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aasvitha\Desktop\Health_Equity\"/>
    </mc:Choice>
  </mc:AlternateContent>
  <xr:revisionPtr revIDLastSave="0" documentId="13_ncr:1_{E3C4A558-FBEF-4D17-8664-DA87AB0F9B3F}" xr6:coauthVersionLast="47" xr6:coauthVersionMax="47" xr10:uidLastSave="{00000000-0000-0000-0000-000000000000}"/>
  <bookViews>
    <workbookView xWindow="-108" yWindow="-108" windowWidth="23256" windowHeight="12456" firstSheet="1" activeTab="4" xr2:uid="{3EA20E11-5943-E34E-BE5E-4C961FA33B8E}"/>
  </bookViews>
  <sheets>
    <sheet name=" Clients Raw Data Funded" sheetId="1" r:id="rId1"/>
    <sheet name="Question1" sheetId="10" r:id="rId2"/>
    <sheet name="Pre and Post" sheetId="11" r:id="rId3"/>
    <sheet name="Question-2" sheetId="8" r:id="rId4"/>
    <sheet name="Q-3" sheetId="13" r:id="rId5"/>
    <sheet name="Question-3" sheetId="9" r:id="rId6"/>
    <sheet name="Question-1" sheetId="3" r:id="rId7"/>
    <sheet name="Q1-pre&amp;Post" sheetId="7" r:id="rId8"/>
    <sheet name="Sheet10" sheetId="17" r:id="rId9"/>
    <sheet name="Sheet11" sheetId="18" r:id="rId10"/>
    <sheet name="Sheet9" sheetId="16" r:id="rId11"/>
  </sheets>
  <externalReferences>
    <externalReference r:id="rId12"/>
  </externalReferences>
  <definedNames>
    <definedName name="_xlnm._FilterDatabase" localSheetId="0" hidden="1">' Clients Raw Data Funded'!$D$1:$D$2309</definedName>
  </definedNames>
  <calcPr calcId="191028"/>
  <pivotCaches>
    <pivotCache cacheId="0" r:id="rId13"/>
    <pivotCache cacheId="4" r:id="rId14"/>
    <pivotCache cacheId="14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309" i="16" l="1"/>
  <c r="U2309" i="16"/>
  <c r="F2309" i="16"/>
  <c r="V2308" i="16"/>
  <c r="U2308" i="16"/>
  <c r="F2308" i="16"/>
  <c r="V2307" i="16"/>
  <c r="U2307" i="16"/>
  <c r="F2307" i="16"/>
  <c r="V2306" i="16"/>
  <c r="U2306" i="16"/>
  <c r="F2306" i="16"/>
  <c r="V2305" i="16"/>
  <c r="U2305" i="16"/>
  <c r="F2305" i="16"/>
  <c r="V2304" i="16"/>
  <c r="U2304" i="16"/>
  <c r="F2304" i="16"/>
  <c r="V2303" i="16"/>
  <c r="U2303" i="16"/>
  <c r="F2303" i="16"/>
  <c r="V2302" i="16"/>
  <c r="U2302" i="16"/>
  <c r="F2302" i="16"/>
  <c r="V2301" i="16"/>
  <c r="U2301" i="16"/>
  <c r="F2301" i="16"/>
  <c r="V2300" i="16"/>
  <c r="U2300" i="16"/>
  <c r="F2300" i="16"/>
  <c r="V2299" i="16"/>
  <c r="U2299" i="16"/>
  <c r="F2299" i="16"/>
  <c r="V2298" i="16"/>
  <c r="U2298" i="16"/>
  <c r="F2298" i="16"/>
  <c r="V2297" i="16"/>
  <c r="U2297" i="16"/>
  <c r="F2297" i="16"/>
  <c r="V2296" i="16"/>
  <c r="U2296" i="16"/>
  <c r="F2296" i="16"/>
  <c r="V2295" i="16"/>
  <c r="U2295" i="16"/>
  <c r="F2295" i="16"/>
  <c r="V2294" i="16"/>
  <c r="U2294" i="16"/>
  <c r="F2294" i="16"/>
  <c r="V2293" i="16"/>
  <c r="U2293" i="16"/>
  <c r="F2293" i="16"/>
  <c r="V2292" i="16"/>
  <c r="U2292" i="16"/>
  <c r="F2292" i="16"/>
  <c r="V2291" i="16"/>
  <c r="U2291" i="16"/>
  <c r="F2291" i="16"/>
  <c r="V2290" i="16"/>
  <c r="U2290" i="16"/>
  <c r="F2290" i="16"/>
  <c r="V2289" i="16"/>
  <c r="U2289" i="16"/>
  <c r="F2289" i="16"/>
  <c r="V2288" i="16"/>
  <c r="U2288" i="16"/>
  <c r="F2288" i="16"/>
  <c r="V2287" i="16"/>
  <c r="U2287" i="16"/>
  <c r="F2287" i="16"/>
  <c r="V2286" i="16"/>
  <c r="U2286" i="16"/>
  <c r="F2286" i="16"/>
  <c r="V2285" i="16"/>
  <c r="U2285" i="16"/>
  <c r="F2285" i="16"/>
  <c r="V2284" i="16"/>
  <c r="U2284" i="16"/>
  <c r="F2284" i="16"/>
  <c r="V2283" i="16"/>
  <c r="U2283" i="16"/>
  <c r="F2283" i="16"/>
  <c r="V2282" i="16"/>
  <c r="U2282" i="16"/>
  <c r="F2282" i="16"/>
  <c r="V2281" i="16"/>
  <c r="U2281" i="16"/>
  <c r="F2281" i="16"/>
  <c r="V2280" i="16"/>
  <c r="U2280" i="16"/>
  <c r="F2280" i="16"/>
  <c r="V2279" i="16"/>
  <c r="U2279" i="16"/>
  <c r="F2279" i="16"/>
  <c r="V2278" i="16"/>
  <c r="U2278" i="16"/>
  <c r="F2278" i="16"/>
  <c r="V2277" i="16"/>
  <c r="U2277" i="16"/>
  <c r="F2277" i="16"/>
  <c r="V2276" i="16"/>
  <c r="U2276" i="16"/>
  <c r="F2276" i="16"/>
  <c r="V2275" i="16"/>
  <c r="U2275" i="16"/>
  <c r="F2275" i="16"/>
  <c r="V2274" i="16"/>
  <c r="U2274" i="16"/>
  <c r="F2274" i="16"/>
  <c r="V2273" i="16"/>
  <c r="U2273" i="16"/>
  <c r="F2273" i="16"/>
  <c r="V2272" i="16"/>
  <c r="U2272" i="16"/>
  <c r="F2272" i="16"/>
  <c r="V2271" i="16"/>
  <c r="U2271" i="16"/>
  <c r="F2271" i="16"/>
  <c r="V2270" i="16"/>
  <c r="U2270" i="16"/>
  <c r="F2270" i="16"/>
  <c r="V2269" i="16"/>
  <c r="U2269" i="16"/>
  <c r="F2269" i="16"/>
  <c r="V2268" i="16"/>
  <c r="U2268" i="16"/>
  <c r="F2268" i="16"/>
  <c r="V2267" i="16"/>
  <c r="U2267" i="16"/>
  <c r="F2267" i="16"/>
  <c r="V2266" i="16"/>
  <c r="U2266" i="16"/>
  <c r="F2266" i="16"/>
  <c r="V2265" i="16"/>
  <c r="U2265" i="16"/>
  <c r="F2265" i="16"/>
  <c r="V2264" i="16"/>
  <c r="U2264" i="16"/>
  <c r="F2264" i="16"/>
  <c r="V2263" i="16"/>
  <c r="U2263" i="16"/>
  <c r="F2263" i="16"/>
  <c r="V2262" i="16"/>
  <c r="U2262" i="16"/>
  <c r="F2262" i="16"/>
  <c r="V2261" i="16"/>
  <c r="U2261" i="16"/>
  <c r="F2261" i="16"/>
  <c r="V2260" i="16"/>
  <c r="U2260" i="16"/>
  <c r="F2260" i="16"/>
  <c r="V2259" i="16"/>
  <c r="U2259" i="16"/>
  <c r="F2259" i="16"/>
  <c r="V2258" i="16"/>
  <c r="U2258" i="16"/>
  <c r="F2258" i="16"/>
  <c r="V2257" i="16"/>
  <c r="U2257" i="16"/>
  <c r="F2257" i="16"/>
  <c r="V2256" i="16"/>
  <c r="U2256" i="16"/>
  <c r="F2256" i="16"/>
  <c r="V2255" i="16"/>
  <c r="U2255" i="16"/>
  <c r="F2255" i="16"/>
  <c r="V2254" i="16"/>
  <c r="U2254" i="16"/>
  <c r="F2254" i="16"/>
  <c r="V2253" i="16"/>
  <c r="U2253" i="16"/>
  <c r="F2253" i="16"/>
  <c r="V2252" i="16"/>
  <c r="U2252" i="16"/>
  <c r="F2252" i="16"/>
  <c r="V2251" i="16"/>
  <c r="U2251" i="16"/>
  <c r="F2251" i="16"/>
  <c r="V2250" i="16"/>
  <c r="U2250" i="16"/>
  <c r="F2250" i="16"/>
  <c r="V2249" i="16"/>
  <c r="U2249" i="16"/>
  <c r="F2249" i="16"/>
  <c r="V2248" i="16"/>
  <c r="U2248" i="16"/>
  <c r="F2248" i="16"/>
  <c r="V2247" i="16"/>
  <c r="U2247" i="16"/>
  <c r="F2247" i="16"/>
  <c r="V2246" i="16"/>
  <c r="U2246" i="16"/>
  <c r="F2246" i="16"/>
  <c r="V2245" i="16"/>
  <c r="U2245" i="16"/>
  <c r="F2245" i="16"/>
  <c r="V2244" i="16"/>
  <c r="U2244" i="16"/>
  <c r="F2244" i="16"/>
  <c r="V2243" i="16"/>
  <c r="U2243" i="16"/>
  <c r="F2243" i="16"/>
  <c r="V2242" i="16"/>
  <c r="U2242" i="16"/>
  <c r="F2242" i="16"/>
  <c r="V2241" i="16"/>
  <c r="U2241" i="16"/>
  <c r="F2241" i="16"/>
  <c r="V2240" i="16"/>
  <c r="U2240" i="16"/>
  <c r="F2240" i="16"/>
  <c r="V2239" i="16"/>
  <c r="U2239" i="16"/>
  <c r="F2239" i="16"/>
  <c r="V2238" i="16"/>
  <c r="U2238" i="16"/>
  <c r="F2238" i="16"/>
  <c r="V2237" i="16"/>
  <c r="U2237" i="16"/>
  <c r="F2237" i="16"/>
  <c r="V2236" i="16"/>
  <c r="U2236" i="16"/>
  <c r="F2236" i="16"/>
  <c r="V2235" i="16"/>
  <c r="U2235" i="16"/>
  <c r="F2235" i="16"/>
  <c r="V2234" i="16"/>
  <c r="U2234" i="16"/>
  <c r="F2234" i="16"/>
  <c r="V2233" i="16"/>
  <c r="U2233" i="16"/>
  <c r="F2233" i="16"/>
  <c r="V2232" i="16"/>
  <c r="U2232" i="16"/>
  <c r="F2232" i="16"/>
  <c r="V2231" i="16"/>
  <c r="U2231" i="16"/>
  <c r="F2231" i="16"/>
  <c r="V2230" i="16"/>
  <c r="U2230" i="16"/>
  <c r="F2230" i="16"/>
  <c r="V2229" i="16"/>
  <c r="U2229" i="16"/>
  <c r="F2229" i="16"/>
  <c r="V2228" i="16"/>
  <c r="U2228" i="16"/>
  <c r="F2228" i="16"/>
  <c r="V2227" i="16"/>
  <c r="U2227" i="16"/>
  <c r="F2227" i="16"/>
  <c r="V2226" i="16"/>
  <c r="U2226" i="16"/>
  <c r="F2226" i="16"/>
  <c r="V2225" i="16"/>
  <c r="U2225" i="16"/>
  <c r="F2225" i="16"/>
  <c r="V2224" i="16"/>
  <c r="U2224" i="16"/>
  <c r="F2224" i="16"/>
  <c r="V2223" i="16"/>
  <c r="U2223" i="16"/>
  <c r="F2223" i="16"/>
  <c r="V2222" i="16"/>
  <c r="U2222" i="16"/>
  <c r="F2222" i="16"/>
  <c r="V2221" i="16"/>
  <c r="U2221" i="16"/>
  <c r="F2221" i="16"/>
  <c r="V2220" i="16"/>
  <c r="U2220" i="16"/>
  <c r="F2220" i="16"/>
  <c r="V2219" i="16"/>
  <c r="U2219" i="16"/>
  <c r="F2219" i="16"/>
  <c r="V2218" i="16"/>
  <c r="U2218" i="16"/>
  <c r="F2218" i="16"/>
  <c r="V2217" i="16"/>
  <c r="U2217" i="16"/>
  <c r="F2217" i="16"/>
  <c r="V2216" i="16"/>
  <c r="U2216" i="16"/>
  <c r="F2216" i="16"/>
  <c r="V2215" i="16"/>
  <c r="U2215" i="16"/>
  <c r="F2215" i="16"/>
  <c r="V2214" i="16"/>
  <c r="U2214" i="16"/>
  <c r="F2214" i="16"/>
  <c r="V2213" i="16"/>
  <c r="U2213" i="16"/>
  <c r="F2213" i="16"/>
  <c r="V2212" i="16"/>
  <c r="U2212" i="16"/>
  <c r="F2212" i="16"/>
  <c r="V2211" i="16"/>
  <c r="U2211" i="16"/>
  <c r="F2211" i="16"/>
  <c r="V2210" i="16"/>
  <c r="U2210" i="16"/>
  <c r="F2210" i="16"/>
  <c r="V2209" i="16"/>
  <c r="U2209" i="16"/>
  <c r="F2209" i="16"/>
  <c r="V2208" i="16"/>
  <c r="U2208" i="16"/>
  <c r="F2208" i="16"/>
  <c r="V2207" i="16"/>
  <c r="U2207" i="16"/>
  <c r="F2207" i="16"/>
  <c r="V2206" i="16"/>
  <c r="U2206" i="16"/>
  <c r="F2206" i="16"/>
  <c r="V2205" i="16"/>
  <c r="U2205" i="16"/>
  <c r="F2205" i="16"/>
  <c r="V2204" i="16"/>
  <c r="U2204" i="16"/>
  <c r="F2204" i="16"/>
  <c r="V2203" i="16"/>
  <c r="U2203" i="16"/>
  <c r="F2203" i="16"/>
  <c r="V2202" i="16"/>
  <c r="U2202" i="16"/>
  <c r="F2202" i="16"/>
  <c r="V2201" i="16"/>
  <c r="U2201" i="16"/>
  <c r="F2201" i="16"/>
  <c r="V2200" i="16"/>
  <c r="U2200" i="16"/>
  <c r="F2200" i="16"/>
  <c r="V2199" i="16"/>
  <c r="U2199" i="16"/>
  <c r="F2199" i="16"/>
  <c r="V2198" i="16"/>
  <c r="U2198" i="16"/>
  <c r="F2198" i="16"/>
  <c r="V2197" i="16"/>
  <c r="U2197" i="16"/>
  <c r="F2197" i="16"/>
  <c r="V2196" i="16"/>
  <c r="U2196" i="16"/>
  <c r="F2196" i="16"/>
  <c r="V2195" i="16"/>
  <c r="U2195" i="16"/>
  <c r="F2195" i="16"/>
  <c r="V2194" i="16"/>
  <c r="U2194" i="16"/>
  <c r="F2194" i="16"/>
  <c r="V2193" i="16"/>
  <c r="U2193" i="16"/>
  <c r="F2193" i="16"/>
  <c r="V2192" i="16"/>
  <c r="U2192" i="16"/>
  <c r="F2192" i="16"/>
  <c r="V2191" i="16"/>
  <c r="U2191" i="16"/>
  <c r="F2191" i="16"/>
  <c r="V2190" i="16"/>
  <c r="U2190" i="16"/>
  <c r="F2190" i="16"/>
  <c r="V2189" i="16"/>
  <c r="U2189" i="16"/>
  <c r="F2189" i="16"/>
  <c r="V2188" i="16"/>
  <c r="U2188" i="16"/>
  <c r="F2188" i="16"/>
  <c r="V2187" i="16"/>
  <c r="U2187" i="16"/>
  <c r="F2187" i="16"/>
  <c r="V2186" i="16"/>
  <c r="U2186" i="16"/>
  <c r="F2186" i="16"/>
  <c r="V2185" i="16"/>
  <c r="U2185" i="16"/>
  <c r="F2185" i="16"/>
  <c r="V2184" i="16"/>
  <c r="U2184" i="16"/>
  <c r="F2184" i="16"/>
  <c r="V2183" i="16"/>
  <c r="U2183" i="16"/>
  <c r="F2183" i="16"/>
  <c r="V2182" i="16"/>
  <c r="U2182" i="16"/>
  <c r="F2182" i="16"/>
  <c r="V2181" i="16"/>
  <c r="U2181" i="16"/>
  <c r="F2181" i="16"/>
  <c r="V2180" i="16"/>
  <c r="U2180" i="16"/>
  <c r="F2180" i="16"/>
  <c r="V2179" i="16"/>
  <c r="U2179" i="16"/>
  <c r="F2179" i="16"/>
  <c r="V2178" i="16"/>
  <c r="U2178" i="16"/>
  <c r="F2178" i="16"/>
  <c r="V2177" i="16"/>
  <c r="U2177" i="16"/>
  <c r="F2177" i="16"/>
  <c r="V2176" i="16"/>
  <c r="U2176" i="16"/>
  <c r="F2176" i="16"/>
  <c r="V2175" i="16"/>
  <c r="U2175" i="16"/>
  <c r="F2175" i="16"/>
  <c r="V2174" i="16"/>
  <c r="U2174" i="16"/>
  <c r="F2174" i="16"/>
  <c r="V2173" i="16"/>
  <c r="U2173" i="16"/>
  <c r="F2173" i="16"/>
  <c r="V2172" i="16"/>
  <c r="U2172" i="16"/>
  <c r="F2172" i="16"/>
  <c r="V2171" i="16"/>
  <c r="U2171" i="16"/>
  <c r="F2171" i="16"/>
  <c r="V2170" i="16"/>
  <c r="U2170" i="16"/>
  <c r="F2170" i="16"/>
  <c r="V2169" i="16"/>
  <c r="U2169" i="16"/>
  <c r="F2169" i="16"/>
  <c r="V2168" i="16"/>
  <c r="U2168" i="16"/>
  <c r="F2168" i="16"/>
  <c r="V2167" i="16"/>
  <c r="U2167" i="16"/>
  <c r="F2167" i="16"/>
  <c r="V2166" i="16"/>
  <c r="U2166" i="16"/>
  <c r="F2166" i="16"/>
  <c r="V2165" i="16"/>
  <c r="U2165" i="16"/>
  <c r="F2165" i="16"/>
  <c r="V2164" i="16"/>
  <c r="U2164" i="16"/>
  <c r="F2164" i="16"/>
  <c r="V2163" i="16"/>
  <c r="U2163" i="16"/>
  <c r="F2163" i="16"/>
  <c r="V2162" i="16"/>
  <c r="U2162" i="16"/>
  <c r="F2162" i="16"/>
  <c r="V2161" i="16"/>
  <c r="U2161" i="16"/>
  <c r="F2161" i="16"/>
  <c r="V2160" i="16"/>
  <c r="U2160" i="16"/>
  <c r="F2160" i="16"/>
  <c r="V2159" i="16"/>
  <c r="U2159" i="16"/>
  <c r="F2159" i="16"/>
  <c r="V2158" i="16"/>
  <c r="U2158" i="16"/>
  <c r="F2158" i="16"/>
  <c r="V2157" i="16"/>
  <c r="U2157" i="16"/>
  <c r="F2157" i="16"/>
  <c r="V2156" i="16"/>
  <c r="U2156" i="16"/>
  <c r="F2156" i="16"/>
  <c r="V2155" i="16"/>
  <c r="U2155" i="16"/>
  <c r="F2155" i="16"/>
  <c r="V2154" i="16"/>
  <c r="U2154" i="16"/>
  <c r="F2154" i="16"/>
  <c r="V2153" i="16"/>
  <c r="U2153" i="16"/>
  <c r="F2153" i="16"/>
  <c r="V2152" i="16"/>
  <c r="U2152" i="16"/>
  <c r="F2152" i="16"/>
  <c r="V2151" i="16"/>
  <c r="U2151" i="16"/>
  <c r="F2151" i="16"/>
  <c r="V2150" i="16"/>
  <c r="U2150" i="16"/>
  <c r="F2150" i="16"/>
  <c r="V2149" i="16"/>
  <c r="U2149" i="16"/>
  <c r="F2149" i="16"/>
  <c r="V2148" i="16"/>
  <c r="U2148" i="16"/>
  <c r="F2148" i="16"/>
  <c r="V2147" i="16"/>
  <c r="U2147" i="16"/>
  <c r="F2147" i="16"/>
  <c r="V2146" i="16"/>
  <c r="U2146" i="16"/>
  <c r="F2146" i="16"/>
  <c r="V2145" i="16"/>
  <c r="U2145" i="16"/>
  <c r="F2145" i="16"/>
  <c r="V2144" i="16"/>
  <c r="U2144" i="16"/>
  <c r="F2144" i="16"/>
  <c r="V2143" i="16"/>
  <c r="U2143" i="16"/>
  <c r="F2143" i="16"/>
  <c r="V2142" i="16"/>
  <c r="U2142" i="16"/>
  <c r="F2142" i="16"/>
  <c r="V2141" i="16"/>
  <c r="U2141" i="16"/>
  <c r="F2141" i="16"/>
  <c r="V2140" i="16"/>
  <c r="U2140" i="16"/>
  <c r="F2140" i="16"/>
  <c r="V2139" i="16"/>
  <c r="U2139" i="16"/>
  <c r="F2139" i="16"/>
  <c r="V2138" i="16"/>
  <c r="U2138" i="16"/>
  <c r="F2138" i="16"/>
  <c r="V2137" i="16"/>
  <c r="U2137" i="16"/>
  <c r="F2137" i="16"/>
  <c r="V2136" i="16"/>
  <c r="U2136" i="16"/>
  <c r="F2136" i="16"/>
  <c r="V2135" i="16"/>
  <c r="U2135" i="16"/>
  <c r="F2135" i="16"/>
  <c r="V2134" i="16"/>
  <c r="U2134" i="16"/>
  <c r="F2134" i="16"/>
  <c r="V2133" i="16"/>
  <c r="U2133" i="16"/>
  <c r="F2133" i="16"/>
  <c r="V2132" i="16"/>
  <c r="U2132" i="16"/>
  <c r="F2132" i="16"/>
  <c r="V2131" i="16"/>
  <c r="U2131" i="16"/>
  <c r="F2131" i="16"/>
  <c r="V2130" i="16"/>
  <c r="U2130" i="16"/>
  <c r="F2130" i="16"/>
  <c r="V2129" i="16"/>
  <c r="U2129" i="16"/>
  <c r="F2129" i="16"/>
  <c r="V2128" i="16"/>
  <c r="U2128" i="16"/>
  <c r="F2128" i="16"/>
  <c r="V2127" i="16"/>
  <c r="U2127" i="16"/>
  <c r="F2127" i="16"/>
  <c r="V2126" i="16"/>
  <c r="U2126" i="16"/>
  <c r="F2126" i="16"/>
  <c r="V2125" i="16"/>
  <c r="U2125" i="16"/>
  <c r="F2125" i="16"/>
  <c r="V2124" i="16"/>
  <c r="U2124" i="16"/>
  <c r="F2124" i="16"/>
  <c r="V2123" i="16"/>
  <c r="U2123" i="16"/>
  <c r="F2123" i="16"/>
  <c r="V2122" i="16"/>
  <c r="U2122" i="16"/>
  <c r="F2122" i="16"/>
  <c r="V2121" i="16"/>
  <c r="U2121" i="16"/>
  <c r="F2121" i="16"/>
  <c r="V2120" i="16"/>
  <c r="U2120" i="16"/>
  <c r="F2120" i="16"/>
  <c r="V2119" i="16"/>
  <c r="U2119" i="16"/>
  <c r="F2119" i="16"/>
  <c r="V2118" i="16"/>
  <c r="U2118" i="16"/>
  <c r="F2118" i="16"/>
  <c r="V2117" i="16"/>
  <c r="U2117" i="16"/>
  <c r="F2117" i="16"/>
  <c r="V2116" i="16"/>
  <c r="U2116" i="16"/>
  <c r="F2116" i="16"/>
  <c r="V2115" i="16"/>
  <c r="U2115" i="16"/>
  <c r="F2115" i="16"/>
  <c r="V2114" i="16"/>
  <c r="U2114" i="16"/>
  <c r="F2114" i="16"/>
  <c r="V2113" i="16"/>
  <c r="U2113" i="16"/>
  <c r="F2113" i="16"/>
  <c r="V2112" i="16"/>
  <c r="U2112" i="16"/>
  <c r="F2112" i="16"/>
  <c r="V2111" i="16"/>
  <c r="U2111" i="16"/>
  <c r="F2111" i="16"/>
  <c r="V2110" i="16"/>
  <c r="U2110" i="16"/>
  <c r="F2110" i="16"/>
  <c r="V2109" i="16"/>
  <c r="U2109" i="16"/>
  <c r="F2109" i="16"/>
  <c r="V2108" i="16"/>
  <c r="U2108" i="16"/>
  <c r="F2108" i="16"/>
  <c r="V2107" i="16"/>
  <c r="U2107" i="16"/>
  <c r="F2107" i="16"/>
  <c r="V2106" i="16"/>
  <c r="U2106" i="16"/>
  <c r="F2106" i="16"/>
  <c r="V2105" i="16"/>
  <c r="U2105" i="16"/>
  <c r="F2105" i="16"/>
  <c r="V2104" i="16"/>
  <c r="U2104" i="16"/>
  <c r="F2104" i="16"/>
  <c r="V2103" i="16"/>
  <c r="U2103" i="16"/>
  <c r="F2103" i="16"/>
  <c r="V2102" i="16"/>
  <c r="U2102" i="16"/>
  <c r="F2102" i="16"/>
  <c r="V2101" i="16"/>
  <c r="U2101" i="16"/>
  <c r="F2101" i="16"/>
  <c r="V2100" i="16"/>
  <c r="U2100" i="16"/>
  <c r="F2100" i="16"/>
  <c r="V2099" i="16"/>
  <c r="U2099" i="16"/>
  <c r="F2099" i="16"/>
  <c r="V2098" i="16"/>
  <c r="U2098" i="16"/>
  <c r="F2098" i="16"/>
  <c r="V2097" i="16"/>
  <c r="U2097" i="16"/>
  <c r="F2097" i="16"/>
  <c r="V2096" i="16"/>
  <c r="U2096" i="16"/>
  <c r="F2096" i="16"/>
  <c r="V2095" i="16"/>
  <c r="U2095" i="16"/>
  <c r="F2095" i="16"/>
  <c r="V2094" i="16"/>
  <c r="U2094" i="16"/>
  <c r="F2094" i="16"/>
  <c r="V2093" i="16"/>
  <c r="U2093" i="16"/>
  <c r="F2093" i="16"/>
  <c r="V2092" i="16"/>
  <c r="U2092" i="16"/>
  <c r="F2092" i="16"/>
  <c r="V2091" i="16"/>
  <c r="U2091" i="16"/>
  <c r="F2091" i="16"/>
  <c r="V2090" i="16"/>
  <c r="U2090" i="16"/>
  <c r="F2090" i="16"/>
  <c r="V2089" i="16"/>
  <c r="U2089" i="16"/>
  <c r="F2089" i="16"/>
  <c r="V2088" i="16"/>
  <c r="U2088" i="16"/>
  <c r="F2088" i="16"/>
  <c r="V2087" i="16"/>
  <c r="U2087" i="16"/>
  <c r="F2087" i="16"/>
  <c r="V2086" i="16"/>
  <c r="U2086" i="16"/>
  <c r="F2086" i="16"/>
  <c r="V2085" i="16"/>
  <c r="U2085" i="16"/>
  <c r="F2085" i="16"/>
  <c r="V2084" i="16"/>
  <c r="U2084" i="16"/>
  <c r="F2084" i="16"/>
  <c r="V2083" i="16"/>
  <c r="U2083" i="16"/>
  <c r="F2083" i="16"/>
  <c r="V2082" i="16"/>
  <c r="U2082" i="16"/>
  <c r="F2082" i="16"/>
  <c r="V2081" i="16"/>
  <c r="U2081" i="16"/>
  <c r="F2081" i="16"/>
  <c r="V2080" i="16"/>
  <c r="U2080" i="16"/>
  <c r="F2080" i="16"/>
  <c r="V2079" i="16"/>
  <c r="U2079" i="16"/>
  <c r="F2079" i="16"/>
  <c r="V2078" i="16"/>
  <c r="U2078" i="16"/>
  <c r="F2078" i="16"/>
  <c r="V2077" i="16"/>
  <c r="U2077" i="16"/>
  <c r="F2077" i="16"/>
  <c r="V2076" i="16"/>
  <c r="U2076" i="16"/>
  <c r="F2076" i="16"/>
  <c r="V2075" i="16"/>
  <c r="U2075" i="16"/>
  <c r="F2075" i="16"/>
  <c r="V2074" i="16"/>
  <c r="U2074" i="16"/>
  <c r="F2074" i="16"/>
  <c r="V2073" i="16"/>
  <c r="U2073" i="16"/>
  <c r="F2073" i="16"/>
  <c r="V2072" i="16"/>
  <c r="U2072" i="16"/>
  <c r="F2072" i="16"/>
  <c r="V2071" i="16"/>
  <c r="U2071" i="16"/>
  <c r="F2071" i="16"/>
  <c r="V2070" i="16"/>
  <c r="U2070" i="16"/>
  <c r="F2070" i="16"/>
  <c r="V2069" i="16"/>
  <c r="U2069" i="16"/>
  <c r="F2069" i="16"/>
  <c r="V2068" i="16"/>
  <c r="U2068" i="16"/>
  <c r="F2068" i="16"/>
  <c r="V2067" i="16"/>
  <c r="U2067" i="16"/>
  <c r="F2067" i="16"/>
  <c r="V2066" i="16"/>
  <c r="U2066" i="16"/>
  <c r="F2066" i="16"/>
  <c r="V2065" i="16"/>
  <c r="U2065" i="16"/>
  <c r="F2065" i="16"/>
  <c r="V2064" i="16"/>
  <c r="U2064" i="16"/>
  <c r="F2064" i="16"/>
  <c r="V2063" i="16"/>
  <c r="U2063" i="16"/>
  <c r="F2063" i="16"/>
  <c r="V2062" i="16"/>
  <c r="U2062" i="16"/>
  <c r="F2062" i="16"/>
  <c r="V2061" i="16"/>
  <c r="U2061" i="16"/>
  <c r="F2061" i="16"/>
  <c r="V2060" i="16"/>
  <c r="U2060" i="16"/>
  <c r="F2060" i="16"/>
  <c r="V2059" i="16"/>
  <c r="U2059" i="16"/>
  <c r="F2059" i="16"/>
  <c r="V2058" i="16"/>
  <c r="U2058" i="16"/>
  <c r="F2058" i="16"/>
  <c r="V2057" i="16"/>
  <c r="U2057" i="16"/>
  <c r="F2057" i="16"/>
  <c r="V2056" i="16"/>
  <c r="U2056" i="16"/>
  <c r="F2056" i="16"/>
  <c r="V2055" i="16"/>
  <c r="U2055" i="16"/>
  <c r="F2055" i="16"/>
  <c r="V2054" i="16"/>
  <c r="U2054" i="16"/>
  <c r="F2054" i="16"/>
  <c r="V2053" i="16"/>
  <c r="U2053" i="16"/>
  <c r="F2053" i="16"/>
  <c r="V2052" i="16"/>
  <c r="U2052" i="16"/>
  <c r="F2052" i="16"/>
  <c r="V2051" i="16"/>
  <c r="U2051" i="16"/>
  <c r="F2051" i="16"/>
  <c r="V2050" i="16"/>
  <c r="U2050" i="16"/>
  <c r="F2050" i="16"/>
  <c r="V2049" i="16"/>
  <c r="U2049" i="16"/>
  <c r="F2049" i="16"/>
  <c r="V2048" i="16"/>
  <c r="U2048" i="16"/>
  <c r="F2048" i="16"/>
  <c r="V2047" i="16"/>
  <c r="U2047" i="16"/>
  <c r="F2047" i="16"/>
  <c r="V2046" i="16"/>
  <c r="U2046" i="16"/>
  <c r="F2046" i="16"/>
  <c r="V2045" i="16"/>
  <c r="U2045" i="16"/>
  <c r="F2045" i="16"/>
  <c r="V2044" i="16"/>
  <c r="U2044" i="16"/>
  <c r="F2044" i="16"/>
  <c r="V2043" i="16"/>
  <c r="U2043" i="16"/>
  <c r="F2043" i="16"/>
  <c r="V2042" i="16"/>
  <c r="U2042" i="16"/>
  <c r="F2042" i="16"/>
  <c r="V2041" i="16"/>
  <c r="U2041" i="16"/>
  <c r="F2041" i="16"/>
  <c r="V2040" i="16"/>
  <c r="U2040" i="16"/>
  <c r="F2040" i="16"/>
  <c r="V2039" i="16"/>
  <c r="U2039" i="16"/>
  <c r="F2039" i="16"/>
  <c r="V2038" i="16"/>
  <c r="U2038" i="16"/>
  <c r="F2038" i="16"/>
  <c r="V2037" i="16"/>
  <c r="U2037" i="16"/>
  <c r="F2037" i="16"/>
  <c r="V2036" i="16"/>
  <c r="U2036" i="16"/>
  <c r="F2036" i="16"/>
  <c r="V2035" i="16"/>
  <c r="U2035" i="16"/>
  <c r="F2035" i="16"/>
  <c r="V2034" i="16"/>
  <c r="U2034" i="16"/>
  <c r="F2034" i="16"/>
  <c r="V2033" i="16"/>
  <c r="U2033" i="16"/>
  <c r="F2033" i="16"/>
  <c r="V2032" i="16"/>
  <c r="U2032" i="16"/>
  <c r="F2032" i="16"/>
  <c r="V2031" i="16"/>
  <c r="U2031" i="16"/>
  <c r="F2031" i="16"/>
  <c r="V2030" i="16"/>
  <c r="U2030" i="16"/>
  <c r="F2030" i="16"/>
  <c r="V2029" i="16"/>
  <c r="U2029" i="16"/>
  <c r="F2029" i="16"/>
  <c r="V2028" i="16"/>
  <c r="U2028" i="16"/>
  <c r="F2028" i="16"/>
  <c r="V2027" i="16"/>
  <c r="U2027" i="16"/>
  <c r="F2027" i="16"/>
  <c r="V2026" i="16"/>
  <c r="U2026" i="16"/>
  <c r="F2026" i="16"/>
  <c r="V2025" i="16"/>
  <c r="U2025" i="16"/>
  <c r="F2025" i="16"/>
  <c r="V2024" i="16"/>
  <c r="U2024" i="16"/>
  <c r="F2024" i="16"/>
  <c r="V2023" i="16"/>
  <c r="U2023" i="16"/>
  <c r="F2023" i="16"/>
  <c r="V2022" i="16"/>
  <c r="U2022" i="16"/>
  <c r="F2022" i="16"/>
  <c r="V2021" i="16"/>
  <c r="U2021" i="16"/>
  <c r="F2021" i="16"/>
  <c r="V2020" i="16"/>
  <c r="U2020" i="16"/>
  <c r="F2020" i="16"/>
  <c r="V2019" i="16"/>
  <c r="U2019" i="16"/>
  <c r="F2019" i="16"/>
  <c r="V2018" i="16"/>
  <c r="U2018" i="16"/>
  <c r="F2018" i="16"/>
  <c r="V2017" i="16"/>
  <c r="U2017" i="16"/>
  <c r="F2017" i="16"/>
  <c r="V2016" i="16"/>
  <c r="U2016" i="16"/>
  <c r="F2016" i="16"/>
  <c r="V2015" i="16"/>
  <c r="U2015" i="16"/>
  <c r="F2015" i="16"/>
  <c r="V2014" i="16"/>
  <c r="U2014" i="16"/>
  <c r="F2014" i="16"/>
  <c r="V2013" i="16"/>
  <c r="U2013" i="16"/>
  <c r="F2013" i="16"/>
  <c r="V2012" i="16"/>
  <c r="U2012" i="16"/>
  <c r="F2012" i="16"/>
  <c r="V2011" i="16"/>
  <c r="U2011" i="16"/>
  <c r="F2011" i="16"/>
  <c r="V2010" i="16"/>
  <c r="U2010" i="16"/>
  <c r="F2010" i="16"/>
  <c r="V2009" i="16"/>
  <c r="U2009" i="16"/>
  <c r="F2009" i="16"/>
  <c r="V2008" i="16"/>
  <c r="U2008" i="16"/>
  <c r="F2008" i="16"/>
  <c r="V2007" i="16"/>
  <c r="U2007" i="16"/>
  <c r="F2007" i="16"/>
  <c r="V2006" i="16"/>
  <c r="U2006" i="16"/>
  <c r="F2006" i="16"/>
  <c r="V2005" i="16"/>
  <c r="U2005" i="16"/>
  <c r="F2005" i="16"/>
  <c r="V2004" i="16"/>
  <c r="U2004" i="16"/>
  <c r="F2004" i="16"/>
  <c r="V2003" i="16"/>
  <c r="U2003" i="16"/>
  <c r="F2003" i="16"/>
  <c r="V2002" i="16"/>
  <c r="U2002" i="16"/>
  <c r="F2002" i="16"/>
  <c r="V2001" i="16"/>
  <c r="U2001" i="16"/>
  <c r="F2001" i="16"/>
  <c r="V2000" i="16"/>
  <c r="U2000" i="16"/>
  <c r="F2000" i="16"/>
  <c r="V1999" i="16"/>
  <c r="U1999" i="16"/>
  <c r="F1999" i="16"/>
  <c r="V1998" i="16"/>
  <c r="U1998" i="16"/>
  <c r="F1998" i="16"/>
  <c r="V1997" i="16"/>
  <c r="U1997" i="16"/>
  <c r="F1997" i="16"/>
  <c r="V1996" i="16"/>
  <c r="U1996" i="16"/>
  <c r="F1996" i="16"/>
  <c r="V1995" i="16"/>
  <c r="U1995" i="16"/>
  <c r="F1995" i="16"/>
  <c r="V1994" i="16"/>
  <c r="U1994" i="16"/>
  <c r="F1994" i="16"/>
  <c r="V1993" i="16"/>
  <c r="U1993" i="16"/>
  <c r="F1993" i="16"/>
  <c r="V1992" i="16"/>
  <c r="U1992" i="16"/>
  <c r="F1992" i="16"/>
  <c r="V1991" i="16"/>
  <c r="U1991" i="16"/>
  <c r="F1991" i="16"/>
  <c r="V1990" i="16"/>
  <c r="U1990" i="16"/>
  <c r="F1990" i="16"/>
  <c r="V1989" i="16"/>
  <c r="U1989" i="16"/>
  <c r="F1989" i="16"/>
  <c r="V1988" i="16"/>
  <c r="U1988" i="16"/>
  <c r="F1988" i="16"/>
  <c r="V1987" i="16"/>
  <c r="U1987" i="16"/>
  <c r="F1987" i="16"/>
  <c r="V1986" i="16"/>
  <c r="U1986" i="16"/>
  <c r="F1986" i="16"/>
  <c r="V1985" i="16"/>
  <c r="U1985" i="16"/>
  <c r="F1985" i="16"/>
  <c r="V1984" i="16"/>
  <c r="U1984" i="16"/>
  <c r="F1984" i="16"/>
  <c r="V1983" i="16"/>
  <c r="U1983" i="16"/>
  <c r="F1983" i="16"/>
  <c r="V1982" i="16"/>
  <c r="U1982" i="16"/>
  <c r="F1982" i="16"/>
  <c r="V1981" i="16"/>
  <c r="U1981" i="16"/>
  <c r="F1981" i="16"/>
  <c r="V1980" i="16"/>
  <c r="U1980" i="16"/>
  <c r="F1980" i="16"/>
  <c r="V1979" i="16"/>
  <c r="U1979" i="16"/>
  <c r="F1979" i="16"/>
  <c r="V1978" i="16"/>
  <c r="U1978" i="16"/>
  <c r="F1978" i="16"/>
  <c r="V1977" i="16"/>
  <c r="U1977" i="16"/>
  <c r="F1977" i="16"/>
  <c r="V1976" i="16"/>
  <c r="U1976" i="16"/>
  <c r="F1976" i="16"/>
  <c r="V1975" i="16"/>
  <c r="U1975" i="16"/>
  <c r="F1975" i="16"/>
  <c r="V1974" i="16"/>
  <c r="U1974" i="16"/>
  <c r="F1974" i="16"/>
  <c r="V1973" i="16"/>
  <c r="U1973" i="16"/>
  <c r="F1973" i="16"/>
  <c r="V1972" i="16"/>
  <c r="U1972" i="16"/>
  <c r="F1972" i="16"/>
  <c r="V1971" i="16"/>
  <c r="U1971" i="16"/>
  <c r="F1971" i="16"/>
  <c r="V1970" i="16"/>
  <c r="U1970" i="16"/>
  <c r="F1970" i="16"/>
  <c r="V1969" i="16"/>
  <c r="U1969" i="16"/>
  <c r="F1969" i="16"/>
  <c r="V1968" i="16"/>
  <c r="U1968" i="16"/>
  <c r="F1968" i="16"/>
  <c r="V1967" i="16"/>
  <c r="U1967" i="16"/>
  <c r="F1967" i="16"/>
  <c r="V1966" i="16"/>
  <c r="U1966" i="16"/>
  <c r="F1966" i="16"/>
  <c r="V1965" i="16"/>
  <c r="U1965" i="16"/>
  <c r="F1965" i="16"/>
  <c r="V1964" i="16"/>
  <c r="U1964" i="16"/>
  <c r="F1964" i="16"/>
  <c r="V1963" i="16"/>
  <c r="U1963" i="16"/>
  <c r="F1963" i="16"/>
  <c r="V1962" i="16"/>
  <c r="U1962" i="16"/>
  <c r="F1962" i="16"/>
  <c r="V1961" i="16"/>
  <c r="U1961" i="16"/>
  <c r="F1961" i="16"/>
  <c r="V1960" i="16"/>
  <c r="U1960" i="16"/>
  <c r="F1960" i="16"/>
  <c r="V1959" i="16"/>
  <c r="U1959" i="16"/>
  <c r="F1959" i="16"/>
  <c r="V1958" i="16"/>
  <c r="U1958" i="16"/>
  <c r="F1958" i="16"/>
  <c r="V1957" i="16"/>
  <c r="U1957" i="16"/>
  <c r="F1957" i="16"/>
  <c r="V1956" i="16"/>
  <c r="U1956" i="16"/>
  <c r="F1956" i="16"/>
  <c r="V1955" i="16"/>
  <c r="U1955" i="16"/>
  <c r="F1955" i="16"/>
  <c r="V1954" i="16"/>
  <c r="U1954" i="16"/>
  <c r="F1954" i="16"/>
  <c r="V1953" i="16"/>
  <c r="U1953" i="16"/>
  <c r="F1953" i="16"/>
  <c r="V1952" i="16"/>
  <c r="U1952" i="16"/>
  <c r="F1952" i="16"/>
  <c r="V1951" i="16"/>
  <c r="U1951" i="16"/>
  <c r="F1951" i="16"/>
  <c r="V1950" i="16"/>
  <c r="U1950" i="16"/>
  <c r="F1950" i="16"/>
  <c r="V1949" i="16"/>
  <c r="U1949" i="16"/>
  <c r="F1949" i="16"/>
  <c r="V1948" i="16"/>
  <c r="U1948" i="16"/>
  <c r="F1948" i="16"/>
  <c r="V1947" i="16"/>
  <c r="U1947" i="16"/>
  <c r="F1947" i="16"/>
  <c r="V1946" i="16"/>
  <c r="U1946" i="16"/>
  <c r="F1946" i="16"/>
  <c r="V1945" i="16"/>
  <c r="U1945" i="16"/>
  <c r="F1945" i="16"/>
  <c r="V1944" i="16"/>
  <c r="U1944" i="16"/>
  <c r="F1944" i="16"/>
  <c r="V1943" i="16"/>
  <c r="U1943" i="16"/>
  <c r="F1943" i="16"/>
  <c r="V1942" i="16"/>
  <c r="U1942" i="16"/>
  <c r="F1942" i="16"/>
  <c r="V1941" i="16"/>
  <c r="U1941" i="16"/>
  <c r="F1941" i="16"/>
  <c r="V1940" i="16"/>
  <c r="U1940" i="16"/>
  <c r="F1940" i="16"/>
  <c r="V1939" i="16"/>
  <c r="U1939" i="16"/>
  <c r="F1939" i="16"/>
  <c r="V1938" i="16"/>
  <c r="U1938" i="16"/>
  <c r="F1938" i="16"/>
  <c r="V1937" i="16"/>
  <c r="U1937" i="16"/>
  <c r="F1937" i="16"/>
  <c r="V1936" i="16"/>
  <c r="U1936" i="16"/>
  <c r="F1936" i="16"/>
  <c r="V1935" i="16"/>
  <c r="U1935" i="16"/>
  <c r="F1935" i="16"/>
  <c r="V1934" i="16"/>
  <c r="U1934" i="16"/>
  <c r="F1934" i="16"/>
  <c r="V1933" i="16"/>
  <c r="U1933" i="16"/>
  <c r="F1933" i="16"/>
  <c r="V1932" i="16"/>
  <c r="U1932" i="16"/>
  <c r="F1932" i="16"/>
  <c r="V1931" i="16"/>
  <c r="U1931" i="16"/>
  <c r="F1931" i="16"/>
  <c r="V1930" i="16"/>
  <c r="U1930" i="16"/>
  <c r="F1930" i="16"/>
  <c r="V1929" i="16"/>
  <c r="U1929" i="16"/>
  <c r="F1929" i="16"/>
  <c r="V1928" i="16"/>
  <c r="U1928" i="16"/>
  <c r="F1928" i="16"/>
  <c r="V1927" i="16"/>
  <c r="U1927" i="16"/>
  <c r="F1927" i="16"/>
  <c r="V1926" i="16"/>
  <c r="U1926" i="16"/>
  <c r="F1926" i="16"/>
  <c r="V1925" i="16"/>
  <c r="U1925" i="16"/>
  <c r="F1925" i="16"/>
  <c r="V1924" i="16"/>
  <c r="U1924" i="16"/>
  <c r="F1924" i="16"/>
  <c r="V1923" i="16"/>
  <c r="U1923" i="16"/>
  <c r="F1923" i="16"/>
  <c r="V1922" i="16"/>
  <c r="U1922" i="16"/>
  <c r="F1922" i="16"/>
  <c r="V1921" i="16"/>
  <c r="U1921" i="16"/>
  <c r="F1921" i="16"/>
  <c r="V1920" i="16"/>
  <c r="U1920" i="16"/>
  <c r="F1920" i="16"/>
  <c r="V1919" i="16"/>
  <c r="U1919" i="16"/>
  <c r="F1919" i="16"/>
  <c r="V1918" i="16"/>
  <c r="U1918" i="16"/>
  <c r="F1918" i="16"/>
  <c r="V1917" i="16"/>
  <c r="U1917" i="16"/>
  <c r="F1917" i="16"/>
  <c r="V1916" i="16"/>
  <c r="U1916" i="16"/>
  <c r="F1916" i="16"/>
  <c r="V1915" i="16"/>
  <c r="U1915" i="16"/>
  <c r="F1915" i="16"/>
  <c r="V1914" i="16"/>
  <c r="U1914" i="16"/>
  <c r="F1914" i="16"/>
  <c r="V1913" i="16"/>
  <c r="U1913" i="16"/>
  <c r="F1913" i="16"/>
  <c r="V1912" i="16"/>
  <c r="U1912" i="16"/>
  <c r="F1912" i="16"/>
  <c r="V1911" i="16"/>
  <c r="U1911" i="16"/>
  <c r="F1911" i="16"/>
  <c r="V1910" i="16"/>
  <c r="U1910" i="16"/>
  <c r="F1910" i="16"/>
  <c r="V1909" i="16"/>
  <c r="U1909" i="16"/>
  <c r="F1909" i="16"/>
  <c r="V1908" i="16"/>
  <c r="U1908" i="16"/>
  <c r="F1908" i="16"/>
  <c r="V1907" i="16"/>
  <c r="U1907" i="16"/>
  <c r="F1907" i="16"/>
  <c r="V1906" i="16"/>
  <c r="U1906" i="16"/>
  <c r="F1906" i="16"/>
  <c r="V1905" i="16"/>
  <c r="U1905" i="16"/>
  <c r="F1905" i="16"/>
  <c r="V1904" i="16"/>
  <c r="U1904" i="16"/>
  <c r="F1904" i="16"/>
  <c r="V1903" i="16"/>
  <c r="U1903" i="16"/>
  <c r="F1903" i="16"/>
  <c r="V1902" i="16"/>
  <c r="U1902" i="16"/>
  <c r="F1902" i="16"/>
  <c r="V1901" i="16"/>
  <c r="U1901" i="16"/>
  <c r="F1901" i="16"/>
  <c r="V1900" i="16"/>
  <c r="U1900" i="16"/>
  <c r="F1900" i="16"/>
  <c r="V1899" i="16"/>
  <c r="U1899" i="16"/>
  <c r="F1899" i="16"/>
  <c r="V1898" i="16"/>
  <c r="U1898" i="16"/>
  <c r="F1898" i="16"/>
  <c r="V1897" i="16"/>
  <c r="U1897" i="16"/>
  <c r="F1897" i="16"/>
  <c r="V1896" i="16"/>
  <c r="U1896" i="16"/>
  <c r="F1896" i="16"/>
  <c r="V1895" i="16"/>
  <c r="U1895" i="16"/>
  <c r="F1895" i="16"/>
  <c r="V1894" i="16"/>
  <c r="U1894" i="16"/>
  <c r="F1894" i="16"/>
  <c r="V1893" i="16"/>
  <c r="U1893" i="16"/>
  <c r="F1893" i="16"/>
  <c r="V1892" i="16"/>
  <c r="U1892" i="16"/>
  <c r="F1892" i="16"/>
  <c r="V1891" i="16"/>
  <c r="U1891" i="16"/>
  <c r="F1891" i="16"/>
  <c r="V1890" i="16"/>
  <c r="U1890" i="16"/>
  <c r="F1890" i="16"/>
  <c r="V1889" i="16"/>
  <c r="U1889" i="16"/>
  <c r="F1889" i="16"/>
  <c r="V1888" i="16"/>
  <c r="U1888" i="16"/>
  <c r="F1888" i="16"/>
  <c r="V1887" i="16"/>
  <c r="U1887" i="16"/>
  <c r="F1887" i="16"/>
  <c r="V1886" i="16"/>
  <c r="U1886" i="16"/>
  <c r="F1886" i="16"/>
  <c r="V1885" i="16"/>
  <c r="U1885" i="16"/>
  <c r="F1885" i="16"/>
  <c r="V1884" i="16"/>
  <c r="U1884" i="16"/>
  <c r="F1884" i="16"/>
  <c r="V1883" i="16"/>
  <c r="U1883" i="16"/>
  <c r="F1883" i="16"/>
  <c r="V1882" i="16"/>
  <c r="U1882" i="16"/>
  <c r="F1882" i="16"/>
  <c r="V1881" i="16"/>
  <c r="U1881" i="16"/>
  <c r="F1881" i="16"/>
  <c r="V1880" i="16"/>
  <c r="U1880" i="16"/>
  <c r="F1880" i="16"/>
  <c r="V1879" i="16"/>
  <c r="U1879" i="16"/>
  <c r="F1879" i="16"/>
  <c r="V1878" i="16"/>
  <c r="U1878" i="16"/>
  <c r="F1878" i="16"/>
  <c r="V1877" i="16"/>
  <c r="U1877" i="16"/>
  <c r="F1877" i="16"/>
  <c r="V1876" i="16"/>
  <c r="U1876" i="16"/>
  <c r="F1876" i="16"/>
  <c r="V1875" i="16"/>
  <c r="U1875" i="16"/>
  <c r="F1875" i="16"/>
  <c r="V1874" i="16"/>
  <c r="U1874" i="16"/>
  <c r="F1874" i="16"/>
  <c r="V1873" i="16"/>
  <c r="U1873" i="16"/>
  <c r="F1873" i="16"/>
  <c r="V1872" i="16"/>
  <c r="U1872" i="16"/>
  <c r="F1872" i="16"/>
  <c r="V1871" i="16"/>
  <c r="U1871" i="16"/>
  <c r="F1871" i="16"/>
  <c r="V1870" i="16"/>
  <c r="U1870" i="16"/>
  <c r="F1870" i="16"/>
  <c r="V1869" i="16"/>
  <c r="U1869" i="16"/>
  <c r="F1869" i="16"/>
  <c r="V1868" i="16"/>
  <c r="U1868" i="16"/>
  <c r="F1868" i="16"/>
  <c r="V1867" i="16"/>
  <c r="U1867" i="16"/>
  <c r="F1867" i="16"/>
  <c r="V1866" i="16"/>
  <c r="U1866" i="16"/>
  <c r="F1866" i="16"/>
  <c r="V1865" i="16"/>
  <c r="U1865" i="16"/>
  <c r="F1865" i="16"/>
  <c r="V1864" i="16"/>
  <c r="U1864" i="16"/>
  <c r="F1864" i="16"/>
  <c r="V1863" i="16"/>
  <c r="U1863" i="16"/>
  <c r="F1863" i="16"/>
  <c r="V1862" i="16"/>
  <c r="U1862" i="16"/>
  <c r="F1862" i="16"/>
  <c r="V1861" i="16"/>
  <c r="U1861" i="16"/>
  <c r="F1861" i="16"/>
  <c r="V1860" i="16"/>
  <c r="U1860" i="16"/>
  <c r="F1860" i="16"/>
  <c r="V1859" i="16"/>
  <c r="U1859" i="16"/>
  <c r="F1859" i="16"/>
  <c r="V1858" i="16"/>
  <c r="U1858" i="16"/>
  <c r="F1858" i="16"/>
  <c r="V1857" i="16"/>
  <c r="U1857" i="16"/>
  <c r="F1857" i="16"/>
  <c r="V1856" i="16"/>
  <c r="U1856" i="16"/>
  <c r="F1856" i="16"/>
  <c r="V1855" i="16"/>
  <c r="U1855" i="16"/>
  <c r="F1855" i="16"/>
  <c r="V1854" i="16"/>
  <c r="U1854" i="16"/>
  <c r="F1854" i="16"/>
  <c r="V1853" i="16"/>
  <c r="U1853" i="16"/>
  <c r="F1853" i="16"/>
  <c r="V1852" i="16"/>
  <c r="U1852" i="16"/>
  <c r="F1852" i="16"/>
  <c r="V1851" i="16"/>
  <c r="U1851" i="16"/>
  <c r="F1851" i="16"/>
  <c r="V1850" i="16"/>
  <c r="U1850" i="16"/>
  <c r="F1850" i="16"/>
  <c r="V1849" i="16"/>
  <c r="U1849" i="16"/>
  <c r="F1849" i="16"/>
  <c r="V1848" i="16"/>
  <c r="U1848" i="16"/>
  <c r="F1848" i="16"/>
  <c r="V1847" i="16"/>
  <c r="U1847" i="16"/>
  <c r="F1847" i="16"/>
  <c r="V1846" i="16"/>
  <c r="U1846" i="16"/>
  <c r="F1846" i="16"/>
  <c r="V1845" i="16"/>
  <c r="U1845" i="16"/>
  <c r="F1845" i="16"/>
  <c r="V1844" i="16"/>
  <c r="U1844" i="16"/>
  <c r="F1844" i="16"/>
  <c r="V1843" i="16"/>
  <c r="U1843" i="16"/>
  <c r="F1843" i="16"/>
  <c r="V1842" i="16"/>
  <c r="U1842" i="16"/>
  <c r="F1842" i="16"/>
  <c r="V1841" i="16"/>
  <c r="U1841" i="16"/>
  <c r="F1841" i="16"/>
  <c r="V1840" i="16"/>
  <c r="U1840" i="16"/>
  <c r="F1840" i="16"/>
  <c r="V1839" i="16"/>
  <c r="U1839" i="16"/>
  <c r="F1839" i="16"/>
  <c r="V1838" i="16"/>
  <c r="U1838" i="16"/>
  <c r="F1838" i="16"/>
  <c r="V1837" i="16"/>
  <c r="U1837" i="16"/>
  <c r="F1837" i="16"/>
  <c r="V1836" i="16"/>
  <c r="U1836" i="16"/>
  <c r="F1836" i="16"/>
  <c r="V1835" i="16"/>
  <c r="U1835" i="16"/>
  <c r="F1835" i="16"/>
  <c r="V1834" i="16"/>
  <c r="U1834" i="16"/>
  <c r="F1834" i="16"/>
  <c r="V1833" i="16"/>
  <c r="U1833" i="16"/>
  <c r="F1833" i="16"/>
  <c r="V1832" i="16"/>
  <c r="U1832" i="16"/>
  <c r="F1832" i="16"/>
  <c r="V1831" i="16"/>
  <c r="U1831" i="16"/>
  <c r="F1831" i="16"/>
  <c r="V1830" i="16"/>
  <c r="U1830" i="16"/>
  <c r="F1830" i="16"/>
  <c r="V1829" i="16"/>
  <c r="U1829" i="16"/>
  <c r="F1829" i="16"/>
  <c r="V1828" i="16"/>
  <c r="U1828" i="16"/>
  <c r="F1828" i="16"/>
  <c r="V1827" i="16"/>
  <c r="U1827" i="16"/>
  <c r="F1827" i="16"/>
  <c r="V1826" i="16"/>
  <c r="U1826" i="16"/>
  <c r="F1826" i="16"/>
  <c r="V1825" i="16"/>
  <c r="U1825" i="16"/>
  <c r="F1825" i="16"/>
  <c r="V1824" i="16"/>
  <c r="U1824" i="16"/>
  <c r="F1824" i="16"/>
  <c r="V1823" i="16"/>
  <c r="U1823" i="16"/>
  <c r="F1823" i="16"/>
  <c r="V1822" i="16"/>
  <c r="U1822" i="16"/>
  <c r="F1822" i="16"/>
  <c r="V1821" i="16"/>
  <c r="U1821" i="16"/>
  <c r="F1821" i="16"/>
  <c r="V1820" i="16"/>
  <c r="U1820" i="16"/>
  <c r="F1820" i="16"/>
  <c r="V1819" i="16"/>
  <c r="U1819" i="16"/>
  <c r="F1819" i="16"/>
  <c r="V1818" i="16"/>
  <c r="U1818" i="16"/>
  <c r="F1818" i="16"/>
  <c r="V1817" i="16"/>
  <c r="U1817" i="16"/>
  <c r="F1817" i="16"/>
  <c r="V1816" i="16"/>
  <c r="U1816" i="16"/>
  <c r="F1816" i="16"/>
  <c r="V1815" i="16"/>
  <c r="U1815" i="16"/>
  <c r="F1815" i="16"/>
  <c r="V1814" i="16"/>
  <c r="U1814" i="16"/>
  <c r="F1814" i="16"/>
  <c r="V1813" i="16"/>
  <c r="U1813" i="16"/>
  <c r="F1813" i="16"/>
  <c r="V1812" i="16"/>
  <c r="U1812" i="16"/>
  <c r="F1812" i="16"/>
  <c r="V1811" i="16"/>
  <c r="U1811" i="16"/>
  <c r="F1811" i="16"/>
  <c r="V1810" i="16"/>
  <c r="U1810" i="16"/>
  <c r="F1810" i="16"/>
  <c r="V1809" i="16"/>
  <c r="U1809" i="16"/>
  <c r="F1809" i="16"/>
  <c r="V1808" i="16"/>
  <c r="U1808" i="16"/>
  <c r="F1808" i="16"/>
  <c r="V1807" i="16"/>
  <c r="U1807" i="16"/>
  <c r="F1807" i="16"/>
  <c r="V1806" i="16"/>
  <c r="U1806" i="16"/>
  <c r="F1806" i="16"/>
  <c r="V1805" i="16"/>
  <c r="U1805" i="16"/>
  <c r="F1805" i="16"/>
  <c r="V1804" i="16"/>
  <c r="U1804" i="16"/>
  <c r="F1804" i="16"/>
  <c r="V1803" i="16"/>
  <c r="U1803" i="16"/>
  <c r="F1803" i="16"/>
  <c r="V1802" i="16"/>
  <c r="U1802" i="16"/>
  <c r="F1802" i="16"/>
  <c r="V1801" i="16"/>
  <c r="U1801" i="16"/>
  <c r="F1801" i="16"/>
  <c r="V1800" i="16"/>
  <c r="U1800" i="16"/>
  <c r="F1800" i="16"/>
  <c r="V1799" i="16"/>
  <c r="U1799" i="16"/>
  <c r="F1799" i="16"/>
  <c r="V1798" i="16"/>
  <c r="U1798" i="16"/>
  <c r="F1798" i="16"/>
  <c r="V1797" i="16"/>
  <c r="U1797" i="16"/>
  <c r="F1797" i="16"/>
  <c r="V1796" i="16"/>
  <c r="U1796" i="16"/>
  <c r="F1796" i="16"/>
  <c r="V1795" i="16"/>
  <c r="U1795" i="16"/>
  <c r="F1795" i="16"/>
  <c r="V1794" i="16"/>
  <c r="U1794" i="16"/>
  <c r="F1794" i="16"/>
  <c r="V1793" i="16"/>
  <c r="U1793" i="16"/>
  <c r="F1793" i="16"/>
  <c r="V1792" i="16"/>
  <c r="U1792" i="16"/>
  <c r="F1792" i="16"/>
  <c r="V1791" i="16"/>
  <c r="U1791" i="16"/>
  <c r="F1791" i="16"/>
  <c r="V1790" i="16"/>
  <c r="U1790" i="16"/>
  <c r="F1790" i="16"/>
  <c r="V1789" i="16"/>
  <c r="U1789" i="16"/>
  <c r="F1789" i="16"/>
  <c r="V1788" i="16"/>
  <c r="U1788" i="16"/>
  <c r="F1788" i="16"/>
  <c r="V1787" i="16"/>
  <c r="U1787" i="16"/>
  <c r="F1787" i="16"/>
  <c r="V1786" i="16"/>
  <c r="U1786" i="16"/>
  <c r="F1786" i="16"/>
  <c r="V1785" i="16"/>
  <c r="U1785" i="16"/>
  <c r="F1785" i="16"/>
  <c r="V1784" i="16"/>
  <c r="U1784" i="16"/>
  <c r="F1784" i="16"/>
  <c r="V1783" i="16"/>
  <c r="U1783" i="16"/>
  <c r="F1783" i="16"/>
  <c r="V1782" i="16"/>
  <c r="U1782" i="16"/>
  <c r="F1782" i="16"/>
  <c r="V1781" i="16"/>
  <c r="U1781" i="16"/>
  <c r="F1781" i="16"/>
  <c r="V1780" i="16"/>
  <c r="U1780" i="16"/>
  <c r="F1780" i="16"/>
  <c r="V1779" i="16"/>
  <c r="U1779" i="16"/>
  <c r="F1779" i="16"/>
  <c r="V1778" i="16"/>
  <c r="U1778" i="16"/>
  <c r="F1778" i="16"/>
  <c r="V1777" i="16"/>
  <c r="U1777" i="16"/>
  <c r="F1777" i="16"/>
  <c r="V1776" i="16"/>
  <c r="U1776" i="16"/>
  <c r="F1776" i="16"/>
  <c r="V1775" i="16"/>
  <c r="U1775" i="16"/>
  <c r="F1775" i="16"/>
  <c r="V1774" i="16"/>
  <c r="U1774" i="16"/>
  <c r="F1774" i="16"/>
  <c r="V1773" i="16"/>
  <c r="U1773" i="16"/>
  <c r="F1773" i="16"/>
  <c r="V1772" i="16"/>
  <c r="U1772" i="16"/>
  <c r="F1772" i="16"/>
  <c r="V1771" i="16"/>
  <c r="U1771" i="16"/>
  <c r="F1771" i="16"/>
  <c r="V1770" i="16"/>
  <c r="U1770" i="16"/>
  <c r="F1770" i="16"/>
  <c r="V1769" i="16"/>
  <c r="U1769" i="16"/>
  <c r="F1769" i="16"/>
  <c r="V1768" i="16"/>
  <c r="U1768" i="16"/>
  <c r="F1768" i="16"/>
  <c r="V1767" i="16"/>
  <c r="U1767" i="16"/>
  <c r="F1767" i="16"/>
  <c r="V1766" i="16"/>
  <c r="U1766" i="16"/>
  <c r="F1766" i="16"/>
  <c r="V1765" i="16"/>
  <c r="U1765" i="16"/>
  <c r="F1765" i="16"/>
  <c r="V1764" i="16"/>
  <c r="U1764" i="16"/>
  <c r="F1764" i="16"/>
  <c r="V1763" i="16"/>
  <c r="U1763" i="16"/>
  <c r="F1763" i="16"/>
  <c r="V1762" i="16"/>
  <c r="U1762" i="16"/>
  <c r="F1762" i="16"/>
  <c r="V1761" i="16"/>
  <c r="U1761" i="16"/>
  <c r="F1761" i="16"/>
  <c r="V1760" i="16"/>
  <c r="U1760" i="16"/>
  <c r="F1760" i="16"/>
  <c r="V1759" i="16"/>
  <c r="U1759" i="16"/>
  <c r="F1759" i="16"/>
  <c r="V1758" i="16"/>
  <c r="U1758" i="16"/>
  <c r="F1758" i="16"/>
  <c r="V1757" i="16"/>
  <c r="U1757" i="16"/>
  <c r="F1757" i="16"/>
  <c r="V1756" i="16"/>
  <c r="U1756" i="16"/>
  <c r="F1756" i="16"/>
  <c r="V1755" i="16"/>
  <c r="U1755" i="16"/>
  <c r="F1755" i="16"/>
  <c r="V1754" i="16"/>
  <c r="U1754" i="16"/>
  <c r="F1754" i="16"/>
  <c r="V1753" i="16"/>
  <c r="U1753" i="16"/>
  <c r="F1753" i="16"/>
  <c r="V1752" i="16"/>
  <c r="U1752" i="16"/>
  <c r="F1752" i="16"/>
  <c r="V1751" i="16"/>
  <c r="U1751" i="16"/>
  <c r="F1751" i="16"/>
  <c r="V1750" i="16"/>
  <c r="U1750" i="16"/>
  <c r="F1750" i="16"/>
  <c r="V1749" i="16"/>
  <c r="U1749" i="16"/>
  <c r="F1749" i="16"/>
  <c r="V1748" i="16"/>
  <c r="U1748" i="16"/>
  <c r="F1748" i="16"/>
  <c r="V1747" i="16"/>
  <c r="U1747" i="16"/>
  <c r="F1747" i="16"/>
  <c r="V1746" i="16"/>
  <c r="U1746" i="16"/>
  <c r="F1746" i="16"/>
  <c r="V1745" i="16"/>
  <c r="U1745" i="16"/>
  <c r="F1745" i="16"/>
  <c r="V1744" i="16"/>
  <c r="U1744" i="16"/>
  <c r="F1744" i="16"/>
  <c r="V1743" i="16"/>
  <c r="U1743" i="16"/>
  <c r="F1743" i="16"/>
  <c r="V1742" i="16"/>
  <c r="U1742" i="16"/>
  <c r="F1742" i="16"/>
  <c r="V1741" i="16"/>
  <c r="U1741" i="16"/>
  <c r="F1741" i="16"/>
  <c r="V1740" i="16"/>
  <c r="U1740" i="16"/>
  <c r="F1740" i="16"/>
  <c r="V1739" i="16"/>
  <c r="U1739" i="16"/>
  <c r="F1739" i="16"/>
  <c r="V1738" i="16"/>
  <c r="U1738" i="16"/>
  <c r="F1738" i="16"/>
  <c r="V1737" i="16"/>
  <c r="U1737" i="16"/>
  <c r="F1737" i="16"/>
  <c r="V1736" i="16"/>
  <c r="U1736" i="16"/>
  <c r="F1736" i="16"/>
  <c r="V1735" i="16"/>
  <c r="U1735" i="16"/>
  <c r="F1735" i="16"/>
  <c r="V1734" i="16"/>
  <c r="U1734" i="16"/>
  <c r="F1734" i="16"/>
  <c r="V1733" i="16"/>
  <c r="U1733" i="16"/>
  <c r="F1733" i="16"/>
  <c r="V1732" i="16"/>
  <c r="U1732" i="16"/>
  <c r="F1732" i="16"/>
  <c r="V1731" i="16"/>
  <c r="U1731" i="16"/>
  <c r="F1731" i="16"/>
  <c r="V1730" i="16"/>
  <c r="U1730" i="16"/>
  <c r="F1730" i="16"/>
  <c r="V1729" i="16"/>
  <c r="U1729" i="16"/>
  <c r="F1729" i="16"/>
  <c r="V1728" i="16"/>
  <c r="U1728" i="16"/>
  <c r="F1728" i="16"/>
  <c r="V1727" i="16"/>
  <c r="U1727" i="16"/>
  <c r="F1727" i="16"/>
  <c r="V1726" i="16"/>
  <c r="U1726" i="16"/>
  <c r="F1726" i="16"/>
  <c r="V1725" i="16"/>
  <c r="U1725" i="16"/>
  <c r="F1725" i="16"/>
  <c r="V1724" i="16"/>
  <c r="U1724" i="16"/>
  <c r="F1724" i="16"/>
  <c r="V1723" i="16"/>
  <c r="U1723" i="16"/>
  <c r="F1723" i="16"/>
  <c r="V1722" i="16"/>
  <c r="U1722" i="16"/>
  <c r="F1722" i="16"/>
  <c r="V1721" i="16"/>
  <c r="U1721" i="16"/>
  <c r="F1721" i="16"/>
  <c r="V1720" i="16"/>
  <c r="U1720" i="16"/>
  <c r="F1720" i="16"/>
  <c r="V1719" i="16"/>
  <c r="U1719" i="16"/>
  <c r="F1719" i="16"/>
  <c r="V1718" i="16"/>
  <c r="U1718" i="16"/>
  <c r="F1718" i="16"/>
  <c r="V1717" i="16"/>
  <c r="U1717" i="16"/>
  <c r="F1717" i="16"/>
  <c r="V1716" i="16"/>
  <c r="U1716" i="16"/>
  <c r="F1716" i="16"/>
  <c r="V1715" i="16"/>
  <c r="U1715" i="16"/>
  <c r="F1715" i="16"/>
  <c r="V1714" i="16"/>
  <c r="U1714" i="16"/>
  <c r="F1714" i="16"/>
  <c r="V1713" i="16"/>
  <c r="U1713" i="16"/>
  <c r="F1713" i="16"/>
  <c r="V1712" i="16"/>
  <c r="U1712" i="16"/>
  <c r="F1712" i="16"/>
  <c r="V1711" i="16"/>
  <c r="U1711" i="16"/>
  <c r="F1711" i="16"/>
  <c r="V1710" i="16"/>
  <c r="U1710" i="16"/>
  <c r="F1710" i="16"/>
  <c r="V1709" i="16"/>
  <c r="U1709" i="16"/>
  <c r="F1709" i="16"/>
  <c r="V1708" i="16"/>
  <c r="U1708" i="16"/>
  <c r="F1708" i="16"/>
  <c r="V1707" i="16"/>
  <c r="U1707" i="16"/>
  <c r="F1707" i="16"/>
  <c r="V1706" i="16"/>
  <c r="U1706" i="16"/>
  <c r="F1706" i="16"/>
  <c r="V1705" i="16"/>
  <c r="U1705" i="16"/>
  <c r="F1705" i="16"/>
  <c r="V1704" i="16"/>
  <c r="U1704" i="16"/>
  <c r="F1704" i="16"/>
  <c r="V1703" i="16"/>
  <c r="U1703" i="16"/>
  <c r="F1703" i="16"/>
  <c r="V1702" i="16"/>
  <c r="U1702" i="16"/>
  <c r="F1702" i="16"/>
  <c r="V1701" i="16"/>
  <c r="U1701" i="16"/>
  <c r="F1701" i="16"/>
  <c r="V1700" i="16"/>
  <c r="U1700" i="16"/>
  <c r="F1700" i="16"/>
  <c r="V1699" i="16"/>
  <c r="U1699" i="16"/>
  <c r="F1699" i="16"/>
  <c r="V1698" i="16"/>
  <c r="U1698" i="16"/>
  <c r="F1698" i="16"/>
  <c r="V1697" i="16"/>
  <c r="U1697" i="16"/>
  <c r="F1697" i="16"/>
  <c r="V1696" i="16"/>
  <c r="U1696" i="16"/>
  <c r="F1696" i="16"/>
  <c r="V1695" i="16"/>
  <c r="U1695" i="16"/>
  <c r="F1695" i="16"/>
  <c r="V1694" i="16"/>
  <c r="U1694" i="16"/>
  <c r="F1694" i="16"/>
  <c r="V1693" i="16"/>
  <c r="U1693" i="16"/>
  <c r="F1693" i="16"/>
  <c r="V1692" i="16"/>
  <c r="U1692" i="16"/>
  <c r="F1692" i="16"/>
  <c r="V1691" i="16"/>
  <c r="U1691" i="16"/>
  <c r="F1691" i="16"/>
  <c r="V1690" i="16"/>
  <c r="U1690" i="16"/>
  <c r="F1690" i="16"/>
  <c r="V1689" i="16"/>
  <c r="U1689" i="16"/>
  <c r="F1689" i="16"/>
  <c r="V1688" i="16"/>
  <c r="U1688" i="16"/>
  <c r="F1688" i="16"/>
  <c r="V1687" i="16"/>
  <c r="U1687" i="16"/>
  <c r="F1687" i="16"/>
  <c r="V1686" i="16"/>
  <c r="U1686" i="16"/>
  <c r="F1686" i="16"/>
  <c r="V1685" i="16"/>
  <c r="U1685" i="16"/>
  <c r="F1685" i="16"/>
  <c r="V1684" i="16"/>
  <c r="U1684" i="16"/>
  <c r="F1684" i="16"/>
  <c r="V1683" i="16"/>
  <c r="U1683" i="16"/>
  <c r="F1683" i="16"/>
  <c r="V1682" i="16"/>
  <c r="U1682" i="16"/>
  <c r="F1682" i="16"/>
  <c r="V1681" i="16"/>
  <c r="U1681" i="16"/>
  <c r="F1681" i="16"/>
  <c r="V1680" i="16"/>
  <c r="U1680" i="16"/>
  <c r="F1680" i="16"/>
  <c r="V1679" i="16"/>
  <c r="U1679" i="16"/>
  <c r="F1679" i="16"/>
  <c r="V1678" i="16"/>
  <c r="U1678" i="16"/>
  <c r="F1678" i="16"/>
  <c r="V1677" i="16"/>
  <c r="U1677" i="16"/>
  <c r="F1677" i="16"/>
  <c r="V1676" i="16"/>
  <c r="U1676" i="16"/>
  <c r="F1676" i="16"/>
  <c r="V1675" i="16"/>
  <c r="U1675" i="16"/>
  <c r="F1675" i="16"/>
  <c r="V1674" i="16"/>
  <c r="U1674" i="16"/>
  <c r="F1674" i="16"/>
  <c r="V1673" i="16"/>
  <c r="U1673" i="16"/>
  <c r="F1673" i="16"/>
  <c r="V1672" i="16"/>
  <c r="U1672" i="16"/>
  <c r="F1672" i="16"/>
  <c r="V1671" i="16"/>
  <c r="U1671" i="16"/>
  <c r="F1671" i="16"/>
  <c r="V1670" i="16"/>
  <c r="U1670" i="16"/>
  <c r="F1670" i="16"/>
  <c r="V1669" i="16"/>
  <c r="U1669" i="16"/>
  <c r="F1669" i="16"/>
  <c r="V1668" i="16"/>
  <c r="U1668" i="16"/>
  <c r="F1668" i="16"/>
  <c r="V1667" i="16"/>
  <c r="U1667" i="16"/>
  <c r="F1667" i="16"/>
  <c r="V1666" i="16"/>
  <c r="U1666" i="16"/>
  <c r="F1666" i="16"/>
  <c r="V1665" i="16"/>
  <c r="U1665" i="16"/>
  <c r="F1665" i="16"/>
  <c r="V1664" i="16"/>
  <c r="U1664" i="16"/>
  <c r="F1664" i="16"/>
  <c r="V1663" i="16"/>
  <c r="U1663" i="16"/>
  <c r="F1663" i="16"/>
  <c r="V1662" i="16"/>
  <c r="U1662" i="16"/>
  <c r="F1662" i="16"/>
  <c r="V1661" i="16"/>
  <c r="U1661" i="16"/>
  <c r="F1661" i="16"/>
  <c r="V1660" i="16"/>
  <c r="U1660" i="16"/>
  <c r="F1660" i="16"/>
  <c r="V1659" i="16"/>
  <c r="U1659" i="16"/>
  <c r="F1659" i="16"/>
  <c r="V1658" i="16"/>
  <c r="U1658" i="16"/>
  <c r="F1658" i="16"/>
  <c r="V1657" i="16"/>
  <c r="U1657" i="16"/>
  <c r="F1657" i="16"/>
  <c r="V1656" i="16"/>
  <c r="U1656" i="16"/>
  <c r="F1656" i="16"/>
  <c r="V1655" i="16"/>
  <c r="U1655" i="16"/>
  <c r="F1655" i="16"/>
  <c r="V1654" i="16"/>
  <c r="U1654" i="16"/>
  <c r="F1654" i="16"/>
  <c r="V1653" i="16"/>
  <c r="U1653" i="16"/>
  <c r="F1653" i="16"/>
  <c r="V1652" i="16"/>
  <c r="U1652" i="16"/>
  <c r="F1652" i="16"/>
  <c r="V1651" i="16"/>
  <c r="U1651" i="16"/>
  <c r="F1651" i="16"/>
  <c r="V1650" i="16"/>
  <c r="U1650" i="16"/>
  <c r="F1650" i="16"/>
  <c r="V1649" i="16"/>
  <c r="U1649" i="16"/>
  <c r="F1649" i="16"/>
  <c r="V1648" i="16"/>
  <c r="U1648" i="16"/>
  <c r="F1648" i="16"/>
  <c r="V1647" i="16"/>
  <c r="U1647" i="16"/>
  <c r="F1647" i="16"/>
  <c r="V1646" i="16"/>
  <c r="U1646" i="16"/>
  <c r="F1646" i="16"/>
  <c r="V1645" i="16"/>
  <c r="U1645" i="16"/>
  <c r="F1645" i="16"/>
  <c r="V1644" i="16"/>
  <c r="U1644" i="16"/>
  <c r="F1644" i="16"/>
  <c r="V1643" i="16"/>
  <c r="U1643" i="16"/>
  <c r="F1643" i="16"/>
  <c r="V1642" i="16"/>
  <c r="U1642" i="16"/>
  <c r="F1642" i="16"/>
  <c r="V1641" i="16"/>
  <c r="U1641" i="16"/>
  <c r="F1641" i="16"/>
  <c r="V1640" i="16"/>
  <c r="U1640" i="16"/>
  <c r="F1640" i="16"/>
  <c r="V1639" i="16"/>
  <c r="U1639" i="16"/>
  <c r="F1639" i="16"/>
  <c r="V1638" i="16"/>
  <c r="U1638" i="16"/>
  <c r="F1638" i="16"/>
  <c r="V1637" i="16"/>
  <c r="U1637" i="16"/>
  <c r="F1637" i="16"/>
  <c r="V1636" i="16"/>
  <c r="U1636" i="16"/>
  <c r="F1636" i="16"/>
  <c r="V1635" i="16"/>
  <c r="U1635" i="16"/>
  <c r="F1635" i="16"/>
  <c r="V1634" i="16"/>
  <c r="U1634" i="16"/>
  <c r="F1634" i="16"/>
  <c r="V1633" i="16"/>
  <c r="U1633" i="16"/>
  <c r="F1633" i="16"/>
  <c r="V1632" i="16"/>
  <c r="U1632" i="16"/>
  <c r="F1632" i="16"/>
  <c r="V1631" i="16"/>
  <c r="U1631" i="16"/>
  <c r="F1631" i="16"/>
  <c r="V1630" i="16"/>
  <c r="U1630" i="16"/>
  <c r="F1630" i="16"/>
  <c r="V1629" i="16"/>
  <c r="U1629" i="16"/>
  <c r="F1629" i="16"/>
  <c r="V1628" i="16"/>
  <c r="U1628" i="16"/>
  <c r="F1628" i="16"/>
  <c r="V1627" i="16"/>
  <c r="U1627" i="16"/>
  <c r="F1627" i="16"/>
  <c r="V1626" i="16"/>
  <c r="U1626" i="16"/>
  <c r="F1626" i="16"/>
  <c r="V1625" i="16"/>
  <c r="U1625" i="16"/>
  <c r="F1625" i="16"/>
  <c r="V1624" i="16"/>
  <c r="U1624" i="16"/>
  <c r="F1624" i="16"/>
  <c r="V1623" i="16"/>
  <c r="U1623" i="16"/>
  <c r="F1623" i="16"/>
  <c r="V1622" i="16"/>
  <c r="U1622" i="16"/>
  <c r="F1622" i="16"/>
  <c r="V1621" i="16"/>
  <c r="U1621" i="16"/>
  <c r="F1621" i="16"/>
  <c r="V1620" i="16"/>
  <c r="U1620" i="16"/>
  <c r="F1620" i="16"/>
  <c r="V1619" i="16"/>
  <c r="U1619" i="16"/>
  <c r="F1619" i="16"/>
  <c r="V1618" i="16"/>
  <c r="U1618" i="16"/>
  <c r="F1618" i="16"/>
  <c r="V1617" i="16"/>
  <c r="U1617" i="16"/>
  <c r="F1617" i="16"/>
  <c r="V1616" i="16"/>
  <c r="U1616" i="16"/>
  <c r="F1616" i="16"/>
  <c r="V1615" i="16"/>
  <c r="U1615" i="16"/>
  <c r="F1615" i="16"/>
  <c r="V1614" i="16"/>
  <c r="U1614" i="16"/>
  <c r="F1614" i="16"/>
  <c r="V1613" i="16"/>
  <c r="U1613" i="16"/>
  <c r="F1613" i="16"/>
  <c r="V1612" i="16"/>
  <c r="U1612" i="16"/>
  <c r="F1612" i="16"/>
  <c r="V1611" i="16"/>
  <c r="U1611" i="16"/>
  <c r="F1611" i="16"/>
  <c r="V1610" i="16"/>
  <c r="U1610" i="16"/>
  <c r="F1610" i="16"/>
  <c r="V1609" i="16"/>
  <c r="U1609" i="16"/>
  <c r="F1609" i="16"/>
  <c r="V1608" i="16"/>
  <c r="U1608" i="16"/>
  <c r="F1608" i="16"/>
  <c r="V1607" i="16"/>
  <c r="U1607" i="16"/>
  <c r="F1607" i="16"/>
  <c r="V1606" i="16"/>
  <c r="U1606" i="16"/>
  <c r="F1606" i="16"/>
  <c r="V1605" i="16"/>
  <c r="U1605" i="16"/>
  <c r="F1605" i="16"/>
  <c r="V1604" i="16"/>
  <c r="U1604" i="16"/>
  <c r="F1604" i="16"/>
  <c r="V1603" i="16"/>
  <c r="U1603" i="16"/>
  <c r="F1603" i="16"/>
  <c r="V1602" i="16"/>
  <c r="U1602" i="16"/>
  <c r="F1602" i="16"/>
  <c r="V1601" i="16"/>
  <c r="U1601" i="16"/>
  <c r="F1601" i="16"/>
  <c r="V1600" i="16"/>
  <c r="U1600" i="16"/>
  <c r="F1600" i="16"/>
  <c r="V1599" i="16"/>
  <c r="U1599" i="16"/>
  <c r="F1599" i="16"/>
  <c r="V1598" i="16"/>
  <c r="U1598" i="16"/>
  <c r="F1598" i="16"/>
  <c r="V1597" i="16"/>
  <c r="U1597" i="16"/>
  <c r="F1597" i="16"/>
  <c r="V1596" i="16"/>
  <c r="U1596" i="16"/>
  <c r="F1596" i="16"/>
  <c r="V1595" i="16"/>
  <c r="U1595" i="16"/>
  <c r="F1595" i="16"/>
  <c r="V1594" i="16"/>
  <c r="U1594" i="16"/>
  <c r="F1594" i="16"/>
  <c r="V1593" i="16"/>
  <c r="U1593" i="16"/>
  <c r="F1593" i="16"/>
  <c r="V1592" i="16"/>
  <c r="U1592" i="16"/>
  <c r="F1592" i="16"/>
  <c r="V1591" i="16"/>
  <c r="U1591" i="16"/>
  <c r="F1591" i="16"/>
  <c r="V1590" i="16"/>
  <c r="U1590" i="16"/>
  <c r="F1590" i="16"/>
  <c r="V1589" i="16"/>
  <c r="U1589" i="16"/>
  <c r="F1589" i="16"/>
  <c r="V1588" i="16"/>
  <c r="U1588" i="16"/>
  <c r="F1588" i="16"/>
  <c r="V1587" i="16"/>
  <c r="U1587" i="16"/>
  <c r="F1587" i="16"/>
  <c r="V1586" i="16"/>
  <c r="U1586" i="16"/>
  <c r="F1586" i="16"/>
  <c r="V1585" i="16"/>
  <c r="U1585" i="16"/>
  <c r="F1585" i="16"/>
  <c r="V1584" i="16"/>
  <c r="U1584" i="16"/>
  <c r="F1584" i="16"/>
  <c r="V1583" i="16"/>
  <c r="U1583" i="16"/>
  <c r="F1583" i="16"/>
  <c r="V1582" i="16"/>
  <c r="U1582" i="16"/>
  <c r="F1582" i="16"/>
  <c r="V1581" i="16"/>
  <c r="U1581" i="16"/>
  <c r="F1581" i="16"/>
  <c r="V1580" i="16"/>
  <c r="U1580" i="16"/>
  <c r="F1580" i="16"/>
  <c r="V1579" i="16"/>
  <c r="U1579" i="16"/>
  <c r="F1579" i="16"/>
  <c r="V1578" i="16"/>
  <c r="U1578" i="16"/>
  <c r="F1578" i="16"/>
  <c r="V1577" i="16"/>
  <c r="U1577" i="16"/>
  <c r="F1577" i="16"/>
  <c r="V1576" i="16"/>
  <c r="U1576" i="16"/>
  <c r="F1576" i="16"/>
  <c r="V1575" i="16"/>
  <c r="U1575" i="16"/>
  <c r="F1575" i="16"/>
  <c r="V1574" i="16"/>
  <c r="U1574" i="16"/>
  <c r="F1574" i="16"/>
  <c r="V1573" i="16"/>
  <c r="U1573" i="16"/>
  <c r="F1573" i="16"/>
  <c r="V1572" i="16"/>
  <c r="U1572" i="16"/>
  <c r="F1572" i="16"/>
  <c r="V1571" i="16"/>
  <c r="U1571" i="16"/>
  <c r="F1571" i="16"/>
  <c r="V1570" i="16"/>
  <c r="U1570" i="16"/>
  <c r="F1570" i="16"/>
  <c r="V1569" i="16"/>
  <c r="U1569" i="16"/>
  <c r="F1569" i="16"/>
  <c r="V1568" i="16"/>
  <c r="U1568" i="16"/>
  <c r="F1568" i="16"/>
  <c r="V1567" i="16"/>
  <c r="U1567" i="16"/>
  <c r="F1567" i="16"/>
  <c r="V1566" i="16"/>
  <c r="U1566" i="16"/>
  <c r="F1566" i="16"/>
  <c r="V1565" i="16"/>
  <c r="U1565" i="16"/>
  <c r="F1565" i="16"/>
  <c r="V1564" i="16"/>
  <c r="U1564" i="16"/>
  <c r="F1564" i="16"/>
  <c r="V1563" i="16"/>
  <c r="U1563" i="16"/>
  <c r="F1563" i="16"/>
  <c r="V1562" i="16"/>
  <c r="U1562" i="16"/>
  <c r="F1562" i="16"/>
  <c r="V1561" i="16"/>
  <c r="U1561" i="16"/>
  <c r="F1561" i="16"/>
  <c r="V1560" i="16"/>
  <c r="U1560" i="16"/>
  <c r="F1560" i="16"/>
  <c r="V1559" i="16"/>
  <c r="U1559" i="16"/>
  <c r="F1559" i="16"/>
  <c r="V1558" i="16"/>
  <c r="U1558" i="16"/>
  <c r="F1558" i="16"/>
  <c r="V1557" i="16"/>
  <c r="U1557" i="16"/>
  <c r="F1557" i="16"/>
  <c r="V1556" i="16"/>
  <c r="U1556" i="16"/>
  <c r="F1556" i="16"/>
  <c r="V1555" i="16"/>
  <c r="U1555" i="16"/>
  <c r="F1555" i="16"/>
  <c r="V1554" i="16"/>
  <c r="U1554" i="16"/>
  <c r="F1554" i="16"/>
  <c r="V1553" i="16"/>
  <c r="U1553" i="16"/>
  <c r="F1553" i="16"/>
  <c r="V1552" i="16"/>
  <c r="U1552" i="16"/>
  <c r="F1552" i="16"/>
  <c r="V1551" i="16"/>
  <c r="U1551" i="16"/>
  <c r="F1551" i="16"/>
  <c r="V1550" i="16"/>
  <c r="U1550" i="16"/>
  <c r="F1550" i="16"/>
  <c r="V1549" i="16"/>
  <c r="U1549" i="16"/>
  <c r="F1549" i="16"/>
  <c r="V1548" i="16"/>
  <c r="U1548" i="16"/>
  <c r="F1548" i="16"/>
  <c r="V1547" i="16"/>
  <c r="U1547" i="16"/>
  <c r="F1547" i="16"/>
  <c r="V1546" i="16"/>
  <c r="U1546" i="16"/>
  <c r="F1546" i="16"/>
  <c r="V1545" i="16"/>
  <c r="U1545" i="16"/>
  <c r="F1545" i="16"/>
  <c r="V1544" i="16"/>
  <c r="U1544" i="16"/>
  <c r="F1544" i="16"/>
  <c r="V1543" i="16"/>
  <c r="U1543" i="16"/>
  <c r="F1543" i="16"/>
  <c r="V1542" i="16"/>
  <c r="U1542" i="16"/>
  <c r="F1542" i="16"/>
  <c r="V1541" i="16"/>
  <c r="U1541" i="16"/>
  <c r="F1541" i="16"/>
  <c r="V1540" i="16"/>
  <c r="U1540" i="16"/>
  <c r="F1540" i="16"/>
  <c r="V1539" i="16"/>
  <c r="U1539" i="16"/>
  <c r="F1539" i="16"/>
  <c r="V1538" i="16"/>
  <c r="U1538" i="16"/>
  <c r="F1538" i="16"/>
  <c r="V1537" i="16"/>
  <c r="U1537" i="16"/>
  <c r="F1537" i="16"/>
  <c r="V1536" i="16"/>
  <c r="U1536" i="16"/>
  <c r="F1536" i="16"/>
  <c r="V1535" i="16"/>
  <c r="U1535" i="16"/>
  <c r="F1535" i="16"/>
  <c r="V1534" i="16"/>
  <c r="U1534" i="16"/>
  <c r="F1534" i="16"/>
  <c r="V1533" i="16"/>
  <c r="U1533" i="16"/>
  <c r="F1533" i="16"/>
  <c r="V1532" i="16"/>
  <c r="U1532" i="16"/>
  <c r="F1532" i="16"/>
  <c r="V1531" i="16"/>
  <c r="U1531" i="16"/>
  <c r="F1531" i="16"/>
  <c r="V1530" i="16"/>
  <c r="U1530" i="16"/>
  <c r="F1530" i="16"/>
  <c r="V1529" i="16"/>
  <c r="U1529" i="16"/>
  <c r="F1529" i="16"/>
  <c r="V1528" i="16"/>
  <c r="U1528" i="16"/>
  <c r="F1528" i="16"/>
  <c r="V1527" i="16"/>
  <c r="U1527" i="16"/>
  <c r="F1527" i="16"/>
  <c r="V1526" i="16"/>
  <c r="U1526" i="16"/>
  <c r="F1526" i="16"/>
  <c r="V1525" i="16"/>
  <c r="U1525" i="16"/>
  <c r="F1525" i="16"/>
  <c r="V1524" i="16"/>
  <c r="U1524" i="16"/>
  <c r="F1524" i="16"/>
  <c r="V1523" i="16"/>
  <c r="U1523" i="16"/>
  <c r="F1523" i="16"/>
  <c r="V1522" i="16"/>
  <c r="U1522" i="16"/>
  <c r="F1522" i="16"/>
  <c r="V1521" i="16"/>
  <c r="U1521" i="16"/>
  <c r="F1521" i="16"/>
  <c r="V1520" i="16"/>
  <c r="U1520" i="16"/>
  <c r="F1520" i="16"/>
  <c r="V1519" i="16"/>
  <c r="U1519" i="16"/>
  <c r="F1519" i="16"/>
  <c r="V1518" i="16"/>
  <c r="U1518" i="16"/>
  <c r="F1518" i="16"/>
  <c r="V1517" i="16"/>
  <c r="U1517" i="16"/>
  <c r="F1517" i="16"/>
  <c r="V1516" i="16"/>
  <c r="U1516" i="16"/>
  <c r="F1516" i="16"/>
  <c r="V1515" i="16"/>
  <c r="U1515" i="16"/>
  <c r="F1515" i="16"/>
  <c r="V1514" i="16"/>
  <c r="U1514" i="16"/>
  <c r="F1514" i="16"/>
  <c r="V1513" i="16"/>
  <c r="U1513" i="16"/>
  <c r="F1513" i="16"/>
  <c r="V1512" i="16"/>
  <c r="U1512" i="16"/>
  <c r="F1512" i="16"/>
  <c r="V1511" i="16"/>
  <c r="U1511" i="16"/>
  <c r="F1511" i="16"/>
  <c r="V1510" i="16"/>
  <c r="U1510" i="16"/>
  <c r="F1510" i="16"/>
  <c r="V1509" i="16"/>
  <c r="U1509" i="16"/>
  <c r="F1509" i="16"/>
  <c r="V1508" i="16"/>
  <c r="U1508" i="16"/>
  <c r="F1508" i="16"/>
  <c r="V1507" i="16"/>
  <c r="U1507" i="16"/>
  <c r="F1507" i="16"/>
  <c r="V1506" i="16"/>
  <c r="U1506" i="16"/>
  <c r="F1506" i="16"/>
  <c r="V1505" i="16"/>
  <c r="U1505" i="16"/>
  <c r="F1505" i="16"/>
  <c r="V1504" i="16"/>
  <c r="U1504" i="16"/>
  <c r="F1504" i="16"/>
  <c r="V1503" i="16"/>
  <c r="U1503" i="16"/>
  <c r="F1503" i="16"/>
  <c r="V1502" i="16"/>
  <c r="U1502" i="16"/>
  <c r="F1502" i="16"/>
  <c r="V1501" i="16"/>
  <c r="U1501" i="16"/>
  <c r="F1501" i="16"/>
  <c r="V1500" i="16"/>
  <c r="U1500" i="16"/>
  <c r="F1500" i="16"/>
  <c r="V1499" i="16"/>
  <c r="U1499" i="16"/>
  <c r="F1499" i="16"/>
  <c r="V1498" i="16"/>
  <c r="U1498" i="16"/>
  <c r="F1498" i="16"/>
  <c r="V1497" i="16"/>
  <c r="U1497" i="16"/>
  <c r="F1497" i="16"/>
  <c r="V1496" i="16"/>
  <c r="U1496" i="16"/>
  <c r="F1496" i="16"/>
  <c r="V1495" i="16"/>
  <c r="U1495" i="16"/>
  <c r="F1495" i="16"/>
  <c r="V1494" i="16"/>
  <c r="U1494" i="16"/>
  <c r="F1494" i="16"/>
  <c r="V1493" i="16"/>
  <c r="U1493" i="16"/>
  <c r="F1493" i="16"/>
  <c r="V1492" i="16"/>
  <c r="U1492" i="16"/>
  <c r="F1492" i="16"/>
  <c r="V1491" i="16"/>
  <c r="U1491" i="16"/>
  <c r="F1491" i="16"/>
  <c r="V1490" i="16"/>
  <c r="U1490" i="16"/>
  <c r="F1490" i="16"/>
  <c r="V1489" i="16"/>
  <c r="U1489" i="16"/>
  <c r="F1489" i="16"/>
  <c r="V1488" i="16"/>
  <c r="U1488" i="16"/>
  <c r="F1488" i="16"/>
  <c r="V1487" i="16"/>
  <c r="U1487" i="16"/>
  <c r="F1487" i="16"/>
  <c r="V1486" i="16"/>
  <c r="U1486" i="16"/>
  <c r="F1486" i="16"/>
  <c r="V1485" i="16"/>
  <c r="U1485" i="16"/>
  <c r="F1485" i="16"/>
  <c r="V1484" i="16"/>
  <c r="U1484" i="16"/>
  <c r="F1484" i="16"/>
  <c r="V1483" i="16"/>
  <c r="U1483" i="16"/>
  <c r="F1483" i="16"/>
  <c r="V1482" i="16"/>
  <c r="U1482" i="16"/>
  <c r="F1482" i="16"/>
  <c r="V1481" i="16"/>
  <c r="U1481" i="16"/>
  <c r="F1481" i="16"/>
  <c r="V1480" i="16"/>
  <c r="U1480" i="16"/>
  <c r="F1480" i="16"/>
  <c r="V1479" i="16"/>
  <c r="U1479" i="16"/>
  <c r="F1479" i="16"/>
  <c r="V1478" i="16"/>
  <c r="U1478" i="16"/>
  <c r="F1478" i="16"/>
  <c r="V1477" i="16"/>
  <c r="U1477" i="16"/>
  <c r="F1477" i="16"/>
  <c r="V1476" i="16"/>
  <c r="U1476" i="16"/>
  <c r="F1476" i="16"/>
  <c r="V1475" i="16"/>
  <c r="U1475" i="16"/>
  <c r="F1475" i="16"/>
  <c r="V1474" i="16"/>
  <c r="U1474" i="16"/>
  <c r="F1474" i="16"/>
  <c r="V1473" i="16"/>
  <c r="U1473" i="16"/>
  <c r="F1473" i="16"/>
  <c r="V1472" i="16"/>
  <c r="U1472" i="16"/>
  <c r="F1472" i="16"/>
  <c r="V1471" i="16"/>
  <c r="U1471" i="16"/>
  <c r="F1471" i="16"/>
  <c r="V1470" i="16"/>
  <c r="U1470" i="16"/>
  <c r="F1470" i="16"/>
  <c r="V1469" i="16"/>
  <c r="U1469" i="16"/>
  <c r="F1469" i="16"/>
  <c r="V1468" i="16"/>
  <c r="U1468" i="16"/>
  <c r="F1468" i="16"/>
  <c r="V1467" i="16"/>
  <c r="U1467" i="16"/>
  <c r="F1467" i="16"/>
  <c r="V1466" i="16"/>
  <c r="U1466" i="16"/>
  <c r="F1466" i="16"/>
  <c r="V1465" i="16"/>
  <c r="U1465" i="16"/>
  <c r="F1465" i="16"/>
  <c r="V1464" i="16"/>
  <c r="U1464" i="16"/>
  <c r="F1464" i="16"/>
  <c r="V1463" i="16"/>
  <c r="U1463" i="16"/>
  <c r="F1463" i="16"/>
  <c r="V1462" i="16"/>
  <c r="U1462" i="16"/>
  <c r="F1462" i="16"/>
  <c r="V1461" i="16"/>
  <c r="U1461" i="16"/>
  <c r="F1461" i="16"/>
  <c r="V1460" i="16"/>
  <c r="U1460" i="16"/>
  <c r="F1460" i="16"/>
  <c r="V1459" i="16"/>
  <c r="U1459" i="16"/>
  <c r="F1459" i="16"/>
  <c r="V1458" i="16"/>
  <c r="U1458" i="16"/>
  <c r="F1458" i="16"/>
  <c r="V1457" i="16"/>
  <c r="U1457" i="16"/>
  <c r="F1457" i="16"/>
  <c r="V1456" i="16"/>
  <c r="U1456" i="16"/>
  <c r="F1456" i="16"/>
  <c r="V1455" i="16"/>
  <c r="U1455" i="16"/>
  <c r="F1455" i="16"/>
  <c r="V1454" i="16"/>
  <c r="U1454" i="16"/>
  <c r="F1454" i="16"/>
  <c r="V1453" i="16"/>
  <c r="U1453" i="16"/>
  <c r="F1453" i="16"/>
  <c r="V1452" i="16"/>
  <c r="U1452" i="16"/>
  <c r="F1452" i="16"/>
  <c r="V1451" i="16"/>
  <c r="U1451" i="16"/>
  <c r="F1451" i="16"/>
  <c r="V1450" i="16"/>
  <c r="U1450" i="16"/>
  <c r="F1450" i="16"/>
  <c r="V1449" i="16"/>
  <c r="U1449" i="16"/>
  <c r="F1449" i="16"/>
  <c r="V1448" i="16"/>
  <c r="U1448" i="16"/>
  <c r="F1448" i="16"/>
  <c r="V1447" i="16"/>
  <c r="U1447" i="16"/>
  <c r="F1447" i="16"/>
  <c r="V1446" i="16"/>
  <c r="U1446" i="16"/>
  <c r="F1446" i="16"/>
  <c r="V1445" i="16"/>
  <c r="U1445" i="16"/>
  <c r="F1445" i="16"/>
  <c r="V1444" i="16"/>
  <c r="U1444" i="16"/>
  <c r="F1444" i="16"/>
  <c r="V1443" i="16"/>
  <c r="U1443" i="16"/>
  <c r="F1443" i="16"/>
  <c r="V1442" i="16"/>
  <c r="U1442" i="16"/>
  <c r="F1442" i="16"/>
  <c r="V1441" i="16"/>
  <c r="U1441" i="16"/>
  <c r="F1441" i="16"/>
  <c r="V1440" i="16"/>
  <c r="U1440" i="16"/>
  <c r="F1440" i="16"/>
  <c r="V1439" i="16"/>
  <c r="U1439" i="16"/>
  <c r="F1439" i="16"/>
  <c r="V1438" i="16"/>
  <c r="U1438" i="16"/>
  <c r="F1438" i="16"/>
  <c r="V1437" i="16"/>
  <c r="U1437" i="16"/>
  <c r="F1437" i="16"/>
  <c r="V1436" i="16"/>
  <c r="U1436" i="16"/>
  <c r="F1436" i="16"/>
  <c r="V1435" i="16"/>
  <c r="U1435" i="16"/>
  <c r="F1435" i="16"/>
  <c r="V1434" i="16"/>
  <c r="U1434" i="16"/>
  <c r="F1434" i="16"/>
  <c r="V1433" i="16"/>
  <c r="U1433" i="16"/>
  <c r="F1433" i="16"/>
  <c r="V1432" i="16"/>
  <c r="U1432" i="16"/>
  <c r="F1432" i="16"/>
  <c r="V1431" i="16"/>
  <c r="U1431" i="16"/>
  <c r="F1431" i="16"/>
  <c r="V1430" i="16"/>
  <c r="U1430" i="16"/>
  <c r="F1430" i="16"/>
  <c r="V1429" i="16"/>
  <c r="U1429" i="16"/>
  <c r="F1429" i="16"/>
  <c r="V1428" i="16"/>
  <c r="U1428" i="16"/>
  <c r="F1428" i="16"/>
  <c r="V1427" i="16"/>
  <c r="U1427" i="16"/>
  <c r="F1427" i="16"/>
  <c r="V1426" i="16"/>
  <c r="U1426" i="16"/>
  <c r="F1426" i="16"/>
  <c r="V1425" i="16"/>
  <c r="U1425" i="16"/>
  <c r="F1425" i="16"/>
  <c r="V1424" i="16"/>
  <c r="U1424" i="16"/>
  <c r="F1424" i="16"/>
  <c r="V1423" i="16"/>
  <c r="U1423" i="16"/>
  <c r="F1423" i="16"/>
  <c r="V1422" i="16"/>
  <c r="U1422" i="16"/>
  <c r="F1422" i="16"/>
  <c r="V1421" i="16"/>
  <c r="U1421" i="16"/>
  <c r="F1421" i="16"/>
  <c r="V1420" i="16"/>
  <c r="U1420" i="16"/>
  <c r="F1420" i="16"/>
  <c r="V1419" i="16"/>
  <c r="U1419" i="16"/>
  <c r="F1419" i="16"/>
  <c r="V1418" i="16"/>
  <c r="U1418" i="16"/>
  <c r="F1418" i="16"/>
  <c r="V1417" i="16"/>
  <c r="U1417" i="16"/>
  <c r="F1417" i="16"/>
  <c r="V1416" i="16"/>
  <c r="U1416" i="16"/>
  <c r="F1416" i="16"/>
  <c r="V1415" i="16"/>
  <c r="U1415" i="16"/>
  <c r="F1415" i="16"/>
  <c r="V1414" i="16"/>
  <c r="U1414" i="16"/>
  <c r="F1414" i="16"/>
  <c r="V1413" i="16"/>
  <c r="U1413" i="16"/>
  <c r="F1413" i="16"/>
  <c r="V1412" i="16"/>
  <c r="U1412" i="16"/>
  <c r="F1412" i="16"/>
  <c r="V1411" i="16"/>
  <c r="U1411" i="16"/>
  <c r="F1411" i="16"/>
  <c r="V1410" i="16"/>
  <c r="U1410" i="16"/>
  <c r="F1410" i="16"/>
  <c r="V1409" i="16"/>
  <c r="U1409" i="16"/>
  <c r="F1409" i="16"/>
  <c r="V1408" i="16"/>
  <c r="U1408" i="16"/>
  <c r="F1408" i="16"/>
  <c r="V1407" i="16"/>
  <c r="U1407" i="16"/>
  <c r="F1407" i="16"/>
  <c r="V1406" i="16"/>
  <c r="U1406" i="16"/>
  <c r="F1406" i="16"/>
  <c r="V1405" i="16"/>
  <c r="U1405" i="16"/>
  <c r="F1405" i="16"/>
  <c r="V1404" i="16"/>
  <c r="U1404" i="16"/>
  <c r="F1404" i="16"/>
  <c r="V1403" i="16"/>
  <c r="U1403" i="16"/>
  <c r="F1403" i="16"/>
  <c r="V1402" i="16"/>
  <c r="U1402" i="16"/>
  <c r="F1402" i="16"/>
  <c r="V1401" i="16"/>
  <c r="U1401" i="16"/>
  <c r="F1401" i="16"/>
  <c r="V1400" i="16"/>
  <c r="U1400" i="16"/>
  <c r="F1400" i="16"/>
  <c r="V1399" i="16"/>
  <c r="U1399" i="16"/>
  <c r="F1399" i="16"/>
  <c r="V1398" i="16"/>
  <c r="U1398" i="16"/>
  <c r="F1398" i="16"/>
  <c r="V1397" i="16"/>
  <c r="U1397" i="16"/>
  <c r="F1397" i="16"/>
  <c r="V1396" i="16"/>
  <c r="U1396" i="16"/>
  <c r="F1396" i="16"/>
  <c r="V1395" i="16"/>
  <c r="U1395" i="16"/>
  <c r="F1395" i="16"/>
  <c r="V1394" i="16"/>
  <c r="U1394" i="16"/>
  <c r="F1394" i="16"/>
  <c r="V1393" i="16"/>
  <c r="U1393" i="16"/>
  <c r="F1393" i="16"/>
  <c r="V1392" i="16"/>
  <c r="U1392" i="16"/>
  <c r="F1392" i="16"/>
  <c r="V1391" i="16"/>
  <c r="U1391" i="16"/>
  <c r="F1391" i="16"/>
  <c r="V1390" i="16"/>
  <c r="U1390" i="16"/>
  <c r="F1390" i="16"/>
  <c r="V1389" i="16"/>
  <c r="U1389" i="16"/>
  <c r="F1389" i="16"/>
  <c r="V1388" i="16"/>
  <c r="U1388" i="16"/>
  <c r="F1388" i="16"/>
  <c r="V1387" i="16"/>
  <c r="U1387" i="16"/>
  <c r="F1387" i="16"/>
  <c r="V1386" i="16"/>
  <c r="U1386" i="16"/>
  <c r="F1386" i="16"/>
  <c r="V1385" i="16"/>
  <c r="U1385" i="16"/>
  <c r="F1385" i="16"/>
  <c r="V1384" i="16"/>
  <c r="U1384" i="16"/>
  <c r="F1384" i="16"/>
  <c r="V1383" i="16"/>
  <c r="U1383" i="16"/>
  <c r="F1383" i="16"/>
  <c r="V1382" i="16"/>
  <c r="U1382" i="16"/>
  <c r="F1382" i="16"/>
  <c r="V1381" i="16"/>
  <c r="U1381" i="16"/>
  <c r="F1381" i="16"/>
  <c r="V1380" i="16"/>
  <c r="U1380" i="16"/>
  <c r="F1380" i="16"/>
  <c r="V1379" i="16"/>
  <c r="U1379" i="16"/>
  <c r="F1379" i="16"/>
  <c r="V1378" i="16"/>
  <c r="U1378" i="16"/>
  <c r="F1378" i="16"/>
  <c r="V1377" i="16"/>
  <c r="U1377" i="16"/>
  <c r="F1377" i="16"/>
  <c r="V1376" i="16"/>
  <c r="U1376" i="16"/>
  <c r="F1376" i="16"/>
  <c r="V1375" i="16"/>
  <c r="U1375" i="16"/>
  <c r="F1375" i="16"/>
  <c r="V1374" i="16"/>
  <c r="U1374" i="16"/>
  <c r="F1374" i="16"/>
  <c r="V1373" i="16"/>
  <c r="U1373" i="16"/>
  <c r="F1373" i="16"/>
  <c r="V1372" i="16"/>
  <c r="U1372" i="16"/>
  <c r="F1372" i="16"/>
  <c r="V1371" i="16"/>
  <c r="U1371" i="16"/>
  <c r="F1371" i="16"/>
  <c r="V1370" i="16"/>
  <c r="U1370" i="16"/>
  <c r="F1370" i="16"/>
  <c r="V1369" i="16"/>
  <c r="U1369" i="16"/>
  <c r="F1369" i="16"/>
  <c r="V1368" i="16"/>
  <c r="U1368" i="16"/>
  <c r="F1368" i="16"/>
  <c r="V1367" i="16"/>
  <c r="U1367" i="16"/>
  <c r="F1367" i="16"/>
  <c r="V1366" i="16"/>
  <c r="U1366" i="16"/>
  <c r="F1366" i="16"/>
  <c r="V1365" i="16"/>
  <c r="U1365" i="16"/>
  <c r="F1365" i="16"/>
  <c r="V1364" i="16"/>
  <c r="U1364" i="16"/>
  <c r="F1364" i="16"/>
  <c r="V1363" i="16"/>
  <c r="U1363" i="16"/>
  <c r="F1363" i="16"/>
  <c r="V1362" i="16"/>
  <c r="U1362" i="16"/>
  <c r="F1362" i="16"/>
  <c r="V1361" i="16"/>
  <c r="U1361" i="16"/>
  <c r="F1361" i="16"/>
  <c r="V1360" i="16"/>
  <c r="U1360" i="16"/>
  <c r="F1360" i="16"/>
  <c r="V1359" i="16"/>
  <c r="U1359" i="16"/>
  <c r="F1359" i="16"/>
  <c r="V1358" i="16"/>
  <c r="U1358" i="16"/>
  <c r="F1358" i="16"/>
  <c r="V1357" i="16"/>
  <c r="U1357" i="16"/>
  <c r="F1357" i="16"/>
  <c r="V1356" i="16"/>
  <c r="U1356" i="16"/>
  <c r="F1356" i="16"/>
  <c r="V1355" i="16"/>
  <c r="U1355" i="16"/>
  <c r="F1355" i="16"/>
  <c r="V1354" i="16"/>
  <c r="U1354" i="16"/>
  <c r="F1354" i="16"/>
  <c r="V1353" i="16"/>
  <c r="U1353" i="16"/>
  <c r="F1353" i="16"/>
  <c r="V1352" i="16"/>
  <c r="U1352" i="16"/>
  <c r="F1352" i="16"/>
  <c r="V1351" i="16"/>
  <c r="U1351" i="16"/>
  <c r="F1351" i="16"/>
  <c r="V1350" i="16"/>
  <c r="U1350" i="16"/>
  <c r="F1350" i="16"/>
  <c r="V1349" i="16"/>
  <c r="U1349" i="16"/>
  <c r="F1349" i="16"/>
  <c r="V1348" i="16"/>
  <c r="U1348" i="16"/>
  <c r="F1348" i="16"/>
  <c r="V1347" i="16"/>
  <c r="U1347" i="16"/>
  <c r="F1347" i="16"/>
  <c r="V1346" i="16"/>
  <c r="U1346" i="16"/>
  <c r="F1346" i="16"/>
  <c r="V1345" i="16"/>
  <c r="U1345" i="16"/>
  <c r="F1345" i="16"/>
  <c r="V1344" i="16"/>
  <c r="U1344" i="16"/>
  <c r="F1344" i="16"/>
  <c r="V1343" i="16"/>
  <c r="U1343" i="16"/>
  <c r="F1343" i="16"/>
  <c r="V1342" i="16"/>
  <c r="U1342" i="16"/>
  <c r="F1342" i="16"/>
  <c r="V1341" i="16"/>
  <c r="U1341" i="16"/>
  <c r="F1341" i="16"/>
  <c r="V1340" i="16"/>
  <c r="U1340" i="16"/>
  <c r="F1340" i="16"/>
  <c r="V1339" i="16"/>
  <c r="U1339" i="16"/>
  <c r="F1339" i="16"/>
  <c r="V1338" i="16"/>
  <c r="U1338" i="16"/>
  <c r="F1338" i="16"/>
  <c r="V1337" i="16"/>
  <c r="U1337" i="16"/>
  <c r="F1337" i="16"/>
  <c r="V1336" i="16"/>
  <c r="U1336" i="16"/>
  <c r="F1336" i="16"/>
  <c r="V1335" i="16"/>
  <c r="U1335" i="16"/>
  <c r="F1335" i="16"/>
  <c r="V1334" i="16"/>
  <c r="U1334" i="16"/>
  <c r="F1334" i="16"/>
  <c r="V1333" i="16"/>
  <c r="U1333" i="16"/>
  <c r="F1333" i="16"/>
  <c r="V1332" i="16"/>
  <c r="U1332" i="16"/>
  <c r="F1332" i="16"/>
  <c r="V1331" i="16"/>
  <c r="U1331" i="16"/>
  <c r="F1331" i="16"/>
  <c r="V1330" i="16"/>
  <c r="U1330" i="16"/>
  <c r="F1330" i="16"/>
  <c r="V1329" i="16"/>
  <c r="U1329" i="16"/>
  <c r="F1329" i="16"/>
  <c r="V1328" i="16"/>
  <c r="U1328" i="16"/>
  <c r="F1328" i="16"/>
  <c r="V1327" i="16"/>
  <c r="U1327" i="16"/>
  <c r="F1327" i="16"/>
  <c r="V1326" i="16"/>
  <c r="U1326" i="16"/>
  <c r="F1326" i="16"/>
  <c r="V1325" i="16"/>
  <c r="U1325" i="16"/>
  <c r="F1325" i="16"/>
  <c r="V1324" i="16"/>
  <c r="U1324" i="16"/>
  <c r="F1324" i="16"/>
  <c r="V1323" i="16"/>
  <c r="U1323" i="16"/>
  <c r="F1323" i="16"/>
  <c r="V1322" i="16"/>
  <c r="U1322" i="16"/>
  <c r="F1322" i="16"/>
  <c r="V1321" i="16"/>
  <c r="U1321" i="16"/>
  <c r="F1321" i="16"/>
  <c r="V1320" i="16"/>
  <c r="U1320" i="16"/>
  <c r="F1320" i="16"/>
  <c r="V1319" i="16"/>
  <c r="U1319" i="16"/>
  <c r="F1319" i="16"/>
  <c r="V1318" i="16"/>
  <c r="U1318" i="16"/>
  <c r="F1318" i="16"/>
  <c r="V1317" i="16"/>
  <c r="U1317" i="16"/>
  <c r="F1317" i="16"/>
  <c r="V1316" i="16"/>
  <c r="U1316" i="16"/>
  <c r="F1316" i="16"/>
  <c r="V1315" i="16"/>
  <c r="U1315" i="16"/>
  <c r="F1315" i="16"/>
  <c r="V1314" i="16"/>
  <c r="U1314" i="16"/>
  <c r="F1314" i="16"/>
  <c r="V1313" i="16"/>
  <c r="U1313" i="16"/>
  <c r="F1313" i="16"/>
  <c r="V1312" i="16"/>
  <c r="U1312" i="16"/>
  <c r="F1312" i="16"/>
  <c r="V1311" i="16"/>
  <c r="U1311" i="16"/>
  <c r="F1311" i="16"/>
  <c r="V1310" i="16"/>
  <c r="U1310" i="16"/>
  <c r="F1310" i="16"/>
  <c r="V1309" i="16"/>
  <c r="U1309" i="16"/>
  <c r="F1309" i="16"/>
  <c r="V1308" i="16"/>
  <c r="U1308" i="16"/>
  <c r="F1308" i="16"/>
  <c r="V1307" i="16"/>
  <c r="U1307" i="16"/>
  <c r="F1307" i="16"/>
  <c r="V1306" i="16"/>
  <c r="U1306" i="16"/>
  <c r="F1306" i="16"/>
  <c r="V1305" i="16"/>
  <c r="U1305" i="16"/>
  <c r="F1305" i="16"/>
  <c r="V1304" i="16"/>
  <c r="U1304" i="16"/>
  <c r="F1304" i="16"/>
  <c r="V1303" i="16"/>
  <c r="U1303" i="16"/>
  <c r="F1303" i="16"/>
  <c r="V1302" i="16"/>
  <c r="U1302" i="16"/>
  <c r="F1302" i="16"/>
  <c r="V1301" i="16"/>
  <c r="U1301" i="16"/>
  <c r="F1301" i="16"/>
  <c r="V1300" i="16"/>
  <c r="U1300" i="16"/>
  <c r="F1300" i="16"/>
  <c r="V1299" i="16"/>
  <c r="U1299" i="16"/>
  <c r="F1299" i="16"/>
  <c r="V1298" i="16"/>
  <c r="U1298" i="16"/>
  <c r="F1298" i="16"/>
  <c r="V1297" i="16"/>
  <c r="U1297" i="16"/>
  <c r="F1297" i="16"/>
  <c r="V1296" i="16"/>
  <c r="U1296" i="16"/>
  <c r="F1296" i="16"/>
  <c r="V1295" i="16"/>
  <c r="U1295" i="16"/>
  <c r="F1295" i="16"/>
  <c r="V1294" i="16"/>
  <c r="U1294" i="16"/>
  <c r="F1294" i="16"/>
  <c r="V1293" i="16"/>
  <c r="U1293" i="16"/>
  <c r="F1293" i="16"/>
  <c r="V1292" i="16"/>
  <c r="U1292" i="16"/>
  <c r="F1292" i="16"/>
  <c r="V1291" i="16"/>
  <c r="U1291" i="16"/>
  <c r="F1291" i="16"/>
  <c r="V1290" i="16"/>
  <c r="U1290" i="16"/>
  <c r="F1290" i="16"/>
  <c r="V1289" i="16"/>
  <c r="U1289" i="16"/>
  <c r="F1289" i="16"/>
  <c r="V1288" i="16"/>
  <c r="U1288" i="16"/>
  <c r="F1288" i="16"/>
  <c r="V1287" i="16"/>
  <c r="U1287" i="16"/>
  <c r="F1287" i="16"/>
  <c r="V1286" i="16"/>
  <c r="U1286" i="16"/>
  <c r="F1286" i="16"/>
  <c r="V1285" i="16"/>
  <c r="U1285" i="16"/>
  <c r="F1285" i="16"/>
  <c r="V1284" i="16"/>
  <c r="U1284" i="16"/>
  <c r="F1284" i="16"/>
  <c r="V1283" i="16"/>
  <c r="U1283" i="16"/>
  <c r="F1283" i="16"/>
  <c r="V1282" i="16"/>
  <c r="U1282" i="16"/>
  <c r="F1282" i="16"/>
  <c r="V1281" i="16"/>
  <c r="U1281" i="16"/>
  <c r="F1281" i="16"/>
  <c r="V1280" i="16"/>
  <c r="U1280" i="16"/>
  <c r="F1280" i="16"/>
  <c r="V1279" i="16"/>
  <c r="U1279" i="16"/>
  <c r="F1279" i="16"/>
  <c r="V1278" i="16"/>
  <c r="U1278" i="16"/>
  <c r="F1278" i="16"/>
  <c r="V1277" i="16"/>
  <c r="U1277" i="16"/>
  <c r="F1277" i="16"/>
  <c r="V1276" i="16"/>
  <c r="U1276" i="16"/>
  <c r="F1276" i="16"/>
  <c r="V1275" i="16"/>
  <c r="U1275" i="16"/>
  <c r="F1275" i="16"/>
  <c r="V1274" i="16"/>
  <c r="U1274" i="16"/>
  <c r="F1274" i="16"/>
  <c r="V1273" i="16"/>
  <c r="U1273" i="16"/>
  <c r="F1273" i="16"/>
  <c r="V1272" i="16"/>
  <c r="U1272" i="16"/>
  <c r="F1272" i="16"/>
  <c r="V1271" i="16"/>
  <c r="U1271" i="16"/>
  <c r="F1271" i="16"/>
  <c r="V1270" i="16"/>
  <c r="U1270" i="16"/>
  <c r="F1270" i="16"/>
  <c r="V1269" i="16"/>
  <c r="U1269" i="16"/>
  <c r="F1269" i="16"/>
  <c r="V1268" i="16"/>
  <c r="U1268" i="16"/>
  <c r="F1268" i="16"/>
  <c r="V1267" i="16"/>
  <c r="U1267" i="16"/>
  <c r="F1267" i="16"/>
  <c r="V1266" i="16"/>
  <c r="U1266" i="16"/>
  <c r="F1266" i="16"/>
  <c r="V1265" i="16"/>
  <c r="U1265" i="16"/>
  <c r="F1265" i="16"/>
  <c r="V1264" i="16"/>
  <c r="U1264" i="16"/>
  <c r="F1264" i="16"/>
  <c r="V1263" i="16"/>
  <c r="U1263" i="16"/>
  <c r="F1263" i="16"/>
  <c r="V1262" i="16"/>
  <c r="U1262" i="16"/>
  <c r="F1262" i="16"/>
  <c r="V1261" i="16"/>
  <c r="U1261" i="16"/>
  <c r="F1261" i="16"/>
  <c r="V1260" i="16"/>
  <c r="U1260" i="16"/>
  <c r="F1260" i="16"/>
  <c r="V1259" i="16"/>
  <c r="U1259" i="16"/>
  <c r="F1259" i="16"/>
  <c r="V1258" i="16"/>
  <c r="U1258" i="16"/>
  <c r="F1258" i="16"/>
  <c r="V1257" i="16"/>
  <c r="U1257" i="16"/>
  <c r="F1257" i="16"/>
  <c r="V1256" i="16"/>
  <c r="U1256" i="16"/>
  <c r="F1256" i="16"/>
  <c r="V1255" i="16"/>
  <c r="U1255" i="16"/>
  <c r="F1255" i="16"/>
  <c r="V1254" i="16"/>
  <c r="U1254" i="16"/>
  <c r="F1254" i="16"/>
  <c r="V1253" i="16"/>
  <c r="U1253" i="16"/>
  <c r="F1253" i="16"/>
  <c r="V1252" i="16"/>
  <c r="U1252" i="16"/>
  <c r="F1252" i="16"/>
  <c r="V1251" i="16"/>
  <c r="U1251" i="16"/>
  <c r="F1251" i="16"/>
  <c r="V1250" i="16"/>
  <c r="U1250" i="16"/>
  <c r="F1250" i="16"/>
  <c r="V1249" i="16"/>
  <c r="U1249" i="16"/>
  <c r="F1249" i="16"/>
  <c r="V1248" i="16"/>
  <c r="U1248" i="16"/>
  <c r="F1248" i="16"/>
  <c r="V1247" i="16"/>
  <c r="U1247" i="16"/>
  <c r="F1247" i="16"/>
  <c r="V1246" i="16"/>
  <c r="U1246" i="16"/>
  <c r="F1246" i="16"/>
  <c r="V1245" i="16"/>
  <c r="U1245" i="16"/>
  <c r="F1245" i="16"/>
  <c r="V1244" i="16"/>
  <c r="U1244" i="16"/>
  <c r="F1244" i="16"/>
  <c r="V1243" i="16"/>
  <c r="U1243" i="16"/>
  <c r="F1243" i="16"/>
  <c r="V1242" i="16"/>
  <c r="U1242" i="16"/>
  <c r="F1242" i="16"/>
  <c r="V1241" i="16"/>
  <c r="U1241" i="16"/>
  <c r="F1241" i="16"/>
  <c r="V1240" i="16"/>
  <c r="U1240" i="16"/>
  <c r="F1240" i="16"/>
  <c r="V1239" i="16"/>
  <c r="U1239" i="16"/>
  <c r="F1239" i="16"/>
  <c r="V1238" i="16"/>
  <c r="U1238" i="16"/>
  <c r="F1238" i="16"/>
  <c r="V1237" i="16"/>
  <c r="U1237" i="16"/>
  <c r="F1237" i="16"/>
  <c r="V1236" i="16"/>
  <c r="U1236" i="16"/>
  <c r="F1236" i="16"/>
  <c r="V1235" i="16"/>
  <c r="U1235" i="16"/>
  <c r="F1235" i="16"/>
  <c r="V1234" i="16"/>
  <c r="U1234" i="16"/>
  <c r="F1234" i="16"/>
  <c r="V1233" i="16"/>
  <c r="U1233" i="16"/>
  <c r="F1233" i="16"/>
  <c r="V1232" i="16"/>
  <c r="U1232" i="16"/>
  <c r="F1232" i="16"/>
  <c r="V1231" i="16"/>
  <c r="U1231" i="16"/>
  <c r="F1231" i="16"/>
  <c r="V1230" i="16"/>
  <c r="U1230" i="16"/>
  <c r="F1230" i="16"/>
  <c r="V1229" i="16"/>
  <c r="U1229" i="16"/>
  <c r="F1229" i="16"/>
  <c r="V1228" i="16"/>
  <c r="U1228" i="16"/>
  <c r="F1228" i="16"/>
  <c r="V1227" i="16"/>
  <c r="U1227" i="16"/>
  <c r="F1227" i="16"/>
  <c r="V1226" i="16"/>
  <c r="U1226" i="16"/>
  <c r="F1226" i="16"/>
  <c r="V1225" i="16"/>
  <c r="U1225" i="16"/>
  <c r="F1225" i="16"/>
  <c r="V1224" i="16"/>
  <c r="U1224" i="16"/>
  <c r="F1224" i="16"/>
  <c r="V1223" i="16"/>
  <c r="U1223" i="16"/>
  <c r="F1223" i="16"/>
  <c r="V1222" i="16"/>
  <c r="U1222" i="16"/>
  <c r="F1222" i="16"/>
  <c r="V1221" i="16"/>
  <c r="U1221" i="16"/>
  <c r="F1221" i="16"/>
  <c r="V1220" i="16"/>
  <c r="U1220" i="16"/>
  <c r="F1220" i="16"/>
  <c r="V1219" i="16"/>
  <c r="U1219" i="16"/>
  <c r="F1219" i="16"/>
  <c r="V1218" i="16"/>
  <c r="U1218" i="16"/>
  <c r="F1218" i="16"/>
  <c r="V1217" i="16"/>
  <c r="U1217" i="16"/>
  <c r="F1217" i="16"/>
  <c r="V1216" i="16"/>
  <c r="U1216" i="16"/>
  <c r="F1216" i="16"/>
  <c r="V1215" i="16"/>
  <c r="U1215" i="16"/>
  <c r="F1215" i="16"/>
  <c r="V1214" i="16"/>
  <c r="U1214" i="16"/>
  <c r="F1214" i="16"/>
  <c r="V1213" i="16"/>
  <c r="U1213" i="16"/>
  <c r="F1213" i="16"/>
  <c r="V1212" i="16"/>
  <c r="U1212" i="16"/>
  <c r="F1212" i="16"/>
  <c r="V1211" i="16"/>
  <c r="U1211" i="16"/>
  <c r="F1211" i="16"/>
  <c r="V1210" i="16"/>
  <c r="U1210" i="16"/>
  <c r="F1210" i="16"/>
  <c r="V1209" i="16"/>
  <c r="U1209" i="16"/>
  <c r="F1209" i="16"/>
  <c r="V1208" i="16"/>
  <c r="U1208" i="16"/>
  <c r="F1208" i="16"/>
  <c r="V1207" i="16"/>
  <c r="U1207" i="16"/>
  <c r="F1207" i="16"/>
  <c r="V1206" i="16"/>
  <c r="U1206" i="16"/>
  <c r="F1206" i="16"/>
  <c r="V1205" i="16"/>
  <c r="U1205" i="16"/>
  <c r="F1205" i="16"/>
  <c r="V1204" i="16"/>
  <c r="U1204" i="16"/>
  <c r="F1204" i="16"/>
  <c r="V1203" i="16"/>
  <c r="U1203" i="16"/>
  <c r="F1203" i="16"/>
  <c r="V1202" i="16"/>
  <c r="U1202" i="16"/>
  <c r="F1202" i="16"/>
  <c r="V1201" i="16"/>
  <c r="U1201" i="16"/>
  <c r="F1201" i="16"/>
  <c r="V1200" i="16"/>
  <c r="U1200" i="16"/>
  <c r="F1200" i="16"/>
  <c r="V1199" i="16"/>
  <c r="U1199" i="16"/>
  <c r="F1199" i="16"/>
  <c r="V1198" i="16"/>
  <c r="U1198" i="16"/>
  <c r="F1198" i="16"/>
  <c r="V1197" i="16"/>
  <c r="U1197" i="16"/>
  <c r="F1197" i="16"/>
  <c r="V1196" i="16"/>
  <c r="U1196" i="16"/>
  <c r="F1196" i="16"/>
  <c r="V1195" i="16"/>
  <c r="U1195" i="16"/>
  <c r="F1195" i="16"/>
  <c r="V1194" i="16"/>
  <c r="U1194" i="16"/>
  <c r="F1194" i="16"/>
  <c r="V1193" i="16"/>
  <c r="U1193" i="16"/>
  <c r="F1193" i="16"/>
  <c r="V1192" i="16"/>
  <c r="U1192" i="16"/>
  <c r="F1192" i="16"/>
  <c r="V1191" i="16"/>
  <c r="U1191" i="16"/>
  <c r="F1191" i="16"/>
  <c r="V1190" i="16"/>
  <c r="U1190" i="16"/>
  <c r="F1190" i="16"/>
  <c r="V1189" i="16"/>
  <c r="U1189" i="16"/>
  <c r="F1189" i="16"/>
  <c r="V1188" i="16"/>
  <c r="U1188" i="16"/>
  <c r="F1188" i="16"/>
  <c r="V1187" i="16"/>
  <c r="U1187" i="16"/>
  <c r="F1187" i="16"/>
  <c r="V1186" i="16"/>
  <c r="U1186" i="16"/>
  <c r="F1186" i="16"/>
  <c r="V1185" i="16"/>
  <c r="U1185" i="16"/>
  <c r="F1185" i="16"/>
  <c r="V1184" i="16"/>
  <c r="U1184" i="16"/>
  <c r="F1184" i="16"/>
  <c r="V1183" i="16"/>
  <c r="U1183" i="16"/>
  <c r="F1183" i="16"/>
  <c r="V1182" i="16"/>
  <c r="U1182" i="16"/>
  <c r="F1182" i="16"/>
  <c r="V1181" i="16"/>
  <c r="U1181" i="16"/>
  <c r="F1181" i="16"/>
  <c r="V1180" i="16"/>
  <c r="U1180" i="16"/>
  <c r="F1180" i="16"/>
  <c r="V1179" i="16"/>
  <c r="U1179" i="16"/>
  <c r="F1179" i="16"/>
  <c r="V1178" i="16"/>
  <c r="U1178" i="16"/>
  <c r="F1178" i="16"/>
  <c r="V1177" i="16"/>
  <c r="U1177" i="16"/>
  <c r="F1177" i="16"/>
  <c r="V1176" i="16"/>
  <c r="U1176" i="16"/>
  <c r="F1176" i="16"/>
  <c r="V1175" i="16"/>
  <c r="U1175" i="16"/>
  <c r="F1175" i="16"/>
  <c r="V1174" i="16"/>
  <c r="U1174" i="16"/>
  <c r="F1174" i="16"/>
  <c r="V1173" i="16"/>
  <c r="U1173" i="16"/>
  <c r="F1173" i="16"/>
  <c r="V1172" i="16"/>
  <c r="U1172" i="16"/>
  <c r="F1172" i="16"/>
  <c r="V1171" i="16"/>
  <c r="U1171" i="16"/>
  <c r="F1171" i="16"/>
  <c r="V1170" i="16"/>
  <c r="U1170" i="16"/>
  <c r="F1170" i="16"/>
  <c r="V1169" i="16"/>
  <c r="U1169" i="16"/>
  <c r="F1169" i="16"/>
  <c r="V1168" i="16"/>
  <c r="U1168" i="16"/>
  <c r="F1168" i="16"/>
  <c r="V1167" i="16"/>
  <c r="U1167" i="16"/>
  <c r="F1167" i="16"/>
  <c r="V1166" i="16"/>
  <c r="U1166" i="16"/>
  <c r="F1166" i="16"/>
  <c r="V1165" i="16"/>
  <c r="U1165" i="16"/>
  <c r="F1165" i="16"/>
  <c r="V1164" i="16"/>
  <c r="U1164" i="16"/>
  <c r="F1164" i="16"/>
  <c r="V1163" i="16"/>
  <c r="U1163" i="16"/>
  <c r="F1163" i="16"/>
  <c r="V1162" i="16"/>
  <c r="U1162" i="16"/>
  <c r="F1162" i="16"/>
  <c r="V1161" i="16"/>
  <c r="U1161" i="16"/>
  <c r="F1161" i="16"/>
  <c r="V1160" i="16"/>
  <c r="U1160" i="16"/>
  <c r="F1160" i="16"/>
  <c r="V1159" i="16"/>
  <c r="U1159" i="16"/>
  <c r="F1159" i="16"/>
  <c r="V1158" i="16"/>
  <c r="U1158" i="16"/>
  <c r="F1158" i="16"/>
  <c r="V1157" i="16"/>
  <c r="U1157" i="16"/>
  <c r="F1157" i="16"/>
  <c r="V1156" i="16"/>
  <c r="U1156" i="16"/>
  <c r="F1156" i="16"/>
  <c r="V1155" i="16"/>
  <c r="U1155" i="16"/>
  <c r="F1155" i="16"/>
  <c r="V1154" i="16"/>
  <c r="U1154" i="16"/>
  <c r="F1154" i="16"/>
  <c r="V1153" i="16"/>
  <c r="U1153" i="16"/>
  <c r="F1153" i="16"/>
  <c r="V1152" i="16"/>
  <c r="U1152" i="16"/>
  <c r="F1152" i="16"/>
  <c r="V1151" i="16"/>
  <c r="U1151" i="16"/>
  <c r="F1151" i="16"/>
  <c r="V1150" i="16"/>
  <c r="U1150" i="16"/>
  <c r="F1150" i="16"/>
  <c r="V1149" i="16"/>
  <c r="U1149" i="16"/>
  <c r="F1149" i="16"/>
  <c r="V1148" i="16"/>
  <c r="U1148" i="16"/>
  <c r="F1148" i="16"/>
  <c r="V1147" i="16"/>
  <c r="U1147" i="16"/>
  <c r="F1147" i="16"/>
  <c r="V1146" i="16"/>
  <c r="U1146" i="16"/>
  <c r="F1146" i="16"/>
  <c r="V1145" i="16"/>
  <c r="U1145" i="16"/>
  <c r="F1145" i="16"/>
  <c r="V1144" i="16"/>
  <c r="U1144" i="16"/>
  <c r="F1144" i="16"/>
  <c r="V1143" i="16"/>
  <c r="U1143" i="16"/>
  <c r="F1143" i="16"/>
  <c r="V1142" i="16"/>
  <c r="U1142" i="16"/>
  <c r="F1142" i="16"/>
  <c r="V1141" i="16"/>
  <c r="U1141" i="16"/>
  <c r="F1141" i="16"/>
  <c r="V1140" i="16"/>
  <c r="U1140" i="16"/>
  <c r="F1140" i="16"/>
  <c r="V1139" i="16"/>
  <c r="U1139" i="16"/>
  <c r="F1139" i="16"/>
  <c r="V1138" i="16"/>
  <c r="U1138" i="16"/>
  <c r="F1138" i="16"/>
  <c r="V1137" i="16"/>
  <c r="U1137" i="16"/>
  <c r="F1137" i="16"/>
  <c r="V1136" i="16"/>
  <c r="U1136" i="16"/>
  <c r="F1136" i="16"/>
  <c r="V1135" i="16"/>
  <c r="U1135" i="16"/>
  <c r="F1135" i="16"/>
  <c r="V1134" i="16"/>
  <c r="U1134" i="16"/>
  <c r="F1134" i="16"/>
  <c r="V1133" i="16"/>
  <c r="U1133" i="16"/>
  <c r="F1133" i="16"/>
  <c r="V1132" i="16"/>
  <c r="U1132" i="16"/>
  <c r="F1132" i="16"/>
  <c r="V1131" i="16"/>
  <c r="U1131" i="16"/>
  <c r="F1131" i="16"/>
  <c r="V1130" i="16"/>
  <c r="U1130" i="16"/>
  <c r="F1130" i="16"/>
  <c r="V1129" i="16"/>
  <c r="U1129" i="16"/>
  <c r="F1129" i="16"/>
  <c r="V1128" i="16"/>
  <c r="U1128" i="16"/>
  <c r="F1128" i="16"/>
  <c r="V1127" i="16"/>
  <c r="U1127" i="16"/>
  <c r="F1127" i="16"/>
  <c r="V1126" i="16"/>
  <c r="U1126" i="16"/>
  <c r="F1126" i="16"/>
  <c r="V1125" i="16"/>
  <c r="U1125" i="16"/>
  <c r="F1125" i="16"/>
  <c r="V1124" i="16"/>
  <c r="U1124" i="16"/>
  <c r="F1124" i="16"/>
  <c r="V1123" i="16"/>
  <c r="U1123" i="16"/>
  <c r="F1123" i="16"/>
  <c r="V1122" i="16"/>
  <c r="U1122" i="16"/>
  <c r="F1122" i="16"/>
  <c r="V1121" i="16"/>
  <c r="U1121" i="16"/>
  <c r="F1121" i="16"/>
  <c r="V1120" i="16"/>
  <c r="U1120" i="16"/>
  <c r="F1120" i="16"/>
  <c r="V1119" i="16"/>
  <c r="U1119" i="16"/>
  <c r="F1119" i="16"/>
  <c r="V1118" i="16"/>
  <c r="U1118" i="16"/>
  <c r="F1118" i="16"/>
  <c r="V1117" i="16"/>
  <c r="U1117" i="16"/>
  <c r="F1117" i="16"/>
  <c r="V1116" i="16"/>
  <c r="U1116" i="16"/>
  <c r="F1116" i="16"/>
  <c r="V1115" i="16"/>
  <c r="U1115" i="16"/>
  <c r="F1115" i="16"/>
  <c r="V1114" i="16"/>
  <c r="U1114" i="16"/>
  <c r="F1114" i="16"/>
  <c r="V1113" i="16"/>
  <c r="U1113" i="16"/>
  <c r="F1113" i="16"/>
  <c r="V1112" i="16"/>
  <c r="U1112" i="16"/>
  <c r="F1112" i="16"/>
  <c r="V1111" i="16"/>
  <c r="U1111" i="16"/>
  <c r="F1111" i="16"/>
  <c r="V1110" i="16"/>
  <c r="U1110" i="16"/>
  <c r="F1110" i="16"/>
  <c r="V1109" i="16"/>
  <c r="U1109" i="16"/>
  <c r="F1109" i="16"/>
  <c r="V1108" i="16"/>
  <c r="U1108" i="16"/>
  <c r="F1108" i="16"/>
  <c r="V1107" i="16"/>
  <c r="U1107" i="16"/>
  <c r="F1107" i="16"/>
  <c r="V1106" i="16"/>
  <c r="U1106" i="16"/>
  <c r="F1106" i="16"/>
  <c r="V1105" i="16"/>
  <c r="U1105" i="16"/>
  <c r="F1105" i="16"/>
  <c r="V1104" i="16"/>
  <c r="U1104" i="16"/>
  <c r="F1104" i="16"/>
  <c r="V1103" i="16"/>
  <c r="U1103" i="16"/>
  <c r="F1103" i="16"/>
  <c r="V1102" i="16"/>
  <c r="U1102" i="16"/>
  <c r="F1102" i="16"/>
  <c r="V1101" i="16"/>
  <c r="U1101" i="16"/>
  <c r="F1101" i="16"/>
  <c r="V1100" i="16"/>
  <c r="U1100" i="16"/>
  <c r="F1100" i="16"/>
  <c r="V1099" i="16"/>
  <c r="U1099" i="16"/>
  <c r="F1099" i="16"/>
  <c r="V1098" i="16"/>
  <c r="U1098" i="16"/>
  <c r="F1098" i="16"/>
  <c r="V1097" i="16"/>
  <c r="U1097" i="16"/>
  <c r="F1097" i="16"/>
  <c r="V1096" i="16"/>
  <c r="U1096" i="16"/>
  <c r="F1096" i="16"/>
  <c r="V1095" i="16"/>
  <c r="U1095" i="16"/>
  <c r="F1095" i="16"/>
  <c r="V1094" i="16"/>
  <c r="U1094" i="16"/>
  <c r="F1094" i="16"/>
  <c r="V1093" i="16"/>
  <c r="U1093" i="16"/>
  <c r="F1093" i="16"/>
  <c r="V1092" i="16"/>
  <c r="U1092" i="16"/>
  <c r="F1092" i="16"/>
  <c r="V1091" i="16"/>
  <c r="U1091" i="16"/>
  <c r="F1091" i="16"/>
  <c r="V1090" i="16"/>
  <c r="U1090" i="16"/>
  <c r="F1090" i="16"/>
  <c r="V1089" i="16"/>
  <c r="U1089" i="16"/>
  <c r="F1089" i="16"/>
  <c r="V1088" i="16"/>
  <c r="U1088" i="16"/>
  <c r="F1088" i="16"/>
  <c r="V1087" i="16"/>
  <c r="U1087" i="16"/>
  <c r="F1087" i="16"/>
  <c r="V1086" i="16"/>
  <c r="U1086" i="16"/>
  <c r="F1086" i="16"/>
  <c r="V1085" i="16"/>
  <c r="U1085" i="16"/>
  <c r="F1085" i="16"/>
  <c r="V1084" i="16"/>
  <c r="U1084" i="16"/>
  <c r="F1084" i="16"/>
  <c r="V1083" i="16"/>
  <c r="U1083" i="16"/>
  <c r="F1083" i="16"/>
  <c r="V1082" i="16"/>
  <c r="U1082" i="16"/>
  <c r="F1082" i="16"/>
  <c r="V1081" i="16"/>
  <c r="U1081" i="16"/>
  <c r="F1081" i="16"/>
  <c r="V1080" i="16"/>
  <c r="U1080" i="16"/>
  <c r="F1080" i="16"/>
  <c r="V1079" i="16"/>
  <c r="U1079" i="16"/>
  <c r="F1079" i="16"/>
  <c r="V1078" i="16"/>
  <c r="U1078" i="16"/>
  <c r="F1078" i="16"/>
  <c r="V1077" i="16"/>
  <c r="U1077" i="16"/>
  <c r="F1077" i="16"/>
  <c r="V1076" i="16"/>
  <c r="U1076" i="16"/>
  <c r="F1076" i="16"/>
  <c r="V1075" i="16"/>
  <c r="U1075" i="16"/>
  <c r="F1075" i="16"/>
  <c r="V1074" i="16"/>
  <c r="U1074" i="16"/>
  <c r="F1074" i="16"/>
  <c r="V1073" i="16"/>
  <c r="U1073" i="16"/>
  <c r="F1073" i="16"/>
  <c r="V1072" i="16"/>
  <c r="U1072" i="16"/>
  <c r="F1072" i="16"/>
  <c r="V1071" i="16"/>
  <c r="U1071" i="16"/>
  <c r="F1071" i="16"/>
  <c r="V1070" i="16"/>
  <c r="U1070" i="16"/>
  <c r="F1070" i="16"/>
  <c r="V1069" i="16"/>
  <c r="U1069" i="16"/>
  <c r="F1069" i="16"/>
  <c r="V1068" i="16"/>
  <c r="U1068" i="16"/>
  <c r="F1068" i="16"/>
  <c r="V1067" i="16"/>
  <c r="U1067" i="16"/>
  <c r="F1067" i="16"/>
  <c r="V1066" i="16"/>
  <c r="U1066" i="16"/>
  <c r="F1066" i="16"/>
  <c r="V1065" i="16"/>
  <c r="U1065" i="16"/>
  <c r="F1065" i="16"/>
  <c r="V1064" i="16"/>
  <c r="U1064" i="16"/>
  <c r="F1064" i="16"/>
  <c r="V1063" i="16"/>
  <c r="U1063" i="16"/>
  <c r="F1063" i="16"/>
  <c r="V1062" i="16"/>
  <c r="U1062" i="16"/>
  <c r="F1062" i="16"/>
  <c r="V1061" i="16"/>
  <c r="U1061" i="16"/>
  <c r="F1061" i="16"/>
  <c r="V1060" i="16"/>
  <c r="U1060" i="16"/>
  <c r="F1060" i="16"/>
  <c r="V1059" i="16"/>
  <c r="U1059" i="16"/>
  <c r="F1059" i="16"/>
  <c r="V1058" i="16"/>
  <c r="U1058" i="16"/>
  <c r="F1058" i="16"/>
  <c r="V1057" i="16"/>
  <c r="U1057" i="16"/>
  <c r="F1057" i="16"/>
  <c r="V1056" i="16"/>
  <c r="U1056" i="16"/>
  <c r="F1056" i="16"/>
  <c r="V1055" i="16"/>
  <c r="U1055" i="16"/>
  <c r="F1055" i="16"/>
  <c r="V1054" i="16"/>
  <c r="U1054" i="16"/>
  <c r="F1054" i="16"/>
  <c r="V1053" i="16"/>
  <c r="U1053" i="16"/>
  <c r="F1053" i="16"/>
  <c r="V1052" i="16"/>
  <c r="U1052" i="16"/>
  <c r="F1052" i="16"/>
  <c r="V1051" i="16"/>
  <c r="U1051" i="16"/>
  <c r="F1051" i="16"/>
  <c r="V1050" i="16"/>
  <c r="U1050" i="16"/>
  <c r="F1050" i="16"/>
  <c r="V1049" i="16"/>
  <c r="U1049" i="16"/>
  <c r="F1049" i="16"/>
  <c r="V1048" i="16"/>
  <c r="U1048" i="16"/>
  <c r="F1048" i="16"/>
  <c r="V1047" i="16"/>
  <c r="U1047" i="16"/>
  <c r="F1047" i="16"/>
  <c r="V1046" i="16"/>
  <c r="U1046" i="16"/>
  <c r="F1046" i="16"/>
  <c r="V1045" i="16"/>
  <c r="U1045" i="16"/>
  <c r="F1045" i="16"/>
  <c r="V1044" i="16"/>
  <c r="U1044" i="16"/>
  <c r="F1044" i="16"/>
  <c r="V1043" i="16"/>
  <c r="U1043" i="16"/>
  <c r="F1043" i="16"/>
  <c r="V1042" i="16"/>
  <c r="U1042" i="16"/>
  <c r="F1042" i="16"/>
  <c r="V1041" i="16"/>
  <c r="U1041" i="16"/>
  <c r="F1041" i="16"/>
  <c r="V1040" i="16"/>
  <c r="U1040" i="16"/>
  <c r="F1040" i="16"/>
  <c r="V1039" i="16"/>
  <c r="U1039" i="16"/>
  <c r="F1039" i="16"/>
  <c r="V1038" i="16"/>
  <c r="U1038" i="16"/>
  <c r="F1038" i="16"/>
  <c r="V1037" i="16"/>
  <c r="U1037" i="16"/>
  <c r="F1037" i="16"/>
  <c r="V1036" i="16"/>
  <c r="U1036" i="16"/>
  <c r="F1036" i="16"/>
  <c r="V1035" i="16"/>
  <c r="U1035" i="16"/>
  <c r="F1035" i="16"/>
  <c r="V1034" i="16"/>
  <c r="U1034" i="16"/>
  <c r="F1034" i="16"/>
  <c r="V1033" i="16"/>
  <c r="U1033" i="16"/>
  <c r="F1033" i="16"/>
  <c r="V1032" i="16"/>
  <c r="U1032" i="16"/>
  <c r="F1032" i="16"/>
  <c r="V1031" i="16"/>
  <c r="U1031" i="16"/>
  <c r="F1031" i="16"/>
  <c r="V1030" i="16"/>
  <c r="U1030" i="16"/>
  <c r="F1030" i="16"/>
  <c r="V1029" i="16"/>
  <c r="U1029" i="16"/>
  <c r="F1029" i="16"/>
  <c r="V1028" i="16"/>
  <c r="U1028" i="16"/>
  <c r="F1028" i="16"/>
  <c r="V1027" i="16"/>
  <c r="U1027" i="16"/>
  <c r="F1027" i="16"/>
  <c r="V1026" i="16"/>
  <c r="U1026" i="16"/>
  <c r="F1026" i="16"/>
  <c r="V1025" i="16"/>
  <c r="U1025" i="16"/>
  <c r="F1025" i="16"/>
  <c r="V1024" i="16"/>
  <c r="U1024" i="16"/>
  <c r="F1024" i="16"/>
  <c r="V1023" i="16"/>
  <c r="U1023" i="16"/>
  <c r="F1023" i="16"/>
  <c r="V1022" i="16"/>
  <c r="U1022" i="16"/>
  <c r="F1022" i="16"/>
  <c r="V1021" i="16"/>
  <c r="U1021" i="16"/>
  <c r="F1021" i="16"/>
  <c r="V1020" i="16"/>
  <c r="U1020" i="16"/>
  <c r="F1020" i="16"/>
  <c r="V1019" i="16"/>
  <c r="U1019" i="16"/>
  <c r="F1019" i="16"/>
  <c r="V1018" i="16"/>
  <c r="U1018" i="16"/>
  <c r="F1018" i="16"/>
  <c r="V1017" i="16"/>
  <c r="U1017" i="16"/>
  <c r="F1017" i="16"/>
  <c r="V1016" i="16"/>
  <c r="U1016" i="16"/>
  <c r="F1016" i="16"/>
  <c r="V1015" i="16"/>
  <c r="U1015" i="16"/>
  <c r="F1015" i="16"/>
  <c r="V1014" i="16"/>
  <c r="U1014" i="16"/>
  <c r="F1014" i="16"/>
  <c r="V1013" i="16"/>
  <c r="U1013" i="16"/>
  <c r="F1013" i="16"/>
  <c r="V1012" i="16"/>
  <c r="U1012" i="16"/>
  <c r="F1012" i="16"/>
  <c r="V1011" i="16"/>
  <c r="U1011" i="16"/>
  <c r="F1011" i="16"/>
  <c r="V1010" i="16"/>
  <c r="U1010" i="16"/>
  <c r="F1010" i="16"/>
  <c r="V1009" i="16"/>
  <c r="U1009" i="16"/>
  <c r="F1009" i="16"/>
  <c r="V1008" i="16"/>
  <c r="U1008" i="16"/>
  <c r="F1008" i="16"/>
  <c r="V1007" i="16"/>
  <c r="U1007" i="16"/>
  <c r="F1007" i="16"/>
  <c r="V1006" i="16"/>
  <c r="U1006" i="16"/>
  <c r="F1006" i="16"/>
  <c r="V1005" i="16"/>
  <c r="U1005" i="16"/>
  <c r="F1005" i="16"/>
  <c r="V1004" i="16"/>
  <c r="U1004" i="16"/>
  <c r="F1004" i="16"/>
  <c r="V1003" i="16"/>
  <c r="U1003" i="16"/>
  <c r="F1003" i="16"/>
  <c r="V1002" i="16"/>
  <c r="U1002" i="16"/>
  <c r="F1002" i="16"/>
  <c r="V1001" i="16"/>
  <c r="U1001" i="16"/>
  <c r="F1001" i="16"/>
  <c r="V1000" i="16"/>
  <c r="U1000" i="16"/>
  <c r="F1000" i="16"/>
  <c r="V999" i="16"/>
  <c r="U999" i="16"/>
  <c r="F999" i="16"/>
  <c r="V998" i="16"/>
  <c r="U998" i="16"/>
  <c r="F998" i="16"/>
  <c r="V997" i="16"/>
  <c r="U997" i="16"/>
  <c r="F997" i="16"/>
  <c r="V996" i="16"/>
  <c r="U996" i="16"/>
  <c r="F996" i="16"/>
  <c r="V995" i="16"/>
  <c r="U995" i="16"/>
  <c r="F995" i="16"/>
  <c r="V994" i="16"/>
  <c r="U994" i="16"/>
  <c r="F994" i="16"/>
  <c r="V993" i="16"/>
  <c r="U993" i="16"/>
  <c r="F993" i="16"/>
  <c r="V992" i="16"/>
  <c r="U992" i="16"/>
  <c r="F992" i="16"/>
  <c r="V991" i="16"/>
  <c r="U991" i="16"/>
  <c r="F991" i="16"/>
  <c r="V990" i="16"/>
  <c r="U990" i="16"/>
  <c r="F990" i="16"/>
  <c r="V989" i="16"/>
  <c r="U989" i="16"/>
  <c r="F989" i="16"/>
  <c r="V988" i="16"/>
  <c r="U988" i="16"/>
  <c r="F988" i="16"/>
  <c r="V987" i="16"/>
  <c r="U987" i="16"/>
  <c r="F987" i="16"/>
  <c r="V986" i="16"/>
  <c r="U986" i="16"/>
  <c r="F986" i="16"/>
  <c r="V985" i="16"/>
  <c r="U985" i="16"/>
  <c r="F985" i="16"/>
  <c r="V984" i="16"/>
  <c r="U984" i="16"/>
  <c r="F984" i="16"/>
  <c r="V983" i="16"/>
  <c r="U983" i="16"/>
  <c r="F983" i="16"/>
  <c r="V982" i="16"/>
  <c r="U982" i="16"/>
  <c r="F982" i="16"/>
  <c r="V981" i="16"/>
  <c r="U981" i="16"/>
  <c r="F981" i="16"/>
  <c r="V980" i="16"/>
  <c r="U980" i="16"/>
  <c r="F980" i="16"/>
  <c r="V979" i="16"/>
  <c r="U979" i="16"/>
  <c r="F979" i="16"/>
  <c r="V978" i="16"/>
  <c r="U978" i="16"/>
  <c r="F978" i="16"/>
  <c r="V977" i="16"/>
  <c r="U977" i="16"/>
  <c r="F977" i="16"/>
  <c r="V976" i="16"/>
  <c r="U976" i="16"/>
  <c r="F976" i="16"/>
  <c r="V975" i="16"/>
  <c r="U975" i="16"/>
  <c r="F975" i="16"/>
  <c r="V974" i="16"/>
  <c r="U974" i="16"/>
  <c r="F974" i="16"/>
  <c r="V973" i="16"/>
  <c r="U973" i="16"/>
  <c r="F973" i="16"/>
  <c r="V972" i="16"/>
  <c r="U972" i="16"/>
  <c r="F972" i="16"/>
  <c r="V971" i="16"/>
  <c r="U971" i="16"/>
  <c r="F971" i="16"/>
  <c r="V970" i="16"/>
  <c r="U970" i="16"/>
  <c r="F970" i="16"/>
  <c r="V969" i="16"/>
  <c r="U969" i="16"/>
  <c r="F969" i="16"/>
  <c r="V968" i="16"/>
  <c r="U968" i="16"/>
  <c r="F968" i="16"/>
  <c r="V967" i="16"/>
  <c r="U967" i="16"/>
  <c r="F967" i="16"/>
  <c r="V966" i="16"/>
  <c r="U966" i="16"/>
  <c r="F966" i="16"/>
  <c r="V965" i="16"/>
  <c r="U965" i="16"/>
  <c r="F965" i="16"/>
  <c r="V964" i="16"/>
  <c r="U964" i="16"/>
  <c r="F964" i="16"/>
  <c r="V963" i="16"/>
  <c r="U963" i="16"/>
  <c r="F963" i="16"/>
  <c r="V962" i="16"/>
  <c r="U962" i="16"/>
  <c r="F962" i="16"/>
  <c r="V961" i="16"/>
  <c r="U961" i="16"/>
  <c r="F961" i="16"/>
  <c r="V960" i="16"/>
  <c r="U960" i="16"/>
  <c r="F960" i="16"/>
  <c r="V959" i="16"/>
  <c r="U959" i="16"/>
  <c r="F959" i="16"/>
  <c r="V958" i="16"/>
  <c r="U958" i="16"/>
  <c r="F958" i="16"/>
  <c r="V957" i="16"/>
  <c r="U957" i="16"/>
  <c r="F957" i="16"/>
  <c r="V956" i="16"/>
  <c r="U956" i="16"/>
  <c r="F956" i="16"/>
  <c r="V955" i="16"/>
  <c r="U955" i="16"/>
  <c r="F955" i="16"/>
  <c r="V954" i="16"/>
  <c r="U954" i="16"/>
  <c r="F954" i="16"/>
  <c r="V953" i="16"/>
  <c r="U953" i="16"/>
  <c r="F953" i="16"/>
  <c r="V952" i="16"/>
  <c r="U952" i="16"/>
  <c r="F952" i="16"/>
  <c r="V951" i="16"/>
  <c r="U951" i="16"/>
  <c r="F951" i="16"/>
  <c r="V950" i="16"/>
  <c r="U950" i="16"/>
  <c r="F950" i="16"/>
  <c r="V949" i="16"/>
  <c r="U949" i="16"/>
  <c r="F949" i="16"/>
  <c r="V948" i="16"/>
  <c r="U948" i="16"/>
  <c r="F948" i="16"/>
  <c r="V947" i="16"/>
  <c r="U947" i="16"/>
  <c r="F947" i="16"/>
  <c r="V946" i="16"/>
  <c r="U946" i="16"/>
  <c r="F946" i="16"/>
  <c r="V945" i="16"/>
  <c r="U945" i="16"/>
  <c r="F945" i="16"/>
  <c r="V944" i="16"/>
  <c r="U944" i="16"/>
  <c r="F944" i="16"/>
  <c r="V943" i="16"/>
  <c r="U943" i="16"/>
  <c r="F943" i="16"/>
  <c r="V942" i="16"/>
  <c r="U942" i="16"/>
  <c r="F942" i="16"/>
  <c r="V941" i="16"/>
  <c r="U941" i="16"/>
  <c r="F941" i="16"/>
  <c r="V940" i="16"/>
  <c r="U940" i="16"/>
  <c r="F940" i="16"/>
  <c r="V939" i="16"/>
  <c r="U939" i="16"/>
  <c r="F939" i="16"/>
  <c r="V938" i="16"/>
  <c r="U938" i="16"/>
  <c r="F938" i="16"/>
  <c r="V937" i="16"/>
  <c r="U937" i="16"/>
  <c r="F937" i="16"/>
  <c r="V936" i="16"/>
  <c r="U936" i="16"/>
  <c r="F936" i="16"/>
  <c r="V935" i="16"/>
  <c r="U935" i="16"/>
  <c r="F935" i="16"/>
  <c r="V934" i="16"/>
  <c r="U934" i="16"/>
  <c r="F934" i="16"/>
  <c r="V933" i="16"/>
  <c r="U933" i="16"/>
  <c r="F933" i="16"/>
  <c r="V932" i="16"/>
  <c r="U932" i="16"/>
  <c r="F932" i="16"/>
  <c r="V931" i="16"/>
  <c r="U931" i="16"/>
  <c r="F931" i="16"/>
  <c r="V930" i="16"/>
  <c r="U930" i="16"/>
  <c r="F930" i="16"/>
  <c r="V929" i="16"/>
  <c r="U929" i="16"/>
  <c r="F929" i="16"/>
  <c r="V928" i="16"/>
  <c r="U928" i="16"/>
  <c r="F928" i="16"/>
  <c r="V927" i="16"/>
  <c r="U927" i="16"/>
  <c r="F927" i="16"/>
  <c r="V926" i="16"/>
  <c r="U926" i="16"/>
  <c r="F926" i="16"/>
  <c r="V925" i="16"/>
  <c r="U925" i="16"/>
  <c r="F925" i="16"/>
  <c r="V924" i="16"/>
  <c r="U924" i="16"/>
  <c r="F924" i="16"/>
  <c r="V923" i="16"/>
  <c r="U923" i="16"/>
  <c r="F923" i="16"/>
  <c r="V922" i="16"/>
  <c r="U922" i="16"/>
  <c r="F922" i="16"/>
  <c r="V921" i="16"/>
  <c r="U921" i="16"/>
  <c r="F921" i="16"/>
  <c r="V920" i="16"/>
  <c r="U920" i="16"/>
  <c r="F920" i="16"/>
  <c r="V919" i="16"/>
  <c r="U919" i="16"/>
  <c r="F919" i="16"/>
  <c r="V918" i="16"/>
  <c r="U918" i="16"/>
  <c r="F918" i="16"/>
  <c r="V917" i="16"/>
  <c r="U917" i="16"/>
  <c r="F917" i="16"/>
  <c r="V916" i="16"/>
  <c r="U916" i="16"/>
  <c r="F916" i="16"/>
  <c r="V915" i="16"/>
  <c r="U915" i="16"/>
  <c r="F915" i="16"/>
  <c r="V914" i="16"/>
  <c r="U914" i="16"/>
  <c r="F914" i="16"/>
  <c r="V913" i="16"/>
  <c r="U913" i="16"/>
  <c r="F913" i="16"/>
  <c r="V912" i="16"/>
  <c r="U912" i="16"/>
  <c r="F912" i="16"/>
  <c r="V911" i="16"/>
  <c r="U911" i="16"/>
  <c r="F911" i="16"/>
  <c r="V910" i="16"/>
  <c r="U910" i="16"/>
  <c r="F910" i="16"/>
  <c r="V909" i="16"/>
  <c r="U909" i="16"/>
  <c r="F909" i="16"/>
  <c r="V908" i="16"/>
  <c r="U908" i="16"/>
  <c r="F908" i="16"/>
  <c r="V907" i="16"/>
  <c r="U907" i="16"/>
  <c r="F907" i="16"/>
  <c r="V906" i="16"/>
  <c r="U906" i="16"/>
  <c r="F906" i="16"/>
  <c r="V905" i="16"/>
  <c r="U905" i="16"/>
  <c r="F905" i="16"/>
  <c r="V904" i="16"/>
  <c r="U904" i="16"/>
  <c r="F904" i="16"/>
  <c r="V903" i="16"/>
  <c r="U903" i="16"/>
  <c r="F903" i="16"/>
  <c r="V902" i="16"/>
  <c r="U902" i="16"/>
  <c r="F902" i="16"/>
  <c r="V901" i="16"/>
  <c r="U901" i="16"/>
  <c r="F901" i="16"/>
  <c r="V900" i="16"/>
  <c r="U900" i="16"/>
  <c r="F900" i="16"/>
  <c r="V899" i="16"/>
  <c r="U899" i="16"/>
  <c r="F899" i="16"/>
  <c r="V898" i="16"/>
  <c r="U898" i="16"/>
  <c r="F898" i="16"/>
  <c r="V897" i="16"/>
  <c r="U897" i="16"/>
  <c r="F897" i="16"/>
  <c r="V896" i="16"/>
  <c r="U896" i="16"/>
  <c r="F896" i="16"/>
  <c r="V895" i="16"/>
  <c r="U895" i="16"/>
  <c r="F895" i="16"/>
  <c r="V894" i="16"/>
  <c r="U894" i="16"/>
  <c r="F894" i="16"/>
  <c r="V893" i="16"/>
  <c r="U893" i="16"/>
  <c r="F893" i="16"/>
  <c r="V892" i="16"/>
  <c r="U892" i="16"/>
  <c r="F892" i="16"/>
  <c r="V891" i="16"/>
  <c r="U891" i="16"/>
  <c r="F891" i="16"/>
  <c r="V890" i="16"/>
  <c r="U890" i="16"/>
  <c r="F890" i="16"/>
  <c r="V889" i="16"/>
  <c r="U889" i="16"/>
  <c r="F889" i="16"/>
  <c r="V888" i="16"/>
  <c r="U888" i="16"/>
  <c r="F888" i="16"/>
  <c r="V887" i="16"/>
  <c r="U887" i="16"/>
  <c r="F887" i="16"/>
  <c r="V886" i="16"/>
  <c r="U886" i="16"/>
  <c r="F886" i="16"/>
  <c r="V885" i="16"/>
  <c r="U885" i="16"/>
  <c r="F885" i="16"/>
  <c r="V884" i="16"/>
  <c r="U884" i="16"/>
  <c r="F884" i="16"/>
  <c r="V883" i="16"/>
  <c r="U883" i="16"/>
  <c r="F883" i="16"/>
  <c r="V882" i="16"/>
  <c r="U882" i="16"/>
  <c r="F882" i="16"/>
  <c r="V881" i="16"/>
  <c r="U881" i="16"/>
  <c r="F881" i="16"/>
  <c r="V880" i="16"/>
  <c r="U880" i="16"/>
  <c r="F880" i="16"/>
  <c r="V879" i="16"/>
  <c r="U879" i="16"/>
  <c r="F879" i="16"/>
  <c r="V878" i="16"/>
  <c r="U878" i="16"/>
  <c r="F878" i="16"/>
  <c r="V877" i="16"/>
  <c r="U877" i="16"/>
  <c r="F877" i="16"/>
  <c r="V876" i="16"/>
  <c r="U876" i="16"/>
  <c r="F876" i="16"/>
  <c r="V875" i="16"/>
  <c r="U875" i="16"/>
  <c r="F875" i="16"/>
  <c r="V874" i="16"/>
  <c r="U874" i="16"/>
  <c r="F874" i="16"/>
  <c r="V873" i="16"/>
  <c r="U873" i="16"/>
  <c r="F873" i="16"/>
  <c r="V872" i="16"/>
  <c r="U872" i="16"/>
  <c r="F872" i="16"/>
  <c r="V871" i="16"/>
  <c r="U871" i="16"/>
  <c r="F871" i="16"/>
  <c r="V870" i="16"/>
  <c r="U870" i="16"/>
  <c r="F870" i="16"/>
  <c r="V869" i="16"/>
  <c r="U869" i="16"/>
  <c r="F869" i="16"/>
  <c r="V868" i="16"/>
  <c r="U868" i="16"/>
  <c r="F868" i="16"/>
  <c r="V867" i="16"/>
  <c r="U867" i="16"/>
  <c r="F867" i="16"/>
  <c r="V866" i="16"/>
  <c r="U866" i="16"/>
  <c r="F866" i="16"/>
  <c r="V865" i="16"/>
  <c r="U865" i="16"/>
  <c r="F865" i="16"/>
  <c r="V864" i="16"/>
  <c r="U864" i="16"/>
  <c r="F864" i="16"/>
  <c r="V863" i="16"/>
  <c r="U863" i="16"/>
  <c r="F863" i="16"/>
  <c r="V862" i="16"/>
  <c r="U862" i="16"/>
  <c r="F862" i="16"/>
  <c r="V861" i="16"/>
  <c r="U861" i="16"/>
  <c r="F861" i="16"/>
  <c r="V860" i="16"/>
  <c r="U860" i="16"/>
  <c r="F860" i="16"/>
  <c r="V859" i="16"/>
  <c r="U859" i="16"/>
  <c r="F859" i="16"/>
  <c r="V858" i="16"/>
  <c r="U858" i="16"/>
  <c r="F858" i="16"/>
  <c r="V857" i="16"/>
  <c r="U857" i="16"/>
  <c r="F857" i="16"/>
  <c r="V856" i="16"/>
  <c r="U856" i="16"/>
  <c r="F856" i="16"/>
  <c r="V855" i="16"/>
  <c r="U855" i="16"/>
  <c r="F855" i="16"/>
  <c r="V854" i="16"/>
  <c r="U854" i="16"/>
  <c r="F854" i="16"/>
  <c r="V853" i="16"/>
  <c r="U853" i="16"/>
  <c r="F853" i="16"/>
  <c r="V852" i="16"/>
  <c r="U852" i="16"/>
  <c r="F852" i="16"/>
  <c r="V851" i="16"/>
  <c r="U851" i="16"/>
  <c r="F851" i="16"/>
  <c r="V850" i="16"/>
  <c r="U850" i="16"/>
  <c r="F850" i="16"/>
  <c r="V849" i="16"/>
  <c r="U849" i="16"/>
  <c r="F849" i="16"/>
  <c r="V848" i="16"/>
  <c r="U848" i="16"/>
  <c r="F848" i="16"/>
  <c r="V847" i="16"/>
  <c r="U847" i="16"/>
  <c r="F847" i="16"/>
  <c r="V846" i="16"/>
  <c r="U846" i="16"/>
  <c r="F846" i="16"/>
  <c r="V845" i="16"/>
  <c r="U845" i="16"/>
  <c r="F845" i="16"/>
  <c r="V844" i="16"/>
  <c r="U844" i="16"/>
  <c r="F844" i="16"/>
  <c r="V843" i="16"/>
  <c r="U843" i="16"/>
  <c r="F843" i="16"/>
  <c r="V842" i="16"/>
  <c r="U842" i="16"/>
  <c r="F842" i="16"/>
  <c r="V841" i="16"/>
  <c r="U841" i="16"/>
  <c r="F841" i="16"/>
  <c r="V840" i="16"/>
  <c r="U840" i="16"/>
  <c r="F840" i="16"/>
  <c r="V839" i="16"/>
  <c r="U839" i="16"/>
  <c r="F839" i="16"/>
  <c r="V838" i="16"/>
  <c r="U838" i="16"/>
  <c r="F838" i="16"/>
  <c r="V837" i="16"/>
  <c r="U837" i="16"/>
  <c r="F837" i="16"/>
  <c r="V836" i="16"/>
  <c r="U836" i="16"/>
  <c r="F836" i="16"/>
  <c r="V835" i="16"/>
  <c r="U835" i="16"/>
  <c r="F835" i="16"/>
  <c r="V834" i="16"/>
  <c r="U834" i="16"/>
  <c r="F834" i="16"/>
  <c r="V833" i="16"/>
  <c r="U833" i="16"/>
  <c r="F833" i="16"/>
  <c r="V832" i="16"/>
  <c r="U832" i="16"/>
  <c r="F832" i="16"/>
  <c r="V831" i="16"/>
  <c r="U831" i="16"/>
  <c r="F831" i="16"/>
  <c r="V830" i="16"/>
  <c r="U830" i="16"/>
  <c r="F830" i="16"/>
  <c r="V829" i="16"/>
  <c r="U829" i="16"/>
  <c r="F829" i="16"/>
  <c r="V828" i="16"/>
  <c r="U828" i="16"/>
  <c r="F828" i="16"/>
  <c r="V827" i="16"/>
  <c r="U827" i="16"/>
  <c r="F827" i="16"/>
  <c r="V826" i="16"/>
  <c r="U826" i="16"/>
  <c r="F826" i="16"/>
  <c r="V825" i="16"/>
  <c r="U825" i="16"/>
  <c r="F825" i="16"/>
  <c r="V824" i="16"/>
  <c r="U824" i="16"/>
  <c r="F824" i="16"/>
  <c r="V823" i="16"/>
  <c r="U823" i="16"/>
  <c r="F823" i="16"/>
  <c r="V822" i="16"/>
  <c r="U822" i="16"/>
  <c r="F822" i="16"/>
  <c r="V821" i="16"/>
  <c r="U821" i="16"/>
  <c r="F821" i="16"/>
  <c r="V820" i="16"/>
  <c r="U820" i="16"/>
  <c r="F820" i="16"/>
  <c r="V819" i="16"/>
  <c r="U819" i="16"/>
  <c r="F819" i="16"/>
  <c r="V818" i="16"/>
  <c r="U818" i="16"/>
  <c r="F818" i="16"/>
  <c r="V817" i="16"/>
  <c r="U817" i="16"/>
  <c r="F817" i="16"/>
  <c r="V816" i="16"/>
  <c r="U816" i="16"/>
  <c r="F816" i="16"/>
  <c r="V815" i="16"/>
  <c r="U815" i="16"/>
  <c r="F815" i="16"/>
  <c r="V814" i="16"/>
  <c r="U814" i="16"/>
  <c r="F814" i="16"/>
  <c r="V813" i="16"/>
  <c r="U813" i="16"/>
  <c r="F813" i="16"/>
  <c r="V812" i="16"/>
  <c r="U812" i="16"/>
  <c r="F812" i="16"/>
  <c r="V811" i="16"/>
  <c r="U811" i="16"/>
  <c r="F811" i="16"/>
  <c r="V810" i="16"/>
  <c r="U810" i="16"/>
  <c r="F810" i="16"/>
  <c r="V809" i="16"/>
  <c r="U809" i="16"/>
  <c r="F809" i="16"/>
  <c r="V808" i="16"/>
  <c r="U808" i="16"/>
  <c r="F808" i="16"/>
  <c r="V807" i="16"/>
  <c r="U807" i="16"/>
  <c r="F807" i="16"/>
  <c r="V806" i="16"/>
  <c r="U806" i="16"/>
  <c r="F806" i="16"/>
  <c r="V805" i="16"/>
  <c r="U805" i="16"/>
  <c r="F805" i="16"/>
  <c r="V804" i="16"/>
  <c r="U804" i="16"/>
  <c r="F804" i="16"/>
  <c r="V803" i="16"/>
  <c r="U803" i="16"/>
  <c r="F803" i="16"/>
  <c r="V802" i="16"/>
  <c r="U802" i="16"/>
  <c r="F802" i="16"/>
  <c r="V801" i="16"/>
  <c r="U801" i="16"/>
  <c r="F801" i="16"/>
  <c r="V800" i="16"/>
  <c r="U800" i="16"/>
  <c r="F800" i="16"/>
  <c r="V799" i="16"/>
  <c r="U799" i="16"/>
  <c r="F799" i="16"/>
  <c r="V798" i="16"/>
  <c r="U798" i="16"/>
  <c r="F798" i="16"/>
  <c r="V797" i="16"/>
  <c r="U797" i="16"/>
  <c r="F797" i="16"/>
  <c r="V796" i="16"/>
  <c r="U796" i="16"/>
  <c r="F796" i="16"/>
  <c r="V795" i="16"/>
  <c r="U795" i="16"/>
  <c r="F795" i="16"/>
  <c r="V794" i="16"/>
  <c r="U794" i="16"/>
  <c r="F794" i="16"/>
  <c r="V793" i="16"/>
  <c r="U793" i="16"/>
  <c r="F793" i="16"/>
  <c r="V792" i="16"/>
  <c r="U792" i="16"/>
  <c r="F792" i="16"/>
  <c r="V791" i="16"/>
  <c r="U791" i="16"/>
  <c r="F791" i="16"/>
  <c r="V790" i="16"/>
  <c r="U790" i="16"/>
  <c r="F790" i="16"/>
  <c r="V789" i="16"/>
  <c r="U789" i="16"/>
  <c r="F789" i="16"/>
  <c r="V788" i="16"/>
  <c r="U788" i="16"/>
  <c r="F788" i="16"/>
  <c r="V787" i="16"/>
  <c r="U787" i="16"/>
  <c r="F787" i="16"/>
  <c r="V786" i="16"/>
  <c r="U786" i="16"/>
  <c r="F786" i="16"/>
  <c r="V785" i="16"/>
  <c r="U785" i="16"/>
  <c r="F785" i="16"/>
  <c r="V784" i="16"/>
  <c r="U784" i="16"/>
  <c r="F784" i="16"/>
  <c r="V783" i="16"/>
  <c r="U783" i="16"/>
  <c r="F783" i="16"/>
  <c r="V782" i="16"/>
  <c r="U782" i="16"/>
  <c r="F782" i="16"/>
  <c r="V781" i="16"/>
  <c r="U781" i="16"/>
  <c r="F781" i="16"/>
  <c r="V780" i="16"/>
  <c r="U780" i="16"/>
  <c r="F780" i="16"/>
  <c r="V779" i="16"/>
  <c r="U779" i="16"/>
  <c r="F779" i="16"/>
  <c r="V778" i="16"/>
  <c r="U778" i="16"/>
  <c r="F778" i="16"/>
  <c r="V777" i="16"/>
  <c r="U777" i="16"/>
  <c r="F777" i="16"/>
  <c r="V776" i="16"/>
  <c r="U776" i="16"/>
  <c r="F776" i="16"/>
  <c r="V775" i="16"/>
  <c r="U775" i="16"/>
  <c r="F775" i="16"/>
  <c r="V774" i="16"/>
  <c r="U774" i="16"/>
  <c r="F774" i="16"/>
  <c r="V773" i="16"/>
  <c r="U773" i="16"/>
  <c r="F773" i="16"/>
  <c r="V772" i="16"/>
  <c r="U772" i="16"/>
  <c r="F772" i="16"/>
  <c r="V771" i="16"/>
  <c r="U771" i="16"/>
  <c r="F771" i="16"/>
  <c r="V770" i="16"/>
  <c r="U770" i="16"/>
  <c r="F770" i="16"/>
  <c r="V769" i="16"/>
  <c r="U769" i="16"/>
  <c r="F769" i="16"/>
  <c r="V768" i="16"/>
  <c r="U768" i="16"/>
  <c r="F768" i="16"/>
  <c r="V767" i="16"/>
  <c r="U767" i="16"/>
  <c r="F767" i="16"/>
  <c r="V766" i="16"/>
  <c r="U766" i="16"/>
  <c r="F766" i="16"/>
  <c r="V765" i="16"/>
  <c r="U765" i="16"/>
  <c r="F765" i="16"/>
  <c r="V764" i="16"/>
  <c r="U764" i="16"/>
  <c r="F764" i="16"/>
  <c r="V763" i="16"/>
  <c r="U763" i="16"/>
  <c r="F763" i="16"/>
  <c r="V762" i="16"/>
  <c r="U762" i="16"/>
  <c r="F762" i="16"/>
  <c r="V761" i="16"/>
  <c r="U761" i="16"/>
  <c r="F761" i="16"/>
  <c r="V760" i="16"/>
  <c r="U760" i="16"/>
  <c r="F760" i="16"/>
  <c r="V759" i="16"/>
  <c r="U759" i="16"/>
  <c r="F759" i="16"/>
  <c r="V758" i="16"/>
  <c r="U758" i="16"/>
  <c r="F758" i="16"/>
  <c r="V757" i="16"/>
  <c r="U757" i="16"/>
  <c r="F757" i="16"/>
  <c r="V756" i="16"/>
  <c r="U756" i="16"/>
  <c r="F756" i="16"/>
  <c r="V755" i="16"/>
  <c r="U755" i="16"/>
  <c r="F755" i="16"/>
  <c r="V754" i="16"/>
  <c r="U754" i="16"/>
  <c r="F754" i="16"/>
  <c r="V753" i="16"/>
  <c r="U753" i="16"/>
  <c r="F753" i="16"/>
  <c r="V752" i="16"/>
  <c r="U752" i="16"/>
  <c r="F752" i="16"/>
  <c r="V751" i="16"/>
  <c r="U751" i="16"/>
  <c r="F751" i="16"/>
  <c r="V750" i="16"/>
  <c r="U750" i="16"/>
  <c r="F750" i="16"/>
  <c r="V749" i="16"/>
  <c r="U749" i="16"/>
  <c r="F749" i="16"/>
  <c r="V748" i="16"/>
  <c r="U748" i="16"/>
  <c r="F748" i="16"/>
  <c r="V747" i="16"/>
  <c r="U747" i="16"/>
  <c r="F747" i="16"/>
  <c r="V746" i="16"/>
  <c r="U746" i="16"/>
  <c r="F746" i="16"/>
  <c r="V745" i="16"/>
  <c r="U745" i="16"/>
  <c r="F745" i="16"/>
  <c r="V744" i="16"/>
  <c r="U744" i="16"/>
  <c r="F744" i="16"/>
  <c r="V743" i="16"/>
  <c r="U743" i="16"/>
  <c r="F743" i="16"/>
  <c r="V742" i="16"/>
  <c r="U742" i="16"/>
  <c r="F742" i="16"/>
  <c r="V741" i="16"/>
  <c r="U741" i="16"/>
  <c r="F741" i="16"/>
  <c r="V740" i="16"/>
  <c r="U740" i="16"/>
  <c r="F740" i="16"/>
  <c r="V739" i="16"/>
  <c r="U739" i="16"/>
  <c r="F739" i="16"/>
  <c r="V738" i="16"/>
  <c r="U738" i="16"/>
  <c r="F738" i="16"/>
  <c r="V737" i="16"/>
  <c r="U737" i="16"/>
  <c r="F737" i="16"/>
  <c r="V736" i="16"/>
  <c r="U736" i="16"/>
  <c r="F736" i="16"/>
  <c r="V735" i="16"/>
  <c r="U735" i="16"/>
  <c r="F735" i="16"/>
  <c r="V734" i="16"/>
  <c r="U734" i="16"/>
  <c r="F734" i="16"/>
  <c r="V733" i="16"/>
  <c r="U733" i="16"/>
  <c r="F733" i="16"/>
  <c r="V732" i="16"/>
  <c r="U732" i="16"/>
  <c r="F732" i="16"/>
  <c r="V731" i="16"/>
  <c r="U731" i="16"/>
  <c r="F731" i="16"/>
  <c r="V730" i="16"/>
  <c r="U730" i="16"/>
  <c r="F730" i="16"/>
  <c r="V729" i="16"/>
  <c r="U729" i="16"/>
  <c r="F729" i="16"/>
  <c r="V728" i="16"/>
  <c r="U728" i="16"/>
  <c r="F728" i="16"/>
  <c r="V727" i="16"/>
  <c r="U727" i="16"/>
  <c r="F727" i="16"/>
  <c r="V726" i="16"/>
  <c r="U726" i="16"/>
  <c r="F726" i="16"/>
  <c r="V725" i="16"/>
  <c r="U725" i="16"/>
  <c r="F725" i="16"/>
  <c r="V724" i="16"/>
  <c r="U724" i="16"/>
  <c r="F724" i="16"/>
  <c r="V723" i="16"/>
  <c r="U723" i="16"/>
  <c r="F723" i="16"/>
  <c r="V722" i="16"/>
  <c r="U722" i="16"/>
  <c r="F722" i="16"/>
  <c r="V721" i="16"/>
  <c r="U721" i="16"/>
  <c r="F721" i="16"/>
  <c r="V720" i="16"/>
  <c r="U720" i="16"/>
  <c r="F720" i="16"/>
  <c r="V719" i="16"/>
  <c r="U719" i="16"/>
  <c r="F719" i="16"/>
  <c r="V718" i="16"/>
  <c r="U718" i="16"/>
  <c r="F718" i="16"/>
  <c r="V717" i="16"/>
  <c r="U717" i="16"/>
  <c r="F717" i="16"/>
  <c r="V716" i="16"/>
  <c r="U716" i="16"/>
  <c r="F716" i="16"/>
  <c r="V715" i="16"/>
  <c r="U715" i="16"/>
  <c r="F715" i="16"/>
  <c r="V714" i="16"/>
  <c r="U714" i="16"/>
  <c r="F714" i="16"/>
  <c r="V713" i="16"/>
  <c r="U713" i="16"/>
  <c r="F713" i="16"/>
  <c r="V712" i="16"/>
  <c r="U712" i="16"/>
  <c r="F712" i="16"/>
  <c r="V711" i="16"/>
  <c r="U711" i="16"/>
  <c r="F711" i="16"/>
  <c r="V710" i="16"/>
  <c r="U710" i="16"/>
  <c r="F710" i="16"/>
  <c r="V709" i="16"/>
  <c r="U709" i="16"/>
  <c r="F709" i="16"/>
  <c r="V708" i="16"/>
  <c r="U708" i="16"/>
  <c r="F708" i="16"/>
  <c r="V707" i="16"/>
  <c r="U707" i="16"/>
  <c r="F707" i="16"/>
  <c r="V706" i="16"/>
  <c r="U706" i="16"/>
  <c r="F706" i="16"/>
  <c r="V705" i="16"/>
  <c r="U705" i="16"/>
  <c r="F705" i="16"/>
  <c r="V704" i="16"/>
  <c r="U704" i="16"/>
  <c r="F704" i="16"/>
  <c r="V703" i="16"/>
  <c r="U703" i="16"/>
  <c r="F703" i="16"/>
  <c r="V702" i="16"/>
  <c r="U702" i="16"/>
  <c r="F702" i="16"/>
  <c r="V701" i="16"/>
  <c r="U701" i="16"/>
  <c r="F701" i="16"/>
  <c r="V700" i="16"/>
  <c r="U700" i="16"/>
  <c r="F700" i="16"/>
  <c r="V699" i="16"/>
  <c r="U699" i="16"/>
  <c r="F699" i="16"/>
  <c r="V698" i="16"/>
  <c r="U698" i="16"/>
  <c r="F698" i="16"/>
  <c r="V697" i="16"/>
  <c r="U697" i="16"/>
  <c r="F697" i="16"/>
  <c r="V696" i="16"/>
  <c r="U696" i="16"/>
  <c r="F696" i="16"/>
  <c r="V695" i="16"/>
  <c r="U695" i="16"/>
  <c r="F695" i="16"/>
  <c r="V694" i="16"/>
  <c r="U694" i="16"/>
  <c r="F694" i="16"/>
  <c r="V693" i="16"/>
  <c r="U693" i="16"/>
  <c r="F693" i="16"/>
  <c r="V692" i="16"/>
  <c r="U692" i="16"/>
  <c r="F692" i="16"/>
  <c r="V691" i="16"/>
  <c r="U691" i="16"/>
  <c r="F691" i="16"/>
  <c r="V690" i="16"/>
  <c r="U690" i="16"/>
  <c r="F690" i="16"/>
  <c r="V689" i="16"/>
  <c r="U689" i="16"/>
  <c r="F689" i="16"/>
  <c r="V688" i="16"/>
  <c r="U688" i="16"/>
  <c r="F688" i="16"/>
  <c r="V687" i="16"/>
  <c r="U687" i="16"/>
  <c r="F687" i="16"/>
  <c r="V686" i="16"/>
  <c r="U686" i="16"/>
  <c r="F686" i="16"/>
  <c r="V685" i="16"/>
  <c r="U685" i="16"/>
  <c r="F685" i="16"/>
  <c r="V684" i="16"/>
  <c r="U684" i="16"/>
  <c r="F684" i="16"/>
  <c r="V683" i="16"/>
  <c r="U683" i="16"/>
  <c r="F683" i="16"/>
  <c r="V682" i="16"/>
  <c r="U682" i="16"/>
  <c r="F682" i="16"/>
  <c r="V681" i="16"/>
  <c r="U681" i="16"/>
  <c r="F681" i="16"/>
  <c r="V680" i="16"/>
  <c r="U680" i="16"/>
  <c r="F680" i="16"/>
  <c r="V679" i="16"/>
  <c r="U679" i="16"/>
  <c r="F679" i="16"/>
  <c r="V678" i="16"/>
  <c r="U678" i="16"/>
  <c r="F678" i="16"/>
  <c r="V677" i="16"/>
  <c r="U677" i="16"/>
  <c r="F677" i="16"/>
  <c r="V676" i="16"/>
  <c r="U676" i="16"/>
  <c r="F676" i="16"/>
  <c r="V675" i="16"/>
  <c r="U675" i="16"/>
  <c r="F675" i="16"/>
  <c r="V674" i="16"/>
  <c r="U674" i="16"/>
  <c r="F674" i="16"/>
  <c r="V673" i="16"/>
  <c r="U673" i="16"/>
  <c r="F673" i="16"/>
  <c r="V672" i="16"/>
  <c r="U672" i="16"/>
  <c r="F672" i="16"/>
  <c r="V671" i="16"/>
  <c r="U671" i="16"/>
  <c r="F671" i="16"/>
  <c r="V670" i="16"/>
  <c r="U670" i="16"/>
  <c r="F670" i="16"/>
  <c r="V669" i="16"/>
  <c r="U669" i="16"/>
  <c r="F669" i="16"/>
  <c r="V668" i="16"/>
  <c r="U668" i="16"/>
  <c r="F668" i="16"/>
  <c r="V667" i="16"/>
  <c r="U667" i="16"/>
  <c r="F667" i="16"/>
  <c r="V666" i="16"/>
  <c r="U666" i="16"/>
  <c r="F666" i="16"/>
  <c r="V665" i="16"/>
  <c r="U665" i="16"/>
  <c r="F665" i="16"/>
  <c r="V664" i="16"/>
  <c r="U664" i="16"/>
  <c r="F664" i="16"/>
  <c r="V663" i="16"/>
  <c r="U663" i="16"/>
  <c r="F663" i="16"/>
  <c r="V662" i="16"/>
  <c r="U662" i="16"/>
  <c r="F662" i="16"/>
  <c r="V661" i="16"/>
  <c r="U661" i="16"/>
  <c r="F661" i="16"/>
  <c r="V660" i="16"/>
  <c r="U660" i="16"/>
  <c r="F660" i="16"/>
  <c r="V659" i="16"/>
  <c r="U659" i="16"/>
  <c r="F659" i="16"/>
  <c r="V658" i="16"/>
  <c r="U658" i="16"/>
  <c r="F658" i="16"/>
  <c r="V657" i="16"/>
  <c r="U657" i="16"/>
  <c r="F657" i="16"/>
  <c r="V656" i="16"/>
  <c r="U656" i="16"/>
  <c r="F656" i="16"/>
  <c r="V655" i="16"/>
  <c r="U655" i="16"/>
  <c r="F655" i="16"/>
  <c r="V654" i="16"/>
  <c r="U654" i="16"/>
  <c r="F654" i="16"/>
  <c r="V653" i="16"/>
  <c r="U653" i="16"/>
  <c r="F653" i="16"/>
  <c r="V652" i="16"/>
  <c r="U652" i="16"/>
  <c r="F652" i="16"/>
  <c r="V651" i="16"/>
  <c r="U651" i="16"/>
  <c r="F651" i="16"/>
  <c r="V650" i="16"/>
  <c r="U650" i="16"/>
  <c r="F650" i="16"/>
  <c r="V649" i="16"/>
  <c r="U649" i="16"/>
  <c r="F649" i="16"/>
  <c r="V648" i="16"/>
  <c r="U648" i="16"/>
  <c r="F648" i="16"/>
  <c r="V647" i="16"/>
  <c r="U647" i="16"/>
  <c r="F647" i="16"/>
  <c r="V646" i="16"/>
  <c r="U646" i="16"/>
  <c r="F646" i="16"/>
  <c r="V645" i="16"/>
  <c r="U645" i="16"/>
  <c r="F645" i="16"/>
  <c r="V644" i="16"/>
  <c r="U644" i="16"/>
  <c r="F644" i="16"/>
  <c r="V643" i="16"/>
  <c r="U643" i="16"/>
  <c r="F643" i="16"/>
  <c r="V642" i="16"/>
  <c r="U642" i="16"/>
  <c r="F642" i="16"/>
  <c r="V641" i="16"/>
  <c r="U641" i="16"/>
  <c r="F641" i="16"/>
  <c r="V640" i="16"/>
  <c r="U640" i="16"/>
  <c r="F640" i="16"/>
  <c r="V639" i="16"/>
  <c r="U639" i="16"/>
  <c r="F639" i="16"/>
  <c r="V638" i="16"/>
  <c r="U638" i="16"/>
  <c r="F638" i="16"/>
  <c r="V637" i="16"/>
  <c r="U637" i="16"/>
  <c r="F637" i="16"/>
  <c r="V636" i="16"/>
  <c r="U636" i="16"/>
  <c r="F636" i="16"/>
  <c r="V635" i="16"/>
  <c r="U635" i="16"/>
  <c r="F635" i="16"/>
  <c r="V634" i="16"/>
  <c r="U634" i="16"/>
  <c r="F634" i="16"/>
  <c r="V633" i="16"/>
  <c r="U633" i="16"/>
  <c r="F633" i="16"/>
  <c r="V632" i="16"/>
  <c r="U632" i="16"/>
  <c r="F632" i="16"/>
  <c r="V631" i="16"/>
  <c r="U631" i="16"/>
  <c r="F631" i="16"/>
  <c r="V630" i="16"/>
  <c r="U630" i="16"/>
  <c r="F630" i="16"/>
  <c r="V629" i="16"/>
  <c r="U629" i="16"/>
  <c r="F629" i="16"/>
  <c r="V628" i="16"/>
  <c r="U628" i="16"/>
  <c r="F628" i="16"/>
  <c r="V627" i="16"/>
  <c r="U627" i="16"/>
  <c r="F627" i="16"/>
  <c r="V626" i="16"/>
  <c r="U626" i="16"/>
  <c r="F626" i="16"/>
  <c r="V625" i="16"/>
  <c r="U625" i="16"/>
  <c r="F625" i="16"/>
  <c r="V624" i="16"/>
  <c r="U624" i="16"/>
  <c r="F624" i="16"/>
  <c r="V623" i="16"/>
  <c r="U623" i="16"/>
  <c r="F623" i="16"/>
  <c r="V622" i="16"/>
  <c r="U622" i="16"/>
  <c r="F622" i="16"/>
  <c r="V621" i="16"/>
  <c r="U621" i="16"/>
  <c r="F621" i="16"/>
  <c r="V620" i="16"/>
  <c r="U620" i="16"/>
  <c r="F620" i="16"/>
  <c r="V619" i="16"/>
  <c r="U619" i="16"/>
  <c r="F619" i="16"/>
  <c r="V618" i="16"/>
  <c r="U618" i="16"/>
  <c r="F618" i="16"/>
  <c r="V617" i="16"/>
  <c r="U617" i="16"/>
  <c r="F617" i="16"/>
  <c r="V616" i="16"/>
  <c r="U616" i="16"/>
  <c r="F616" i="16"/>
  <c r="V615" i="16"/>
  <c r="U615" i="16"/>
  <c r="F615" i="16"/>
  <c r="V614" i="16"/>
  <c r="U614" i="16"/>
  <c r="F614" i="16"/>
  <c r="V613" i="16"/>
  <c r="U613" i="16"/>
  <c r="F613" i="16"/>
  <c r="V612" i="16"/>
  <c r="U612" i="16"/>
  <c r="F612" i="16"/>
  <c r="V611" i="16"/>
  <c r="U611" i="16"/>
  <c r="F611" i="16"/>
  <c r="V610" i="16"/>
  <c r="U610" i="16"/>
  <c r="F610" i="16"/>
  <c r="V609" i="16"/>
  <c r="U609" i="16"/>
  <c r="F609" i="16"/>
  <c r="V608" i="16"/>
  <c r="U608" i="16"/>
  <c r="F608" i="16"/>
  <c r="V607" i="16"/>
  <c r="U607" i="16"/>
  <c r="F607" i="16"/>
  <c r="V606" i="16"/>
  <c r="U606" i="16"/>
  <c r="F606" i="16"/>
  <c r="V605" i="16"/>
  <c r="U605" i="16"/>
  <c r="F605" i="16"/>
  <c r="V604" i="16"/>
  <c r="U604" i="16"/>
  <c r="F604" i="16"/>
  <c r="V603" i="16"/>
  <c r="U603" i="16"/>
  <c r="F603" i="16"/>
  <c r="V602" i="16"/>
  <c r="U602" i="16"/>
  <c r="F602" i="16"/>
  <c r="V601" i="16"/>
  <c r="U601" i="16"/>
  <c r="F601" i="16"/>
  <c r="V600" i="16"/>
  <c r="U600" i="16"/>
  <c r="F600" i="16"/>
  <c r="V599" i="16"/>
  <c r="U599" i="16"/>
  <c r="F599" i="16"/>
  <c r="V598" i="16"/>
  <c r="U598" i="16"/>
  <c r="F598" i="16"/>
  <c r="V597" i="16"/>
  <c r="U597" i="16"/>
  <c r="F597" i="16"/>
  <c r="V596" i="16"/>
  <c r="U596" i="16"/>
  <c r="F596" i="16"/>
  <c r="V595" i="16"/>
  <c r="U595" i="16"/>
  <c r="F595" i="16"/>
  <c r="V594" i="16"/>
  <c r="U594" i="16"/>
  <c r="F594" i="16"/>
  <c r="V593" i="16"/>
  <c r="U593" i="16"/>
  <c r="F593" i="16"/>
  <c r="V592" i="16"/>
  <c r="U592" i="16"/>
  <c r="F592" i="16"/>
  <c r="V591" i="16"/>
  <c r="U591" i="16"/>
  <c r="F591" i="16"/>
  <c r="V590" i="16"/>
  <c r="U590" i="16"/>
  <c r="F590" i="16"/>
  <c r="V589" i="16"/>
  <c r="U589" i="16"/>
  <c r="F589" i="16"/>
  <c r="V588" i="16"/>
  <c r="U588" i="16"/>
  <c r="F588" i="16"/>
  <c r="V587" i="16"/>
  <c r="U587" i="16"/>
  <c r="F587" i="16"/>
  <c r="V586" i="16"/>
  <c r="U586" i="16"/>
  <c r="F586" i="16"/>
  <c r="V585" i="16"/>
  <c r="U585" i="16"/>
  <c r="F585" i="16"/>
  <c r="V584" i="16"/>
  <c r="U584" i="16"/>
  <c r="F584" i="16"/>
  <c r="V583" i="16"/>
  <c r="U583" i="16"/>
  <c r="F583" i="16"/>
  <c r="V582" i="16"/>
  <c r="U582" i="16"/>
  <c r="F582" i="16"/>
  <c r="V581" i="16"/>
  <c r="U581" i="16"/>
  <c r="F581" i="16"/>
  <c r="V580" i="16"/>
  <c r="U580" i="16"/>
  <c r="F580" i="16"/>
  <c r="V579" i="16"/>
  <c r="U579" i="16"/>
  <c r="F579" i="16"/>
  <c r="V578" i="16"/>
  <c r="U578" i="16"/>
  <c r="F578" i="16"/>
  <c r="V577" i="16"/>
  <c r="U577" i="16"/>
  <c r="F577" i="16"/>
  <c r="V576" i="16"/>
  <c r="U576" i="16"/>
  <c r="F576" i="16"/>
  <c r="V575" i="16"/>
  <c r="U575" i="16"/>
  <c r="F575" i="16"/>
  <c r="V574" i="16"/>
  <c r="U574" i="16"/>
  <c r="F574" i="16"/>
  <c r="V573" i="16"/>
  <c r="U573" i="16"/>
  <c r="F573" i="16"/>
  <c r="V572" i="16"/>
  <c r="U572" i="16"/>
  <c r="F572" i="16"/>
  <c r="V571" i="16"/>
  <c r="U571" i="16"/>
  <c r="F571" i="16"/>
  <c r="V570" i="16"/>
  <c r="U570" i="16"/>
  <c r="F570" i="16"/>
  <c r="V569" i="16"/>
  <c r="U569" i="16"/>
  <c r="F569" i="16"/>
  <c r="V568" i="16"/>
  <c r="U568" i="16"/>
  <c r="F568" i="16"/>
  <c r="V567" i="16"/>
  <c r="U567" i="16"/>
  <c r="F567" i="16"/>
  <c r="V566" i="16"/>
  <c r="U566" i="16"/>
  <c r="F566" i="16"/>
  <c r="V565" i="16"/>
  <c r="U565" i="16"/>
  <c r="F565" i="16"/>
  <c r="V564" i="16"/>
  <c r="U564" i="16"/>
  <c r="F564" i="16"/>
  <c r="V563" i="16"/>
  <c r="U563" i="16"/>
  <c r="F563" i="16"/>
  <c r="V562" i="16"/>
  <c r="U562" i="16"/>
  <c r="F562" i="16"/>
  <c r="V561" i="16"/>
  <c r="U561" i="16"/>
  <c r="F561" i="16"/>
  <c r="V560" i="16"/>
  <c r="U560" i="16"/>
  <c r="F560" i="16"/>
  <c r="V559" i="16"/>
  <c r="U559" i="16"/>
  <c r="F559" i="16"/>
  <c r="V558" i="16"/>
  <c r="U558" i="16"/>
  <c r="F558" i="16"/>
  <c r="V557" i="16"/>
  <c r="U557" i="16"/>
  <c r="F557" i="16"/>
  <c r="V556" i="16"/>
  <c r="U556" i="16"/>
  <c r="F556" i="16"/>
  <c r="V555" i="16"/>
  <c r="U555" i="16"/>
  <c r="F555" i="16"/>
  <c r="V554" i="16"/>
  <c r="U554" i="16"/>
  <c r="F554" i="16"/>
  <c r="V553" i="16"/>
  <c r="U553" i="16"/>
  <c r="F553" i="16"/>
  <c r="V552" i="16"/>
  <c r="U552" i="16"/>
  <c r="F552" i="16"/>
  <c r="V551" i="16"/>
  <c r="U551" i="16"/>
  <c r="F551" i="16"/>
  <c r="V550" i="16"/>
  <c r="U550" i="16"/>
  <c r="F550" i="16"/>
  <c r="V549" i="16"/>
  <c r="U549" i="16"/>
  <c r="F549" i="16"/>
  <c r="V548" i="16"/>
  <c r="U548" i="16"/>
  <c r="F548" i="16"/>
  <c r="V547" i="16"/>
  <c r="U547" i="16"/>
  <c r="F547" i="16"/>
  <c r="V546" i="16"/>
  <c r="U546" i="16"/>
  <c r="F546" i="16"/>
  <c r="V545" i="16"/>
  <c r="U545" i="16"/>
  <c r="F545" i="16"/>
  <c r="V544" i="16"/>
  <c r="U544" i="16"/>
  <c r="F544" i="16"/>
  <c r="V543" i="16"/>
  <c r="U543" i="16"/>
  <c r="F543" i="16"/>
  <c r="V542" i="16"/>
  <c r="U542" i="16"/>
  <c r="F542" i="16"/>
  <c r="V541" i="16"/>
  <c r="U541" i="16"/>
  <c r="F541" i="16"/>
  <c r="V540" i="16"/>
  <c r="U540" i="16"/>
  <c r="F540" i="16"/>
  <c r="V539" i="16"/>
  <c r="U539" i="16"/>
  <c r="F539" i="16"/>
  <c r="V538" i="16"/>
  <c r="U538" i="16"/>
  <c r="F538" i="16"/>
  <c r="V537" i="16"/>
  <c r="U537" i="16"/>
  <c r="F537" i="16"/>
  <c r="V536" i="16"/>
  <c r="U536" i="16"/>
  <c r="F536" i="16"/>
  <c r="V535" i="16"/>
  <c r="U535" i="16"/>
  <c r="F535" i="16"/>
  <c r="V534" i="16"/>
  <c r="U534" i="16"/>
  <c r="F534" i="16"/>
  <c r="V533" i="16"/>
  <c r="U533" i="16"/>
  <c r="F533" i="16"/>
  <c r="V532" i="16"/>
  <c r="U532" i="16"/>
  <c r="F532" i="16"/>
  <c r="V531" i="16"/>
  <c r="U531" i="16"/>
  <c r="F531" i="16"/>
  <c r="V530" i="16"/>
  <c r="U530" i="16"/>
  <c r="F530" i="16"/>
  <c r="V529" i="16"/>
  <c r="U529" i="16"/>
  <c r="F529" i="16"/>
  <c r="V528" i="16"/>
  <c r="U528" i="16"/>
  <c r="F528" i="16"/>
  <c r="V527" i="16"/>
  <c r="U527" i="16"/>
  <c r="F527" i="16"/>
  <c r="V526" i="16"/>
  <c r="U526" i="16"/>
  <c r="F526" i="16"/>
  <c r="V525" i="16"/>
  <c r="U525" i="16"/>
  <c r="F525" i="16"/>
  <c r="V524" i="16"/>
  <c r="U524" i="16"/>
  <c r="F524" i="16"/>
  <c r="V523" i="16"/>
  <c r="U523" i="16"/>
  <c r="F523" i="16"/>
  <c r="V522" i="16"/>
  <c r="U522" i="16"/>
  <c r="F522" i="16"/>
  <c r="V521" i="16"/>
  <c r="U521" i="16"/>
  <c r="F521" i="16"/>
  <c r="V520" i="16"/>
  <c r="U520" i="16"/>
  <c r="F520" i="16"/>
  <c r="V519" i="16"/>
  <c r="U519" i="16"/>
  <c r="F519" i="16"/>
  <c r="V518" i="16"/>
  <c r="U518" i="16"/>
  <c r="F518" i="16"/>
  <c r="V517" i="16"/>
  <c r="U517" i="16"/>
  <c r="F517" i="16"/>
  <c r="V516" i="16"/>
  <c r="U516" i="16"/>
  <c r="F516" i="16"/>
  <c r="V515" i="16"/>
  <c r="U515" i="16"/>
  <c r="F515" i="16"/>
  <c r="V514" i="16"/>
  <c r="U514" i="16"/>
  <c r="F514" i="16"/>
  <c r="V513" i="16"/>
  <c r="U513" i="16"/>
  <c r="F513" i="16"/>
  <c r="V512" i="16"/>
  <c r="U512" i="16"/>
  <c r="F512" i="16"/>
  <c r="V511" i="16"/>
  <c r="U511" i="16"/>
  <c r="F511" i="16"/>
  <c r="V510" i="16"/>
  <c r="U510" i="16"/>
  <c r="F510" i="16"/>
  <c r="V509" i="16"/>
  <c r="U509" i="16"/>
  <c r="F509" i="16"/>
  <c r="V508" i="16"/>
  <c r="U508" i="16"/>
  <c r="F508" i="16"/>
  <c r="V507" i="16"/>
  <c r="U507" i="16"/>
  <c r="F507" i="16"/>
  <c r="V506" i="16"/>
  <c r="U506" i="16"/>
  <c r="F506" i="16"/>
  <c r="V505" i="16"/>
  <c r="U505" i="16"/>
  <c r="F505" i="16"/>
  <c r="V504" i="16"/>
  <c r="U504" i="16"/>
  <c r="F504" i="16"/>
  <c r="V503" i="16"/>
  <c r="U503" i="16"/>
  <c r="F503" i="16"/>
  <c r="V502" i="16"/>
  <c r="U502" i="16"/>
  <c r="F502" i="16"/>
  <c r="V501" i="16"/>
  <c r="U501" i="16"/>
  <c r="F501" i="16"/>
  <c r="V500" i="16"/>
  <c r="U500" i="16"/>
  <c r="F500" i="16"/>
  <c r="V499" i="16"/>
  <c r="U499" i="16"/>
  <c r="F499" i="16"/>
  <c r="V498" i="16"/>
  <c r="U498" i="16"/>
  <c r="F498" i="16"/>
  <c r="V497" i="16"/>
  <c r="U497" i="16"/>
  <c r="F497" i="16"/>
  <c r="V496" i="16"/>
  <c r="U496" i="16"/>
  <c r="F496" i="16"/>
  <c r="V495" i="16"/>
  <c r="U495" i="16"/>
  <c r="F495" i="16"/>
  <c r="V494" i="16"/>
  <c r="U494" i="16"/>
  <c r="F494" i="16"/>
  <c r="V493" i="16"/>
  <c r="U493" i="16"/>
  <c r="F493" i="16"/>
  <c r="V492" i="16"/>
  <c r="U492" i="16"/>
  <c r="F492" i="16"/>
  <c r="V491" i="16"/>
  <c r="U491" i="16"/>
  <c r="F491" i="16"/>
  <c r="V490" i="16"/>
  <c r="U490" i="16"/>
  <c r="F490" i="16"/>
  <c r="V489" i="16"/>
  <c r="U489" i="16"/>
  <c r="F489" i="16"/>
  <c r="V488" i="16"/>
  <c r="U488" i="16"/>
  <c r="F488" i="16"/>
  <c r="V487" i="16"/>
  <c r="U487" i="16"/>
  <c r="F487" i="16"/>
  <c r="V486" i="16"/>
  <c r="U486" i="16"/>
  <c r="F486" i="16"/>
  <c r="V485" i="16"/>
  <c r="U485" i="16"/>
  <c r="F485" i="16"/>
  <c r="V484" i="16"/>
  <c r="U484" i="16"/>
  <c r="F484" i="16"/>
  <c r="V483" i="16"/>
  <c r="U483" i="16"/>
  <c r="F483" i="16"/>
  <c r="V482" i="16"/>
  <c r="U482" i="16"/>
  <c r="F482" i="16"/>
  <c r="V481" i="16"/>
  <c r="U481" i="16"/>
  <c r="F481" i="16"/>
  <c r="V480" i="16"/>
  <c r="U480" i="16"/>
  <c r="F480" i="16"/>
  <c r="V479" i="16"/>
  <c r="U479" i="16"/>
  <c r="F479" i="16"/>
  <c r="V478" i="16"/>
  <c r="U478" i="16"/>
  <c r="F478" i="16"/>
  <c r="V477" i="16"/>
  <c r="U477" i="16"/>
  <c r="F477" i="16"/>
  <c r="V476" i="16"/>
  <c r="U476" i="16"/>
  <c r="F476" i="16"/>
  <c r="V475" i="16"/>
  <c r="U475" i="16"/>
  <c r="F475" i="16"/>
  <c r="V474" i="16"/>
  <c r="U474" i="16"/>
  <c r="F474" i="16"/>
  <c r="V473" i="16"/>
  <c r="U473" i="16"/>
  <c r="F473" i="16"/>
  <c r="V472" i="16"/>
  <c r="U472" i="16"/>
  <c r="F472" i="16"/>
  <c r="V471" i="16"/>
  <c r="U471" i="16"/>
  <c r="F471" i="16"/>
  <c r="V470" i="16"/>
  <c r="U470" i="16"/>
  <c r="F470" i="16"/>
  <c r="V469" i="16"/>
  <c r="U469" i="16"/>
  <c r="F469" i="16"/>
  <c r="V468" i="16"/>
  <c r="U468" i="16"/>
  <c r="F468" i="16"/>
  <c r="V467" i="16"/>
  <c r="U467" i="16"/>
  <c r="F467" i="16"/>
  <c r="V466" i="16"/>
  <c r="U466" i="16"/>
  <c r="F466" i="16"/>
  <c r="V465" i="16"/>
  <c r="U465" i="16"/>
  <c r="F465" i="16"/>
  <c r="V464" i="16"/>
  <c r="U464" i="16"/>
  <c r="F464" i="16"/>
  <c r="V463" i="16"/>
  <c r="U463" i="16"/>
  <c r="F463" i="16"/>
  <c r="V462" i="16"/>
  <c r="U462" i="16"/>
  <c r="F462" i="16"/>
  <c r="V461" i="16"/>
  <c r="U461" i="16"/>
  <c r="F461" i="16"/>
  <c r="V460" i="16"/>
  <c r="U460" i="16"/>
  <c r="F460" i="16"/>
  <c r="V459" i="16"/>
  <c r="U459" i="16"/>
  <c r="F459" i="16"/>
  <c r="V458" i="16"/>
  <c r="U458" i="16"/>
  <c r="F458" i="16"/>
  <c r="V457" i="16"/>
  <c r="U457" i="16"/>
  <c r="F457" i="16"/>
  <c r="V456" i="16"/>
  <c r="U456" i="16"/>
  <c r="F456" i="16"/>
  <c r="V455" i="16"/>
  <c r="U455" i="16"/>
  <c r="F455" i="16"/>
  <c r="V454" i="16"/>
  <c r="U454" i="16"/>
  <c r="F454" i="16"/>
  <c r="V453" i="16"/>
  <c r="U453" i="16"/>
  <c r="F453" i="16"/>
  <c r="V452" i="16"/>
  <c r="U452" i="16"/>
  <c r="F452" i="16"/>
  <c r="V451" i="16"/>
  <c r="U451" i="16"/>
  <c r="F451" i="16"/>
  <c r="V450" i="16"/>
  <c r="U450" i="16"/>
  <c r="F450" i="16"/>
  <c r="V449" i="16"/>
  <c r="U449" i="16"/>
  <c r="F449" i="16"/>
  <c r="V448" i="16"/>
  <c r="U448" i="16"/>
  <c r="F448" i="16"/>
  <c r="V447" i="16"/>
  <c r="U447" i="16"/>
  <c r="F447" i="16"/>
  <c r="V446" i="16"/>
  <c r="U446" i="16"/>
  <c r="F446" i="16"/>
  <c r="V445" i="16"/>
  <c r="U445" i="16"/>
  <c r="F445" i="16"/>
  <c r="V444" i="16"/>
  <c r="U444" i="16"/>
  <c r="F444" i="16"/>
  <c r="V443" i="16"/>
  <c r="U443" i="16"/>
  <c r="F443" i="16"/>
  <c r="V442" i="16"/>
  <c r="U442" i="16"/>
  <c r="F442" i="16"/>
  <c r="V441" i="16"/>
  <c r="U441" i="16"/>
  <c r="F441" i="16"/>
  <c r="V440" i="16"/>
  <c r="U440" i="16"/>
  <c r="F440" i="16"/>
  <c r="V439" i="16"/>
  <c r="U439" i="16"/>
  <c r="F439" i="16"/>
  <c r="V438" i="16"/>
  <c r="U438" i="16"/>
  <c r="F438" i="16"/>
  <c r="V437" i="16"/>
  <c r="U437" i="16"/>
  <c r="F437" i="16"/>
  <c r="V436" i="16"/>
  <c r="U436" i="16"/>
  <c r="F436" i="16"/>
  <c r="V435" i="16"/>
  <c r="U435" i="16"/>
  <c r="F435" i="16"/>
  <c r="V434" i="16"/>
  <c r="U434" i="16"/>
  <c r="F434" i="16"/>
  <c r="V433" i="16"/>
  <c r="U433" i="16"/>
  <c r="F433" i="16"/>
  <c r="V432" i="16"/>
  <c r="U432" i="16"/>
  <c r="F432" i="16"/>
  <c r="V431" i="16"/>
  <c r="U431" i="16"/>
  <c r="F431" i="16"/>
  <c r="V430" i="16"/>
  <c r="U430" i="16"/>
  <c r="F430" i="16"/>
  <c r="V429" i="16"/>
  <c r="U429" i="16"/>
  <c r="F429" i="16"/>
  <c r="V428" i="16"/>
  <c r="U428" i="16"/>
  <c r="F428" i="16"/>
  <c r="V427" i="16"/>
  <c r="U427" i="16"/>
  <c r="F427" i="16"/>
  <c r="V426" i="16"/>
  <c r="U426" i="16"/>
  <c r="F426" i="16"/>
  <c r="V425" i="16"/>
  <c r="U425" i="16"/>
  <c r="F425" i="16"/>
  <c r="V424" i="16"/>
  <c r="U424" i="16"/>
  <c r="F424" i="16"/>
  <c r="V423" i="16"/>
  <c r="U423" i="16"/>
  <c r="F423" i="16"/>
  <c r="V422" i="16"/>
  <c r="U422" i="16"/>
  <c r="F422" i="16"/>
  <c r="V421" i="16"/>
  <c r="U421" i="16"/>
  <c r="F421" i="16"/>
  <c r="V420" i="16"/>
  <c r="U420" i="16"/>
  <c r="F420" i="16"/>
  <c r="V419" i="16"/>
  <c r="U419" i="16"/>
  <c r="F419" i="16"/>
  <c r="V418" i="16"/>
  <c r="U418" i="16"/>
  <c r="F418" i="16"/>
  <c r="V417" i="16"/>
  <c r="U417" i="16"/>
  <c r="F417" i="16"/>
  <c r="V416" i="16"/>
  <c r="U416" i="16"/>
  <c r="F416" i="16"/>
  <c r="V415" i="16"/>
  <c r="U415" i="16"/>
  <c r="F415" i="16"/>
  <c r="V414" i="16"/>
  <c r="U414" i="16"/>
  <c r="F414" i="16"/>
  <c r="V413" i="16"/>
  <c r="U413" i="16"/>
  <c r="F413" i="16"/>
  <c r="V412" i="16"/>
  <c r="U412" i="16"/>
  <c r="F412" i="16"/>
  <c r="V411" i="16"/>
  <c r="U411" i="16"/>
  <c r="F411" i="16"/>
  <c r="V410" i="16"/>
  <c r="U410" i="16"/>
  <c r="F410" i="16"/>
  <c r="V409" i="16"/>
  <c r="U409" i="16"/>
  <c r="F409" i="16"/>
  <c r="V408" i="16"/>
  <c r="U408" i="16"/>
  <c r="F408" i="16"/>
  <c r="V407" i="16"/>
  <c r="U407" i="16"/>
  <c r="F407" i="16"/>
  <c r="V406" i="16"/>
  <c r="U406" i="16"/>
  <c r="F406" i="16"/>
  <c r="V405" i="16"/>
  <c r="U405" i="16"/>
  <c r="F405" i="16"/>
  <c r="V404" i="16"/>
  <c r="U404" i="16"/>
  <c r="F404" i="16"/>
  <c r="V403" i="16"/>
  <c r="U403" i="16"/>
  <c r="F403" i="16"/>
  <c r="V402" i="16"/>
  <c r="U402" i="16"/>
  <c r="F402" i="16"/>
  <c r="V401" i="16"/>
  <c r="U401" i="16"/>
  <c r="F401" i="16"/>
  <c r="V400" i="16"/>
  <c r="U400" i="16"/>
  <c r="F400" i="16"/>
  <c r="V399" i="16"/>
  <c r="U399" i="16"/>
  <c r="F399" i="16"/>
  <c r="V398" i="16"/>
  <c r="U398" i="16"/>
  <c r="F398" i="16"/>
  <c r="V397" i="16"/>
  <c r="U397" i="16"/>
  <c r="F397" i="16"/>
  <c r="V396" i="16"/>
  <c r="U396" i="16"/>
  <c r="F396" i="16"/>
  <c r="V395" i="16"/>
  <c r="U395" i="16"/>
  <c r="F395" i="16"/>
  <c r="V394" i="16"/>
  <c r="U394" i="16"/>
  <c r="F394" i="16"/>
  <c r="V393" i="16"/>
  <c r="U393" i="16"/>
  <c r="F393" i="16"/>
  <c r="V392" i="16"/>
  <c r="U392" i="16"/>
  <c r="F392" i="16"/>
  <c r="V391" i="16"/>
  <c r="U391" i="16"/>
  <c r="F391" i="16"/>
  <c r="V390" i="16"/>
  <c r="U390" i="16"/>
  <c r="F390" i="16"/>
  <c r="V389" i="16"/>
  <c r="U389" i="16"/>
  <c r="F389" i="16"/>
  <c r="V388" i="16"/>
  <c r="U388" i="16"/>
  <c r="F388" i="16"/>
  <c r="V387" i="16"/>
  <c r="U387" i="16"/>
  <c r="F387" i="16"/>
  <c r="V386" i="16"/>
  <c r="U386" i="16"/>
  <c r="F386" i="16"/>
  <c r="V385" i="16"/>
  <c r="U385" i="16"/>
  <c r="F385" i="16"/>
  <c r="V384" i="16"/>
  <c r="U384" i="16"/>
  <c r="F384" i="16"/>
  <c r="V383" i="16"/>
  <c r="U383" i="16"/>
  <c r="F383" i="16"/>
  <c r="V382" i="16"/>
  <c r="U382" i="16"/>
  <c r="F382" i="16"/>
  <c r="V381" i="16"/>
  <c r="U381" i="16"/>
  <c r="F381" i="16"/>
  <c r="V380" i="16"/>
  <c r="U380" i="16"/>
  <c r="F380" i="16"/>
  <c r="V379" i="16"/>
  <c r="U379" i="16"/>
  <c r="F379" i="16"/>
  <c r="V378" i="16"/>
  <c r="U378" i="16"/>
  <c r="F378" i="16"/>
  <c r="V377" i="16"/>
  <c r="U377" i="16"/>
  <c r="F377" i="16"/>
  <c r="V376" i="16"/>
  <c r="U376" i="16"/>
  <c r="F376" i="16"/>
  <c r="V375" i="16"/>
  <c r="U375" i="16"/>
  <c r="F375" i="16"/>
  <c r="V374" i="16"/>
  <c r="U374" i="16"/>
  <c r="F374" i="16"/>
  <c r="V373" i="16"/>
  <c r="U373" i="16"/>
  <c r="F373" i="16"/>
  <c r="V372" i="16"/>
  <c r="U372" i="16"/>
  <c r="F372" i="16"/>
  <c r="V371" i="16"/>
  <c r="U371" i="16"/>
  <c r="F371" i="16"/>
  <c r="V370" i="16"/>
  <c r="U370" i="16"/>
  <c r="F370" i="16"/>
  <c r="V369" i="16"/>
  <c r="U369" i="16"/>
  <c r="F369" i="16"/>
  <c r="V368" i="16"/>
  <c r="U368" i="16"/>
  <c r="F368" i="16"/>
  <c r="V367" i="16"/>
  <c r="U367" i="16"/>
  <c r="F367" i="16"/>
  <c r="V366" i="16"/>
  <c r="U366" i="16"/>
  <c r="F366" i="16"/>
  <c r="V365" i="16"/>
  <c r="U365" i="16"/>
  <c r="F365" i="16"/>
  <c r="V364" i="16"/>
  <c r="U364" i="16"/>
  <c r="F364" i="16"/>
  <c r="V363" i="16"/>
  <c r="U363" i="16"/>
  <c r="F363" i="16"/>
  <c r="V362" i="16"/>
  <c r="U362" i="16"/>
  <c r="F362" i="16"/>
  <c r="V361" i="16"/>
  <c r="U361" i="16"/>
  <c r="F361" i="16"/>
  <c r="V360" i="16"/>
  <c r="U360" i="16"/>
  <c r="F360" i="16"/>
  <c r="V359" i="16"/>
  <c r="U359" i="16"/>
  <c r="F359" i="16"/>
  <c r="V358" i="16"/>
  <c r="U358" i="16"/>
  <c r="F358" i="16"/>
  <c r="V357" i="16"/>
  <c r="U357" i="16"/>
  <c r="F357" i="16"/>
  <c r="V356" i="16"/>
  <c r="U356" i="16"/>
  <c r="F356" i="16"/>
  <c r="V355" i="16"/>
  <c r="U355" i="16"/>
  <c r="F355" i="16"/>
  <c r="V354" i="16"/>
  <c r="U354" i="16"/>
  <c r="F354" i="16"/>
  <c r="V353" i="16"/>
  <c r="U353" i="16"/>
  <c r="F353" i="16"/>
  <c r="V352" i="16"/>
  <c r="U352" i="16"/>
  <c r="F352" i="16"/>
  <c r="V351" i="16"/>
  <c r="U351" i="16"/>
  <c r="F351" i="16"/>
  <c r="V350" i="16"/>
  <c r="U350" i="16"/>
  <c r="F350" i="16"/>
  <c r="V349" i="16"/>
  <c r="U349" i="16"/>
  <c r="F349" i="16"/>
  <c r="V348" i="16"/>
  <c r="U348" i="16"/>
  <c r="F348" i="16"/>
  <c r="V347" i="16"/>
  <c r="U347" i="16"/>
  <c r="F347" i="16"/>
  <c r="V346" i="16"/>
  <c r="U346" i="16"/>
  <c r="F346" i="16"/>
  <c r="V345" i="16"/>
  <c r="U345" i="16"/>
  <c r="F345" i="16"/>
  <c r="V344" i="16"/>
  <c r="U344" i="16"/>
  <c r="F344" i="16"/>
  <c r="V343" i="16"/>
  <c r="U343" i="16"/>
  <c r="F343" i="16"/>
  <c r="V342" i="16"/>
  <c r="U342" i="16"/>
  <c r="F342" i="16"/>
  <c r="V341" i="16"/>
  <c r="U341" i="16"/>
  <c r="F341" i="16"/>
  <c r="V340" i="16"/>
  <c r="U340" i="16"/>
  <c r="F340" i="16"/>
  <c r="V339" i="16"/>
  <c r="U339" i="16"/>
  <c r="F339" i="16"/>
  <c r="V338" i="16"/>
  <c r="U338" i="16"/>
  <c r="F338" i="16"/>
  <c r="V337" i="16"/>
  <c r="U337" i="16"/>
  <c r="F337" i="16"/>
  <c r="V336" i="16"/>
  <c r="U336" i="16"/>
  <c r="F336" i="16"/>
  <c r="V335" i="16"/>
  <c r="U335" i="16"/>
  <c r="F335" i="16"/>
  <c r="V334" i="16"/>
  <c r="U334" i="16"/>
  <c r="F334" i="16"/>
  <c r="V333" i="16"/>
  <c r="U333" i="16"/>
  <c r="F333" i="16"/>
  <c r="V332" i="16"/>
  <c r="U332" i="16"/>
  <c r="F332" i="16"/>
  <c r="V331" i="16"/>
  <c r="U331" i="16"/>
  <c r="F331" i="16"/>
  <c r="V330" i="16"/>
  <c r="U330" i="16"/>
  <c r="F330" i="16"/>
  <c r="V329" i="16"/>
  <c r="U329" i="16"/>
  <c r="F329" i="16"/>
  <c r="V328" i="16"/>
  <c r="U328" i="16"/>
  <c r="F328" i="16"/>
  <c r="V327" i="16"/>
  <c r="U327" i="16"/>
  <c r="F327" i="16"/>
  <c r="V326" i="16"/>
  <c r="U326" i="16"/>
  <c r="F326" i="16"/>
  <c r="V325" i="16"/>
  <c r="U325" i="16"/>
  <c r="F325" i="16"/>
  <c r="V324" i="16"/>
  <c r="U324" i="16"/>
  <c r="F324" i="16"/>
  <c r="V323" i="16"/>
  <c r="U323" i="16"/>
  <c r="F323" i="16"/>
  <c r="V322" i="16"/>
  <c r="U322" i="16"/>
  <c r="F322" i="16"/>
  <c r="V321" i="16"/>
  <c r="U321" i="16"/>
  <c r="F321" i="16"/>
  <c r="V320" i="16"/>
  <c r="U320" i="16"/>
  <c r="F320" i="16"/>
  <c r="V319" i="16"/>
  <c r="U319" i="16"/>
  <c r="F319" i="16"/>
  <c r="V318" i="16"/>
  <c r="U318" i="16"/>
  <c r="F318" i="16"/>
  <c r="V317" i="16"/>
  <c r="U317" i="16"/>
  <c r="F317" i="16"/>
  <c r="V316" i="16"/>
  <c r="U316" i="16"/>
  <c r="F316" i="16"/>
  <c r="V315" i="16"/>
  <c r="U315" i="16"/>
  <c r="F315" i="16"/>
  <c r="V314" i="16"/>
  <c r="U314" i="16"/>
  <c r="F314" i="16"/>
  <c r="V313" i="16"/>
  <c r="U313" i="16"/>
  <c r="F313" i="16"/>
  <c r="V312" i="16"/>
  <c r="U312" i="16"/>
  <c r="F312" i="16"/>
  <c r="V311" i="16"/>
  <c r="U311" i="16"/>
  <c r="F311" i="16"/>
  <c r="V310" i="16"/>
  <c r="U310" i="16"/>
  <c r="F310" i="16"/>
  <c r="V309" i="16"/>
  <c r="U309" i="16"/>
  <c r="F309" i="16"/>
  <c r="V308" i="16"/>
  <c r="U308" i="16"/>
  <c r="F308" i="16"/>
  <c r="V307" i="16"/>
  <c r="U307" i="16"/>
  <c r="F307" i="16"/>
  <c r="V306" i="16"/>
  <c r="U306" i="16"/>
  <c r="F306" i="16"/>
  <c r="V305" i="16"/>
  <c r="U305" i="16"/>
  <c r="F305" i="16"/>
  <c r="V304" i="16"/>
  <c r="U304" i="16"/>
  <c r="F304" i="16"/>
  <c r="V303" i="16"/>
  <c r="U303" i="16"/>
  <c r="F303" i="16"/>
  <c r="V302" i="16"/>
  <c r="U302" i="16"/>
  <c r="F302" i="16"/>
  <c r="V301" i="16"/>
  <c r="U301" i="16"/>
  <c r="F301" i="16"/>
  <c r="V300" i="16"/>
  <c r="U300" i="16"/>
  <c r="F300" i="16"/>
  <c r="V299" i="16"/>
  <c r="U299" i="16"/>
  <c r="F299" i="16"/>
  <c r="V298" i="16"/>
  <c r="U298" i="16"/>
  <c r="F298" i="16"/>
  <c r="V297" i="16"/>
  <c r="U297" i="16"/>
  <c r="F297" i="16"/>
  <c r="V296" i="16"/>
  <c r="U296" i="16"/>
  <c r="F296" i="16"/>
  <c r="V295" i="16"/>
  <c r="U295" i="16"/>
  <c r="F295" i="16"/>
  <c r="V294" i="16"/>
  <c r="U294" i="16"/>
  <c r="F294" i="16"/>
  <c r="V293" i="16"/>
  <c r="U293" i="16"/>
  <c r="F293" i="16"/>
  <c r="V292" i="16"/>
  <c r="U292" i="16"/>
  <c r="F292" i="16"/>
  <c r="V291" i="16"/>
  <c r="U291" i="16"/>
  <c r="F291" i="16"/>
  <c r="V290" i="16"/>
  <c r="U290" i="16"/>
  <c r="F290" i="16"/>
  <c r="V289" i="16"/>
  <c r="U289" i="16"/>
  <c r="F289" i="16"/>
  <c r="V288" i="16"/>
  <c r="U288" i="16"/>
  <c r="F288" i="16"/>
  <c r="V287" i="16"/>
  <c r="U287" i="16"/>
  <c r="F287" i="16"/>
  <c r="V286" i="16"/>
  <c r="U286" i="16"/>
  <c r="F286" i="16"/>
  <c r="V285" i="16"/>
  <c r="U285" i="16"/>
  <c r="F285" i="16"/>
  <c r="V284" i="16"/>
  <c r="U284" i="16"/>
  <c r="F284" i="16"/>
  <c r="V283" i="16"/>
  <c r="U283" i="16"/>
  <c r="F283" i="16"/>
  <c r="V282" i="16"/>
  <c r="U282" i="16"/>
  <c r="F282" i="16"/>
  <c r="V281" i="16"/>
  <c r="U281" i="16"/>
  <c r="F281" i="16"/>
  <c r="V280" i="16"/>
  <c r="U280" i="16"/>
  <c r="F280" i="16"/>
  <c r="V279" i="16"/>
  <c r="U279" i="16"/>
  <c r="F279" i="16"/>
  <c r="V278" i="16"/>
  <c r="U278" i="16"/>
  <c r="F278" i="16"/>
  <c r="V277" i="16"/>
  <c r="U277" i="16"/>
  <c r="F277" i="16"/>
  <c r="V276" i="16"/>
  <c r="U276" i="16"/>
  <c r="F276" i="16"/>
  <c r="V275" i="16"/>
  <c r="U275" i="16"/>
  <c r="F275" i="16"/>
  <c r="V274" i="16"/>
  <c r="U274" i="16"/>
  <c r="F274" i="16"/>
  <c r="V273" i="16"/>
  <c r="U273" i="16"/>
  <c r="F273" i="16"/>
  <c r="V272" i="16"/>
  <c r="U272" i="16"/>
  <c r="F272" i="16"/>
  <c r="V271" i="16"/>
  <c r="U271" i="16"/>
  <c r="F271" i="16"/>
  <c r="V270" i="16"/>
  <c r="U270" i="16"/>
  <c r="F270" i="16"/>
  <c r="V269" i="16"/>
  <c r="U269" i="16"/>
  <c r="F269" i="16"/>
  <c r="V268" i="16"/>
  <c r="U268" i="16"/>
  <c r="F268" i="16"/>
  <c r="V267" i="16"/>
  <c r="U267" i="16"/>
  <c r="F267" i="16"/>
  <c r="V266" i="16"/>
  <c r="U266" i="16"/>
  <c r="F266" i="16"/>
  <c r="V265" i="16"/>
  <c r="U265" i="16"/>
  <c r="F265" i="16"/>
  <c r="V264" i="16"/>
  <c r="U264" i="16"/>
  <c r="F264" i="16"/>
  <c r="V263" i="16"/>
  <c r="U263" i="16"/>
  <c r="F263" i="16"/>
  <c r="V262" i="16"/>
  <c r="U262" i="16"/>
  <c r="F262" i="16"/>
  <c r="V261" i="16"/>
  <c r="U261" i="16"/>
  <c r="F261" i="16"/>
  <c r="V260" i="16"/>
  <c r="U260" i="16"/>
  <c r="F260" i="16"/>
  <c r="V259" i="16"/>
  <c r="U259" i="16"/>
  <c r="F259" i="16"/>
  <c r="V258" i="16"/>
  <c r="U258" i="16"/>
  <c r="F258" i="16"/>
  <c r="V257" i="16"/>
  <c r="U257" i="16"/>
  <c r="F257" i="16"/>
  <c r="V256" i="16"/>
  <c r="U256" i="16"/>
  <c r="F256" i="16"/>
  <c r="V255" i="16"/>
  <c r="U255" i="16"/>
  <c r="F255" i="16"/>
  <c r="V254" i="16"/>
  <c r="U254" i="16"/>
  <c r="F254" i="16"/>
  <c r="V253" i="16"/>
  <c r="U253" i="16"/>
  <c r="F253" i="16"/>
  <c r="V252" i="16"/>
  <c r="U252" i="16"/>
  <c r="F252" i="16"/>
  <c r="V251" i="16"/>
  <c r="U251" i="16"/>
  <c r="F251" i="16"/>
  <c r="V250" i="16"/>
  <c r="U250" i="16"/>
  <c r="F250" i="16"/>
  <c r="V249" i="16"/>
  <c r="U249" i="16"/>
  <c r="F249" i="16"/>
  <c r="V248" i="16"/>
  <c r="U248" i="16"/>
  <c r="F248" i="16"/>
  <c r="V247" i="16"/>
  <c r="U247" i="16"/>
  <c r="F247" i="16"/>
  <c r="V246" i="16"/>
  <c r="U246" i="16"/>
  <c r="F246" i="16"/>
  <c r="V245" i="16"/>
  <c r="U245" i="16"/>
  <c r="F245" i="16"/>
  <c r="V244" i="16"/>
  <c r="U244" i="16"/>
  <c r="F244" i="16"/>
  <c r="V243" i="16"/>
  <c r="U243" i="16"/>
  <c r="F243" i="16"/>
  <c r="V242" i="16"/>
  <c r="U242" i="16"/>
  <c r="F242" i="16"/>
  <c r="V241" i="16"/>
  <c r="U241" i="16"/>
  <c r="F241" i="16"/>
  <c r="V240" i="16"/>
  <c r="U240" i="16"/>
  <c r="F240" i="16"/>
  <c r="V239" i="16"/>
  <c r="U239" i="16"/>
  <c r="F239" i="16"/>
  <c r="V238" i="16"/>
  <c r="U238" i="16"/>
  <c r="F238" i="16"/>
  <c r="V237" i="16"/>
  <c r="U237" i="16"/>
  <c r="F237" i="16"/>
  <c r="V236" i="16"/>
  <c r="U236" i="16"/>
  <c r="F236" i="16"/>
  <c r="V235" i="16"/>
  <c r="U235" i="16"/>
  <c r="F235" i="16"/>
  <c r="V234" i="16"/>
  <c r="U234" i="16"/>
  <c r="F234" i="16"/>
  <c r="V233" i="16"/>
  <c r="U233" i="16"/>
  <c r="F233" i="16"/>
  <c r="V232" i="16"/>
  <c r="U232" i="16"/>
  <c r="F232" i="16"/>
  <c r="V231" i="16"/>
  <c r="U231" i="16"/>
  <c r="F231" i="16"/>
  <c r="V230" i="16"/>
  <c r="U230" i="16"/>
  <c r="F230" i="16"/>
  <c r="V229" i="16"/>
  <c r="U229" i="16"/>
  <c r="F229" i="16"/>
  <c r="V228" i="16"/>
  <c r="U228" i="16"/>
  <c r="F228" i="16"/>
  <c r="V227" i="16"/>
  <c r="U227" i="16"/>
  <c r="F227" i="16"/>
  <c r="V226" i="16"/>
  <c r="U226" i="16"/>
  <c r="F226" i="16"/>
  <c r="V225" i="16"/>
  <c r="U225" i="16"/>
  <c r="F225" i="16"/>
  <c r="V224" i="16"/>
  <c r="U224" i="16"/>
  <c r="F224" i="16"/>
  <c r="V223" i="16"/>
  <c r="U223" i="16"/>
  <c r="F223" i="16"/>
  <c r="V222" i="16"/>
  <c r="U222" i="16"/>
  <c r="F222" i="16"/>
  <c r="V221" i="16"/>
  <c r="U221" i="16"/>
  <c r="F221" i="16"/>
  <c r="V220" i="16"/>
  <c r="U220" i="16"/>
  <c r="F220" i="16"/>
  <c r="V219" i="16"/>
  <c r="U219" i="16"/>
  <c r="F219" i="16"/>
  <c r="V218" i="16"/>
  <c r="U218" i="16"/>
  <c r="F218" i="16"/>
  <c r="V217" i="16"/>
  <c r="U217" i="16"/>
  <c r="F217" i="16"/>
  <c r="V216" i="16"/>
  <c r="U216" i="16"/>
  <c r="F216" i="16"/>
  <c r="V215" i="16"/>
  <c r="U215" i="16"/>
  <c r="F215" i="16"/>
  <c r="V214" i="16"/>
  <c r="U214" i="16"/>
  <c r="F214" i="16"/>
  <c r="V213" i="16"/>
  <c r="U213" i="16"/>
  <c r="F213" i="16"/>
  <c r="V212" i="16"/>
  <c r="U212" i="16"/>
  <c r="F212" i="16"/>
  <c r="V211" i="16"/>
  <c r="U211" i="16"/>
  <c r="F211" i="16"/>
  <c r="V210" i="16"/>
  <c r="U210" i="16"/>
  <c r="F210" i="16"/>
  <c r="V209" i="16"/>
  <c r="U209" i="16"/>
  <c r="F209" i="16"/>
  <c r="V208" i="16"/>
  <c r="U208" i="16"/>
  <c r="F208" i="16"/>
  <c r="V207" i="16"/>
  <c r="U207" i="16"/>
  <c r="F207" i="16"/>
  <c r="V206" i="16"/>
  <c r="U206" i="16"/>
  <c r="F206" i="16"/>
  <c r="V205" i="16"/>
  <c r="U205" i="16"/>
  <c r="F205" i="16"/>
  <c r="V204" i="16"/>
  <c r="U204" i="16"/>
  <c r="F204" i="16"/>
  <c r="V203" i="16"/>
  <c r="U203" i="16"/>
  <c r="F203" i="16"/>
  <c r="V202" i="16"/>
  <c r="U202" i="16"/>
  <c r="F202" i="16"/>
  <c r="V201" i="16"/>
  <c r="U201" i="16"/>
  <c r="F201" i="16"/>
  <c r="V200" i="16"/>
  <c r="U200" i="16"/>
  <c r="F200" i="16"/>
  <c r="V199" i="16"/>
  <c r="U199" i="16"/>
  <c r="F199" i="16"/>
  <c r="V198" i="16"/>
  <c r="U198" i="16"/>
  <c r="F198" i="16"/>
  <c r="V197" i="16"/>
  <c r="U197" i="16"/>
  <c r="F197" i="16"/>
  <c r="V196" i="16"/>
  <c r="U196" i="16"/>
  <c r="F196" i="16"/>
  <c r="V195" i="16"/>
  <c r="U195" i="16"/>
  <c r="F195" i="16"/>
  <c r="V194" i="16"/>
  <c r="U194" i="16"/>
  <c r="F194" i="16"/>
  <c r="V193" i="16"/>
  <c r="U193" i="16"/>
  <c r="F193" i="16"/>
  <c r="V192" i="16"/>
  <c r="U192" i="16"/>
  <c r="F192" i="16"/>
  <c r="V191" i="16"/>
  <c r="U191" i="16"/>
  <c r="F191" i="16"/>
  <c r="V190" i="16"/>
  <c r="U190" i="16"/>
  <c r="F190" i="16"/>
  <c r="V189" i="16"/>
  <c r="U189" i="16"/>
  <c r="F189" i="16"/>
  <c r="V188" i="16"/>
  <c r="U188" i="16"/>
  <c r="F188" i="16"/>
  <c r="V187" i="16"/>
  <c r="U187" i="16"/>
  <c r="F187" i="16"/>
  <c r="V186" i="16"/>
  <c r="U186" i="16"/>
  <c r="F186" i="16"/>
  <c r="V185" i="16"/>
  <c r="U185" i="16"/>
  <c r="F185" i="16"/>
  <c r="V184" i="16"/>
  <c r="U184" i="16"/>
  <c r="F184" i="16"/>
  <c r="V183" i="16"/>
  <c r="U183" i="16"/>
  <c r="F183" i="16"/>
  <c r="V182" i="16"/>
  <c r="U182" i="16"/>
  <c r="F182" i="16"/>
  <c r="V181" i="16"/>
  <c r="U181" i="16"/>
  <c r="F181" i="16"/>
  <c r="V180" i="16"/>
  <c r="U180" i="16"/>
  <c r="F180" i="16"/>
  <c r="V179" i="16"/>
  <c r="U179" i="16"/>
  <c r="F179" i="16"/>
  <c r="V178" i="16"/>
  <c r="U178" i="16"/>
  <c r="F178" i="16"/>
  <c r="V177" i="16"/>
  <c r="U177" i="16"/>
  <c r="F177" i="16"/>
  <c r="V176" i="16"/>
  <c r="U176" i="16"/>
  <c r="F176" i="16"/>
  <c r="V175" i="16"/>
  <c r="U175" i="16"/>
  <c r="F175" i="16"/>
  <c r="V174" i="16"/>
  <c r="U174" i="16"/>
  <c r="F174" i="16"/>
  <c r="V173" i="16"/>
  <c r="U173" i="16"/>
  <c r="F173" i="16"/>
  <c r="V172" i="16"/>
  <c r="U172" i="16"/>
  <c r="F172" i="16"/>
  <c r="V171" i="16"/>
  <c r="U171" i="16"/>
  <c r="F171" i="16"/>
  <c r="V170" i="16"/>
  <c r="U170" i="16"/>
  <c r="F170" i="16"/>
  <c r="V169" i="16"/>
  <c r="U169" i="16"/>
  <c r="F169" i="16"/>
  <c r="V168" i="16"/>
  <c r="U168" i="16"/>
  <c r="F168" i="16"/>
  <c r="V167" i="16"/>
  <c r="U167" i="16"/>
  <c r="F167" i="16"/>
  <c r="V166" i="16"/>
  <c r="U166" i="16"/>
  <c r="F166" i="16"/>
  <c r="V165" i="16"/>
  <c r="U165" i="16"/>
  <c r="F165" i="16"/>
  <c r="V164" i="16"/>
  <c r="U164" i="16"/>
  <c r="F164" i="16"/>
  <c r="V163" i="16"/>
  <c r="U163" i="16"/>
  <c r="F163" i="16"/>
  <c r="V162" i="16"/>
  <c r="U162" i="16"/>
  <c r="F162" i="16"/>
  <c r="V161" i="16"/>
  <c r="U161" i="16"/>
  <c r="F161" i="16"/>
  <c r="V160" i="16"/>
  <c r="U160" i="16"/>
  <c r="F160" i="16"/>
  <c r="V159" i="16"/>
  <c r="U159" i="16"/>
  <c r="F159" i="16"/>
  <c r="V158" i="16"/>
  <c r="U158" i="16"/>
  <c r="F158" i="16"/>
  <c r="V157" i="16"/>
  <c r="U157" i="16"/>
  <c r="F157" i="16"/>
  <c r="V156" i="16"/>
  <c r="U156" i="16"/>
  <c r="F156" i="16"/>
  <c r="V155" i="16"/>
  <c r="U155" i="16"/>
  <c r="F155" i="16"/>
  <c r="V154" i="16"/>
  <c r="U154" i="16"/>
  <c r="F154" i="16"/>
  <c r="V153" i="16"/>
  <c r="U153" i="16"/>
  <c r="F153" i="16"/>
  <c r="V152" i="16"/>
  <c r="U152" i="16"/>
  <c r="F152" i="16"/>
  <c r="V151" i="16"/>
  <c r="U151" i="16"/>
  <c r="F151" i="16"/>
  <c r="V150" i="16"/>
  <c r="U150" i="16"/>
  <c r="F150" i="16"/>
  <c r="V149" i="16"/>
  <c r="U149" i="16"/>
  <c r="F149" i="16"/>
  <c r="V148" i="16"/>
  <c r="U148" i="16"/>
  <c r="F148" i="16"/>
  <c r="V147" i="16"/>
  <c r="U147" i="16"/>
  <c r="F147" i="16"/>
  <c r="V146" i="16"/>
  <c r="U146" i="16"/>
  <c r="F146" i="16"/>
  <c r="V145" i="16"/>
  <c r="U145" i="16"/>
  <c r="F145" i="16"/>
  <c r="V144" i="16"/>
  <c r="U144" i="16"/>
  <c r="F144" i="16"/>
  <c r="V143" i="16"/>
  <c r="U143" i="16"/>
  <c r="F143" i="16"/>
  <c r="V142" i="16"/>
  <c r="U142" i="16"/>
  <c r="F142" i="16"/>
  <c r="V141" i="16"/>
  <c r="U141" i="16"/>
  <c r="F141" i="16"/>
  <c r="V140" i="16"/>
  <c r="U140" i="16"/>
  <c r="F140" i="16"/>
  <c r="V139" i="16"/>
  <c r="U139" i="16"/>
  <c r="F139" i="16"/>
  <c r="V138" i="16"/>
  <c r="U138" i="16"/>
  <c r="F138" i="16"/>
  <c r="V137" i="16"/>
  <c r="U137" i="16"/>
  <c r="F137" i="16"/>
  <c r="V136" i="16"/>
  <c r="U136" i="16"/>
  <c r="F136" i="16"/>
  <c r="V135" i="16"/>
  <c r="U135" i="16"/>
  <c r="F135" i="16"/>
  <c r="V134" i="16"/>
  <c r="U134" i="16"/>
  <c r="F134" i="16"/>
  <c r="V133" i="16"/>
  <c r="U133" i="16"/>
  <c r="F133" i="16"/>
  <c r="V132" i="16"/>
  <c r="U132" i="16"/>
  <c r="F132" i="16"/>
  <c r="V131" i="16"/>
  <c r="U131" i="16"/>
  <c r="F131" i="16"/>
  <c r="V130" i="16"/>
  <c r="U130" i="16"/>
  <c r="F130" i="16"/>
  <c r="V129" i="16"/>
  <c r="U129" i="16"/>
  <c r="F129" i="16"/>
  <c r="V128" i="16"/>
  <c r="U128" i="16"/>
  <c r="F128" i="16"/>
  <c r="V127" i="16"/>
  <c r="U127" i="16"/>
  <c r="F127" i="16"/>
  <c r="V126" i="16"/>
  <c r="U126" i="16"/>
  <c r="F126" i="16"/>
  <c r="V125" i="16"/>
  <c r="U125" i="16"/>
  <c r="F125" i="16"/>
  <c r="V124" i="16"/>
  <c r="U124" i="16"/>
  <c r="F124" i="16"/>
  <c r="V123" i="16"/>
  <c r="U123" i="16"/>
  <c r="F123" i="16"/>
  <c r="V122" i="16"/>
  <c r="U122" i="16"/>
  <c r="F122" i="16"/>
  <c r="V121" i="16"/>
  <c r="U121" i="16"/>
  <c r="F121" i="16"/>
  <c r="V120" i="16"/>
  <c r="U120" i="16"/>
  <c r="F120" i="16"/>
  <c r="V119" i="16"/>
  <c r="U119" i="16"/>
  <c r="F119" i="16"/>
  <c r="V118" i="16"/>
  <c r="U118" i="16"/>
  <c r="F118" i="16"/>
  <c r="V117" i="16"/>
  <c r="U117" i="16"/>
  <c r="F117" i="16"/>
  <c r="V116" i="16"/>
  <c r="U116" i="16"/>
  <c r="F116" i="16"/>
  <c r="V115" i="16"/>
  <c r="U115" i="16"/>
  <c r="F115" i="16"/>
  <c r="V114" i="16"/>
  <c r="U114" i="16"/>
  <c r="F114" i="16"/>
  <c r="V113" i="16"/>
  <c r="U113" i="16"/>
  <c r="F113" i="16"/>
  <c r="V112" i="16"/>
  <c r="U112" i="16"/>
  <c r="F112" i="16"/>
  <c r="V111" i="16"/>
  <c r="U111" i="16"/>
  <c r="F111" i="16"/>
  <c r="V110" i="16"/>
  <c r="U110" i="16"/>
  <c r="F110" i="16"/>
  <c r="V109" i="16"/>
  <c r="U109" i="16"/>
  <c r="F109" i="16"/>
  <c r="V108" i="16"/>
  <c r="U108" i="16"/>
  <c r="F108" i="16"/>
  <c r="V107" i="16"/>
  <c r="U107" i="16"/>
  <c r="F107" i="16"/>
  <c r="V106" i="16"/>
  <c r="U106" i="16"/>
  <c r="F106" i="16"/>
  <c r="V105" i="16"/>
  <c r="U105" i="16"/>
  <c r="F105" i="16"/>
  <c r="V104" i="16"/>
  <c r="U104" i="16"/>
  <c r="F104" i="16"/>
  <c r="V103" i="16"/>
  <c r="U103" i="16"/>
  <c r="F103" i="16"/>
  <c r="V102" i="16"/>
  <c r="U102" i="16"/>
  <c r="F102" i="16"/>
  <c r="V101" i="16"/>
  <c r="U101" i="16"/>
  <c r="F101" i="16"/>
  <c r="V100" i="16"/>
  <c r="U100" i="16"/>
  <c r="F100" i="16"/>
  <c r="V99" i="16"/>
  <c r="U99" i="16"/>
  <c r="F99" i="16"/>
  <c r="V98" i="16"/>
  <c r="U98" i="16"/>
  <c r="F98" i="16"/>
  <c r="V97" i="16"/>
  <c r="U97" i="16"/>
  <c r="F97" i="16"/>
  <c r="V96" i="16"/>
  <c r="U96" i="16"/>
  <c r="F96" i="16"/>
  <c r="V95" i="16"/>
  <c r="U95" i="16"/>
  <c r="F95" i="16"/>
  <c r="V94" i="16"/>
  <c r="U94" i="16"/>
  <c r="F94" i="16"/>
  <c r="V93" i="16"/>
  <c r="U93" i="16"/>
  <c r="F93" i="16"/>
  <c r="V92" i="16"/>
  <c r="U92" i="16"/>
  <c r="F92" i="16"/>
  <c r="V91" i="16"/>
  <c r="U91" i="16"/>
  <c r="F91" i="16"/>
  <c r="V90" i="16"/>
  <c r="U90" i="16"/>
  <c r="F90" i="16"/>
  <c r="V89" i="16"/>
  <c r="U89" i="16"/>
  <c r="F89" i="16"/>
  <c r="V88" i="16"/>
  <c r="U88" i="16"/>
  <c r="F88" i="16"/>
  <c r="V87" i="16"/>
  <c r="U87" i="16"/>
  <c r="F87" i="16"/>
  <c r="V86" i="16"/>
  <c r="U86" i="16"/>
  <c r="F86" i="16"/>
  <c r="V85" i="16"/>
  <c r="U85" i="16"/>
  <c r="F85" i="16"/>
  <c r="V84" i="16"/>
  <c r="U84" i="16"/>
  <c r="F84" i="16"/>
  <c r="V83" i="16"/>
  <c r="U83" i="16"/>
  <c r="F83" i="16"/>
  <c r="V82" i="16"/>
  <c r="U82" i="16"/>
  <c r="F82" i="16"/>
  <c r="V81" i="16"/>
  <c r="U81" i="16"/>
  <c r="F81" i="16"/>
  <c r="V80" i="16"/>
  <c r="U80" i="16"/>
  <c r="F80" i="16"/>
  <c r="V79" i="16"/>
  <c r="U79" i="16"/>
  <c r="F79" i="16"/>
  <c r="V78" i="16"/>
  <c r="U78" i="16"/>
  <c r="F78" i="16"/>
  <c r="V77" i="16"/>
  <c r="U77" i="16"/>
  <c r="F77" i="16"/>
  <c r="V76" i="16"/>
  <c r="U76" i="16"/>
  <c r="F76" i="16"/>
  <c r="V75" i="16"/>
  <c r="U75" i="16"/>
  <c r="F75" i="16"/>
  <c r="V74" i="16"/>
  <c r="U74" i="16"/>
  <c r="F74" i="16"/>
  <c r="V73" i="16"/>
  <c r="U73" i="16"/>
  <c r="F73" i="16"/>
  <c r="V72" i="16"/>
  <c r="U72" i="16"/>
  <c r="F72" i="16"/>
  <c r="V71" i="16"/>
  <c r="U71" i="16"/>
  <c r="F71" i="16"/>
  <c r="V70" i="16"/>
  <c r="U70" i="16"/>
  <c r="F70" i="16"/>
  <c r="V69" i="16"/>
  <c r="U69" i="16"/>
  <c r="F69" i="16"/>
  <c r="V68" i="16"/>
  <c r="U68" i="16"/>
  <c r="F68" i="16"/>
  <c r="V67" i="16"/>
  <c r="U67" i="16"/>
  <c r="F67" i="16"/>
  <c r="V66" i="16"/>
  <c r="U66" i="16"/>
  <c r="F66" i="16"/>
  <c r="V65" i="16"/>
  <c r="U65" i="16"/>
  <c r="F65" i="16"/>
  <c r="V64" i="16"/>
  <c r="U64" i="16"/>
  <c r="F64" i="16"/>
  <c r="V63" i="16"/>
  <c r="U63" i="16"/>
  <c r="F63" i="16"/>
  <c r="V62" i="16"/>
  <c r="U62" i="16"/>
  <c r="F62" i="16"/>
  <c r="V61" i="16"/>
  <c r="U61" i="16"/>
  <c r="F61" i="16"/>
  <c r="V60" i="16"/>
  <c r="U60" i="16"/>
  <c r="F60" i="16"/>
  <c r="V59" i="16"/>
  <c r="U59" i="16"/>
  <c r="F59" i="16"/>
  <c r="V58" i="16"/>
  <c r="U58" i="16"/>
  <c r="F58" i="16"/>
  <c r="V57" i="16"/>
  <c r="U57" i="16"/>
  <c r="F57" i="16"/>
  <c r="V56" i="16"/>
  <c r="U56" i="16"/>
  <c r="F56" i="16"/>
  <c r="V55" i="16"/>
  <c r="U55" i="16"/>
  <c r="F55" i="16"/>
  <c r="V54" i="16"/>
  <c r="U54" i="16"/>
  <c r="F54" i="16"/>
  <c r="V53" i="16"/>
  <c r="U53" i="16"/>
  <c r="F53" i="16"/>
  <c r="V52" i="16"/>
  <c r="U52" i="16"/>
  <c r="F52" i="16"/>
  <c r="V51" i="16"/>
  <c r="U51" i="16"/>
  <c r="F51" i="16"/>
  <c r="V50" i="16"/>
  <c r="U50" i="16"/>
  <c r="F50" i="16"/>
  <c r="V49" i="16"/>
  <c r="U49" i="16"/>
  <c r="F49" i="16"/>
  <c r="V48" i="16"/>
  <c r="U48" i="16"/>
  <c r="F48" i="16"/>
  <c r="V47" i="16"/>
  <c r="U47" i="16"/>
  <c r="F47" i="16"/>
  <c r="V46" i="16"/>
  <c r="U46" i="16"/>
  <c r="F46" i="16"/>
  <c r="V45" i="16"/>
  <c r="U45" i="16"/>
  <c r="F45" i="16"/>
  <c r="V44" i="16"/>
  <c r="U44" i="16"/>
  <c r="F44" i="16"/>
  <c r="V43" i="16"/>
  <c r="U43" i="16"/>
  <c r="F43" i="16"/>
  <c r="V42" i="16"/>
  <c r="U42" i="16"/>
  <c r="F42" i="16"/>
  <c r="V41" i="16"/>
  <c r="U41" i="16"/>
  <c r="F41" i="16"/>
  <c r="V40" i="16"/>
  <c r="U40" i="16"/>
  <c r="F40" i="16"/>
  <c r="V39" i="16"/>
  <c r="U39" i="16"/>
  <c r="F39" i="16"/>
  <c r="V38" i="16"/>
  <c r="U38" i="16"/>
  <c r="F38" i="16"/>
  <c r="V37" i="16"/>
  <c r="U37" i="16"/>
  <c r="F37" i="16"/>
  <c r="V36" i="16"/>
  <c r="U36" i="16"/>
  <c r="F36" i="16"/>
  <c r="V35" i="16"/>
  <c r="U35" i="16"/>
  <c r="F35" i="16"/>
  <c r="V34" i="16"/>
  <c r="U34" i="16"/>
  <c r="F34" i="16"/>
  <c r="V33" i="16"/>
  <c r="U33" i="16"/>
  <c r="F33" i="16"/>
  <c r="V32" i="16"/>
  <c r="U32" i="16"/>
  <c r="F32" i="16"/>
  <c r="V31" i="16"/>
  <c r="U31" i="16"/>
  <c r="F31" i="16"/>
  <c r="V30" i="16"/>
  <c r="U30" i="16"/>
  <c r="F30" i="16"/>
  <c r="V29" i="16"/>
  <c r="U29" i="16"/>
  <c r="F29" i="16"/>
  <c r="V28" i="16"/>
  <c r="U28" i="16"/>
  <c r="F28" i="16"/>
  <c r="V27" i="16"/>
  <c r="U27" i="16"/>
  <c r="F27" i="16"/>
  <c r="V26" i="16"/>
  <c r="U26" i="16"/>
  <c r="F26" i="16"/>
  <c r="V25" i="16"/>
  <c r="U25" i="16"/>
  <c r="F25" i="16"/>
  <c r="V24" i="16"/>
  <c r="U24" i="16"/>
  <c r="F24" i="16"/>
  <c r="V23" i="16"/>
  <c r="U23" i="16"/>
  <c r="F23" i="16"/>
  <c r="V22" i="16"/>
  <c r="U22" i="16"/>
  <c r="F22" i="16"/>
  <c r="V21" i="16"/>
  <c r="U21" i="16"/>
  <c r="F21" i="16"/>
  <c r="V20" i="16"/>
  <c r="U20" i="16"/>
  <c r="F20" i="16"/>
  <c r="V19" i="16"/>
  <c r="U19" i="16"/>
  <c r="F19" i="16"/>
  <c r="V18" i="16"/>
  <c r="U18" i="16"/>
  <c r="F18" i="16"/>
  <c r="V17" i="16"/>
  <c r="U17" i="16"/>
  <c r="F17" i="16"/>
  <c r="V16" i="16"/>
  <c r="U16" i="16"/>
  <c r="F16" i="16"/>
  <c r="V15" i="16"/>
  <c r="U15" i="16"/>
  <c r="F15" i="16"/>
  <c r="V14" i="16"/>
  <c r="U14" i="16"/>
  <c r="F14" i="16"/>
  <c r="V13" i="16"/>
  <c r="U13" i="16"/>
  <c r="F13" i="16"/>
  <c r="V12" i="16"/>
  <c r="U12" i="16"/>
  <c r="F12" i="16"/>
  <c r="V11" i="16"/>
  <c r="U11" i="16"/>
  <c r="F11" i="16"/>
  <c r="V10" i="16"/>
  <c r="U10" i="16"/>
  <c r="F10" i="16"/>
  <c r="V9" i="16"/>
  <c r="U9" i="16"/>
  <c r="F9" i="16"/>
  <c r="V8" i="16"/>
  <c r="U8" i="16"/>
  <c r="F8" i="16"/>
  <c r="V7" i="16"/>
  <c r="U7" i="16"/>
  <c r="F7" i="16"/>
  <c r="V6" i="16"/>
  <c r="U6" i="16"/>
  <c r="F6" i="16"/>
  <c r="V5" i="16"/>
  <c r="U5" i="16"/>
  <c r="F5" i="16"/>
  <c r="V4" i="16"/>
  <c r="U4" i="16"/>
  <c r="F4" i="16"/>
  <c r="V3" i="16"/>
  <c r="U3" i="16"/>
  <c r="F3" i="16"/>
  <c r="V2" i="16"/>
  <c r="U2" i="16"/>
  <c r="F2" i="16"/>
  <c r="V2309" i="1"/>
  <c r="U2309" i="1"/>
  <c r="F2309" i="1"/>
  <c r="V2308" i="1"/>
  <c r="U2308" i="1"/>
  <c r="F2308" i="1"/>
  <c r="V2307" i="1"/>
  <c r="U2307" i="1"/>
  <c r="F2307" i="1"/>
  <c r="V2306" i="1"/>
  <c r="U2306" i="1"/>
  <c r="F2306" i="1"/>
  <c r="V2305" i="1"/>
  <c r="U2305" i="1"/>
  <c r="F2305" i="1"/>
  <c r="V2304" i="1"/>
  <c r="U2304" i="1"/>
  <c r="F2304" i="1"/>
  <c r="V2303" i="1"/>
  <c r="U2303" i="1"/>
  <c r="F2303" i="1"/>
  <c r="V2302" i="1"/>
  <c r="U2302" i="1"/>
  <c r="F2302" i="1"/>
  <c r="V2301" i="1"/>
  <c r="U2301" i="1"/>
  <c r="F2301" i="1"/>
  <c r="V2300" i="1"/>
  <c r="U2300" i="1"/>
  <c r="F2300" i="1"/>
  <c r="V2299" i="1"/>
  <c r="U2299" i="1"/>
  <c r="F2299" i="1"/>
  <c r="V2298" i="1"/>
  <c r="U2298" i="1"/>
  <c r="F2298" i="1"/>
  <c r="V2297" i="1"/>
  <c r="U2297" i="1"/>
  <c r="F2297" i="1"/>
  <c r="V2296" i="1"/>
  <c r="U2296" i="1"/>
  <c r="F2296" i="1"/>
  <c r="V2295" i="1"/>
  <c r="U2295" i="1"/>
  <c r="F2295" i="1"/>
  <c r="V2294" i="1"/>
  <c r="U2294" i="1"/>
  <c r="F2294" i="1"/>
  <c r="V2293" i="1"/>
  <c r="U2293" i="1"/>
  <c r="F2293" i="1"/>
  <c r="V2292" i="1"/>
  <c r="U2292" i="1"/>
  <c r="F2292" i="1"/>
  <c r="V2291" i="1"/>
  <c r="U2291" i="1"/>
  <c r="F2291" i="1"/>
  <c r="V2290" i="1"/>
  <c r="U2290" i="1"/>
  <c r="F2290" i="1"/>
  <c r="V2289" i="1"/>
  <c r="U2289" i="1"/>
  <c r="F2289" i="1"/>
  <c r="V2288" i="1"/>
  <c r="U2288" i="1"/>
  <c r="F2288" i="1"/>
  <c r="V2287" i="1"/>
  <c r="U2287" i="1"/>
  <c r="F2287" i="1"/>
  <c r="V2286" i="1"/>
  <c r="U2286" i="1"/>
  <c r="F2286" i="1"/>
  <c r="V2285" i="1"/>
  <c r="U2285" i="1"/>
  <c r="F2285" i="1"/>
  <c r="V2284" i="1"/>
  <c r="U2284" i="1"/>
  <c r="F2284" i="1"/>
  <c r="V2283" i="1"/>
  <c r="U2283" i="1"/>
  <c r="F2283" i="1"/>
  <c r="V2282" i="1"/>
  <c r="U2282" i="1"/>
  <c r="F2282" i="1"/>
  <c r="V2281" i="1"/>
  <c r="U2281" i="1"/>
  <c r="F2281" i="1"/>
  <c r="V2280" i="1"/>
  <c r="U2280" i="1"/>
  <c r="F2280" i="1"/>
  <c r="V2279" i="1"/>
  <c r="U2279" i="1"/>
  <c r="F2279" i="1"/>
  <c r="V2278" i="1"/>
  <c r="U2278" i="1"/>
  <c r="F2278" i="1"/>
  <c r="V2277" i="1"/>
  <c r="U2277" i="1"/>
  <c r="F2277" i="1"/>
  <c r="V2276" i="1"/>
  <c r="U2276" i="1"/>
  <c r="F2276" i="1"/>
  <c r="V2275" i="1"/>
  <c r="U2275" i="1"/>
  <c r="F2275" i="1"/>
  <c r="V2274" i="1"/>
  <c r="U2274" i="1"/>
  <c r="F2274" i="1"/>
  <c r="V2273" i="1"/>
  <c r="U2273" i="1"/>
  <c r="F2273" i="1"/>
  <c r="V2272" i="1"/>
  <c r="U2272" i="1"/>
  <c r="F2272" i="1"/>
  <c r="V2271" i="1"/>
  <c r="U2271" i="1"/>
  <c r="F2271" i="1"/>
  <c r="V2270" i="1"/>
  <c r="U2270" i="1"/>
  <c r="F2270" i="1"/>
  <c r="V2269" i="1"/>
  <c r="U2269" i="1"/>
  <c r="F2269" i="1"/>
  <c r="V2268" i="1"/>
  <c r="U2268" i="1"/>
  <c r="F2268" i="1"/>
  <c r="V2267" i="1"/>
  <c r="U2267" i="1"/>
  <c r="F2267" i="1"/>
  <c r="V2266" i="1"/>
  <c r="U2266" i="1"/>
  <c r="F2266" i="1"/>
  <c r="V2265" i="1"/>
  <c r="U2265" i="1"/>
  <c r="F2265" i="1"/>
  <c r="V2264" i="1"/>
  <c r="U2264" i="1"/>
  <c r="F2264" i="1"/>
  <c r="V2263" i="1"/>
  <c r="U2263" i="1"/>
  <c r="F2263" i="1"/>
  <c r="V2262" i="1"/>
  <c r="U2262" i="1"/>
  <c r="F2262" i="1"/>
  <c r="V2261" i="1"/>
  <c r="U2261" i="1"/>
  <c r="F2261" i="1"/>
  <c r="V2260" i="1"/>
  <c r="U2260" i="1"/>
  <c r="F2260" i="1"/>
  <c r="V2259" i="1"/>
  <c r="U2259" i="1"/>
  <c r="F2259" i="1"/>
  <c r="V2258" i="1"/>
  <c r="U2258" i="1"/>
  <c r="F2258" i="1"/>
  <c r="V2257" i="1"/>
  <c r="U2257" i="1"/>
  <c r="F2257" i="1"/>
  <c r="V2256" i="1"/>
  <c r="U2256" i="1"/>
  <c r="F2256" i="1"/>
  <c r="V2255" i="1"/>
  <c r="U2255" i="1"/>
  <c r="F2255" i="1"/>
  <c r="V2254" i="1"/>
  <c r="U2254" i="1"/>
  <c r="F2254" i="1"/>
  <c r="V2253" i="1"/>
  <c r="U2253" i="1"/>
  <c r="F2253" i="1"/>
  <c r="V2252" i="1"/>
  <c r="U2252" i="1"/>
  <c r="F2252" i="1"/>
  <c r="V2251" i="1"/>
  <c r="U2251" i="1"/>
  <c r="F2251" i="1"/>
  <c r="V2250" i="1"/>
  <c r="U2250" i="1"/>
  <c r="F2250" i="1"/>
  <c r="V2249" i="1"/>
  <c r="U2249" i="1"/>
  <c r="F2249" i="1"/>
  <c r="V2248" i="1"/>
  <c r="U2248" i="1"/>
  <c r="F2248" i="1"/>
  <c r="V2247" i="1"/>
  <c r="U2247" i="1"/>
  <c r="F2247" i="1"/>
  <c r="V2246" i="1"/>
  <c r="U2246" i="1"/>
  <c r="F2246" i="1"/>
  <c r="V2245" i="1"/>
  <c r="U2245" i="1"/>
  <c r="F2245" i="1"/>
  <c r="V2244" i="1"/>
  <c r="U2244" i="1"/>
  <c r="F2244" i="1"/>
  <c r="V2243" i="1"/>
  <c r="U2243" i="1"/>
  <c r="F2243" i="1"/>
  <c r="V2242" i="1"/>
  <c r="U2242" i="1"/>
  <c r="F2242" i="1"/>
  <c r="V2241" i="1"/>
  <c r="U2241" i="1"/>
  <c r="F2241" i="1"/>
  <c r="V2240" i="1"/>
  <c r="U2240" i="1"/>
  <c r="F2240" i="1"/>
  <c r="V2239" i="1"/>
  <c r="U2239" i="1"/>
  <c r="F2239" i="1"/>
  <c r="V2238" i="1"/>
  <c r="U2238" i="1"/>
  <c r="F2238" i="1"/>
  <c r="V2237" i="1"/>
  <c r="U2237" i="1"/>
  <c r="F2237" i="1"/>
  <c r="V2236" i="1"/>
  <c r="U2236" i="1"/>
  <c r="F2236" i="1"/>
  <c r="V2235" i="1"/>
  <c r="U2235" i="1"/>
  <c r="F2235" i="1"/>
  <c r="V2234" i="1"/>
  <c r="U2234" i="1"/>
  <c r="F2234" i="1"/>
  <c r="V2233" i="1"/>
  <c r="U2233" i="1"/>
  <c r="F2233" i="1"/>
  <c r="V2232" i="1"/>
  <c r="U2232" i="1"/>
  <c r="F2232" i="1"/>
  <c r="V2231" i="1"/>
  <c r="U2231" i="1"/>
  <c r="F2231" i="1"/>
  <c r="V2230" i="1"/>
  <c r="U2230" i="1"/>
  <c r="F2230" i="1"/>
  <c r="V2229" i="1"/>
  <c r="U2229" i="1"/>
  <c r="F2229" i="1"/>
  <c r="V2228" i="1"/>
  <c r="U2228" i="1"/>
  <c r="F2228" i="1"/>
  <c r="V2227" i="1"/>
  <c r="U2227" i="1"/>
  <c r="F2227" i="1"/>
  <c r="V2226" i="1"/>
  <c r="U2226" i="1"/>
  <c r="F2226" i="1"/>
  <c r="V2225" i="1"/>
  <c r="U2225" i="1"/>
  <c r="F2225" i="1"/>
  <c r="V2224" i="1"/>
  <c r="U2224" i="1"/>
  <c r="F2224" i="1"/>
  <c r="V2223" i="1"/>
  <c r="U2223" i="1"/>
  <c r="F2223" i="1"/>
  <c r="V2222" i="1"/>
  <c r="U2222" i="1"/>
  <c r="F2222" i="1"/>
  <c r="V2221" i="1"/>
  <c r="U2221" i="1"/>
  <c r="F2221" i="1"/>
  <c r="V2220" i="1"/>
  <c r="U2220" i="1"/>
  <c r="F2220" i="1"/>
  <c r="V2219" i="1"/>
  <c r="U2219" i="1"/>
  <c r="F2219" i="1"/>
  <c r="V2218" i="1"/>
  <c r="U2218" i="1"/>
  <c r="F2218" i="1"/>
  <c r="V2217" i="1"/>
  <c r="U2217" i="1"/>
  <c r="F2217" i="1"/>
  <c r="V2216" i="1"/>
  <c r="U2216" i="1"/>
  <c r="F2216" i="1"/>
  <c r="V2215" i="1"/>
  <c r="U2215" i="1"/>
  <c r="F2215" i="1"/>
  <c r="V2214" i="1"/>
  <c r="U2214" i="1"/>
  <c r="F2214" i="1"/>
  <c r="V2213" i="1"/>
  <c r="U2213" i="1"/>
  <c r="F2213" i="1"/>
  <c r="V2212" i="1"/>
  <c r="U2212" i="1"/>
  <c r="F2212" i="1"/>
  <c r="V2211" i="1"/>
  <c r="U2211" i="1"/>
  <c r="F2211" i="1"/>
  <c r="V2210" i="1"/>
  <c r="U2210" i="1"/>
  <c r="F2210" i="1"/>
  <c r="V2209" i="1"/>
  <c r="U2209" i="1"/>
  <c r="F2209" i="1"/>
  <c r="V2208" i="1"/>
  <c r="U2208" i="1"/>
  <c r="F2208" i="1"/>
  <c r="V2207" i="1"/>
  <c r="U2207" i="1"/>
  <c r="F2207" i="1"/>
  <c r="V2206" i="1"/>
  <c r="U2206" i="1"/>
  <c r="F2206" i="1"/>
  <c r="V2205" i="1"/>
  <c r="U2205" i="1"/>
  <c r="F2205" i="1"/>
  <c r="V2204" i="1"/>
  <c r="U2204" i="1"/>
  <c r="F2204" i="1"/>
  <c r="V2203" i="1"/>
  <c r="U2203" i="1"/>
  <c r="F2203" i="1"/>
  <c r="V2202" i="1"/>
  <c r="U2202" i="1"/>
  <c r="F2202" i="1"/>
  <c r="V2201" i="1"/>
  <c r="U2201" i="1"/>
  <c r="F2201" i="1"/>
  <c r="V2200" i="1"/>
  <c r="U2200" i="1"/>
  <c r="F2200" i="1"/>
  <c r="V2199" i="1"/>
  <c r="U2199" i="1"/>
  <c r="F2199" i="1"/>
  <c r="V2198" i="1"/>
  <c r="U2198" i="1"/>
  <c r="F2198" i="1"/>
  <c r="V2197" i="1"/>
  <c r="U2197" i="1"/>
  <c r="F2197" i="1"/>
  <c r="V2196" i="1"/>
  <c r="U2196" i="1"/>
  <c r="F2196" i="1"/>
  <c r="V2195" i="1"/>
  <c r="U2195" i="1"/>
  <c r="F2195" i="1"/>
  <c r="V2194" i="1"/>
  <c r="U2194" i="1"/>
  <c r="F2194" i="1"/>
  <c r="V2193" i="1"/>
  <c r="U2193" i="1"/>
  <c r="F2193" i="1"/>
  <c r="V2192" i="1"/>
  <c r="U2192" i="1"/>
  <c r="F2192" i="1"/>
  <c r="V2191" i="1"/>
  <c r="U2191" i="1"/>
  <c r="F2191" i="1"/>
  <c r="V2190" i="1"/>
  <c r="U2190" i="1"/>
  <c r="F2190" i="1"/>
  <c r="V2189" i="1"/>
  <c r="U2189" i="1"/>
  <c r="F2189" i="1"/>
  <c r="V2188" i="1"/>
  <c r="U2188" i="1"/>
  <c r="F2188" i="1"/>
  <c r="V2187" i="1"/>
  <c r="U2187" i="1"/>
  <c r="F2187" i="1"/>
  <c r="V2186" i="1"/>
  <c r="U2186" i="1"/>
  <c r="F2186" i="1"/>
  <c r="V2185" i="1"/>
  <c r="U2185" i="1"/>
  <c r="F2185" i="1"/>
  <c r="V2184" i="1"/>
  <c r="U2184" i="1"/>
  <c r="F2184" i="1"/>
  <c r="V2183" i="1"/>
  <c r="U2183" i="1"/>
  <c r="F2183" i="1"/>
  <c r="V2182" i="1"/>
  <c r="U2182" i="1"/>
  <c r="F2182" i="1"/>
  <c r="V2181" i="1"/>
  <c r="U2181" i="1"/>
  <c r="F2181" i="1"/>
  <c r="V2180" i="1"/>
  <c r="U2180" i="1"/>
  <c r="F2180" i="1"/>
  <c r="V2179" i="1"/>
  <c r="U2179" i="1"/>
  <c r="F2179" i="1"/>
  <c r="V2178" i="1"/>
  <c r="U2178" i="1"/>
  <c r="F2178" i="1"/>
  <c r="V2177" i="1"/>
  <c r="U2177" i="1"/>
  <c r="F2177" i="1"/>
  <c r="V2176" i="1"/>
  <c r="U2176" i="1"/>
  <c r="F2176" i="1"/>
  <c r="V2175" i="1"/>
  <c r="U2175" i="1"/>
  <c r="F2175" i="1"/>
  <c r="V2174" i="1"/>
  <c r="U2174" i="1"/>
  <c r="F2174" i="1"/>
  <c r="V2173" i="1"/>
  <c r="U2173" i="1"/>
  <c r="F2173" i="1"/>
  <c r="V2172" i="1"/>
  <c r="U2172" i="1"/>
  <c r="F2172" i="1"/>
  <c r="V2171" i="1"/>
  <c r="U2171" i="1"/>
  <c r="F2171" i="1"/>
  <c r="V2170" i="1"/>
  <c r="U2170" i="1"/>
  <c r="F2170" i="1"/>
  <c r="V2169" i="1"/>
  <c r="U2169" i="1"/>
  <c r="F2169" i="1"/>
  <c r="V2168" i="1"/>
  <c r="U2168" i="1"/>
  <c r="F2168" i="1"/>
  <c r="V2167" i="1"/>
  <c r="U2167" i="1"/>
  <c r="F2167" i="1"/>
  <c r="V2166" i="1"/>
  <c r="U2166" i="1"/>
  <c r="F2166" i="1"/>
  <c r="V2165" i="1"/>
  <c r="U2165" i="1"/>
  <c r="F2165" i="1"/>
  <c r="V2164" i="1"/>
  <c r="U2164" i="1"/>
  <c r="F2164" i="1"/>
  <c r="V2163" i="1"/>
  <c r="U2163" i="1"/>
  <c r="F2163" i="1"/>
  <c r="V2162" i="1"/>
  <c r="U2162" i="1"/>
  <c r="F2162" i="1"/>
  <c r="V2161" i="1"/>
  <c r="U2161" i="1"/>
  <c r="F2161" i="1"/>
  <c r="V2160" i="1"/>
  <c r="U2160" i="1"/>
  <c r="F2160" i="1"/>
  <c r="V2159" i="1"/>
  <c r="U2159" i="1"/>
  <c r="F2159" i="1"/>
  <c r="V2158" i="1"/>
  <c r="U2158" i="1"/>
  <c r="F2158" i="1"/>
  <c r="V2157" i="1"/>
  <c r="U2157" i="1"/>
  <c r="F2157" i="1"/>
  <c r="V2156" i="1"/>
  <c r="U2156" i="1"/>
  <c r="F2156" i="1"/>
  <c r="V2155" i="1"/>
  <c r="U2155" i="1"/>
  <c r="F2155" i="1"/>
  <c r="V2154" i="1"/>
  <c r="U2154" i="1"/>
  <c r="F2154" i="1"/>
  <c r="V2153" i="1"/>
  <c r="U2153" i="1"/>
  <c r="F2153" i="1"/>
  <c r="V2152" i="1"/>
  <c r="U2152" i="1"/>
  <c r="F2152" i="1"/>
  <c r="V2151" i="1"/>
  <c r="U2151" i="1"/>
  <c r="F2151" i="1"/>
  <c r="V2150" i="1"/>
  <c r="U2150" i="1"/>
  <c r="F2150" i="1"/>
  <c r="V2149" i="1"/>
  <c r="U2149" i="1"/>
  <c r="F2149" i="1"/>
  <c r="V2148" i="1"/>
  <c r="U2148" i="1"/>
  <c r="F2148" i="1"/>
  <c r="V2147" i="1"/>
  <c r="U2147" i="1"/>
  <c r="F2147" i="1"/>
  <c r="V2146" i="1"/>
  <c r="U2146" i="1"/>
  <c r="F2146" i="1"/>
  <c r="V2145" i="1"/>
  <c r="U2145" i="1"/>
  <c r="F2145" i="1"/>
  <c r="V2144" i="1"/>
  <c r="U2144" i="1"/>
  <c r="F2144" i="1"/>
  <c r="V2143" i="1"/>
  <c r="U2143" i="1"/>
  <c r="F2143" i="1"/>
  <c r="V2142" i="1"/>
  <c r="U2142" i="1"/>
  <c r="F2142" i="1"/>
  <c r="V2141" i="1"/>
  <c r="U2141" i="1"/>
  <c r="F2141" i="1"/>
  <c r="V2140" i="1"/>
  <c r="U2140" i="1"/>
  <c r="F2140" i="1"/>
  <c r="V2139" i="1"/>
  <c r="U2139" i="1"/>
  <c r="F2139" i="1"/>
  <c r="V2138" i="1"/>
  <c r="U2138" i="1"/>
  <c r="F2138" i="1"/>
  <c r="V2137" i="1"/>
  <c r="U2137" i="1"/>
  <c r="F2137" i="1"/>
  <c r="V2136" i="1"/>
  <c r="U2136" i="1"/>
  <c r="F2136" i="1"/>
  <c r="V2135" i="1"/>
  <c r="U2135" i="1"/>
  <c r="F2135" i="1"/>
  <c r="V2134" i="1"/>
  <c r="U2134" i="1"/>
  <c r="F2134" i="1"/>
  <c r="V2133" i="1"/>
  <c r="U2133" i="1"/>
  <c r="F2133" i="1"/>
  <c r="V2132" i="1"/>
  <c r="U2132" i="1"/>
  <c r="F2132" i="1"/>
  <c r="V2131" i="1"/>
  <c r="U2131" i="1"/>
  <c r="F2131" i="1"/>
  <c r="V2130" i="1"/>
  <c r="U2130" i="1"/>
  <c r="F2130" i="1"/>
  <c r="V2129" i="1"/>
  <c r="U2129" i="1"/>
  <c r="F2129" i="1"/>
  <c r="V2128" i="1"/>
  <c r="U2128" i="1"/>
  <c r="F2128" i="1"/>
  <c r="V2127" i="1"/>
  <c r="U2127" i="1"/>
  <c r="F2127" i="1"/>
  <c r="V2126" i="1"/>
  <c r="U2126" i="1"/>
  <c r="F2126" i="1"/>
  <c r="V2125" i="1"/>
  <c r="U2125" i="1"/>
  <c r="F2125" i="1"/>
  <c r="V2124" i="1"/>
  <c r="U2124" i="1"/>
  <c r="F2124" i="1"/>
  <c r="V2123" i="1"/>
  <c r="U2123" i="1"/>
  <c r="F2123" i="1"/>
  <c r="V2122" i="1"/>
  <c r="U2122" i="1"/>
  <c r="F2122" i="1"/>
  <c r="V2121" i="1"/>
  <c r="U2121" i="1"/>
  <c r="F2121" i="1"/>
  <c r="V2120" i="1"/>
  <c r="U2120" i="1"/>
  <c r="F2120" i="1"/>
  <c r="V2119" i="1"/>
  <c r="U2119" i="1"/>
  <c r="F2119" i="1"/>
  <c r="V2118" i="1"/>
  <c r="U2118" i="1"/>
  <c r="F2118" i="1"/>
  <c r="V2117" i="1"/>
  <c r="U2117" i="1"/>
  <c r="F2117" i="1"/>
  <c r="V2116" i="1"/>
  <c r="U2116" i="1"/>
  <c r="F2116" i="1"/>
  <c r="V2115" i="1"/>
  <c r="U2115" i="1"/>
  <c r="F2115" i="1"/>
  <c r="V2114" i="1"/>
  <c r="U2114" i="1"/>
  <c r="F2114" i="1"/>
  <c r="V2113" i="1"/>
  <c r="U2113" i="1"/>
  <c r="F2113" i="1"/>
  <c r="V2112" i="1"/>
  <c r="U2112" i="1"/>
  <c r="F2112" i="1"/>
  <c r="V2111" i="1"/>
  <c r="U2111" i="1"/>
  <c r="F2111" i="1"/>
  <c r="V2110" i="1"/>
  <c r="U2110" i="1"/>
  <c r="F2110" i="1"/>
  <c r="V2109" i="1"/>
  <c r="U2109" i="1"/>
  <c r="F2109" i="1"/>
  <c r="V2108" i="1"/>
  <c r="U2108" i="1"/>
  <c r="F2108" i="1"/>
  <c r="V2107" i="1"/>
  <c r="U2107" i="1"/>
  <c r="F2107" i="1"/>
  <c r="V2106" i="1"/>
  <c r="U2106" i="1"/>
  <c r="F2106" i="1"/>
  <c r="V2105" i="1"/>
  <c r="U2105" i="1"/>
  <c r="F2105" i="1"/>
  <c r="V2104" i="1"/>
  <c r="U2104" i="1"/>
  <c r="F2104" i="1"/>
  <c r="V2103" i="1"/>
  <c r="U2103" i="1"/>
  <c r="F2103" i="1"/>
  <c r="V2102" i="1"/>
  <c r="U2102" i="1"/>
  <c r="F2102" i="1"/>
  <c r="V2101" i="1"/>
  <c r="U2101" i="1"/>
  <c r="F2101" i="1"/>
  <c r="V2100" i="1"/>
  <c r="U2100" i="1"/>
  <c r="F2100" i="1"/>
  <c r="V2099" i="1"/>
  <c r="U2099" i="1"/>
  <c r="F2099" i="1"/>
  <c r="V2098" i="1"/>
  <c r="U2098" i="1"/>
  <c r="F2098" i="1"/>
  <c r="V2097" i="1"/>
  <c r="U2097" i="1"/>
  <c r="F2097" i="1"/>
  <c r="V2096" i="1"/>
  <c r="U2096" i="1"/>
  <c r="F2096" i="1"/>
  <c r="V2095" i="1"/>
  <c r="U2095" i="1"/>
  <c r="F2095" i="1"/>
  <c r="V2094" i="1"/>
  <c r="U2094" i="1"/>
  <c r="F2094" i="1"/>
  <c r="V2093" i="1"/>
  <c r="U2093" i="1"/>
  <c r="F2093" i="1"/>
  <c r="V2092" i="1"/>
  <c r="U2092" i="1"/>
  <c r="F2092" i="1"/>
  <c r="V2091" i="1"/>
  <c r="U2091" i="1"/>
  <c r="F2091" i="1"/>
  <c r="V2090" i="1"/>
  <c r="U2090" i="1"/>
  <c r="F2090" i="1"/>
  <c r="V2089" i="1"/>
  <c r="U2089" i="1"/>
  <c r="F2089" i="1"/>
  <c r="V2088" i="1"/>
  <c r="U2088" i="1"/>
  <c r="F2088" i="1"/>
  <c r="V2087" i="1"/>
  <c r="U2087" i="1"/>
  <c r="F2087" i="1"/>
  <c r="V2086" i="1"/>
  <c r="U2086" i="1"/>
  <c r="F2086" i="1"/>
  <c r="V2085" i="1"/>
  <c r="U2085" i="1"/>
  <c r="F2085" i="1"/>
  <c r="V2084" i="1"/>
  <c r="U2084" i="1"/>
  <c r="F2084" i="1"/>
  <c r="V2083" i="1"/>
  <c r="U2083" i="1"/>
  <c r="F2083" i="1"/>
  <c r="V2082" i="1"/>
  <c r="U2082" i="1"/>
  <c r="F2082" i="1"/>
  <c r="V2081" i="1"/>
  <c r="U2081" i="1"/>
  <c r="F2081" i="1"/>
  <c r="V2080" i="1"/>
  <c r="U2080" i="1"/>
  <c r="F2080" i="1"/>
  <c r="V2079" i="1"/>
  <c r="U2079" i="1"/>
  <c r="F2079" i="1"/>
  <c r="V2078" i="1"/>
  <c r="U2078" i="1"/>
  <c r="F2078" i="1"/>
  <c r="V2077" i="1"/>
  <c r="U2077" i="1"/>
  <c r="F2077" i="1"/>
  <c r="V2076" i="1"/>
  <c r="U2076" i="1"/>
  <c r="F2076" i="1"/>
  <c r="V2075" i="1"/>
  <c r="U2075" i="1"/>
  <c r="F2075" i="1"/>
  <c r="V2074" i="1"/>
  <c r="U2074" i="1"/>
  <c r="F2074" i="1"/>
  <c r="V2073" i="1"/>
  <c r="U2073" i="1"/>
  <c r="F2073" i="1"/>
  <c r="V2072" i="1"/>
  <c r="U2072" i="1"/>
  <c r="F2072" i="1"/>
  <c r="V2071" i="1"/>
  <c r="U2071" i="1"/>
  <c r="F2071" i="1"/>
  <c r="V2070" i="1"/>
  <c r="U2070" i="1"/>
  <c r="F2070" i="1"/>
  <c r="V2069" i="1"/>
  <c r="U2069" i="1"/>
  <c r="F2069" i="1"/>
  <c r="V2068" i="1"/>
  <c r="U2068" i="1"/>
  <c r="F2068" i="1"/>
  <c r="V2067" i="1"/>
  <c r="U2067" i="1"/>
  <c r="F2067" i="1"/>
  <c r="V2066" i="1"/>
  <c r="U2066" i="1"/>
  <c r="F2066" i="1"/>
  <c r="V2065" i="1"/>
  <c r="U2065" i="1"/>
  <c r="F2065" i="1"/>
  <c r="V2064" i="1"/>
  <c r="U2064" i="1"/>
  <c r="F2064" i="1"/>
  <c r="V2063" i="1"/>
  <c r="U2063" i="1"/>
  <c r="F2063" i="1"/>
  <c r="V2062" i="1"/>
  <c r="U2062" i="1"/>
  <c r="F2062" i="1"/>
  <c r="V2061" i="1"/>
  <c r="U2061" i="1"/>
  <c r="F2061" i="1"/>
  <c r="V2060" i="1"/>
  <c r="U2060" i="1"/>
  <c r="F2060" i="1"/>
  <c r="V2059" i="1"/>
  <c r="U2059" i="1"/>
  <c r="F2059" i="1"/>
  <c r="V2058" i="1"/>
  <c r="U2058" i="1"/>
  <c r="F2058" i="1"/>
  <c r="V2057" i="1"/>
  <c r="U2057" i="1"/>
  <c r="F2057" i="1"/>
  <c r="V2056" i="1"/>
  <c r="U2056" i="1"/>
  <c r="F2056" i="1"/>
  <c r="V2055" i="1"/>
  <c r="U2055" i="1"/>
  <c r="F2055" i="1"/>
  <c r="V2054" i="1"/>
  <c r="U2054" i="1"/>
  <c r="F2054" i="1"/>
  <c r="V2053" i="1"/>
  <c r="U2053" i="1"/>
  <c r="F2053" i="1"/>
  <c r="V2052" i="1"/>
  <c r="U2052" i="1"/>
  <c r="F2052" i="1"/>
  <c r="V2051" i="1"/>
  <c r="U2051" i="1"/>
  <c r="F2051" i="1"/>
  <c r="V2050" i="1"/>
  <c r="U2050" i="1"/>
  <c r="F2050" i="1"/>
  <c r="V2049" i="1"/>
  <c r="U2049" i="1"/>
  <c r="F2049" i="1"/>
  <c r="V2048" i="1"/>
  <c r="U2048" i="1"/>
  <c r="F2048" i="1"/>
  <c r="V2047" i="1"/>
  <c r="U2047" i="1"/>
  <c r="F2047" i="1"/>
  <c r="V2046" i="1"/>
  <c r="U2046" i="1"/>
  <c r="F2046" i="1"/>
  <c r="V2045" i="1"/>
  <c r="U2045" i="1"/>
  <c r="F2045" i="1"/>
  <c r="V2044" i="1"/>
  <c r="U2044" i="1"/>
  <c r="F2044" i="1"/>
  <c r="V2043" i="1"/>
  <c r="U2043" i="1"/>
  <c r="F2043" i="1"/>
  <c r="V2042" i="1"/>
  <c r="U2042" i="1"/>
  <c r="F2042" i="1"/>
  <c r="V2041" i="1"/>
  <c r="U2041" i="1"/>
  <c r="F2041" i="1"/>
  <c r="V2040" i="1"/>
  <c r="U2040" i="1"/>
  <c r="F2040" i="1"/>
  <c r="V2039" i="1"/>
  <c r="U2039" i="1"/>
  <c r="F2039" i="1"/>
  <c r="V2038" i="1"/>
  <c r="U2038" i="1"/>
  <c r="F2038" i="1"/>
  <c r="V2037" i="1"/>
  <c r="U2037" i="1"/>
  <c r="F2037" i="1"/>
  <c r="V2036" i="1"/>
  <c r="U2036" i="1"/>
  <c r="F2036" i="1"/>
  <c r="V2035" i="1"/>
  <c r="U2035" i="1"/>
  <c r="F2035" i="1"/>
  <c r="V2034" i="1"/>
  <c r="U2034" i="1"/>
  <c r="F2034" i="1"/>
  <c r="V2033" i="1"/>
  <c r="U2033" i="1"/>
  <c r="F2033" i="1"/>
  <c r="V2032" i="1"/>
  <c r="U2032" i="1"/>
  <c r="F2032" i="1"/>
  <c r="V2031" i="1"/>
  <c r="U2031" i="1"/>
  <c r="F2031" i="1"/>
  <c r="V2030" i="1"/>
  <c r="U2030" i="1"/>
  <c r="F2030" i="1"/>
  <c r="V2029" i="1"/>
  <c r="U2029" i="1"/>
  <c r="F2029" i="1"/>
  <c r="V2028" i="1"/>
  <c r="U2028" i="1"/>
  <c r="F2028" i="1"/>
  <c r="V2027" i="1"/>
  <c r="U2027" i="1"/>
  <c r="F2027" i="1"/>
  <c r="V2026" i="1"/>
  <c r="U2026" i="1"/>
  <c r="F2026" i="1"/>
  <c r="V2025" i="1"/>
  <c r="U2025" i="1"/>
  <c r="F2025" i="1"/>
  <c r="V2024" i="1"/>
  <c r="U2024" i="1"/>
  <c r="F2024" i="1"/>
  <c r="V2023" i="1"/>
  <c r="U2023" i="1"/>
  <c r="F2023" i="1"/>
  <c r="V2022" i="1"/>
  <c r="U2022" i="1"/>
  <c r="F2022" i="1"/>
  <c r="V2021" i="1"/>
  <c r="U2021" i="1"/>
  <c r="F2021" i="1"/>
  <c r="V2020" i="1"/>
  <c r="U2020" i="1"/>
  <c r="F2020" i="1"/>
  <c r="V2019" i="1"/>
  <c r="U2019" i="1"/>
  <c r="F2019" i="1"/>
  <c r="V2018" i="1"/>
  <c r="U2018" i="1"/>
  <c r="F2018" i="1"/>
  <c r="V2017" i="1"/>
  <c r="U2017" i="1"/>
  <c r="F2017" i="1"/>
  <c r="V2016" i="1"/>
  <c r="U2016" i="1"/>
  <c r="F2016" i="1"/>
  <c r="V2015" i="1"/>
  <c r="U2015" i="1"/>
  <c r="F2015" i="1"/>
  <c r="V2014" i="1"/>
  <c r="U2014" i="1"/>
  <c r="F2014" i="1"/>
  <c r="V2013" i="1"/>
  <c r="U2013" i="1"/>
  <c r="F2013" i="1"/>
  <c r="V2012" i="1"/>
  <c r="U2012" i="1"/>
  <c r="F2012" i="1"/>
  <c r="V2011" i="1"/>
  <c r="U2011" i="1"/>
  <c r="F2011" i="1"/>
  <c r="V2010" i="1"/>
  <c r="U2010" i="1"/>
  <c r="F2010" i="1"/>
  <c r="V2009" i="1"/>
  <c r="U2009" i="1"/>
  <c r="F2009" i="1"/>
  <c r="V2008" i="1"/>
  <c r="U2008" i="1"/>
  <c r="F2008" i="1"/>
  <c r="V2007" i="1"/>
  <c r="U2007" i="1"/>
  <c r="F2007" i="1"/>
  <c r="V2006" i="1"/>
  <c r="U2006" i="1"/>
  <c r="F2006" i="1"/>
  <c r="V2005" i="1"/>
  <c r="U2005" i="1"/>
  <c r="F2005" i="1"/>
  <c r="V2004" i="1"/>
  <c r="U2004" i="1"/>
  <c r="F2004" i="1"/>
  <c r="V2003" i="1"/>
  <c r="U2003" i="1"/>
  <c r="F2003" i="1"/>
  <c r="V2002" i="1"/>
  <c r="U2002" i="1"/>
  <c r="F2002" i="1"/>
  <c r="V2001" i="1"/>
  <c r="U2001" i="1"/>
  <c r="F2001" i="1"/>
  <c r="V2000" i="1"/>
  <c r="U2000" i="1"/>
  <c r="F2000" i="1"/>
  <c r="V1999" i="1"/>
  <c r="U1999" i="1"/>
  <c r="F1999" i="1"/>
  <c r="V1998" i="1"/>
  <c r="U1998" i="1"/>
  <c r="F1998" i="1"/>
  <c r="V1997" i="1"/>
  <c r="U1997" i="1"/>
  <c r="F1997" i="1"/>
  <c r="V1996" i="1"/>
  <c r="U1996" i="1"/>
  <c r="F1996" i="1"/>
  <c r="V1995" i="1"/>
  <c r="U1995" i="1"/>
  <c r="F1995" i="1"/>
  <c r="V1994" i="1"/>
  <c r="U1994" i="1"/>
  <c r="F1994" i="1"/>
  <c r="V1993" i="1"/>
  <c r="U1993" i="1"/>
  <c r="F1993" i="1"/>
  <c r="V1992" i="1"/>
  <c r="U1992" i="1"/>
  <c r="F1992" i="1"/>
  <c r="V1991" i="1"/>
  <c r="U1991" i="1"/>
  <c r="F1991" i="1"/>
  <c r="V1990" i="1"/>
  <c r="U1990" i="1"/>
  <c r="F1990" i="1"/>
  <c r="V1989" i="1"/>
  <c r="U1989" i="1"/>
  <c r="F1989" i="1"/>
  <c r="V1988" i="1"/>
  <c r="U1988" i="1"/>
  <c r="F1988" i="1"/>
  <c r="V1987" i="1"/>
  <c r="U1987" i="1"/>
  <c r="F1987" i="1"/>
  <c r="V1986" i="1"/>
  <c r="U1986" i="1"/>
  <c r="F1986" i="1"/>
  <c r="V1985" i="1"/>
  <c r="U1985" i="1"/>
  <c r="F1985" i="1"/>
  <c r="V1984" i="1"/>
  <c r="U1984" i="1"/>
  <c r="F1984" i="1"/>
  <c r="V1983" i="1"/>
  <c r="U1983" i="1"/>
  <c r="F1983" i="1"/>
  <c r="V1982" i="1"/>
  <c r="U1982" i="1"/>
  <c r="F1982" i="1"/>
  <c r="V1981" i="1"/>
  <c r="U1981" i="1"/>
  <c r="F1981" i="1"/>
  <c r="V1980" i="1"/>
  <c r="U1980" i="1"/>
  <c r="F1980" i="1"/>
  <c r="V1979" i="1"/>
  <c r="U1979" i="1"/>
  <c r="F1979" i="1"/>
  <c r="V1978" i="1"/>
  <c r="U1978" i="1"/>
  <c r="F1978" i="1"/>
  <c r="V1977" i="1"/>
  <c r="U1977" i="1"/>
  <c r="F1977" i="1"/>
  <c r="V1976" i="1"/>
  <c r="U1976" i="1"/>
  <c r="F1976" i="1"/>
  <c r="V1975" i="1"/>
  <c r="U1975" i="1"/>
  <c r="F1975" i="1"/>
  <c r="V1974" i="1"/>
  <c r="U1974" i="1"/>
  <c r="F1974" i="1"/>
  <c r="V1973" i="1"/>
  <c r="U1973" i="1"/>
  <c r="F1973" i="1"/>
  <c r="V1972" i="1"/>
  <c r="U1972" i="1"/>
  <c r="F1972" i="1"/>
  <c r="V1971" i="1"/>
  <c r="U1971" i="1"/>
  <c r="F1971" i="1"/>
  <c r="V1970" i="1"/>
  <c r="U1970" i="1"/>
  <c r="F1970" i="1"/>
  <c r="V1969" i="1"/>
  <c r="U1969" i="1"/>
  <c r="F1969" i="1"/>
  <c r="V1968" i="1"/>
  <c r="U1968" i="1"/>
  <c r="F1968" i="1"/>
  <c r="V1967" i="1"/>
  <c r="U1967" i="1"/>
  <c r="F1967" i="1"/>
  <c r="V1966" i="1"/>
  <c r="U1966" i="1"/>
  <c r="F1966" i="1"/>
  <c r="V1965" i="1"/>
  <c r="U1965" i="1"/>
  <c r="F1965" i="1"/>
  <c r="V1964" i="1"/>
  <c r="U1964" i="1"/>
  <c r="F1964" i="1"/>
  <c r="V1963" i="1"/>
  <c r="U1963" i="1"/>
  <c r="F1963" i="1"/>
  <c r="V1962" i="1"/>
  <c r="U1962" i="1"/>
  <c r="F1962" i="1"/>
  <c r="V1961" i="1"/>
  <c r="U1961" i="1"/>
  <c r="F1961" i="1"/>
  <c r="V1960" i="1"/>
  <c r="U1960" i="1"/>
  <c r="F1960" i="1"/>
  <c r="V1959" i="1"/>
  <c r="U1959" i="1"/>
  <c r="F1959" i="1"/>
  <c r="V1958" i="1"/>
  <c r="U1958" i="1"/>
  <c r="F1958" i="1"/>
  <c r="V1957" i="1"/>
  <c r="U1957" i="1"/>
  <c r="F1957" i="1"/>
  <c r="V1956" i="1"/>
  <c r="U1956" i="1"/>
  <c r="F1956" i="1"/>
  <c r="V1955" i="1"/>
  <c r="U1955" i="1"/>
  <c r="F1955" i="1"/>
  <c r="V1954" i="1"/>
  <c r="U1954" i="1"/>
  <c r="F1954" i="1"/>
  <c r="V1953" i="1"/>
  <c r="U1953" i="1"/>
  <c r="F1953" i="1"/>
  <c r="V1952" i="1"/>
  <c r="U1952" i="1"/>
  <c r="F1952" i="1"/>
  <c r="V1951" i="1"/>
  <c r="U1951" i="1"/>
  <c r="F1951" i="1"/>
  <c r="V1950" i="1"/>
  <c r="U1950" i="1"/>
  <c r="F1950" i="1"/>
  <c r="V1949" i="1"/>
  <c r="U1949" i="1"/>
  <c r="F1949" i="1"/>
  <c r="V1948" i="1"/>
  <c r="U1948" i="1"/>
  <c r="F1948" i="1"/>
  <c r="V1947" i="1"/>
  <c r="U1947" i="1"/>
  <c r="F1947" i="1"/>
  <c r="V1946" i="1"/>
  <c r="U1946" i="1"/>
  <c r="F1946" i="1"/>
  <c r="V1945" i="1"/>
  <c r="U1945" i="1"/>
  <c r="F1945" i="1"/>
  <c r="V1944" i="1"/>
  <c r="U1944" i="1"/>
  <c r="F1944" i="1"/>
  <c r="V1943" i="1"/>
  <c r="U1943" i="1"/>
  <c r="F1943" i="1"/>
  <c r="V1942" i="1"/>
  <c r="U1942" i="1"/>
  <c r="F1942" i="1"/>
  <c r="V1941" i="1"/>
  <c r="U1941" i="1"/>
  <c r="F1941" i="1"/>
  <c r="V1940" i="1"/>
  <c r="U1940" i="1"/>
  <c r="F1940" i="1"/>
  <c r="V1939" i="1"/>
  <c r="U1939" i="1"/>
  <c r="F1939" i="1"/>
  <c r="V1938" i="1"/>
  <c r="U1938" i="1"/>
  <c r="F1938" i="1"/>
  <c r="V1937" i="1"/>
  <c r="U1937" i="1"/>
  <c r="F1937" i="1"/>
  <c r="V1936" i="1"/>
  <c r="U1936" i="1"/>
  <c r="F1936" i="1"/>
  <c r="V1935" i="1"/>
  <c r="U1935" i="1"/>
  <c r="F1935" i="1"/>
  <c r="V1934" i="1"/>
  <c r="U1934" i="1"/>
  <c r="F1934" i="1"/>
  <c r="V1933" i="1"/>
  <c r="U1933" i="1"/>
  <c r="F1933" i="1"/>
  <c r="V1932" i="1"/>
  <c r="U1932" i="1"/>
  <c r="F1932" i="1"/>
  <c r="V1931" i="1"/>
  <c r="U1931" i="1"/>
  <c r="F1931" i="1"/>
  <c r="V1930" i="1"/>
  <c r="U1930" i="1"/>
  <c r="F1930" i="1"/>
  <c r="V1929" i="1"/>
  <c r="U1929" i="1"/>
  <c r="F1929" i="1"/>
  <c r="V1928" i="1"/>
  <c r="U1928" i="1"/>
  <c r="F1928" i="1"/>
  <c r="V1927" i="1"/>
  <c r="U1927" i="1"/>
  <c r="F1927" i="1"/>
  <c r="V1926" i="1"/>
  <c r="U1926" i="1"/>
  <c r="F1926" i="1"/>
  <c r="V1925" i="1"/>
  <c r="U1925" i="1"/>
  <c r="F1925" i="1"/>
  <c r="V1924" i="1"/>
  <c r="U1924" i="1"/>
  <c r="F1924" i="1"/>
  <c r="V1923" i="1"/>
  <c r="U1923" i="1"/>
  <c r="F1923" i="1"/>
  <c r="V1922" i="1"/>
  <c r="U1922" i="1"/>
  <c r="F1922" i="1"/>
  <c r="V1921" i="1"/>
  <c r="U1921" i="1"/>
  <c r="F1921" i="1"/>
  <c r="V1920" i="1"/>
  <c r="U1920" i="1"/>
  <c r="F1920" i="1"/>
  <c r="V1919" i="1"/>
  <c r="U1919" i="1"/>
  <c r="F1919" i="1"/>
  <c r="V1918" i="1"/>
  <c r="U1918" i="1"/>
  <c r="F1918" i="1"/>
  <c r="V1917" i="1"/>
  <c r="U1917" i="1"/>
  <c r="F1917" i="1"/>
  <c r="V1916" i="1"/>
  <c r="U1916" i="1"/>
  <c r="F1916" i="1"/>
  <c r="V1915" i="1"/>
  <c r="U1915" i="1"/>
  <c r="F1915" i="1"/>
  <c r="V1914" i="1"/>
  <c r="U1914" i="1"/>
  <c r="F1914" i="1"/>
  <c r="V1913" i="1"/>
  <c r="U1913" i="1"/>
  <c r="F1913" i="1"/>
  <c r="V1912" i="1"/>
  <c r="U1912" i="1"/>
  <c r="F1912" i="1"/>
  <c r="V1911" i="1"/>
  <c r="U1911" i="1"/>
  <c r="F1911" i="1"/>
  <c r="V1910" i="1"/>
  <c r="U1910" i="1"/>
  <c r="F1910" i="1"/>
  <c r="V1909" i="1"/>
  <c r="U1909" i="1"/>
  <c r="F1909" i="1"/>
  <c r="V1908" i="1"/>
  <c r="U1908" i="1"/>
  <c r="F1908" i="1"/>
  <c r="V1907" i="1"/>
  <c r="U1907" i="1"/>
  <c r="F1907" i="1"/>
  <c r="V1906" i="1"/>
  <c r="U1906" i="1"/>
  <c r="F1906" i="1"/>
  <c r="V1905" i="1"/>
  <c r="U1905" i="1"/>
  <c r="F1905" i="1"/>
  <c r="V1904" i="1"/>
  <c r="U1904" i="1"/>
  <c r="F1904" i="1"/>
  <c r="V1903" i="1"/>
  <c r="U1903" i="1"/>
  <c r="F1903" i="1"/>
  <c r="V1902" i="1"/>
  <c r="U1902" i="1"/>
  <c r="F1902" i="1"/>
  <c r="V1901" i="1"/>
  <c r="U1901" i="1"/>
  <c r="F1901" i="1"/>
  <c r="V1900" i="1"/>
  <c r="U1900" i="1"/>
  <c r="F1900" i="1"/>
  <c r="V1899" i="1"/>
  <c r="U1899" i="1"/>
  <c r="F1899" i="1"/>
  <c r="V1898" i="1"/>
  <c r="U1898" i="1"/>
  <c r="F1898" i="1"/>
  <c r="V1897" i="1"/>
  <c r="U1897" i="1"/>
  <c r="F1897" i="1"/>
  <c r="V1896" i="1"/>
  <c r="U1896" i="1"/>
  <c r="F1896" i="1"/>
  <c r="V1895" i="1"/>
  <c r="U1895" i="1"/>
  <c r="F1895" i="1"/>
  <c r="V1894" i="1"/>
  <c r="U1894" i="1"/>
  <c r="F1894" i="1"/>
  <c r="V1893" i="1"/>
  <c r="U1893" i="1"/>
  <c r="F1893" i="1"/>
  <c r="V1892" i="1"/>
  <c r="U1892" i="1"/>
  <c r="F1892" i="1"/>
  <c r="V1891" i="1"/>
  <c r="U1891" i="1"/>
  <c r="F1891" i="1"/>
  <c r="V1890" i="1"/>
  <c r="U1890" i="1"/>
  <c r="F1890" i="1"/>
  <c r="V1889" i="1"/>
  <c r="U1889" i="1"/>
  <c r="F1889" i="1"/>
  <c r="V1888" i="1"/>
  <c r="U1888" i="1"/>
  <c r="F1888" i="1"/>
  <c r="V1887" i="1"/>
  <c r="U1887" i="1"/>
  <c r="F1887" i="1"/>
  <c r="V1886" i="1"/>
  <c r="U1886" i="1"/>
  <c r="F1886" i="1"/>
  <c r="V1885" i="1"/>
  <c r="U1885" i="1"/>
  <c r="F1885" i="1"/>
  <c r="V1884" i="1"/>
  <c r="U1884" i="1"/>
  <c r="F1884" i="1"/>
  <c r="V1883" i="1"/>
  <c r="U1883" i="1"/>
  <c r="F1883" i="1"/>
  <c r="V1882" i="1"/>
  <c r="U1882" i="1"/>
  <c r="F1882" i="1"/>
  <c r="V1881" i="1"/>
  <c r="U1881" i="1"/>
  <c r="F1881" i="1"/>
  <c r="V1880" i="1"/>
  <c r="U1880" i="1"/>
  <c r="F1880" i="1"/>
  <c r="V1879" i="1"/>
  <c r="U1879" i="1"/>
  <c r="F1879" i="1"/>
  <c r="V1878" i="1"/>
  <c r="U1878" i="1"/>
  <c r="F1878" i="1"/>
  <c r="V1877" i="1"/>
  <c r="U1877" i="1"/>
  <c r="F1877" i="1"/>
  <c r="V1876" i="1"/>
  <c r="U1876" i="1"/>
  <c r="F1876" i="1"/>
  <c r="V1875" i="1"/>
  <c r="U1875" i="1"/>
  <c r="F1875" i="1"/>
  <c r="V1874" i="1"/>
  <c r="U1874" i="1"/>
  <c r="F1874" i="1"/>
  <c r="V1873" i="1"/>
  <c r="U1873" i="1"/>
  <c r="F1873" i="1"/>
  <c r="V1872" i="1"/>
  <c r="U1872" i="1"/>
  <c r="F1872" i="1"/>
  <c r="V1871" i="1"/>
  <c r="U1871" i="1"/>
  <c r="F1871" i="1"/>
  <c r="V1870" i="1"/>
  <c r="U1870" i="1"/>
  <c r="F1870" i="1"/>
  <c r="V1869" i="1"/>
  <c r="U1869" i="1"/>
  <c r="F1869" i="1"/>
  <c r="V1868" i="1"/>
  <c r="U1868" i="1"/>
  <c r="F1868" i="1"/>
  <c r="V1867" i="1"/>
  <c r="U1867" i="1"/>
  <c r="F1867" i="1"/>
  <c r="V1866" i="1"/>
  <c r="U1866" i="1"/>
  <c r="F1866" i="1"/>
  <c r="V1865" i="1"/>
  <c r="U1865" i="1"/>
  <c r="F1865" i="1"/>
  <c r="V1864" i="1"/>
  <c r="U1864" i="1"/>
  <c r="F1864" i="1"/>
  <c r="V1863" i="1"/>
  <c r="U1863" i="1"/>
  <c r="F1863" i="1"/>
  <c r="V1862" i="1"/>
  <c r="U1862" i="1"/>
  <c r="F1862" i="1"/>
  <c r="V1861" i="1"/>
  <c r="U1861" i="1"/>
  <c r="F1861" i="1"/>
  <c r="V1860" i="1"/>
  <c r="U1860" i="1"/>
  <c r="F1860" i="1"/>
  <c r="V1859" i="1"/>
  <c r="U1859" i="1"/>
  <c r="F1859" i="1"/>
  <c r="V1858" i="1"/>
  <c r="U1858" i="1"/>
  <c r="F1858" i="1"/>
  <c r="V1857" i="1"/>
  <c r="U1857" i="1"/>
  <c r="F1857" i="1"/>
  <c r="V1856" i="1"/>
  <c r="U1856" i="1"/>
  <c r="F1856" i="1"/>
  <c r="V1855" i="1"/>
  <c r="U1855" i="1"/>
  <c r="F1855" i="1"/>
  <c r="V1854" i="1"/>
  <c r="U1854" i="1"/>
  <c r="F1854" i="1"/>
  <c r="V1853" i="1"/>
  <c r="U1853" i="1"/>
  <c r="F1853" i="1"/>
  <c r="V1852" i="1"/>
  <c r="U1852" i="1"/>
  <c r="F1852" i="1"/>
  <c r="V1851" i="1"/>
  <c r="U1851" i="1"/>
  <c r="F1851" i="1"/>
  <c r="V1850" i="1"/>
  <c r="U1850" i="1"/>
  <c r="F1850" i="1"/>
  <c r="V1849" i="1"/>
  <c r="U1849" i="1"/>
  <c r="F1849" i="1"/>
  <c r="V1848" i="1"/>
  <c r="U1848" i="1"/>
  <c r="F1848" i="1"/>
  <c r="V1847" i="1"/>
  <c r="U1847" i="1"/>
  <c r="F1847" i="1"/>
  <c r="V1846" i="1"/>
  <c r="U1846" i="1"/>
  <c r="F1846" i="1"/>
  <c r="V1845" i="1"/>
  <c r="U1845" i="1"/>
  <c r="F1845" i="1"/>
  <c r="V1844" i="1"/>
  <c r="U1844" i="1"/>
  <c r="F1844" i="1"/>
  <c r="V1843" i="1"/>
  <c r="U1843" i="1"/>
  <c r="F1843" i="1"/>
  <c r="V1842" i="1"/>
  <c r="U1842" i="1"/>
  <c r="F1842" i="1"/>
  <c r="V1841" i="1"/>
  <c r="U1841" i="1"/>
  <c r="F1841" i="1"/>
  <c r="V1840" i="1"/>
  <c r="U1840" i="1"/>
  <c r="F1840" i="1"/>
  <c r="V1839" i="1"/>
  <c r="U1839" i="1"/>
  <c r="F1839" i="1"/>
  <c r="V1838" i="1"/>
  <c r="U1838" i="1"/>
  <c r="F1838" i="1"/>
  <c r="V1837" i="1"/>
  <c r="U1837" i="1"/>
  <c r="F1837" i="1"/>
  <c r="V1836" i="1"/>
  <c r="U1836" i="1"/>
  <c r="F1836" i="1"/>
  <c r="V1835" i="1"/>
  <c r="U1835" i="1"/>
  <c r="F1835" i="1"/>
  <c r="V1834" i="1"/>
  <c r="U1834" i="1"/>
  <c r="F1834" i="1"/>
  <c r="V1833" i="1"/>
  <c r="U1833" i="1"/>
  <c r="F1833" i="1"/>
  <c r="V1832" i="1"/>
  <c r="U1832" i="1"/>
  <c r="F1832" i="1"/>
  <c r="V1831" i="1"/>
  <c r="U1831" i="1"/>
  <c r="F1831" i="1"/>
  <c r="V1830" i="1"/>
  <c r="U1830" i="1"/>
  <c r="F1830" i="1"/>
  <c r="V1829" i="1"/>
  <c r="U1829" i="1"/>
  <c r="F1829" i="1"/>
  <c r="V1828" i="1"/>
  <c r="U1828" i="1"/>
  <c r="F1828" i="1"/>
  <c r="V1827" i="1"/>
  <c r="U1827" i="1"/>
  <c r="F1827" i="1"/>
  <c r="V1826" i="1"/>
  <c r="U1826" i="1"/>
  <c r="F1826" i="1"/>
  <c r="V1825" i="1"/>
  <c r="U1825" i="1"/>
  <c r="F1825" i="1"/>
  <c r="V1824" i="1"/>
  <c r="U1824" i="1"/>
  <c r="F1824" i="1"/>
  <c r="V1823" i="1"/>
  <c r="U1823" i="1"/>
  <c r="F1823" i="1"/>
  <c r="V1822" i="1"/>
  <c r="U1822" i="1"/>
  <c r="F1822" i="1"/>
  <c r="V1821" i="1"/>
  <c r="U1821" i="1"/>
  <c r="F1821" i="1"/>
  <c r="V1820" i="1"/>
  <c r="U1820" i="1"/>
  <c r="F1820" i="1"/>
  <c r="V1819" i="1"/>
  <c r="U1819" i="1"/>
  <c r="F1819" i="1"/>
  <c r="V1818" i="1"/>
  <c r="U1818" i="1"/>
  <c r="F1818" i="1"/>
  <c r="V1817" i="1"/>
  <c r="U1817" i="1"/>
  <c r="F1817" i="1"/>
  <c r="V1816" i="1"/>
  <c r="U1816" i="1"/>
  <c r="F1816" i="1"/>
  <c r="V1815" i="1"/>
  <c r="U1815" i="1"/>
  <c r="F1815" i="1"/>
  <c r="V1814" i="1"/>
  <c r="U1814" i="1"/>
  <c r="F1814" i="1"/>
  <c r="V1813" i="1"/>
  <c r="U1813" i="1"/>
  <c r="F1813" i="1"/>
  <c r="V1812" i="1"/>
  <c r="U1812" i="1"/>
  <c r="F1812" i="1"/>
  <c r="V1811" i="1"/>
  <c r="U1811" i="1"/>
  <c r="F1811" i="1"/>
  <c r="V1810" i="1"/>
  <c r="U1810" i="1"/>
  <c r="F1810" i="1"/>
  <c r="V1809" i="1"/>
  <c r="U1809" i="1"/>
  <c r="F1809" i="1"/>
  <c r="V1808" i="1"/>
  <c r="U1808" i="1"/>
  <c r="F1808" i="1"/>
  <c r="V1807" i="1"/>
  <c r="U1807" i="1"/>
  <c r="F1807" i="1"/>
  <c r="V1806" i="1"/>
  <c r="U1806" i="1"/>
  <c r="F1806" i="1"/>
  <c r="V1805" i="1"/>
  <c r="U1805" i="1"/>
  <c r="F1805" i="1"/>
  <c r="V1804" i="1"/>
  <c r="U1804" i="1"/>
  <c r="F1804" i="1"/>
  <c r="V1803" i="1"/>
  <c r="U1803" i="1"/>
  <c r="F1803" i="1"/>
  <c r="V1802" i="1"/>
  <c r="U1802" i="1"/>
  <c r="F1802" i="1"/>
  <c r="V1801" i="1"/>
  <c r="U1801" i="1"/>
  <c r="F1801" i="1"/>
  <c r="V1800" i="1"/>
  <c r="U1800" i="1"/>
  <c r="F1800" i="1"/>
  <c r="V1799" i="1"/>
  <c r="U1799" i="1"/>
  <c r="F1799" i="1"/>
  <c r="V1798" i="1"/>
  <c r="U1798" i="1"/>
  <c r="F1798" i="1"/>
  <c r="V1797" i="1"/>
  <c r="U1797" i="1"/>
  <c r="F1797" i="1"/>
  <c r="V1796" i="1"/>
  <c r="U1796" i="1"/>
  <c r="F1796" i="1"/>
  <c r="V1795" i="1"/>
  <c r="U1795" i="1"/>
  <c r="F1795" i="1"/>
  <c r="V1794" i="1"/>
  <c r="U1794" i="1"/>
  <c r="F1794" i="1"/>
  <c r="V1793" i="1"/>
  <c r="U1793" i="1"/>
  <c r="F1793" i="1"/>
  <c r="V1792" i="1"/>
  <c r="U1792" i="1"/>
  <c r="F1792" i="1"/>
  <c r="V1791" i="1"/>
  <c r="U1791" i="1"/>
  <c r="F1791" i="1"/>
  <c r="V1790" i="1"/>
  <c r="U1790" i="1"/>
  <c r="F1790" i="1"/>
  <c r="V1789" i="1"/>
  <c r="U1789" i="1"/>
  <c r="F1789" i="1"/>
  <c r="V1788" i="1"/>
  <c r="U1788" i="1"/>
  <c r="F1788" i="1"/>
  <c r="V1787" i="1"/>
  <c r="U1787" i="1"/>
  <c r="F1787" i="1"/>
  <c r="V1786" i="1"/>
  <c r="U1786" i="1"/>
  <c r="F1786" i="1"/>
  <c r="V1785" i="1"/>
  <c r="U1785" i="1"/>
  <c r="F1785" i="1"/>
  <c r="V1784" i="1"/>
  <c r="U1784" i="1"/>
  <c r="F1784" i="1"/>
  <c r="V1783" i="1"/>
  <c r="U1783" i="1"/>
  <c r="F1783" i="1"/>
  <c r="V1782" i="1"/>
  <c r="U1782" i="1"/>
  <c r="F1782" i="1"/>
  <c r="V1781" i="1"/>
  <c r="U1781" i="1"/>
  <c r="F1781" i="1"/>
  <c r="V1780" i="1"/>
  <c r="U1780" i="1"/>
  <c r="F1780" i="1"/>
  <c r="V1779" i="1"/>
  <c r="U1779" i="1"/>
  <c r="F1779" i="1"/>
  <c r="V1778" i="1"/>
  <c r="U1778" i="1"/>
  <c r="F1778" i="1"/>
  <c r="V1777" i="1"/>
  <c r="U1777" i="1"/>
  <c r="F1777" i="1"/>
  <c r="V1776" i="1"/>
  <c r="U1776" i="1"/>
  <c r="F1776" i="1"/>
  <c r="V1775" i="1"/>
  <c r="U1775" i="1"/>
  <c r="F1775" i="1"/>
  <c r="V1774" i="1"/>
  <c r="U1774" i="1"/>
  <c r="F1774" i="1"/>
  <c r="V1773" i="1"/>
  <c r="U1773" i="1"/>
  <c r="F1773" i="1"/>
  <c r="V1772" i="1"/>
  <c r="U1772" i="1"/>
  <c r="F1772" i="1"/>
  <c r="V1771" i="1"/>
  <c r="U1771" i="1"/>
  <c r="F1771" i="1"/>
  <c r="V1770" i="1"/>
  <c r="U1770" i="1"/>
  <c r="F1770" i="1"/>
  <c r="V1769" i="1"/>
  <c r="U1769" i="1"/>
  <c r="F1769" i="1"/>
  <c r="V1768" i="1"/>
  <c r="U1768" i="1"/>
  <c r="F1768" i="1"/>
  <c r="V1767" i="1"/>
  <c r="U1767" i="1"/>
  <c r="F1767" i="1"/>
  <c r="V1766" i="1"/>
  <c r="U1766" i="1"/>
  <c r="F1766" i="1"/>
  <c r="V1765" i="1"/>
  <c r="U1765" i="1"/>
  <c r="F1765" i="1"/>
  <c r="V1764" i="1"/>
  <c r="U1764" i="1"/>
  <c r="F1764" i="1"/>
  <c r="V1763" i="1"/>
  <c r="U1763" i="1"/>
  <c r="F1763" i="1"/>
  <c r="V1762" i="1"/>
  <c r="U1762" i="1"/>
  <c r="F1762" i="1"/>
  <c r="V1761" i="1"/>
  <c r="U1761" i="1"/>
  <c r="F1761" i="1"/>
  <c r="V1760" i="1"/>
  <c r="U1760" i="1"/>
  <c r="F1760" i="1"/>
  <c r="V1759" i="1"/>
  <c r="U1759" i="1"/>
  <c r="F1759" i="1"/>
  <c r="V1758" i="1"/>
  <c r="U1758" i="1"/>
  <c r="F1758" i="1"/>
  <c r="V1757" i="1"/>
  <c r="U1757" i="1"/>
  <c r="F1757" i="1"/>
  <c r="V1756" i="1"/>
  <c r="U1756" i="1"/>
  <c r="F1756" i="1"/>
  <c r="V1755" i="1"/>
  <c r="U1755" i="1"/>
  <c r="F1755" i="1"/>
  <c r="V1754" i="1"/>
  <c r="U1754" i="1"/>
  <c r="F1754" i="1"/>
  <c r="V1753" i="1"/>
  <c r="U1753" i="1"/>
  <c r="F1753" i="1"/>
  <c r="V1752" i="1"/>
  <c r="U1752" i="1"/>
  <c r="F1752" i="1"/>
  <c r="V1751" i="1"/>
  <c r="U1751" i="1"/>
  <c r="F1751" i="1"/>
  <c r="V1750" i="1"/>
  <c r="U1750" i="1"/>
  <c r="F1750" i="1"/>
  <c r="V1749" i="1"/>
  <c r="U1749" i="1"/>
  <c r="F1749" i="1"/>
  <c r="V1748" i="1"/>
  <c r="U1748" i="1"/>
  <c r="F1748" i="1"/>
  <c r="V1747" i="1"/>
  <c r="U1747" i="1"/>
  <c r="F1747" i="1"/>
  <c r="V1746" i="1"/>
  <c r="U1746" i="1"/>
  <c r="F1746" i="1"/>
  <c r="V1745" i="1"/>
  <c r="U1745" i="1"/>
  <c r="F1745" i="1"/>
  <c r="V1744" i="1"/>
  <c r="U1744" i="1"/>
  <c r="F1744" i="1"/>
  <c r="V1743" i="1"/>
  <c r="U1743" i="1"/>
  <c r="F1743" i="1"/>
  <c r="V1742" i="1"/>
  <c r="U1742" i="1"/>
  <c r="F1742" i="1"/>
  <c r="V1741" i="1"/>
  <c r="U1741" i="1"/>
  <c r="F1741" i="1"/>
  <c r="V1740" i="1"/>
  <c r="U1740" i="1"/>
  <c r="F1740" i="1"/>
  <c r="V1739" i="1"/>
  <c r="U1739" i="1"/>
  <c r="F1739" i="1"/>
  <c r="V1738" i="1"/>
  <c r="U1738" i="1"/>
  <c r="F1738" i="1"/>
  <c r="V1737" i="1"/>
  <c r="U1737" i="1"/>
  <c r="F1737" i="1"/>
  <c r="V1736" i="1"/>
  <c r="U1736" i="1"/>
  <c r="F1736" i="1"/>
  <c r="V1735" i="1"/>
  <c r="U1735" i="1"/>
  <c r="F1735" i="1"/>
  <c r="V1734" i="1"/>
  <c r="U1734" i="1"/>
  <c r="F1734" i="1"/>
  <c r="V1733" i="1"/>
  <c r="U1733" i="1"/>
  <c r="F1733" i="1"/>
  <c r="V1732" i="1"/>
  <c r="U1732" i="1"/>
  <c r="F1732" i="1"/>
  <c r="V1731" i="1"/>
  <c r="U1731" i="1"/>
  <c r="F1731" i="1"/>
  <c r="V1730" i="1"/>
  <c r="U1730" i="1"/>
  <c r="F1730" i="1"/>
  <c r="V1729" i="1"/>
  <c r="U1729" i="1"/>
  <c r="F1729" i="1"/>
  <c r="V1728" i="1"/>
  <c r="U1728" i="1"/>
  <c r="F1728" i="1"/>
  <c r="V1727" i="1"/>
  <c r="U1727" i="1"/>
  <c r="F1727" i="1"/>
  <c r="V1726" i="1"/>
  <c r="U1726" i="1"/>
  <c r="F1726" i="1"/>
  <c r="V1725" i="1"/>
  <c r="U1725" i="1"/>
  <c r="F1725" i="1"/>
  <c r="V1724" i="1"/>
  <c r="U1724" i="1"/>
  <c r="F1724" i="1"/>
  <c r="V1723" i="1"/>
  <c r="U1723" i="1"/>
  <c r="F1723" i="1"/>
  <c r="V1722" i="1"/>
  <c r="U1722" i="1"/>
  <c r="F1722" i="1"/>
  <c r="V1721" i="1"/>
  <c r="U1721" i="1"/>
  <c r="F1721" i="1"/>
  <c r="V1720" i="1"/>
  <c r="U1720" i="1"/>
  <c r="F1720" i="1"/>
  <c r="V1719" i="1"/>
  <c r="U1719" i="1"/>
  <c r="F1719" i="1"/>
  <c r="V1718" i="1"/>
  <c r="U1718" i="1"/>
  <c r="F1718" i="1"/>
  <c r="V1717" i="1"/>
  <c r="U1717" i="1"/>
  <c r="F1717" i="1"/>
  <c r="V1716" i="1"/>
  <c r="U1716" i="1"/>
  <c r="F1716" i="1"/>
  <c r="V1715" i="1"/>
  <c r="U1715" i="1"/>
  <c r="F1715" i="1"/>
  <c r="V1714" i="1"/>
  <c r="U1714" i="1"/>
  <c r="F1714" i="1"/>
  <c r="V1713" i="1"/>
  <c r="U1713" i="1"/>
  <c r="F1713" i="1"/>
  <c r="V1712" i="1"/>
  <c r="U1712" i="1"/>
  <c r="F1712" i="1"/>
  <c r="V1711" i="1"/>
  <c r="U1711" i="1"/>
  <c r="F1711" i="1"/>
  <c r="V1710" i="1"/>
  <c r="U1710" i="1"/>
  <c r="F1710" i="1"/>
  <c r="V1709" i="1"/>
  <c r="U1709" i="1"/>
  <c r="F1709" i="1"/>
  <c r="V1708" i="1"/>
  <c r="U1708" i="1"/>
  <c r="F1708" i="1"/>
  <c r="V1707" i="1"/>
  <c r="U1707" i="1"/>
  <c r="F1707" i="1"/>
  <c r="V1706" i="1"/>
  <c r="U1706" i="1"/>
  <c r="F1706" i="1"/>
  <c r="V1705" i="1"/>
  <c r="U1705" i="1"/>
  <c r="F1705" i="1"/>
  <c r="V1704" i="1"/>
  <c r="U1704" i="1"/>
  <c r="F1704" i="1"/>
  <c r="V1703" i="1"/>
  <c r="U1703" i="1"/>
  <c r="F1703" i="1"/>
  <c r="V1702" i="1"/>
  <c r="U1702" i="1"/>
  <c r="F1702" i="1"/>
  <c r="V1701" i="1"/>
  <c r="U1701" i="1"/>
  <c r="F1701" i="1"/>
  <c r="V1700" i="1"/>
  <c r="U1700" i="1"/>
  <c r="F1700" i="1"/>
  <c r="V1699" i="1"/>
  <c r="U1699" i="1"/>
  <c r="F1699" i="1"/>
  <c r="V1698" i="1"/>
  <c r="U1698" i="1"/>
  <c r="F1698" i="1"/>
  <c r="V1697" i="1"/>
  <c r="U1697" i="1"/>
  <c r="F1697" i="1"/>
  <c r="V1696" i="1"/>
  <c r="U1696" i="1"/>
  <c r="F1696" i="1"/>
  <c r="V1695" i="1"/>
  <c r="U1695" i="1"/>
  <c r="F1695" i="1"/>
  <c r="V1694" i="1"/>
  <c r="U1694" i="1"/>
  <c r="F1694" i="1"/>
  <c r="V1693" i="1"/>
  <c r="U1693" i="1"/>
  <c r="F1693" i="1"/>
  <c r="V1692" i="1"/>
  <c r="U1692" i="1"/>
  <c r="F1692" i="1"/>
  <c r="V1691" i="1"/>
  <c r="U1691" i="1"/>
  <c r="F1691" i="1"/>
  <c r="V1690" i="1"/>
  <c r="U1690" i="1"/>
  <c r="F1690" i="1"/>
  <c r="V1689" i="1"/>
  <c r="U1689" i="1"/>
  <c r="F1689" i="1"/>
  <c r="V1688" i="1"/>
  <c r="U1688" i="1"/>
  <c r="F1688" i="1"/>
  <c r="V1687" i="1"/>
  <c r="U1687" i="1"/>
  <c r="F1687" i="1"/>
  <c r="V1686" i="1"/>
  <c r="U1686" i="1"/>
  <c r="F1686" i="1"/>
  <c r="V1685" i="1"/>
  <c r="U1685" i="1"/>
  <c r="F1685" i="1"/>
  <c r="V1684" i="1"/>
  <c r="U1684" i="1"/>
  <c r="F1684" i="1"/>
  <c r="V1683" i="1"/>
  <c r="U1683" i="1"/>
  <c r="F1683" i="1"/>
  <c r="V1682" i="1"/>
  <c r="U1682" i="1"/>
  <c r="F1682" i="1"/>
  <c r="V1681" i="1"/>
  <c r="U1681" i="1"/>
  <c r="F1681" i="1"/>
  <c r="V1680" i="1"/>
  <c r="U1680" i="1"/>
  <c r="F1680" i="1"/>
  <c r="V1679" i="1"/>
  <c r="U1679" i="1"/>
  <c r="F1679" i="1"/>
  <c r="V1678" i="1"/>
  <c r="U1678" i="1"/>
  <c r="F1678" i="1"/>
  <c r="V1677" i="1"/>
  <c r="U1677" i="1"/>
  <c r="F1677" i="1"/>
  <c r="V1676" i="1"/>
  <c r="U1676" i="1"/>
  <c r="F1676" i="1"/>
  <c r="V1675" i="1"/>
  <c r="U1675" i="1"/>
  <c r="F1675" i="1"/>
  <c r="V1674" i="1"/>
  <c r="U1674" i="1"/>
  <c r="F1674" i="1"/>
  <c r="V1673" i="1"/>
  <c r="U1673" i="1"/>
  <c r="F1673" i="1"/>
  <c r="V1672" i="1"/>
  <c r="U1672" i="1"/>
  <c r="F1672" i="1"/>
  <c r="V1671" i="1"/>
  <c r="U1671" i="1"/>
  <c r="F1671" i="1"/>
  <c r="V1670" i="1"/>
  <c r="U1670" i="1"/>
  <c r="F1670" i="1"/>
  <c r="V1669" i="1"/>
  <c r="U1669" i="1"/>
  <c r="F1669" i="1"/>
  <c r="V1668" i="1"/>
  <c r="U1668" i="1"/>
  <c r="F1668" i="1"/>
  <c r="V1667" i="1"/>
  <c r="U1667" i="1"/>
  <c r="F1667" i="1"/>
  <c r="V1666" i="1"/>
  <c r="U1666" i="1"/>
  <c r="F1666" i="1"/>
  <c r="V1665" i="1"/>
  <c r="U1665" i="1"/>
  <c r="F1665" i="1"/>
  <c r="V1664" i="1"/>
  <c r="U1664" i="1"/>
  <c r="F1664" i="1"/>
  <c r="V1663" i="1"/>
  <c r="U1663" i="1"/>
  <c r="F1663" i="1"/>
  <c r="V1662" i="1"/>
  <c r="U1662" i="1"/>
  <c r="F1662" i="1"/>
  <c r="V1661" i="1"/>
  <c r="U1661" i="1"/>
  <c r="F1661" i="1"/>
  <c r="V1660" i="1"/>
  <c r="U1660" i="1"/>
  <c r="F1660" i="1"/>
  <c r="V1659" i="1"/>
  <c r="U1659" i="1"/>
  <c r="F1659" i="1"/>
  <c r="V1658" i="1"/>
  <c r="U1658" i="1"/>
  <c r="F1658" i="1"/>
  <c r="V1657" i="1"/>
  <c r="U1657" i="1"/>
  <c r="F1657" i="1"/>
  <c r="V1656" i="1"/>
  <c r="U1656" i="1"/>
  <c r="F1656" i="1"/>
  <c r="V1655" i="1"/>
  <c r="U1655" i="1"/>
  <c r="F1655" i="1"/>
  <c r="V1654" i="1"/>
  <c r="U1654" i="1"/>
  <c r="F1654" i="1"/>
  <c r="V1653" i="1"/>
  <c r="U1653" i="1"/>
  <c r="F1653" i="1"/>
  <c r="V1652" i="1"/>
  <c r="U1652" i="1"/>
  <c r="F1652" i="1"/>
  <c r="V1651" i="1"/>
  <c r="U1651" i="1"/>
  <c r="F1651" i="1"/>
  <c r="V1650" i="1"/>
  <c r="U1650" i="1"/>
  <c r="F1650" i="1"/>
  <c r="V1649" i="1"/>
  <c r="U1649" i="1"/>
  <c r="F1649" i="1"/>
  <c r="V1648" i="1"/>
  <c r="U1648" i="1"/>
  <c r="F1648" i="1"/>
  <c r="V1647" i="1"/>
  <c r="U1647" i="1"/>
  <c r="F1647" i="1"/>
  <c r="V1646" i="1"/>
  <c r="U1646" i="1"/>
  <c r="F1646" i="1"/>
  <c r="V1645" i="1"/>
  <c r="U1645" i="1"/>
  <c r="F1645" i="1"/>
  <c r="V1644" i="1"/>
  <c r="U1644" i="1"/>
  <c r="F1644" i="1"/>
  <c r="V1643" i="1"/>
  <c r="U1643" i="1"/>
  <c r="F1643" i="1"/>
  <c r="V1642" i="1"/>
  <c r="U1642" i="1"/>
  <c r="F1642" i="1"/>
  <c r="V1641" i="1"/>
  <c r="U1641" i="1"/>
  <c r="F1641" i="1"/>
  <c r="V1640" i="1"/>
  <c r="U1640" i="1"/>
  <c r="F1640" i="1"/>
  <c r="V1639" i="1"/>
  <c r="U1639" i="1"/>
  <c r="F1639" i="1"/>
  <c r="V1638" i="1"/>
  <c r="U1638" i="1"/>
  <c r="F1638" i="1"/>
  <c r="V1637" i="1"/>
  <c r="U1637" i="1"/>
  <c r="F1637" i="1"/>
  <c r="V1636" i="1"/>
  <c r="U1636" i="1"/>
  <c r="F1636" i="1"/>
  <c r="V1635" i="1"/>
  <c r="U1635" i="1"/>
  <c r="F1635" i="1"/>
  <c r="V1634" i="1"/>
  <c r="U1634" i="1"/>
  <c r="F1634" i="1"/>
  <c r="V1633" i="1"/>
  <c r="U1633" i="1"/>
  <c r="F1633" i="1"/>
  <c r="V1632" i="1"/>
  <c r="U1632" i="1"/>
  <c r="F1632" i="1"/>
  <c r="V1631" i="1"/>
  <c r="U1631" i="1"/>
  <c r="F1631" i="1"/>
  <c r="V1630" i="1"/>
  <c r="U1630" i="1"/>
  <c r="F1630" i="1"/>
  <c r="V1629" i="1"/>
  <c r="U1629" i="1"/>
  <c r="F1629" i="1"/>
  <c r="V1628" i="1"/>
  <c r="U1628" i="1"/>
  <c r="F1628" i="1"/>
  <c r="V1627" i="1"/>
  <c r="U1627" i="1"/>
  <c r="F1627" i="1"/>
  <c r="V1626" i="1"/>
  <c r="U1626" i="1"/>
  <c r="F1626" i="1"/>
  <c r="V1625" i="1"/>
  <c r="U1625" i="1"/>
  <c r="F1625" i="1"/>
  <c r="V1624" i="1"/>
  <c r="U1624" i="1"/>
  <c r="F1624" i="1"/>
  <c r="V1623" i="1"/>
  <c r="U1623" i="1"/>
  <c r="F1623" i="1"/>
  <c r="V1622" i="1"/>
  <c r="U1622" i="1"/>
  <c r="F1622" i="1"/>
  <c r="V1621" i="1"/>
  <c r="U1621" i="1"/>
  <c r="F1621" i="1"/>
  <c r="V1620" i="1"/>
  <c r="U1620" i="1"/>
  <c r="F1620" i="1"/>
  <c r="V1619" i="1"/>
  <c r="U1619" i="1"/>
  <c r="F1619" i="1"/>
  <c r="V1618" i="1"/>
  <c r="U1618" i="1"/>
  <c r="F1618" i="1"/>
  <c r="V1617" i="1"/>
  <c r="U1617" i="1"/>
  <c r="F1617" i="1"/>
  <c r="V1616" i="1"/>
  <c r="U1616" i="1"/>
  <c r="F1616" i="1"/>
  <c r="V1615" i="1"/>
  <c r="U1615" i="1"/>
  <c r="F1615" i="1"/>
  <c r="V1614" i="1"/>
  <c r="U1614" i="1"/>
  <c r="F1614" i="1"/>
  <c r="V1613" i="1"/>
  <c r="U1613" i="1"/>
  <c r="F1613" i="1"/>
  <c r="V1612" i="1"/>
  <c r="U1612" i="1"/>
  <c r="F1612" i="1"/>
  <c r="V1611" i="1"/>
  <c r="U1611" i="1"/>
  <c r="F1611" i="1"/>
  <c r="V1610" i="1"/>
  <c r="U1610" i="1"/>
  <c r="F1610" i="1"/>
  <c r="V1609" i="1"/>
  <c r="U1609" i="1"/>
  <c r="F1609" i="1"/>
  <c r="V1608" i="1"/>
  <c r="U1608" i="1"/>
  <c r="F1608" i="1"/>
  <c r="V1607" i="1"/>
  <c r="U1607" i="1"/>
  <c r="F1607" i="1"/>
  <c r="V1606" i="1"/>
  <c r="U1606" i="1"/>
  <c r="F1606" i="1"/>
  <c r="V1605" i="1"/>
  <c r="U1605" i="1"/>
  <c r="F1605" i="1"/>
  <c r="V1604" i="1"/>
  <c r="U1604" i="1"/>
  <c r="F1604" i="1"/>
  <c r="V1603" i="1"/>
  <c r="U1603" i="1"/>
  <c r="F1603" i="1"/>
  <c r="V1602" i="1"/>
  <c r="U1602" i="1"/>
  <c r="F1602" i="1"/>
  <c r="V1601" i="1"/>
  <c r="U1601" i="1"/>
  <c r="F1601" i="1"/>
  <c r="V1600" i="1"/>
  <c r="U1600" i="1"/>
  <c r="F1600" i="1"/>
  <c r="V1599" i="1"/>
  <c r="U1599" i="1"/>
  <c r="F1599" i="1"/>
  <c r="V1598" i="1"/>
  <c r="U1598" i="1"/>
  <c r="F1598" i="1"/>
  <c r="V1597" i="1"/>
  <c r="U1597" i="1"/>
  <c r="F1597" i="1"/>
  <c r="V1596" i="1"/>
  <c r="U1596" i="1"/>
  <c r="F1596" i="1"/>
  <c r="V1595" i="1"/>
  <c r="U1595" i="1"/>
  <c r="F1595" i="1"/>
  <c r="V1594" i="1"/>
  <c r="U1594" i="1"/>
  <c r="F1594" i="1"/>
  <c r="V1593" i="1"/>
  <c r="U1593" i="1"/>
  <c r="F1593" i="1"/>
  <c r="V1592" i="1"/>
  <c r="U1592" i="1"/>
  <c r="F1592" i="1"/>
  <c r="V1591" i="1"/>
  <c r="U1591" i="1"/>
  <c r="F1591" i="1"/>
  <c r="V1590" i="1"/>
  <c r="U1590" i="1"/>
  <c r="F1590" i="1"/>
  <c r="V1589" i="1"/>
  <c r="U1589" i="1"/>
  <c r="F1589" i="1"/>
  <c r="V1588" i="1"/>
  <c r="U1588" i="1"/>
  <c r="F1588" i="1"/>
  <c r="V1587" i="1"/>
  <c r="U1587" i="1"/>
  <c r="F1587" i="1"/>
  <c r="V1586" i="1"/>
  <c r="U1586" i="1"/>
  <c r="F1586" i="1"/>
  <c r="V1585" i="1"/>
  <c r="U1585" i="1"/>
  <c r="F1585" i="1"/>
  <c r="V1584" i="1"/>
  <c r="U1584" i="1"/>
  <c r="F1584" i="1"/>
  <c r="V1583" i="1"/>
  <c r="U1583" i="1"/>
  <c r="F1583" i="1"/>
  <c r="V1582" i="1"/>
  <c r="U1582" i="1"/>
  <c r="F1582" i="1"/>
  <c r="V1581" i="1"/>
  <c r="U1581" i="1"/>
  <c r="F1581" i="1"/>
  <c r="V1580" i="1"/>
  <c r="U1580" i="1"/>
  <c r="F1580" i="1"/>
  <c r="V1579" i="1"/>
  <c r="U1579" i="1"/>
  <c r="F1579" i="1"/>
  <c r="V1578" i="1"/>
  <c r="U1578" i="1"/>
  <c r="F1578" i="1"/>
  <c r="V1577" i="1"/>
  <c r="U1577" i="1"/>
  <c r="F1577" i="1"/>
  <c r="V1576" i="1"/>
  <c r="U1576" i="1"/>
  <c r="F1576" i="1"/>
  <c r="V1575" i="1"/>
  <c r="U1575" i="1"/>
  <c r="F1575" i="1"/>
  <c r="V1574" i="1"/>
  <c r="U1574" i="1"/>
  <c r="F1574" i="1"/>
  <c r="V1573" i="1"/>
  <c r="U1573" i="1"/>
  <c r="F1573" i="1"/>
  <c r="V1572" i="1"/>
  <c r="U1572" i="1"/>
  <c r="F1572" i="1"/>
  <c r="V1571" i="1"/>
  <c r="U1571" i="1"/>
  <c r="F1571" i="1"/>
  <c r="V1570" i="1"/>
  <c r="U1570" i="1"/>
  <c r="F1570" i="1"/>
  <c r="V1569" i="1"/>
  <c r="U1569" i="1"/>
  <c r="F1569" i="1"/>
  <c r="V1568" i="1"/>
  <c r="U1568" i="1"/>
  <c r="F1568" i="1"/>
  <c r="V1567" i="1"/>
  <c r="U1567" i="1"/>
  <c r="F1567" i="1"/>
  <c r="V1566" i="1"/>
  <c r="U1566" i="1"/>
  <c r="F1566" i="1"/>
  <c r="V1565" i="1"/>
  <c r="U1565" i="1"/>
  <c r="F1565" i="1"/>
  <c r="V1564" i="1"/>
  <c r="U1564" i="1"/>
  <c r="F1564" i="1"/>
  <c r="V1563" i="1"/>
  <c r="U1563" i="1"/>
  <c r="F1563" i="1"/>
  <c r="V1562" i="1"/>
  <c r="U1562" i="1"/>
  <c r="F1562" i="1"/>
  <c r="V1561" i="1"/>
  <c r="U1561" i="1"/>
  <c r="F1561" i="1"/>
  <c r="V1560" i="1"/>
  <c r="U1560" i="1"/>
  <c r="F1560" i="1"/>
  <c r="V1559" i="1"/>
  <c r="U1559" i="1"/>
  <c r="F1559" i="1"/>
  <c r="V1558" i="1"/>
  <c r="U1558" i="1"/>
  <c r="F1558" i="1"/>
  <c r="V1557" i="1"/>
  <c r="U1557" i="1"/>
  <c r="F1557" i="1"/>
  <c r="V1556" i="1"/>
  <c r="U1556" i="1"/>
  <c r="F1556" i="1"/>
  <c r="V1555" i="1"/>
  <c r="U1555" i="1"/>
  <c r="F1555" i="1"/>
  <c r="V1554" i="1"/>
  <c r="U1554" i="1"/>
  <c r="F1554" i="1"/>
  <c r="V1553" i="1"/>
  <c r="U1553" i="1"/>
  <c r="F1553" i="1"/>
  <c r="V1552" i="1"/>
  <c r="U1552" i="1"/>
  <c r="F1552" i="1"/>
  <c r="V1551" i="1"/>
  <c r="U1551" i="1"/>
  <c r="F1551" i="1"/>
  <c r="V1550" i="1"/>
  <c r="U1550" i="1"/>
  <c r="F1550" i="1"/>
  <c r="V1549" i="1"/>
  <c r="U1549" i="1"/>
  <c r="F1549" i="1"/>
  <c r="V1548" i="1"/>
  <c r="U1548" i="1"/>
  <c r="F1548" i="1"/>
  <c r="V1547" i="1"/>
  <c r="U1547" i="1"/>
  <c r="F1547" i="1"/>
  <c r="V1546" i="1"/>
  <c r="U1546" i="1"/>
  <c r="F1546" i="1"/>
  <c r="V1545" i="1"/>
  <c r="U1545" i="1"/>
  <c r="F1545" i="1"/>
  <c r="V1544" i="1"/>
  <c r="U1544" i="1"/>
  <c r="F1544" i="1"/>
  <c r="V1543" i="1"/>
  <c r="U1543" i="1"/>
  <c r="F1543" i="1"/>
  <c r="V1542" i="1"/>
  <c r="U1542" i="1"/>
  <c r="F1542" i="1"/>
  <c r="V1541" i="1"/>
  <c r="U1541" i="1"/>
  <c r="F1541" i="1"/>
  <c r="V1540" i="1"/>
  <c r="U1540" i="1"/>
  <c r="F1540" i="1"/>
  <c r="V1539" i="1"/>
  <c r="U1539" i="1"/>
  <c r="F1539" i="1"/>
  <c r="V1538" i="1"/>
  <c r="U1538" i="1"/>
  <c r="F1538" i="1"/>
  <c r="V1537" i="1"/>
  <c r="U1537" i="1"/>
  <c r="F1537" i="1"/>
  <c r="V1536" i="1"/>
  <c r="U1536" i="1"/>
  <c r="F1536" i="1"/>
  <c r="V1535" i="1"/>
  <c r="U1535" i="1"/>
  <c r="F1535" i="1"/>
  <c r="V1534" i="1"/>
  <c r="U1534" i="1"/>
  <c r="F1534" i="1"/>
  <c r="V1533" i="1"/>
  <c r="U1533" i="1"/>
  <c r="F1533" i="1"/>
  <c r="V1532" i="1"/>
  <c r="U1532" i="1"/>
  <c r="F1532" i="1"/>
  <c r="V1531" i="1"/>
  <c r="U1531" i="1"/>
  <c r="F1531" i="1"/>
  <c r="V1530" i="1"/>
  <c r="U1530" i="1"/>
  <c r="F1530" i="1"/>
  <c r="V1529" i="1"/>
  <c r="U1529" i="1"/>
  <c r="F1529" i="1"/>
  <c r="V1528" i="1"/>
  <c r="U1528" i="1"/>
  <c r="F1528" i="1"/>
  <c r="V1527" i="1"/>
  <c r="U1527" i="1"/>
  <c r="F1527" i="1"/>
  <c r="V1526" i="1"/>
  <c r="U1526" i="1"/>
  <c r="F1526" i="1"/>
  <c r="V1525" i="1"/>
  <c r="U1525" i="1"/>
  <c r="F1525" i="1"/>
  <c r="V1524" i="1"/>
  <c r="U1524" i="1"/>
  <c r="F1524" i="1"/>
  <c r="V1523" i="1"/>
  <c r="U1523" i="1"/>
  <c r="F1523" i="1"/>
  <c r="V1522" i="1"/>
  <c r="U1522" i="1"/>
  <c r="F1522" i="1"/>
  <c r="V1521" i="1"/>
  <c r="U1521" i="1"/>
  <c r="F1521" i="1"/>
  <c r="V1520" i="1"/>
  <c r="U1520" i="1"/>
  <c r="F1520" i="1"/>
  <c r="V1519" i="1"/>
  <c r="U1519" i="1"/>
  <c r="F1519" i="1"/>
  <c r="V1518" i="1"/>
  <c r="U1518" i="1"/>
  <c r="F1518" i="1"/>
  <c r="V1517" i="1"/>
  <c r="U1517" i="1"/>
  <c r="F1517" i="1"/>
  <c r="V1516" i="1"/>
  <c r="U1516" i="1"/>
  <c r="F1516" i="1"/>
  <c r="V1515" i="1"/>
  <c r="U1515" i="1"/>
  <c r="F1515" i="1"/>
  <c r="V1514" i="1"/>
  <c r="U1514" i="1"/>
  <c r="F1514" i="1"/>
  <c r="V1513" i="1"/>
  <c r="U1513" i="1"/>
  <c r="F1513" i="1"/>
  <c r="V1512" i="1"/>
  <c r="U1512" i="1"/>
  <c r="F1512" i="1"/>
  <c r="V1511" i="1"/>
  <c r="U1511" i="1"/>
  <c r="F1511" i="1"/>
  <c r="V1510" i="1"/>
  <c r="U1510" i="1"/>
  <c r="F1510" i="1"/>
  <c r="V1509" i="1"/>
  <c r="U1509" i="1"/>
  <c r="F1509" i="1"/>
  <c r="V1508" i="1"/>
  <c r="U1508" i="1"/>
  <c r="F1508" i="1"/>
  <c r="V1507" i="1"/>
  <c r="U1507" i="1"/>
  <c r="F1507" i="1"/>
  <c r="V1506" i="1"/>
  <c r="U1506" i="1"/>
  <c r="F1506" i="1"/>
  <c r="V1505" i="1"/>
  <c r="U1505" i="1"/>
  <c r="F1505" i="1"/>
  <c r="V1504" i="1"/>
  <c r="U1504" i="1"/>
  <c r="F1504" i="1"/>
  <c r="V1503" i="1"/>
  <c r="U1503" i="1"/>
  <c r="F1503" i="1"/>
  <c r="V1502" i="1"/>
  <c r="U1502" i="1"/>
  <c r="F1502" i="1"/>
  <c r="V1501" i="1"/>
  <c r="U1501" i="1"/>
  <c r="F1501" i="1"/>
  <c r="V1500" i="1"/>
  <c r="U1500" i="1"/>
  <c r="F1500" i="1"/>
  <c r="V1499" i="1"/>
  <c r="U1499" i="1"/>
  <c r="F1499" i="1"/>
  <c r="V1498" i="1"/>
  <c r="U1498" i="1"/>
  <c r="F1498" i="1"/>
  <c r="V1497" i="1"/>
  <c r="U1497" i="1"/>
  <c r="F1497" i="1"/>
  <c r="V1496" i="1"/>
  <c r="U1496" i="1"/>
  <c r="F1496" i="1"/>
  <c r="V1495" i="1"/>
  <c r="U1495" i="1"/>
  <c r="F1495" i="1"/>
  <c r="V1494" i="1"/>
  <c r="U1494" i="1"/>
  <c r="F1494" i="1"/>
  <c r="V1493" i="1"/>
  <c r="U1493" i="1"/>
  <c r="F1493" i="1"/>
  <c r="V1492" i="1"/>
  <c r="U1492" i="1"/>
  <c r="F1492" i="1"/>
  <c r="V1491" i="1"/>
  <c r="U1491" i="1"/>
  <c r="F1491" i="1"/>
  <c r="V1490" i="1"/>
  <c r="U1490" i="1"/>
  <c r="F1490" i="1"/>
  <c r="V1489" i="1"/>
  <c r="U1489" i="1"/>
  <c r="F1489" i="1"/>
  <c r="V1488" i="1"/>
  <c r="U1488" i="1"/>
  <c r="F1488" i="1"/>
  <c r="V1487" i="1"/>
  <c r="U1487" i="1"/>
  <c r="F1487" i="1"/>
  <c r="V1486" i="1"/>
  <c r="U1486" i="1"/>
  <c r="F1486" i="1"/>
  <c r="V1485" i="1"/>
  <c r="U1485" i="1"/>
  <c r="F1485" i="1"/>
  <c r="V1484" i="1"/>
  <c r="U1484" i="1"/>
  <c r="F1484" i="1"/>
  <c r="V1483" i="1"/>
  <c r="U1483" i="1"/>
  <c r="F1483" i="1"/>
  <c r="V1482" i="1"/>
  <c r="U1482" i="1"/>
  <c r="F1482" i="1"/>
  <c r="V1481" i="1"/>
  <c r="U1481" i="1"/>
  <c r="F1481" i="1"/>
  <c r="V1480" i="1"/>
  <c r="U1480" i="1"/>
  <c r="F1480" i="1"/>
  <c r="V1479" i="1"/>
  <c r="U1479" i="1"/>
  <c r="F1479" i="1"/>
  <c r="V1478" i="1"/>
  <c r="U1478" i="1"/>
  <c r="F1478" i="1"/>
  <c r="V1477" i="1"/>
  <c r="U1477" i="1"/>
  <c r="F1477" i="1"/>
  <c r="V1476" i="1"/>
  <c r="U1476" i="1"/>
  <c r="F1476" i="1"/>
  <c r="V1475" i="1"/>
  <c r="U1475" i="1"/>
  <c r="F1475" i="1"/>
  <c r="V1474" i="1"/>
  <c r="U1474" i="1"/>
  <c r="F1474" i="1"/>
  <c r="V1473" i="1"/>
  <c r="U1473" i="1"/>
  <c r="F1473" i="1"/>
  <c r="V1472" i="1"/>
  <c r="U1472" i="1"/>
  <c r="F1472" i="1"/>
  <c r="V1471" i="1"/>
  <c r="U1471" i="1"/>
  <c r="F1471" i="1"/>
  <c r="V1470" i="1"/>
  <c r="U1470" i="1"/>
  <c r="F1470" i="1"/>
  <c r="V1469" i="1"/>
  <c r="U1469" i="1"/>
  <c r="F1469" i="1"/>
  <c r="V1468" i="1"/>
  <c r="U1468" i="1"/>
  <c r="F1468" i="1"/>
  <c r="V1467" i="1"/>
  <c r="U1467" i="1"/>
  <c r="F1467" i="1"/>
  <c r="V1466" i="1"/>
  <c r="U1466" i="1"/>
  <c r="F1466" i="1"/>
  <c r="V1465" i="1"/>
  <c r="U1465" i="1"/>
  <c r="F1465" i="1"/>
  <c r="V1464" i="1"/>
  <c r="U1464" i="1"/>
  <c r="F1464" i="1"/>
  <c r="V1463" i="1"/>
  <c r="U1463" i="1"/>
  <c r="F1463" i="1"/>
  <c r="V1462" i="1"/>
  <c r="U1462" i="1"/>
  <c r="F1462" i="1"/>
  <c r="V1461" i="1"/>
  <c r="U1461" i="1"/>
  <c r="F1461" i="1"/>
  <c r="V1460" i="1"/>
  <c r="U1460" i="1"/>
  <c r="F1460" i="1"/>
  <c r="V1459" i="1"/>
  <c r="U1459" i="1"/>
  <c r="F1459" i="1"/>
  <c r="V1458" i="1"/>
  <c r="U1458" i="1"/>
  <c r="F1458" i="1"/>
  <c r="V1457" i="1"/>
  <c r="U1457" i="1"/>
  <c r="F1457" i="1"/>
  <c r="V1456" i="1"/>
  <c r="U1456" i="1"/>
  <c r="F1456" i="1"/>
  <c r="V1455" i="1"/>
  <c r="U1455" i="1"/>
  <c r="F1455" i="1"/>
  <c r="V1454" i="1"/>
  <c r="U1454" i="1"/>
  <c r="F1454" i="1"/>
  <c r="V1453" i="1"/>
  <c r="U1453" i="1"/>
  <c r="F1453" i="1"/>
  <c r="V1452" i="1"/>
  <c r="U1452" i="1"/>
  <c r="F1452" i="1"/>
  <c r="V1451" i="1"/>
  <c r="U1451" i="1"/>
  <c r="F1451" i="1"/>
  <c r="V1450" i="1"/>
  <c r="U1450" i="1"/>
  <c r="F1450" i="1"/>
  <c r="V1449" i="1"/>
  <c r="U1449" i="1"/>
  <c r="F1449" i="1"/>
  <c r="V1448" i="1"/>
  <c r="U1448" i="1"/>
  <c r="F1448" i="1"/>
  <c r="V1447" i="1"/>
  <c r="U1447" i="1"/>
  <c r="F1447" i="1"/>
  <c r="V1446" i="1"/>
  <c r="U1446" i="1"/>
  <c r="F1446" i="1"/>
  <c r="V1445" i="1"/>
  <c r="U1445" i="1"/>
  <c r="F1445" i="1"/>
  <c r="V1444" i="1"/>
  <c r="U1444" i="1"/>
  <c r="F1444" i="1"/>
  <c r="V1443" i="1"/>
  <c r="U1443" i="1"/>
  <c r="F1443" i="1"/>
  <c r="V1442" i="1"/>
  <c r="U1442" i="1"/>
  <c r="F1442" i="1"/>
  <c r="V1441" i="1"/>
  <c r="U1441" i="1"/>
  <c r="F1441" i="1"/>
  <c r="V1440" i="1"/>
  <c r="U1440" i="1"/>
  <c r="F1440" i="1"/>
  <c r="V1439" i="1"/>
  <c r="U1439" i="1"/>
  <c r="F1439" i="1"/>
  <c r="V1438" i="1"/>
  <c r="U1438" i="1"/>
  <c r="F1438" i="1"/>
  <c r="V1437" i="1"/>
  <c r="U1437" i="1"/>
  <c r="F1437" i="1"/>
  <c r="V1436" i="1"/>
  <c r="U1436" i="1"/>
  <c r="F1436" i="1"/>
  <c r="V1435" i="1"/>
  <c r="U1435" i="1"/>
  <c r="F1435" i="1"/>
  <c r="V1434" i="1"/>
  <c r="U1434" i="1"/>
  <c r="F1434" i="1"/>
  <c r="V1433" i="1"/>
  <c r="U1433" i="1"/>
  <c r="F1433" i="1"/>
  <c r="V1432" i="1"/>
  <c r="U1432" i="1"/>
  <c r="F1432" i="1"/>
  <c r="V1431" i="1"/>
  <c r="U1431" i="1"/>
  <c r="F1431" i="1"/>
  <c r="V1430" i="1"/>
  <c r="U1430" i="1"/>
  <c r="F1430" i="1"/>
  <c r="V1429" i="1"/>
  <c r="U1429" i="1"/>
  <c r="F1429" i="1"/>
  <c r="V1428" i="1"/>
  <c r="U1428" i="1"/>
  <c r="F1428" i="1"/>
  <c r="V1427" i="1"/>
  <c r="U1427" i="1"/>
  <c r="F1427" i="1"/>
  <c r="V1426" i="1"/>
  <c r="U1426" i="1"/>
  <c r="F1426" i="1"/>
  <c r="V1425" i="1"/>
  <c r="U1425" i="1"/>
  <c r="F1425" i="1"/>
  <c r="V1424" i="1"/>
  <c r="U1424" i="1"/>
  <c r="F1424" i="1"/>
  <c r="V1423" i="1"/>
  <c r="U1423" i="1"/>
  <c r="F1423" i="1"/>
  <c r="V1422" i="1"/>
  <c r="U1422" i="1"/>
  <c r="F1422" i="1"/>
  <c r="V1421" i="1"/>
  <c r="U1421" i="1"/>
  <c r="F1421" i="1"/>
  <c r="V1420" i="1"/>
  <c r="U1420" i="1"/>
  <c r="F1420" i="1"/>
  <c r="V1419" i="1"/>
  <c r="U1419" i="1"/>
  <c r="F1419" i="1"/>
  <c r="V1418" i="1"/>
  <c r="U1418" i="1"/>
  <c r="F1418" i="1"/>
  <c r="V1417" i="1"/>
  <c r="U1417" i="1"/>
  <c r="F1417" i="1"/>
  <c r="V1416" i="1"/>
  <c r="U1416" i="1"/>
  <c r="F1416" i="1"/>
  <c r="V1415" i="1"/>
  <c r="U1415" i="1"/>
  <c r="F1415" i="1"/>
  <c r="V1414" i="1"/>
  <c r="U1414" i="1"/>
  <c r="F1414" i="1"/>
  <c r="V1413" i="1"/>
  <c r="U1413" i="1"/>
  <c r="F1413" i="1"/>
  <c r="V1412" i="1"/>
  <c r="U1412" i="1"/>
  <c r="F1412" i="1"/>
  <c r="V1411" i="1"/>
  <c r="U1411" i="1"/>
  <c r="F1411" i="1"/>
  <c r="V1410" i="1"/>
  <c r="U1410" i="1"/>
  <c r="F1410" i="1"/>
  <c r="V1409" i="1"/>
  <c r="U1409" i="1"/>
  <c r="F1409" i="1"/>
  <c r="V1408" i="1"/>
  <c r="U1408" i="1"/>
  <c r="F1408" i="1"/>
  <c r="V1407" i="1"/>
  <c r="U1407" i="1"/>
  <c r="F1407" i="1"/>
  <c r="V1406" i="1"/>
  <c r="U1406" i="1"/>
  <c r="F1406" i="1"/>
  <c r="V1405" i="1"/>
  <c r="U1405" i="1"/>
  <c r="F1405" i="1"/>
  <c r="V1404" i="1"/>
  <c r="U1404" i="1"/>
  <c r="F1404" i="1"/>
  <c r="V1403" i="1"/>
  <c r="U1403" i="1"/>
  <c r="F1403" i="1"/>
  <c r="V1402" i="1"/>
  <c r="U1402" i="1"/>
  <c r="F1402" i="1"/>
  <c r="V1401" i="1"/>
  <c r="U1401" i="1"/>
  <c r="F1401" i="1"/>
  <c r="V1400" i="1"/>
  <c r="U1400" i="1"/>
  <c r="F1400" i="1"/>
  <c r="V1399" i="1"/>
  <c r="U1399" i="1"/>
  <c r="F1399" i="1"/>
  <c r="V1398" i="1"/>
  <c r="U1398" i="1"/>
  <c r="F1398" i="1"/>
  <c r="V1397" i="1"/>
  <c r="U1397" i="1"/>
  <c r="F1397" i="1"/>
  <c r="V1396" i="1"/>
  <c r="U1396" i="1"/>
  <c r="F1396" i="1"/>
  <c r="V1395" i="1"/>
  <c r="U1395" i="1"/>
  <c r="F1395" i="1"/>
  <c r="V1394" i="1"/>
  <c r="U1394" i="1"/>
  <c r="F1394" i="1"/>
  <c r="V1393" i="1"/>
  <c r="U1393" i="1"/>
  <c r="F1393" i="1"/>
  <c r="V1392" i="1"/>
  <c r="U1392" i="1"/>
  <c r="F1392" i="1"/>
  <c r="V1391" i="1"/>
  <c r="U1391" i="1"/>
  <c r="F1391" i="1"/>
  <c r="V1390" i="1"/>
  <c r="U1390" i="1"/>
  <c r="F1390" i="1"/>
  <c r="V1389" i="1"/>
  <c r="U1389" i="1"/>
  <c r="F1389" i="1"/>
  <c r="V1388" i="1"/>
  <c r="U1388" i="1"/>
  <c r="F1388" i="1"/>
  <c r="V1387" i="1"/>
  <c r="U1387" i="1"/>
  <c r="F1387" i="1"/>
  <c r="V1386" i="1"/>
  <c r="U1386" i="1"/>
  <c r="F1386" i="1"/>
  <c r="V1385" i="1"/>
  <c r="U1385" i="1"/>
  <c r="F1385" i="1"/>
  <c r="V1384" i="1"/>
  <c r="U1384" i="1"/>
  <c r="F1384" i="1"/>
  <c r="V1383" i="1"/>
  <c r="U1383" i="1"/>
  <c r="F1383" i="1"/>
  <c r="V1382" i="1"/>
  <c r="U1382" i="1"/>
  <c r="F1382" i="1"/>
  <c r="V1381" i="1"/>
  <c r="U1381" i="1"/>
  <c r="F1381" i="1"/>
  <c r="V1380" i="1"/>
  <c r="U1380" i="1"/>
  <c r="F1380" i="1"/>
  <c r="V1379" i="1"/>
  <c r="U1379" i="1"/>
  <c r="F1379" i="1"/>
  <c r="V1378" i="1"/>
  <c r="U1378" i="1"/>
  <c r="F1378" i="1"/>
  <c r="V1377" i="1"/>
  <c r="U1377" i="1"/>
  <c r="F1377" i="1"/>
  <c r="V1376" i="1"/>
  <c r="U1376" i="1"/>
  <c r="F1376" i="1"/>
  <c r="V1375" i="1"/>
  <c r="U1375" i="1"/>
  <c r="F1375" i="1"/>
  <c r="V1374" i="1"/>
  <c r="U1374" i="1"/>
  <c r="F1374" i="1"/>
  <c r="V1373" i="1"/>
  <c r="U1373" i="1"/>
  <c r="F1373" i="1"/>
  <c r="V1372" i="1"/>
  <c r="U1372" i="1"/>
  <c r="F1372" i="1"/>
  <c r="V1371" i="1"/>
  <c r="U1371" i="1"/>
  <c r="F1371" i="1"/>
  <c r="V1370" i="1"/>
  <c r="U1370" i="1"/>
  <c r="F1370" i="1"/>
  <c r="V1369" i="1"/>
  <c r="U1369" i="1"/>
  <c r="F1369" i="1"/>
  <c r="V1368" i="1"/>
  <c r="U1368" i="1"/>
  <c r="F1368" i="1"/>
  <c r="V1367" i="1"/>
  <c r="U1367" i="1"/>
  <c r="F1367" i="1"/>
  <c r="V1366" i="1"/>
  <c r="U1366" i="1"/>
  <c r="F1366" i="1"/>
  <c r="V1365" i="1"/>
  <c r="U1365" i="1"/>
  <c r="F1365" i="1"/>
  <c r="V1364" i="1"/>
  <c r="U1364" i="1"/>
  <c r="F1364" i="1"/>
  <c r="V1363" i="1"/>
  <c r="U1363" i="1"/>
  <c r="F1363" i="1"/>
  <c r="V1362" i="1"/>
  <c r="U1362" i="1"/>
  <c r="F1362" i="1"/>
  <c r="V1361" i="1"/>
  <c r="U1361" i="1"/>
  <c r="F1361" i="1"/>
  <c r="V1360" i="1"/>
  <c r="U1360" i="1"/>
  <c r="F1360" i="1"/>
  <c r="V1359" i="1"/>
  <c r="U1359" i="1"/>
  <c r="F1359" i="1"/>
  <c r="V1358" i="1"/>
  <c r="U1358" i="1"/>
  <c r="F1358" i="1"/>
  <c r="V1357" i="1"/>
  <c r="U1357" i="1"/>
  <c r="F1357" i="1"/>
  <c r="V1356" i="1"/>
  <c r="U1356" i="1"/>
  <c r="F1356" i="1"/>
  <c r="V1355" i="1"/>
  <c r="U1355" i="1"/>
  <c r="F1355" i="1"/>
  <c r="V1354" i="1"/>
  <c r="U1354" i="1"/>
  <c r="F1354" i="1"/>
  <c r="V1353" i="1"/>
  <c r="U1353" i="1"/>
  <c r="F1353" i="1"/>
  <c r="V1352" i="1"/>
  <c r="U1352" i="1"/>
  <c r="F1352" i="1"/>
  <c r="V1351" i="1"/>
  <c r="U1351" i="1"/>
  <c r="F1351" i="1"/>
  <c r="V1350" i="1"/>
  <c r="U1350" i="1"/>
  <c r="F1350" i="1"/>
  <c r="V1349" i="1"/>
  <c r="U1349" i="1"/>
  <c r="F1349" i="1"/>
  <c r="V1348" i="1"/>
  <c r="U1348" i="1"/>
  <c r="F1348" i="1"/>
  <c r="V1347" i="1"/>
  <c r="U1347" i="1"/>
  <c r="F1347" i="1"/>
  <c r="V1346" i="1"/>
  <c r="U1346" i="1"/>
  <c r="F1346" i="1"/>
  <c r="V1345" i="1"/>
  <c r="U1345" i="1"/>
  <c r="F1345" i="1"/>
  <c r="V1344" i="1"/>
  <c r="U1344" i="1"/>
  <c r="F1344" i="1"/>
  <c r="V1343" i="1"/>
  <c r="U1343" i="1"/>
  <c r="F1343" i="1"/>
  <c r="V1342" i="1"/>
  <c r="U1342" i="1"/>
  <c r="F1342" i="1"/>
  <c r="V1341" i="1"/>
  <c r="U1341" i="1"/>
  <c r="F1341" i="1"/>
  <c r="V1340" i="1"/>
  <c r="U1340" i="1"/>
  <c r="F1340" i="1"/>
  <c r="V1339" i="1"/>
  <c r="U1339" i="1"/>
  <c r="F1339" i="1"/>
  <c r="V1338" i="1"/>
  <c r="U1338" i="1"/>
  <c r="F1338" i="1"/>
  <c r="V1337" i="1"/>
  <c r="U1337" i="1"/>
  <c r="F1337" i="1"/>
  <c r="V1336" i="1"/>
  <c r="U1336" i="1"/>
  <c r="F1336" i="1"/>
  <c r="V1335" i="1"/>
  <c r="U1335" i="1"/>
  <c r="F1335" i="1"/>
  <c r="V1334" i="1"/>
  <c r="U1334" i="1"/>
  <c r="F1334" i="1"/>
  <c r="V1333" i="1"/>
  <c r="U1333" i="1"/>
  <c r="F1333" i="1"/>
  <c r="V1332" i="1"/>
  <c r="U1332" i="1"/>
  <c r="F1332" i="1"/>
  <c r="V1331" i="1"/>
  <c r="U1331" i="1"/>
  <c r="F1331" i="1"/>
  <c r="V1330" i="1"/>
  <c r="U1330" i="1"/>
  <c r="F1330" i="1"/>
  <c r="V1329" i="1"/>
  <c r="U1329" i="1"/>
  <c r="F1329" i="1"/>
  <c r="V1328" i="1"/>
  <c r="U1328" i="1"/>
  <c r="F1328" i="1"/>
  <c r="V1327" i="1"/>
  <c r="U1327" i="1"/>
  <c r="F1327" i="1"/>
  <c r="V1326" i="1"/>
  <c r="U1326" i="1"/>
  <c r="F1326" i="1"/>
  <c r="V1325" i="1"/>
  <c r="U1325" i="1"/>
  <c r="F1325" i="1"/>
  <c r="V1324" i="1"/>
  <c r="U1324" i="1"/>
  <c r="F1324" i="1"/>
  <c r="V1323" i="1"/>
  <c r="U1323" i="1"/>
  <c r="F1323" i="1"/>
  <c r="V1322" i="1"/>
  <c r="U1322" i="1"/>
  <c r="F1322" i="1"/>
  <c r="V1321" i="1"/>
  <c r="U1321" i="1"/>
  <c r="F1321" i="1"/>
  <c r="V1320" i="1"/>
  <c r="U1320" i="1"/>
  <c r="F1320" i="1"/>
  <c r="V1319" i="1"/>
  <c r="U1319" i="1"/>
  <c r="F1319" i="1"/>
  <c r="V1318" i="1"/>
  <c r="U1318" i="1"/>
  <c r="F1318" i="1"/>
  <c r="V1317" i="1"/>
  <c r="U1317" i="1"/>
  <c r="F1317" i="1"/>
  <c r="V1316" i="1"/>
  <c r="U1316" i="1"/>
  <c r="F1316" i="1"/>
  <c r="V1315" i="1"/>
  <c r="U1315" i="1"/>
  <c r="F1315" i="1"/>
  <c r="V1314" i="1"/>
  <c r="U1314" i="1"/>
  <c r="F1314" i="1"/>
  <c r="V1313" i="1"/>
  <c r="U1313" i="1"/>
  <c r="F1313" i="1"/>
  <c r="V1312" i="1"/>
  <c r="U1312" i="1"/>
  <c r="F1312" i="1"/>
  <c r="V1311" i="1"/>
  <c r="U1311" i="1"/>
  <c r="F1311" i="1"/>
  <c r="V1310" i="1"/>
  <c r="U1310" i="1"/>
  <c r="F1310" i="1"/>
  <c r="V1309" i="1"/>
  <c r="U1309" i="1"/>
  <c r="F1309" i="1"/>
  <c r="V1308" i="1"/>
  <c r="U1308" i="1"/>
  <c r="F1308" i="1"/>
  <c r="V1307" i="1"/>
  <c r="U1307" i="1"/>
  <c r="F1307" i="1"/>
  <c r="V1306" i="1"/>
  <c r="U1306" i="1"/>
  <c r="F1306" i="1"/>
  <c r="V1305" i="1"/>
  <c r="U1305" i="1"/>
  <c r="F1305" i="1"/>
  <c r="V1304" i="1"/>
  <c r="U1304" i="1"/>
  <c r="F1304" i="1"/>
  <c r="V1303" i="1"/>
  <c r="U1303" i="1"/>
  <c r="F1303" i="1"/>
  <c r="V1302" i="1"/>
  <c r="U1302" i="1"/>
  <c r="F1302" i="1"/>
  <c r="V1301" i="1"/>
  <c r="U1301" i="1"/>
  <c r="F1301" i="1"/>
  <c r="V1300" i="1"/>
  <c r="U1300" i="1"/>
  <c r="F1300" i="1"/>
  <c r="V1299" i="1"/>
  <c r="U1299" i="1"/>
  <c r="F1299" i="1"/>
  <c r="V1298" i="1"/>
  <c r="U1298" i="1"/>
  <c r="F1298" i="1"/>
  <c r="V1297" i="1"/>
  <c r="U1297" i="1"/>
  <c r="F1297" i="1"/>
  <c r="V1296" i="1"/>
  <c r="U1296" i="1"/>
  <c r="F1296" i="1"/>
  <c r="V1295" i="1"/>
  <c r="U1295" i="1"/>
  <c r="F1295" i="1"/>
  <c r="V1294" i="1"/>
  <c r="U1294" i="1"/>
  <c r="F1294" i="1"/>
  <c r="V1293" i="1"/>
  <c r="U1293" i="1"/>
  <c r="F1293" i="1"/>
  <c r="V1292" i="1"/>
  <c r="U1292" i="1"/>
  <c r="F1292" i="1"/>
  <c r="V1291" i="1"/>
  <c r="U1291" i="1"/>
  <c r="F1291" i="1"/>
  <c r="V1290" i="1"/>
  <c r="U1290" i="1"/>
  <c r="F1290" i="1"/>
  <c r="V1289" i="1"/>
  <c r="U1289" i="1"/>
  <c r="F1289" i="1"/>
  <c r="V1288" i="1"/>
  <c r="U1288" i="1"/>
  <c r="F1288" i="1"/>
  <c r="V1287" i="1"/>
  <c r="U1287" i="1"/>
  <c r="F1287" i="1"/>
  <c r="V1286" i="1"/>
  <c r="U1286" i="1"/>
  <c r="F1286" i="1"/>
  <c r="V1285" i="1"/>
  <c r="U1285" i="1"/>
  <c r="F1285" i="1"/>
  <c r="V1284" i="1"/>
  <c r="U1284" i="1"/>
  <c r="F1284" i="1"/>
  <c r="V1283" i="1"/>
  <c r="U1283" i="1"/>
  <c r="F1283" i="1"/>
  <c r="V1282" i="1"/>
  <c r="U1282" i="1"/>
  <c r="F1282" i="1"/>
  <c r="V1281" i="1"/>
  <c r="U1281" i="1"/>
  <c r="F1281" i="1"/>
  <c r="V1280" i="1"/>
  <c r="U1280" i="1"/>
  <c r="F1280" i="1"/>
  <c r="V1279" i="1"/>
  <c r="U1279" i="1"/>
  <c r="F1279" i="1"/>
  <c r="V1278" i="1"/>
  <c r="U1278" i="1"/>
  <c r="F1278" i="1"/>
  <c r="V1277" i="1"/>
  <c r="U1277" i="1"/>
  <c r="F1277" i="1"/>
  <c r="V1276" i="1"/>
  <c r="U1276" i="1"/>
  <c r="F1276" i="1"/>
  <c r="V1275" i="1"/>
  <c r="U1275" i="1"/>
  <c r="F1275" i="1"/>
  <c r="V1274" i="1"/>
  <c r="U1274" i="1"/>
  <c r="F1274" i="1"/>
  <c r="V1273" i="1"/>
  <c r="U1273" i="1"/>
  <c r="F1273" i="1"/>
  <c r="V1272" i="1"/>
  <c r="U1272" i="1"/>
  <c r="F1272" i="1"/>
  <c r="V1271" i="1"/>
  <c r="U1271" i="1"/>
  <c r="F1271" i="1"/>
  <c r="V1270" i="1"/>
  <c r="U1270" i="1"/>
  <c r="F1270" i="1"/>
  <c r="V1269" i="1"/>
  <c r="U1269" i="1"/>
  <c r="F1269" i="1"/>
  <c r="V1268" i="1"/>
  <c r="U1268" i="1"/>
  <c r="F1268" i="1"/>
  <c r="V1267" i="1"/>
  <c r="U1267" i="1"/>
  <c r="F1267" i="1"/>
  <c r="V1266" i="1"/>
  <c r="U1266" i="1"/>
  <c r="F1266" i="1"/>
  <c r="V1265" i="1"/>
  <c r="U1265" i="1"/>
  <c r="F1265" i="1"/>
  <c r="V1264" i="1"/>
  <c r="U1264" i="1"/>
  <c r="F1264" i="1"/>
  <c r="V1263" i="1"/>
  <c r="U1263" i="1"/>
  <c r="F1263" i="1"/>
  <c r="V1262" i="1"/>
  <c r="U1262" i="1"/>
  <c r="F1262" i="1"/>
  <c r="V1261" i="1"/>
  <c r="U1261" i="1"/>
  <c r="F1261" i="1"/>
  <c r="V1260" i="1"/>
  <c r="U1260" i="1"/>
  <c r="F1260" i="1"/>
  <c r="V1259" i="1"/>
  <c r="U1259" i="1"/>
  <c r="F1259" i="1"/>
  <c r="V1258" i="1"/>
  <c r="U1258" i="1"/>
  <c r="F1258" i="1"/>
  <c r="V1257" i="1"/>
  <c r="U1257" i="1"/>
  <c r="F1257" i="1"/>
  <c r="V1256" i="1"/>
  <c r="U1256" i="1"/>
  <c r="F1256" i="1"/>
  <c r="V1255" i="1"/>
  <c r="U1255" i="1"/>
  <c r="F1255" i="1"/>
  <c r="V1254" i="1"/>
  <c r="U1254" i="1"/>
  <c r="F1254" i="1"/>
  <c r="V1253" i="1"/>
  <c r="U1253" i="1"/>
  <c r="F1253" i="1"/>
  <c r="V1252" i="1"/>
  <c r="U1252" i="1"/>
  <c r="F1252" i="1"/>
  <c r="V1251" i="1"/>
  <c r="U1251" i="1"/>
  <c r="F1251" i="1"/>
  <c r="V1250" i="1"/>
  <c r="U1250" i="1"/>
  <c r="F1250" i="1"/>
  <c r="V1249" i="1"/>
  <c r="U1249" i="1"/>
  <c r="F1249" i="1"/>
  <c r="V1248" i="1"/>
  <c r="U1248" i="1"/>
  <c r="F1248" i="1"/>
  <c r="V1247" i="1"/>
  <c r="U1247" i="1"/>
  <c r="F1247" i="1"/>
  <c r="V1246" i="1"/>
  <c r="U1246" i="1"/>
  <c r="F1246" i="1"/>
  <c r="V1245" i="1"/>
  <c r="U1245" i="1"/>
  <c r="F1245" i="1"/>
  <c r="V1244" i="1"/>
  <c r="U1244" i="1"/>
  <c r="F1244" i="1"/>
  <c r="V1243" i="1"/>
  <c r="U1243" i="1"/>
  <c r="F1243" i="1"/>
  <c r="V1242" i="1"/>
  <c r="U1242" i="1"/>
  <c r="F1242" i="1"/>
  <c r="V1241" i="1"/>
  <c r="U1241" i="1"/>
  <c r="F1241" i="1"/>
  <c r="V1240" i="1"/>
  <c r="U1240" i="1"/>
  <c r="F1240" i="1"/>
  <c r="V1239" i="1"/>
  <c r="U1239" i="1"/>
  <c r="F1239" i="1"/>
  <c r="V1238" i="1"/>
  <c r="U1238" i="1"/>
  <c r="F1238" i="1"/>
  <c r="V1237" i="1"/>
  <c r="U1237" i="1"/>
  <c r="F1237" i="1"/>
  <c r="V1236" i="1"/>
  <c r="U1236" i="1"/>
  <c r="F1236" i="1"/>
  <c r="V1235" i="1"/>
  <c r="U1235" i="1"/>
  <c r="F1235" i="1"/>
  <c r="V1234" i="1"/>
  <c r="U1234" i="1"/>
  <c r="F1234" i="1"/>
  <c r="V1233" i="1"/>
  <c r="U1233" i="1"/>
  <c r="F1233" i="1"/>
  <c r="V1232" i="1"/>
  <c r="U1232" i="1"/>
  <c r="F1232" i="1"/>
  <c r="V1231" i="1"/>
  <c r="U1231" i="1"/>
  <c r="F1231" i="1"/>
  <c r="V1230" i="1"/>
  <c r="U1230" i="1"/>
  <c r="F1230" i="1"/>
  <c r="V1229" i="1"/>
  <c r="U1229" i="1"/>
  <c r="F1229" i="1"/>
  <c r="V1228" i="1"/>
  <c r="U1228" i="1"/>
  <c r="F1228" i="1"/>
  <c r="V1227" i="1"/>
  <c r="U1227" i="1"/>
  <c r="F1227" i="1"/>
  <c r="V1226" i="1"/>
  <c r="U1226" i="1"/>
  <c r="F1226" i="1"/>
  <c r="V1225" i="1"/>
  <c r="U1225" i="1"/>
  <c r="F1225" i="1"/>
  <c r="V1224" i="1"/>
  <c r="U1224" i="1"/>
  <c r="F1224" i="1"/>
  <c r="V1223" i="1"/>
  <c r="U1223" i="1"/>
  <c r="F1223" i="1"/>
  <c r="V1222" i="1"/>
  <c r="U1222" i="1"/>
  <c r="F1222" i="1"/>
  <c r="V1221" i="1"/>
  <c r="U1221" i="1"/>
  <c r="F1221" i="1"/>
  <c r="V1220" i="1"/>
  <c r="U1220" i="1"/>
  <c r="F1220" i="1"/>
  <c r="V1219" i="1"/>
  <c r="U1219" i="1"/>
  <c r="F1219" i="1"/>
  <c r="V1218" i="1"/>
  <c r="U1218" i="1"/>
  <c r="F1218" i="1"/>
  <c r="V1217" i="1"/>
  <c r="U1217" i="1"/>
  <c r="F1217" i="1"/>
  <c r="V1216" i="1"/>
  <c r="U1216" i="1"/>
  <c r="F1216" i="1"/>
  <c r="V1215" i="1"/>
  <c r="U1215" i="1"/>
  <c r="F1215" i="1"/>
  <c r="V1214" i="1"/>
  <c r="U1214" i="1"/>
  <c r="F1214" i="1"/>
  <c r="V1213" i="1"/>
  <c r="U1213" i="1"/>
  <c r="F1213" i="1"/>
  <c r="V1212" i="1"/>
  <c r="U1212" i="1"/>
  <c r="F1212" i="1"/>
  <c r="V1211" i="1"/>
  <c r="U1211" i="1"/>
  <c r="F1211" i="1"/>
  <c r="V1210" i="1"/>
  <c r="U1210" i="1"/>
  <c r="F1210" i="1"/>
  <c r="V1209" i="1"/>
  <c r="U1209" i="1"/>
  <c r="F1209" i="1"/>
  <c r="V1208" i="1"/>
  <c r="U1208" i="1"/>
  <c r="F1208" i="1"/>
  <c r="V1207" i="1"/>
  <c r="U1207" i="1"/>
  <c r="F1207" i="1"/>
  <c r="V1206" i="1"/>
  <c r="U1206" i="1"/>
  <c r="F1206" i="1"/>
  <c r="V1205" i="1"/>
  <c r="U1205" i="1"/>
  <c r="F1205" i="1"/>
  <c r="V1204" i="1"/>
  <c r="U1204" i="1"/>
  <c r="F1204" i="1"/>
  <c r="V1203" i="1"/>
  <c r="U1203" i="1"/>
  <c r="F1203" i="1"/>
  <c r="V1202" i="1"/>
  <c r="U1202" i="1"/>
  <c r="F1202" i="1"/>
  <c r="V1201" i="1"/>
  <c r="U1201" i="1"/>
  <c r="F1201" i="1"/>
  <c r="V1200" i="1"/>
  <c r="U1200" i="1"/>
  <c r="F1200" i="1"/>
  <c r="V1199" i="1"/>
  <c r="U1199" i="1"/>
  <c r="F1199" i="1"/>
  <c r="V1198" i="1"/>
  <c r="U1198" i="1"/>
  <c r="F1198" i="1"/>
  <c r="V1197" i="1"/>
  <c r="U1197" i="1"/>
  <c r="F1197" i="1"/>
  <c r="V1196" i="1"/>
  <c r="U1196" i="1"/>
  <c r="F1196" i="1"/>
  <c r="V1195" i="1"/>
  <c r="U1195" i="1"/>
  <c r="F1195" i="1"/>
  <c r="V1194" i="1"/>
  <c r="U1194" i="1"/>
  <c r="F1194" i="1"/>
  <c r="V1193" i="1"/>
  <c r="U1193" i="1"/>
  <c r="F1193" i="1"/>
  <c r="V1192" i="1"/>
  <c r="U1192" i="1"/>
  <c r="F1192" i="1"/>
  <c r="V1191" i="1"/>
  <c r="U1191" i="1"/>
  <c r="F1191" i="1"/>
  <c r="V1190" i="1"/>
  <c r="U1190" i="1"/>
  <c r="F1190" i="1"/>
  <c r="V1189" i="1"/>
  <c r="U1189" i="1"/>
  <c r="F1189" i="1"/>
  <c r="V1188" i="1"/>
  <c r="U1188" i="1"/>
  <c r="F1188" i="1"/>
  <c r="V1187" i="1"/>
  <c r="U1187" i="1"/>
  <c r="F1187" i="1"/>
  <c r="V1186" i="1"/>
  <c r="U1186" i="1"/>
  <c r="F1186" i="1"/>
  <c r="V1185" i="1"/>
  <c r="U1185" i="1"/>
  <c r="F1185" i="1"/>
  <c r="V1184" i="1"/>
  <c r="U1184" i="1"/>
  <c r="F1184" i="1"/>
  <c r="V1183" i="1"/>
  <c r="U1183" i="1"/>
  <c r="F1183" i="1"/>
  <c r="V1182" i="1"/>
  <c r="U1182" i="1"/>
  <c r="F1182" i="1"/>
  <c r="V1181" i="1"/>
  <c r="U1181" i="1"/>
  <c r="F1181" i="1"/>
  <c r="V1180" i="1"/>
  <c r="U1180" i="1"/>
  <c r="F1180" i="1"/>
  <c r="V1179" i="1"/>
  <c r="U1179" i="1"/>
  <c r="F1179" i="1"/>
  <c r="V1178" i="1"/>
  <c r="U1178" i="1"/>
  <c r="F1178" i="1"/>
  <c r="V1177" i="1"/>
  <c r="U1177" i="1"/>
  <c r="F1177" i="1"/>
  <c r="V1176" i="1"/>
  <c r="U1176" i="1"/>
  <c r="F1176" i="1"/>
  <c r="V1175" i="1"/>
  <c r="U1175" i="1"/>
  <c r="F1175" i="1"/>
  <c r="V1174" i="1"/>
  <c r="U1174" i="1"/>
  <c r="F1174" i="1"/>
  <c r="V1173" i="1"/>
  <c r="U1173" i="1"/>
  <c r="F1173" i="1"/>
  <c r="V1172" i="1"/>
  <c r="U1172" i="1"/>
  <c r="F1172" i="1"/>
  <c r="V1171" i="1"/>
  <c r="U1171" i="1"/>
  <c r="F1171" i="1"/>
  <c r="V1170" i="1"/>
  <c r="U1170" i="1"/>
  <c r="F1170" i="1"/>
  <c r="V1169" i="1"/>
  <c r="U1169" i="1"/>
  <c r="F1169" i="1"/>
  <c r="V1168" i="1"/>
  <c r="U1168" i="1"/>
  <c r="F1168" i="1"/>
  <c r="V1167" i="1"/>
  <c r="U1167" i="1"/>
  <c r="F1167" i="1"/>
  <c r="V1166" i="1"/>
  <c r="U1166" i="1"/>
  <c r="F1166" i="1"/>
  <c r="V1165" i="1"/>
  <c r="U1165" i="1"/>
  <c r="F1165" i="1"/>
  <c r="V1164" i="1"/>
  <c r="U1164" i="1"/>
  <c r="F1164" i="1"/>
  <c r="V1163" i="1"/>
  <c r="U1163" i="1"/>
  <c r="F1163" i="1"/>
  <c r="V1162" i="1"/>
  <c r="U1162" i="1"/>
  <c r="F1162" i="1"/>
  <c r="V1161" i="1"/>
  <c r="U1161" i="1"/>
  <c r="F1161" i="1"/>
  <c r="V1160" i="1"/>
  <c r="U1160" i="1"/>
  <c r="F1160" i="1"/>
  <c r="V1159" i="1"/>
  <c r="U1159" i="1"/>
  <c r="F1159" i="1"/>
  <c r="V1158" i="1"/>
  <c r="U1158" i="1"/>
  <c r="F1158" i="1"/>
  <c r="V1157" i="1"/>
  <c r="U1157" i="1"/>
  <c r="F1157" i="1"/>
  <c r="V1156" i="1"/>
  <c r="U1156" i="1"/>
  <c r="F1156" i="1"/>
  <c r="V1155" i="1"/>
  <c r="U1155" i="1"/>
  <c r="F1155" i="1"/>
  <c r="V1154" i="1"/>
  <c r="U1154" i="1"/>
  <c r="F1154" i="1"/>
  <c r="V1153" i="1"/>
  <c r="U1153" i="1"/>
  <c r="F1153" i="1"/>
  <c r="V1152" i="1"/>
  <c r="U1152" i="1"/>
  <c r="F1152" i="1"/>
  <c r="V1151" i="1"/>
  <c r="U1151" i="1"/>
  <c r="F1151" i="1"/>
  <c r="V1150" i="1"/>
  <c r="U1150" i="1"/>
  <c r="F1150" i="1"/>
  <c r="V1149" i="1"/>
  <c r="U1149" i="1"/>
  <c r="F1149" i="1"/>
  <c r="V1148" i="1"/>
  <c r="U1148" i="1"/>
  <c r="F1148" i="1"/>
  <c r="V1147" i="1"/>
  <c r="U1147" i="1"/>
  <c r="F1147" i="1"/>
  <c r="V1146" i="1"/>
  <c r="U1146" i="1"/>
  <c r="F1146" i="1"/>
  <c r="V1145" i="1"/>
  <c r="U1145" i="1"/>
  <c r="F1145" i="1"/>
  <c r="V1144" i="1"/>
  <c r="U1144" i="1"/>
  <c r="F1144" i="1"/>
  <c r="V1143" i="1"/>
  <c r="U1143" i="1"/>
  <c r="F1143" i="1"/>
  <c r="V1142" i="1"/>
  <c r="U1142" i="1"/>
  <c r="F1142" i="1"/>
  <c r="V1141" i="1"/>
  <c r="U1141" i="1"/>
  <c r="F1141" i="1"/>
  <c r="V1140" i="1"/>
  <c r="U1140" i="1"/>
  <c r="F1140" i="1"/>
  <c r="V1139" i="1"/>
  <c r="U1139" i="1"/>
  <c r="F1139" i="1"/>
  <c r="V1138" i="1"/>
  <c r="U1138" i="1"/>
  <c r="F1138" i="1"/>
  <c r="V1137" i="1"/>
  <c r="U1137" i="1"/>
  <c r="F1137" i="1"/>
  <c r="V1136" i="1"/>
  <c r="U1136" i="1"/>
  <c r="F1136" i="1"/>
  <c r="V1135" i="1"/>
  <c r="U1135" i="1"/>
  <c r="F1135" i="1"/>
  <c r="V1134" i="1"/>
  <c r="U1134" i="1"/>
  <c r="F1134" i="1"/>
  <c r="V1133" i="1"/>
  <c r="U1133" i="1"/>
  <c r="F1133" i="1"/>
  <c r="V1132" i="1"/>
  <c r="U1132" i="1"/>
  <c r="F1132" i="1"/>
  <c r="V1131" i="1"/>
  <c r="U1131" i="1"/>
  <c r="F1131" i="1"/>
  <c r="V1130" i="1"/>
  <c r="U1130" i="1"/>
  <c r="F1130" i="1"/>
  <c r="V1129" i="1"/>
  <c r="U1129" i="1"/>
  <c r="F1129" i="1"/>
  <c r="V1128" i="1"/>
  <c r="U1128" i="1"/>
  <c r="F1128" i="1"/>
  <c r="V1127" i="1"/>
  <c r="U1127" i="1"/>
  <c r="F1127" i="1"/>
  <c r="V1126" i="1"/>
  <c r="U1126" i="1"/>
  <c r="F1126" i="1"/>
  <c r="V1125" i="1"/>
  <c r="U1125" i="1"/>
  <c r="F1125" i="1"/>
  <c r="V1124" i="1"/>
  <c r="U1124" i="1"/>
  <c r="F1124" i="1"/>
  <c r="V1123" i="1"/>
  <c r="U1123" i="1"/>
  <c r="F1123" i="1"/>
  <c r="V1122" i="1"/>
  <c r="U1122" i="1"/>
  <c r="F1122" i="1"/>
  <c r="V1121" i="1"/>
  <c r="U1121" i="1"/>
  <c r="F1121" i="1"/>
  <c r="V1120" i="1"/>
  <c r="U1120" i="1"/>
  <c r="F1120" i="1"/>
  <c r="V1119" i="1"/>
  <c r="U1119" i="1"/>
  <c r="F1119" i="1"/>
  <c r="V1118" i="1"/>
  <c r="U1118" i="1"/>
  <c r="F1118" i="1"/>
  <c r="V1117" i="1"/>
  <c r="U1117" i="1"/>
  <c r="F1117" i="1"/>
  <c r="V1116" i="1"/>
  <c r="U1116" i="1"/>
  <c r="F1116" i="1"/>
  <c r="V1115" i="1"/>
  <c r="U1115" i="1"/>
  <c r="F1115" i="1"/>
  <c r="V1114" i="1"/>
  <c r="U1114" i="1"/>
  <c r="F1114" i="1"/>
  <c r="V1113" i="1"/>
  <c r="U1113" i="1"/>
  <c r="F1113" i="1"/>
  <c r="V1112" i="1"/>
  <c r="U1112" i="1"/>
  <c r="F1112" i="1"/>
  <c r="V1111" i="1"/>
  <c r="U1111" i="1"/>
  <c r="F1111" i="1"/>
  <c r="V1110" i="1"/>
  <c r="U1110" i="1"/>
  <c r="F1110" i="1"/>
  <c r="V1109" i="1"/>
  <c r="U1109" i="1"/>
  <c r="F1109" i="1"/>
  <c r="V1108" i="1"/>
  <c r="U1108" i="1"/>
  <c r="F1108" i="1"/>
  <c r="V1107" i="1"/>
  <c r="U1107" i="1"/>
  <c r="F1107" i="1"/>
  <c r="V1106" i="1"/>
  <c r="U1106" i="1"/>
  <c r="F1106" i="1"/>
  <c r="V1105" i="1"/>
  <c r="U1105" i="1"/>
  <c r="F1105" i="1"/>
  <c r="V1104" i="1"/>
  <c r="U1104" i="1"/>
  <c r="F1104" i="1"/>
  <c r="V1103" i="1"/>
  <c r="U1103" i="1"/>
  <c r="F1103" i="1"/>
  <c r="V1102" i="1"/>
  <c r="U1102" i="1"/>
  <c r="F1102" i="1"/>
  <c r="V1101" i="1"/>
  <c r="U1101" i="1"/>
  <c r="F1101" i="1"/>
  <c r="V1100" i="1"/>
  <c r="U1100" i="1"/>
  <c r="F1100" i="1"/>
  <c r="V1099" i="1"/>
  <c r="U1099" i="1"/>
  <c r="F1099" i="1"/>
  <c r="V1098" i="1"/>
  <c r="U1098" i="1"/>
  <c r="F1098" i="1"/>
  <c r="V1097" i="1"/>
  <c r="U1097" i="1"/>
  <c r="F1097" i="1"/>
  <c r="V1096" i="1"/>
  <c r="U1096" i="1"/>
  <c r="F1096" i="1"/>
  <c r="V1095" i="1"/>
  <c r="U1095" i="1"/>
  <c r="F1095" i="1"/>
  <c r="V1094" i="1"/>
  <c r="U1094" i="1"/>
  <c r="F1094" i="1"/>
  <c r="V1093" i="1"/>
  <c r="U1093" i="1"/>
  <c r="F1093" i="1"/>
  <c r="V1092" i="1"/>
  <c r="U1092" i="1"/>
  <c r="F1092" i="1"/>
  <c r="V1091" i="1"/>
  <c r="U1091" i="1"/>
  <c r="F1091" i="1"/>
  <c r="V1090" i="1"/>
  <c r="U1090" i="1"/>
  <c r="F1090" i="1"/>
  <c r="V1089" i="1"/>
  <c r="U1089" i="1"/>
  <c r="F1089" i="1"/>
  <c r="V1088" i="1"/>
  <c r="U1088" i="1"/>
  <c r="F1088" i="1"/>
  <c r="V1087" i="1"/>
  <c r="U1087" i="1"/>
  <c r="F1087" i="1"/>
  <c r="V1086" i="1"/>
  <c r="U1086" i="1"/>
  <c r="F1086" i="1"/>
  <c r="V1085" i="1"/>
  <c r="U1085" i="1"/>
  <c r="F1085" i="1"/>
  <c r="V1084" i="1"/>
  <c r="U1084" i="1"/>
  <c r="F1084" i="1"/>
  <c r="V1083" i="1"/>
  <c r="U1083" i="1"/>
  <c r="F1083" i="1"/>
  <c r="V1082" i="1"/>
  <c r="U1082" i="1"/>
  <c r="F1082" i="1"/>
  <c r="V1081" i="1"/>
  <c r="U1081" i="1"/>
  <c r="F1081" i="1"/>
  <c r="V1080" i="1"/>
  <c r="U1080" i="1"/>
  <c r="F1080" i="1"/>
  <c r="V1079" i="1"/>
  <c r="U1079" i="1"/>
  <c r="F1079" i="1"/>
  <c r="V1078" i="1"/>
  <c r="U1078" i="1"/>
  <c r="F1078" i="1"/>
  <c r="V1077" i="1"/>
  <c r="U1077" i="1"/>
  <c r="F1077" i="1"/>
  <c r="V1076" i="1"/>
  <c r="U1076" i="1"/>
  <c r="F1076" i="1"/>
  <c r="V1075" i="1"/>
  <c r="U1075" i="1"/>
  <c r="F1075" i="1"/>
  <c r="V1074" i="1"/>
  <c r="U1074" i="1"/>
  <c r="F1074" i="1"/>
  <c r="V1073" i="1"/>
  <c r="U1073" i="1"/>
  <c r="F1073" i="1"/>
  <c r="V1072" i="1"/>
  <c r="U1072" i="1"/>
  <c r="F1072" i="1"/>
  <c r="V1071" i="1"/>
  <c r="U1071" i="1"/>
  <c r="F1071" i="1"/>
  <c r="V1070" i="1"/>
  <c r="U1070" i="1"/>
  <c r="F1070" i="1"/>
  <c r="V1069" i="1"/>
  <c r="U1069" i="1"/>
  <c r="F1069" i="1"/>
  <c r="V1068" i="1"/>
  <c r="U1068" i="1"/>
  <c r="F1068" i="1"/>
  <c r="V1067" i="1"/>
  <c r="U1067" i="1"/>
  <c r="F1067" i="1"/>
  <c r="V1066" i="1"/>
  <c r="U1066" i="1"/>
  <c r="F1066" i="1"/>
  <c r="V1065" i="1"/>
  <c r="U1065" i="1"/>
  <c r="F1065" i="1"/>
  <c r="V1064" i="1"/>
  <c r="U1064" i="1"/>
  <c r="F1064" i="1"/>
  <c r="V1063" i="1"/>
  <c r="U1063" i="1"/>
  <c r="F1063" i="1"/>
  <c r="V1062" i="1"/>
  <c r="U1062" i="1"/>
  <c r="F1062" i="1"/>
  <c r="V1061" i="1"/>
  <c r="U1061" i="1"/>
  <c r="F1061" i="1"/>
  <c r="V1060" i="1"/>
  <c r="U1060" i="1"/>
  <c r="F1060" i="1"/>
  <c r="V1059" i="1"/>
  <c r="U1059" i="1"/>
  <c r="F1059" i="1"/>
  <c r="V1058" i="1"/>
  <c r="U1058" i="1"/>
  <c r="F1058" i="1"/>
  <c r="V1057" i="1"/>
  <c r="U1057" i="1"/>
  <c r="F1057" i="1"/>
  <c r="V1056" i="1"/>
  <c r="U1056" i="1"/>
  <c r="F1056" i="1"/>
  <c r="V1055" i="1"/>
  <c r="U1055" i="1"/>
  <c r="F1055" i="1"/>
  <c r="V1054" i="1"/>
  <c r="U1054" i="1"/>
  <c r="F1054" i="1"/>
  <c r="V1053" i="1"/>
  <c r="U1053" i="1"/>
  <c r="F1053" i="1"/>
  <c r="V1052" i="1"/>
  <c r="U1052" i="1"/>
  <c r="F1052" i="1"/>
  <c r="V1051" i="1"/>
  <c r="U1051" i="1"/>
  <c r="F1051" i="1"/>
  <c r="V1050" i="1"/>
  <c r="U1050" i="1"/>
  <c r="F1050" i="1"/>
  <c r="V1049" i="1"/>
  <c r="U1049" i="1"/>
  <c r="F1049" i="1"/>
  <c r="V1048" i="1"/>
  <c r="U1048" i="1"/>
  <c r="F1048" i="1"/>
  <c r="V1047" i="1"/>
  <c r="U1047" i="1"/>
  <c r="F1047" i="1"/>
  <c r="V1046" i="1"/>
  <c r="U1046" i="1"/>
  <c r="F1046" i="1"/>
  <c r="V1045" i="1"/>
  <c r="U1045" i="1"/>
  <c r="F1045" i="1"/>
  <c r="V1044" i="1"/>
  <c r="U1044" i="1"/>
  <c r="F1044" i="1"/>
  <c r="V1043" i="1"/>
  <c r="U1043" i="1"/>
  <c r="F1043" i="1"/>
  <c r="V1042" i="1"/>
  <c r="U1042" i="1"/>
  <c r="F1042" i="1"/>
  <c r="V1041" i="1"/>
  <c r="U1041" i="1"/>
  <c r="F1041" i="1"/>
  <c r="V1040" i="1"/>
  <c r="U1040" i="1"/>
  <c r="F1040" i="1"/>
  <c r="V1039" i="1"/>
  <c r="U1039" i="1"/>
  <c r="F1039" i="1"/>
  <c r="V1038" i="1"/>
  <c r="U1038" i="1"/>
  <c r="F1038" i="1"/>
  <c r="V1037" i="1"/>
  <c r="U1037" i="1"/>
  <c r="F1037" i="1"/>
  <c r="V1036" i="1"/>
  <c r="U1036" i="1"/>
  <c r="F1036" i="1"/>
  <c r="V1035" i="1"/>
  <c r="U1035" i="1"/>
  <c r="F1035" i="1"/>
  <c r="V1034" i="1"/>
  <c r="U1034" i="1"/>
  <c r="F1034" i="1"/>
  <c r="V1033" i="1"/>
  <c r="U1033" i="1"/>
  <c r="F1033" i="1"/>
  <c r="V1032" i="1"/>
  <c r="U1032" i="1"/>
  <c r="F1032" i="1"/>
  <c r="V1031" i="1"/>
  <c r="U1031" i="1"/>
  <c r="F1031" i="1"/>
  <c r="V1030" i="1"/>
  <c r="U1030" i="1"/>
  <c r="F1030" i="1"/>
  <c r="V1029" i="1"/>
  <c r="U1029" i="1"/>
  <c r="F1029" i="1"/>
  <c r="V1028" i="1"/>
  <c r="U1028" i="1"/>
  <c r="F1028" i="1"/>
  <c r="V1027" i="1"/>
  <c r="U1027" i="1"/>
  <c r="F1027" i="1"/>
  <c r="V1026" i="1"/>
  <c r="U1026" i="1"/>
  <c r="F1026" i="1"/>
  <c r="V1025" i="1"/>
  <c r="U1025" i="1"/>
  <c r="F1025" i="1"/>
  <c r="V1024" i="1"/>
  <c r="U1024" i="1"/>
  <c r="F1024" i="1"/>
  <c r="V1023" i="1"/>
  <c r="U1023" i="1"/>
  <c r="F1023" i="1"/>
  <c r="V1022" i="1"/>
  <c r="U1022" i="1"/>
  <c r="F1022" i="1"/>
  <c r="V1021" i="1"/>
  <c r="U1021" i="1"/>
  <c r="F1021" i="1"/>
  <c r="V1020" i="1"/>
  <c r="U1020" i="1"/>
  <c r="F1020" i="1"/>
  <c r="V1019" i="1"/>
  <c r="U1019" i="1"/>
  <c r="F1019" i="1"/>
  <c r="V1018" i="1"/>
  <c r="U1018" i="1"/>
  <c r="F1018" i="1"/>
  <c r="V1017" i="1"/>
  <c r="U1017" i="1"/>
  <c r="F1017" i="1"/>
  <c r="V1016" i="1"/>
  <c r="U1016" i="1"/>
  <c r="F1016" i="1"/>
  <c r="V1015" i="1"/>
  <c r="U1015" i="1"/>
  <c r="F1015" i="1"/>
  <c r="V1014" i="1"/>
  <c r="U1014" i="1"/>
  <c r="F1014" i="1"/>
  <c r="V1013" i="1"/>
  <c r="U1013" i="1"/>
  <c r="F1013" i="1"/>
  <c r="V1012" i="1"/>
  <c r="U1012" i="1"/>
  <c r="F1012" i="1"/>
  <c r="V1011" i="1"/>
  <c r="U1011" i="1"/>
  <c r="F1011" i="1"/>
  <c r="V1010" i="1"/>
  <c r="U1010" i="1"/>
  <c r="F1010" i="1"/>
  <c r="V1009" i="1"/>
  <c r="U1009" i="1"/>
  <c r="F1009" i="1"/>
  <c r="V1008" i="1"/>
  <c r="U1008" i="1"/>
  <c r="F1008" i="1"/>
  <c r="V1007" i="1"/>
  <c r="U1007" i="1"/>
  <c r="F1007" i="1"/>
  <c r="V1006" i="1"/>
  <c r="U1006" i="1"/>
  <c r="F1006" i="1"/>
  <c r="V1005" i="1"/>
  <c r="U1005" i="1"/>
  <c r="F1005" i="1"/>
  <c r="V1004" i="1"/>
  <c r="U1004" i="1"/>
  <c r="F1004" i="1"/>
  <c r="V1003" i="1"/>
  <c r="U1003" i="1"/>
  <c r="F1003" i="1"/>
  <c r="V1002" i="1"/>
  <c r="U1002" i="1"/>
  <c r="F1002" i="1"/>
  <c r="V1001" i="1"/>
  <c r="U1001" i="1"/>
  <c r="F1001" i="1"/>
  <c r="V1000" i="1"/>
  <c r="U1000" i="1"/>
  <c r="F1000" i="1"/>
  <c r="V999" i="1"/>
  <c r="U999" i="1"/>
  <c r="F999" i="1"/>
  <c r="V998" i="1"/>
  <c r="U998" i="1"/>
  <c r="F998" i="1"/>
  <c r="V997" i="1"/>
  <c r="U997" i="1"/>
  <c r="F997" i="1"/>
  <c r="V996" i="1"/>
  <c r="U996" i="1"/>
  <c r="F996" i="1"/>
  <c r="V995" i="1"/>
  <c r="U995" i="1"/>
  <c r="F995" i="1"/>
  <c r="V994" i="1"/>
  <c r="U994" i="1"/>
  <c r="F994" i="1"/>
  <c r="V993" i="1"/>
  <c r="U993" i="1"/>
  <c r="F993" i="1"/>
  <c r="V992" i="1"/>
  <c r="U992" i="1"/>
  <c r="F992" i="1"/>
  <c r="V991" i="1"/>
  <c r="U991" i="1"/>
  <c r="F991" i="1"/>
  <c r="V990" i="1"/>
  <c r="U990" i="1"/>
  <c r="F990" i="1"/>
  <c r="V989" i="1"/>
  <c r="U989" i="1"/>
  <c r="F989" i="1"/>
  <c r="V988" i="1"/>
  <c r="U988" i="1"/>
  <c r="F988" i="1"/>
  <c r="V987" i="1"/>
  <c r="U987" i="1"/>
  <c r="F987" i="1"/>
  <c r="V986" i="1"/>
  <c r="U986" i="1"/>
  <c r="F986" i="1"/>
  <c r="V985" i="1"/>
  <c r="U985" i="1"/>
  <c r="F985" i="1"/>
  <c r="V984" i="1"/>
  <c r="U984" i="1"/>
  <c r="F984" i="1"/>
  <c r="V983" i="1"/>
  <c r="U983" i="1"/>
  <c r="F983" i="1"/>
  <c r="V982" i="1"/>
  <c r="U982" i="1"/>
  <c r="F982" i="1"/>
  <c r="V981" i="1"/>
  <c r="U981" i="1"/>
  <c r="F981" i="1"/>
  <c r="V980" i="1"/>
  <c r="U980" i="1"/>
  <c r="F980" i="1"/>
  <c r="V979" i="1"/>
  <c r="U979" i="1"/>
  <c r="F979" i="1"/>
  <c r="V978" i="1"/>
  <c r="U978" i="1"/>
  <c r="F978" i="1"/>
  <c r="V977" i="1"/>
  <c r="U977" i="1"/>
  <c r="F977" i="1"/>
  <c r="V976" i="1"/>
  <c r="U976" i="1"/>
  <c r="F976" i="1"/>
  <c r="V975" i="1"/>
  <c r="U975" i="1"/>
  <c r="F975" i="1"/>
  <c r="V974" i="1"/>
  <c r="U974" i="1"/>
  <c r="F974" i="1"/>
  <c r="V973" i="1"/>
  <c r="U973" i="1"/>
  <c r="F973" i="1"/>
  <c r="V972" i="1"/>
  <c r="U972" i="1"/>
  <c r="F972" i="1"/>
  <c r="V971" i="1"/>
  <c r="U971" i="1"/>
  <c r="F971" i="1"/>
  <c r="V970" i="1"/>
  <c r="U970" i="1"/>
  <c r="F970" i="1"/>
  <c r="V969" i="1"/>
  <c r="U969" i="1"/>
  <c r="F969" i="1"/>
  <c r="V968" i="1"/>
  <c r="U968" i="1"/>
  <c r="F968" i="1"/>
  <c r="V967" i="1"/>
  <c r="U967" i="1"/>
  <c r="F967" i="1"/>
  <c r="V966" i="1"/>
  <c r="U966" i="1"/>
  <c r="F966" i="1"/>
  <c r="V965" i="1"/>
  <c r="U965" i="1"/>
  <c r="F965" i="1"/>
  <c r="V964" i="1"/>
  <c r="U964" i="1"/>
  <c r="F964" i="1"/>
  <c r="V963" i="1"/>
  <c r="U963" i="1"/>
  <c r="F963" i="1"/>
  <c r="V962" i="1"/>
  <c r="U962" i="1"/>
  <c r="F962" i="1"/>
  <c r="V961" i="1"/>
  <c r="U961" i="1"/>
  <c r="F961" i="1"/>
  <c r="V960" i="1"/>
  <c r="U960" i="1"/>
  <c r="F960" i="1"/>
  <c r="V959" i="1"/>
  <c r="U959" i="1"/>
  <c r="F959" i="1"/>
  <c r="V958" i="1"/>
  <c r="U958" i="1"/>
  <c r="F958" i="1"/>
  <c r="V957" i="1"/>
  <c r="U957" i="1"/>
  <c r="F957" i="1"/>
  <c r="V956" i="1"/>
  <c r="U956" i="1"/>
  <c r="F956" i="1"/>
  <c r="V955" i="1"/>
  <c r="U955" i="1"/>
  <c r="F955" i="1"/>
  <c r="V954" i="1"/>
  <c r="U954" i="1"/>
  <c r="F954" i="1"/>
  <c r="V953" i="1"/>
  <c r="U953" i="1"/>
  <c r="F953" i="1"/>
  <c r="V952" i="1"/>
  <c r="U952" i="1"/>
  <c r="F952" i="1"/>
  <c r="V951" i="1"/>
  <c r="U951" i="1"/>
  <c r="F951" i="1"/>
  <c r="V950" i="1"/>
  <c r="U950" i="1"/>
  <c r="F950" i="1"/>
  <c r="V949" i="1"/>
  <c r="U949" i="1"/>
  <c r="F949" i="1"/>
  <c r="V948" i="1"/>
  <c r="U948" i="1"/>
  <c r="F948" i="1"/>
  <c r="V947" i="1"/>
  <c r="U947" i="1"/>
  <c r="F947" i="1"/>
  <c r="V946" i="1"/>
  <c r="U946" i="1"/>
  <c r="F946" i="1"/>
  <c r="V945" i="1"/>
  <c r="U945" i="1"/>
  <c r="F945" i="1"/>
  <c r="V944" i="1"/>
  <c r="U944" i="1"/>
  <c r="F944" i="1"/>
  <c r="V943" i="1"/>
  <c r="U943" i="1"/>
  <c r="F943" i="1"/>
  <c r="V942" i="1"/>
  <c r="U942" i="1"/>
  <c r="F942" i="1"/>
  <c r="V941" i="1"/>
  <c r="U941" i="1"/>
  <c r="F941" i="1"/>
  <c r="V940" i="1"/>
  <c r="U940" i="1"/>
  <c r="F940" i="1"/>
  <c r="V939" i="1"/>
  <c r="U939" i="1"/>
  <c r="F939" i="1"/>
  <c r="V938" i="1"/>
  <c r="U938" i="1"/>
  <c r="F938" i="1"/>
  <c r="V937" i="1"/>
  <c r="U937" i="1"/>
  <c r="F937" i="1"/>
  <c r="V936" i="1"/>
  <c r="U936" i="1"/>
  <c r="F936" i="1"/>
  <c r="V935" i="1"/>
  <c r="U935" i="1"/>
  <c r="F935" i="1"/>
  <c r="V934" i="1"/>
  <c r="U934" i="1"/>
  <c r="F934" i="1"/>
  <c r="V933" i="1"/>
  <c r="U933" i="1"/>
  <c r="F933" i="1"/>
  <c r="V932" i="1"/>
  <c r="U932" i="1"/>
  <c r="F932" i="1"/>
  <c r="V931" i="1"/>
  <c r="U931" i="1"/>
  <c r="F931" i="1"/>
  <c r="V930" i="1"/>
  <c r="U930" i="1"/>
  <c r="F930" i="1"/>
  <c r="V929" i="1"/>
  <c r="U929" i="1"/>
  <c r="F929" i="1"/>
  <c r="V928" i="1"/>
  <c r="U928" i="1"/>
  <c r="F928" i="1"/>
  <c r="V927" i="1"/>
  <c r="U927" i="1"/>
  <c r="F927" i="1"/>
  <c r="V926" i="1"/>
  <c r="U926" i="1"/>
  <c r="F926" i="1"/>
  <c r="V925" i="1"/>
  <c r="U925" i="1"/>
  <c r="F925" i="1"/>
  <c r="V924" i="1"/>
  <c r="U924" i="1"/>
  <c r="F924" i="1"/>
  <c r="V923" i="1"/>
  <c r="U923" i="1"/>
  <c r="F923" i="1"/>
  <c r="V922" i="1"/>
  <c r="U922" i="1"/>
  <c r="F922" i="1"/>
  <c r="V921" i="1"/>
  <c r="U921" i="1"/>
  <c r="F921" i="1"/>
  <c r="V920" i="1"/>
  <c r="U920" i="1"/>
  <c r="F920" i="1"/>
  <c r="V919" i="1"/>
  <c r="U919" i="1"/>
  <c r="F919" i="1"/>
  <c r="V918" i="1"/>
  <c r="U918" i="1"/>
  <c r="F918" i="1"/>
  <c r="V917" i="1"/>
  <c r="U917" i="1"/>
  <c r="F917" i="1"/>
  <c r="V916" i="1"/>
  <c r="U916" i="1"/>
  <c r="F916" i="1"/>
  <c r="V915" i="1"/>
  <c r="U915" i="1"/>
  <c r="F915" i="1"/>
  <c r="V914" i="1"/>
  <c r="U914" i="1"/>
  <c r="F914" i="1"/>
  <c r="V913" i="1"/>
  <c r="U913" i="1"/>
  <c r="F913" i="1"/>
  <c r="V912" i="1"/>
  <c r="U912" i="1"/>
  <c r="F912" i="1"/>
  <c r="V911" i="1"/>
  <c r="U911" i="1"/>
  <c r="F911" i="1"/>
  <c r="V910" i="1"/>
  <c r="U910" i="1"/>
  <c r="F910" i="1"/>
  <c r="V909" i="1"/>
  <c r="U909" i="1"/>
  <c r="F909" i="1"/>
  <c r="V908" i="1"/>
  <c r="U908" i="1"/>
  <c r="F908" i="1"/>
  <c r="V907" i="1"/>
  <c r="U907" i="1"/>
  <c r="F907" i="1"/>
  <c r="V906" i="1"/>
  <c r="U906" i="1"/>
  <c r="F906" i="1"/>
  <c r="V905" i="1"/>
  <c r="U905" i="1"/>
  <c r="F905" i="1"/>
  <c r="V904" i="1"/>
  <c r="U904" i="1"/>
  <c r="F904" i="1"/>
  <c r="V903" i="1"/>
  <c r="U903" i="1"/>
  <c r="F903" i="1"/>
  <c r="V902" i="1"/>
  <c r="U902" i="1"/>
  <c r="F902" i="1"/>
  <c r="V901" i="1"/>
  <c r="U901" i="1"/>
  <c r="F901" i="1"/>
  <c r="V900" i="1"/>
  <c r="U900" i="1"/>
  <c r="F900" i="1"/>
  <c r="V899" i="1"/>
  <c r="U899" i="1"/>
  <c r="F899" i="1"/>
  <c r="V898" i="1"/>
  <c r="U898" i="1"/>
  <c r="F898" i="1"/>
  <c r="V897" i="1"/>
  <c r="U897" i="1"/>
  <c r="F897" i="1"/>
  <c r="V896" i="1"/>
  <c r="U896" i="1"/>
  <c r="F896" i="1"/>
  <c r="V895" i="1"/>
  <c r="U895" i="1"/>
  <c r="F895" i="1"/>
  <c r="V894" i="1"/>
  <c r="U894" i="1"/>
  <c r="F894" i="1"/>
  <c r="V893" i="1"/>
  <c r="U893" i="1"/>
  <c r="F893" i="1"/>
  <c r="V892" i="1"/>
  <c r="U892" i="1"/>
  <c r="F892" i="1"/>
  <c r="V891" i="1"/>
  <c r="U891" i="1"/>
  <c r="F891" i="1"/>
  <c r="V890" i="1"/>
  <c r="U890" i="1"/>
  <c r="F890" i="1"/>
  <c r="V889" i="1"/>
  <c r="U889" i="1"/>
  <c r="F889" i="1"/>
  <c r="V888" i="1"/>
  <c r="U888" i="1"/>
  <c r="F888" i="1"/>
  <c r="V887" i="1"/>
  <c r="U887" i="1"/>
  <c r="F887" i="1"/>
  <c r="V886" i="1"/>
  <c r="U886" i="1"/>
  <c r="F886" i="1"/>
  <c r="V885" i="1"/>
  <c r="U885" i="1"/>
  <c r="F885" i="1"/>
  <c r="V884" i="1"/>
  <c r="U884" i="1"/>
  <c r="F884" i="1"/>
  <c r="V883" i="1"/>
  <c r="U883" i="1"/>
  <c r="F883" i="1"/>
  <c r="V882" i="1"/>
  <c r="U882" i="1"/>
  <c r="F882" i="1"/>
  <c r="V881" i="1"/>
  <c r="U881" i="1"/>
  <c r="F881" i="1"/>
  <c r="V880" i="1"/>
  <c r="U880" i="1"/>
  <c r="F880" i="1"/>
  <c r="V879" i="1"/>
  <c r="U879" i="1"/>
  <c r="F879" i="1"/>
  <c r="V878" i="1"/>
  <c r="U878" i="1"/>
  <c r="F878" i="1"/>
  <c r="V877" i="1"/>
  <c r="U877" i="1"/>
  <c r="F877" i="1"/>
  <c r="V876" i="1"/>
  <c r="U876" i="1"/>
  <c r="F876" i="1"/>
  <c r="V875" i="1"/>
  <c r="U875" i="1"/>
  <c r="F875" i="1"/>
  <c r="V874" i="1"/>
  <c r="U874" i="1"/>
  <c r="F874" i="1"/>
  <c r="V873" i="1"/>
  <c r="U873" i="1"/>
  <c r="F873" i="1"/>
  <c r="V872" i="1"/>
  <c r="U872" i="1"/>
  <c r="F872" i="1"/>
  <c r="V871" i="1"/>
  <c r="U871" i="1"/>
  <c r="F871" i="1"/>
  <c r="V870" i="1"/>
  <c r="U870" i="1"/>
  <c r="F870" i="1"/>
  <c r="V869" i="1"/>
  <c r="U869" i="1"/>
  <c r="F869" i="1"/>
  <c r="V868" i="1"/>
  <c r="U868" i="1"/>
  <c r="F868" i="1"/>
  <c r="V867" i="1"/>
  <c r="U867" i="1"/>
  <c r="F867" i="1"/>
  <c r="V866" i="1"/>
  <c r="U866" i="1"/>
  <c r="F866" i="1"/>
  <c r="V865" i="1"/>
  <c r="U865" i="1"/>
  <c r="F865" i="1"/>
  <c r="V864" i="1"/>
  <c r="U864" i="1"/>
  <c r="F864" i="1"/>
  <c r="V863" i="1"/>
  <c r="U863" i="1"/>
  <c r="F863" i="1"/>
  <c r="V862" i="1"/>
  <c r="U862" i="1"/>
  <c r="F862" i="1"/>
  <c r="V861" i="1"/>
  <c r="U861" i="1"/>
  <c r="F861" i="1"/>
  <c r="V860" i="1"/>
  <c r="U860" i="1"/>
  <c r="F860" i="1"/>
  <c r="V859" i="1"/>
  <c r="U859" i="1"/>
  <c r="F859" i="1"/>
  <c r="V858" i="1"/>
  <c r="U858" i="1"/>
  <c r="F858" i="1"/>
  <c r="V857" i="1"/>
  <c r="U857" i="1"/>
  <c r="F857" i="1"/>
  <c r="V856" i="1"/>
  <c r="U856" i="1"/>
  <c r="F856" i="1"/>
  <c r="V855" i="1"/>
  <c r="U855" i="1"/>
  <c r="F855" i="1"/>
  <c r="V854" i="1"/>
  <c r="U854" i="1"/>
  <c r="F854" i="1"/>
  <c r="V853" i="1"/>
  <c r="U853" i="1"/>
  <c r="F853" i="1"/>
  <c r="V852" i="1"/>
  <c r="U852" i="1"/>
  <c r="F852" i="1"/>
  <c r="V851" i="1"/>
  <c r="U851" i="1"/>
  <c r="F851" i="1"/>
  <c r="V850" i="1"/>
  <c r="U850" i="1"/>
  <c r="F850" i="1"/>
  <c r="V849" i="1"/>
  <c r="U849" i="1"/>
  <c r="F849" i="1"/>
  <c r="V848" i="1"/>
  <c r="U848" i="1"/>
  <c r="F848" i="1"/>
  <c r="V847" i="1"/>
  <c r="U847" i="1"/>
  <c r="F847" i="1"/>
  <c r="V846" i="1"/>
  <c r="U846" i="1"/>
  <c r="F846" i="1"/>
  <c r="V845" i="1"/>
  <c r="U845" i="1"/>
  <c r="F845" i="1"/>
  <c r="V844" i="1"/>
  <c r="U844" i="1"/>
  <c r="F844" i="1"/>
  <c r="V843" i="1"/>
  <c r="U843" i="1"/>
  <c r="F843" i="1"/>
  <c r="V842" i="1"/>
  <c r="U842" i="1"/>
  <c r="F842" i="1"/>
  <c r="V841" i="1"/>
  <c r="U841" i="1"/>
  <c r="F841" i="1"/>
  <c r="V840" i="1"/>
  <c r="U840" i="1"/>
  <c r="F840" i="1"/>
  <c r="V839" i="1"/>
  <c r="U839" i="1"/>
  <c r="F839" i="1"/>
  <c r="V838" i="1"/>
  <c r="U838" i="1"/>
  <c r="F838" i="1"/>
  <c r="V837" i="1"/>
  <c r="U837" i="1"/>
  <c r="F837" i="1"/>
  <c r="V836" i="1"/>
  <c r="U836" i="1"/>
  <c r="F836" i="1"/>
  <c r="V835" i="1"/>
  <c r="U835" i="1"/>
  <c r="F835" i="1"/>
  <c r="V834" i="1"/>
  <c r="U834" i="1"/>
  <c r="F834" i="1"/>
  <c r="V833" i="1"/>
  <c r="U833" i="1"/>
  <c r="F833" i="1"/>
  <c r="V832" i="1"/>
  <c r="U832" i="1"/>
  <c r="F832" i="1"/>
  <c r="V831" i="1"/>
  <c r="U831" i="1"/>
  <c r="F831" i="1"/>
  <c r="V830" i="1"/>
  <c r="U830" i="1"/>
  <c r="F830" i="1"/>
  <c r="V829" i="1"/>
  <c r="U829" i="1"/>
  <c r="F829" i="1"/>
  <c r="V828" i="1"/>
  <c r="U828" i="1"/>
  <c r="F828" i="1"/>
  <c r="V827" i="1"/>
  <c r="U827" i="1"/>
  <c r="F827" i="1"/>
  <c r="V826" i="1"/>
  <c r="U826" i="1"/>
  <c r="F826" i="1"/>
  <c r="V825" i="1"/>
  <c r="U825" i="1"/>
  <c r="F825" i="1"/>
  <c r="V824" i="1"/>
  <c r="U824" i="1"/>
  <c r="F824" i="1"/>
  <c r="V823" i="1"/>
  <c r="U823" i="1"/>
  <c r="F823" i="1"/>
  <c r="V822" i="1"/>
  <c r="U822" i="1"/>
  <c r="F822" i="1"/>
  <c r="V821" i="1"/>
  <c r="U821" i="1"/>
  <c r="F821" i="1"/>
  <c r="V820" i="1"/>
  <c r="U820" i="1"/>
  <c r="F820" i="1"/>
  <c r="V819" i="1"/>
  <c r="U819" i="1"/>
  <c r="F819" i="1"/>
  <c r="V818" i="1"/>
  <c r="U818" i="1"/>
  <c r="F818" i="1"/>
  <c r="V817" i="1"/>
  <c r="U817" i="1"/>
  <c r="F817" i="1"/>
  <c r="V816" i="1"/>
  <c r="U816" i="1"/>
  <c r="F816" i="1"/>
  <c r="V815" i="1"/>
  <c r="U815" i="1"/>
  <c r="F815" i="1"/>
  <c r="V814" i="1"/>
  <c r="U814" i="1"/>
  <c r="F814" i="1"/>
  <c r="V813" i="1"/>
  <c r="U813" i="1"/>
  <c r="F813" i="1"/>
  <c r="V812" i="1"/>
  <c r="U812" i="1"/>
  <c r="F812" i="1"/>
  <c r="V811" i="1"/>
  <c r="U811" i="1"/>
  <c r="F811" i="1"/>
  <c r="V810" i="1"/>
  <c r="U810" i="1"/>
  <c r="F810" i="1"/>
  <c r="V809" i="1"/>
  <c r="U809" i="1"/>
  <c r="F809" i="1"/>
  <c r="V808" i="1"/>
  <c r="U808" i="1"/>
  <c r="F808" i="1"/>
  <c r="V807" i="1"/>
  <c r="U807" i="1"/>
  <c r="F807" i="1"/>
  <c r="V806" i="1"/>
  <c r="U806" i="1"/>
  <c r="F806" i="1"/>
  <c r="V805" i="1"/>
  <c r="U805" i="1"/>
  <c r="F805" i="1"/>
  <c r="V804" i="1"/>
  <c r="U804" i="1"/>
  <c r="F804" i="1"/>
  <c r="V803" i="1"/>
  <c r="U803" i="1"/>
  <c r="F803" i="1"/>
  <c r="V802" i="1"/>
  <c r="U802" i="1"/>
  <c r="F802" i="1"/>
  <c r="V801" i="1"/>
  <c r="U801" i="1"/>
  <c r="F801" i="1"/>
  <c r="V800" i="1"/>
  <c r="U800" i="1"/>
  <c r="F800" i="1"/>
  <c r="V799" i="1"/>
  <c r="U799" i="1"/>
  <c r="F799" i="1"/>
  <c r="V798" i="1"/>
  <c r="U798" i="1"/>
  <c r="F798" i="1"/>
  <c r="V797" i="1"/>
  <c r="U797" i="1"/>
  <c r="F797" i="1"/>
  <c r="V796" i="1"/>
  <c r="U796" i="1"/>
  <c r="F796" i="1"/>
  <c r="V795" i="1"/>
  <c r="U795" i="1"/>
  <c r="F795" i="1"/>
  <c r="V794" i="1"/>
  <c r="U794" i="1"/>
  <c r="F794" i="1"/>
  <c r="V793" i="1"/>
  <c r="U793" i="1"/>
  <c r="F793" i="1"/>
  <c r="V792" i="1"/>
  <c r="U792" i="1"/>
  <c r="F792" i="1"/>
  <c r="V791" i="1"/>
  <c r="U791" i="1"/>
  <c r="F791" i="1"/>
  <c r="V790" i="1"/>
  <c r="U790" i="1"/>
  <c r="F790" i="1"/>
  <c r="V789" i="1"/>
  <c r="U789" i="1"/>
  <c r="F789" i="1"/>
  <c r="V788" i="1"/>
  <c r="U788" i="1"/>
  <c r="F788" i="1"/>
  <c r="V787" i="1"/>
  <c r="U787" i="1"/>
  <c r="F787" i="1"/>
  <c r="V786" i="1"/>
  <c r="U786" i="1"/>
  <c r="F786" i="1"/>
  <c r="V785" i="1"/>
  <c r="U785" i="1"/>
  <c r="F785" i="1"/>
  <c r="V784" i="1"/>
  <c r="U784" i="1"/>
  <c r="F784" i="1"/>
  <c r="V783" i="1"/>
  <c r="U783" i="1"/>
  <c r="F783" i="1"/>
  <c r="V782" i="1"/>
  <c r="U782" i="1"/>
  <c r="F782" i="1"/>
  <c r="V781" i="1"/>
  <c r="U781" i="1"/>
  <c r="F781" i="1"/>
  <c r="V780" i="1"/>
  <c r="U780" i="1"/>
  <c r="F780" i="1"/>
  <c r="V779" i="1"/>
  <c r="U779" i="1"/>
  <c r="F779" i="1"/>
  <c r="V778" i="1"/>
  <c r="U778" i="1"/>
  <c r="F778" i="1"/>
  <c r="V777" i="1"/>
  <c r="U777" i="1"/>
  <c r="F777" i="1"/>
  <c r="V776" i="1"/>
  <c r="U776" i="1"/>
  <c r="F776" i="1"/>
  <c r="V775" i="1"/>
  <c r="U775" i="1"/>
  <c r="F775" i="1"/>
  <c r="V774" i="1"/>
  <c r="U774" i="1"/>
  <c r="F774" i="1"/>
  <c r="V773" i="1"/>
  <c r="U773" i="1"/>
  <c r="F773" i="1"/>
  <c r="V772" i="1"/>
  <c r="U772" i="1"/>
  <c r="F772" i="1"/>
  <c r="V771" i="1"/>
  <c r="U771" i="1"/>
  <c r="F771" i="1"/>
  <c r="V770" i="1"/>
  <c r="U770" i="1"/>
  <c r="F770" i="1"/>
  <c r="V769" i="1"/>
  <c r="U769" i="1"/>
  <c r="F769" i="1"/>
  <c r="V768" i="1"/>
  <c r="U768" i="1"/>
  <c r="F768" i="1"/>
  <c r="V767" i="1"/>
  <c r="U767" i="1"/>
  <c r="F767" i="1"/>
  <c r="V766" i="1"/>
  <c r="U766" i="1"/>
  <c r="F766" i="1"/>
  <c r="V765" i="1"/>
  <c r="U765" i="1"/>
  <c r="F765" i="1"/>
  <c r="V764" i="1"/>
  <c r="U764" i="1"/>
  <c r="F764" i="1"/>
  <c r="V763" i="1"/>
  <c r="U763" i="1"/>
  <c r="F763" i="1"/>
  <c r="V762" i="1"/>
  <c r="U762" i="1"/>
  <c r="F762" i="1"/>
  <c r="V761" i="1"/>
  <c r="U761" i="1"/>
  <c r="F761" i="1"/>
  <c r="V760" i="1"/>
  <c r="U760" i="1"/>
  <c r="F760" i="1"/>
  <c r="V759" i="1"/>
  <c r="U759" i="1"/>
  <c r="F759" i="1"/>
  <c r="V758" i="1"/>
  <c r="U758" i="1"/>
  <c r="F758" i="1"/>
  <c r="V757" i="1"/>
  <c r="U757" i="1"/>
  <c r="F757" i="1"/>
  <c r="V756" i="1"/>
  <c r="U756" i="1"/>
  <c r="F756" i="1"/>
  <c r="V755" i="1"/>
  <c r="U755" i="1"/>
  <c r="F755" i="1"/>
  <c r="V754" i="1"/>
  <c r="U754" i="1"/>
  <c r="F754" i="1"/>
  <c r="V753" i="1"/>
  <c r="U753" i="1"/>
  <c r="F753" i="1"/>
  <c r="V752" i="1"/>
  <c r="U752" i="1"/>
  <c r="F752" i="1"/>
  <c r="V751" i="1"/>
  <c r="U751" i="1"/>
  <c r="F751" i="1"/>
  <c r="V750" i="1"/>
  <c r="U750" i="1"/>
  <c r="F750" i="1"/>
  <c r="V749" i="1"/>
  <c r="U749" i="1"/>
  <c r="F749" i="1"/>
  <c r="V748" i="1"/>
  <c r="U748" i="1"/>
  <c r="F748" i="1"/>
  <c r="V747" i="1"/>
  <c r="U747" i="1"/>
  <c r="F747" i="1"/>
  <c r="V746" i="1"/>
  <c r="U746" i="1"/>
  <c r="F746" i="1"/>
  <c r="V745" i="1"/>
  <c r="U745" i="1"/>
  <c r="F745" i="1"/>
  <c r="V744" i="1"/>
  <c r="U744" i="1"/>
  <c r="F744" i="1"/>
  <c r="V743" i="1"/>
  <c r="U743" i="1"/>
  <c r="F743" i="1"/>
  <c r="V742" i="1"/>
  <c r="U742" i="1"/>
  <c r="F742" i="1"/>
  <c r="V741" i="1"/>
  <c r="U741" i="1"/>
  <c r="F741" i="1"/>
  <c r="V740" i="1"/>
  <c r="U740" i="1"/>
  <c r="F740" i="1"/>
  <c r="V739" i="1"/>
  <c r="U739" i="1"/>
  <c r="F739" i="1"/>
  <c r="V738" i="1"/>
  <c r="U738" i="1"/>
  <c r="F738" i="1"/>
  <c r="V737" i="1"/>
  <c r="U737" i="1"/>
  <c r="F737" i="1"/>
  <c r="V736" i="1"/>
  <c r="U736" i="1"/>
  <c r="F736" i="1"/>
  <c r="V735" i="1"/>
  <c r="U735" i="1"/>
  <c r="F735" i="1"/>
  <c r="V734" i="1"/>
  <c r="U734" i="1"/>
  <c r="F734" i="1"/>
  <c r="V733" i="1"/>
  <c r="U733" i="1"/>
  <c r="F733" i="1"/>
  <c r="V732" i="1"/>
  <c r="U732" i="1"/>
  <c r="F732" i="1"/>
  <c r="V731" i="1"/>
  <c r="U731" i="1"/>
  <c r="F731" i="1"/>
  <c r="V730" i="1"/>
  <c r="U730" i="1"/>
  <c r="F730" i="1"/>
  <c r="V729" i="1"/>
  <c r="U729" i="1"/>
  <c r="F729" i="1"/>
  <c r="V728" i="1"/>
  <c r="U728" i="1"/>
  <c r="F728" i="1"/>
  <c r="V727" i="1"/>
  <c r="U727" i="1"/>
  <c r="F727" i="1"/>
  <c r="V726" i="1"/>
  <c r="U726" i="1"/>
  <c r="F726" i="1"/>
  <c r="V725" i="1"/>
  <c r="U725" i="1"/>
  <c r="F725" i="1"/>
  <c r="V724" i="1"/>
  <c r="U724" i="1"/>
  <c r="F724" i="1"/>
  <c r="V723" i="1"/>
  <c r="U723" i="1"/>
  <c r="F723" i="1"/>
  <c r="V722" i="1"/>
  <c r="U722" i="1"/>
  <c r="F722" i="1"/>
  <c r="V721" i="1"/>
  <c r="U721" i="1"/>
  <c r="F721" i="1"/>
  <c r="V720" i="1"/>
  <c r="U720" i="1"/>
  <c r="F720" i="1"/>
  <c r="V719" i="1"/>
  <c r="U719" i="1"/>
  <c r="F719" i="1"/>
  <c r="V718" i="1"/>
  <c r="U718" i="1"/>
  <c r="F718" i="1"/>
  <c r="V717" i="1"/>
  <c r="U717" i="1"/>
  <c r="F717" i="1"/>
  <c r="V716" i="1"/>
  <c r="U716" i="1"/>
  <c r="F716" i="1"/>
  <c r="V715" i="1"/>
  <c r="U715" i="1"/>
  <c r="F715" i="1"/>
  <c r="V714" i="1"/>
  <c r="U714" i="1"/>
  <c r="F714" i="1"/>
  <c r="V713" i="1"/>
  <c r="U713" i="1"/>
  <c r="F713" i="1"/>
  <c r="V712" i="1"/>
  <c r="U712" i="1"/>
  <c r="F712" i="1"/>
  <c r="V711" i="1"/>
  <c r="U711" i="1"/>
  <c r="F711" i="1"/>
  <c r="V710" i="1"/>
  <c r="U710" i="1"/>
  <c r="F710" i="1"/>
  <c r="V709" i="1"/>
  <c r="U709" i="1"/>
  <c r="F709" i="1"/>
  <c r="V708" i="1"/>
  <c r="U708" i="1"/>
  <c r="F708" i="1"/>
  <c r="V707" i="1"/>
  <c r="U707" i="1"/>
  <c r="F707" i="1"/>
  <c r="V706" i="1"/>
  <c r="U706" i="1"/>
  <c r="F706" i="1"/>
  <c r="V705" i="1"/>
  <c r="U705" i="1"/>
  <c r="F705" i="1"/>
  <c r="V704" i="1"/>
  <c r="U704" i="1"/>
  <c r="F704" i="1"/>
  <c r="V703" i="1"/>
  <c r="U703" i="1"/>
  <c r="F703" i="1"/>
  <c r="V702" i="1"/>
  <c r="U702" i="1"/>
  <c r="F702" i="1"/>
  <c r="V701" i="1"/>
  <c r="U701" i="1"/>
  <c r="F701" i="1"/>
  <c r="V700" i="1"/>
  <c r="U700" i="1"/>
  <c r="F700" i="1"/>
  <c r="V699" i="1"/>
  <c r="U699" i="1"/>
  <c r="F699" i="1"/>
  <c r="V698" i="1"/>
  <c r="U698" i="1"/>
  <c r="F698" i="1"/>
  <c r="V697" i="1"/>
  <c r="U697" i="1"/>
  <c r="F697" i="1"/>
  <c r="V696" i="1"/>
  <c r="U696" i="1"/>
  <c r="F696" i="1"/>
  <c r="V695" i="1"/>
  <c r="U695" i="1"/>
  <c r="F695" i="1"/>
  <c r="V694" i="1"/>
  <c r="U694" i="1"/>
  <c r="F694" i="1"/>
  <c r="V693" i="1"/>
  <c r="U693" i="1"/>
  <c r="F693" i="1"/>
  <c r="V692" i="1"/>
  <c r="U692" i="1"/>
  <c r="F692" i="1"/>
  <c r="V691" i="1"/>
  <c r="U691" i="1"/>
  <c r="F691" i="1"/>
  <c r="V690" i="1"/>
  <c r="U690" i="1"/>
  <c r="F690" i="1"/>
  <c r="V689" i="1"/>
  <c r="U689" i="1"/>
  <c r="F689" i="1"/>
  <c r="V688" i="1"/>
  <c r="U688" i="1"/>
  <c r="F688" i="1"/>
  <c r="V687" i="1"/>
  <c r="U687" i="1"/>
  <c r="F687" i="1"/>
  <c r="V686" i="1"/>
  <c r="U686" i="1"/>
  <c r="F686" i="1"/>
  <c r="V685" i="1"/>
  <c r="U685" i="1"/>
  <c r="F685" i="1"/>
  <c r="V684" i="1"/>
  <c r="U684" i="1"/>
  <c r="F684" i="1"/>
  <c r="V683" i="1"/>
  <c r="U683" i="1"/>
  <c r="F683" i="1"/>
  <c r="V682" i="1"/>
  <c r="U682" i="1"/>
  <c r="F682" i="1"/>
  <c r="V681" i="1"/>
  <c r="U681" i="1"/>
  <c r="F681" i="1"/>
  <c r="V680" i="1"/>
  <c r="U680" i="1"/>
  <c r="F680" i="1"/>
  <c r="V679" i="1"/>
  <c r="U679" i="1"/>
  <c r="F679" i="1"/>
  <c r="V678" i="1"/>
  <c r="U678" i="1"/>
  <c r="F678" i="1"/>
  <c r="V677" i="1"/>
  <c r="U677" i="1"/>
  <c r="F677" i="1"/>
  <c r="V676" i="1"/>
  <c r="U676" i="1"/>
  <c r="F676" i="1"/>
  <c r="V675" i="1"/>
  <c r="U675" i="1"/>
  <c r="F675" i="1"/>
  <c r="V674" i="1"/>
  <c r="U674" i="1"/>
  <c r="F674" i="1"/>
  <c r="V673" i="1"/>
  <c r="U673" i="1"/>
  <c r="F673" i="1"/>
  <c r="V672" i="1"/>
  <c r="U672" i="1"/>
  <c r="F672" i="1"/>
  <c r="V671" i="1"/>
  <c r="U671" i="1"/>
  <c r="F671" i="1"/>
  <c r="V670" i="1"/>
  <c r="U670" i="1"/>
  <c r="F670" i="1"/>
  <c r="V669" i="1"/>
  <c r="U669" i="1"/>
  <c r="F669" i="1"/>
  <c r="V668" i="1"/>
  <c r="U668" i="1"/>
  <c r="F668" i="1"/>
  <c r="V667" i="1"/>
  <c r="U667" i="1"/>
  <c r="F667" i="1"/>
  <c r="V666" i="1"/>
  <c r="U666" i="1"/>
  <c r="F666" i="1"/>
  <c r="V665" i="1"/>
  <c r="U665" i="1"/>
  <c r="F665" i="1"/>
  <c r="V664" i="1"/>
  <c r="U664" i="1"/>
  <c r="F664" i="1"/>
  <c r="V663" i="1"/>
  <c r="U663" i="1"/>
  <c r="F663" i="1"/>
  <c r="V662" i="1"/>
  <c r="U662" i="1"/>
  <c r="F662" i="1"/>
  <c r="V661" i="1"/>
  <c r="U661" i="1"/>
  <c r="F661" i="1"/>
  <c r="V660" i="1"/>
  <c r="U660" i="1"/>
  <c r="F660" i="1"/>
  <c r="V659" i="1"/>
  <c r="U659" i="1"/>
  <c r="F659" i="1"/>
  <c r="V658" i="1"/>
  <c r="U658" i="1"/>
  <c r="F658" i="1"/>
  <c r="V657" i="1"/>
  <c r="U657" i="1"/>
  <c r="F657" i="1"/>
  <c r="V656" i="1"/>
  <c r="U656" i="1"/>
  <c r="F656" i="1"/>
  <c r="V655" i="1"/>
  <c r="U655" i="1"/>
  <c r="F655" i="1"/>
  <c r="V654" i="1"/>
  <c r="U654" i="1"/>
  <c r="F654" i="1"/>
  <c r="V653" i="1"/>
  <c r="U653" i="1"/>
  <c r="F653" i="1"/>
  <c r="V652" i="1"/>
  <c r="U652" i="1"/>
  <c r="F652" i="1"/>
  <c r="V651" i="1"/>
  <c r="U651" i="1"/>
  <c r="F651" i="1"/>
  <c r="V650" i="1"/>
  <c r="U650" i="1"/>
  <c r="F650" i="1"/>
  <c r="V649" i="1"/>
  <c r="U649" i="1"/>
  <c r="F649" i="1"/>
  <c r="V648" i="1"/>
  <c r="U648" i="1"/>
  <c r="F648" i="1"/>
  <c r="V647" i="1"/>
  <c r="U647" i="1"/>
  <c r="F647" i="1"/>
  <c r="V646" i="1"/>
  <c r="U646" i="1"/>
  <c r="F646" i="1"/>
  <c r="V645" i="1"/>
  <c r="U645" i="1"/>
  <c r="F645" i="1"/>
  <c r="V644" i="1"/>
  <c r="U644" i="1"/>
  <c r="F644" i="1"/>
  <c r="V643" i="1"/>
  <c r="U643" i="1"/>
  <c r="F643" i="1"/>
  <c r="V642" i="1"/>
  <c r="U642" i="1"/>
  <c r="F642" i="1"/>
  <c r="V641" i="1"/>
  <c r="U641" i="1"/>
  <c r="F641" i="1"/>
  <c r="V640" i="1"/>
  <c r="U640" i="1"/>
  <c r="F640" i="1"/>
  <c r="V639" i="1"/>
  <c r="U639" i="1"/>
  <c r="F639" i="1"/>
  <c r="V638" i="1"/>
  <c r="U638" i="1"/>
  <c r="F638" i="1"/>
  <c r="V637" i="1"/>
  <c r="U637" i="1"/>
  <c r="F637" i="1"/>
  <c r="V636" i="1"/>
  <c r="U636" i="1"/>
  <c r="F636" i="1"/>
  <c r="V635" i="1"/>
  <c r="U635" i="1"/>
  <c r="F635" i="1"/>
  <c r="V634" i="1"/>
  <c r="U634" i="1"/>
  <c r="F634" i="1"/>
  <c r="V633" i="1"/>
  <c r="U633" i="1"/>
  <c r="F633" i="1"/>
  <c r="V632" i="1"/>
  <c r="U632" i="1"/>
  <c r="F632" i="1"/>
  <c r="V631" i="1"/>
  <c r="U631" i="1"/>
  <c r="F631" i="1"/>
  <c r="V630" i="1"/>
  <c r="U630" i="1"/>
  <c r="F630" i="1"/>
  <c r="V629" i="1"/>
  <c r="U629" i="1"/>
  <c r="F629" i="1"/>
  <c r="V628" i="1"/>
  <c r="U628" i="1"/>
  <c r="F628" i="1"/>
  <c r="V627" i="1"/>
  <c r="U627" i="1"/>
  <c r="F627" i="1"/>
  <c r="V626" i="1"/>
  <c r="U626" i="1"/>
  <c r="F626" i="1"/>
  <c r="V625" i="1"/>
  <c r="U625" i="1"/>
  <c r="F625" i="1"/>
  <c r="V624" i="1"/>
  <c r="U624" i="1"/>
  <c r="F624" i="1"/>
  <c r="V623" i="1"/>
  <c r="U623" i="1"/>
  <c r="F623" i="1"/>
  <c r="V622" i="1"/>
  <c r="U622" i="1"/>
  <c r="F622" i="1"/>
  <c r="V621" i="1"/>
  <c r="U621" i="1"/>
  <c r="F621" i="1"/>
  <c r="V620" i="1"/>
  <c r="U620" i="1"/>
  <c r="F620" i="1"/>
  <c r="V619" i="1"/>
  <c r="U619" i="1"/>
  <c r="F619" i="1"/>
  <c r="V618" i="1"/>
  <c r="U618" i="1"/>
  <c r="F618" i="1"/>
  <c r="V617" i="1"/>
  <c r="U617" i="1"/>
  <c r="F617" i="1"/>
  <c r="V616" i="1"/>
  <c r="U616" i="1"/>
  <c r="F616" i="1"/>
  <c r="V615" i="1"/>
  <c r="U615" i="1"/>
  <c r="F615" i="1"/>
  <c r="V614" i="1"/>
  <c r="U614" i="1"/>
  <c r="F614" i="1"/>
  <c r="V613" i="1"/>
  <c r="U613" i="1"/>
  <c r="F613" i="1"/>
  <c r="V612" i="1"/>
  <c r="U612" i="1"/>
  <c r="F612" i="1"/>
  <c r="V611" i="1"/>
  <c r="U611" i="1"/>
  <c r="F611" i="1"/>
  <c r="V610" i="1"/>
  <c r="U610" i="1"/>
  <c r="F610" i="1"/>
  <c r="V609" i="1"/>
  <c r="U609" i="1"/>
  <c r="F609" i="1"/>
  <c r="V608" i="1"/>
  <c r="U608" i="1"/>
  <c r="F608" i="1"/>
  <c r="V607" i="1"/>
  <c r="U607" i="1"/>
  <c r="F607" i="1"/>
  <c r="V606" i="1"/>
  <c r="U606" i="1"/>
  <c r="F606" i="1"/>
  <c r="V605" i="1"/>
  <c r="U605" i="1"/>
  <c r="F605" i="1"/>
  <c r="V604" i="1"/>
  <c r="U604" i="1"/>
  <c r="F604" i="1"/>
  <c r="V603" i="1"/>
  <c r="U603" i="1"/>
  <c r="F603" i="1"/>
  <c r="V602" i="1"/>
  <c r="U602" i="1"/>
  <c r="F602" i="1"/>
  <c r="V601" i="1"/>
  <c r="U601" i="1"/>
  <c r="F601" i="1"/>
  <c r="V600" i="1"/>
  <c r="U600" i="1"/>
  <c r="F600" i="1"/>
  <c r="V599" i="1"/>
  <c r="U599" i="1"/>
  <c r="F599" i="1"/>
  <c r="V598" i="1"/>
  <c r="U598" i="1"/>
  <c r="F598" i="1"/>
  <c r="V597" i="1"/>
  <c r="U597" i="1"/>
  <c r="F597" i="1"/>
  <c r="V596" i="1"/>
  <c r="U596" i="1"/>
  <c r="F596" i="1"/>
  <c r="V595" i="1"/>
  <c r="U595" i="1"/>
  <c r="F595" i="1"/>
  <c r="V594" i="1"/>
  <c r="U594" i="1"/>
  <c r="F594" i="1"/>
  <c r="V593" i="1"/>
  <c r="U593" i="1"/>
  <c r="F593" i="1"/>
  <c r="V592" i="1"/>
  <c r="U592" i="1"/>
  <c r="F592" i="1"/>
  <c r="V591" i="1"/>
  <c r="U591" i="1"/>
  <c r="F591" i="1"/>
  <c r="V590" i="1"/>
  <c r="U590" i="1"/>
  <c r="F590" i="1"/>
  <c r="V589" i="1"/>
  <c r="U589" i="1"/>
  <c r="F589" i="1"/>
  <c r="V588" i="1"/>
  <c r="U588" i="1"/>
  <c r="F588" i="1"/>
  <c r="V587" i="1"/>
  <c r="U587" i="1"/>
  <c r="F587" i="1"/>
  <c r="V586" i="1"/>
  <c r="U586" i="1"/>
  <c r="F586" i="1"/>
  <c r="V585" i="1"/>
  <c r="U585" i="1"/>
  <c r="F585" i="1"/>
  <c r="V584" i="1"/>
  <c r="U584" i="1"/>
  <c r="F584" i="1"/>
  <c r="V583" i="1"/>
  <c r="U583" i="1"/>
  <c r="F583" i="1"/>
  <c r="V582" i="1"/>
  <c r="U582" i="1"/>
  <c r="F582" i="1"/>
  <c r="V581" i="1"/>
  <c r="U581" i="1"/>
  <c r="F581" i="1"/>
  <c r="V580" i="1"/>
  <c r="U580" i="1"/>
  <c r="F580" i="1"/>
  <c r="V579" i="1"/>
  <c r="U579" i="1"/>
  <c r="F579" i="1"/>
  <c r="V578" i="1"/>
  <c r="U578" i="1"/>
  <c r="F578" i="1"/>
  <c r="V577" i="1"/>
  <c r="U577" i="1"/>
  <c r="F577" i="1"/>
  <c r="V576" i="1"/>
  <c r="U576" i="1"/>
  <c r="F576" i="1"/>
  <c r="V575" i="1"/>
  <c r="U575" i="1"/>
  <c r="F575" i="1"/>
  <c r="V574" i="1"/>
  <c r="U574" i="1"/>
  <c r="F574" i="1"/>
  <c r="V573" i="1"/>
  <c r="U573" i="1"/>
  <c r="F573" i="1"/>
  <c r="V572" i="1"/>
  <c r="U572" i="1"/>
  <c r="F572" i="1"/>
  <c r="V571" i="1"/>
  <c r="U571" i="1"/>
  <c r="F571" i="1"/>
  <c r="V570" i="1"/>
  <c r="U570" i="1"/>
  <c r="F570" i="1"/>
  <c r="V569" i="1"/>
  <c r="U569" i="1"/>
  <c r="F569" i="1"/>
  <c r="V568" i="1"/>
  <c r="U568" i="1"/>
  <c r="F568" i="1"/>
  <c r="V567" i="1"/>
  <c r="U567" i="1"/>
  <c r="F567" i="1"/>
  <c r="V566" i="1"/>
  <c r="U566" i="1"/>
  <c r="F566" i="1"/>
  <c r="V565" i="1"/>
  <c r="U565" i="1"/>
  <c r="F565" i="1"/>
  <c r="V564" i="1"/>
  <c r="U564" i="1"/>
  <c r="F564" i="1"/>
  <c r="V563" i="1"/>
  <c r="U563" i="1"/>
  <c r="F563" i="1"/>
  <c r="V562" i="1"/>
  <c r="U562" i="1"/>
  <c r="F562" i="1"/>
  <c r="V561" i="1"/>
  <c r="U561" i="1"/>
  <c r="F561" i="1"/>
  <c r="V560" i="1"/>
  <c r="U560" i="1"/>
  <c r="F560" i="1"/>
  <c r="V559" i="1"/>
  <c r="U559" i="1"/>
  <c r="F559" i="1"/>
  <c r="V558" i="1"/>
  <c r="U558" i="1"/>
  <c r="F558" i="1"/>
  <c r="V557" i="1"/>
  <c r="U557" i="1"/>
  <c r="F557" i="1"/>
  <c r="V556" i="1"/>
  <c r="U556" i="1"/>
  <c r="F556" i="1"/>
  <c r="V555" i="1"/>
  <c r="U555" i="1"/>
  <c r="F555" i="1"/>
  <c r="V554" i="1"/>
  <c r="U554" i="1"/>
  <c r="F554" i="1"/>
  <c r="V553" i="1"/>
  <c r="U553" i="1"/>
  <c r="F553" i="1"/>
  <c r="V552" i="1"/>
  <c r="U552" i="1"/>
  <c r="F552" i="1"/>
  <c r="V551" i="1"/>
  <c r="U551" i="1"/>
  <c r="F551" i="1"/>
  <c r="V550" i="1"/>
  <c r="U550" i="1"/>
  <c r="F550" i="1"/>
  <c r="V549" i="1"/>
  <c r="U549" i="1"/>
  <c r="F549" i="1"/>
  <c r="V548" i="1"/>
  <c r="U548" i="1"/>
  <c r="F548" i="1"/>
  <c r="V547" i="1"/>
  <c r="U547" i="1"/>
  <c r="F547" i="1"/>
  <c r="V546" i="1"/>
  <c r="U546" i="1"/>
  <c r="F546" i="1"/>
  <c r="V545" i="1"/>
  <c r="U545" i="1"/>
  <c r="F545" i="1"/>
  <c r="V544" i="1"/>
  <c r="U544" i="1"/>
  <c r="F544" i="1"/>
  <c r="V543" i="1"/>
  <c r="U543" i="1"/>
  <c r="F543" i="1"/>
  <c r="V542" i="1"/>
  <c r="U542" i="1"/>
  <c r="F542" i="1"/>
  <c r="V541" i="1"/>
  <c r="U541" i="1"/>
  <c r="F541" i="1"/>
  <c r="V540" i="1"/>
  <c r="U540" i="1"/>
  <c r="F540" i="1"/>
  <c r="V539" i="1"/>
  <c r="U539" i="1"/>
  <c r="F539" i="1"/>
  <c r="V538" i="1"/>
  <c r="U538" i="1"/>
  <c r="F538" i="1"/>
  <c r="V537" i="1"/>
  <c r="U537" i="1"/>
  <c r="F537" i="1"/>
  <c r="V536" i="1"/>
  <c r="U536" i="1"/>
  <c r="F536" i="1"/>
  <c r="V535" i="1"/>
  <c r="U535" i="1"/>
  <c r="F535" i="1"/>
  <c r="V534" i="1"/>
  <c r="U534" i="1"/>
  <c r="F534" i="1"/>
  <c r="V533" i="1"/>
  <c r="U533" i="1"/>
  <c r="F533" i="1"/>
  <c r="V532" i="1"/>
  <c r="U532" i="1"/>
  <c r="F532" i="1"/>
  <c r="V531" i="1"/>
  <c r="U531" i="1"/>
  <c r="F531" i="1"/>
  <c r="V530" i="1"/>
  <c r="U530" i="1"/>
  <c r="F530" i="1"/>
  <c r="V529" i="1"/>
  <c r="U529" i="1"/>
  <c r="F529" i="1"/>
  <c r="V528" i="1"/>
  <c r="U528" i="1"/>
  <c r="F528" i="1"/>
  <c r="V527" i="1"/>
  <c r="U527" i="1"/>
  <c r="F527" i="1"/>
  <c r="V526" i="1"/>
  <c r="U526" i="1"/>
  <c r="F526" i="1"/>
  <c r="V525" i="1"/>
  <c r="U525" i="1"/>
  <c r="F525" i="1"/>
  <c r="V524" i="1"/>
  <c r="U524" i="1"/>
  <c r="F524" i="1"/>
  <c r="V523" i="1"/>
  <c r="U523" i="1"/>
  <c r="F523" i="1"/>
  <c r="V522" i="1"/>
  <c r="U522" i="1"/>
  <c r="F522" i="1"/>
  <c r="V521" i="1"/>
  <c r="U521" i="1"/>
  <c r="F521" i="1"/>
  <c r="V520" i="1"/>
  <c r="U520" i="1"/>
  <c r="F520" i="1"/>
  <c r="V519" i="1"/>
  <c r="U519" i="1"/>
  <c r="F519" i="1"/>
  <c r="V518" i="1"/>
  <c r="U518" i="1"/>
  <c r="F518" i="1"/>
  <c r="V517" i="1"/>
  <c r="U517" i="1"/>
  <c r="F517" i="1"/>
  <c r="V516" i="1"/>
  <c r="U516" i="1"/>
  <c r="F516" i="1"/>
  <c r="V515" i="1"/>
  <c r="U515" i="1"/>
  <c r="F515" i="1"/>
  <c r="V514" i="1"/>
  <c r="U514" i="1"/>
  <c r="F514" i="1"/>
  <c r="V513" i="1"/>
  <c r="U513" i="1"/>
  <c r="F513" i="1"/>
  <c r="V512" i="1"/>
  <c r="U512" i="1"/>
  <c r="F512" i="1"/>
  <c r="V511" i="1"/>
  <c r="U511" i="1"/>
  <c r="F511" i="1"/>
  <c r="V510" i="1"/>
  <c r="U510" i="1"/>
  <c r="F510" i="1"/>
  <c r="V509" i="1"/>
  <c r="U509" i="1"/>
  <c r="F509" i="1"/>
  <c r="V508" i="1"/>
  <c r="U508" i="1"/>
  <c r="F508" i="1"/>
  <c r="V507" i="1"/>
  <c r="U507" i="1"/>
  <c r="F507" i="1"/>
  <c r="V506" i="1"/>
  <c r="U506" i="1"/>
  <c r="F506" i="1"/>
  <c r="V505" i="1"/>
  <c r="U505" i="1"/>
  <c r="F505" i="1"/>
  <c r="V504" i="1"/>
  <c r="U504" i="1"/>
  <c r="F504" i="1"/>
  <c r="V503" i="1"/>
  <c r="U503" i="1"/>
  <c r="F503" i="1"/>
  <c r="V502" i="1"/>
  <c r="U502" i="1"/>
  <c r="F502" i="1"/>
  <c r="V501" i="1"/>
  <c r="U501" i="1"/>
  <c r="F501" i="1"/>
  <c r="V500" i="1"/>
  <c r="U500" i="1"/>
  <c r="F500" i="1"/>
  <c r="V499" i="1"/>
  <c r="U499" i="1"/>
  <c r="F499" i="1"/>
  <c r="V498" i="1"/>
  <c r="U498" i="1"/>
  <c r="F498" i="1"/>
  <c r="V497" i="1"/>
  <c r="U497" i="1"/>
  <c r="F497" i="1"/>
  <c r="V496" i="1"/>
  <c r="U496" i="1"/>
  <c r="F496" i="1"/>
  <c r="V495" i="1"/>
  <c r="U495" i="1"/>
  <c r="F495" i="1"/>
  <c r="V494" i="1"/>
  <c r="U494" i="1"/>
  <c r="F494" i="1"/>
  <c r="V493" i="1"/>
  <c r="U493" i="1"/>
  <c r="F493" i="1"/>
  <c r="V492" i="1"/>
  <c r="U492" i="1"/>
  <c r="F492" i="1"/>
  <c r="V491" i="1"/>
  <c r="U491" i="1"/>
  <c r="F491" i="1"/>
  <c r="V490" i="1"/>
  <c r="U490" i="1"/>
  <c r="F490" i="1"/>
  <c r="V489" i="1"/>
  <c r="U489" i="1"/>
  <c r="F489" i="1"/>
  <c r="V488" i="1"/>
  <c r="U488" i="1"/>
  <c r="F488" i="1"/>
  <c r="V487" i="1"/>
  <c r="U487" i="1"/>
  <c r="F487" i="1"/>
  <c r="V486" i="1"/>
  <c r="U486" i="1"/>
  <c r="F486" i="1"/>
  <c r="V485" i="1"/>
  <c r="U485" i="1"/>
  <c r="F485" i="1"/>
  <c r="V484" i="1"/>
  <c r="U484" i="1"/>
  <c r="F484" i="1"/>
  <c r="V483" i="1"/>
  <c r="U483" i="1"/>
  <c r="F483" i="1"/>
  <c r="V482" i="1"/>
  <c r="U482" i="1"/>
  <c r="F482" i="1"/>
  <c r="V481" i="1"/>
  <c r="U481" i="1"/>
  <c r="F481" i="1"/>
  <c r="V480" i="1"/>
  <c r="U480" i="1"/>
  <c r="F480" i="1"/>
  <c r="V479" i="1"/>
  <c r="U479" i="1"/>
  <c r="F479" i="1"/>
  <c r="V478" i="1"/>
  <c r="U478" i="1"/>
  <c r="F478" i="1"/>
  <c r="V477" i="1"/>
  <c r="U477" i="1"/>
  <c r="F477" i="1"/>
  <c r="V476" i="1"/>
  <c r="U476" i="1"/>
  <c r="F476" i="1"/>
  <c r="V475" i="1"/>
  <c r="U475" i="1"/>
  <c r="F475" i="1"/>
  <c r="V474" i="1"/>
  <c r="U474" i="1"/>
  <c r="F474" i="1"/>
  <c r="V473" i="1"/>
  <c r="U473" i="1"/>
  <c r="F473" i="1"/>
  <c r="V472" i="1"/>
  <c r="U472" i="1"/>
  <c r="F472" i="1"/>
  <c r="V471" i="1"/>
  <c r="U471" i="1"/>
  <c r="F471" i="1"/>
  <c r="V470" i="1"/>
  <c r="U470" i="1"/>
  <c r="F470" i="1"/>
  <c r="V469" i="1"/>
  <c r="U469" i="1"/>
  <c r="F469" i="1"/>
  <c r="V468" i="1"/>
  <c r="U468" i="1"/>
  <c r="F468" i="1"/>
  <c r="V467" i="1"/>
  <c r="U467" i="1"/>
  <c r="F467" i="1"/>
  <c r="V466" i="1"/>
  <c r="U466" i="1"/>
  <c r="F466" i="1"/>
  <c r="V465" i="1"/>
  <c r="U465" i="1"/>
  <c r="F465" i="1"/>
  <c r="V464" i="1"/>
  <c r="U464" i="1"/>
  <c r="F464" i="1"/>
  <c r="V463" i="1"/>
  <c r="U463" i="1"/>
  <c r="F463" i="1"/>
  <c r="V462" i="1"/>
  <c r="U462" i="1"/>
  <c r="F462" i="1"/>
  <c r="V461" i="1"/>
  <c r="U461" i="1"/>
  <c r="F461" i="1"/>
  <c r="V460" i="1"/>
  <c r="U460" i="1"/>
  <c r="F460" i="1"/>
  <c r="V459" i="1"/>
  <c r="U459" i="1"/>
  <c r="F459" i="1"/>
  <c r="V458" i="1"/>
  <c r="U458" i="1"/>
  <c r="F458" i="1"/>
  <c r="V457" i="1"/>
  <c r="U457" i="1"/>
  <c r="F457" i="1"/>
  <c r="V456" i="1"/>
  <c r="U456" i="1"/>
  <c r="F456" i="1"/>
  <c r="V455" i="1"/>
  <c r="U455" i="1"/>
  <c r="F455" i="1"/>
  <c r="V454" i="1"/>
  <c r="U454" i="1"/>
  <c r="F454" i="1"/>
  <c r="V453" i="1"/>
  <c r="U453" i="1"/>
  <c r="F453" i="1"/>
  <c r="V452" i="1"/>
  <c r="U452" i="1"/>
  <c r="F452" i="1"/>
  <c r="V451" i="1"/>
  <c r="U451" i="1"/>
  <c r="F451" i="1"/>
  <c r="V450" i="1"/>
  <c r="U450" i="1"/>
  <c r="F450" i="1"/>
  <c r="V449" i="1"/>
  <c r="U449" i="1"/>
  <c r="F449" i="1"/>
  <c r="V448" i="1"/>
  <c r="U448" i="1"/>
  <c r="F448" i="1"/>
  <c r="V447" i="1"/>
  <c r="U447" i="1"/>
  <c r="F447" i="1"/>
  <c r="V446" i="1"/>
  <c r="U446" i="1"/>
  <c r="F446" i="1"/>
  <c r="V445" i="1"/>
  <c r="U445" i="1"/>
  <c r="F445" i="1"/>
  <c r="V444" i="1"/>
  <c r="U444" i="1"/>
  <c r="F444" i="1"/>
  <c r="V443" i="1"/>
  <c r="U443" i="1"/>
  <c r="F443" i="1"/>
  <c r="V442" i="1"/>
  <c r="U442" i="1"/>
  <c r="F442" i="1"/>
  <c r="V441" i="1"/>
  <c r="U441" i="1"/>
  <c r="F441" i="1"/>
  <c r="V440" i="1"/>
  <c r="U440" i="1"/>
  <c r="F440" i="1"/>
  <c r="V439" i="1"/>
  <c r="U439" i="1"/>
  <c r="F439" i="1"/>
  <c r="V438" i="1"/>
  <c r="U438" i="1"/>
  <c r="F438" i="1"/>
  <c r="V437" i="1"/>
  <c r="U437" i="1"/>
  <c r="F437" i="1"/>
  <c r="V436" i="1"/>
  <c r="U436" i="1"/>
  <c r="F436" i="1"/>
  <c r="V435" i="1"/>
  <c r="U435" i="1"/>
  <c r="F435" i="1"/>
  <c r="V434" i="1"/>
  <c r="U434" i="1"/>
  <c r="F434" i="1"/>
  <c r="V433" i="1"/>
  <c r="U433" i="1"/>
  <c r="F433" i="1"/>
  <c r="V432" i="1"/>
  <c r="U432" i="1"/>
  <c r="F432" i="1"/>
  <c r="V431" i="1"/>
  <c r="U431" i="1"/>
  <c r="F431" i="1"/>
  <c r="V430" i="1"/>
  <c r="U430" i="1"/>
  <c r="F430" i="1"/>
  <c r="V429" i="1"/>
  <c r="U429" i="1"/>
  <c r="F429" i="1"/>
  <c r="V428" i="1"/>
  <c r="U428" i="1"/>
  <c r="F428" i="1"/>
  <c r="V427" i="1"/>
  <c r="U427" i="1"/>
  <c r="F427" i="1"/>
  <c r="V426" i="1"/>
  <c r="U426" i="1"/>
  <c r="F426" i="1"/>
  <c r="V425" i="1"/>
  <c r="U425" i="1"/>
  <c r="F425" i="1"/>
  <c r="V424" i="1"/>
  <c r="U424" i="1"/>
  <c r="F424" i="1"/>
  <c r="V423" i="1"/>
  <c r="U423" i="1"/>
  <c r="F423" i="1"/>
  <c r="V422" i="1"/>
  <c r="U422" i="1"/>
  <c r="F422" i="1"/>
  <c r="V421" i="1"/>
  <c r="U421" i="1"/>
  <c r="F421" i="1"/>
  <c r="V420" i="1"/>
  <c r="U420" i="1"/>
  <c r="F420" i="1"/>
  <c r="V419" i="1"/>
  <c r="U419" i="1"/>
  <c r="F419" i="1"/>
  <c r="V418" i="1"/>
  <c r="U418" i="1"/>
  <c r="F418" i="1"/>
  <c r="V417" i="1"/>
  <c r="U417" i="1"/>
  <c r="F417" i="1"/>
  <c r="V416" i="1"/>
  <c r="U416" i="1"/>
  <c r="F416" i="1"/>
  <c r="V415" i="1"/>
  <c r="U415" i="1"/>
  <c r="F415" i="1"/>
  <c r="V414" i="1"/>
  <c r="U414" i="1"/>
  <c r="F414" i="1"/>
  <c r="V413" i="1"/>
  <c r="U413" i="1"/>
  <c r="F413" i="1"/>
  <c r="V412" i="1"/>
  <c r="U412" i="1"/>
  <c r="F412" i="1"/>
  <c r="V411" i="1"/>
  <c r="U411" i="1"/>
  <c r="F411" i="1"/>
  <c r="V410" i="1"/>
  <c r="U410" i="1"/>
  <c r="F410" i="1"/>
  <c r="V409" i="1"/>
  <c r="U409" i="1"/>
  <c r="F409" i="1"/>
  <c r="V408" i="1"/>
  <c r="U408" i="1"/>
  <c r="F408" i="1"/>
  <c r="V407" i="1"/>
  <c r="U407" i="1"/>
  <c r="F407" i="1"/>
  <c r="V406" i="1"/>
  <c r="U406" i="1"/>
  <c r="F406" i="1"/>
  <c r="V405" i="1"/>
  <c r="U405" i="1"/>
  <c r="F405" i="1"/>
  <c r="V404" i="1"/>
  <c r="U404" i="1"/>
  <c r="F404" i="1"/>
  <c r="V403" i="1"/>
  <c r="U403" i="1"/>
  <c r="F403" i="1"/>
  <c r="V402" i="1"/>
  <c r="U402" i="1"/>
  <c r="F402" i="1"/>
  <c r="V401" i="1"/>
  <c r="U401" i="1"/>
  <c r="F401" i="1"/>
  <c r="V400" i="1"/>
  <c r="U400" i="1"/>
  <c r="F400" i="1"/>
  <c r="V399" i="1"/>
  <c r="U399" i="1"/>
  <c r="F399" i="1"/>
  <c r="V398" i="1"/>
  <c r="U398" i="1"/>
  <c r="F398" i="1"/>
  <c r="V397" i="1"/>
  <c r="U397" i="1"/>
  <c r="F397" i="1"/>
  <c r="V396" i="1"/>
  <c r="U396" i="1"/>
  <c r="F396" i="1"/>
  <c r="V395" i="1"/>
  <c r="U395" i="1"/>
  <c r="F395" i="1"/>
  <c r="V394" i="1"/>
  <c r="U394" i="1"/>
  <c r="F394" i="1"/>
  <c r="V393" i="1"/>
  <c r="U393" i="1"/>
  <c r="F393" i="1"/>
  <c r="V392" i="1"/>
  <c r="U392" i="1"/>
  <c r="F392" i="1"/>
  <c r="V391" i="1"/>
  <c r="U391" i="1"/>
  <c r="F391" i="1"/>
  <c r="V390" i="1"/>
  <c r="U390" i="1"/>
  <c r="F390" i="1"/>
  <c r="V389" i="1"/>
  <c r="U389" i="1"/>
  <c r="F389" i="1"/>
  <c r="V388" i="1"/>
  <c r="U388" i="1"/>
  <c r="F388" i="1"/>
  <c r="V387" i="1"/>
  <c r="U387" i="1"/>
  <c r="F387" i="1"/>
  <c r="V386" i="1"/>
  <c r="U386" i="1"/>
  <c r="F386" i="1"/>
  <c r="V385" i="1"/>
  <c r="U385" i="1"/>
  <c r="F385" i="1"/>
  <c r="V384" i="1"/>
  <c r="U384" i="1"/>
  <c r="F384" i="1"/>
  <c r="V383" i="1"/>
  <c r="U383" i="1"/>
  <c r="F383" i="1"/>
  <c r="V382" i="1"/>
  <c r="U382" i="1"/>
  <c r="F382" i="1"/>
  <c r="V381" i="1"/>
  <c r="U381" i="1"/>
  <c r="F381" i="1"/>
  <c r="V380" i="1"/>
  <c r="U380" i="1"/>
  <c r="F380" i="1"/>
  <c r="V379" i="1"/>
  <c r="U379" i="1"/>
  <c r="F379" i="1"/>
  <c r="V378" i="1"/>
  <c r="U378" i="1"/>
  <c r="F378" i="1"/>
  <c r="V377" i="1"/>
  <c r="U377" i="1"/>
  <c r="F377" i="1"/>
  <c r="V376" i="1"/>
  <c r="U376" i="1"/>
  <c r="F376" i="1"/>
  <c r="V375" i="1"/>
  <c r="U375" i="1"/>
  <c r="F375" i="1"/>
  <c r="V374" i="1"/>
  <c r="U374" i="1"/>
  <c r="F374" i="1"/>
  <c r="V373" i="1"/>
  <c r="U373" i="1"/>
  <c r="F373" i="1"/>
  <c r="V372" i="1"/>
  <c r="U372" i="1"/>
  <c r="F372" i="1"/>
  <c r="V371" i="1"/>
  <c r="U371" i="1"/>
  <c r="F371" i="1"/>
  <c r="V370" i="1"/>
  <c r="U370" i="1"/>
  <c r="F370" i="1"/>
  <c r="V369" i="1"/>
  <c r="U369" i="1"/>
  <c r="F369" i="1"/>
  <c r="V368" i="1"/>
  <c r="U368" i="1"/>
  <c r="F368" i="1"/>
  <c r="V367" i="1"/>
  <c r="U367" i="1"/>
  <c r="F367" i="1"/>
  <c r="V366" i="1"/>
  <c r="U366" i="1"/>
  <c r="F366" i="1"/>
  <c r="V365" i="1"/>
  <c r="U365" i="1"/>
  <c r="F365" i="1"/>
  <c r="V364" i="1"/>
  <c r="U364" i="1"/>
  <c r="F364" i="1"/>
  <c r="V363" i="1"/>
  <c r="U363" i="1"/>
  <c r="F363" i="1"/>
  <c r="V362" i="1"/>
  <c r="U362" i="1"/>
  <c r="F362" i="1"/>
  <c r="V361" i="1"/>
  <c r="U361" i="1"/>
  <c r="F361" i="1"/>
  <c r="V360" i="1"/>
  <c r="U360" i="1"/>
  <c r="F360" i="1"/>
  <c r="V359" i="1"/>
  <c r="U359" i="1"/>
  <c r="F359" i="1"/>
  <c r="V358" i="1"/>
  <c r="U358" i="1"/>
  <c r="F358" i="1"/>
  <c r="V357" i="1"/>
  <c r="U357" i="1"/>
  <c r="F357" i="1"/>
  <c r="V356" i="1"/>
  <c r="U356" i="1"/>
  <c r="F356" i="1"/>
  <c r="V355" i="1"/>
  <c r="U355" i="1"/>
  <c r="F355" i="1"/>
  <c r="V354" i="1"/>
  <c r="U354" i="1"/>
  <c r="F354" i="1"/>
  <c r="V353" i="1"/>
  <c r="U353" i="1"/>
  <c r="F353" i="1"/>
  <c r="V352" i="1"/>
  <c r="U352" i="1"/>
  <c r="F352" i="1"/>
  <c r="V351" i="1"/>
  <c r="U351" i="1"/>
  <c r="F351" i="1"/>
  <c r="V350" i="1"/>
  <c r="U350" i="1"/>
  <c r="F350" i="1"/>
  <c r="V349" i="1"/>
  <c r="U349" i="1"/>
  <c r="F349" i="1"/>
  <c r="V348" i="1"/>
  <c r="U348" i="1"/>
  <c r="F348" i="1"/>
  <c r="V347" i="1"/>
  <c r="U347" i="1"/>
  <c r="F347" i="1"/>
  <c r="V346" i="1"/>
  <c r="U346" i="1"/>
  <c r="F346" i="1"/>
  <c r="V345" i="1"/>
  <c r="U345" i="1"/>
  <c r="F345" i="1"/>
  <c r="V344" i="1"/>
  <c r="U344" i="1"/>
  <c r="F344" i="1"/>
  <c r="V343" i="1"/>
  <c r="U343" i="1"/>
  <c r="F343" i="1"/>
  <c r="V342" i="1"/>
  <c r="U342" i="1"/>
  <c r="F342" i="1"/>
  <c r="V341" i="1"/>
  <c r="U341" i="1"/>
  <c r="F341" i="1"/>
  <c r="V340" i="1"/>
  <c r="U340" i="1"/>
  <c r="F340" i="1"/>
  <c r="V339" i="1"/>
  <c r="U339" i="1"/>
  <c r="F339" i="1"/>
  <c r="V338" i="1"/>
  <c r="U338" i="1"/>
  <c r="F338" i="1"/>
  <c r="V337" i="1"/>
  <c r="U337" i="1"/>
  <c r="F337" i="1"/>
  <c r="V336" i="1"/>
  <c r="U336" i="1"/>
  <c r="F336" i="1"/>
  <c r="V335" i="1"/>
  <c r="U335" i="1"/>
  <c r="F335" i="1"/>
  <c r="V334" i="1"/>
  <c r="U334" i="1"/>
  <c r="F334" i="1"/>
  <c r="V333" i="1"/>
  <c r="U333" i="1"/>
  <c r="F333" i="1"/>
  <c r="V332" i="1"/>
  <c r="U332" i="1"/>
  <c r="F332" i="1"/>
  <c r="V331" i="1"/>
  <c r="U331" i="1"/>
  <c r="F331" i="1"/>
  <c r="V330" i="1"/>
  <c r="U330" i="1"/>
  <c r="F330" i="1"/>
  <c r="V329" i="1"/>
  <c r="U329" i="1"/>
  <c r="F329" i="1"/>
  <c r="V328" i="1"/>
  <c r="U328" i="1"/>
  <c r="F328" i="1"/>
  <c r="V327" i="1"/>
  <c r="U327" i="1"/>
  <c r="F327" i="1"/>
  <c r="V326" i="1"/>
  <c r="U326" i="1"/>
  <c r="F326" i="1"/>
  <c r="V325" i="1"/>
  <c r="U325" i="1"/>
  <c r="F325" i="1"/>
  <c r="V324" i="1"/>
  <c r="U324" i="1"/>
  <c r="F324" i="1"/>
  <c r="V323" i="1"/>
  <c r="U323" i="1"/>
  <c r="F323" i="1"/>
  <c r="V322" i="1"/>
  <c r="U322" i="1"/>
  <c r="F322" i="1"/>
  <c r="V321" i="1"/>
  <c r="U321" i="1"/>
  <c r="F321" i="1"/>
  <c r="V320" i="1"/>
  <c r="U320" i="1"/>
  <c r="F320" i="1"/>
  <c r="V319" i="1"/>
  <c r="U319" i="1"/>
  <c r="F319" i="1"/>
  <c r="V318" i="1"/>
  <c r="U318" i="1"/>
  <c r="F318" i="1"/>
  <c r="V317" i="1"/>
  <c r="U317" i="1"/>
  <c r="F317" i="1"/>
  <c r="V316" i="1"/>
  <c r="U316" i="1"/>
  <c r="F316" i="1"/>
  <c r="V315" i="1"/>
  <c r="U315" i="1"/>
  <c r="F315" i="1"/>
  <c r="V314" i="1"/>
  <c r="U314" i="1"/>
  <c r="F314" i="1"/>
  <c r="V313" i="1"/>
  <c r="U313" i="1"/>
  <c r="F313" i="1"/>
  <c r="V312" i="1"/>
  <c r="U312" i="1"/>
  <c r="F312" i="1"/>
  <c r="V311" i="1"/>
  <c r="U311" i="1"/>
  <c r="F311" i="1"/>
  <c r="V310" i="1"/>
  <c r="U310" i="1"/>
  <c r="F310" i="1"/>
  <c r="V309" i="1"/>
  <c r="U309" i="1"/>
  <c r="F309" i="1"/>
  <c r="V308" i="1"/>
  <c r="U308" i="1"/>
  <c r="F308" i="1"/>
  <c r="V307" i="1"/>
  <c r="U307" i="1"/>
  <c r="F307" i="1"/>
  <c r="V306" i="1"/>
  <c r="U306" i="1"/>
  <c r="F306" i="1"/>
  <c r="V305" i="1"/>
  <c r="U305" i="1"/>
  <c r="F305" i="1"/>
  <c r="V304" i="1"/>
  <c r="U304" i="1"/>
  <c r="F304" i="1"/>
  <c r="V303" i="1"/>
  <c r="U303" i="1"/>
  <c r="F303" i="1"/>
  <c r="V302" i="1"/>
  <c r="U302" i="1"/>
  <c r="F302" i="1"/>
  <c r="V301" i="1"/>
  <c r="U301" i="1"/>
  <c r="F301" i="1"/>
  <c r="V300" i="1"/>
  <c r="U300" i="1"/>
  <c r="F300" i="1"/>
  <c r="V299" i="1"/>
  <c r="U299" i="1"/>
  <c r="F299" i="1"/>
  <c r="V298" i="1"/>
  <c r="U298" i="1"/>
  <c r="F298" i="1"/>
  <c r="V297" i="1"/>
  <c r="U297" i="1"/>
  <c r="F297" i="1"/>
  <c r="V296" i="1"/>
  <c r="U296" i="1"/>
  <c r="F296" i="1"/>
  <c r="V295" i="1"/>
  <c r="U295" i="1"/>
  <c r="F295" i="1"/>
  <c r="V294" i="1"/>
  <c r="U294" i="1"/>
  <c r="F294" i="1"/>
  <c r="V293" i="1"/>
  <c r="U293" i="1"/>
  <c r="F293" i="1"/>
  <c r="V292" i="1"/>
  <c r="U292" i="1"/>
  <c r="F292" i="1"/>
  <c r="V291" i="1"/>
  <c r="U291" i="1"/>
  <c r="F291" i="1"/>
  <c r="V290" i="1"/>
  <c r="U290" i="1"/>
  <c r="F290" i="1"/>
  <c r="V289" i="1"/>
  <c r="U289" i="1"/>
  <c r="F289" i="1"/>
  <c r="V288" i="1"/>
  <c r="U288" i="1"/>
  <c r="F288" i="1"/>
  <c r="V287" i="1"/>
  <c r="U287" i="1"/>
  <c r="F287" i="1"/>
  <c r="V286" i="1"/>
  <c r="U286" i="1"/>
  <c r="F286" i="1"/>
  <c r="V285" i="1"/>
  <c r="U285" i="1"/>
  <c r="F285" i="1"/>
  <c r="V284" i="1"/>
  <c r="U284" i="1"/>
  <c r="F284" i="1"/>
  <c r="V283" i="1"/>
  <c r="U283" i="1"/>
  <c r="F283" i="1"/>
  <c r="V282" i="1"/>
  <c r="U282" i="1"/>
  <c r="F282" i="1"/>
  <c r="V281" i="1"/>
  <c r="U281" i="1"/>
  <c r="F281" i="1"/>
  <c r="V280" i="1"/>
  <c r="U280" i="1"/>
  <c r="F280" i="1"/>
  <c r="V279" i="1"/>
  <c r="U279" i="1"/>
  <c r="F279" i="1"/>
  <c r="V278" i="1"/>
  <c r="U278" i="1"/>
  <c r="F278" i="1"/>
  <c r="V277" i="1"/>
  <c r="U277" i="1"/>
  <c r="F277" i="1"/>
  <c r="V276" i="1"/>
  <c r="U276" i="1"/>
  <c r="F276" i="1"/>
  <c r="V275" i="1"/>
  <c r="U275" i="1"/>
  <c r="F275" i="1"/>
  <c r="V274" i="1"/>
  <c r="U274" i="1"/>
  <c r="F274" i="1"/>
  <c r="V273" i="1"/>
  <c r="U273" i="1"/>
  <c r="F273" i="1"/>
  <c r="V272" i="1"/>
  <c r="U272" i="1"/>
  <c r="F272" i="1"/>
  <c r="V271" i="1"/>
  <c r="U271" i="1"/>
  <c r="F271" i="1"/>
  <c r="V270" i="1"/>
  <c r="U270" i="1"/>
  <c r="F270" i="1"/>
  <c r="V269" i="1"/>
  <c r="U269" i="1"/>
  <c r="F269" i="1"/>
  <c r="V268" i="1"/>
  <c r="U268" i="1"/>
  <c r="F268" i="1"/>
  <c r="V267" i="1"/>
  <c r="U267" i="1"/>
  <c r="F267" i="1"/>
  <c r="V266" i="1"/>
  <c r="U266" i="1"/>
  <c r="F266" i="1"/>
  <c r="V265" i="1"/>
  <c r="U265" i="1"/>
  <c r="F265" i="1"/>
  <c r="V264" i="1"/>
  <c r="U264" i="1"/>
  <c r="F264" i="1"/>
  <c r="V263" i="1"/>
  <c r="U263" i="1"/>
  <c r="F263" i="1"/>
  <c r="V262" i="1"/>
  <c r="U262" i="1"/>
  <c r="F262" i="1"/>
  <c r="V261" i="1"/>
  <c r="U261" i="1"/>
  <c r="F261" i="1"/>
  <c r="V260" i="1"/>
  <c r="U260" i="1"/>
  <c r="F260" i="1"/>
  <c r="V259" i="1"/>
  <c r="U259" i="1"/>
  <c r="F259" i="1"/>
  <c r="V258" i="1"/>
  <c r="U258" i="1"/>
  <c r="F258" i="1"/>
  <c r="V257" i="1"/>
  <c r="U257" i="1"/>
  <c r="F257" i="1"/>
  <c r="V256" i="1"/>
  <c r="U256" i="1"/>
  <c r="F256" i="1"/>
  <c r="V255" i="1"/>
  <c r="U255" i="1"/>
  <c r="F255" i="1"/>
  <c r="V254" i="1"/>
  <c r="U254" i="1"/>
  <c r="F254" i="1"/>
  <c r="V253" i="1"/>
  <c r="U253" i="1"/>
  <c r="F253" i="1"/>
  <c r="V252" i="1"/>
  <c r="U252" i="1"/>
  <c r="F252" i="1"/>
  <c r="V251" i="1"/>
  <c r="U251" i="1"/>
  <c r="F251" i="1"/>
  <c r="V250" i="1"/>
  <c r="U250" i="1"/>
  <c r="F250" i="1"/>
  <c r="V249" i="1"/>
  <c r="U249" i="1"/>
  <c r="F249" i="1"/>
  <c r="V248" i="1"/>
  <c r="U248" i="1"/>
  <c r="F248" i="1"/>
  <c r="V247" i="1"/>
  <c r="U247" i="1"/>
  <c r="F247" i="1"/>
  <c r="V246" i="1"/>
  <c r="U246" i="1"/>
  <c r="F246" i="1"/>
  <c r="V245" i="1"/>
  <c r="U245" i="1"/>
  <c r="F245" i="1"/>
  <c r="V244" i="1"/>
  <c r="U244" i="1"/>
  <c r="F244" i="1"/>
  <c r="V243" i="1"/>
  <c r="U243" i="1"/>
  <c r="F243" i="1"/>
  <c r="V242" i="1"/>
  <c r="U242" i="1"/>
  <c r="F242" i="1"/>
  <c r="V241" i="1"/>
  <c r="U241" i="1"/>
  <c r="F241" i="1"/>
  <c r="V240" i="1"/>
  <c r="U240" i="1"/>
  <c r="F240" i="1"/>
  <c r="V239" i="1"/>
  <c r="U239" i="1"/>
  <c r="F239" i="1"/>
  <c r="V238" i="1"/>
  <c r="U238" i="1"/>
  <c r="F238" i="1"/>
  <c r="V237" i="1"/>
  <c r="U237" i="1"/>
  <c r="F237" i="1"/>
  <c r="V236" i="1"/>
  <c r="U236" i="1"/>
  <c r="F236" i="1"/>
  <c r="V235" i="1"/>
  <c r="U235" i="1"/>
  <c r="F235" i="1"/>
  <c r="V234" i="1"/>
  <c r="U234" i="1"/>
  <c r="F234" i="1"/>
  <c r="V233" i="1"/>
  <c r="U233" i="1"/>
  <c r="F233" i="1"/>
  <c r="V232" i="1"/>
  <c r="U232" i="1"/>
  <c r="F232" i="1"/>
  <c r="V231" i="1"/>
  <c r="U231" i="1"/>
  <c r="F231" i="1"/>
  <c r="V230" i="1"/>
  <c r="U230" i="1"/>
  <c r="F230" i="1"/>
  <c r="V229" i="1"/>
  <c r="U229" i="1"/>
  <c r="F229" i="1"/>
  <c r="V228" i="1"/>
  <c r="U228" i="1"/>
  <c r="F228" i="1"/>
  <c r="V227" i="1"/>
  <c r="U227" i="1"/>
  <c r="F227" i="1"/>
  <c r="V226" i="1"/>
  <c r="U226" i="1"/>
  <c r="F226" i="1"/>
  <c r="V225" i="1"/>
  <c r="U225" i="1"/>
  <c r="F225" i="1"/>
  <c r="V224" i="1"/>
  <c r="U224" i="1"/>
  <c r="F224" i="1"/>
  <c r="V223" i="1"/>
  <c r="U223" i="1"/>
  <c r="F223" i="1"/>
  <c r="V222" i="1"/>
  <c r="U222" i="1"/>
  <c r="F222" i="1"/>
  <c r="V221" i="1"/>
  <c r="U221" i="1"/>
  <c r="F221" i="1"/>
  <c r="V220" i="1"/>
  <c r="U220" i="1"/>
  <c r="F220" i="1"/>
  <c r="V219" i="1"/>
  <c r="U219" i="1"/>
  <c r="F219" i="1"/>
  <c r="V218" i="1"/>
  <c r="U218" i="1"/>
  <c r="F218" i="1"/>
  <c r="V217" i="1"/>
  <c r="U217" i="1"/>
  <c r="F217" i="1"/>
  <c r="V216" i="1"/>
  <c r="U216" i="1"/>
  <c r="F216" i="1"/>
  <c r="V215" i="1"/>
  <c r="U215" i="1"/>
  <c r="F215" i="1"/>
  <c r="V214" i="1"/>
  <c r="U214" i="1"/>
  <c r="F214" i="1"/>
  <c r="V213" i="1"/>
  <c r="U213" i="1"/>
  <c r="F213" i="1"/>
  <c r="V212" i="1"/>
  <c r="U212" i="1"/>
  <c r="F212" i="1"/>
  <c r="V211" i="1"/>
  <c r="U211" i="1"/>
  <c r="F211" i="1"/>
  <c r="V210" i="1"/>
  <c r="U210" i="1"/>
  <c r="F210" i="1"/>
  <c r="V209" i="1"/>
  <c r="U209" i="1"/>
  <c r="F209" i="1"/>
  <c r="V208" i="1"/>
  <c r="U208" i="1"/>
  <c r="F208" i="1"/>
  <c r="V207" i="1"/>
  <c r="U207" i="1"/>
  <c r="F207" i="1"/>
  <c r="V206" i="1"/>
  <c r="U206" i="1"/>
  <c r="F206" i="1"/>
  <c r="V205" i="1"/>
  <c r="U205" i="1"/>
  <c r="F205" i="1"/>
  <c r="V204" i="1"/>
  <c r="U204" i="1"/>
  <c r="F204" i="1"/>
  <c r="V203" i="1"/>
  <c r="U203" i="1"/>
  <c r="F203" i="1"/>
  <c r="V202" i="1"/>
  <c r="U202" i="1"/>
  <c r="F202" i="1"/>
  <c r="V201" i="1"/>
  <c r="U201" i="1"/>
  <c r="F201" i="1"/>
  <c r="V200" i="1"/>
  <c r="U200" i="1"/>
  <c r="F200" i="1"/>
  <c r="V199" i="1"/>
  <c r="U199" i="1"/>
  <c r="F199" i="1"/>
  <c r="V198" i="1"/>
  <c r="U198" i="1"/>
  <c r="F198" i="1"/>
  <c r="V197" i="1"/>
  <c r="U197" i="1"/>
  <c r="F197" i="1"/>
  <c r="V196" i="1"/>
  <c r="U196" i="1"/>
  <c r="F196" i="1"/>
  <c r="V195" i="1"/>
  <c r="U195" i="1"/>
  <c r="F195" i="1"/>
  <c r="V194" i="1"/>
  <c r="U194" i="1"/>
  <c r="F194" i="1"/>
  <c r="V193" i="1"/>
  <c r="U193" i="1"/>
  <c r="F193" i="1"/>
  <c r="V192" i="1"/>
  <c r="U192" i="1"/>
  <c r="F192" i="1"/>
  <c r="V191" i="1"/>
  <c r="U191" i="1"/>
  <c r="F191" i="1"/>
  <c r="V190" i="1"/>
  <c r="U190" i="1"/>
  <c r="F190" i="1"/>
  <c r="V189" i="1"/>
  <c r="U189" i="1"/>
  <c r="F189" i="1"/>
  <c r="V188" i="1"/>
  <c r="U188" i="1"/>
  <c r="F188" i="1"/>
  <c r="V187" i="1"/>
  <c r="U187" i="1"/>
  <c r="F187" i="1"/>
  <c r="V186" i="1"/>
  <c r="U186" i="1"/>
  <c r="F186" i="1"/>
  <c r="V185" i="1"/>
  <c r="U185" i="1"/>
  <c r="F185" i="1"/>
  <c r="V184" i="1"/>
  <c r="U184" i="1"/>
  <c r="F184" i="1"/>
  <c r="V183" i="1"/>
  <c r="U183" i="1"/>
  <c r="F183" i="1"/>
  <c r="V182" i="1"/>
  <c r="U182" i="1"/>
  <c r="F182" i="1"/>
  <c r="V181" i="1"/>
  <c r="U181" i="1"/>
  <c r="F181" i="1"/>
  <c r="V180" i="1"/>
  <c r="U180" i="1"/>
  <c r="F180" i="1"/>
  <c r="V179" i="1"/>
  <c r="U179" i="1"/>
  <c r="F179" i="1"/>
  <c r="V178" i="1"/>
  <c r="U178" i="1"/>
  <c r="F178" i="1"/>
  <c r="V177" i="1"/>
  <c r="U177" i="1"/>
  <c r="F177" i="1"/>
  <c r="V176" i="1"/>
  <c r="U176" i="1"/>
  <c r="F176" i="1"/>
  <c r="V175" i="1"/>
  <c r="U175" i="1"/>
  <c r="F175" i="1"/>
  <c r="V174" i="1"/>
  <c r="U174" i="1"/>
  <c r="F174" i="1"/>
  <c r="V173" i="1"/>
  <c r="U173" i="1"/>
  <c r="F173" i="1"/>
  <c r="V172" i="1"/>
  <c r="U172" i="1"/>
  <c r="F172" i="1"/>
  <c r="V171" i="1"/>
  <c r="U171" i="1"/>
  <c r="F171" i="1"/>
  <c r="V170" i="1"/>
  <c r="U170" i="1"/>
  <c r="F170" i="1"/>
  <c r="V169" i="1"/>
  <c r="U169" i="1"/>
  <c r="F169" i="1"/>
  <c r="V168" i="1"/>
  <c r="U168" i="1"/>
  <c r="F168" i="1"/>
  <c r="V167" i="1"/>
  <c r="U167" i="1"/>
  <c r="F167" i="1"/>
  <c r="V166" i="1"/>
  <c r="U166" i="1"/>
  <c r="F166" i="1"/>
  <c r="V165" i="1"/>
  <c r="U165" i="1"/>
  <c r="F165" i="1"/>
  <c r="V164" i="1"/>
  <c r="U164" i="1"/>
  <c r="F164" i="1"/>
  <c r="V163" i="1"/>
  <c r="U163" i="1"/>
  <c r="F163" i="1"/>
  <c r="V162" i="1"/>
  <c r="U162" i="1"/>
  <c r="F162" i="1"/>
  <c r="V161" i="1"/>
  <c r="U161" i="1"/>
  <c r="F161" i="1"/>
  <c r="V160" i="1"/>
  <c r="U160" i="1"/>
  <c r="F160" i="1"/>
  <c r="V159" i="1"/>
  <c r="U159" i="1"/>
  <c r="F159" i="1"/>
  <c r="V158" i="1"/>
  <c r="U158" i="1"/>
  <c r="F158" i="1"/>
  <c r="V157" i="1"/>
  <c r="U157" i="1"/>
  <c r="F157" i="1"/>
  <c r="V156" i="1"/>
  <c r="U156" i="1"/>
  <c r="F156" i="1"/>
  <c r="V155" i="1"/>
  <c r="U155" i="1"/>
  <c r="F155" i="1"/>
  <c r="V154" i="1"/>
  <c r="U154" i="1"/>
  <c r="F154" i="1"/>
  <c r="V153" i="1"/>
  <c r="U153" i="1"/>
  <c r="F153" i="1"/>
  <c r="V152" i="1"/>
  <c r="U152" i="1"/>
  <c r="F152" i="1"/>
  <c r="V151" i="1"/>
  <c r="U151" i="1"/>
  <c r="F151" i="1"/>
  <c r="V150" i="1"/>
  <c r="U150" i="1"/>
  <c r="F150" i="1"/>
  <c r="V149" i="1"/>
  <c r="U149" i="1"/>
  <c r="F149" i="1"/>
  <c r="V148" i="1"/>
  <c r="U148" i="1"/>
  <c r="F148" i="1"/>
  <c r="V147" i="1"/>
  <c r="U147" i="1"/>
  <c r="F147" i="1"/>
  <c r="V146" i="1"/>
  <c r="U146" i="1"/>
  <c r="F146" i="1"/>
  <c r="V145" i="1"/>
  <c r="U145" i="1"/>
  <c r="F145" i="1"/>
  <c r="V144" i="1"/>
  <c r="U144" i="1"/>
  <c r="F144" i="1"/>
  <c r="V143" i="1"/>
  <c r="U143" i="1"/>
  <c r="F143" i="1"/>
  <c r="V142" i="1"/>
  <c r="U142" i="1"/>
  <c r="F142" i="1"/>
  <c r="V141" i="1"/>
  <c r="U141" i="1"/>
  <c r="F141" i="1"/>
  <c r="V140" i="1"/>
  <c r="U140" i="1"/>
  <c r="F140" i="1"/>
  <c r="V139" i="1"/>
  <c r="U139" i="1"/>
  <c r="F139" i="1"/>
  <c r="V138" i="1"/>
  <c r="U138" i="1"/>
  <c r="F138" i="1"/>
  <c r="V137" i="1"/>
  <c r="U137" i="1"/>
  <c r="F137" i="1"/>
  <c r="V136" i="1"/>
  <c r="U136" i="1"/>
  <c r="F136" i="1"/>
  <c r="V135" i="1"/>
  <c r="U135" i="1"/>
  <c r="F135" i="1"/>
  <c r="V134" i="1"/>
  <c r="U134" i="1"/>
  <c r="F134" i="1"/>
  <c r="V133" i="1"/>
  <c r="U133" i="1"/>
  <c r="F133" i="1"/>
  <c r="V132" i="1"/>
  <c r="U132" i="1"/>
  <c r="F132" i="1"/>
  <c r="V131" i="1"/>
  <c r="U131" i="1"/>
  <c r="F131" i="1"/>
  <c r="V130" i="1"/>
  <c r="U130" i="1"/>
  <c r="F130" i="1"/>
  <c r="V129" i="1"/>
  <c r="U129" i="1"/>
  <c r="F129" i="1"/>
  <c r="V128" i="1"/>
  <c r="U128" i="1"/>
  <c r="F128" i="1"/>
  <c r="V127" i="1"/>
  <c r="U127" i="1"/>
  <c r="F127" i="1"/>
  <c r="V126" i="1"/>
  <c r="U126" i="1"/>
  <c r="F126" i="1"/>
  <c r="V125" i="1"/>
  <c r="U125" i="1"/>
  <c r="F125" i="1"/>
  <c r="V124" i="1"/>
  <c r="U124" i="1"/>
  <c r="F124" i="1"/>
  <c r="V123" i="1"/>
  <c r="U123" i="1"/>
  <c r="F123" i="1"/>
  <c r="V122" i="1"/>
  <c r="U122" i="1"/>
  <c r="F122" i="1"/>
  <c r="V121" i="1"/>
  <c r="U121" i="1"/>
  <c r="F121" i="1"/>
  <c r="V120" i="1"/>
  <c r="U120" i="1"/>
  <c r="F120" i="1"/>
  <c r="V119" i="1"/>
  <c r="U119" i="1"/>
  <c r="F119" i="1"/>
  <c r="V118" i="1"/>
  <c r="U118" i="1"/>
  <c r="F118" i="1"/>
  <c r="V117" i="1"/>
  <c r="U117" i="1"/>
  <c r="F117" i="1"/>
  <c r="V116" i="1"/>
  <c r="U116" i="1"/>
  <c r="F116" i="1"/>
  <c r="V115" i="1"/>
  <c r="U115" i="1"/>
  <c r="F115" i="1"/>
  <c r="V114" i="1"/>
  <c r="U114" i="1"/>
  <c r="F114" i="1"/>
  <c r="V113" i="1"/>
  <c r="U113" i="1"/>
  <c r="F113" i="1"/>
  <c r="V112" i="1"/>
  <c r="U112" i="1"/>
  <c r="F112" i="1"/>
  <c r="V111" i="1"/>
  <c r="U111" i="1"/>
  <c r="F111" i="1"/>
  <c r="V110" i="1"/>
  <c r="U110" i="1"/>
  <c r="F110" i="1"/>
  <c r="V109" i="1"/>
  <c r="U109" i="1"/>
  <c r="F109" i="1"/>
  <c r="V108" i="1"/>
  <c r="U108" i="1"/>
  <c r="F108" i="1"/>
  <c r="V107" i="1"/>
  <c r="U107" i="1"/>
  <c r="F107" i="1"/>
  <c r="V106" i="1"/>
  <c r="U106" i="1"/>
  <c r="F106" i="1"/>
  <c r="V105" i="1"/>
  <c r="U105" i="1"/>
  <c r="F105" i="1"/>
  <c r="V104" i="1"/>
  <c r="U104" i="1"/>
  <c r="F104" i="1"/>
  <c r="V103" i="1"/>
  <c r="U103" i="1"/>
  <c r="F103" i="1"/>
  <c r="V102" i="1"/>
  <c r="U102" i="1"/>
  <c r="F102" i="1"/>
  <c r="V101" i="1"/>
  <c r="U101" i="1"/>
  <c r="F101" i="1"/>
  <c r="V100" i="1"/>
  <c r="U100" i="1"/>
  <c r="F100" i="1"/>
  <c r="V99" i="1"/>
  <c r="U99" i="1"/>
  <c r="F99" i="1"/>
  <c r="V98" i="1"/>
  <c r="U98" i="1"/>
  <c r="F98" i="1"/>
  <c r="V97" i="1"/>
  <c r="U97" i="1"/>
  <c r="F97" i="1"/>
  <c r="V96" i="1"/>
  <c r="U96" i="1"/>
  <c r="F96" i="1"/>
  <c r="V95" i="1"/>
  <c r="U95" i="1"/>
  <c r="F95" i="1"/>
  <c r="V94" i="1"/>
  <c r="U94" i="1"/>
  <c r="F94" i="1"/>
  <c r="V93" i="1"/>
  <c r="U93" i="1"/>
  <c r="F93" i="1"/>
  <c r="V92" i="1"/>
  <c r="U92" i="1"/>
  <c r="F92" i="1"/>
  <c r="V91" i="1"/>
  <c r="U91" i="1"/>
  <c r="F91" i="1"/>
  <c r="V90" i="1"/>
  <c r="U90" i="1"/>
  <c r="F90" i="1"/>
  <c r="V89" i="1"/>
  <c r="U89" i="1"/>
  <c r="F89" i="1"/>
  <c r="V88" i="1"/>
  <c r="U88" i="1"/>
  <c r="F88" i="1"/>
  <c r="V87" i="1"/>
  <c r="U87" i="1"/>
  <c r="F87" i="1"/>
  <c r="V86" i="1"/>
  <c r="U86" i="1"/>
  <c r="F86" i="1"/>
  <c r="V85" i="1"/>
  <c r="U85" i="1"/>
  <c r="F85" i="1"/>
  <c r="V84" i="1"/>
  <c r="U84" i="1"/>
  <c r="F84" i="1"/>
  <c r="V83" i="1"/>
  <c r="U83" i="1"/>
  <c r="F83" i="1"/>
  <c r="V82" i="1"/>
  <c r="U82" i="1"/>
  <c r="F82" i="1"/>
  <c r="V81" i="1"/>
  <c r="U81" i="1"/>
  <c r="F81" i="1"/>
  <c r="V80" i="1"/>
  <c r="U80" i="1"/>
  <c r="F80" i="1"/>
  <c r="V79" i="1"/>
  <c r="U79" i="1"/>
  <c r="F79" i="1"/>
  <c r="V78" i="1"/>
  <c r="U78" i="1"/>
  <c r="F78" i="1"/>
  <c r="V77" i="1"/>
  <c r="U77" i="1"/>
  <c r="F77" i="1"/>
  <c r="V76" i="1"/>
  <c r="U76" i="1"/>
  <c r="F76" i="1"/>
  <c r="V75" i="1"/>
  <c r="U75" i="1"/>
  <c r="F75" i="1"/>
  <c r="V74" i="1"/>
  <c r="U74" i="1"/>
  <c r="F74" i="1"/>
  <c r="V73" i="1"/>
  <c r="U73" i="1"/>
  <c r="F73" i="1"/>
  <c r="V72" i="1"/>
  <c r="U72" i="1"/>
  <c r="F72" i="1"/>
  <c r="V71" i="1"/>
  <c r="U71" i="1"/>
  <c r="F71" i="1"/>
  <c r="V70" i="1"/>
  <c r="U70" i="1"/>
  <c r="F70" i="1"/>
  <c r="V69" i="1"/>
  <c r="U69" i="1"/>
  <c r="F69" i="1"/>
  <c r="V68" i="1"/>
  <c r="U68" i="1"/>
  <c r="F68" i="1"/>
  <c r="V67" i="1"/>
  <c r="U67" i="1"/>
  <c r="F67" i="1"/>
  <c r="V66" i="1"/>
  <c r="U66" i="1"/>
  <c r="F66" i="1"/>
  <c r="V65" i="1"/>
  <c r="U65" i="1"/>
  <c r="F65" i="1"/>
  <c r="V64" i="1"/>
  <c r="U64" i="1"/>
  <c r="F64" i="1"/>
  <c r="V63" i="1"/>
  <c r="U63" i="1"/>
  <c r="F63" i="1"/>
  <c r="V62" i="1"/>
  <c r="U62" i="1"/>
  <c r="F62" i="1"/>
  <c r="V61" i="1"/>
  <c r="U61" i="1"/>
  <c r="F61" i="1"/>
  <c r="V60" i="1"/>
  <c r="U60" i="1"/>
  <c r="F60" i="1"/>
  <c r="V59" i="1"/>
  <c r="U59" i="1"/>
  <c r="F59" i="1"/>
  <c r="V58" i="1"/>
  <c r="U58" i="1"/>
  <c r="F58" i="1"/>
  <c r="V57" i="1"/>
  <c r="U57" i="1"/>
  <c r="F57" i="1"/>
  <c r="V56" i="1"/>
  <c r="U56" i="1"/>
  <c r="F56" i="1"/>
  <c r="V55" i="1"/>
  <c r="U55" i="1"/>
  <c r="F55" i="1"/>
  <c r="V54" i="1"/>
  <c r="U54" i="1"/>
  <c r="F54" i="1"/>
  <c r="V53" i="1"/>
  <c r="U53" i="1"/>
  <c r="F53" i="1"/>
  <c r="V52" i="1"/>
  <c r="U52" i="1"/>
  <c r="F52" i="1"/>
  <c r="V51" i="1"/>
  <c r="U51" i="1"/>
  <c r="F51" i="1"/>
  <c r="V50" i="1"/>
  <c r="U50" i="1"/>
  <c r="F50" i="1"/>
  <c r="V49" i="1"/>
  <c r="U49" i="1"/>
  <c r="F49" i="1"/>
  <c r="V48" i="1"/>
  <c r="U48" i="1"/>
  <c r="F48" i="1"/>
  <c r="V47" i="1"/>
  <c r="U47" i="1"/>
  <c r="F47" i="1"/>
  <c r="V46" i="1"/>
  <c r="U46" i="1"/>
  <c r="F46" i="1"/>
  <c r="V45" i="1"/>
  <c r="U45" i="1"/>
  <c r="F45" i="1"/>
  <c r="V44" i="1"/>
  <c r="U44" i="1"/>
  <c r="F44" i="1"/>
  <c r="V43" i="1"/>
  <c r="U43" i="1"/>
  <c r="F43" i="1"/>
  <c r="V42" i="1"/>
  <c r="U42" i="1"/>
  <c r="F42" i="1"/>
  <c r="V41" i="1"/>
  <c r="U41" i="1"/>
  <c r="F41" i="1"/>
  <c r="V40" i="1"/>
  <c r="U40" i="1"/>
  <c r="F40" i="1"/>
  <c r="V39" i="1"/>
  <c r="U39" i="1"/>
  <c r="F39" i="1"/>
  <c r="V38" i="1"/>
  <c r="U38" i="1"/>
  <c r="F38" i="1"/>
  <c r="V37" i="1"/>
  <c r="U37" i="1"/>
  <c r="F37" i="1"/>
  <c r="V36" i="1"/>
  <c r="U36" i="1"/>
  <c r="F36" i="1"/>
  <c r="V35" i="1"/>
  <c r="U35" i="1"/>
  <c r="F35" i="1"/>
  <c r="V34" i="1"/>
  <c r="U34" i="1"/>
  <c r="F34" i="1"/>
  <c r="V33" i="1"/>
  <c r="U33" i="1"/>
  <c r="F33" i="1"/>
  <c r="V32" i="1"/>
  <c r="U32" i="1"/>
  <c r="F32" i="1"/>
  <c r="V31" i="1"/>
  <c r="U31" i="1"/>
  <c r="F31" i="1"/>
  <c r="V30" i="1"/>
  <c r="U30" i="1"/>
  <c r="F30" i="1"/>
  <c r="V29" i="1"/>
  <c r="U29" i="1"/>
  <c r="F29" i="1"/>
  <c r="V28" i="1"/>
  <c r="U28" i="1"/>
  <c r="F28" i="1"/>
  <c r="V27" i="1"/>
  <c r="U27" i="1"/>
  <c r="F27" i="1"/>
  <c r="V26" i="1"/>
  <c r="U26" i="1"/>
  <c r="F26" i="1"/>
  <c r="V25" i="1"/>
  <c r="U25" i="1"/>
  <c r="F25" i="1"/>
  <c r="V24" i="1"/>
  <c r="U24" i="1"/>
  <c r="F24" i="1"/>
  <c r="V23" i="1"/>
  <c r="U23" i="1"/>
  <c r="F23" i="1"/>
  <c r="V22" i="1"/>
  <c r="U22" i="1"/>
  <c r="F22" i="1"/>
  <c r="V21" i="1"/>
  <c r="U21" i="1"/>
  <c r="F21" i="1"/>
  <c r="V20" i="1"/>
  <c r="U20" i="1"/>
  <c r="F20" i="1"/>
  <c r="V19" i="1"/>
  <c r="U19" i="1"/>
  <c r="F19" i="1"/>
  <c r="V18" i="1"/>
  <c r="U18" i="1"/>
  <c r="F18" i="1"/>
  <c r="V17" i="1"/>
  <c r="U17" i="1"/>
  <c r="F17" i="1"/>
  <c r="V16" i="1"/>
  <c r="U16" i="1"/>
  <c r="F16" i="1"/>
  <c r="V15" i="1"/>
  <c r="U15" i="1"/>
  <c r="F15" i="1"/>
  <c r="V14" i="1"/>
  <c r="U14" i="1"/>
  <c r="F14" i="1"/>
  <c r="V13" i="1"/>
  <c r="U13" i="1"/>
  <c r="F13" i="1"/>
  <c r="V12" i="1"/>
  <c r="U12" i="1"/>
  <c r="F12" i="1"/>
  <c r="V11" i="1"/>
  <c r="U11" i="1"/>
  <c r="F11" i="1"/>
  <c r="V10" i="1"/>
  <c r="U10" i="1"/>
  <c r="F10" i="1"/>
  <c r="V9" i="1"/>
  <c r="U9" i="1"/>
  <c r="F9" i="1"/>
  <c r="V8" i="1"/>
  <c r="U8" i="1"/>
  <c r="F8" i="1"/>
  <c r="V7" i="1"/>
  <c r="U7" i="1"/>
  <c r="F7" i="1"/>
  <c r="V6" i="1"/>
  <c r="U6" i="1"/>
  <c r="F6" i="1"/>
  <c r="V5" i="1"/>
  <c r="U5" i="1"/>
  <c r="F5" i="1"/>
  <c r="V4" i="1"/>
  <c r="U4" i="1"/>
  <c r="F4" i="1"/>
  <c r="V3" i="1"/>
  <c r="U3" i="1"/>
  <c r="F3" i="1"/>
  <c r="V2" i="1"/>
  <c r="U2" i="1"/>
  <c r="F2" i="1"/>
</calcChain>
</file>

<file path=xl/sharedStrings.xml><?xml version="1.0" encoding="utf-8"?>
<sst xmlns="http://schemas.openxmlformats.org/spreadsheetml/2006/main" count="10654" uniqueCount="95">
  <si>
    <t>AsOfDate</t>
  </si>
  <si>
    <t>Recode</t>
  </si>
  <si>
    <t>Industry</t>
  </si>
  <si>
    <t>Status</t>
  </si>
  <si>
    <t>MonthsElevated</t>
  </si>
  <si>
    <t>Elevation Gate</t>
  </si>
  <si>
    <t>Accounts</t>
  </si>
  <si>
    <t>AvgCash</t>
  </si>
  <si>
    <t>AvgInvestment</t>
  </si>
  <si>
    <t>AvgTotalBalance</t>
  </si>
  <si>
    <t>PayrollContributors</t>
  </si>
  <si>
    <t>PayrollContributorsPercent</t>
  </si>
  <si>
    <t>TotalPayrollConts</t>
  </si>
  <si>
    <t>AvgPayrollCont</t>
  </si>
  <si>
    <t>AvgMemberCont</t>
  </si>
  <si>
    <t>AvgTotalCont</t>
  </si>
  <si>
    <t>TotalConts</t>
  </si>
  <si>
    <t>TotalDist</t>
  </si>
  <si>
    <t>InvestorPercent</t>
  </si>
  <si>
    <t>InvesingMembers</t>
  </si>
  <si>
    <t>Total Assets</t>
  </si>
  <si>
    <t>Total Cash</t>
  </si>
  <si>
    <t>ABC</t>
  </si>
  <si>
    <t>Insurance</t>
  </si>
  <si>
    <t>Pre-Elevation</t>
  </si>
  <si>
    <t>Post-Elevation</t>
  </si>
  <si>
    <t>CDE</t>
  </si>
  <si>
    <t>Health</t>
  </si>
  <si>
    <t>FGH</t>
  </si>
  <si>
    <t>Logistics</t>
  </si>
  <si>
    <t>IJK</t>
  </si>
  <si>
    <t>BioPharma</t>
  </si>
  <si>
    <t>LMN</t>
  </si>
  <si>
    <t>OPQ</t>
  </si>
  <si>
    <t>RST</t>
  </si>
  <si>
    <t>UVW</t>
  </si>
  <si>
    <t>NULL</t>
  </si>
  <si>
    <t>XYZ</t>
  </si>
  <si>
    <t>CPG</t>
  </si>
  <si>
    <t>Engineering</t>
  </si>
  <si>
    <t>ProServices</t>
  </si>
  <si>
    <t>High Tech</t>
  </si>
  <si>
    <t>Industrial - Aerospace</t>
  </si>
  <si>
    <t>Industrial</t>
  </si>
  <si>
    <t>Retail</t>
  </si>
  <si>
    <t>Public Sector - K12</t>
  </si>
  <si>
    <t>Legal</t>
  </si>
  <si>
    <t>NonProfit</t>
  </si>
  <si>
    <t>Public Sector - County</t>
  </si>
  <si>
    <t>Hospitality</t>
  </si>
  <si>
    <t>Media</t>
  </si>
  <si>
    <t>Financial</t>
  </si>
  <si>
    <t>Row Labels</t>
  </si>
  <si>
    <t>(blank)</t>
  </si>
  <si>
    <t>Grand Total</t>
  </si>
  <si>
    <t>&lt;1/31/2018</t>
  </si>
  <si>
    <t>2018</t>
  </si>
  <si>
    <t>2019</t>
  </si>
  <si>
    <t>2020</t>
  </si>
  <si>
    <t>2021</t>
  </si>
  <si>
    <t>2022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</si>
  <si>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</si>
  <si>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</si>
  <si>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</si>
  <si>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</si>
  <si>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</si>
  <si>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</si>
  <si>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</si>
  <si>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</si>
  <si>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</si>
  <si>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</si>
  <si>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</si>
  <si>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</si>
  <si>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Total Cash</t>
  </si>
  <si>
    <t>Sum of Accounts</t>
  </si>
  <si>
    <t>Sum of Total Assets</t>
  </si>
  <si>
    <t>Column 1</t>
  </si>
  <si>
    <t>Column 2</t>
  </si>
  <si>
    <t>Pre-Elevation:</t>
  </si>
  <si>
    <t>Post Elevation</t>
  </si>
  <si>
    <t>Sum of AvgMemberCont</t>
  </si>
  <si>
    <t>(All)</t>
  </si>
  <si>
    <t>Sum of TotalPayrollConts</t>
  </si>
  <si>
    <t>Sum of AvgInvestment</t>
  </si>
  <si>
    <t>Year</t>
  </si>
  <si>
    <t>Staus</t>
  </si>
  <si>
    <t>PreElevation</t>
  </si>
  <si>
    <t>Column Labels</t>
  </si>
  <si>
    <t>Total Sum of Accounts</t>
  </si>
  <si>
    <t>Total Sum of Total Cash</t>
  </si>
  <si>
    <t>Total Sum of InvesingMembers</t>
  </si>
  <si>
    <t>Sum of InvesingMembers</t>
  </si>
  <si>
    <t>Totalcash</t>
  </si>
  <si>
    <t>TotalAss</t>
  </si>
  <si>
    <t>Total Asset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</si>
</sst>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mm/dd/yyyy"/>
    <numFmt numFmtId="165" formatCode="&quot;$&quot;#,##0"/>
    <numFmt numFmtId="166" formatCode="&quot;$&quot;#,##0.00"/>
    <numFmt numFmtId="167" formatCode="&quot;$&quot;#,##0.0,,&quot;M&quot;"/>
    <numFmt numFmtId="168" formatCode="&quot;$&quot;#,##0,&quot;K&quot;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scheme val="minor"/>
    </font>
    <font>
      <b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41">
    <xf numFmtId="0" fontId="0" fillId="0" borderId="0" xfId="0"/>
    <xf numFmtId="164" fontId="0" fillId="0" borderId="0" xfId="0" applyNumberFormat="1"/>
    <xf numFmtId="3" fontId="0" fillId="0" borderId="0" xfId="0" applyNumberFormat="1"/>
    <xf numFmtId="165" fontId="0" fillId="0" borderId="0" xfId="0" applyNumberFormat="1"/>
    <xf numFmtId="9" fontId="0" fillId="0" borderId="0" xfId="1" applyFont="1"/>
    <xf numFmtId="14" fontId="0" fillId="0" borderId="0" xfId="0" applyNumberFormat="1"/>
    <xf numFmtId="166" fontId="0" fillId="0" borderId="0" xfId="0" applyNumberFormat="1"/>
    <xf numFmtId="164" fontId="2" fillId="0" borderId="0" xfId="0" applyNumberFormat="1" applyFont="1"/>
    <xf numFmtId="0" fontId="2" fillId="0" borderId="0" xfId="0" applyFont="1"/>
    <xf numFmtId="3" fontId="2" fillId="0" borderId="0" xfId="0" applyNumberFormat="1" applyFont="1"/>
    <xf numFmtId="165" fontId="2" fillId="0" borderId="0" xfId="0" applyNumberFormat="1" applyFont="1"/>
    <xf numFmtId="9" fontId="2" fillId="0" borderId="0" xfId="1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NumberFormat="1"/>
    <xf numFmtId="0" fontId="3" fillId="2" borderId="1" xfId="0" applyFont="1" applyFill="1" applyBorder="1"/>
    <xf numFmtId="0" fontId="3" fillId="0" borderId="0" xfId="0" applyFont="1"/>
    <xf numFmtId="167" fontId="0" fillId="0" borderId="0" xfId="0" applyNumberFormat="1"/>
    <xf numFmtId="167" fontId="0" fillId="0" borderId="0" xfId="2" applyNumberFormat="1" applyFont="1"/>
    <xf numFmtId="168" fontId="0" fillId="0" borderId="0" xfId="2" applyNumberFormat="1" applyFont="1"/>
    <xf numFmtId="168" fontId="0" fillId="0" borderId="0" xfId="0" applyNumberFormat="1"/>
    <xf numFmtId="17" fontId="0" fillId="0" borderId="0" xfId="0" applyNumberFormat="1"/>
    <xf numFmtId="167" fontId="3" fillId="2" borderId="1" xfId="0" applyNumberFormat="1" applyFont="1" applyFill="1" applyBorder="1"/>
    <xf numFmtId="168" fontId="3" fillId="2" borderId="1" xfId="0" applyNumberFormat="1" applyFont="1" applyFill="1" applyBorder="1"/>
    <xf numFmtId="17" fontId="3" fillId="0" borderId="0" xfId="0" applyNumberFormat="1" applyFont="1"/>
    <xf numFmtId="16" fontId="0" fillId="0" borderId="0" xfId="0" applyNumberFormat="1" applyAlignment="1">
      <alignment horizontal="left" indent="2"/>
    </xf>
    <xf numFmtId="17" fontId="0" fillId="0" borderId="0" xfId="0" applyNumberFormat="1" applyAlignment="1">
      <alignment horizontal="left" indent="2"/>
    </xf>
    <xf numFmtId="0" fontId="3" fillId="3" borderId="0" xfId="0" applyFont="1" applyFill="1"/>
    <xf numFmtId="168" fontId="0" fillId="0" borderId="0" xfId="0" pivotButton="1" applyNumberFormat="1"/>
    <xf numFmtId="0" fontId="0" fillId="0" borderId="0" xfId="0" applyFill="1" applyBorder="1" applyAlignment="1"/>
    <xf numFmtId="0" fontId="0" fillId="0" borderId="2" xfId="0" applyFill="1" applyBorder="1" applyAlignment="1"/>
    <xf numFmtId="0" fontId="4" fillId="0" borderId="3" xfId="0" applyFont="1" applyFill="1" applyBorder="1" applyAlignment="1">
      <alignment horizontal="center"/>
    </xf>
    <xf numFmtId="165" fontId="3" fillId="0" borderId="0" xfId="0" applyNumberFormat="1" applyFont="1"/>
    <xf numFmtId="168" fontId="3" fillId="0" borderId="0" xfId="0" applyNumberFormat="1" applyFont="1"/>
    <xf numFmtId="0" fontId="0" fillId="4" borderId="2" xfId="0" applyFill="1" applyBorder="1" applyAlignment="1"/>
    <xf numFmtId="0" fontId="0" fillId="4" borderId="0" xfId="0" applyFill="1" applyBorder="1" applyAlignment="1"/>
  </cellXfs>
  <cellStyles count="3">
    <cellStyle name="Currency" xfId="2" builtinId="4"/>
    <cellStyle name="Normal" xfId="0" builtinId="0"/>
    <cellStyle name="Percent" xfId="1" builtinId="5"/>
  </cellStyles>
  <dxfs count="3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8" formatCode="&quot;$&quot;#,##0,&quot;K&quot;"/>
    </dxf>
    <dxf>
      <numFmt numFmtId="168" formatCode="&quot;$&quot;#,##0,&quot;K&quot;"/>
    </dxf>
    <dxf>
      <numFmt numFmtId="168" formatCode="&quot;$&quot;#,##0,&quot;K&quot;"/>
    </dxf>
    <dxf>
      <numFmt numFmtId="168" formatCode="&quot;$&quot;#,##0,&quot;K&quot;"/>
    </dxf>
    <dxf>
      <numFmt numFmtId="168" formatCode="&quot;$&quot;#,##0,&quot;K&quot;"/>
    </dxf>
    <dxf>
      <numFmt numFmtId="168" formatCode="&quot;$&quot;#,##0,&quot;K&quot;"/>
    </dxf>
    <dxf>
      <numFmt numFmtId="168" formatCode="&quot;$&quot;#,##0,&quot;K&quot;"/>
    </dxf>
    <dxf>
      <numFmt numFmtId="168" formatCode="&quot;$&quot;#,##0,&quot;K&quot;"/>
    </dxf>
    <dxf>
      <numFmt numFmtId="167" formatCode="&quot;$&quot;#,##0.0,,&quot;M&quot;"/>
    </dxf>
    <dxf>
      <numFmt numFmtId="167" formatCode="&quot;$&quot;#,##0.0,,&quot;M&quot;"/>
    </dxf>
    <dxf>
      <numFmt numFmtId="167" formatCode="&quot;$&quot;#,##0.0,,&quot;M&quot;"/>
    </dxf>
    <dxf>
      <numFmt numFmtId="167" formatCode="&quot;$&quot;#,##0.0,,&quot;M&quot;"/>
    </dxf>
    <dxf>
      <numFmt numFmtId="168" formatCode="&quot;$&quot;#,##0,&quot;K&quot;"/>
    </dxf>
    <dxf>
      <numFmt numFmtId="168" formatCode="&quot;$&quot;#,##0,&quot;K&quot;"/>
    </dxf>
    <dxf>
      <numFmt numFmtId="168" formatCode="&quot;$&quot;#,##0,&quot;K&quot;"/>
    </dxf>
    <dxf>
      <numFmt numFmtId="168" formatCode="&quot;$&quot;#,##0,&quot;K&quot;"/>
    </dxf>
    <dxf>
      <numFmt numFmtId="167" formatCode="&quot;$&quot;#,##0.0,,&quot;M&quot;"/>
    </dxf>
    <dxf>
      <numFmt numFmtId="167" formatCode="&quot;$&quot;#,##0.0,,&quot;M&quot;"/>
    </dxf>
    <dxf>
      <numFmt numFmtId="167" formatCode="&quot;$&quot;#,##0.0,,&quot;M&quot;"/>
    </dxf>
    <dxf>
      <numFmt numFmtId="167" formatCode="&quot;$&quot;#,##0.0,,&quot;M&quot;"/>
    </dxf>
    <dxf>
      <numFmt numFmtId="168" formatCode="&quot;$&quot;#,##0,&quot;K&quot;"/>
    </dxf>
    <dxf>
      <numFmt numFmtId="168" formatCode="&quot;$&quot;#,##0,&quot;K&quot;"/>
    </dxf>
    <dxf>
      <numFmt numFmtId="168" formatCode="&quot;$&quot;#,##0,&quot;K&quot;"/>
    </dxf>
    <dxf>
      <numFmt numFmtId="168" formatCode="&quot;$&quot;#,##0,&quot;K&quot;"/>
    </dxf>
    <dxf>
      <numFmt numFmtId="168" formatCode="&quot;$&quot;#,##0,&quot;K&quot;"/>
    </dxf>
    <dxf>
      <numFmt numFmtId="168" formatCode="&quot;$&quot;#,##0,&quot;K&quot;"/>
    </dxf>
    <dxf>
      <numFmt numFmtId="167" formatCode="&quot;$&quot;#,##0.0,,&quot;M&quot;"/>
    </dxf>
    <dxf>
      <numFmt numFmtId="167" formatCode="&quot;$&quot;#,##0.0,,&quot;M&quot;"/>
    </dxf>
    <dxf>
      <numFmt numFmtId="167" formatCode="&quot;$&quot;#,##0.0,,&quot;M&quot;"/>
    </dxf>
    <dxf>
      <numFmt numFmtId="167" formatCode="&quot;$&quot;#,##0.0,,&quot;M&quot;"/>
    </dxf>
    <dxf>
      <numFmt numFmtId="168" formatCode="&quot;$&quot;#,##0,&quot;K&quot;"/>
    </dxf>
    <dxf>
      <numFmt numFmtId="168" formatCode="&quot;$&quot;#,##0,&quot;K&quot;"/>
    </dxf>
    <dxf>
      <numFmt numFmtId="167" formatCode="&quot;$&quot;#,##0.0,,&quot;M&quot;"/>
    </dxf>
    <dxf>
      <numFmt numFmtId="167" formatCode="&quot;$&quot;#,##0.0,,&quot;M&quot;"/>
    </dxf>
    <dxf>
      <numFmt numFmtId="167" formatCode="&quot;$&quot;#,##0.0,,&quot;M&quot;"/>
    </dxf>
    <dxf>
      <numFmt numFmtId="167" formatCode="&quot;$&quot;#,##0.0,,&quot;M&quot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[FinalHealthEquity.xlsx]Pre and Post!PivotTable1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'Pre and Post'!$B$3:$B$5</c:f>
              <c:strCache>
                <c:ptCount val="1"/>
                <c:pt idx="0">
                  <c:v>Post-Elevation - Sum of Accounts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'Pre and Post'!$A$6:$A$16</c:f>
              <c:multiLvlStrCache>
                <c:ptCount val="5"/>
                <c:lvl>
                  <c:pt idx="0">
                    <c:v>Sep</c:v>
                  </c:pt>
                  <c:pt idx="1">
                    <c:v>Sep</c:v>
                  </c:pt>
                  <c:pt idx="2">
                    <c:v>Sep</c:v>
                  </c:pt>
                  <c:pt idx="3">
                    <c:v>Sep</c:v>
                  </c:pt>
                  <c:pt idx="4">
                    <c:v>Sep</c:v>
                  </c:pt>
                </c:lvl>
                <c:lvl>
                  <c:pt idx="0">
                    <c:v>2018</c:v>
                  </c:pt>
                  <c:pt idx="1">
                    <c:v>2019</c:v>
                  </c:pt>
                  <c:pt idx="2">
                    <c:v>2020</c:v>
                  </c:pt>
                  <c:pt idx="3">
                    <c:v>2021</c:v>
                  </c:pt>
                  <c:pt idx="4">
                    <c:v>2022</c:v>
                  </c:pt>
                </c:lvl>
              </c:multiLvlStrCache>
            </c:multiLvlStrRef>
          </c:cat>
          <c:val>
            <c:numRef>
              <c:f>'Pre and Post'!$B$6:$B$16</c:f>
              <c:numCache>
                <c:formatCode>"$"#,##0,"K"</c:formatCode>
                <c:ptCount val="5"/>
                <c:pt idx="1">
                  <c:v>300</c:v>
                </c:pt>
                <c:pt idx="2">
                  <c:v>59997</c:v>
                </c:pt>
                <c:pt idx="3">
                  <c:v>69623</c:v>
                </c:pt>
                <c:pt idx="4">
                  <c:v>74478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06-43A0-BA7C-7693CE7E484D}"/>
            </c:ext>
          </c:extLst>
        </c:ser>
        <c:ser>
          <c:idx val="2"/>
          <c:order val="2"/>
          <c:tx>
            <c:strRef>
              <c:f>'Pre and Post'!$D$3:$D$5</c:f>
              <c:strCache>
                <c:ptCount val="1"/>
                <c:pt idx="0">
                  <c:v>Pre-Elevation - Sum of Accounts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'Pre and Post'!$A$6:$A$16</c:f>
              <c:multiLvlStrCache>
                <c:ptCount val="5"/>
                <c:lvl>
                  <c:pt idx="0">
                    <c:v>Sep</c:v>
                  </c:pt>
                  <c:pt idx="1">
                    <c:v>Sep</c:v>
                  </c:pt>
                  <c:pt idx="2">
                    <c:v>Sep</c:v>
                  </c:pt>
                  <c:pt idx="3">
                    <c:v>Sep</c:v>
                  </c:pt>
                  <c:pt idx="4">
                    <c:v>Sep</c:v>
                  </c:pt>
                </c:lvl>
                <c:lvl>
                  <c:pt idx="0">
                    <c:v>2018</c:v>
                  </c:pt>
                  <c:pt idx="1">
                    <c:v>2019</c:v>
                  </c:pt>
                  <c:pt idx="2">
                    <c:v>2020</c:v>
                  </c:pt>
                  <c:pt idx="3">
                    <c:v>2021</c:v>
                  </c:pt>
                  <c:pt idx="4">
                    <c:v>2022</c:v>
                  </c:pt>
                </c:lvl>
              </c:multiLvlStrCache>
            </c:multiLvlStrRef>
          </c:cat>
          <c:val>
            <c:numRef>
              <c:f>'Pre and Post'!$D$6:$D$16</c:f>
              <c:numCache>
                <c:formatCode>"$"#,##0,"K"</c:formatCode>
                <c:ptCount val="5"/>
                <c:pt idx="0">
                  <c:v>55028</c:v>
                </c:pt>
                <c:pt idx="1">
                  <c:v>61989</c:v>
                </c:pt>
                <c:pt idx="2">
                  <c:v>7304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906-43A0-BA7C-7693CE7E4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40558335"/>
        <c:axId val="640538175"/>
      </c:barChart>
      <c:lineChart>
        <c:grouping val="standard"/>
        <c:varyColors val="0"/>
        <c:ser>
          <c:idx val="1"/>
          <c:order val="1"/>
          <c:tx>
            <c:strRef>
              <c:f>'Pre and Post'!$C$3:$C$5</c:f>
              <c:strCache>
                <c:ptCount val="1"/>
                <c:pt idx="0">
                  <c:v>Post-Elevation - Sum of Total Cash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'Pre and Post'!$A$6:$A$16</c:f>
              <c:multiLvlStrCache>
                <c:ptCount val="5"/>
                <c:lvl>
                  <c:pt idx="0">
                    <c:v>Sep</c:v>
                  </c:pt>
                  <c:pt idx="1">
                    <c:v>Sep</c:v>
                  </c:pt>
                  <c:pt idx="2">
                    <c:v>Sep</c:v>
                  </c:pt>
                  <c:pt idx="3">
                    <c:v>Sep</c:v>
                  </c:pt>
                  <c:pt idx="4">
                    <c:v>Sep</c:v>
                  </c:pt>
                </c:lvl>
                <c:lvl>
                  <c:pt idx="0">
                    <c:v>2018</c:v>
                  </c:pt>
                  <c:pt idx="1">
                    <c:v>2019</c:v>
                  </c:pt>
                  <c:pt idx="2">
                    <c:v>2020</c:v>
                  </c:pt>
                  <c:pt idx="3">
                    <c:v>2021</c:v>
                  </c:pt>
                  <c:pt idx="4">
                    <c:v>2022</c:v>
                  </c:pt>
                </c:lvl>
              </c:multiLvlStrCache>
            </c:multiLvlStrRef>
          </c:cat>
          <c:val>
            <c:numRef>
              <c:f>'Pre and Post'!$C$6:$C$16</c:f>
              <c:numCache>
                <c:formatCode>"$"#,##0,"K"</c:formatCode>
                <c:ptCount val="5"/>
                <c:pt idx="1">
                  <c:v>1424722.0599</c:v>
                </c:pt>
                <c:pt idx="2">
                  <c:v>176484487.90684795</c:v>
                </c:pt>
                <c:pt idx="3">
                  <c:v>215562233.67237204</c:v>
                </c:pt>
                <c:pt idx="4">
                  <c:v>241639204.65921891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06-43A0-BA7C-7693CE7E484D}"/>
            </c:ext>
          </c:extLst>
        </c:ser>
        <c:ser>
          <c:idx val="3"/>
          <c:order val="3"/>
          <c:tx>
            <c:strRef>
              <c:f>'Pre and Post'!$E$3:$E$5</c:f>
              <c:strCache>
                <c:ptCount val="1"/>
                <c:pt idx="0">
                  <c:v>Pre-Elevation - Sum of Total Cash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'Pre and Post'!$A$6:$A$16</c:f>
              <c:multiLvlStrCache>
                <c:ptCount val="5"/>
                <c:lvl>
                  <c:pt idx="0">
                    <c:v>Sep</c:v>
                  </c:pt>
                  <c:pt idx="1">
                    <c:v>Sep</c:v>
                  </c:pt>
                  <c:pt idx="2">
                    <c:v>Sep</c:v>
                  </c:pt>
                  <c:pt idx="3">
                    <c:v>Sep</c:v>
                  </c:pt>
                  <c:pt idx="4">
                    <c:v>Sep</c:v>
                  </c:pt>
                </c:lvl>
                <c:lvl>
                  <c:pt idx="0">
                    <c:v>2018</c:v>
                  </c:pt>
                  <c:pt idx="1">
                    <c:v>2019</c:v>
                  </c:pt>
                  <c:pt idx="2">
                    <c:v>2020</c:v>
                  </c:pt>
                  <c:pt idx="3">
                    <c:v>2021</c:v>
                  </c:pt>
                  <c:pt idx="4">
                    <c:v>2022</c:v>
                  </c:pt>
                </c:lvl>
              </c:multiLvlStrCache>
            </c:multiLvlStrRef>
          </c:cat>
          <c:val>
            <c:numRef>
              <c:f>'Pre and Post'!$E$6:$E$16</c:f>
              <c:numCache>
                <c:formatCode>"$"#,##0,"K"</c:formatCode>
                <c:ptCount val="5"/>
                <c:pt idx="0">
                  <c:v>141073857.79693499</c:v>
                </c:pt>
                <c:pt idx="1">
                  <c:v>165768963.18841898</c:v>
                </c:pt>
                <c:pt idx="2">
                  <c:v>23198532.233706001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906-43A0-BA7C-7693CE7E4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555935"/>
        <c:axId val="640541055"/>
      </c:lineChart>
      <c:catAx>
        <c:axId val="64055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541055"/>
        <c:crosses val="autoZero"/>
        <c:auto val="1"/>
        <c:lblAlgn val="ctr"/>
        <c:lblOffset val="100"/>
        <c:noMultiLvlLbl val="0"/>
      </c:catAx>
      <c:valAx>
        <c:axId val="64054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555935"/>
        <c:crosses val="autoZero"/>
        <c:crossBetween val="between"/>
      </c:valAx>
      <c:valAx>
        <c:axId val="640538175"/>
        <c:scaling>
          <c:orientation val="minMax"/>
        </c:scaling>
        <c:delete val="0"/>
        <c:axPos val="r"/>
        <c:numFmt formatCode="&quot;$&quot;#,##0,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558335"/>
        <c:crosses val="max"/>
        <c:crossBetween val="between"/>
      </c:valAx>
      <c:catAx>
        <c:axId val="64055833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40538175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[FinalHealthEquity.xlsx]Question-2!PivotTable2</c:name>
    <c:fmtId val="8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'Question-2'!$B$3</c:f>
              <c:strCache>
                <c:ptCount val="1"/>
                <c:pt idx="0">
                  <c:v>Sum of Accounts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'Question-2'!$A$4:$A$15</c:f>
              <c:multiLvlStrCache>
                <c:ptCount val="8"/>
                <c:lvl>
                  <c:pt idx="0">
                    <c:v>2019</c:v>
                  </c:pt>
                  <c:pt idx="1">
                    <c:v>2020</c:v>
                  </c:pt>
                  <c:pt idx="2">
                    <c:v>2021</c:v>
                  </c:pt>
                  <c:pt idx="3">
                    <c:v>2022</c:v>
                  </c:pt>
                  <c:pt idx="4">
                    <c:v>2018</c:v>
                  </c:pt>
                  <c:pt idx="5">
                    <c:v>2019</c:v>
                  </c:pt>
                  <c:pt idx="6">
                    <c:v>2020</c:v>
                  </c:pt>
                  <c:pt idx="7">
                    <c:v>&lt;1/31/2018</c:v>
                  </c:pt>
                </c:lvl>
                <c:lvl>
                  <c:pt idx="0">
                    <c:v>Post-Elevation</c:v>
                  </c:pt>
                  <c:pt idx="4">
                    <c:v>Pre-Elevation</c:v>
                  </c:pt>
                  <c:pt idx="7">
                    <c:v>(blank)</c:v>
                  </c:pt>
                </c:lvl>
              </c:multiLvlStrCache>
            </c:multiLvlStrRef>
          </c:cat>
          <c:val>
            <c:numRef>
              <c:f>'Question-2'!$B$4:$B$15</c:f>
              <c:numCache>
                <c:formatCode>General</c:formatCode>
                <c:ptCount val="8"/>
                <c:pt idx="0">
                  <c:v>40276</c:v>
                </c:pt>
                <c:pt idx="1">
                  <c:v>669339</c:v>
                </c:pt>
                <c:pt idx="2">
                  <c:v>826464</c:v>
                </c:pt>
                <c:pt idx="3">
                  <c:v>811769</c:v>
                </c:pt>
                <c:pt idx="4">
                  <c:v>649928</c:v>
                </c:pt>
                <c:pt idx="5">
                  <c:v>694114</c:v>
                </c:pt>
                <c:pt idx="6">
                  <c:v>134772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9D-48DB-9ED2-6D077491868F}"/>
            </c:ext>
          </c:extLst>
        </c:ser>
        <c:ser>
          <c:idx val="1"/>
          <c:order val="1"/>
          <c:tx>
            <c:strRef>
              <c:f>'Question-2'!$C$3</c:f>
              <c:strCache>
                <c:ptCount val="1"/>
                <c:pt idx="0">
                  <c:v>Sum of Total Cash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'Question-2'!$A$4:$A$15</c:f>
              <c:multiLvlStrCache>
                <c:ptCount val="8"/>
                <c:lvl>
                  <c:pt idx="0">
                    <c:v>2019</c:v>
                  </c:pt>
                  <c:pt idx="1">
                    <c:v>2020</c:v>
                  </c:pt>
                  <c:pt idx="2">
                    <c:v>2021</c:v>
                  </c:pt>
                  <c:pt idx="3">
                    <c:v>2022</c:v>
                  </c:pt>
                  <c:pt idx="4">
                    <c:v>2018</c:v>
                  </c:pt>
                  <c:pt idx="5">
                    <c:v>2019</c:v>
                  </c:pt>
                  <c:pt idx="6">
                    <c:v>2020</c:v>
                  </c:pt>
                  <c:pt idx="7">
                    <c:v>&lt;1/31/2018</c:v>
                  </c:pt>
                </c:lvl>
                <c:lvl>
                  <c:pt idx="0">
                    <c:v>Post-Elevation</c:v>
                  </c:pt>
                  <c:pt idx="4">
                    <c:v>Pre-Elevation</c:v>
                  </c:pt>
                  <c:pt idx="7">
                    <c:v>(blank)</c:v>
                  </c:pt>
                </c:lvl>
              </c:multiLvlStrCache>
            </c:multiLvlStrRef>
          </c:cat>
          <c:val>
            <c:numRef>
              <c:f>'Question-2'!$C$4:$C$15</c:f>
              <c:numCache>
                <c:formatCode>"$"#,##0.0,,"M"</c:formatCode>
                <c:ptCount val="8"/>
                <c:pt idx="0">
                  <c:v>120874996.615789</c:v>
                </c:pt>
                <c:pt idx="1">
                  <c:v>1947235691.0322495</c:v>
                </c:pt>
                <c:pt idx="2">
                  <c:v>2585185281.5303459</c:v>
                </c:pt>
                <c:pt idx="3">
                  <c:v>2566804048.5162787</c:v>
                </c:pt>
                <c:pt idx="4">
                  <c:v>1640914759.0378056</c:v>
                </c:pt>
                <c:pt idx="5">
                  <c:v>1855433843.6504972</c:v>
                </c:pt>
                <c:pt idx="6">
                  <c:v>379254325.29231161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9D-48DB-9ED2-6D077491868F}"/>
            </c:ext>
          </c:extLst>
        </c:ser>
        <c:ser>
          <c:idx val="2"/>
          <c:order val="2"/>
          <c:tx>
            <c:strRef>
              <c:f>'Question-2'!$D$3</c:f>
              <c:strCache>
                <c:ptCount val="1"/>
                <c:pt idx="0">
                  <c:v>Sum of Total Assets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'Question-2'!$A$4:$A$15</c:f>
              <c:multiLvlStrCache>
                <c:ptCount val="8"/>
                <c:lvl>
                  <c:pt idx="0">
                    <c:v>2019</c:v>
                  </c:pt>
                  <c:pt idx="1">
                    <c:v>2020</c:v>
                  </c:pt>
                  <c:pt idx="2">
                    <c:v>2021</c:v>
                  </c:pt>
                  <c:pt idx="3">
                    <c:v>2022</c:v>
                  </c:pt>
                  <c:pt idx="4">
                    <c:v>2018</c:v>
                  </c:pt>
                  <c:pt idx="5">
                    <c:v>2019</c:v>
                  </c:pt>
                  <c:pt idx="6">
                    <c:v>2020</c:v>
                  </c:pt>
                  <c:pt idx="7">
                    <c:v>&lt;1/31/2018</c:v>
                  </c:pt>
                </c:lvl>
                <c:lvl>
                  <c:pt idx="0">
                    <c:v>Post-Elevation</c:v>
                  </c:pt>
                  <c:pt idx="4">
                    <c:v>Pre-Elevation</c:v>
                  </c:pt>
                  <c:pt idx="7">
                    <c:v>(blank)</c:v>
                  </c:pt>
                </c:lvl>
              </c:multiLvlStrCache>
            </c:multiLvlStrRef>
          </c:cat>
          <c:val>
            <c:numRef>
              <c:f>'Question-2'!$D$4:$D$15</c:f>
              <c:numCache>
                <c:formatCode>"$"#,##0.0,,"M"</c:formatCode>
                <c:ptCount val="8"/>
                <c:pt idx="0">
                  <c:v>158509032.38977095</c:v>
                </c:pt>
                <c:pt idx="1">
                  <c:v>2901407160.7159057</c:v>
                </c:pt>
                <c:pt idx="2">
                  <c:v>4518204245.6420546</c:v>
                </c:pt>
                <c:pt idx="3">
                  <c:v>4454441838.5516262</c:v>
                </c:pt>
                <c:pt idx="4">
                  <c:v>2116247496.212815</c:v>
                </c:pt>
                <c:pt idx="5">
                  <c:v>2524624035.3366866</c:v>
                </c:pt>
                <c:pt idx="6">
                  <c:v>529552431.13269597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9D-48DB-9ED2-6D0774918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44362559"/>
        <c:axId val="344358239"/>
      </c:barChart>
      <c:lineChart>
        <c:grouping val="standard"/>
        <c:varyColors val="0"/>
        <c:ser>
          <c:idx val="3"/>
          <c:order val="3"/>
          <c:tx>
            <c:strRef>
              <c:f>'Question-2'!$E$3</c:f>
              <c:strCache>
                <c:ptCount val="1"/>
                <c:pt idx="0">
                  <c:v>Sum of AvgMemberCont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'Question-2'!$A$4:$A$15</c:f>
              <c:multiLvlStrCache>
                <c:ptCount val="8"/>
                <c:lvl>
                  <c:pt idx="0">
                    <c:v>2019</c:v>
                  </c:pt>
                  <c:pt idx="1">
                    <c:v>2020</c:v>
                  </c:pt>
                  <c:pt idx="2">
                    <c:v>2021</c:v>
                  </c:pt>
                  <c:pt idx="3">
                    <c:v>2022</c:v>
                  </c:pt>
                  <c:pt idx="4">
                    <c:v>2018</c:v>
                  </c:pt>
                  <c:pt idx="5">
                    <c:v>2019</c:v>
                  </c:pt>
                  <c:pt idx="6">
                    <c:v>2020</c:v>
                  </c:pt>
                  <c:pt idx="7">
                    <c:v>&lt;1/31/2018</c:v>
                  </c:pt>
                </c:lvl>
                <c:lvl>
                  <c:pt idx="0">
                    <c:v>Post-Elevation</c:v>
                  </c:pt>
                  <c:pt idx="4">
                    <c:v>Pre-Elevation</c:v>
                  </c:pt>
                  <c:pt idx="7">
                    <c:v>(blank)</c:v>
                  </c:pt>
                </c:lvl>
              </c:multiLvlStrCache>
            </c:multiLvlStrRef>
          </c:cat>
          <c:val>
            <c:numRef>
              <c:f>'Question-2'!$E$4:$E$15</c:f>
              <c:numCache>
                <c:formatCode>"$"#,##0,"K"</c:formatCode>
                <c:ptCount val="8"/>
                <c:pt idx="0">
                  <c:v>4186.5239590000001</c:v>
                </c:pt>
                <c:pt idx="1">
                  <c:v>64282.90983300002</c:v>
                </c:pt>
                <c:pt idx="2">
                  <c:v>98201.776953999957</c:v>
                </c:pt>
                <c:pt idx="3">
                  <c:v>86211.156409999996</c:v>
                </c:pt>
                <c:pt idx="4">
                  <c:v>63645.576161000019</c:v>
                </c:pt>
                <c:pt idx="5">
                  <c:v>65584.807751000029</c:v>
                </c:pt>
                <c:pt idx="6">
                  <c:v>21669.223913000009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9D-48DB-9ED2-6D077491868F}"/>
            </c:ext>
          </c:extLst>
        </c:ser>
        <c:ser>
          <c:idx val="4"/>
          <c:order val="4"/>
          <c:tx>
            <c:strRef>
              <c:f>'Question-2'!$F$3</c:f>
              <c:strCache>
                <c:ptCount val="1"/>
                <c:pt idx="0">
                  <c:v>Sum of TotalPayrollConts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'Question-2'!$A$4:$A$15</c:f>
              <c:multiLvlStrCache>
                <c:ptCount val="8"/>
                <c:lvl>
                  <c:pt idx="0">
                    <c:v>2019</c:v>
                  </c:pt>
                  <c:pt idx="1">
                    <c:v>2020</c:v>
                  </c:pt>
                  <c:pt idx="2">
                    <c:v>2021</c:v>
                  </c:pt>
                  <c:pt idx="3">
                    <c:v>2022</c:v>
                  </c:pt>
                  <c:pt idx="4">
                    <c:v>2018</c:v>
                  </c:pt>
                  <c:pt idx="5">
                    <c:v>2019</c:v>
                  </c:pt>
                  <c:pt idx="6">
                    <c:v>2020</c:v>
                  </c:pt>
                  <c:pt idx="7">
                    <c:v>&lt;1/31/2018</c:v>
                  </c:pt>
                </c:lvl>
                <c:lvl>
                  <c:pt idx="0">
                    <c:v>Post-Elevation</c:v>
                  </c:pt>
                  <c:pt idx="4">
                    <c:v>Pre-Elevation</c:v>
                  </c:pt>
                  <c:pt idx="7">
                    <c:v>(blank)</c:v>
                  </c:pt>
                </c:lvl>
              </c:multiLvlStrCache>
            </c:multiLvlStrRef>
          </c:cat>
          <c:val>
            <c:numRef>
              <c:f>'Question-2'!$F$4:$F$15</c:f>
              <c:numCache>
                <c:formatCode>"$"#,##0,"K"</c:formatCode>
                <c:ptCount val="8"/>
                <c:pt idx="0">
                  <c:v>6960809.9399999995</c:v>
                </c:pt>
                <c:pt idx="1">
                  <c:v>118034093.02999993</c:v>
                </c:pt>
                <c:pt idx="2">
                  <c:v>163057185.45000014</c:v>
                </c:pt>
                <c:pt idx="3">
                  <c:v>153806753.81999999</c:v>
                </c:pt>
                <c:pt idx="4">
                  <c:v>107395313.61000003</c:v>
                </c:pt>
                <c:pt idx="5">
                  <c:v>116844060.85000005</c:v>
                </c:pt>
                <c:pt idx="6">
                  <c:v>24725336.950000014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9D-48DB-9ED2-6D0774918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0377855"/>
        <c:axId val="590383615"/>
      </c:lineChart>
      <c:catAx>
        <c:axId val="344362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358239"/>
        <c:crosses val="autoZero"/>
        <c:auto val="1"/>
        <c:lblAlgn val="ctr"/>
        <c:lblOffset val="100"/>
        <c:noMultiLvlLbl val="0"/>
      </c:catAx>
      <c:valAx>
        <c:axId val="34435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362559"/>
        <c:crosses val="autoZero"/>
        <c:crossBetween val="between"/>
      </c:valAx>
      <c:valAx>
        <c:axId val="590383615"/>
        <c:scaling>
          <c:orientation val="minMax"/>
        </c:scaling>
        <c:delete val="0"/>
        <c:axPos val="r"/>
        <c:numFmt formatCode="&quot;$&quot;#,##0,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377855"/>
        <c:crosses val="max"/>
        <c:crossBetween val="between"/>
      </c:valAx>
      <c:catAx>
        <c:axId val="59037785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0383615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[FinalHealthEquity.xlsx]Q-3!PivotTable3</c:name>
    <c:fmtId val="4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257918025434455"/>
          <c:y val="3.3559474499028887E-2"/>
          <c:w val="0.74899487418871646"/>
          <c:h val="0.84972172361991005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'Q-3'!$C$3:$C$5</c:f>
              <c:strCache>
                <c:ptCount val="1"/>
                <c:pt idx="0">
                  <c:v>Post-Elevation - Sum of Total Cash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'Q-3'!$A$6:$A$16</c:f>
              <c:strCache>
                <c:ptCount val="10"/>
                <c:pt idx="0">
                  <c:v>BioPharma</c:v>
                </c:pt>
                <c:pt idx="1">
                  <c:v>CPG</c:v>
                </c:pt>
                <c:pt idx="2">
                  <c:v>Engineering</c:v>
                </c:pt>
                <c:pt idx="3">
                  <c:v>Financial</c:v>
                </c:pt>
                <c:pt idx="4">
                  <c:v>Health</c:v>
                </c:pt>
                <c:pt idx="5">
                  <c:v>High Tech</c:v>
                </c:pt>
                <c:pt idx="6">
                  <c:v>Industrial</c:v>
                </c:pt>
                <c:pt idx="7">
                  <c:v>Industrial - Aerospace</c:v>
                </c:pt>
                <c:pt idx="8">
                  <c:v>Logistics</c:v>
                </c:pt>
                <c:pt idx="9">
                  <c:v>Media</c:v>
                </c:pt>
              </c:strCache>
            </c:strRef>
          </c:cat>
          <c:val>
            <c:numRef>
              <c:f>'Q-3'!$C$6:$C$16</c:f>
              <c:numCache>
                <c:formatCode>"$"#,##0,"K"</c:formatCode>
                <c:ptCount val="10"/>
                <c:pt idx="0">
                  <c:v>641451080.80522418</c:v>
                </c:pt>
                <c:pt idx="1">
                  <c:v>141879220.71717495</c:v>
                </c:pt>
                <c:pt idx="2">
                  <c:v>301212575.08019114</c:v>
                </c:pt>
                <c:pt idx="3">
                  <c:v>767915059.91683197</c:v>
                </c:pt>
                <c:pt idx="4">
                  <c:v>315562615.43891495</c:v>
                </c:pt>
                <c:pt idx="5">
                  <c:v>2538784657.6496148</c:v>
                </c:pt>
                <c:pt idx="6">
                  <c:v>124774648.99053898</c:v>
                </c:pt>
                <c:pt idx="7">
                  <c:v>1274504412.926738</c:v>
                </c:pt>
                <c:pt idx="8">
                  <c:v>534571286.87971902</c:v>
                </c:pt>
                <c:pt idx="9">
                  <c:v>308192838.51658309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88-4F55-B21F-868B228A030C}"/>
            </c:ext>
          </c:extLst>
        </c:ser>
        <c:ser>
          <c:idx val="2"/>
          <c:order val="2"/>
          <c:tx>
            <c:strRef>
              <c:f>'Q-3'!$D$3:$D$5</c:f>
              <c:strCache>
                <c:ptCount val="1"/>
                <c:pt idx="0">
                  <c:v>Post-Elevation - Sum of InvesingMembers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'Q-3'!$A$6:$A$16</c:f>
              <c:strCache>
                <c:ptCount val="10"/>
                <c:pt idx="0">
                  <c:v>BioPharma</c:v>
                </c:pt>
                <c:pt idx="1">
                  <c:v>CPG</c:v>
                </c:pt>
                <c:pt idx="2">
                  <c:v>Engineering</c:v>
                </c:pt>
                <c:pt idx="3">
                  <c:v>Financial</c:v>
                </c:pt>
                <c:pt idx="4">
                  <c:v>Health</c:v>
                </c:pt>
                <c:pt idx="5">
                  <c:v>High Tech</c:v>
                </c:pt>
                <c:pt idx="6">
                  <c:v>Industrial</c:v>
                </c:pt>
                <c:pt idx="7">
                  <c:v>Industrial - Aerospace</c:v>
                </c:pt>
                <c:pt idx="8">
                  <c:v>Logistics</c:v>
                </c:pt>
                <c:pt idx="9">
                  <c:v>Media</c:v>
                </c:pt>
              </c:strCache>
            </c:strRef>
          </c:cat>
          <c:val>
            <c:numRef>
              <c:f>'Q-3'!$D$6:$D$16</c:f>
              <c:numCache>
                <c:formatCode>"$"#,##0,"K"</c:formatCode>
                <c:ptCount val="10"/>
                <c:pt idx="0">
                  <c:v>32900</c:v>
                </c:pt>
                <c:pt idx="1">
                  <c:v>6559</c:v>
                </c:pt>
                <c:pt idx="2">
                  <c:v>12738</c:v>
                </c:pt>
                <c:pt idx="3">
                  <c:v>131569</c:v>
                </c:pt>
                <c:pt idx="4">
                  <c:v>5526</c:v>
                </c:pt>
                <c:pt idx="5">
                  <c:v>126908</c:v>
                </c:pt>
                <c:pt idx="6">
                  <c:v>3635</c:v>
                </c:pt>
                <c:pt idx="7">
                  <c:v>68233</c:v>
                </c:pt>
                <c:pt idx="8">
                  <c:v>16404</c:v>
                </c:pt>
                <c:pt idx="9">
                  <c:v>6385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88-4F55-B21F-868B228A030C}"/>
            </c:ext>
          </c:extLst>
        </c:ser>
        <c:ser>
          <c:idx val="4"/>
          <c:order val="4"/>
          <c:tx>
            <c:strRef>
              <c:f>'Q-3'!$F$3:$F$5</c:f>
              <c:strCache>
                <c:ptCount val="1"/>
                <c:pt idx="0">
                  <c:v>Pre-Elevation - Sum of Total Cash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'Q-3'!$A$6:$A$16</c:f>
              <c:strCache>
                <c:ptCount val="10"/>
                <c:pt idx="0">
                  <c:v>BioPharma</c:v>
                </c:pt>
                <c:pt idx="1">
                  <c:v>CPG</c:v>
                </c:pt>
                <c:pt idx="2">
                  <c:v>Engineering</c:v>
                </c:pt>
                <c:pt idx="3">
                  <c:v>Financial</c:v>
                </c:pt>
                <c:pt idx="4">
                  <c:v>Health</c:v>
                </c:pt>
                <c:pt idx="5">
                  <c:v>High Tech</c:v>
                </c:pt>
                <c:pt idx="6">
                  <c:v>Industrial</c:v>
                </c:pt>
                <c:pt idx="7">
                  <c:v>Industrial - Aerospace</c:v>
                </c:pt>
                <c:pt idx="8">
                  <c:v>Logistics</c:v>
                </c:pt>
                <c:pt idx="9">
                  <c:v>Media</c:v>
                </c:pt>
              </c:strCache>
            </c:strRef>
          </c:cat>
          <c:val>
            <c:numRef>
              <c:f>'Q-3'!$F$6:$F$16</c:f>
              <c:numCache>
                <c:formatCode>"$"#,##0,"K"</c:formatCode>
                <c:ptCount val="10"/>
                <c:pt idx="0">
                  <c:v>551651334.02462804</c:v>
                </c:pt>
                <c:pt idx="1">
                  <c:v>28430295.573818002</c:v>
                </c:pt>
                <c:pt idx="2">
                  <c:v>168677290.52036896</c:v>
                </c:pt>
                <c:pt idx="3">
                  <c:v>235923343.35985497</c:v>
                </c:pt>
                <c:pt idx="4">
                  <c:v>182591897.21393588</c:v>
                </c:pt>
                <c:pt idx="5">
                  <c:v>1409255752.2166023</c:v>
                </c:pt>
                <c:pt idx="6">
                  <c:v>60668463.876719028</c:v>
                </c:pt>
                <c:pt idx="7">
                  <c:v>658209461.61666906</c:v>
                </c:pt>
                <c:pt idx="8">
                  <c:v>297087043.53920591</c:v>
                </c:pt>
                <c:pt idx="9">
                  <c:v>186645100.39921203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088-4F55-B21F-868B228A0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0384095"/>
        <c:axId val="590384575"/>
      </c:barChart>
      <c:lineChart>
        <c:grouping val="standard"/>
        <c:varyColors val="0"/>
        <c:ser>
          <c:idx val="5"/>
          <c:order val="5"/>
          <c:tx>
            <c:strRef>
              <c:f>'Q-3'!$G$3:$G$5</c:f>
              <c:strCache>
                <c:ptCount val="1"/>
                <c:pt idx="0">
                  <c:v>Pre-Elevation - Sum of InvesingMembers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'Q-3'!$A$6:$A$16</c:f>
              <c:strCache>
                <c:ptCount val="10"/>
                <c:pt idx="0">
                  <c:v>BioPharma</c:v>
                </c:pt>
                <c:pt idx="1">
                  <c:v>CPG</c:v>
                </c:pt>
                <c:pt idx="2">
                  <c:v>Engineering</c:v>
                </c:pt>
                <c:pt idx="3">
                  <c:v>Financial</c:v>
                </c:pt>
                <c:pt idx="4">
                  <c:v>Health</c:v>
                </c:pt>
                <c:pt idx="5">
                  <c:v>High Tech</c:v>
                </c:pt>
                <c:pt idx="6">
                  <c:v>Industrial</c:v>
                </c:pt>
                <c:pt idx="7">
                  <c:v>Industrial - Aerospace</c:v>
                </c:pt>
                <c:pt idx="8">
                  <c:v>Logistics</c:v>
                </c:pt>
                <c:pt idx="9">
                  <c:v>Media</c:v>
                </c:pt>
              </c:strCache>
            </c:strRef>
          </c:cat>
          <c:val>
            <c:numRef>
              <c:f>'Q-3'!$G$6:$G$16</c:f>
              <c:numCache>
                <c:formatCode>"$"#,##0,"K"</c:formatCode>
                <c:ptCount val="10"/>
                <c:pt idx="0">
                  <c:v>20046</c:v>
                </c:pt>
                <c:pt idx="1">
                  <c:v>1237</c:v>
                </c:pt>
                <c:pt idx="2">
                  <c:v>4521</c:v>
                </c:pt>
                <c:pt idx="3">
                  <c:v>36408</c:v>
                </c:pt>
                <c:pt idx="4">
                  <c:v>2089</c:v>
                </c:pt>
                <c:pt idx="5">
                  <c:v>43164</c:v>
                </c:pt>
                <c:pt idx="6">
                  <c:v>1078</c:v>
                </c:pt>
                <c:pt idx="7">
                  <c:v>23299</c:v>
                </c:pt>
                <c:pt idx="8">
                  <c:v>6421</c:v>
                </c:pt>
                <c:pt idx="9">
                  <c:v>2800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088-4F55-B21F-868B228A0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0384095"/>
        <c:axId val="590384575"/>
      </c:lineChart>
      <c:lineChart>
        <c:grouping val="standard"/>
        <c:varyColors val="0"/>
        <c:ser>
          <c:idx val="0"/>
          <c:order val="0"/>
          <c:tx>
            <c:strRef>
              <c:f>'Q-3'!$B$3:$B$5</c:f>
              <c:strCache>
                <c:ptCount val="1"/>
                <c:pt idx="0">
                  <c:v>Post-Elevation - Sum of Accounts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'Q-3'!$A$6:$A$16</c:f>
              <c:strCache>
                <c:ptCount val="10"/>
                <c:pt idx="0">
                  <c:v>BioPharma</c:v>
                </c:pt>
                <c:pt idx="1">
                  <c:v>CPG</c:v>
                </c:pt>
                <c:pt idx="2">
                  <c:v>Engineering</c:v>
                </c:pt>
                <c:pt idx="3">
                  <c:v>Financial</c:v>
                </c:pt>
                <c:pt idx="4">
                  <c:v>Health</c:v>
                </c:pt>
                <c:pt idx="5">
                  <c:v>High Tech</c:v>
                </c:pt>
                <c:pt idx="6">
                  <c:v>Industrial</c:v>
                </c:pt>
                <c:pt idx="7">
                  <c:v>Industrial - Aerospace</c:v>
                </c:pt>
                <c:pt idx="8">
                  <c:v>Logistics</c:v>
                </c:pt>
                <c:pt idx="9">
                  <c:v>Media</c:v>
                </c:pt>
              </c:strCache>
            </c:strRef>
          </c:cat>
          <c:val>
            <c:numRef>
              <c:f>'Q-3'!$B$6:$B$16</c:f>
              <c:numCache>
                <c:formatCode>"$"#,##0,"K"</c:formatCode>
                <c:ptCount val="10"/>
                <c:pt idx="0">
                  <c:v>181392</c:v>
                </c:pt>
                <c:pt idx="1">
                  <c:v>51765</c:v>
                </c:pt>
                <c:pt idx="2">
                  <c:v>100525</c:v>
                </c:pt>
                <c:pt idx="3">
                  <c:v>323654</c:v>
                </c:pt>
                <c:pt idx="4">
                  <c:v>108559</c:v>
                </c:pt>
                <c:pt idx="5">
                  <c:v>550532</c:v>
                </c:pt>
                <c:pt idx="6">
                  <c:v>88184</c:v>
                </c:pt>
                <c:pt idx="7">
                  <c:v>465279</c:v>
                </c:pt>
                <c:pt idx="8">
                  <c:v>236689</c:v>
                </c:pt>
                <c:pt idx="9">
                  <c:v>129259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88-4F55-B21F-868B228A030C}"/>
            </c:ext>
          </c:extLst>
        </c:ser>
        <c:ser>
          <c:idx val="3"/>
          <c:order val="3"/>
          <c:tx>
            <c:strRef>
              <c:f>'Q-3'!$E$3:$E$5</c:f>
              <c:strCache>
                <c:ptCount val="1"/>
                <c:pt idx="0">
                  <c:v>Pre-Elevation - Sum of Accounts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'Q-3'!$A$6:$A$16</c:f>
              <c:strCache>
                <c:ptCount val="10"/>
                <c:pt idx="0">
                  <c:v>BioPharma</c:v>
                </c:pt>
                <c:pt idx="1">
                  <c:v>CPG</c:v>
                </c:pt>
                <c:pt idx="2">
                  <c:v>Engineering</c:v>
                </c:pt>
                <c:pt idx="3">
                  <c:v>Financial</c:v>
                </c:pt>
                <c:pt idx="4">
                  <c:v>Health</c:v>
                </c:pt>
                <c:pt idx="5">
                  <c:v>High Tech</c:v>
                </c:pt>
                <c:pt idx="6">
                  <c:v>Industrial</c:v>
                </c:pt>
                <c:pt idx="7">
                  <c:v>Industrial - Aerospace</c:v>
                </c:pt>
                <c:pt idx="8">
                  <c:v>Logistics</c:v>
                </c:pt>
                <c:pt idx="9">
                  <c:v>Media</c:v>
                </c:pt>
              </c:strCache>
            </c:strRef>
          </c:cat>
          <c:val>
            <c:numRef>
              <c:f>'Q-3'!$E$6:$E$16</c:f>
              <c:numCache>
                <c:formatCode>"$"#,##0,"K"</c:formatCode>
                <c:ptCount val="10"/>
                <c:pt idx="0">
                  <c:v>189553</c:v>
                </c:pt>
                <c:pt idx="1">
                  <c:v>11650</c:v>
                </c:pt>
                <c:pt idx="2">
                  <c:v>64028</c:v>
                </c:pt>
                <c:pt idx="3">
                  <c:v>107189</c:v>
                </c:pt>
                <c:pt idx="4">
                  <c:v>73350</c:v>
                </c:pt>
                <c:pt idx="5">
                  <c:v>336353</c:v>
                </c:pt>
                <c:pt idx="6">
                  <c:v>49283</c:v>
                </c:pt>
                <c:pt idx="7">
                  <c:v>348552</c:v>
                </c:pt>
                <c:pt idx="8">
                  <c:v>162756</c:v>
                </c:pt>
                <c:pt idx="9">
                  <c:v>91654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88-4F55-B21F-868B228A0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540095"/>
        <c:axId val="640559295"/>
      </c:lineChart>
      <c:catAx>
        <c:axId val="590384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384575"/>
        <c:crosses val="autoZero"/>
        <c:auto val="1"/>
        <c:lblAlgn val="ctr"/>
        <c:lblOffset val="100"/>
        <c:noMultiLvlLbl val="0"/>
      </c:catAx>
      <c:valAx>
        <c:axId val="5903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384095"/>
        <c:crosses val="autoZero"/>
        <c:crossBetween val="between"/>
      </c:valAx>
      <c:valAx>
        <c:axId val="640559295"/>
        <c:scaling>
          <c:orientation val="minMax"/>
        </c:scaling>
        <c:delete val="0"/>
        <c:axPos val="r"/>
        <c:numFmt formatCode="&quot;$&quot;#,##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540095"/>
        <c:crosses val="max"/>
        <c:crossBetween val="between"/>
      </c:valAx>
      <c:catAx>
        <c:axId val="64054009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40559295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7193839244966846"/>
          <c:y val="5.6497426843743967E-2"/>
          <c:w val="0.66275679294727596"/>
          <c:h val="7.4151216083435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50800" dir="5400000" sx="5000" sy="5000" algn="ctr" rotWithShape="0">
        <a:srgbClr val="000000">
          <a:alpha val="43137"/>
        </a:srgb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[FinalHealthEquity.xlsx]Question-3!PivotTable2</c:name>
    <c:fmtId val="3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'Question-3'!$B$3</c:f>
              <c:strCache>
                <c:ptCount val="1"/>
                <c:pt idx="0">
                  <c:v>Sum of Accounts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'Question-3'!$A$4:$A$43</c:f>
              <c:multiLvlStrCache>
                <c:ptCount val="36"/>
                <c:lvl>
                  <c:pt idx="0">
                    <c:v>BioPharma</c:v>
                  </c:pt>
                  <c:pt idx="1">
                    <c:v>CPG</c:v>
                  </c:pt>
                  <c:pt idx="2">
                    <c:v>Engineering</c:v>
                  </c:pt>
                  <c:pt idx="3">
                    <c:v>Financial</c:v>
                  </c:pt>
                  <c:pt idx="4">
                    <c:v>Health</c:v>
                  </c:pt>
                  <c:pt idx="5">
                    <c:v>High Tech</c:v>
                  </c:pt>
                  <c:pt idx="6">
                    <c:v>Hospitality</c:v>
                  </c:pt>
                  <c:pt idx="7">
                    <c:v>Industrial</c:v>
                  </c:pt>
                  <c:pt idx="8">
                    <c:v>Industrial - Aerospace</c:v>
                  </c:pt>
                  <c:pt idx="9">
                    <c:v>Insurance</c:v>
                  </c:pt>
                  <c:pt idx="10">
                    <c:v>Legal</c:v>
                  </c:pt>
                  <c:pt idx="11">
                    <c:v>Logistics</c:v>
                  </c:pt>
                  <c:pt idx="12">
                    <c:v>Media</c:v>
                  </c:pt>
                  <c:pt idx="13">
                    <c:v>NonProfit</c:v>
                  </c:pt>
                  <c:pt idx="14">
                    <c:v>ProServices</c:v>
                  </c:pt>
                  <c:pt idx="15">
                    <c:v>Public Sector - County</c:v>
                  </c:pt>
                  <c:pt idx="16">
                    <c:v>Public Sector - K12</c:v>
                  </c:pt>
                  <c:pt idx="17">
                    <c:v>Retail</c:v>
                  </c:pt>
                  <c:pt idx="18">
                    <c:v>BioPharma</c:v>
                  </c:pt>
                  <c:pt idx="19">
                    <c:v>CPG</c:v>
                  </c:pt>
                  <c:pt idx="20">
                    <c:v>Engineering</c:v>
                  </c:pt>
                  <c:pt idx="21">
                    <c:v>Financial</c:v>
                  </c:pt>
                  <c:pt idx="22">
                    <c:v>Health</c:v>
                  </c:pt>
                  <c:pt idx="23">
                    <c:v>High Tech</c:v>
                  </c:pt>
                  <c:pt idx="24">
                    <c:v>Hospitality</c:v>
                  </c:pt>
                  <c:pt idx="25">
                    <c:v>Industrial</c:v>
                  </c:pt>
                  <c:pt idx="26">
                    <c:v>Industrial - Aerospace</c:v>
                  </c:pt>
                  <c:pt idx="27">
                    <c:v>Insurance</c:v>
                  </c:pt>
                  <c:pt idx="28">
                    <c:v>Legal</c:v>
                  </c:pt>
                  <c:pt idx="29">
                    <c:v>Logistics</c:v>
                  </c:pt>
                  <c:pt idx="30">
                    <c:v>Media</c:v>
                  </c:pt>
                  <c:pt idx="31">
                    <c:v>NonProfit</c:v>
                  </c:pt>
                  <c:pt idx="32">
                    <c:v>ProServices</c:v>
                  </c:pt>
                  <c:pt idx="33">
                    <c:v>Public Sector - County</c:v>
                  </c:pt>
                  <c:pt idx="34">
                    <c:v>Retail</c:v>
                  </c:pt>
                  <c:pt idx="35">
                    <c:v>(blank)</c:v>
                  </c:pt>
                </c:lvl>
                <c:lvl>
                  <c:pt idx="0">
                    <c:v>Post-Elevation</c:v>
                  </c:pt>
                  <c:pt idx="18">
                    <c:v>Pre-Elevation</c:v>
                  </c:pt>
                  <c:pt idx="35">
                    <c:v>(blank)</c:v>
                  </c:pt>
                </c:lvl>
              </c:multiLvlStrCache>
            </c:multiLvlStrRef>
          </c:cat>
          <c:val>
            <c:numRef>
              <c:f>'Question-3'!$B$4:$B$43</c:f>
              <c:numCache>
                <c:formatCode>General</c:formatCode>
                <c:ptCount val="36"/>
                <c:pt idx="0">
                  <c:v>181392</c:v>
                </c:pt>
                <c:pt idx="1">
                  <c:v>51765</c:v>
                </c:pt>
                <c:pt idx="2">
                  <c:v>100525</c:v>
                </c:pt>
                <c:pt idx="3">
                  <c:v>323654</c:v>
                </c:pt>
                <c:pt idx="4">
                  <c:v>108559</c:v>
                </c:pt>
                <c:pt idx="5">
                  <c:v>550532</c:v>
                </c:pt>
                <c:pt idx="6">
                  <c:v>39905</c:v>
                </c:pt>
                <c:pt idx="7">
                  <c:v>88184</c:v>
                </c:pt>
                <c:pt idx="8">
                  <c:v>465279</c:v>
                </c:pt>
                <c:pt idx="9">
                  <c:v>11420</c:v>
                </c:pt>
                <c:pt idx="10">
                  <c:v>3148</c:v>
                </c:pt>
                <c:pt idx="11">
                  <c:v>236689</c:v>
                </c:pt>
                <c:pt idx="12">
                  <c:v>129259</c:v>
                </c:pt>
                <c:pt idx="13">
                  <c:v>8198</c:v>
                </c:pt>
                <c:pt idx="14">
                  <c:v>19109</c:v>
                </c:pt>
                <c:pt idx="15">
                  <c:v>5251</c:v>
                </c:pt>
                <c:pt idx="16">
                  <c:v>259</c:v>
                </c:pt>
                <c:pt idx="17">
                  <c:v>24720</c:v>
                </c:pt>
                <c:pt idx="18">
                  <c:v>189553</c:v>
                </c:pt>
                <c:pt idx="19">
                  <c:v>11650</c:v>
                </c:pt>
                <c:pt idx="20">
                  <c:v>64028</c:v>
                </c:pt>
                <c:pt idx="21">
                  <c:v>107189</c:v>
                </c:pt>
                <c:pt idx="22">
                  <c:v>73350</c:v>
                </c:pt>
                <c:pt idx="23">
                  <c:v>336353</c:v>
                </c:pt>
                <c:pt idx="24">
                  <c:v>15353</c:v>
                </c:pt>
                <c:pt idx="25">
                  <c:v>49283</c:v>
                </c:pt>
                <c:pt idx="26">
                  <c:v>348552</c:v>
                </c:pt>
                <c:pt idx="27">
                  <c:v>9690</c:v>
                </c:pt>
                <c:pt idx="28">
                  <c:v>3804</c:v>
                </c:pt>
                <c:pt idx="29">
                  <c:v>162756</c:v>
                </c:pt>
                <c:pt idx="30">
                  <c:v>91654</c:v>
                </c:pt>
                <c:pt idx="31">
                  <c:v>6595</c:v>
                </c:pt>
                <c:pt idx="32">
                  <c:v>1200</c:v>
                </c:pt>
                <c:pt idx="33">
                  <c:v>4944</c:v>
                </c:pt>
                <c:pt idx="34">
                  <c:v>2860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B5-455E-8B6E-B3B3C71C83B4}"/>
            </c:ext>
          </c:extLst>
        </c:ser>
        <c:ser>
          <c:idx val="1"/>
          <c:order val="1"/>
          <c:tx>
            <c:strRef>
              <c:f>'Question-3'!$C$3</c:f>
              <c:strCache>
                <c:ptCount val="1"/>
                <c:pt idx="0">
                  <c:v>Sum of Total Cash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'Question-3'!$A$4:$A$43</c:f>
              <c:multiLvlStrCache>
                <c:ptCount val="36"/>
                <c:lvl>
                  <c:pt idx="0">
                    <c:v>BioPharma</c:v>
                  </c:pt>
                  <c:pt idx="1">
                    <c:v>CPG</c:v>
                  </c:pt>
                  <c:pt idx="2">
                    <c:v>Engineering</c:v>
                  </c:pt>
                  <c:pt idx="3">
                    <c:v>Financial</c:v>
                  </c:pt>
                  <c:pt idx="4">
                    <c:v>Health</c:v>
                  </c:pt>
                  <c:pt idx="5">
                    <c:v>High Tech</c:v>
                  </c:pt>
                  <c:pt idx="6">
                    <c:v>Hospitality</c:v>
                  </c:pt>
                  <c:pt idx="7">
                    <c:v>Industrial</c:v>
                  </c:pt>
                  <c:pt idx="8">
                    <c:v>Industrial - Aerospace</c:v>
                  </c:pt>
                  <c:pt idx="9">
                    <c:v>Insurance</c:v>
                  </c:pt>
                  <c:pt idx="10">
                    <c:v>Legal</c:v>
                  </c:pt>
                  <c:pt idx="11">
                    <c:v>Logistics</c:v>
                  </c:pt>
                  <c:pt idx="12">
                    <c:v>Media</c:v>
                  </c:pt>
                  <c:pt idx="13">
                    <c:v>NonProfit</c:v>
                  </c:pt>
                  <c:pt idx="14">
                    <c:v>ProServices</c:v>
                  </c:pt>
                  <c:pt idx="15">
                    <c:v>Public Sector - County</c:v>
                  </c:pt>
                  <c:pt idx="16">
                    <c:v>Public Sector - K12</c:v>
                  </c:pt>
                  <c:pt idx="17">
                    <c:v>Retail</c:v>
                  </c:pt>
                  <c:pt idx="18">
                    <c:v>BioPharma</c:v>
                  </c:pt>
                  <c:pt idx="19">
                    <c:v>CPG</c:v>
                  </c:pt>
                  <c:pt idx="20">
                    <c:v>Engineering</c:v>
                  </c:pt>
                  <c:pt idx="21">
                    <c:v>Financial</c:v>
                  </c:pt>
                  <c:pt idx="22">
                    <c:v>Health</c:v>
                  </c:pt>
                  <c:pt idx="23">
                    <c:v>High Tech</c:v>
                  </c:pt>
                  <c:pt idx="24">
                    <c:v>Hospitality</c:v>
                  </c:pt>
                  <c:pt idx="25">
                    <c:v>Industrial</c:v>
                  </c:pt>
                  <c:pt idx="26">
                    <c:v>Industrial - Aerospace</c:v>
                  </c:pt>
                  <c:pt idx="27">
                    <c:v>Insurance</c:v>
                  </c:pt>
                  <c:pt idx="28">
                    <c:v>Legal</c:v>
                  </c:pt>
                  <c:pt idx="29">
                    <c:v>Logistics</c:v>
                  </c:pt>
                  <c:pt idx="30">
                    <c:v>Media</c:v>
                  </c:pt>
                  <c:pt idx="31">
                    <c:v>NonProfit</c:v>
                  </c:pt>
                  <c:pt idx="32">
                    <c:v>ProServices</c:v>
                  </c:pt>
                  <c:pt idx="33">
                    <c:v>Public Sector - County</c:v>
                  </c:pt>
                  <c:pt idx="34">
                    <c:v>Retail</c:v>
                  </c:pt>
                  <c:pt idx="35">
                    <c:v>(blank)</c:v>
                  </c:pt>
                </c:lvl>
                <c:lvl>
                  <c:pt idx="0">
                    <c:v>Post-Elevation</c:v>
                  </c:pt>
                  <c:pt idx="18">
                    <c:v>Pre-Elevation</c:v>
                  </c:pt>
                  <c:pt idx="35">
                    <c:v>(blank)</c:v>
                  </c:pt>
                </c:lvl>
              </c:multiLvlStrCache>
            </c:multiLvlStrRef>
          </c:cat>
          <c:val>
            <c:numRef>
              <c:f>'Question-3'!$C$4:$C$43</c:f>
              <c:numCache>
                <c:formatCode>"$"#,##0.0,,"M"</c:formatCode>
                <c:ptCount val="36"/>
                <c:pt idx="0">
                  <c:v>641451080.80522418</c:v>
                </c:pt>
                <c:pt idx="1">
                  <c:v>141879220.71717495</c:v>
                </c:pt>
                <c:pt idx="2">
                  <c:v>301212575.08019114</c:v>
                </c:pt>
                <c:pt idx="3">
                  <c:v>767915059.91683197</c:v>
                </c:pt>
                <c:pt idx="4">
                  <c:v>315562615.43891495</c:v>
                </c:pt>
                <c:pt idx="5">
                  <c:v>2538784657.6496148</c:v>
                </c:pt>
                <c:pt idx="6">
                  <c:v>55080074.807861999</c:v>
                </c:pt>
                <c:pt idx="7">
                  <c:v>124774648.99053898</c:v>
                </c:pt>
                <c:pt idx="8">
                  <c:v>1274504412.926738</c:v>
                </c:pt>
                <c:pt idx="9">
                  <c:v>42616915.695131004</c:v>
                </c:pt>
                <c:pt idx="10">
                  <c:v>17998049.328762997</c:v>
                </c:pt>
                <c:pt idx="11">
                  <c:v>534571286.87971902</c:v>
                </c:pt>
                <c:pt idx="12">
                  <c:v>308192838.51658309</c:v>
                </c:pt>
                <c:pt idx="13">
                  <c:v>15075289.685859999</c:v>
                </c:pt>
                <c:pt idx="14">
                  <c:v>62940352.061221972</c:v>
                </c:pt>
                <c:pt idx="15">
                  <c:v>10867279.687510001</c:v>
                </c:pt>
                <c:pt idx="16">
                  <c:v>354639.40994599997</c:v>
                </c:pt>
                <c:pt idx="17">
                  <c:v>66319020.096836999</c:v>
                </c:pt>
                <c:pt idx="18">
                  <c:v>551651334.02462804</c:v>
                </c:pt>
                <c:pt idx="19">
                  <c:v>28430295.573818002</c:v>
                </c:pt>
                <c:pt idx="20">
                  <c:v>168677290.52036896</c:v>
                </c:pt>
                <c:pt idx="21">
                  <c:v>235923343.35985497</c:v>
                </c:pt>
                <c:pt idx="22">
                  <c:v>182591897.21393588</c:v>
                </c:pt>
                <c:pt idx="23">
                  <c:v>1409255752.2166023</c:v>
                </c:pt>
                <c:pt idx="24">
                  <c:v>16251957.832234005</c:v>
                </c:pt>
                <c:pt idx="25">
                  <c:v>60668463.876719028</c:v>
                </c:pt>
                <c:pt idx="26">
                  <c:v>658209461.61666906</c:v>
                </c:pt>
                <c:pt idx="27">
                  <c:v>32461848.786152992</c:v>
                </c:pt>
                <c:pt idx="28">
                  <c:v>20409203.398427002</c:v>
                </c:pt>
                <c:pt idx="29">
                  <c:v>297087043.53920591</c:v>
                </c:pt>
                <c:pt idx="30">
                  <c:v>186645100.39921203</c:v>
                </c:pt>
                <c:pt idx="31">
                  <c:v>9184307.5764370002</c:v>
                </c:pt>
                <c:pt idx="32">
                  <c:v>3317819.1194810001</c:v>
                </c:pt>
                <c:pt idx="33">
                  <c:v>8326483.7179610003</c:v>
                </c:pt>
                <c:pt idx="34">
                  <c:v>6511325.2089079991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B5-455E-8B6E-B3B3C71C83B4}"/>
            </c:ext>
          </c:extLst>
        </c:ser>
        <c:ser>
          <c:idx val="2"/>
          <c:order val="2"/>
          <c:tx>
            <c:strRef>
              <c:f>'Question-3'!$D$3</c:f>
              <c:strCache>
                <c:ptCount val="1"/>
                <c:pt idx="0">
                  <c:v>Sum of Total Assets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'Question-3'!$A$4:$A$43</c:f>
              <c:multiLvlStrCache>
                <c:ptCount val="36"/>
                <c:lvl>
                  <c:pt idx="0">
                    <c:v>BioPharma</c:v>
                  </c:pt>
                  <c:pt idx="1">
                    <c:v>CPG</c:v>
                  </c:pt>
                  <c:pt idx="2">
                    <c:v>Engineering</c:v>
                  </c:pt>
                  <c:pt idx="3">
                    <c:v>Financial</c:v>
                  </c:pt>
                  <c:pt idx="4">
                    <c:v>Health</c:v>
                  </c:pt>
                  <c:pt idx="5">
                    <c:v>High Tech</c:v>
                  </c:pt>
                  <c:pt idx="6">
                    <c:v>Hospitality</c:v>
                  </c:pt>
                  <c:pt idx="7">
                    <c:v>Industrial</c:v>
                  </c:pt>
                  <c:pt idx="8">
                    <c:v>Industrial - Aerospace</c:v>
                  </c:pt>
                  <c:pt idx="9">
                    <c:v>Insurance</c:v>
                  </c:pt>
                  <c:pt idx="10">
                    <c:v>Legal</c:v>
                  </c:pt>
                  <c:pt idx="11">
                    <c:v>Logistics</c:v>
                  </c:pt>
                  <c:pt idx="12">
                    <c:v>Media</c:v>
                  </c:pt>
                  <c:pt idx="13">
                    <c:v>NonProfit</c:v>
                  </c:pt>
                  <c:pt idx="14">
                    <c:v>ProServices</c:v>
                  </c:pt>
                  <c:pt idx="15">
                    <c:v>Public Sector - County</c:v>
                  </c:pt>
                  <c:pt idx="16">
                    <c:v>Public Sector - K12</c:v>
                  </c:pt>
                  <c:pt idx="17">
                    <c:v>Retail</c:v>
                  </c:pt>
                  <c:pt idx="18">
                    <c:v>BioPharma</c:v>
                  </c:pt>
                  <c:pt idx="19">
                    <c:v>CPG</c:v>
                  </c:pt>
                  <c:pt idx="20">
                    <c:v>Engineering</c:v>
                  </c:pt>
                  <c:pt idx="21">
                    <c:v>Financial</c:v>
                  </c:pt>
                  <c:pt idx="22">
                    <c:v>Health</c:v>
                  </c:pt>
                  <c:pt idx="23">
                    <c:v>High Tech</c:v>
                  </c:pt>
                  <c:pt idx="24">
                    <c:v>Hospitality</c:v>
                  </c:pt>
                  <c:pt idx="25">
                    <c:v>Industrial</c:v>
                  </c:pt>
                  <c:pt idx="26">
                    <c:v>Industrial - Aerospace</c:v>
                  </c:pt>
                  <c:pt idx="27">
                    <c:v>Insurance</c:v>
                  </c:pt>
                  <c:pt idx="28">
                    <c:v>Legal</c:v>
                  </c:pt>
                  <c:pt idx="29">
                    <c:v>Logistics</c:v>
                  </c:pt>
                  <c:pt idx="30">
                    <c:v>Media</c:v>
                  </c:pt>
                  <c:pt idx="31">
                    <c:v>NonProfit</c:v>
                  </c:pt>
                  <c:pt idx="32">
                    <c:v>ProServices</c:v>
                  </c:pt>
                  <c:pt idx="33">
                    <c:v>Public Sector - County</c:v>
                  </c:pt>
                  <c:pt idx="34">
                    <c:v>Retail</c:v>
                  </c:pt>
                  <c:pt idx="35">
                    <c:v>(blank)</c:v>
                  </c:pt>
                </c:lvl>
                <c:lvl>
                  <c:pt idx="0">
                    <c:v>Post-Elevation</c:v>
                  </c:pt>
                  <c:pt idx="18">
                    <c:v>Pre-Elevation</c:v>
                  </c:pt>
                  <c:pt idx="35">
                    <c:v>(blank)</c:v>
                  </c:pt>
                </c:lvl>
              </c:multiLvlStrCache>
            </c:multiLvlStrRef>
          </c:cat>
          <c:val>
            <c:numRef>
              <c:f>'Question-3'!$D$4:$D$43</c:f>
              <c:numCache>
                <c:formatCode>"$"#,##0.0,,"M"</c:formatCode>
                <c:ptCount val="36"/>
                <c:pt idx="0">
                  <c:v>1071999893.5886722</c:v>
                </c:pt>
                <c:pt idx="1">
                  <c:v>197396428.55247593</c:v>
                </c:pt>
                <c:pt idx="2">
                  <c:v>445447363.31339633</c:v>
                </c:pt>
                <c:pt idx="3">
                  <c:v>1926203353.3913689</c:v>
                </c:pt>
                <c:pt idx="4">
                  <c:v>394771318.80605513</c:v>
                </c:pt>
                <c:pt idx="5">
                  <c:v>4449693130.9832373</c:v>
                </c:pt>
                <c:pt idx="6">
                  <c:v>72317303.260790005</c:v>
                </c:pt>
                <c:pt idx="7">
                  <c:v>161361233.49158302</c:v>
                </c:pt>
                <c:pt idx="8">
                  <c:v>1877855595.7437932</c:v>
                </c:pt>
                <c:pt idx="9">
                  <c:v>62489861.014462009</c:v>
                </c:pt>
                <c:pt idx="10">
                  <c:v>28197793.688666999</c:v>
                </c:pt>
                <c:pt idx="11">
                  <c:v>738403522.55554008</c:v>
                </c:pt>
                <c:pt idx="12">
                  <c:v>395326638.32494706</c:v>
                </c:pt>
                <c:pt idx="13">
                  <c:v>18384167.116123002</c:v>
                </c:pt>
                <c:pt idx="14">
                  <c:v>90267100.931586012</c:v>
                </c:pt>
                <c:pt idx="15">
                  <c:v>14294371.917183004</c:v>
                </c:pt>
                <c:pt idx="16">
                  <c:v>499034.06995599996</c:v>
                </c:pt>
                <c:pt idx="17">
                  <c:v>87654166.549517974</c:v>
                </c:pt>
                <c:pt idx="18">
                  <c:v>737603368.38985896</c:v>
                </c:pt>
                <c:pt idx="19">
                  <c:v>36580112.053921998</c:v>
                </c:pt>
                <c:pt idx="20">
                  <c:v>208331509.45715502</c:v>
                </c:pt>
                <c:pt idx="21">
                  <c:v>488939995.90870094</c:v>
                </c:pt>
                <c:pt idx="22">
                  <c:v>205328523.55052692</c:v>
                </c:pt>
                <c:pt idx="23">
                  <c:v>1917591023.1725519</c:v>
                </c:pt>
                <c:pt idx="24">
                  <c:v>18199101.101367</c:v>
                </c:pt>
                <c:pt idx="25">
                  <c:v>67042604.386263989</c:v>
                </c:pt>
                <c:pt idx="26">
                  <c:v>811158719.88432789</c:v>
                </c:pt>
                <c:pt idx="27">
                  <c:v>40639848.234926991</c:v>
                </c:pt>
                <c:pt idx="28">
                  <c:v>24765679.488452997</c:v>
                </c:pt>
                <c:pt idx="29">
                  <c:v>355917662.4089359</c:v>
                </c:pt>
                <c:pt idx="30">
                  <c:v>225778830.55142498</c:v>
                </c:pt>
                <c:pt idx="31">
                  <c:v>10103278.477011997</c:v>
                </c:pt>
                <c:pt idx="32">
                  <c:v>5339125.2095269999</c:v>
                </c:pt>
                <c:pt idx="33">
                  <c:v>9379139.7375720013</c:v>
                </c:pt>
                <c:pt idx="34">
                  <c:v>7725440.6696710009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B5-455E-8B6E-B3B3C71C83B4}"/>
            </c:ext>
          </c:extLst>
        </c:ser>
        <c:ser>
          <c:idx val="3"/>
          <c:order val="3"/>
          <c:tx>
            <c:strRef>
              <c:f>'Question-3'!$E$3</c:f>
              <c:strCache>
                <c:ptCount val="1"/>
                <c:pt idx="0">
                  <c:v>Sum of AvgMemberCont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'Question-3'!$A$4:$A$43</c:f>
              <c:multiLvlStrCache>
                <c:ptCount val="36"/>
                <c:lvl>
                  <c:pt idx="0">
                    <c:v>BioPharma</c:v>
                  </c:pt>
                  <c:pt idx="1">
                    <c:v>CPG</c:v>
                  </c:pt>
                  <c:pt idx="2">
                    <c:v>Engineering</c:v>
                  </c:pt>
                  <c:pt idx="3">
                    <c:v>Financial</c:v>
                  </c:pt>
                  <c:pt idx="4">
                    <c:v>Health</c:v>
                  </c:pt>
                  <c:pt idx="5">
                    <c:v>High Tech</c:v>
                  </c:pt>
                  <c:pt idx="6">
                    <c:v>Hospitality</c:v>
                  </c:pt>
                  <c:pt idx="7">
                    <c:v>Industrial</c:v>
                  </c:pt>
                  <c:pt idx="8">
                    <c:v>Industrial - Aerospace</c:v>
                  </c:pt>
                  <c:pt idx="9">
                    <c:v>Insurance</c:v>
                  </c:pt>
                  <c:pt idx="10">
                    <c:v>Legal</c:v>
                  </c:pt>
                  <c:pt idx="11">
                    <c:v>Logistics</c:v>
                  </c:pt>
                  <c:pt idx="12">
                    <c:v>Media</c:v>
                  </c:pt>
                  <c:pt idx="13">
                    <c:v>NonProfit</c:v>
                  </c:pt>
                  <c:pt idx="14">
                    <c:v>ProServices</c:v>
                  </c:pt>
                  <c:pt idx="15">
                    <c:v>Public Sector - County</c:v>
                  </c:pt>
                  <c:pt idx="16">
                    <c:v>Public Sector - K12</c:v>
                  </c:pt>
                  <c:pt idx="17">
                    <c:v>Retail</c:v>
                  </c:pt>
                  <c:pt idx="18">
                    <c:v>BioPharma</c:v>
                  </c:pt>
                  <c:pt idx="19">
                    <c:v>CPG</c:v>
                  </c:pt>
                  <c:pt idx="20">
                    <c:v>Engineering</c:v>
                  </c:pt>
                  <c:pt idx="21">
                    <c:v>Financial</c:v>
                  </c:pt>
                  <c:pt idx="22">
                    <c:v>Health</c:v>
                  </c:pt>
                  <c:pt idx="23">
                    <c:v>High Tech</c:v>
                  </c:pt>
                  <c:pt idx="24">
                    <c:v>Hospitality</c:v>
                  </c:pt>
                  <c:pt idx="25">
                    <c:v>Industrial</c:v>
                  </c:pt>
                  <c:pt idx="26">
                    <c:v>Industrial - Aerospace</c:v>
                  </c:pt>
                  <c:pt idx="27">
                    <c:v>Insurance</c:v>
                  </c:pt>
                  <c:pt idx="28">
                    <c:v>Legal</c:v>
                  </c:pt>
                  <c:pt idx="29">
                    <c:v>Logistics</c:v>
                  </c:pt>
                  <c:pt idx="30">
                    <c:v>Media</c:v>
                  </c:pt>
                  <c:pt idx="31">
                    <c:v>NonProfit</c:v>
                  </c:pt>
                  <c:pt idx="32">
                    <c:v>ProServices</c:v>
                  </c:pt>
                  <c:pt idx="33">
                    <c:v>Public Sector - County</c:v>
                  </c:pt>
                  <c:pt idx="34">
                    <c:v>Retail</c:v>
                  </c:pt>
                  <c:pt idx="35">
                    <c:v>(blank)</c:v>
                  </c:pt>
                </c:lvl>
                <c:lvl>
                  <c:pt idx="0">
                    <c:v>Post-Elevation</c:v>
                  </c:pt>
                  <c:pt idx="18">
                    <c:v>Pre-Elevation</c:v>
                  </c:pt>
                  <c:pt idx="35">
                    <c:v>(blank)</c:v>
                  </c:pt>
                </c:lvl>
              </c:multiLvlStrCache>
            </c:multiLvlStrRef>
          </c:cat>
          <c:val>
            <c:numRef>
              <c:f>'Question-3'!$E$4:$E$43</c:f>
              <c:numCache>
                <c:formatCode>"$"#,##0,"K"</c:formatCode>
                <c:ptCount val="36"/>
                <c:pt idx="0">
                  <c:v>5817.9253620000009</c:v>
                </c:pt>
                <c:pt idx="1">
                  <c:v>15170.779971999998</c:v>
                </c:pt>
                <c:pt idx="2">
                  <c:v>50401.051221000009</c:v>
                </c:pt>
                <c:pt idx="3">
                  <c:v>22563.721338000007</c:v>
                </c:pt>
                <c:pt idx="4">
                  <c:v>11847.280524000003</c:v>
                </c:pt>
                <c:pt idx="5">
                  <c:v>37651.478358999986</c:v>
                </c:pt>
                <c:pt idx="6">
                  <c:v>2988.0094390000004</c:v>
                </c:pt>
                <c:pt idx="7">
                  <c:v>17206.96027900001</c:v>
                </c:pt>
                <c:pt idx="8">
                  <c:v>6787.0947039999992</c:v>
                </c:pt>
                <c:pt idx="9">
                  <c:v>11953.478799999997</c:v>
                </c:pt>
                <c:pt idx="10">
                  <c:v>7241.358017999999</c:v>
                </c:pt>
                <c:pt idx="11">
                  <c:v>33866.222994999982</c:v>
                </c:pt>
                <c:pt idx="12">
                  <c:v>3940.8411869999995</c:v>
                </c:pt>
                <c:pt idx="13">
                  <c:v>2758.5431179999996</c:v>
                </c:pt>
                <c:pt idx="14">
                  <c:v>9914.5658240000012</c:v>
                </c:pt>
                <c:pt idx="15">
                  <c:v>4352.3015749999995</c:v>
                </c:pt>
                <c:pt idx="16">
                  <c:v>3342.8659020000005</c:v>
                </c:pt>
                <c:pt idx="17">
                  <c:v>5077.8885389999987</c:v>
                </c:pt>
                <c:pt idx="18">
                  <c:v>6625.5118759999996</c:v>
                </c:pt>
                <c:pt idx="19">
                  <c:v>3476.9404790000003</c:v>
                </c:pt>
                <c:pt idx="20">
                  <c:v>34182.818375000024</c:v>
                </c:pt>
                <c:pt idx="21">
                  <c:v>14175.197539000003</c:v>
                </c:pt>
                <c:pt idx="22">
                  <c:v>6667.472297999997</c:v>
                </c:pt>
                <c:pt idx="23">
                  <c:v>17537.319102000005</c:v>
                </c:pt>
                <c:pt idx="24">
                  <c:v>2270.4909160000002</c:v>
                </c:pt>
                <c:pt idx="25">
                  <c:v>13152.761814999996</c:v>
                </c:pt>
                <c:pt idx="26">
                  <c:v>3966.8552250000016</c:v>
                </c:pt>
                <c:pt idx="27">
                  <c:v>8989.2506840000005</c:v>
                </c:pt>
                <c:pt idx="28">
                  <c:v>8134.1934250000004</c:v>
                </c:pt>
                <c:pt idx="29">
                  <c:v>20730.593449000007</c:v>
                </c:pt>
                <c:pt idx="30">
                  <c:v>3117.2594270000004</c:v>
                </c:pt>
                <c:pt idx="31">
                  <c:v>2085.7775950000005</c:v>
                </c:pt>
                <c:pt idx="32">
                  <c:v>1270.349663</c:v>
                </c:pt>
                <c:pt idx="33">
                  <c:v>4104.5932989999992</c:v>
                </c:pt>
                <c:pt idx="34">
                  <c:v>412.22265800000002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B5-455E-8B6E-B3B3C71C83B4}"/>
            </c:ext>
          </c:extLst>
        </c:ser>
        <c:ser>
          <c:idx val="4"/>
          <c:order val="4"/>
          <c:tx>
            <c:strRef>
              <c:f>'Question-3'!$F$3</c:f>
              <c:strCache>
                <c:ptCount val="1"/>
                <c:pt idx="0">
                  <c:v>Sum of TotalPayrollConts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'Question-3'!$A$4:$A$43</c:f>
              <c:multiLvlStrCache>
                <c:ptCount val="36"/>
                <c:lvl>
                  <c:pt idx="0">
                    <c:v>BioPharma</c:v>
                  </c:pt>
                  <c:pt idx="1">
                    <c:v>CPG</c:v>
                  </c:pt>
                  <c:pt idx="2">
                    <c:v>Engineering</c:v>
                  </c:pt>
                  <c:pt idx="3">
                    <c:v>Financial</c:v>
                  </c:pt>
                  <c:pt idx="4">
                    <c:v>Health</c:v>
                  </c:pt>
                  <c:pt idx="5">
                    <c:v>High Tech</c:v>
                  </c:pt>
                  <c:pt idx="6">
                    <c:v>Hospitality</c:v>
                  </c:pt>
                  <c:pt idx="7">
                    <c:v>Industrial</c:v>
                  </c:pt>
                  <c:pt idx="8">
                    <c:v>Industrial - Aerospace</c:v>
                  </c:pt>
                  <c:pt idx="9">
                    <c:v>Insurance</c:v>
                  </c:pt>
                  <c:pt idx="10">
                    <c:v>Legal</c:v>
                  </c:pt>
                  <c:pt idx="11">
                    <c:v>Logistics</c:v>
                  </c:pt>
                  <c:pt idx="12">
                    <c:v>Media</c:v>
                  </c:pt>
                  <c:pt idx="13">
                    <c:v>NonProfit</c:v>
                  </c:pt>
                  <c:pt idx="14">
                    <c:v>ProServices</c:v>
                  </c:pt>
                  <c:pt idx="15">
                    <c:v>Public Sector - County</c:v>
                  </c:pt>
                  <c:pt idx="16">
                    <c:v>Public Sector - K12</c:v>
                  </c:pt>
                  <c:pt idx="17">
                    <c:v>Retail</c:v>
                  </c:pt>
                  <c:pt idx="18">
                    <c:v>BioPharma</c:v>
                  </c:pt>
                  <c:pt idx="19">
                    <c:v>CPG</c:v>
                  </c:pt>
                  <c:pt idx="20">
                    <c:v>Engineering</c:v>
                  </c:pt>
                  <c:pt idx="21">
                    <c:v>Financial</c:v>
                  </c:pt>
                  <c:pt idx="22">
                    <c:v>Health</c:v>
                  </c:pt>
                  <c:pt idx="23">
                    <c:v>High Tech</c:v>
                  </c:pt>
                  <c:pt idx="24">
                    <c:v>Hospitality</c:v>
                  </c:pt>
                  <c:pt idx="25">
                    <c:v>Industrial</c:v>
                  </c:pt>
                  <c:pt idx="26">
                    <c:v>Industrial - Aerospace</c:v>
                  </c:pt>
                  <c:pt idx="27">
                    <c:v>Insurance</c:v>
                  </c:pt>
                  <c:pt idx="28">
                    <c:v>Legal</c:v>
                  </c:pt>
                  <c:pt idx="29">
                    <c:v>Logistics</c:v>
                  </c:pt>
                  <c:pt idx="30">
                    <c:v>Media</c:v>
                  </c:pt>
                  <c:pt idx="31">
                    <c:v>NonProfit</c:v>
                  </c:pt>
                  <c:pt idx="32">
                    <c:v>ProServices</c:v>
                  </c:pt>
                  <c:pt idx="33">
                    <c:v>Public Sector - County</c:v>
                  </c:pt>
                  <c:pt idx="34">
                    <c:v>Retail</c:v>
                  </c:pt>
                  <c:pt idx="35">
                    <c:v>(blank)</c:v>
                  </c:pt>
                </c:lvl>
                <c:lvl>
                  <c:pt idx="0">
                    <c:v>Post-Elevation</c:v>
                  </c:pt>
                  <c:pt idx="18">
                    <c:v>Pre-Elevation</c:v>
                  </c:pt>
                  <c:pt idx="35">
                    <c:v>(blank)</c:v>
                  </c:pt>
                </c:lvl>
              </c:multiLvlStrCache>
            </c:multiLvlStrRef>
          </c:cat>
          <c:val>
            <c:numRef>
              <c:f>'Question-3'!$F$4:$F$43</c:f>
              <c:numCache>
                <c:formatCode>"$"#,##0,"K"</c:formatCode>
                <c:ptCount val="36"/>
                <c:pt idx="0">
                  <c:v>39239615.420000017</c:v>
                </c:pt>
                <c:pt idx="1">
                  <c:v>7138277.2799999984</c:v>
                </c:pt>
                <c:pt idx="2">
                  <c:v>18200638.839999996</c:v>
                </c:pt>
                <c:pt idx="3">
                  <c:v>52009728.980000004</c:v>
                </c:pt>
                <c:pt idx="4">
                  <c:v>15059877.290000001</c:v>
                </c:pt>
                <c:pt idx="5">
                  <c:v>154198041.09999996</c:v>
                </c:pt>
                <c:pt idx="6">
                  <c:v>4181926.3200000003</c:v>
                </c:pt>
                <c:pt idx="7">
                  <c:v>7019822.6399999969</c:v>
                </c:pt>
                <c:pt idx="8">
                  <c:v>89050557.160000011</c:v>
                </c:pt>
                <c:pt idx="9">
                  <c:v>1797292.54</c:v>
                </c:pt>
                <c:pt idx="10">
                  <c:v>794593.27</c:v>
                </c:pt>
                <c:pt idx="11">
                  <c:v>28843492.860000011</c:v>
                </c:pt>
                <c:pt idx="12">
                  <c:v>15952248.529999999</c:v>
                </c:pt>
                <c:pt idx="13">
                  <c:v>685579.99</c:v>
                </c:pt>
                <c:pt idx="14">
                  <c:v>2973425.1799999997</c:v>
                </c:pt>
                <c:pt idx="15">
                  <c:v>859897.96</c:v>
                </c:pt>
                <c:pt idx="16">
                  <c:v>31317.699999999997</c:v>
                </c:pt>
                <c:pt idx="17">
                  <c:v>3822509.18</c:v>
                </c:pt>
                <c:pt idx="18">
                  <c:v>36662517.960000001</c:v>
                </c:pt>
                <c:pt idx="19">
                  <c:v>1443025.3199999998</c:v>
                </c:pt>
                <c:pt idx="20">
                  <c:v>11061641.5</c:v>
                </c:pt>
                <c:pt idx="21">
                  <c:v>15628202.729999999</c:v>
                </c:pt>
                <c:pt idx="22">
                  <c:v>9540700.2500000019</c:v>
                </c:pt>
                <c:pt idx="23">
                  <c:v>84495688.89000003</c:v>
                </c:pt>
                <c:pt idx="24">
                  <c:v>1681746.5700000003</c:v>
                </c:pt>
                <c:pt idx="25">
                  <c:v>3848744.48</c:v>
                </c:pt>
                <c:pt idx="26">
                  <c:v>53598556.079999991</c:v>
                </c:pt>
                <c:pt idx="27">
                  <c:v>1227289.4499999997</c:v>
                </c:pt>
                <c:pt idx="28">
                  <c:v>895247.53000000026</c:v>
                </c:pt>
                <c:pt idx="29">
                  <c:v>17387716.460000001</c:v>
                </c:pt>
                <c:pt idx="30">
                  <c:v>9844349.339999998</c:v>
                </c:pt>
                <c:pt idx="31">
                  <c:v>500165.85000000003</c:v>
                </c:pt>
                <c:pt idx="32">
                  <c:v>160953.67000000004</c:v>
                </c:pt>
                <c:pt idx="33">
                  <c:v>605854.11</c:v>
                </c:pt>
                <c:pt idx="34">
                  <c:v>382311.22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B5-455E-8B6E-B3B3C71C83B4}"/>
            </c:ext>
          </c:extLst>
        </c:ser>
        <c:ser>
          <c:idx val="5"/>
          <c:order val="5"/>
          <c:tx>
            <c:strRef>
              <c:f>'Question-3'!$G$3</c:f>
              <c:strCache>
                <c:ptCount val="1"/>
                <c:pt idx="0">
                  <c:v>Sum of AvgInvestment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'Question-3'!$A$4:$A$43</c:f>
              <c:multiLvlStrCache>
                <c:ptCount val="36"/>
                <c:lvl>
                  <c:pt idx="0">
                    <c:v>BioPharma</c:v>
                  </c:pt>
                  <c:pt idx="1">
                    <c:v>CPG</c:v>
                  </c:pt>
                  <c:pt idx="2">
                    <c:v>Engineering</c:v>
                  </c:pt>
                  <c:pt idx="3">
                    <c:v>Financial</c:v>
                  </c:pt>
                  <c:pt idx="4">
                    <c:v>Health</c:v>
                  </c:pt>
                  <c:pt idx="5">
                    <c:v>High Tech</c:v>
                  </c:pt>
                  <c:pt idx="6">
                    <c:v>Hospitality</c:v>
                  </c:pt>
                  <c:pt idx="7">
                    <c:v>Industrial</c:v>
                  </c:pt>
                  <c:pt idx="8">
                    <c:v>Industrial - Aerospace</c:v>
                  </c:pt>
                  <c:pt idx="9">
                    <c:v>Insurance</c:v>
                  </c:pt>
                  <c:pt idx="10">
                    <c:v>Legal</c:v>
                  </c:pt>
                  <c:pt idx="11">
                    <c:v>Logistics</c:v>
                  </c:pt>
                  <c:pt idx="12">
                    <c:v>Media</c:v>
                  </c:pt>
                  <c:pt idx="13">
                    <c:v>NonProfit</c:v>
                  </c:pt>
                  <c:pt idx="14">
                    <c:v>ProServices</c:v>
                  </c:pt>
                  <c:pt idx="15">
                    <c:v>Public Sector - County</c:v>
                  </c:pt>
                  <c:pt idx="16">
                    <c:v>Public Sector - K12</c:v>
                  </c:pt>
                  <c:pt idx="17">
                    <c:v>Retail</c:v>
                  </c:pt>
                  <c:pt idx="18">
                    <c:v>BioPharma</c:v>
                  </c:pt>
                  <c:pt idx="19">
                    <c:v>CPG</c:v>
                  </c:pt>
                  <c:pt idx="20">
                    <c:v>Engineering</c:v>
                  </c:pt>
                  <c:pt idx="21">
                    <c:v>Financial</c:v>
                  </c:pt>
                  <c:pt idx="22">
                    <c:v>Health</c:v>
                  </c:pt>
                  <c:pt idx="23">
                    <c:v>High Tech</c:v>
                  </c:pt>
                  <c:pt idx="24">
                    <c:v>Hospitality</c:v>
                  </c:pt>
                  <c:pt idx="25">
                    <c:v>Industrial</c:v>
                  </c:pt>
                  <c:pt idx="26">
                    <c:v>Industrial - Aerospace</c:v>
                  </c:pt>
                  <c:pt idx="27">
                    <c:v>Insurance</c:v>
                  </c:pt>
                  <c:pt idx="28">
                    <c:v>Legal</c:v>
                  </c:pt>
                  <c:pt idx="29">
                    <c:v>Logistics</c:v>
                  </c:pt>
                  <c:pt idx="30">
                    <c:v>Media</c:v>
                  </c:pt>
                  <c:pt idx="31">
                    <c:v>NonProfit</c:v>
                  </c:pt>
                  <c:pt idx="32">
                    <c:v>ProServices</c:v>
                  </c:pt>
                  <c:pt idx="33">
                    <c:v>Public Sector - County</c:v>
                  </c:pt>
                  <c:pt idx="34">
                    <c:v>Retail</c:v>
                  </c:pt>
                  <c:pt idx="35">
                    <c:v>(blank)</c:v>
                  </c:pt>
                </c:lvl>
                <c:lvl>
                  <c:pt idx="0">
                    <c:v>Post-Elevation</c:v>
                  </c:pt>
                  <c:pt idx="18">
                    <c:v>Pre-Elevation</c:v>
                  </c:pt>
                  <c:pt idx="35">
                    <c:v>(blank)</c:v>
                  </c:pt>
                </c:lvl>
              </c:multiLvlStrCache>
            </c:multiLvlStrRef>
          </c:cat>
          <c:val>
            <c:numRef>
              <c:f>'Question-3'!$G$4:$G$43</c:f>
              <c:numCache>
                <c:formatCode>General</c:formatCode>
                <c:ptCount val="36"/>
                <c:pt idx="0">
                  <c:v>61583.066217</c:v>
                </c:pt>
                <c:pt idx="1">
                  <c:v>107449.29483699998</c:v>
                </c:pt>
                <c:pt idx="2">
                  <c:v>409763.02370299993</c:v>
                </c:pt>
                <c:pt idx="3">
                  <c:v>437418.98267099995</c:v>
                </c:pt>
                <c:pt idx="4">
                  <c:v>58132.748045</c:v>
                </c:pt>
                <c:pt idx="5">
                  <c:v>740646.17696100008</c:v>
                </c:pt>
                <c:pt idx="6">
                  <c:v>11607.432779999999</c:v>
                </c:pt>
                <c:pt idx="7">
                  <c:v>136792.91246700002</c:v>
                </c:pt>
                <c:pt idx="8">
                  <c:v>45000.564237999999</c:v>
                </c:pt>
                <c:pt idx="9">
                  <c:v>149281.06195</c:v>
                </c:pt>
                <c:pt idx="10">
                  <c:v>87585.41773099998</c:v>
                </c:pt>
                <c:pt idx="11">
                  <c:v>603735.83409299934</c:v>
                </c:pt>
                <c:pt idx="12">
                  <c:v>20891.346668999999</c:v>
                </c:pt>
                <c:pt idx="13">
                  <c:v>12909.319396999999</c:v>
                </c:pt>
                <c:pt idx="14">
                  <c:v>141982.30897399999</c:v>
                </c:pt>
                <c:pt idx="15">
                  <c:v>16918.086495999996</c:v>
                </c:pt>
                <c:pt idx="16">
                  <c:v>13240.639432</c:v>
                </c:pt>
                <c:pt idx="17">
                  <c:v>28208.441712</c:v>
                </c:pt>
                <c:pt idx="18">
                  <c:v>31534.348241999996</c:v>
                </c:pt>
                <c:pt idx="19">
                  <c:v>19535.369792999998</c:v>
                </c:pt>
                <c:pt idx="20">
                  <c:v>129596.12554200002</c:v>
                </c:pt>
                <c:pt idx="21">
                  <c:v>154922.52253299995</c:v>
                </c:pt>
                <c:pt idx="22">
                  <c:v>23292.053368999997</c:v>
                </c:pt>
                <c:pt idx="23">
                  <c:v>75766.632209999982</c:v>
                </c:pt>
                <c:pt idx="24">
                  <c:v>2248.1808850000002</c:v>
                </c:pt>
                <c:pt idx="25">
                  <c:v>25643.410958000015</c:v>
                </c:pt>
                <c:pt idx="26">
                  <c:v>10813.321711000002</c:v>
                </c:pt>
                <c:pt idx="27">
                  <c:v>63033.244189999998</c:v>
                </c:pt>
                <c:pt idx="28">
                  <c:v>36881.944558000003</c:v>
                </c:pt>
                <c:pt idx="29">
                  <c:v>62498.940151000017</c:v>
                </c:pt>
                <c:pt idx="30">
                  <c:v>11969.533931000002</c:v>
                </c:pt>
                <c:pt idx="31">
                  <c:v>3777.451638999999</c:v>
                </c:pt>
                <c:pt idx="32">
                  <c:v>385625.25060099998</c:v>
                </c:pt>
                <c:pt idx="33">
                  <c:v>6740.7004920000018</c:v>
                </c:pt>
                <c:pt idx="34">
                  <c:v>1273.449713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B5-455E-8B6E-B3B3C71C8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4375519"/>
        <c:axId val="344361119"/>
      </c:barChart>
      <c:catAx>
        <c:axId val="344375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361119"/>
        <c:crosses val="autoZero"/>
        <c:auto val="1"/>
        <c:lblAlgn val="ctr"/>
        <c:lblOffset val="100"/>
        <c:noMultiLvlLbl val="0"/>
      </c:catAx>
      <c:valAx>
        <c:axId val="34436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375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379741</xdr:colOff>
      <xdr:row>18</xdr:row>
      <xdr:rowOff>20641</xdr:rowOff>
    </xdr:from>
    <xdr:to>
      <xdr:col>12</xdr:col>
      <xdr:colOff>573</xdr:colOff>
      <xdr:row>36</xdr:row>
      <xdr:rowOff>130484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C1BD9B-A40D-2D10-DD63-C97E4A8F23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276380</xdr:colOff>
      <xdr:row>3</xdr:row>
      <xdr:rowOff>127274</xdr:rowOff>
    </xdr:from>
    <xdr:to>
      <xdr:col>16</xdr:col>
      <xdr:colOff>503538</xdr:colOff>
      <xdr:row>21</xdr:row>
      <xdr:rowOff>108224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831F18-7060-0939-8BF5-F8C5670389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841933</xdr:colOff>
      <xdr:row>35</xdr:row>
      <xdr:rowOff>22613</xdr:rowOff>
    </xdr:from>
    <xdr:to>
      <xdr:col>9</xdr:col>
      <xdr:colOff>1310218</xdr:colOff>
      <xdr:row>74</xdr:row>
      <xdr:rowOff>62285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54A233-6BB0-B58F-7025-1052E580F1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541020</xdr:colOff>
      <xdr:row>18</xdr:row>
      <xdr:rowOff>95250</xdr:rowOff>
    </xdr:from>
    <xdr:to>
      <xdr:col>15</xdr:col>
      <xdr:colOff>236220</xdr:colOff>
      <xdr:row>33</xdr:row>
      <xdr:rowOff>95250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1B3DB3C-C299-6CEC-AA59-426B605373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healthequity-my.sharepoint.com/personal/grobinson_healthequity_com/Documents/Before%20and%20After%20Elevation%20Analysis.xlsx" TargetMode="External"/><Relationship Id="rId1" Type="http://schemas.openxmlformats.org/officeDocument/2006/relationships/externalLinkPath" Target="https://healthequity-my.sharepoint.com/personal/grobinson_healthequity_com/Documents/Before%20and%20After%20Elevation%20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QY BoB"/>
      <sheetName val="Vanguard Elevated"/>
      <sheetName val="Elevate Changes Funded"/>
      <sheetName val="Elevate Clients Raw Data"/>
      <sheetName val="BoB Raw Data"/>
      <sheetName val="Investment Lift Dist"/>
      <sheetName val="Assets Lift Dist"/>
      <sheetName val="Elevation Impact"/>
      <sheetName val="Elevation Cohort Impact"/>
      <sheetName val="Industry Tab"/>
      <sheetName val="Elevate Clients Raw Data Funded"/>
      <sheetName val="Elevated Clients Cohort"/>
      <sheetName val="Elevated Clients Cohort Funded"/>
      <sheetName val="Timing Gates"/>
      <sheetName val="Sheet1"/>
      <sheetName val="BoB Raw Data Funded"/>
      <sheetName val="Elevate Changes Assoc"/>
      <sheetName val="Employer 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3">
          <cell r="C3">
            <v>-36</v>
          </cell>
          <cell r="D3">
            <v>-36</v>
          </cell>
        </row>
        <row r="4">
          <cell r="C4">
            <v>-30</v>
          </cell>
          <cell r="D4">
            <v>-30</v>
          </cell>
        </row>
        <row r="5">
          <cell r="C5">
            <v>-24</v>
          </cell>
          <cell r="D5">
            <v>-24</v>
          </cell>
        </row>
        <row r="6">
          <cell r="C6">
            <v>-18</v>
          </cell>
          <cell r="D6">
            <v>-18</v>
          </cell>
        </row>
        <row r="7">
          <cell r="C7">
            <v>-12</v>
          </cell>
          <cell r="D7">
            <v>-12</v>
          </cell>
        </row>
        <row r="8">
          <cell r="C8">
            <v>-6</v>
          </cell>
          <cell r="D8">
            <v>-6</v>
          </cell>
        </row>
        <row r="9">
          <cell r="C9">
            <v>-1</v>
          </cell>
          <cell r="D9">
            <v>-3</v>
          </cell>
        </row>
        <row r="10">
          <cell r="C10">
            <v>0</v>
          </cell>
          <cell r="D10">
            <v>0</v>
          </cell>
        </row>
        <row r="11">
          <cell r="C11">
            <v>1</v>
          </cell>
          <cell r="D11">
            <v>3</v>
          </cell>
        </row>
        <row r="12">
          <cell r="C12">
            <v>6</v>
          </cell>
          <cell r="D12">
            <v>6</v>
          </cell>
        </row>
        <row r="13">
          <cell r="C13">
            <v>12</v>
          </cell>
          <cell r="D13">
            <v>12</v>
          </cell>
        </row>
        <row r="14">
          <cell r="C14">
            <v>18</v>
          </cell>
          <cell r="D14">
            <v>18</v>
          </cell>
        </row>
        <row r="15">
          <cell r="C15">
            <v>24</v>
          </cell>
          <cell r="D15">
            <v>24</v>
          </cell>
        </row>
        <row r="16">
          <cell r="C16">
            <v>30</v>
          </cell>
          <cell r="D16">
            <v>30</v>
          </cell>
        </row>
        <row r="17">
          <cell r="C17">
            <v>36</v>
          </cell>
          <cell r="D17">
            <v>36</v>
          </cell>
        </row>
      </sheetData>
      <sheetData sheetId="14" refreshError="1"/>
      <sheetData sheetId="15" refreshError="1"/>
      <sheetData sheetId="16" refreshError="1"/>
      <sheetData sheetId="1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kkesavelu, Aasvitha - (aasvitha)" refreshedDate="45367.817594791668" createdVersion="8" refreshedVersion="8" minRefreshableVersion="3" recordCount="2309" xr:uid="{8E5CC892-A0CF-434A-9357-DD7611B2FAD5}">
  <cacheSource type="worksheet">
    <worksheetSource ref="B1:W1048576" sheet=" Clients Raw Data Funded"/>
  </cacheSource>
  <cacheFields count="25">
    <cacheField name="AsOfDate" numFmtId="0">
      <sharedItems containsNonDate="0" containsDate="1" containsString="0" containsBlank="1" minDate="2018-01-31T00:00:00" maxDate="2022-12-01T00:00:00" count="60">
        <d v="2018-01-31T00:00:00"/>
        <d v="2018-02-28T00:00:00"/>
        <d v="2018-03-31T00:00:00"/>
        <d v="2018-04-30T00:00:00"/>
        <d v="2018-05-31T00:00:00"/>
        <d v="2018-06-30T00:00:00"/>
        <d v="2018-07-31T00:00:00"/>
        <d v="2018-08-31T00:00:00"/>
        <d v="2018-09-30T00:00:00"/>
        <d v="2018-10-31T00:00:00"/>
        <d v="2018-11-30T00:00:00"/>
        <d v="2018-12-31T00:00:00"/>
        <d v="2019-01-31T00:00:00"/>
        <d v="2019-02-28T00:00:00"/>
        <d v="2019-03-31T00:00:00"/>
        <d v="2019-04-30T00:00:00"/>
        <d v="2019-05-31T00:00:00"/>
        <d v="2019-06-30T00:00:00"/>
        <d v="2019-07-31T00:00:00"/>
        <d v="2019-08-31T00:00:00"/>
        <d v="2019-10-31T00:00:00"/>
        <d v="2019-11-30T00:00:00"/>
        <d v="2019-09-30T00:00:00"/>
        <d v="2019-12-31T00:00:00"/>
        <d v="2020-01-31T00:00:00"/>
        <d v="2020-02-29T00:00:00"/>
        <d v="2020-03-31T00:00:00"/>
        <d v="2020-04-30T00:00:00"/>
        <d v="2020-05-31T00:00:00"/>
        <d v="2020-06-30T00:00:00"/>
        <d v="2020-07-31T00:00:00"/>
        <d v="2020-08-31T00:00:00"/>
        <d v="2020-09-30T00:00:00"/>
        <d v="2020-10-31T00:00:00"/>
        <d v="2020-11-30T00:00:00"/>
        <d v="2020-12-31T00:00:00"/>
        <d v="2021-01-31T00:00:00"/>
        <d v="2021-02-28T00:00:00"/>
        <d v="2021-03-31T00:00:00"/>
        <d v="2021-04-30T00:00:00"/>
        <d v="2021-05-31T00:00:00"/>
        <d v="2021-06-30T00:00:00"/>
        <d v="2021-07-31T00:00:00"/>
        <d v="2021-08-31T00:00:00"/>
        <d v="2021-09-30T00:00:00"/>
        <d v="2021-10-31T00:00:00"/>
        <d v="2021-11-30T00:00:00"/>
        <d v="2021-12-31T00:00:00"/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  <m/>
      </sharedItems>
      <fieldGroup par="24"/>
    </cacheField>
    <cacheField name="Recode" numFmtId="0">
      <sharedItems containsBlank="1" containsMixedTypes="1" containsNumber="1" containsInteger="1" minValue="123" maxValue="7374"/>
    </cacheField>
    <cacheField name="Industry" numFmtId="0">
      <sharedItems containsBlank="1" count="19">
        <s v="Insurance"/>
        <s v="Health"/>
        <s v="Logistics"/>
        <s v="BioPharma"/>
        <s v="CPG"/>
        <s v="Engineering"/>
        <s v="ProServices"/>
        <s v="High Tech"/>
        <s v="Industrial - Aerospace"/>
        <s v="Industrial"/>
        <s v="Retail"/>
        <s v="Public Sector - K12"/>
        <s v="Legal"/>
        <s v="NonProfit"/>
        <s v="Public Sector - County"/>
        <s v="Hospitality"/>
        <s v="Media"/>
        <s v="Financial"/>
        <m/>
      </sharedItems>
    </cacheField>
    <cacheField name="Status" numFmtId="0">
      <sharedItems containsBlank="1" count="3">
        <s v="Pre-Elevation"/>
        <s v="Post-Elevation"/>
        <m/>
      </sharedItems>
    </cacheField>
    <cacheField name="MonthsElevated" numFmtId="0">
      <sharedItems containsString="0" containsBlank="1" containsNumber="1" containsInteger="1" minValue="-35" maxValue="39"/>
    </cacheField>
    <cacheField name="Elevation Gate" numFmtId="0">
      <sharedItems containsString="0" containsBlank="1" containsNumber="1" containsInteger="1" minValue="-36" maxValue="36"/>
    </cacheField>
    <cacheField name="Accounts" numFmtId="3">
      <sharedItems containsString="0" containsBlank="1" containsNumber="1" containsInteger="1" minValue="1" maxValue="15829" count="1134">
        <n v="313"/>
        <n v="300"/>
        <n v="304"/>
        <n v="311"/>
        <n v="312"/>
        <n v="314"/>
        <n v="317"/>
        <n v="318"/>
        <n v="320"/>
        <n v="331"/>
        <n v="336"/>
        <n v="334"/>
        <n v="330"/>
        <n v="352"/>
        <n v="350"/>
        <n v="347"/>
        <n v="349"/>
        <n v="346"/>
        <n v="348"/>
        <n v="341"/>
        <n v="345"/>
        <n v="342"/>
        <n v="340"/>
        <n v="339"/>
        <n v="201"/>
        <n v="222"/>
        <n v="219"/>
        <n v="218"/>
        <n v="217"/>
        <n v="216"/>
        <n v="212"/>
        <n v="210"/>
        <n v="206"/>
        <n v="204"/>
        <n v="164"/>
        <n v="166"/>
        <n v="165"/>
        <n v="163"/>
        <n v="161"/>
        <n v="162"/>
        <n v="159"/>
        <n v="160"/>
        <n v="158"/>
        <n v="2768"/>
        <n v="2777"/>
        <n v="2562"/>
        <n v="2584"/>
        <n v="2599"/>
        <n v="2611"/>
        <n v="2607"/>
        <n v="2594"/>
        <n v="2609"/>
        <n v="2613"/>
        <n v="2646"/>
        <n v="2630"/>
        <n v="3103"/>
        <n v="3183"/>
        <n v="3137"/>
        <n v="3136"/>
        <n v="3143"/>
        <n v="3392"/>
        <n v="3405"/>
        <n v="3415"/>
        <n v="3390"/>
        <n v="3435"/>
        <n v="3414"/>
        <n v="3559"/>
        <n v="3570"/>
        <n v="3568"/>
        <n v="3642"/>
        <n v="3645"/>
        <n v="3624"/>
        <n v="3548"/>
        <n v="3538"/>
        <n v="3480"/>
        <n v="3453"/>
        <n v="3446"/>
        <n v="3399"/>
        <n v="2326"/>
        <n v="2522"/>
        <n v="2504"/>
        <n v="2487"/>
        <n v="2468"/>
        <n v="2442"/>
        <n v="2404"/>
        <n v="2383"/>
        <n v="2375"/>
        <n v="2358"/>
        <n v="2331"/>
        <n v="2295"/>
        <n v="2079"/>
        <n v="2059"/>
        <n v="2049"/>
        <n v="2036"/>
        <n v="2021"/>
        <n v="2000"/>
        <n v="1985"/>
        <n v="1966"/>
        <n v="1963"/>
        <n v="1951"/>
        <n v="1933"/>
        <n v="30"/>
        <n v="31"/>
        <n v="26"/>
        <n v="25"/>
        <n v="22"/>
        <n v="24"/>
        <n v="23"/>
        <n v="28"/>
        <n v="27"/>
        <n v="20"/>
        <n v="19"/>
        <n v="18"/>
        <n v="17"/>
        <n v="16"/>
        <n v="14"/>
        <n v="13"/>
        <n v="5036"/>
        <n v="5060"/>
        <n v="5061"/>
        <n v="5079"/>
        <n v="5078"/>
        <n v="5167"/>
        <n v="5198"/>
        <n v="5213"/>
        <n v="5225"/>
        <n v="5328"/>
        <n v="5343"/>
        <n v="5727"/>
        <n v="5810"/>
        <n v="5802"/>
        <n v="5839"/>
        <n v="5844"/>
        <n v="5845"/>
        <n v="5862"/>
        <n v="5898"/>
        <n v="5900"/>
        <n v="6361"/>
        <n v="5872"/>
        <n v="6350"/>
        <n v="5873"/>
        <n v="5834"/>
        <n v="6249"/>
        <n v="6360"/>
        <n v="6431"/>
        <n v="6470"/>
        <n v="6480"/>
        <n v="6463"/>
        <n v="6399"/>
        <n v="6386"/>
        <n v="6381"/>
        <n v="6408"/>
        <n v="6717"/>
        <n v="6710"/>
        <n v="6683"/>
        <n v="6659"/>
        <n v="6665"/>
        <n v="6636"/>
        <n v="6724"/>
        <n v="6745"/>
        <n v="6759"/>
        <n v="6763"/>
        <n v="6879"/>
        <n v="6850"/>
        <n v="7483"/>
        <n v="7504"/>
        <n v="7452"/>
        <n v="7401"/>
        <n v="7357"/>
        <n v="7404"/>
        <n v="7396"/>
        <n v="7399"/>
        <n v="7353"/>
        <n v="7338"/>
        <n v="7376"/>
        <n v="6338"/>
        <n v="6324"/>
        <n v="6294"/>
        <n v="6273"/>
        <n v="6297"/>
        <n v="6314"/>
        <n v="6604"/>
        <n v="6531"/>
        <n v="6485"/>
        <n v="6436"/>
        <n v="6422"/>
        <n v="7337"/>
        <n v="7314"/>
        <n v="7260"/>
        <n v="7185"/>
        <n v="7179"/>
        <n v="7146"/>
        <n v="7347"/>
        <n v="7279"/>
        <n v="7230"/>
        <n v="7201"/>
        <n v="7143"/>
        <n v="7047"/>
        <n v="5216"/>
        <n v="5147"/>
        <n v="5089"/>
        <n v="5021"/>
        <n v="5063"/>
        <n v="5008"/>
        <n v="5082"/>
        <n v="5045"/>
        <n v="4981"/>
        <n v="5014"/>
        <n v="5006"/>
        <n v="4998"/>
        <n v="5174"/>
        <n v="5303"/>
        <n v="5258"/>
        <n v="5322"/>
        <n v="5300"/>
        <n v="5246"/>
        <n v="5629"/>
        <n v="5557"/>
        <n v="5573"/>
        <n v="5563"/>
        <n v="5548"/>
        <n v="5504"/>
        <n v="6174"/>
        <n v="6153"/>
        <n v="6155"/>
        <n v="6126"/>
        <n v="6075"/>
        <n v="6018"/>
        <n v="6368"/>
        <n v="6239"/>
        <n v="6286"/>
        <n v="6227"/>
        <n v="140"/>
        <n v="142"/>
        <n v="139"/>
        <n v="135"/>
        <n v="136"/>
        <n v="137"/>
        <n v="141"/>
        <n v="144"/>
        <n v="145"/>
        <n v="169"/>
        <n v="170"/>
        <n v="167"/>
        <n v="172"/>
        <n v="171"/>
        <n v="177"/>
        <n v="180"/>
        <n v="208"/>
        <n v="182"/>
        <n v="187"/>
        <n v="184"/>
        <n v="215"/>
        <n v="205"/>
        <n v="211"/>
        <n v="230"/>
        <n v="231"/>
        <n v="233"/>
        <n v="236"/>
        <n v="225"/>
        <n v="221"/>
        <n v="223"/>
        <n v="229"/>
        <n v="227"/>
        <n v="226"/>
        <n v="234"/>
        <n v="261"/>
        <n v="264"/>
        <n v="271"/>
        <n v="267"/>
        <n v="67"/>
        <n v="66"/>
        <n v="68"/>
        <n v="65"/>
        <n v="64"/>
        <n v="63"/>
        <n v="61"/>
        <n v="70"/>
        <n v="73"/>
        <n v="76"/>
        <n v="75"/>
        <n v="77"/>
        <n v="81"/>
        <n v="80"/>
        <n v="82"/>
        <n v="83"/>
        <n v="72"/>
        <n v="74"/>
        <n v="96"/>
        <n v="98"/>
        <n v="95"/>
        <n v="90"/>
        <n v="89"/>
        <n v="91"/>
        <n v="88"/>
        <n v="85"/>
        <n v="84"/>
        <n v="79"/>
        <n v="772"/>
        <n v="776"/>
        <n v="753"/>
        <n v="764"/>
        <n v="769"/>
        <n v="779"/>
        <n v="775"/>
        <n v="778"/>
        <n v="781"/>
        <n v="785"/>
        <n v="801"/>
        <n v="808"/>
        <n v="809"/>
        <n v="813"/>
        <n v="804"/>
        <n v="811"/>
        <n v="805"/>
        <n v="810"/>
        <n v="798"/>
        <n v="790"/>
        <n v="946"/>
        <n v="952"/>
        <n v="959"/>
        <n v="954"/>
        <n v="945"/>
        <n v="957"/>
        <n v="949"/>
        <n v="973"/>
        <n v="986"/>
        <n v="982"/>
        <n v="179"/>
        <n v="185"/>
        <n v="191"/>
        <n v="190"/>
        <n v="193"/>
        <n v="194"/>
        <n v="257"/>
        <n v="262"/>
        <n v="254"/>
        <n v="269"/>
        <n v="270"/>
        <n v="278"/>
        <n v="282"/>
        <n v="288"/>
        <n v="287"/>
        <n v="310"/>
        <n v="316"/>
        <n v="322"/>
        <n v="359"/>
        <n v="369"/>
        <n v="377"/>
        <n v="380"/>
        <n v="371"/>
        <n v="372"/>
        <n v="374"/>
        <n v="389"/>
        <n v="387"/>
        <n v="392"/>
        <n v="266"/>
        <n v="279"/>
        <n v="274"/>
        <n v="283"/>
        <n v="454"/>
        <n v="457"/>
        <n v="452"/>
        <n v="458"/>
        <n v="439"/>
        <n v="436"/>
        <n v="435"/>
        <n v="441"/>
        <n v="579"/>
        <n v="438"/>
        <n v="569"/>
        <n v="553"/>
        <n v="391"/>
        <n v="379"/>
        <n v="364"/>
        <n v="354"/>
        <n v="362"/>
        <n v="355"/>
        <n v="344"/>
        <n v="323"/>
        <n v="308"/>
        <n v="294"/>
        <n v="309"/>
        <n v="470"/>
        <n v="486"/>
        <n v="474"/>
        <n v="482"/>
        <n v="491"/>
        <n v="485"/>
        <n v="489"/>
        <n v="33"/>
        <n v="32"/>
        <n v="34"/>
        <n v="35"/>
        <n v="38"/>
        <n v="394"/>
        <n v="390"/>
        <n v="393"/>
        <n v="395"/>
        <n v="416"/>
        <n v="418"/>
        <n v="421"/>
        <n v="419"/>
        <n v="417"/>
        <n v="423"/>
        <n v="427"/>
        <n v="437"/>
        <n v="430"/>
        <n v="442"/>
        <n v="450"/>
        <n v="466"/>
        <n v="467"/>
        <n v="488"/>
        <n v="500"/>
        <n v="521"/>
        <n v="532"/>
        <n v="540"/>
        <n v="37"/>
        <n v="588"/>
        <n v="643"/>
        <n v="644"/>
        <n v="642"/>
        <n v="640"/>
        <n v="631"/>
        <n v="635"/>
        <n v="630"/>
        <n v="54"/>
        <n v="662"/>
        <n v="674"/>
        <n v="672"/>
        <n v="659"/>
        <n v="669"/>
        <n v="670"/>
        <n v="676"/>
        <n v="675"/>
        <n v="660"/>
        <n v="666"/>
        <n v="609"/>
        <n v="613"/>
        <n v="596"/>
        <n v="567"/>
        <n v="541"/>
        <n v="535"/>
        <n v="510"/>
        <n v="496"/>
        <n v="481"/>
        <n v="425"/>
        <n v="456"/>
        <n v="460"/>
        <n v="440"/>
        <n v="444"/>
        <n v="463"/>
        <n v="465"/>
        <n v="476"/>
        <n v="523"/>
        <n v="524"/>
        <n v="531"/>
        <n v="542"/>
        <n v="539"/>
        <n v="570"/>
        <n v="572"/>
        <n v="581"/>
        <n v="513"/>
        <n v="518"/>
        <n v="522"/>
        <n v="528"/>
        <n v="533"/>
        <n v="558"/>
        <n v="559"/>
        <n v="565"/>
        <n v="568"/>
        <n v="599"/>
        <n v="606"/>
        <n v="615"/>
        <n v="620"/>
        <n v="624"/>
        <n v="637"/>
        <n v="646"/>
        <n v="650"/>
        <n v="653"/>
        <n v="655"/>
        <n v="711"/>
        <n v="713"/>
        <n v="708"/>
        <n v="688"/>
        <n v="638"/>
        <n v="645"/>
        <n v="652"/>
        <n v="673"/>
        <n v="671"/>
        <n v="664"/>
        <n v="665"/>
        <n v="687"/>
        <n v="686"/>
        <n v="689"/>
        <n v="698"/>
        <n v="696"/>
        <n v="699"/>
        <n v="692"/>
        <n v="705"/>
        <n v="707"/>
        <n v="704"/>
        <n v="700"/>
        <n v="702"/>
        <n v="717"/>
        <n v="723"/>
        <n v="720"/>
        <n v="321"/>
        <n v="324"/>
        <n v="328"/>
        <n v="332"/>
        <n v="333"/>
        <n v="338"/>
        <n v="402"/>
        <n v="357"/>
        <n v="358"/>
        <n v="396"/>
        <n v="397"/>
        <n v="398"/>
        <n v="400"/>
        <n v="399"/>
        <n v="410"/>
        <n v="415"/>
        <n v="420"/>
        <n v="424"/>
        <n v="422"/>
        <n v="433"/>
        <n v="431"/>
        <n v="446"/>
        <n v="3"/>
        <n v="4"/>
        <n v="6"/>
        <n v="7"/>
        <n v="8"/>
        <n v="10"/>
        <n v="11"/>
        <n v="1"/>
        <n v="12"/>
        <n v="9"/>
        <n v="11301"/>
        <n v="12172"/>
        <n v="12889"/>
        <n v="12981"/>
        <n v="13169"/>
        <n v="13232"/>
        <n v="13532"/>
        <n v="13761"/>
        <n v="13990"/>
        <n v="14146"/>
        <n v="14324"/>
        <n v="14412"/>
        <n v="13231"/>
        <n v="13479"/>
        <n v="13733"/>
        <n v="13949"/>
        <n v="14263"/>
        <n v="14477"/>
        <n v="14653"/>
        <n v="14948"/>
        <n v="15162"/>
        <n v="15345"/>
        <n v="15438"/>
        <n v="15434"/>
        <n v="14531"/>
        <n v="14695"/>
        <n v="14723"/>
        <n v="14823"/>
        <n v="14918"/>
        <n v="15186"/>
        <n v="15319"/>
        <n v="15440"/>
        <n v="15623"/>
        <n v="15703"/>
        <n v="15782"/>
        <n v="15829"/>
        <n v="12323"/>
        <n v="12602"/>
        <n v="12723"/>
        <n v="12882"/>
        <n v="13023"/>
        <n v="13208"/>
        <n v="13546"/>
        <n v="13690"/>
        <n v="13944"/>
        <n v="14047"/>
        <n v="14101"/>
        <n v="14242"/>
        <n v="12068"/>
        <n v="12240"/>
        <n v="12260"/>
        <n v="12373"/>
        <n v="12447"/>
        <n v="12510"/>
        <n v="12682"/>
        <n v="12681"/>
        <n v="12669"/>
        <n v="12632"/>
        <n v="12345"/>
        <n v="69"/>
        <n v="71"/>
        <n v="78"/>
        <n v="108"/>
        <n v="104"/>
        <n v="102"/>
        <n v="101"/>
        <n v="106"/>
        <n v="103"/>
        <n v="112"/>
        <n v="109"/>
        <n v="110"/>
        <n v="107"/>
        <n v="105"/>
        <n v="123"/>
        <n v="127"/>
        <n v="128"/>
        <n v="129"/>
        <n v="131"/>
        <n v="133"/>
        <n v="132"/>
        <n v="146"/>
        <n v="147"/>
        <n v="148"/>
        <n v="152"/>
        <n v="153"/>
        <n v="963"/>
        <n v="944"/>
        <n v="953"/>
        <n v="931"/>
        <n v="918"/>
        <n v="870"/>
        <n v="859"/>
        <n v="849"/>
        <n v="846"/>
        <n v="847"/>
        <n v="838"/>
        <n v="818"/>
        <n v="812"/>
        <n v="797"/>
        <n v="782"/>
        <n v="773"/>
        <n v="766"/>
        <n v="745"/>
        <n v="742"/>
        <n v="729"/>
        <n v="727"/>
        <n v="721"/>
        <n v="697"/>
        <n v="684"/>
        <n v="678"/>
        <n v="695"/>
        <n v="703"/>
        <n v="694"/>
        <n v="59"/>
        <n v="57"/>
        <n v="56"/>
        <n v="58"/>
        <n v="60"/>
        <n v="55"/>
        <n v="62"/>
        <n v="134"/>
        <n v="154"/>
        <n v="156"/>
        <n v="155"/>
        <n v="150"/>
        <n v="157"/>
        <n v="124"/>
        <n v="125"/>
        <n v="130"/>
        <n v="126"/>
        <n v="122"/>
        <n v="121"/>
        <n v="99"/>
        <n v="100"/>
        <n v="97"/>
        <n v="93"/>
        <n v="111"/>
        <n v="117"/>
        <n v="119"/>
        <n v="118"/>
        <n v="120"/>
        <n v="149"/>
        <n v="151"/>
        <n v="116"/>
        <n v="174"/>
        <n v="168"/>
        <n v="186"/>
        <n v="183"/>
        <n v="181"/>
        <n v="195"/>
        <n v="176"/>
        <n v="249"/>
        <n v="248"/>
        <n v="256"/>
        <n v="250"/>
        <n v="252"/>
        <n v="244"/>
        <n v="247"/>
        <n v="246"/>
        <n v="253"/>
        <n v="240"/>
        <n v="213"/>
        <n v="199"/>
        <n v="202"/>
        <n v="196"/>
        <n v="203"/>
        <n v="198"/>
        <n v="189"/>
        <n v="188"/>
        <n v="260"/>
        <n v="251"/>
        <n v="243"/>
        <n v="239"/>
        <n v="245"/>
        <n v="242"/>
        <n v="273"/>
        <n v="255"/>
        <n v="272"/>
        <n v="265"/>
        <n v="258"/>
        <n v="276"/>
        <n v="281"/>
        <n v="295"/>
        <n v="284"/>
        <n v="297"/>
        <n v="292"/>
        <n v="291"/>
        <n v="315"/>
        <n v="326"/>
        <n v="303"/>
        <n v="301"/>
        <n v="113"/>
        <n v="114"/>
        <n v="115"/>
        <n v="224"/>
        <n v="235"/>
        <n v="241"/>
        <n v="237"/>
        <n v="268"/>
        <n v="259"/>
        <n v="15"/>
        <n v="21"/>
        <n v="92"/>
        <n v="94"/>
        <n v="9749"/>
        <n v="9917"/>
        <n v="9894"/>
        <n v="9911"/>
        <n v="9916"/>
        <n v="9980"/>
        <n v="9998"/>
        <n v="9977"/>
        <n v="10035"/>
        <n v="10066"/>
        <n v="9906"/>
        <n v="10178"/>
        <n v="10364"/>
        <n v="10393"/>
        <n v="10695"/>
        <n v="10657"/>
        <n v="10643"/>
        <n v="12035"/>
        <n v="12164"/>
        <n v="11248"/>
        <n v="11418"/>
        <n v="11359"/>
        <n v="11416"/>
        <n v="11708"/>
        <n v="11573"/>
        <n v="11762"/>
        <n v="11755"/>
        <n v="11663"/>
        <n v="11752"/>
        <n v="11855"/>
        <n v="11850"/>
        <n v="11802"/>
        <n v="11807"/>
        <n v="11775"/>
        <n v="11761"/>
        <n v="14042"/>
        <n v="14002"/>
        <n v="13988"/>
        <n v="13985"/>
        <n v="13844"/>
        <n v="13871"/>
        <n v="14017"/>
        <n v="13986"/>
        <n v="13903"/>
        <n v="13989"/>
        <n v="13946"/>
        <n v="13813"/>
        <n v="12663"/>
        <n v="12513"/>
        <n v="12581"/>
        <n v="12588"/>
        <n v="12523"/>
        <n v="12496"/>
        <n v="12569"/>
        <n v="12623"/>
        <n v="12584"/>
        <n v="12551"/>
        <n v="12503"/>
        <n v="3298"/>
        <n v="3351"/>
        <n v="3348"/>
        <n v="3332"/>
        <n v="3352"/>
        <n v="3360"/>
        <n v="3337"/>
        <n v="3339"/>
        <n v="3358"/>
        <n v="3347"/>
        <n v="3519"/>
        <n v="3479"/>
        <n v="3484"/>
        <n v="3461"/>
        <n v="3393"/>
        <n v="3371"/>
        <n v="3363"/>
        <n v="3376"/>
        <n v="3338"/>
        <n v="3335"/>
        <n v="3514"/>
        <n v="3502"/>
        <n v="3382"/>
        <n v="3309"/>
        <n v="3374"/>
        <n v="3281"/>
        <n v="3333"/>
        <n v="3241"/>
        <n v="3171"/>
        <n v="3145"/>
        <n v="3127"/>
        <n v="3152"/>
        <n v="3129"/>
        <n v="3099"/>
        <n v="3104"/>
        <n v="3089"/>
        <n v="3076"/>
        <n v="2987"/>
        <n v="2927"/>
        <n v="2886"/>
        <n v="2868"/>
        <n v="2813"/>
        <n v="2730"/>
        <n v="2712"/>
        <n v="2676"/>
        <n v="2883"/>
        <n v="2853"/>
        <n v="2871"/>
        <n v="2866"/>
        <n v="2818"/>
        <n v="2789"/>
        <n v="2587"/>
        <n v="2602"/>
        <n v="2624"/>
        <n v="2633"/>
        <n v="214"/>
        <n v="209"/>
        <n v="207"/>
        <n v="197"/>
        <n v="561"/>
        <n v="573"/>
        <n v="587"/>
        <n v="663"/>
        <n v="677"/>
        <n v="685"/>
        <n v="716"/>
        <n v="744"/>
        <n v="906"/>
        <n v="914"/>
        <n v="951"/>
        <n v="938"/>
        <n v="919"/>
        <n v="908"/>
        <n v="886"/>
        <n v="878"/>
        <n v="865"/>
        <n v="1647"/>
        <n v="1657"/>
        <n v="1693"/>
        <n v="1660"/>
        <n v="1654"/>
        <n v="1611"/>
        <n v="1602"/>
        <n v="1591"/>
        <n v="1563"/>
        <n v="1559"/>
        <n v="1562"/>
        <n v="1544"/>
        <n v="1565"/>
        <n v="1568"/>
        <n v="1560"/>
        <n v="1538"/>
        <n v="1535"/>
        <n v="1529"/>
        <n v="1521"/>
        <n v="1543"/>
        <n v="1556"/>
        <n v="1566"/>
        <n v="3260"/>
        <n v="3252"/>
        <n v="3296"/>
        <n v="3254"/>
        <n v="3238"/>
        <n v="3198"/>
        <n v="3146"/>
        <n v="3121"/>
        <n v="3009"/>
        <n v="2980"/>
        <n v="2907"/>
        <n v="2720"/>
        <n v="2732"/>
        <n v="2714"/>
        <n v="2737"/>
        <n v="3211"/>
        <n v="3206"/>
        <n v="3195"/>
        <n v="3207"/>
        <n v="3203"/>
        <n v="3692"/>
        <n v="3694"/>
        <n v="3660"/>
        <n v="4013"/>
        <n v="4038"/>
        <n v="4037"/>
        <n v="4044"/>
        <n v="4092"/>
        <n v="4048"/>
        <n v="4079"/>
        <n v="4063"/>
        <n v="4098"/>
        <n v="4004"/>
        <n v="3984"/>
        <n v="4010"/>
        <n v="4016"/>
        <n v="4196"/>
        <n v="4151"/>
        <n v="4106"/>
        <n v="4109"/>
        <n v="4073"/>
        <n v="4089"/>
        <n v="4081"/>
        <n v="4070"/>
        <n v="4108"/>
        <n v="4084"/>
        <n v="4127"/>
        <n v="4245"/>
        <n v="4285"/>
        <n v="4227"/>
        <n v="4280"/>
        <n v="4242"/>
        <n v="4253"/>
        <n v="4336"/>
        <n v="4385"/>
        <n v="4429"/>
        <n v="4485"/>
        <n v="4508"/>
        <n v="275"/>
        <n v="280"/>
        <n v="285"/>
        <n v="286"/>
        <n v="289"/>
        <n v="302"/>
        <n v="306"/>
        <n v="307"/>
        <n v="298"/>
        <n v="290"/>
        <n v="293"/>
        <n v="305"/>
        <n v="296"/>
        <n v="299"/>
        <n v="1117"/>
        <n v="1109"/>
        <n v="1104"/>
        <n v="1102"/>
        <n v="1088"/>
        <n v="1086"/>
        <n v="1090"/>
        <n v="1071"/>
        <n v="1052"/>
        <n v="1053"/>
        <n v="1048"/>
        <n v="1028"/>
        <n v="1059"/>
        <n v="1050"/>
        <n v="1039"/>
        <n v="1023"/>
        <n v="1025"/>
        <n v="1004"/>
        <n v="987"/>
        <n v="989"/>
        <n v="1166"/>
        <n v="1135"/>
        <n v="1110"/>
        <n v="1113"/>
        <n v="1105"/>
        <n v="1107"/>
        <n v="1075"/>
        <n v="1069"/>
        <n v="1027"/>
        <n v="1045"/>
        <n v="1000"/>
        <n v="1047"/>
        <n v="1046"/>
        <n v="1084"/>
        <n v="1060"/>
        <n v="1062"/>
        <n v="1065"/>
        <n v="1076"/>
        <n v="1083"/>
        <n v="1093"/>
        <n v="1108"/>
        <n v="1112"/>
        <n v="1184"/>
        <n v="1168"/>
        <n v="1188"/>
        <n v="1179"/>
        <n v="1167"/>
        <n v="1152"/>
        <n v="1154"/>
        <n v="1149"/>
        <n v="1165"/>
        <n v="1158"/>
        <n v="1148"/>
        <n v="53"/>
        <n v="52"/>
        <n v="143"/>
        <n v="3167"/>
        <n v="3161"/>
        <n v="3225"/>
        <n v="3245"/>
        <n v="3246"/>
        <n v="3251"/>
        <n v="3269"/>
        <n v="3341"/>
        <n v="3354"/>
        <n v="3359"/>
        <n v="4317"/>
        <n v="4313"/>
        <n v="4279"/>
        <n v="4259"/>
        <n v="4266"/>
        <n v="4264"/>
        <n v="4252"/>
        <n v="4273"/>
        <n v="4328"/>
        <n v="4296"/>
        <n v="4322"/>
        <n v="4367"/>
        <n v="6282"/>
        <n v="6334"/>
        <n v="6382"/>
        <n v="6357"/>
        <n v="6353"/>
        <n v="6609"/>
        <n v="6194"/>
        <n v="6369"/>
        <n v="6310"/>
        <n v="7772"/>
        <n v="7754"/>
        <n v="7661"/>
        <n v="7669"/>
        <n v="7636"/>
        <n v="7637"/>
        <n v="7624"/>
        <n v="7625"/>
        <n v="7886"/>
        <n v="7830"/>
        <n v="7927"/>
        <n v="8073"/>
        <n v="12924"/>
        <n v="12972"/>
        <n v="13252"/>
        <n v="12963"/>
        <n v="12975"/>
        <n v="13089"/>
        <n v="13138"/>
        <n v="13271"/>
        <n v="13512"/>
        <n v="13523"/>
        <n v="1803"/>
        <n v="1788"/>
        <n v="1764"/>
        <n v="1918"/>
        <n v="1928"/>
        <n v="1976"/>
        <n v="1970"/>
        <n v="1981"/>
        <n v="1972"/>
        <n v="2077"/>
        <n v="1926"/>
        <n v="1942"/>
        <n v="1922"/>
        <n v="1916"/>
        <n v="1937"/>
        <n v="2063"/>
        <n v="2071"/>
        <n v="2078"/>
        <n v="2044"/>
        <n v="2073"/>
        <n v="2081"/>
        <n v="2096"/>
        <n v="2102"/>
        <n v="2041"/>
        <n v="2042"/>
        <n v="2017"/>
        <n v="1986"/>
        <n v="2035"/>
        <n v="2048"/>
        <n v="2053"/>
        <n v="2039"/>
        <n v="2146"/>
        <n v="2162"/>
        <n v="2151"/>
        <n v="2125"/>
        <n v="2120"/>
        <n v="2115"/>
        <n v="2217"/>
        <n v="2278"/>
        <n v="2249"/>
        <n v="2196"/>
        <n v="2209"/>
        <n v="2219"/>
        <n v="2384"/>
        <n v="2430"/>
        <n v="2394"/>
        <n v="2337"/>
        <n v="2321"/>
        <n v="2333"/>
        <n v="2325"/>
        <n v="2303"/>
        <n v="2276"/>
        <n v="2262"/>
        <m/>
      </sharedItems>
    </cacheField>
    <cacheField name="AvgCash" numFmtId="165">
      <sharedItems containsString="0" containsBlank="1" containsNumber="1" minValue="84.032307000000003" maxValue="19895.622500000001"/>
    </cacheField>
    <cacheField name="AvgInvestment" numFmtId="165">
      <sharedItems containsString="0" containsBlank="1" containsNumber="1" minValue="0" maxValue="95682.97"/>
    </cacheField>
    <cacheField name="AvgTotalBalance" numFmtId="165">
      <sharedItems containsString="0" containsBlank="1" containsNumber="1" minValue="84.032307000000003" maxValue="97682.97"/>
    </cacheField>
    <cacheField name="PayrollContributors" numFmtId="3">
      <sharedItems containsString="0" containsBlank="1" containsNumber="1" containsInteger="1" minValue="0" maxValue="12564"/>
    </cacheField>
    <cacheField name="PayrollContributorsPercent" numFmtId="9">
      <sharedItems containsString="0" containsBlank="1" containsNumber="1" minValue="0" maxValue="1"/>
    </cacheField>
    <cacheField name="TotalPayrollConts" numFmtId="165">
      <sharedItems containsString="0" containsBlank="1" containsNumber="1" minValue="-219.17" maxValue="5533239.9299999997"/>
    </cacheField>
    <cacheField name="AvgPayrollCont" numFmtId="165">
      <sharedItems containsBlank="1" containsMixedTypes="1" containsNumber="1" minValue="-219.17" maxValue="4300" count="2212">
        <n v="63.242645000000003"/>
        <n v="63.127837"/>
        <n v="63.005862999999998"/>
        <n v="62.849806000000001"/>
        <n v="62.326846000000003"/>
        <n v="62.132190999999999"/>
        <n v="61.570185000000002"/>
        <n v="61.862042000000002"/>
        <n v="64.813945000000004"/>
        <n v="63.328167999999998"/>
        <n v="63.977049000000001"/>
        <n v="59.034236"/>
        <n v="65.19605"/>
        <n v="64.540909999999997"/>
        <n v="64.482861999999997"/>
        <n v="64.282174999999995"/>
        <n v="64.077662000000004"/>
        <n v="64.008982000000003"/>
        <n v="64.238393000000002"/>
        <n v="63.103301000000002"/>
        <n v="62.018279"/>
        <n v="61.936183"/>
        <n v="62.448092000000003"/>
        <n v="62.345381000000003"/>
        <n v="66.283905000000004"/>
        <n v="68.188460000000006"/>
        <n v="67.629429000000002"/>
        <n v="67.089532000000005"/>
        <n v="68.049479000000005"/>
        <n v="68.004110999999995"/>
        <n v="68.948679999999996"/>
        <n v="68.058000000000007"/>
        <n v="68.184922999999998"/>
        <n v="68.550956999999997"/>
        <n v="69.110439"/>
        <n v="69.626912000000004"/>
        <n v="88.423406999999997"/>
        <n v="88.719130000000007"/>
        <n v="93.616102999999995"/>
        <n v="87.545008999999993"/>
        <n v="87.241817999999995"/>
        <n v="87.538066000000001"/>
        <n v="87.600532000000001"/>
        <n v="87.515669000000003"/>
        <n v="86.834999999999994"/>
        <n v="86.734594000000001"/>
        <n v="86.904131000000007"/>
        <n v="106.98249199999999"/>
        <n v="86.606053000000003"/>
        <n v="87.736528000000007"/>
        <n v="88.485529999999997"/>
        <n v="88.957105999999996"/>
        <n v="89.574614999999994"/>
        <n v="90.876562000000007"/>
        <n v="90.941131999999996"/>
        <n v="92.009722999999994"/>
        <n v="91.919133000000002"/>
        <n v="93.739040000000003"/>
        <n v="92.299040000000005"/>
        <n v="79.518462"/>
        <n v="79.971582999999995"/>
        <n v="79.496080000000006"/>
        <n v="79.631803000000005"/>
        <n v="79.600741999999997"/>
        <n v="79.404944"/>
        <n v="79.688503999999995"/>
        <n v="78.719943999999998"/>
        <n v="76.381186"/>
        <n v="77.878716999999995"/>
        <n v="77.663070000000005"/>
        <n v="77.339403000000004"/>
        <n v="78.188164"/>
        <n v="78.600278000000003"/>
        <n v="75.488367999999994"/>
        <n v="77.645493000000002"/>
        <n v="77.270846000000006"/>
        <n v="77.100992000000005"/>
        <n v="77.069941999999998"/>
        <n v="77.025233"/>
        <n v="76.867800000000003"/>
        <n v="77.224159"/>
        <n v="76.996487999999999"/>
        <n v="77.254101000000006"/>
        <n v="78.425837000000001"/>
        <n v="78.741090999999997"/>
        <n v="78.136083999999997"/>
        <n v="78.353127000000001"/>
        <n v="78.786358000000007"/>
        <n v="78.671829000000002"/>
        <n v="79.313989000000007"/>
        <n v="79.753373999999994"/>
        <n v="79.707181000000006"/>
        <n v="79.206061000000005"/>
        <n v="79.126239999999996"/>
        <n v="80.008911999999995"/>
        <n v="93.373230000000007"/>
        <n v="93.783998999999994"/>
        <n v="93.577296000000004"/>
        <n v="93.751908999999998"/>
        <n v="95.482986999999994"/>
        <n v="94.435434999999998"/>
        <n v="94.69529"/>
        <n v="94.533608000000001"/>
        <n v="94.268710999999996"/>
        <n v="95.682248000000001"/>
        <n v="95.672281999999996"/>
        <n v="96.263568000000006"/>
        <n v="102.84026799999999"/>
        <n v="104.061644"/>
        <n v="105.783064"/>
        <n v="104.090189"/>
        <n v="105.251113"/>
        <n v="105.785023"/>
        <n v="105.791517"/>
        <n v="105.207538"/>
        <n v="106.111076"/>
        <n v="106.106306"/>
        <n v="107.053366"/>
        <n v="952.68442300000004"/>
        <n v="138.01787200000001"/>
        <n v="112.409565"/>
        <n v="113.772553"/>
        <n v="113.09468"/>
        <n v="113.84521700000001"/>
        <n v="121.452321"/>
        <n v="220.007777"/>
        <n v="127.385294"/>
        <n v="194.04888800000001"/>
        <n v="133.16615300000001"/>
        <n v="70.106363000000002"/>
        <n v="1407.097272"/>
        <n v="143.177818"/>
        <n v="133.98769200000001"/>
        <n v="179.62871699999999"/>
        <n v="147.08799999999999"/>
        <n v="129.47034400000001"/>
        <n v="134.41487100000001"/>
        <n v="150.00450000000001"/>
        <n v="130.85066599999999"/>
        <n v="695.93257100000005"/>
        <n v="124.40186"/>
        <n v="158.18741900000001"/>
        <n v="127.751428"/>
        <n v="128.084"/>
        <n v="146.99892800000001"/>
        <n v="169.988"/>
        <n v="146.65466599999999"/>
        <n v="161.27870899999999"/>
        <n v="252.478666"/>
        <n v="155.523571"/>
        <n v="141.95214200000001"/>
        <n v="171.54"/>
        <n v="195.677931"/>
        <n v="125.73785700000001"/>
        <n v="599.84"/>
        <n v="186.01214200000001"/>
        <n v="228.77625"/>
        <n v="212.356551"/>
        <n v="184.226428"/>
        <n v="187.351428"/>
        <n v="206.07749999999999"/>
        <n v="239.63062500000001"/>
        <n v="175.66051200000001"/>
        <n v="167.234814"/>
        <n v="191.398888"/>
        <n v="184.82499999999999"/>
        <n v="119.551666"/>
        <n v="349.50749999999999"/>
        <n v="177.26703699999999"/>
        <n v="177.72178500000001"/>
        <n v="206.07620600000001"/>
        <n v="221.64263099999999"/>
        <n v="311.35809499999999"/>
        <n v="251.26952299999999"/>
        <n v="377.34913"/>
        <n v="138.558143"/>
        <n v="134.62530000000001"/>
        <n v="130.61414500000001"/>
        <n v="127.86014900000001"/>
        <n v="125.037488"/>
        <n v="124.369838"/>
        <n v="124.42658299999999"/>
        <n v="123.463455"/>
        <n v="122.749521"/>
        <n v="123.432858"/>
        <n v="124.12775000000001"/>
        <n v="126.95633100000001"/>
        <n v="135.34878399999999"/>
        <n v="133.62784300000001"/>
        <n v="130.30237099999999"/>
        <n v="130.233474"/>
        <n v="130.70322899999999"/>
        <n v="129.67782500000001"/>
        <n v="129.38991999999999"/>
        <n v="129.01491200000001"/>
        <n v="130.39540299999999"/>
        <n v="133.843538"/>
        <n v="130.00579999999999"/>
        <n v="134.76939100000001"/>
        <n v="132.85210900000001"/>
        <n v="134.67162200000001"/>
        <n v="141.697181"/>
        <n v="136.87343100000001"/>
        <n v="136.02081100000001"/>
        <n v="133.912127"/>
        <n v="133.03705600000001"/>
        <n v="132.077901"/>
        <n v="132.34710799999999"/>
        <n v="134.23496499999999"/>
        <n v="137.30940899999999"/>
        <n v="138.00313399999999"/>
        <n v="153.92642000000001"/>
        <n v="147.465678"/>
        <n v="146.013564"/>
        <n v="145.55360099999999"/>
        <n v="145.350166"/>
        <n v="145.32853499999999"/>
        <n v="144.67376300000001"/>
        <n v="144.90094999999999"/>
        <n v="145.49040299999999"/>
        <n v="146.97992300000001"/>
        <n v="148.941925"/>
        <n v="149.668048"/>
        <n v="157.86321899999999"/>
        <n v="149.449771"/>
        <n v="148.60827900000001"/>
        <n v="148.67524800000001"/>
        <n v="148.913634"/>
        <n v="147.71188699999999"/>
        <n v="147.95298099999999"/>
        <n v="147.14818299999999"/>
        <n v="148.06235100000001"/>
        <n v="148.79389"/>
        <n v="150.010615"/>
        <n v="61.865054000000001"/>
        <n v="64.148561000000001"/>
        <n v="59.660352000000003"/>
        <n v="62.599347999999999"/>
        <n v="63.789898000000001"/>
        <n v="64.527850999999998"/>
        <n v="62.645279000000002"/>
        <n v="60.512700000000002"/>
        <n v="62.734985999999999"/>
        <n v="63.415284"/>
        <n v="61.647666999999998"/>
        <n v="57.275734"/>
        <n v="61.134478000000001"/>
        <n v="64.371599000000003"/>
        <n v="59.109296999999998"/>
        <n v="62.678440999999999"/>
        <n v="64.292276000000001"/>
        <n v="61.901913"/>
        <n v="61.914406999999997"/>
        <n v="60.271338"/>
        <n v="63.640546000000001"/>
        <n v="63.430394999999997"/>
        <n v="61.326450000000001"/>
        <n v="56.938215999999997"/>
        <n v="59.522886"/>
        <n v="63.936650999999998"/>
        <n v="63.317886000000001"/>
        <n v="107.858677"/>
        <n v="78.178765999999996"/>
        <n v="65.905062000000001"/>
        <n v="62.101641000000001"/>
        <n v="63.548865999999997"/>
        <n v="64.014589999999998"/>
        <n v="66.628213000000002"/>
        <n v="59.078805000000003"/>
        <n v="55.992238"/>
        <n v="64.579364999999996"/>
        <n v="68.772113000000004"/>
        <n v="65.436696999999995"/>
        <n v="67.400115999999997"/>
        <n v="65.093277999999998"/>
        <n v="65.199518999999995"/>
        <n v="62.730590999999997"/>
        <n v="66.375794999999997"/>
        <n v="66.685008999999994"/>
        <n v="69.310053999999994"/>
        <n v="60.001049999999999"/>
        <n v="54.498646000000001"/>
        <n v="65.482016999999999"/>
        <n v="66.353617999999997"/>
        <n v="69.275004999999993"/>
        <n v="68.312113999999994"/>
        <n v="66.441316999999998"/>
        <n v="66.478578999999996"/>
        <n v="64.049273999999997"/>
        <n v="67.427177"/>
        <n v="69.561719999999994"/>
        <n v="67.797263999999998"/>
        <n v="61.058230000000002"/>
        <n v="106.172208"/>
        <n v="106.837907"/>
        <n v="107.870683"/>
        <n v="107.447203"/>
        <n v="104.394285"/>
        <n v="102.660252"/>
        <n v="101.952457"/>
        <n v="102.17084699999999"/>
        <n v="100.732416"/>
        <n v="100.417666"/>
        <n v="102.100375"/>
        <n v="103.077405"/>
        <n v="102.416034"/>
        <n v="101.164244"/>
        <n v="101.51151900000001"/>
        <n v="99.959497999999996"/>
        <n v="100.60971000000001"/>
        <n v="100.560354"/>
        <n v="96.400035000000003"/>
        <n v="97.338059000000001"/>
        <n v="100.670135"/>
        <n v="97.919759999999997"/>
        <n v="99.831727999999998"/>
        <n v="102.631328"/>
        <n v="97.456287000000003"/>
        <n v="101.026588"/>
        <n v="98.513020999999995"/>
        <n v="98.265163000000001"/>
        <n v="97.836787000000001"/>
        <n v="100.1609"/>
        <n v="98.396915000000007"/>
        <n v="98.253840999999994"/>
        <n v="97.850122999999996"/>
        <n v="97.816687000000002"/>
        <n v="99.024079999999998"/>
        <n v="85.312467999999996"/>
        <n v="119.55779699999999"/>
        <n v="100.179316"/>
        <n v="97.219105999999996"/>
        <n v="96.541802000000004"/>
        <n v="96.858752999999993"/>
        <n v="97.923620999999997"/>
        <n v="98.293666999999999"/>
        <n v="98.805656999999997"/>
        <n v="97.174441000000002"/>
        <n v="100.96584199999999"/>
        <n v="104.185925"/>
        <n v="106.73565600000001"/>
        <n v="103.870924"/>
        <n v="104.07656900000001"/>
        <n v="103.546395"/>
        <n v="103.743098"/>
        <n v="103.600623"/>
        <n v="110.329719"/>
        <n v="100.547068"/>
        <n v="101.750466"/>
        <n v="101.363547"/>
        <n v="102.029355"/>
        <n v="100.866889"/>
        <n v="106.59222200000001"/>
        <n v="48.475714000000004"/>
        <n v="51.097647000000002"/>
        <n v="49.291249999999998"/>
        <n v="45.910665999999999"/>
        <n v="45.618571000000003"/>
        <n v="44.725714000000004"/>
        <n v="126.72799999999999"/>
        <n v="44.518887999999997"/>
        <n v="111.843529"/>
        <n v="43.833750000000002"/>
        <n v="61.2"/>
        <n v="44.142856999999999"/>
        <n v="165.90521699999999"/>
        <n v="33.801250000000003"/>
        <n v="32.254117000000001"/>
        <n v="39.904000000000003"/>
        <n v="39.418787000000002"/>
        <n v="31.275625000000002"/>
        <n v="0"/>
        <n v="186.39980199999999"/>
        <n v="133.01234600000001"/>
        <n v="120.054255"/>
        <n v="114.568111"/>
        <n v="117.238631"/>
        <n v="115.468"/>
        <n v="115.67893599999999"/>
        <n v="115.36913"/>
        <n v="201.32096100000001"/>
        <n v="169.976"/>
        <n v="132.07413"/>
        <n v="132.68387000000001"/>
        <n v="133.28063800000001"/>
        <n v="133.23043000000001"/>
        <n v="133.65985599999999"/>
        <n v="132.83833300000001"/>
        <n v="142.733789"/>
        <n v="137.4067"/>
        <n v="139.3442"/>
        <n v="132.953406"/>
        <n v="134.89036400000001"/>
        <s v="NULL"/>
        <n v="207.13032799999999"/>
        <n v="153.76803899999999"/>
        <n v="139.32020199999999"/>
        <n v="162.30000000000001"/>
        <n v="137.82058799999999"/>
        <n v="150.46"/>
        <n v="137.4692"/>
        <n v="141.9442"/>
        <n v="192.900431"/>
        <n v="256.53586999999999"/>
        <n v="185.85456500000001"/>
        <n v="166.69669099999999"/>
        <n v="169.935789"/>
        <n v="159.774461"/>
        <n v="154.850053"/>
        <n v="134.565203"/>
        <n v="134.81589700000001"/>
        <n v="131.10226"/>
        <n v="126.149203"/>
        <n v="155.50443100000001"/>
        <n v="171.89775700000001"/>
        <n v="356.296402"/>
        <n v="203.70607999999999"/>
        <n v="162.19516100000001"/>
        <n v="159.505698"/>
        <n v="139.02689599999999"/>
        <n v="134.15767199999999"/>
        <n v="129.69709800000001"/>
        <n v="130.08851799999999"/>
        <n v="132.906226"/>
        <n v="133.43648099999999"/>
        <n v="130.16468699999999"/>
        <n v="98.898495999999994"/>
        <n v="104.68542100000001"/>
        <n v="94.994448000000006"/>
        <n v="99.045529999999999"/>
        <n v="93.379991000000004"/>
        <n v="86.209940000000003"/>
        <n v="97.364648000000003"/>
        <n v="100.454983"/>
        <n v="87.495688000000001"/>
        <n v="107.342263"/>
        <n v="103.57321"/>
        <n v="94.680572999999995"/>
        <n v="110.43904000000001"/>
        <n v="102.496985"/>
        <n v="91.120514999999997"/>
        <n v="106.86742700000001"/>
        <n v="113.523301"/>
        <n v="91.757295999999997"/>
        <n v="106.231047"/>
        <n v="94.270613999999995"/>
        <n v="106.269206"/>
        <n v="110.74922100000001"/>
        <n v="110.84418700000001"/>
        <n v="118.589116"/>
        <n v="97.491140000000001"/>
        <n v="97.310764000000006"/>
        <n v="85.597319999999996"/>
        <n v="100.445426"/>
        <n v="86.745238999999998"/>
        <n v="93.477541000000002"/>
        <n v="98.956109999999995"/>
        <n v="86.467939999999999"/>
        <n v="102.314931"/>
        <n v="98.423163000000002"/>
        <n v="100.7144"/>
        <n v="97.43441"/>
        <n v="98.073858000000001"/>
        <n v="101.12762600000001"/>
        <n v="105.178506"/>
        <n v="108.29253"/>
        <n v="105.637874"/>
        <n v="105.55825900000001"/>
        <n v="105.261387"/>
        <n v="101.994254"/>
        <n v="103.894497"/>
        <n v="99.393488000000005"/>
        <n v="101.94413400000001"/>
        <n v="106.246906"/>
        <n v="101.94335599999999"/>
        <n v="98.249347"/>
        <n v="101.94788200000001"/>
        <n v="102.943736"/>
        <n v="103.423783"/>
        <n v="105.060266"/>
        <n v="105.948454"/>
        <n v="104.003739"/>
        <n v="105.902193"/>
        <n v="108.950941"/>
        <n v="117.13104800000001"/>
        <n v="104.55121200000001"/>
        <n v="103.722264"/>
        <n v="105.51473799999999"/>
        <n v="105.82908"/>
        <n v="105.55754899999999"/>
        <n v="107.652293"/>
        <n v="105.542727"/>
        <n v="109.69188800000001"/>
        <n v="107.77495500000001"/>
        <n v="109.799221"/>
        <n v="109.070205"/>
        <n v="106.559878"/>
        <n v="98.630334000000005"/>
        <n v="99.470837000000003"/>
        <n v="100.54137900000001"/>
        <n v="102.35368200000001"/>
        <n v="103.686848"/>
        <n v="105.07028099999999"/>
        <n v="105.30432999999999"/>
        <n v="104.854984"/>
        <n v="105.350588"/>
        <n v="104.2111"/>
        <n v="102.223333"/>
        <n v="41.811985"/>
        <n v="42.234079000000001"/>
        <n v="41.097152999999999"/>
        <n v="42.500729"/>
        <n v="41.751140999999997"/>
        <n v="42.247841999999999"/>
        <n v="43.243648999999998"/>
        <n v="43.626125000000002"/>
        <n v="43.437545"/>
        <n v="43.708399999999997"/>
        <n v="48.178375000000003"/>
        <n v="49.006042999999998"/>
        <n v="52.572628000000002"/>
        <n v="53.592675"/>
        <n v="58.080024999999999"/>
        <n v="51.679138999999999"/>
        <n v="52.175846"/>
        <n v="51.881124999999997"/>
        <n v="52.636797000000001"/>
        <n v="52.789064000000003"/>
        <n v="53.843218"/>
        <n v="54.730162"/>
        <n v="56.538373"/>
        <n v="53.442013000000003"/>
        <n v="55.985551999999998"/>
        <n v="51.838053000000002"/>
        <n v="52.188526000000003"/>
        <n v="52.381971"/>
        <n v="50.488886000000001"/>
        <n v="50.804747999999996"/>
        <n v="49.855418999999998"/>
        <n v="51.710717000000002"/>
        <n v="51.632384999999999"/>
        <n v="50.674536000000003"/>
        <n v="51.311653999999997"/>
        <n v="52.889302999999998"/>
        <n v="57.996155000000002"/>
        <n v="58.130273000000003"/>
        <n v="57.870471000000002"/>
        <n v="58.935696"/>
        <n v="59.671841000000001"/>
        <n v="62.088585999999999"/>
        <n v="63.544929000000003"/>
        <n v="64.704646999999994"/>
        <n v="63.911428000000001"/>
        <n v="64.989705000000001"/>
        <n v="66.208327999999995"/>
        <n v="65.178404"/>
        <n v="70.275424000000001"/>
        <n v="70.147417000000004"/>
        <n v="68.522486999999998"/>
        <n v="67.387422000000001"/>
        <n v="68.17456"/>
        <n v="69.931753"/>
        <n v="69.650148000000002"/>
        <n v="71.588662999999997"/>
        <n v="70.422162999999998"/>
        <n v="72.672455999999997"/>
        <n v="75.642679999999999"/>
        <n v="84.583772999999994"/>
        <n v="84.240815999999995"/>
        <n v="82.748400000000004"/>
        <n v="85.261223999999999"/>
        <n v="81.113703000000001"/>
        <n v="361.16359999999997"/>
        <n v="86.333200000000005"/>
        <n v="73.188034999999999"/>
        <n v="72.666077999999999"/>
        <n v="75.809410999999997"/>
        <n v="77.506122000000005"/>
        <n v="77.244704999999996"/>
        <n v="74.403636000000006"/>
        <n v="77.897199999999998"/>
        <n v="81.308162999999993"/>
        <n v="76.424904999999995"/>
        <n v="313.93051700000001"/>
        <n v="70.085645"/>
        <n v="71.855000000000004"/>
        <n v="82.778727000000003"/>
        <n v="75.579464000000002"/>
        <n v="79.755083999999997"/>
        <n v="87.895489999999995"/>
        <n v="67.145285000000001"/>
        <n v="88.875882000000004"/>
        <n v="87.757547000000002"/>
        <n v="81.776499999999999"/>
        <n v="85.811453999999998"/>
        <n v="94.372500000000002"/>
        <n v="291.99695600000001"/>
        <n v="93.386720999999994"/>
        <n v="89.599242000000004"/>
        <n v="95.391694000000001"/>
        <n v="89.947999999999993"/>
        <n v="85.818687999999995"/>
        <n v="86.517240999999999"/>
        <n v="82.558595999999994"/>
        <n v="75.584261999999995"/>
        <n v="78.994285000000005"/>
        <n v="79.53"/>
        <n v="300.69904700000001"/>
        <n v="78.983136999999999"/>
        <n v="79.670400000000001"/>
        <n v="76.960369999999998"/>
        <n v="76.911480999999995"/>
        <n v="77.191698000000002"/>
        <n v="80.482241000000002"/>
        <n v="58.513750000000002"/>
        <n v="42.555453999999997"/>
        <n v="25.930738000000002"/>
        <n v="43.082420999999997"/>
        <n v="43.529139000000001"/>
        <n v="145.655373"/>
        <n v="37.780726999999999"/>
        <n v="38.388402999999997"/>
        <n v="39.598908999999999"/>
        <n v="37.957355"/>
        <n v="108.285552"/>
        <n v="100.086918"/>
        <n v="101.93108599999999"/>
        <n v="106.37833999999999"/>
        <n v="107.073489"/>
        <n v="107.836516"/>
        <n v="104.133701"/>
        <n v="109.116936"/>
        <n v="106.81052099999999"/>
        <n v="116.704859"/>
        <n v="117.862759"/>
        <n v="122.20307099999999"/>
        <n v="66.969465999999997"/>
        <n v="111.058308"/>
        <n v="110.071691"/>
        <n v="110.309456"/>
        <n v="110.06933600000001"/>
        <n v="113.778524"/>
        <n v="112.36809100000001"/>
        <n v="109.542438"/>
        <n v="111.450997"/>
        <n v="111.843846"/>
        <n v="113.953154"/>
        <n v="118.095681"/>
        <n v="141.909459"/>
        <n v="119.051052"/>
        <n v="119.69310400000001"/>
        <n v="119.40624200000001"/>
        <n v="120.852142"/>
        <n v="121.90377700000001"/>
        <n v="116.001015"/>
        <n v="119.34693300000001"/>
        <n v="116.061278"/>
        <n v="119.02802200000001"/>
        <n v="127.73691599999999"/>
        <n v="120.440625"/>
        <n v="123.642658"/>
        <n v="120.18506499999999"/>
        <n v="110.43786799999999"/>
        <n v="113.09684900000001"/>
        <n v="118.013822"/>
        <n v="110.020802"/>
        <n v="113.30387"/>
        <n v="119.447384"/>
        <n v="109.30514100000001"/>
        <n v="124.08727500000001"/>
        <n v="124.589778"/>
        <n v="82.287931"/>
        <n v="135.528569"/>
        <n v="126.526363"/>
        <n v="123.01457499999999"/>
        <n v="124.337468"/>
        <n v="130.836195"/>
        <n v="119.61983600000001"/>
        <n v="134.22235000000001"/>
        <n v="118.66046299999999"/>
        <n v="127.089089"/>
        <n v="135.45769300000001"/>
        <n v="122.66635100000001"/>
        <n v="105.78820399999999"/>
        <n v="106.941624"/>
        <n v="106.699967"/>
        <n v="104.114132"/>
        <n v="105.927683"/>
        <n v="105.60784099999999"/>
        <n v="104.941676"/>
        <n v="104.76861100000001"/>
        <n v="104.374987"/>
        <n v="105.003669"/>
        <n v="106.87649500000001"/>
        <n v="106.62962400000001"/>
        <n v="111.033359"/>
        <n v="112.11507"/>
        <n v="111.942682"/>
        <n v="110.12284099999999"/>
        <n v="110.90644"/>
        <n v="113.977351"/>
        <n v="112.1105"/>
        <n v="111.14125"/>
        <n v="111.52341"/>
        <n v="113.533"/>
        <n v="115.456352"/>
        <n v="114.783698"/>
        <n v="112.766367"/>
        <n v="112.429506"/>
        <n v="115.775246"/>
        <n v="116.960114"/>
        <n v="118.695436"/>
        <n v="118.56434299999999"/>
        <n v="118.91317100000001"/>
        <n v="120.776529"/>
        <n v="131.38486800000001"/>
        <n v="118.978694"/>
        <n v="125.717203"/>
        <n v="50.279828000000002"/>
        <n v="53.607804000000002"/>
        <n v="50.694961999999997"/>
        <n v="50.510959999999997"/>
        <n v="50.553415999999999"/>
        <n v="50.888205999999997"/>
        <n v="50.889028000000003"/>
        <n v="51.008713"/>
        <n v="51.623584000000001"/>
        <n v="51.117396999999997"/>
        <n v="50.860872999999998"/>
        <n v="49.578519999999997"/>
        <n v="51.211410000000001"/>
        <n v="50.981633000000002"/>
        <n v="51.780918999999997"/>
        <n v="52.180357000000001"/>
        <n v="53.109845"/>
        <n v="53.217477000000002"/>
        <n v="52.889664000000003"/>
        <n v="52.844448999999997"/>
        <n v="53.281599999999997"/>
        <n v="52.159104999999997"/>
        <n v="52.288995999999997"/>
        <n v="52.932855000000004"/>
        <n v="54.511142999999997"/>
        <n v="53.921683000000002"/>
        <n v="53.399866000000003"/>
        <n v="53.898148999999997"/>
        <n v="65.436261999999999"/>
        <n v="56.013956"/>
        <n v="56.971662999999999"/>
        <n v="59.196558000000003"/>
        <n v="57.915073999999997"/>
        <n v="56.964827"/>
        <n v="56.764879999999998"/>
        <n v="61.063623999999997"/>
        <n v="57.207028999999999"/>
        <n v="57.817520999999999"/>
        <n v="58.753675999999999"/>
        <n v="57.679397000000002"/>
        <n v="57.177788999999997"/>
        <n v="56.811449000000003"/>
        <n v="58.483913999999999"/>
        <n v="57.539819999999999"/>
        <n v="57.173926000000002"/>
        <n v="59.219723000000002"/>
        <n v="59.586441000000001"/>
        <n v="60.586216999999998"/>
        <n v="58.562252000000001"/>
        <n v="58.477401999999998"/>
        <n v="59.447719999999997"/>
        <n v="59.040067000000001"/>
        <n v="58.019081"/>
        <n v="58.408650999999999"/>
        <n v="58.074806000000002"/>
        <n v="58.4741"/>
        <n v="60.204529000000001"/>
        <n v="60.521726999999998"/>
        <n v="60.403968999999996"/>
        <n v="44.005191000000003"/>
        <n v="47.033127999999998"/>
        <n v="44.764130999999999"/>
        <n v="44.093479000000002"/>
        <n v="43.727130000000002"/>
        <n v="44.550221999999998"/>
        <n v="42.805320000000002"/>
        <n v="43.484816000000002"/>
        <n v="43.198642999999997"/>
        <n v="42.643161999999997"/>
        <n v="42.368710999999998"/>
        <n v="41.513832000000001"/>
        <n v="43.868054000000001"/>
        <n v="43.9512"/>
        <n v="43.384388999999999"/>
        <n v="43.141866999999998"/>
        <n v="43.289437999999997"/>
        <n v="43.937690000000003"/>
        <n v="44.943016"/>
        <n v="45.276528999999996"/>
        <n v="44.926575999999997"/>
        <n v="32.142645999999999"/>
        <n v="45.165509"/>
        <n v="45.167580000000001"/>
        <n v="47.457892999999999"/>
        <n v="50.612054000000001"/>
        <n v="51.049604000000002"/>
        <n v="48.551672000000003"/>
        <n v="47.702956999999998"/>
        <n v="50.525531999999998"/>
        <n v="48.406886999999998"/>
        <n v="48.417914000000003"/>
        <n v="48.586962"/>
        <n v="49.921300000000002"/>
        <n v="50.343713000000001"/>
        <n v="51.303108000000002"/>
        <n v="51.831197000000003"/>
        <n v="52.157179999999997"/>
        <n v="52.953659000000002"/>
        <n v="53.752909000000002"/>
        <n v="53.699210000000001"/>
        <n v="55.6511"/>
        <n v="54.196084999999997"/>
        <n v="54.747762000000002"/>
        <n v="54.660269999999997"/>
        <n v="53.288274999999999"/>
        <n v="53.489415999999999"/>
        <n v="52.967162000000002"/>
        <n v="54.553322999999999"/>
        <n v="55.651811000000002"/>
        <n v="55.627775"/>
        <n v="52.026651000000001"/>
        <n v="52.078457999999998"/>
        <n v="52.506889000000001"/>
        <n v="53.289034999999998"/>
        <n v="52.906874999999999"/>
        <n v="53.011167999999998"/>
        <n v="53.300952000000002"/>
        <n v="53.746913999999997"/>
        <n v="264.10000000000002"/>
        <n v="216.82499999999999"/>
        <n v="669.70749999999998"/>
        <n v="219.70750000000001"/>
        <n v="224.76"/>
        <n v="553.13833299999999"/>
        <n v="186.471666"/>
        <n v="197.76922999999999"/>
        <n v="187.86055500000001"/>
        <n v="188.30928499999999"/>
        <n v="162.018888"/>
        <n v="136.09222199999999"/>
        <n v="133.02861999999999"/>
        <n v="141.68588199999999"/>
        <n v="186.7165"/>
        <n v="2000"/>
        <n v="1075"/>
        <n v="1300"/>
        <n v="3050"/>
        <n v="1200"/>
        <n v="4300"/>
        <n v="1083.333333"/>
        <n v="104.24534800000001"/>
        <n v="100.185317"/>
        <n v="100.603799"/>
        <n v="100.53710100000001"/>
        <n v="100.538512"/>
        <n v="101.710227"/>
        <n v="102.650632"/>
        <n v="103.111133"/>
        <n v="103.24996299999999"/>
        <n v="104.170225"/>
        <n v="102.839314"/>
        <n v="101.394532"/>
        <n v="107.50932400000001"/>
        <n v="107.01061"/>
        <n v="108.29338199999999"/>
        <n v="106.543271"/>
        <n v="108.248974"/>
        <n v="107.781297"/>
        <n v="108.702304"/>
        <n v="109.194295"/>
        <n v="109.896036"/>
        <n v="110.657982"/>
        <n v="108.24063200000001"/>
        <n v="107.10678799999999"/>
        <n v="107.64837"/>
        <n v="107.010783"/>
        <n v="107.64744899999999"/>
        <n v="106.890855"/>
        <n v="106.976636"/>
        <n v="107.661714"/>
        <n v="108.314606"/>
        <n v="108.234199"/>
        <n v="109.49765600000001"/>
        <n v="109.383921"/>
        <n v="108.225258"/>
        <n v="104.419414"/>
        <n v="110.312479"/>
        <n v="110.481785"/>
        <n v="110.802975"/>
        <n v="110.183277"/>
        <n v="110.921389"/>
        <n v="111.136042"/>
        <n v="111.367238"/>
        <n v="112.067325"/>
        <n v="112.481684"/>
        <n v="112.83503"/>
        <n v="113.014584"/>
        <n v="109.07785"/>
        <n v="117.996126"/>
        <n v="118.169636"/>
        <n v="118.200946"/>
        <n v="118.93947799999999"/>
        <n v="118.644486"/>
        <n v="118.79902300000001"/>
        <n v="119.22505"/>
        <n v="120.00379"/>
        <n v="120.38736299999999"/>
        <n v="120.91443700000001"/>
        <n v="122.066214"/>
        <n v="88.063869999999994"/>
        <n v="85.775000000000006"/>
        <n v="84.932042999999993"/>
        <n v="84.150952000000004"/>
        <n v="83.081474999999998"/>
        <n v="85.522131000000002"/>
        <n v="84.058244999999999"/>
        <n v="90.246166000000002"/>
        <n v="89.382131000000001"/>
        <n v="91.431310999999994"/>
        <n v="86.885378000000003"/>
        <n v="86.965333000000001"/>
        <n v="87.621633000000003"/>
        <n v="86.234101999999993"/>
        <n v="89.156103000000002"/>
        <n v="90.946192999999994"/>
        <n v="92.159447"/>
        <n v="90.487160000000003"/>
        <n v="90.28595"/>
        <n v="89.423564999999996"/>
        <n v="89.044683000000006"/>
        <n v="88.094125000000005"/>
        <n v="86.646334999999993"/>
        <n v="86.405500000000004"/>
        <n v="87.541792000000001"/>
        <n v="86.799458999999999"/>
        <n v="87.671954999999997"/>
        <n v="87.900215000000003"/>
        <n v="83.364968000000005"/>
        <n v="82.965609000000001"/>
        <n v="82.898133999999999"/>
        <n v="84.513216"/>
        <n v="90.275058000000001"/>
        <n v="94.457905999999994"/>
        <n v="95.252470000000002"/>
        <n v="90.729484999999997"/>
        <n v="86.656914999999998"/>
        <n v="87.111036999999996"/>
        <n v="86.997829999999993"/>
        <n v="86.479440999999994"/>
        <n v="85.497709999999998"/>
        <n v="85.616866000000002"/>
        <n v="87.475137000000004"/>
        <n v="86.332718"/>
        <n v="88.591598000000005"/>
        <n v="91.054298000000003"/>
        <n v="93.740455999999995"/>
        <n v="96.959576999999996"/>
        <n v="96.000854000000004"/>
        <n v="96.320603000000006"/>
        <n v="97.521332999999998"/>
        <n v="97.304024999999996"/>
        <n v="98.342085999999995"/>
        <n v="97.149482000000006"/>
        <n v="97.628766999999996"/>
        <n v="97.286923000000002"/>
        <n v="96.090833000000003"/>
        <n v="95.705714"/>
        <n v="96.975041000000004"/>
        <n v="67.099941000000001"/>
        <n v="69.201587000000004"/>
        <n v="65.422101999999995"/>
        <n v="75.509583000000006"/>
        <n v="79.684349999999995"/>
        <n v="76.185058999999995"/>
        <n v="72.355328999999998"/>
        <n v="76.198425999999998"/>
        <n v="76.571196"/>
        <n v="77.848823999999993"/>
        <n v="74.411676"/>
        <n v="67.765803000000005"/>
        <n v="75.314841999999999"/>
        <n v="75.680233000000001"/>
        <n v="76.434623000000002"/>
        <n v="80.352864999999994"/>
        <n v="78.226016999999999"/>
        <n v="77.673895999999999"/>
        <n v="75.747801999999993"/>
        <n v="77.361576999999997"/>
        <n v="78.511021999999997"/>
        <n v="81.154437999999999"/>
        <n v="79.964747000000003"/>
        <n v="70.183944999999994"/>
        <n v="82.311755000000005"/>
        <n v="82.428417999999994"/>
        <n v="82.561706999999998"/>
        <n v="83.915238000000002"/>
        <n v="81.848578000000003"/>
        <n v="82.153324999999995"/>
        <n v="80.216156999999995"/>
        <n v="82.930785999999998"/>
        <n v="84.259575999999996"/>
        <n v="81.639803999999998"/>
        <n v="76.348190000000002"/>
        <n v="60.818964999999999"/>
        <n v="113.38938"/>
        <n v="56.741379000000002"/>
        <n v="52.716813999999999"/>
        <n v="52.954819000000001"/>
        <n v="50.587719"/>
        <n v="53.633927999999997"/>
        <n v="53.157893999999999"/>
        <n v="49.491525000000003"/>
        <n v="64.615384000000006"/>
        <n v="50"/>
        <n v="49.823008000000002"/>
        <n v="50.535713999999999"/>
        <n v="51.18421"/>
        <n v="50.3125"/>
        <n v="48.25"/>
        <n v="48.559322000000002"/>
        <n v="49.465516999999998"/>
        <n v="49.834781999999997"/>
        <n v="49.860869000000001"/>
        <n v="50.779815999999997"/>
        <n v="60.348837000000003"/>
        <n v="49.036363000000001"/>
        <n v="50.385964000000001"/>
        <n v="51.436363"/>
        <n v="47.206896"/>
        <n v="49.810924"/>
        <n v="52.345453999999997"/>
        <n v="52.944443999999997"/>
        <n v="53.325000000000003"/>
        <n v="51.270833000000003"/>
        <n v="50.452829999999999"/>
        <n v="52.035713999999999"/>
        <n v="52.436363"/>
        <n v="49.345453999999997"/>
        <n v="48.495575000000002"/>
        <n v="49.641666000000001"/>
        <n v="50.906779"/>
        <n v="49.701611999999997"/>
        <n v="47.708660999999999"/>
        <n v="47.530768999999999"/>
        <n v="46.022058000000001"/>
        <n v="47.414814"/>
        <n v="47.343902"/>
        <n v="47.708955000000003"/>
        <n v="46.919117"/>
        <n v="47.635035999999999"/>
        <n v="93.753088000000005"/>
        <n v="49.932535000000001"/>
        <n v="49.816882999999997"/>
        <n v="48.544583000000003"/>
        <n v="51.624459000000002"/>
        <n v="52.641804999999998"/>
        <n v="44.961779999999997"/>
        <n v="44.452317999999998"/>
        <n v="42.870468000000002"/>
        <n v="44.011006999999999"/>
        <n v="44.446268000000003"/>
        <n v="301.21810399999998"/>
        <n v="185.594662"/>
        <n v="275.11011100000002"/>
        <n v="176.713832"/>
        <n v="155.55460600000001"/>
        <n v="162.40460300000001"/>
        <n v="167.20488499999999"/>
        <n v="169.02698799999999"/>
        <n v="154.41252900000001"/>
        <n v="152.543252"/>
        <n v="149.84067400000001"/>
        <n v="112.65313999999999"/>
        <n v="158.561554"/>
        <n v="151.369641"/>
        <n v="152.33829299999999"/>
        <n v="150.79801499999999"/>
        <n v="159.57494700000001"/>
        <n v="143.11713599999999"/>
        <n v="142.94594799999999"/>
        <n v="143.66394600000001"/>
        <n v="148.97212200000001"/>
        <n v="140.24206699999999"/>
        <n v="130.598894"/>
        <n v="134.785043"/>
        <n v="143.94858400000001"/>
        <n v="144.004403"/>
        <n v="148.65121600000001"/>
        <n v="145.69716199999999"/>
        <n v="147.72639799999999"/>
        <n v="144.457605"/>
        <n v="144.304644"/>
        <n v="143.016875"/>
        <n v="142.98640700000001"/>
        <n v="146.15355700000001"/>
        <n v="148.62683899999999"/>
        <n v="148.76654400000001"/>
        <n v="165.71686"/>
        <n v="165.65134499999999"/>
        <n v="202.90809999999999"/>
        <n v="187.05370199999999"/>
        <n v="165.73186000000001"/>
        <n v="169.64564799999999"/>
        <n v="182.803798"/>
        <n v="173.43079499999999"/>
        <n v="165.99416099999999"/>
        <n v="167.444909"/>
        <n v="184.48413600000001"/>
        <n v="192.86607100000001"/>
        <n v="186.660641"/>
        <n v="192.92555899999999"/>
        <n v="143.13887700000001"/>
        <n v="143.510425"/>
        <n v="154.28475599999999"/>
        <n v="146.33973399999999"/>
        <n v="151.081479"/>
        <n v="152.86211700000001"/>
        <n v="141.13317000000001"/>
        <n v="141.74430899999999"/>
        <n v="142.66246699999999"/>
        <n v="108.495"/>
        <n v="53.372450000000001"/>
        <n v="54.109316"/>
        <n v="53.835746999999998"/>
        <n v="52.754649999999998"/>
        <n v="52.610563999999997"/>
        <n v="53.238494000000003"/>
        <n v="53.32"/>
        <n v="52.814946999999997"/>
        <n v="53.845564000000003"/>
        <n v="54.011279999999999"/>
        <n v="55.099488999999998"/>
        <n v="51.872273"/>
        <n v="51.848982999999997"/>
        <n v="53.199508999999999"/>
        <n v="53.764034000000002"/>
        <n v="53.942162000000003"/>
        <n v="54.206845999999999"/>
        <n v="56.496825999999999"/>
        <n v="53.829497000000003"/>
        <n v="55.079974"/>
        <n v="55.011569000000001"/>
        <n v="54.144334000000001"/>
        <n v="57.705061000000001"/>
        <n v="61.792878999999999"/>
        <n v="53.745033999999997"/>
        <n v="54.558332999999998"/>
        <n v="54.663586000000002"/>
        <n v="54.152970000000003"/>
        <n v="52.350071999999997"/>
        <n v="51.394547000000003"/>
        <n v="50.833283999999999"/>
        <n v="53.068196"/>
        <n v="53.330401000000002"/>
        <n v="66.664962000000003"/>
        <n v="75.640072000000004"/>
        <n v="75.110827"/>
        <n v="78.451417000000006"/>
        <n v="75.290664000000007"/>
        <n v="73.007250999999997"/>
        <n v="65.035601"/>
        <n v="68.734092000000004"/>
        <n v="63.814787000000003"/>
        <n v="78.906656999999996"/>
        <n v="68.226560000000006"/>
        <n v="65.090591000000003"/>
        <n v="66.968643999999998"/>
        <n v="64.229695000000007"/>
        <n v="61.195"/>
        <n v="56.478771999999999"/>
        <n v="53.153236999999997"/>
        <n v="55.899206"/>
        <n v="62.142231000000002"/>
        <n v="64.981886000000003"/>
        <n v="69.197433000000004"/>
        <n v="64.515473"/>
        <n v="57.166916999999998"/>
        <n v="78.299274999999994"/>
        <n v="50.391731999999998"/>
        <n v="71.915270000000007"/>
        <n v="72.452258"/>
        <n v="59.240828999999998"/>
        <n v="61.508735000000001"/>
        <n v="66.627954000000003"/>
        <n v="72.776622000000003"/>
        <n v="77.786670999999998"/>
        <n v="73.279483999999997"/>
        <n v="74.494738999999996"/>
        <n v="69.578754000000004"/>
        <n v="80.661525999999995"/>
        <n v="67.322014999999993"/>
        <n v="91.250647000000001"/>
        <n v="48.248548999999997"/>
        <n v="75.928701000000004"/>
        <n v="71.430098999999998"/>
        <n v="76.738264999999998"/>
        <n v="78.199404000000001"/>
        <n v="82.964250000000007"/>
        <n v="77.232518999999996"/>
        <n v="79.305419999999998"/>
        <n v="74.440392000000003"/>
        <n v="84.924622999999997"/>
        <n v="84.603827999999993"/>
        <n v="87.545789999999997"/>
        <n v="89.728407000000004"/>
        <n v="86.946072999999998"/>
        <n v="80.966155000000001"/>
        <n v="88.486238999999998"/>
        <n v="91.826577"/>
        <n v="99.786272999999994"/>
        <n v="95.293231000000006"/>
        <n v="86.435213000000005"/>
        <n v="102.85051199999999"/>
        <n v="84.610941999999994"/>
        <n v="136.38563099999999"/>
        <n v="137.62504799999999"/>
        <n v="137.233204"/>
        <n v="138.87198000000001"/>
        <n v="139.10723300000001"/>
        <n v="140.46737300000001"/>
        <n v="142.048833"/>
        <n v="140.51326700000001"/>
        <n v="139.80914999999999"/>
        <n v="139.878861"/>
        <n v="140.74771100000001"/>
        <n v="141.173327"/>
        <n v="126.598494"/>
        <n v="124.131041"/>
        <n v="126.241327"/>
        <n v="125.933224"/>
        <n v="126.400243"/>
        <n v="124.367682"/>
        <n v="123.889312"/>
        <n v="127.39961700000001"/>
        <n v="127.559224"/>
        <n v="126.475903"/>
        <n v="125.635947"/>
        <n v="135.76737800000001"/>
        <n v="132.23909900000001"/>
        <n v="132.65125399999999"/>
        <n v="131.17889199999999"/>
        <n v="137.60152099999999"/>
        <n v="134.83516700000001"/>
        <n v="133.49638200000001"/>
        <n v="132.197205"/>
        <n v="131.23860400000001"/>
        <n v="134.17242200000001"/>
        <n v="133.89527699999999"/>
        <n v="132.124675"/>
        <n v="131.00904499999999"/>
        <n v="135.96013600000001"/>
        <n v="137.714448"/>
        <n v="138.09378000000001"/>
        <n v="136.68859"/>
        <n v="137.503139"/>
        <n v="138.62556499999999"/>
        <n v="137.67791"/>
        <n v="138.27233799999999"/>
        <n v="138.13966199999999"/>
        <n v="138.28219899999999"/>
        <n v="137.47221200000001"/>
        <n v="135.40554"/>
        <n v="129.357821"/>
        <n v="127.868776"/>
        <n v="127.428235"/>
        <n v="126.04475600000001"/>
        <n v="126.951793"/>
        <n v="124.468068"/>
        <n v="125.93220599999999"/>
        <n v="125.383194"/>
        <n v="127.11858100000001"/>
        <n v="129.66118299999999"/>
        <n v="130.998333"/>
        <n v="65.64"/>
        <n v="109.977142"/>
        <n v="199.12"/>
        <n v="104.88500000000001"/>
        <n v="119.807857"/>
        <n v="93.159284999999997"/>
        <n v="78.557500000000005"/>
        <n v="78.162222"/>
        <n v="77.846000000000004"/>
        <n v="125.322"/>
        <n v="220.274"/>
        <n v="162.84444400000001"/>
        <n v="117.818181"/>
        <n v="103.778333"/>
        <n v="76.218333000000001"/>
        <n v="74.395713999999998"/>
        <n v="78.58"/>
        <n v="67.596249999999998"/>
        <n v="142.03848199999999"/>
        <n v="140.42240000000001"/>
        <n v="148.958618"/>
        <n v="142.33000000000001"/>
        <n v="142.406644"/>
        <n v="149.34780599999999"/>
        <n v="146.32277400000001"/>
        <n v="166.43652399999999"/>
        <n v="147.099166"/>
        <n v="117.67429199999999"/>
        <n v="189.262978"/>
        <n v="136.08630500000001"/>
        <n v="58.7"/>
        <n v="220.27266"/>
        <n v="140.46078700000001"/>
        <n v="157.958809"/>
        <n v="143.000179"/>
        <n v="144.07790399999999"/>
        <n v="147.48732100000001"/>
        <n v="58.683284999999998"/>
        <n v="182.375934"/>
        <n v="132.86352199999999"/>
        <n v="139.87"/>
        <n v="141.54897099999999"/>
        <n v="172.60507999999999"/>
        <n v="198.95004700000001"/>
        <n v="146.058222"/>
        <n v="154.12785700000001"/>
        <n v="141.108994"/>
        <n v="64.475074000000006"/>
        <n v="150.57255799999999"/>
        <n v="204.634761"/>
        <n v="58.312283000000001"/>
        <n v="147.80579499999999"/>
        <n v="146.271704"/>
        <n v="149.650057"/>
        <n v="56.358345"/>
        <n v="149.17625000000001"/>
        <n v="154.57638399999999"/>
        <n v="160.176918"/>
        <n v="151.44209900000001"/>
        <n v="206.968648"/>
        <n v="69.962962000000005"/>
        <n v="161.213809"/>
        <n v="49.634920000000001"/>
        <n v="121.57458099999999"/>
        <n v="163.807985"/>
        <n v="112.739377"/>
        <n v="49.137695999999998"/>
        <n v="118.97301299999999"/>
        <n v="107.065305"/>
        <n v="123.0613"/>
        <n v="117.705569"/>
        <n v="115.480813"/>
        <n v="116.597561"/>
        <n v="109.802007"/>
        <n v="108.649541"/>
        <n v="39.800778000000001"/>
        <n v="116.293857"/>
        <n v="173.88467"/>
        <n v="148.40211099999999"/>
        <n v="147.672471"/>
        <n v="151.74017000000001"/>
        <n v="153.21414300000001"/>
        <n v="150.453701"/>
        <n v="147.55845299999999"/>
        <n v="149.00931"/>
        <n v="150.04"/>
        <n v="148.06751399999999"/>
        <n v="149.51047299999999"/>
        <n v="146.262157"/>
        <n v="112.26846399999999"/>
        <n v="180.278187"/>
        <n v="155.17858799999999"/>
        <n v="155.99822399999999"/>
        <n v="154.79880900000001"/>
        <n v="155.694502"/>
        <n v="155.66917599999999"/>
        <n v="159.69520900000001"/>
        <n v="156.803473"/>
        <n v="154.24703"/>
        <n v="158.06867"/>
        <n v="159.21105800000001"/>
        <n v="196.08111700000001"/>
        <n v="205.30623499999999"/>
        <n v="178.01712499999999"/>
        <n v="175.966162"/>
        <n v="176.02901700000001"/>
        <n v="175.527108"/>
        <n v="175.186069"/>
        <n v="172.09633099999999"/>
        <n v="161.92095800000001"/>
        <n v="166.34284"/>
        <n v="175.19732099999999"/>
        <n v="198.78269"/>
        <n v="191.56088199999999"/>
        <n v="171.41125"/>
        <n v="164.07102800000001"/>
        <n v="177.57454999999999"/>
        <n v="164.80613600000001"/>
        <n v="165.97976600000001"/>
        <n v="163.617964"/>
        <n v="165.667857"/>
        <n v="167.957831"/>
        <n v="168.66172599999999"/>
        <n v="203.871161"/>
        <n v="208.60260099999999"/>
        <n v="179.96729999999999"/>
        <n v="174.041312"/>
        <n v="178.971529"/>
        <n v="181.70711700000001"/>
        <n v="183.888035"/>
        <n v="170.26586399999999"/>
        <n v="169.25246899999999"/>
        <n v="171.45931999999999"/>
        <n v="175.087974"/>
        <n v="177.69174100000001"/>
        <n v="80.385475"/>
        <n v="77.108208000000005"/>
        <n v="78.848845999999995"/>
        <n v="77.777596000000003"/>
        <n v="78.884636999999998"/>
        <n v="78.769767999999999"/>
        <n v="80.098567000000003"/>
        <n v="84.282741999999999"/>
        <n v="84.471680000000006"/>
        <n v="84.630555000000001"/>
        <n v="83.716132000000002"/>
        <n v="83.396017000000001"/>
        <n v="83.580697999999998"/>
        <n v="83.114367999999999"/>
        <n v="84.396349999999998"/>
        <n v="85.465812"/>
        <n v="87.740949999999998"/>
        <n v="88.379095000000007"/>
        <n v="88.014537000000004"/>
        <n v="89.008256000000003"/>
        <n v="84.819722999999996"/>
        <n v="86.870186000000004"/>
        <n v="87.221441999999996"/>
        <n v="87.564449999999994"/>
        <n v="95.702258999999998"/>
        <n v="97.639216000000005"/>
        <n v="97.543989999999994"/>
        <n v="97.920833000000002"/>
        <n v="95.087990000000005"/>
        <n v="94.695023000000006"/>
        <n v="94.789715999999999"/>
        <n v="91.911519999999996"/>
        <n v="88.762488000000005"/>
        <n v="95.81"/>
        <n v="94.072141999999999"/>
        <n v="92.595511000000002"/>
        <n v="96.142232000000007"/>
        <n v="96.390085999999997"/>
        <n v="94.758015999999998"/>
        <n v="96.227478000000005"/>
        <n v="95.463541000000006"/>
        <n v="92.464173000000002"/>
        <n v="92.551083000000006"/>
        <n v="94.891307999999995"/>
        <n v="95.054637999999997"/>
        <n v="101.464229"/>
        <n v="100.180088"/>
        <n v="94.773256000000003"/>
        <n v="96.428377999999995"/>
        <n v="97.131146000000001"/>
        <n v="95.050466999999998"/>
        <n v="92.333332999999996"/>
        <n v="89.718108000000001"/>
        <n v="89.958692999999997"/>
        <n v="94.268546000000001"/>
        <n v="94.062719000000001"/>
        <n v="91.190808000000004"/>
        <n v="95.837405000000004"/>
        <n v="96.353471999999996"/>
        <n v="45.112307000000001"/>
        <n v="45.073332999999998"/>
        <n v="45.623333000000002"/>
        <n v="41.797333000000002"/>
        <n v="46.867567000000001"/>
        <n v="41.835881999999998"/>
        <n v="54.873035000000002"/>
        <n v="57.380428000000002"/>
        <n v="56.592222"/>
        <n v="60.240555000000001"/>
        <n v="52.635423000000003"/>
        <n v="51.284117000000002"/>
        <n v="48.037391"/>
        <n v="61.06"/>
        <n v="59.429214999999999"/>
        <n v="62.935530999999997"/>
        <n v="58.701763999999997"/>
        <n v="60.837777000000003"/>
        <n v="61.115000000000002"/>
        <n v="80.016983999999994"/>
        <n v="82.075171999999995"/>
        <n v="61.174999999999997"/>
        <n v="86.219015999999996"/>
        <n v="77.758887999999999"/>
        <n v="76.751946000000004"/>
        <n v="76.939544999999995"/>
        <n v="70.060805999999999"/>
        <n v="70.412486000000001"/>
        <n v="71.672326999999996"/>
        <n v="74.621405999999993"/>
        <n v="71.452213"/>
        <n v="64.566899000000006"/>
        <n v="86.120542999999998"/>
        <n v="81.732776999999999"/>
        <n v="85.054704999999998"/>
        <n v="83.162142000000003"/>
        <n v="83.788437000000002"/>
        <n v="86.299847999999997"/>
        <n v="86.994100000000003"/>
        <n v="84.856900999999993"/>
        <n v="79.542051000000001"/>
        <n v="75.997789999999995"/>
        <n v="74.382247000000007"/>
        <n v="75.337857"/>
        <n v="83.896168000000003"/>
        <n v="86.222058000000004"/>
        <n v="102.58583299999999"/>
        <n v="93.44"/>
        <n v="94.862435000000005"/>
        <n v="91.189155999999997"/>
        <n v="92.046717000000001"/>
        <n v="95.759317999999993"/>
        <n v="90.362234000000001"/>
        <n v="92.454897000000003"/>
        <n v="92.553332999999995"/>
        <n v="72.576438999999993"/>
        <n v="88.229134999999999"/>
        <n v="85.841499999999996"/>
        <n v="89.735308000000003"/>
        <n v="96.768249999999995"/>
        <n v="96.447428000000002"/>
        <n v="87.107258000000002"/>
        <n v="81.465300999999997"/>
        <n v="78.658117000000004"/>
        <n v="77.992887999999994"/>
        <n v="83.228425999999999"/>
        <n v="82.010337000000007"/>
        <n v="160.245757"/>
        <n v="151.79039499999999"/>
        <n v="150.57920999999999"/>
        <n v="152.75402800000001"/>
        <n v="149.44263799999999"/>
        <n v="148.10516200000001"/>
        <n v="146.670771"/>
        <n v="146.938897"/>
        <n v="148.002588"/>
        <n v="149.247773"/>
        <n v="153.09642600000001"/>
        <n v="158.06972200000001"/>
        <n v="164.921255"/>
        <n v="159.07131799999999"/>
        <n v="158.59323699999999"/>
        <n v="155.874044"/>
        <n v="153.69078500000001"/>
        <n v="152.85632000000001"/>
        <n v="155.46587500000001"/>
        <n v="155.17756800000001"/>
        <n v="155.31779800000001"/>
        <n v="155.46901700000001"/>
        <n v="157.05446699999999"/>
        <n v="161.44782499999999"/>
        <n v="155.084037"/>
        <n v="162.74953099999999"/>
        <n v="154.83969099999999"/>
        <n v="153.189177"/>
        <n v="156.459823"/>
        <n v="153.07005000000001"/>
        <n v="152.861357"/>
        <n v="153.69693000000001"/>
        <n v="154.57258200000001"/>
        <n v="156.14640299999999"/>
        <n v="158.87461400000001"/>
        <n v="162.73736500000001"/>
        <n v="169.69806299999999"/>
        <n v="164.53870900000001"/>
        <n v="161.34597400000001"/>
        <n v="161.40996999999999"/>
        <n v="162.37280100000001"/>
        <n v="161.38858500000001"/>
        <n v="160.87931900000001"/>
        <n v="161.87414699999999"/>
        <n v="162.91342299999999"/>
        <n v="164.01102399999999"/>
        <n v="169.00389699999999"/>
        <n v="171.54445799999999"/>
        <n v="185.344313"/>
        <n v="177.63583499999999"/>
        <n v="176.14175499999999"/>
        <n v="173.798575"/>
        <n v="171.69430700000001"/>
        <n v="171.28159199999999"/>
        <n v="170.687712"/>
        <n v="172.24865"/>
        <n v="172.87086600000001"/>
        <n v="172.63636"/>
        <n v="174.82524000000001"/>
        <n v="190.16421099999999"/>
        <n v="176.450795"/>
        <n v="173.96911600000001"/>
        <n v="171.173214"/>
        <n v="170.50631899999999"/>
        <n v="169.12530799999999"/>
        <n v="164.142302"/>
        <n v="161.14679799999999"/>
        <n v="162.07194999999999"/>
        <n v="161.78523200000001"/>
        <n v="158.619742"/>
        <n v="156.590971"/>
        <n v="178.71685299999999"/>
        <n v="175.26858799999999"/>
        <n v="167.80272400000001"/>
        <n v="170.49875399999999"/>
        <n v="167.59340700000001"/>
        <n v="168.44759300000001"/>
        <n v="162.02892800000001"/>
        <n v="161.09758299999999"/>
        <n v="158.38724999999999"/>
        <n v="158.31268900000001"/>
        <n v="177.09248400000001"/>
        <n v="184.81165999999999"/>
        <n v="181.36026100000001"/>
        <n v="160.10124400000001"/>
        <n v="180.93440000000001"/>
        <n v="176.03833800000001"/>
        <n v="160.125383"/>
        <n v="171.06179599999999"/>
        <n v="166.06032099999999"/>
        <n v="164.839957"/>
        <n v="164.73680100000001"/>
        <n v="163.714967"/>
        <n v="161.622118"/>
        <n v="159.19932900000001"/>
        <n v="198.643642"/>
        <n v="187.20529199999999"/>
        <n v="184.67471900000001"/>
        <n v="181.02115699999999"/>
        <n v="177.54047199999999"/>
        <n v="176.00468499999999"/>
        <n v="174.00595999999999"/>
        <n v="173.02977100000001"/>
        <n v="171.41650899999999"/>
        <n v="169.62917300000001"/>
        <n v="168.88199599999999"/>
        <n v="163.983688"/>
        <n v="183.17367999999999"/>
        <n v="173.744157"/>
        <n v="168.08213000000001"/>
        <n v="163.23700600000001"/>
        <n v="159.143879"/>
        <n v="158.342795"/>
        <n v="157.27128999999999"/>
        <n v="155.31899000000001"/>
        <n v="154.06469200000001"/>
        <n v="155.33655099999999"/>
        <n v="149.685124"/>
        <n v="97.893332999999998"/>
        <n v="95.630572999999998"/>
        <n v="92.846625000000003"/>
        <n v="89.906976"/>
        <n v="89.692543000000001"/>
        <n v="111.543837"/>
        <n v="97.686785"/>
        <n v="93.892857000000006"/>
        <n v="91.640602000000001"/>
        <n v="90.744456999999997"/>
        <n v="90.398105999999999"/>
        <n v="94.647250999999997"/>
        <n v="103.44074000000001"/>
        <n v="101.48399999999999"/>
        <n v="99.224920999999995"/>
        <n v="104.607916"/>
        <n v="104.190894"/>
        <n v="102.115104"/>
        <n v="102.97780400000001"/>
        <n v="103.464975"/>
        <n v="104.520505"/>
        <n v="100.580392"/>
        <n v="98.329499999999996"/>
        <n v="101.94"/>
        <n v="97.876351"/>
        <n v="92.930989999999994"/>
        <n v="93.111170999999999"/>
        <n v="98.244116000000005"/>
        <n v="96.198104000000001"/>
        <n v="98.488637999999995"/>
        <n v="95.709023000000002"/>
        <n v="95.295023"/>
        <n v="95.980187999999998"/>
        <n v="97.372815000000003"/>
        <n v="95.612787999999995"/>
        <n v="101.596328"/>
        <n v="76.961682999999994"/>
        <n v="74.987072999999995"/>
        <n v="76.465064999999996"/>
        <n v="77.625035999999994"/>
        <n v="78.534571999999997"/>
        <n v="79.991804000000002"/>
        <n v="87.414865000000006"/>
        <n v="91.142253999999994"/>
        <n v="89.826296999999997"/>
        <n v="89.122551000000001"/>
        <n v="90.137781000000004"/>
        <n v="90.493066999999996"/>
        <n v="91.762849000000003"/>
        <n v="90.777608999999998"/>
        <n v="87.427715000000006"/>
        <n v="87.417894000000004"/>
        <n v="88.542315000000002"/>
        <n v="87.940129999999996"/>
        <n v="90.918372000000005"/>
        <n v="88.909066999999993"/>
        <n v="90.599260999999998"/>
        <n v="89.611304000000004"/>
        <n v="97.965611999999993"/>
        <n v="81.199343999999996"/>
        <n v="78.923661999999993"/>
        <n v="78.652001999999996"/>
        <n v="74.970813000000007"/>
        <n v="89.741316999999995"/>
        <n v="81.107281"/>
        <n v="83.473181999999994"/>
        <n v="80.514722000000006"/>
        <n v="81.035653999999994"/>
        <n v="79.554173000000006"/>
        <n v="80.134533000000005"/>
        <n v="80.652806999999996"/>
        <n v="82.465564000000001"/>
        <n v="82.252694000000005"/>
        <n v="80.429955000000007"/>
        <n v="71.913332999999994"/>
        <n v="77.520557999999994"/>
        <n v="76.691873999999999"/>
        <n v="77.810713000000007"/>
        <n v="78.716318000000001"/>
        <n v="79.359645999999998"/>
        <n v="82.457831999999996"/>
        <n v="83.198599000000002"/>
        <n v="84.253866000000002"/>
        <n v="159.90473600000001"/>
        <n v="76.635236000000006"/>
        <n v="74.196889999999996"/>
        <n v="72.399337000000003"/>
        <n v="72.670619000000002"/>
        <n v="75.157498000000004"/>
        <n v="74.680049999999994"/>
        <n v="76.417589000000007"/>
        <n v="74.969994999999997"/>
        <n v="73.284930000000003"/>
        <n v="74.612134999999995"/>
        <n v="77.606480000000005"/>
        <n v="83.475480000000005"/>
        <n v="81.636781999999997"/>
        <n v="83.214217000000005"/>
        <n v="80.312835000000007"/>
        <n v="52.098990000000001"/>
        <n v="82.114378000000002"/>
        <n v="83.491579999999999"/>
        <n v="69.161927000000006"/>
        <n v="80.148420999999999"/>
        <n v="82.124885000000006"/>
        <n v="81.96575"/>
        <n v="76.177916999999994"/>
        <n v="74.680852000000002"/>
        <n v="75.036891999999995"/>
        <n v="75.204143999999999"/>
        <n v="76.305508000000003"/>
        <n v="76.878054000000006"/>
        <n v="76.946308999999999"/>
        <n v="78.114706999999996"/>
        <n v="78.556184000000002"/>
        <n v="79.415463000000003"/>
        <n v="79.578537999999995"/>
        <n v="78.367591000000004"/>
        <n v="76.772514999999999"/>
        <n v="75.273330999999999"/>
        <n v="74.815686999999997"/>
        <n v="74.961313000000004"/>
        <n v="72.847187000000005"/>
        <n v="73.299473000000006"/>
        <n v="73.507807999999997"/>
        <n v="73.464431000000005"/>
        <n v="73.859630999999993"/>
        <n v="78.905589000000006"/>
        <n v="78.976507999999995"/>
        <n v="73.257748000000007"/>
        <n v="72.643910000000005"/>
        <n v="72.196399999999997"/>
        <n v="72.655088000000006"/>
        <n v="72.597003000000001"/>
        <n v="72.778064000000001"/>
        <n v="72.418785"/>
        <n v="73.260329999999996"/>
        <n v="72.487127000000001"/>
        <n v="73.704177000000001"/>
        <n v="74.037080000000003"/>
        <n v="73.274889999999999"/>
        <n v="67.544438999999997"/>
        <n v="73.768140000000002"/>
        <n v="76.268326999999999"/>
        <n v="76.163422999999995"/>
        <n v="75.754902000000001"/>
        <n v="75.787214000000006"/>
        <n v="76.807828000000001"/>
        <n v="77.108706999999995"/>
        <n v="77.957205999999999"/>
        <n v="78.103487000000001"/>
        <n v="78.385047"/>
        <n v="77.848241000000002"/>
        <n v="75.471556000000007"/>
        <n v="78.652090000000001"/>
        <n v="78.454177000000001"/>
        <n v="78.360974999999996"/>
        <n v="78.366305999999994"/>
        <n v="79.253562000000002"/>
        <n v="79.203463999999997"/>
        <n v="79.085350000000005"/>
        <n v="79.106804999999994"/>
        <n v="79.443129999999996"/>
        <n v="79.627713999999997"/>
        <n v="78.708186999999995"/>
        <n v="147.23125300000001"/>
        <n v="150.26080200000001"/>
        <n v="164.60390000000001"/>
        <n v="145.324837"/>
        <n v="144.13852900000001"/>
        <n v="144.09251800000001"/>
        <n v="146.385739"/>
        <n v="147.2216"/>
        <n v="145.690977"/>
        <n v="150.144261"/>
        <n v="149.09582"/>
        <n v="119.41776900000001"/>
        <n v="135.69331600000001"/>
        <n v="160.21665899999999"/>
        <n v="142.064018"/>
        <n v="137.27932200000001"/>
        <n v="131.81542400000001"/>
        <n v="133.95385300000001"/>
        <n v="133.32483500000001"/>
        <n v="132.60399100000001"/>
        <n v="133.835217"/>
        <n v="139.690866"/>
        <n v="165.85879800000001"/>
        <n v="152.55242200000001"/>
        <n v="145.48568399999999"/>
        <n v="137.43212500000001"/>
        <n v="135.53875500000001"/>
        <n v="136.92554100000001"/>
        <n v="136.225156"/>
        <n v="132.52950100000001"/>
        <n v="136.44343799999999"/>
        <n v="132.46554499999999"/>
        <n v="135.174778"/>
        <n v="136.83546699999999"/>
        <n v="134.267899"/>
        <n v="128.54969600000001"/>
        <n v="145.853283"/>
        <n v="145.43342899999999"/>
        <n v="143.99113800000001"/>
        <n v="146.35860700000001"/>
        <n v="136.48755700000001"/>
        <n v="137.89436000000001"/>
        <n v="136.751564"/>
        <n v="136.662462"/>
        <n v="134.465158"/>
        <n v="135.60540399999999"/>
        <n v="139.54129"/>
        <n v="142.13664499999999"/>
        <n v="148.55352099999999"/>
        <n v="147.63944699999999"/>
        <n v="149.05646300000001"/>
        <n v="149.67043899999999"/>
        <n v="149.94637"/>
        <n v="151.333451"/>
        <n v="152.316733"/>
        <n v="157.04269600000001"/>
        <n v="156.569827"/>
        <n v="158.33281700000001"/>
        <n v="157.39757399999999"/>
        <n v="88.491472000000002"/>
        <n v="87.425742999999997"/>
        <n v="87.544210000000007"/>
        <n v="86.768125999999995"/>
        <n v="86.370907000000003"/>
        <n v="86.531811000000005"/>
        <n v="86.193252000000001"/>
        <n v="87.573193000000003"/>
        <n v="86.880962999999994"/>
        <n v="87.643569999999997"/>
        <n v="88.929309000000003"/>
        <n v="95.442319999999995"/>
        <n v="89.019981999999999"/>
        <n v="90.493375999999998"/>
        <n v="88.466486000000003"/>
        <n v="89.004187000000002"/>
        <n v="87.859236999999993"/>
        <n v="88.525608000000005"/>
        <n v="88.911136999999997"/>
        <n v="89.795940999999999"/>
        <n v="91.385531"/>
        <n v="95.101453000000006"/>
        <n v="88.742900000000006"/>
        <n v="89.264452000000006"/>
        <n v="89.191969999999998"/>
        <n v="88.914855000000003"/>
        <n v="89.580540999999997"/>
        <n v="88.887899000000004"/>
        <n v="89.192109000000002"/>
        <n v="89.092813000000007"/>
        <n v="93.540065999999996"/>
        <n v="88.958516000000003"/>
        <n v="94.838965000000002"/>
        <n v="90.063524000000001"/>
        <n v="90.718846999999997"/>
        <n v="91.405388000000002"/>
        <n v="87.986214000000004"/>
        <n v="88.494629000000003"/>
        <n v="89.122641000000002"/>
        <n v="89.896788999999998"/>
        <n v="90.367541000000003"/>
        <n v="91.303617000000003"/>
        <n v="93.055408"/>
        <n v="91.534115999999997"/>
        <n v="92.843779999999995"/>
        <n v="93.674414999999996"/>
        <n v="95.446828999999994"/>
        <n v="96.184982000000005"/>
        <n v="91.751778999999999"/>
        <n v="91.899399000000003"/>
        <n v="91.623401999999999"/>
        <n v="92.103866999999994"/>
        <n v="92.481707"/>
        <n v="92.655224000000004"/>
        <n v="92.998771000000005"/>
        <n v="95.982140999999999"/>
        <n v="93.971476999999993"/>
        <n v="93.815388999999996"/>
        <n v="94.614991000000003"/>
        <n v="173.70058800000001"/>
        <n v="176.64176399999999"/>
        <n v="293.952"/>
        <n v="185.682222"/>
        <n v="184.57029399999999"/>
        <n v="199.29685699999999"/>
        <n v="202.21735200000001"/>
        <n v="180.04583299999999"/>
        <n v="174.94567499999999"/>
        <n v="178.23138800000001"/>
        <n v="305.51763099999999"/>
        <n v="190.689189"/>
        <n v="197.3"/>
        <n v="192.51388800000001"/>
        <n v="190.400857"/>
        <n v="217.91499999999999"/>
        <n v="223.41771399999999"/>
        <n v="293.02075000000002"/>
        <n v="199.256486"/>
        <n v="183.98138800000001"/>
        <n v="195.20833300000001"/>
        <n v="199.877352"/>
        <n v="202.90393900000001"/>
        <n v="204.811612"/>
        <n v="-219.17"/>
        <n v="210.86172400000001"/>
        <n v="213.72200000000001"/>
        <n v="216.40793099999999"/>
        <n v="202.48794100000001"/>
        <n v="203.13"/>
        <n v="198.70552599999999"/>
        <n v="193.494722"/>
        <n v="200.166"/>
        <n v="186.055588"/>
        <n v="188.76212100000001"/>
        <n v="188.41093699999999"/>
        <n v="224.607812"/>
        <n v="196.522413"/>
        <n v="126.543834"/>
        <n v="117.687022"/>
        <n v="118.899461"/>
        <n v="125.281908"/>
        <n v="116.949806"/>
        <n v="116.384615"/>
        <n v="116.015325"/>
        <n v="116.48086600000001"/>
        <n v="117.082823"/>
        <n v="130.06587300000001"/>
        <n v="119.49096"/>
        <n v="118.316885"/>
        <n v="116.003584"/>
        <n v="116.07429500000001"/>
        <n v="118.620935"/>
        <n v="117.891857"/>
        <n v="115.59577400000001"/>
        <n v="113.379166"/>
        <n v="112.92838"/>
        <n v="113.587272"/>
        <n v="111.950416"/>
        <n v="112.860457"/>
        <n v="114.34393900000001"/>
        <n v="115.351086"/>
        <n v="122.552233"/>
        <n v="122.22185"/>
        <n v="121.773032"/>
        <n v="122.87572299999999"/>
        <n v="123.9012"/>
        <n v="124.89986399999999"/>
        <n v="125.338713"/>
        <n v="122.61519699999999"/>
        <n v="122.520332"/>
        <n v="121.104473"/>
        <n v="123.78418600000001"/>
        <n v="126.751673"/>
        <n v="142.58413999999999"/>
        <n v="136.854063"/>
        <n v="127.00479799999999"/>
        <n v="123.489571"/>
        <n v="124.664761"/>
        <n v="124.92238999999999"/>
        <n v="125.550894"/>
        <n v="126.58883299999999"/>
        <n v="127.356987"/>
        <n v="138.24392700000001"/>
        <n v="123.39207399999999"/>
        <n v="123.107467"/>
        <n v="141.81219200000001"/>
        <n v="119.14242299999999"/>
        <n v="118.61441000000001"/>
        <n v="128.81160199999999"/>
        <n v="119.48953400000001"/>
        <n v="121.86599200000001"/>
        <n v="124.749453"/>
        <n v="122.229603"/>
        <n v="122.27907399999999"/>
        <n v="117.92088800000001"/>
        <n v="121.952895"/>
        <n v="73.855001999999999"/>
        <n v="73.704041000000004"/>
        <n v="73.770751000000004"/>
        <n v="74.044529999999995"/>
        <n v="73.928960000000004"/>
        <n v="74.181404000000001"/>
        <n v="75.155355999999998"/>
        <n v="75.493100999999996"/>
        <n v="76.847016999999994"/>
        <n v="77.886955999999998"/>
        <n v="79.009120999999993"/>
        <n v="80.621842999999998"/>
        <n v="82.206520999999995"/>
        <n v="81.796865999999994"/>
        <n v="81.885869999999997"/>
        <n v="82.207487999999998"/>
        <n v="83.052356000000003"/>
        <n v="83.501255999999998"/>
        <n v="83.589511999999999"/>
        <n v="84.348545000000001"/>
        <n v="84.760008999999997"/>
        <n v="86.331418999999997"/>
        <n v="87.027799000000002"/>
        <n v="90.184371999999996"/>
        <n v="85.791756000000007"/>
        <n v="85.988305999999994"/>
        <n v="86.793104"/>
        <n v="87.237095999999994"/>
        <n v="87.938561000000007"/>
        <n v="88.837048999999993"/>
        <n v="88.251789000000002"/>
        <n v="90.401244000000005"/>
        <n v="91.450367999999997"/>
        <n v="85.109703999999994"/>
        <n v="94.278716000000003"/>
        <n v="85.371919000000005"/>
        <n v="91.087764000000007"/>
        <n v="91.174852999999999"/>
        <n v="91.588121999999998"/>
        <n v="92.247394999999997"/>
        <n v="93.487707"/>
        <n v="94.029508000000007"/>
        <n v="94.826430000000002"/>
        <n v="95.153621999999999"/>
        <n v="95.044909000000004"/>
        <n v="96.712412"/>
        <n v="99.151701000000003"/>
        <n v="103.07385499999999"/>
        <n v="65.015979000000002"/>
        <n v="65.050822999999994"/>
        <n v="65.223038000000003"/>
        <n v="65.199907999999994"/>
        <n v="65.396484000000001"/>
        <n v="65.754531"/>
        <n v="66.145285999999999"/>
        <n v="66.582059999999998"/>
        <n v="67.241738999999995"/>
        <n v="68.020572999999999"/>
        <n v="69.774032000000005"/>
        <n v="105.320476"/>
        <n v="103.54830699999999"/>
        <n v="104.001666"/>
        <n v="106.181"/>
        <n v="105.249756"/>
        <n v="108.84179399999999"/>
        <n v="109.99564100000001"/>
        <n v="110.203947"/>
        <n v="106.017179"/>
        <n v="105.4335"/>
        <n v="114.870617"/>
        <n v="120.984523"/>
        <n v="121.88711499999999"/>
        <n v="118.329245"/>
        <n v="122.269803"/>
        <n v="118.838823"/>
        <n v="116.11"/>
        <n v="118.434285"/>
        <n v="119.37041600000001"/>
        <n v="117.31384"/>
        <n v="99.684262000000004"/>
        <n v="102.813833"/>
        <n v="103.091611"/>
        <n v="103.23050000000001"/>
        <n v="104.697796"/>
        <n v="105.95912199999999"/>
        <n v="100.79709"/>
        <n v="106.233097"/>
        <n v="101.62983"/>
        <n v="105.53581800000001"/>
        <n v="102.372068"/>
        <n v="102.898988"/>
        <n v="105.414"/>
        <n v="103.879943"/>
        <n v="104.106551"/>
        <n v="102.02107100000001"/>
        <n v="107.25928500000001"/>
        <n v="108.867368"/>
        <n v="104.78957200000001"/>
        <n v="104.735641"/>
        <n v="111.10950800000001"/>
        <n v="112.14"/>
        <n v="89.386065000000002"/>
        <n v="101.61213600000001"/>
        <n v="103.59225000000001"/>
        <n v="103.970438"/>
        <n v="106.068518"/>
        <n v="109.16169600000001"/>
        <n v="110.748448"/>
        <n v="105.900526"/>
        <n v="107.672314"/>
        <n v="106.05110000000001"/>
        <n v="108.352181"/>
        <n v="38.110771"/>
        <n v="68.617694999999998"/>
        <n v="39.300764000000001"/>
        <n v="37.637175999999997"/>
        <n v="36.973393999999999"/>
        <n v="37.434173999999999"/>
        <n v="37.174714000000002"/>
        <n v="36.526440999999998"/>
        <n v="37.874133"/>
        <n v="37.560077999999997"/>
        <n v="37.863827000000001"/>
        <n v="37.913842000000002"/>
        <n v="39.328513999999998"/>
        <n v="84.159878000000006"/>
        <n v="39.869233000000001"/>
        <n v="39.387774999999998"/>
        <n v="39.216346999999999"/>
        <n v="38.344729999999998"/>
        <n v="39.142690000000002"/>
        <n v="38.109580000000001"/>
        <n v="38.861395000000002"/>
        <n v="41.161155000000001"/>
        <n v="44.103413000000003"/>
        <n v="83.423022000000003"/>
        <n v="43.967288000000003"/>
        <n v="42.899996000000002"/>
        <n v="41.498992000000001"/>
        <n v="42.273364000000001"/>
        <n v="45.487290000000002"/>
        <n v="43.10998"/>
        <n v="43.038079000000003"/>
        <n v="43.522260000000003"/>
        <n v="45.157702"/>
        <n v="45.384653"/>
        <n v="39.522047999999998"/>
        <n v="39.849868000000001"/>
        <n v="46.951839999999997"/>
        <n v="93.868498000000002"/>
        <n v="49.495322000000002"/>
        <n v="45.909858999999997"/>
        <n v="46.943161000000003"/>
        <n v="47.236829999999998"/>
        <n v="47.225572"/>
        <n v="46.472799999999999"/>
        <n v="45.641016999999998"/>
        <n v="46.069781999999996"/>
        <n v="46.366185000000002"/>
        <n v="45.842159000000002"/>
        <n v="49.472698000000001"/>
        <n v="88.018227999999993"/>
        <n v="47.505994999999999"/>
        <n v="48.756700000000002"/>
        <n v="47.827938000000003"/>
        <n v="47.686928999999999"/>
        <n v="48.536271999999997"/>
        <n v="49.061917000000001"/>
        <n v="50.391615999999999"/>
        <n v="48.460017999999998"/>
        <n v="49.089365000000001"/>
        <m/>
      </sharedItems>
    </cacheField>
    <cacheField name="AvgMemberCont" numFmtId="165">
      <sharedItems containsString="0" containsBlank="1" containsNumber="1" minValue="-3.984909" maxValue="2000"/>
    </cacheField>
    <cacheField name="AvgTotalCont" numFmtId="165">
      <sharedItems containsString="0" containsBlank="1" containsNumber="1" minValue="0" maxValue="6148.1790760000004"/>
    </cacheField>
    <cacheField name="TotalConts" numFmtId="165">
      <sharedItems containsString="0" containsBlank="1" containsNumber="1" minValue="0" maxValue="17049330.530000001"/>
    </cacheField>
    <cacheField name="TotalDist" numFmtId="165">
      <sharedItems containsString="0" containsBlank="1" containsNumber="1" minValue="-3731904.75" maxValue="0"/>
    </cacheField>
    <cacheField name="InvestorPercent" numFmtId="9">
      <sharedItems containsString="0" containsBlank="1" containsNumber="1" minValue="0" maxValue="1"/>
    </cacheField>
    <cacheField name="InvesingMembers" numFmtId="0">
      <sharedItems containsString="0" containsBlank="1" containsNumber="1" containsInteger="1" minValue="0" maxValue="5443"/>
    </cacheField>
    <cacheField name="Total Assets" numFmtId="0">
      <sharedItems containsString="0" containsBlank="1" containsNumber="1" minValue="1092.419991" maxValue="120568662.798122" count="2309">
        <n v="926503.88972500002"/>
        <n v="925028.45999600005"/>
        <n v="899894.41980000003"/>
        <n v="909943.77987199998"/>
        <n v="941574.88980500004"/>
        <n v="944458.199746"/>
        <n v="953304.79982399999"/>
        <n v="972187.509724"/>
        <n v="984493.21986499999"/>
        <n v="984920.25999599998"/>
        <n v="1036236.24"/>
        <n v="1021412.539842"/>
        <n v="1042314.4897940001"/>
        <n v="1051302.5097120001"/>
        <n v="1035428.3399040001"/>
        <n v="1037702.7797"/>
        <n v="1053886.8298200001"/>
        <n v="1092365.2396800001"/>
        <n v="1098949.3998"/>
        <n v="1103807.609679"/>
        <n v="1159826.269909"/>
        <n v="1173580.669821"/>
        <n v="1114863.9797649998"/>
        <n v="1174760.2997719999"/>
        <n v="1182749.349744"/>
        <n v="1147416.129926"/>
        <n v="1118783.239995"/>
        <n v="1183024.4997719999"/>
        <n v="1209360.5398959999"/>
        <n v="1219152.2997900001"/>
        <n v="1246321.4398029998"/>
        <n v="1283265.2697059999"/>
        <n v="1278187.489782"/>
        <n v="1285198.8698400001"/>
        <n v="1345399.0699799999"/>
        <n v="1342355.5298629999"/>
        <n v="1058455.6698060001"/>
        <n v="1175655.359808"/>
        <n v="1184621.9398079999"/>
        <n v="1203143.0897969999"/>
        <n v="1208408.419802"/>
        <n v="1217749.28996"/>
        <n v="1223622.8699040001"/>
        <n v="1185729.5699079998"/>
        <n v="1154363.5798800001"/>
        <n v="1164631.6998459999"/>
        <n v="1145476.6498680001"/>
        <n v="1169139.149886"/>
        <n v="794635.11990800011"/>
        <n v="791406.66995999997"/>
        <n v="807219.48999200005"/>
        <n v="790883.74991999997"/>
        <n v="796725.86999899999"/>
        <n v="767433.9498559999"/>
        <n v="787912.5799619999"/>
        <n v="783282.49992899993"/>
        <n v="775862.86991999997"/>
        <n v="785800.47992199997"/>
        <n v="806810.17995199992"/>
        <n v="7572523.459392"/>
        <n v="7618530.6472919993"/>
        <n v="7331478.738318"/>
        <n v="7308884.2277119998"/>
        <n v="7538601.6892050002"/>
        <n v="7594561.1797089996"/>
        <n v="7645875.3589680009"/>
        <n v="7651641.5779500008"/>
        <n v="7740235.518658"/>
        <n v="7700995.3979399996"/>
        <n v="8087405.4691920001"/>
        <n v="8103526.5992300007"/>
        <n v="8345961.3477479992"/>
        <n v="8566171.0497869998"/>
        <n v="8495149.5875199996"/>
        <n v="8581382.0077440012"/>
        <n v="8883135.0087969992"/>
        <n v="9864551.217216"/>
        <n v="9818012.9567999989"/>
        <n v="9857523.5578949992"/>
        <n v="9950474.2581600007"/>
        <n v="10354975.218870001"/>
        <n v="10510186.547625"/>
        <n v="10503959.197008001"/>
        <n v="10632620.448029"/>
        <n v="10604090.25942"/>
        <n v="10406914.429776"/>
        <n v="10842097.519692"/>
        <n v="11012923.77957"/>
        <n v="11113905.069527999"/>
        <n v="11011669.188516"/>
        <n v="11211404.758552"/>
        <n v="11215153.38996"/>
        <n v="11412424.099308001"/>
        <n v="11781005.718272001"/>
        <n v="11931008.507253001"/>
        <n v="9500458.3189240005"/>
        <n v="10026103.469486"/>
        <n v="10092854.588408001"/>
        <n v="10083972.929838"/>
        <n v="10097959.919244001"/>
        <n v="9995252.0999759994"/>
        <n v="9837278.0382920001"/>
        <n v="9896211.7887129989"/>
        <n v="9991722.0995000005"/>
        <n v="10091581.578018"/>
        <n v="10023419.619927"/>
        <n v="9967041.5992200002"/>
        <n v="9065259.0095760003"/>
        <n v="8973893.8882149998"/>
        <n v="9080092.4286750015"/>
        <n v="8884803.738863999"/>
        <n v="8886275.1088960003"/>
        <n v="8691971.2299999986"/>
        <n v="8809980.5993000008"/>
        <n v="8697215.4693679996"/>
        <n v="8527265.2983180005"/>
        <n v="8755543.6280780006"/>
        <n v="8918484.5082959998"/>
        <n v="153792.85998000001"/>
        <n v="150240.75998999999"/>
        <n v="141883.29"/>
        <n v="136327.53998"/>
        <n v="134447.49999899999"/>
        <n v="129321.69998999999"/>
        <n v="122012.15"/>
        <n v="126335.07999999999"/>
        <n v="127680.82999999999"/>
        <n v="129800.409992"/>
        <n v="132150.24998399999"/>
        <n v="131226.73000000001"/>
        <n v="158883.93999400001"/>
        <n v="159354.069992"/>
        <n v="157848.099976"/>
        <n v="146772.82998000001"/>
        <n v="144522.50998500001"/>
        <n v="147264.069992"/>
        <n v="143841.36998399999"/>
        <n v="143830.05000000002"/>
        <n v="136586.35"/>
        <n v="150708.63"/>
        <n v="137514.55999899999"/>
        <n v="137582.98000000001"/>
        <n v="138805.86999599999"/>
        <n v="140465.34998999999"/>
        <n v="137381.95999800001"/>
        <n v="146516.03"/>
        <n v="153173.53"/>
        <n v="158199.16"/>
        <n v="164685.21000000002"/>
        <n v="167670.34"/>
        <n v="158550.98000000001"/>
        <n v="158518.47"/>
        <n v="170221.08998400002"/>
        <n v="175215.449991"/>
        <n v="187234.27999099999"/>
        <n v="193930.08999800001"/>
        <n v="201755.02998600001"/>
        <n v="210782.469996"/>
        <n v="205288.34999399999"/>
        <n v="210948.799986"/>
        <n v="211798.56999600001"/>
        <n v="213819.699987"/>
        <n v="213741.569988"/>
        <n v="222523.23999600002"/>
        <n v="216512.379999"/>
        <n v="215015.269986"/>
        <n v="192364.89"/>
        <n v="204173.98998700001"/>
        <n v="198539.82"/>
        <n v="187176.339997"/>
        <n v="187337.43998699999"/>
        <n v="179989.779996"/>
        <n v="186411.63998799998"/>
        <n v="181765.939992"/>
        <n v="172170.54999199999"/>
        <n v="184696.26999199999"/>
        <n v="193865.36"/>
        <n v="17039573.945416"/>
        <n v="16957647.195499998"/>
        <n v="16764248.616780002"/>
        <n v="16679063.056260001"/>
        <n v="16616802.086898001"/>
        <n v="16600770.105600001"/>
        <n v="17080053.315501999"/>
        <n v="17024864.916391999"/>
        <n v="17066626.487404"/>
        <n v="16806847.745050002"/>
        <n v="17524817.959679998"/>
        <n v="17402219.775095999"/>
        <n v="22040745.854874"/>
        <n v="22175453.05892"/>
        <n v="22071115.366751999"/>
        <n v="22192393.155230999"/>
        <n v="21904519.335336"/>
        <n v="22225701.51935"/>
        <n v="22540945.428941999"/>
        <n v="22611028.278947998"/>
        <n v="22847978.855100002"/>
        <n v="31169949.609526999"/>
        <n v="22979639.468479998"/>
        <n v="31364914.695749998"/>
        <n v="23386587.425852001"/>
        <n v="23673080.189048"/>
        <n v="28120827.597576004"/>
        <n v="28240963.868640002"/>
        <n v="27273673.188871"/>
        <n v="28233519.416590001"/>
        <n v="28980213.825599998"/>
        <n v="29372046.464626003"/>
        <n v="30630586.688495997"/>
        <n v="31368864.587522004"/>
        <n v="32736232.195560005"/>
        <n v="33934476.544055998"/>
        <n v="38583631.676456995"/>
        <n v="39011312.205690004"/>
        <n v="39173023.519557998"/>
        <n v="39480248.994246997"/>
        <n v="39777439.793339998"/>
        <n v="39933609.005135998"/>
        <n v="40625638.686987996"/>
        <n v="41004141.669454999"/>
        <n v="40373945.816174999"/>
        <n v="41284508.968400002"/>
        <n v="41889053.928351"/>
        <n v="42488334.018150002"/>
        <n v="46535957.955717996"/>
        <n v="46237572.108447999"/>
        <n v="46345147.054272003"/>
        <n v="44388268.669398002"/>
        <n v="44150014.576017"/>
        <n v="43302523.523999996"/>
        <n v="44418410.609148003"/>
        <n v="43804321.675030001"/>
        <n v="42215418.897119999"/>
        <n v="43462121.206992"/>
        <n v="45479625.595215999"/>
        <n v="12960766.49845"/>
        <n v="12678777.187872"/>
        <n v="12530996.009868"/>
        <n v="12412813.294980001"/>
        <n v="12619177.899612"/>
        <n v="12576659.72948"/>
        <n v="14647125.48598"/>
        <n v="14321321.193879001"/>
        <n v="14226076.174040001"/>
        <n v="13903969.266412001"/>
        <n v="14122832.048935998"/>
        <n v="13870007.33929"/>
        <n v="16160597.693383001"/>
        <n v="16018909.172688"/>
        <n v="15844970.509500001"/>
        <n v="15746713.294710001"/>
        <n v="15744351.557709001"/>
        <n v="15870898.788497999"/>
        <n v="17852042.289860997"/>
        <n v="17467275.247538"/>
        <n v="17364993.213750001"/>
        <n v="17487405.549839001"/>
        <n v="17412210.037236001"/>
        <n v="17101866.584484"/>
        <n v="13679128.189919999"/>
        <n v="13207666.269693999"/>
        <n v="12672811.909842001"/>
        <n v="12989933.757724"/>
        <n v="13130365.836499"/>
        <n v="13263715.398768"/>
        <n v="15190706.808354"/>
        <n v="15153398.126180001"/>
        <n v="14844539.297863999"/>
        <n v="14976920.696748"/>
        <n v="15279559.129761999"/>
        <n v="15245207.856648"/>
        <n v="16279439.467122"/>
        <n v="16735011.204909001"/>
        <n v="16557901.969840001"/>
        <n v="16936220.727804001"/>
        <n v="16819118.076500002"/>
        <n v="16777925.927098002"/>
        <n v="18790878.54462"/>
        <n v="18594176.145824999"/>
        <n v="18442055.079716001"/>
        <n v="18666327.795729998"/>
        <n v="18397074.59942"/>
        <n v="18408798.788991999"/>
        <n v="19616576.957837999"/>
        <n v="19397657.538378"/>
        <n v="19400195.716325"/>
        <n v="18796737.388128001"/>
        <n v="18449926.115625001"/>
        <n v="18037258.549872"/>
        <n v="20557528.304864001"/>
        <n v="20037757.6182"/>
        <n v="19731650.268428002"/>
        <n v="19924236.148635"/>
        <n v="20039079.04614"/>
        <n v="568482.18000000005"/>
        <n v="598306.35993999999"/>
        <n v="628308.58993700007"/>
        <n v="609937.54987499991"/>
        <n v="595271.97999000002"/>
        <n v="594013.97987199994"/>
        <n v="607745.30990400002"/>
        <n v="644491.82999899995"/>
        <n v="661371.94989699998"/>
        <n v="662426.09988599992"/>
        <n v="680755.1798879999"/>
        <n v="683219.14987000008"/>
        <n v="724370.42998399993"/>
        <n v="753255.89988000004"/>
        <n v="772231.73985100002"/>
        <n v="771560.72992999991"/>
        <n v="758972.20992399997"/>
        <n v="792180.54998400004"/>
        <n v="786523.70988899993"/>
        <n v="821702.42996999994"/>
        <n v="844687.96992000006"/>
        <n v="879180.139968"/>
        <n v="861291.98992199998"/>
        <n v="880861.08994400001"/>
        <n v="868905.76988799998"/>
        <n v="882070.62989600003"/>
        <n v="833941.51994999999"/>
        <n v="884647.72986000008"/>
        <n v="925066.52980000002"/>
        <n v="940464.4498249999"/>
        <n v="1004628.2199400001"/>
        <n v="1020436.7598599999"/>
        <n v="1026353.27991"/>
        <n v="1032870.56992"/>
        <n v="1095473.1998429999"/>
        <n v="1137529.0498180001"/>
        <n v="1006034.55992"/>
        <n v="1038156.4298489999"/>
        <n v="1071567.6099940001"/>
        <n v="1100840.5197919998"/>
        <n v="1123269.8498880002"/>
        <n v="1138136.7299500001"/>
        <n v="1175821.009875"/>
        <n v="1169420.52981"/>
        <n v="1144621.9599230001"/>
        <n v="1195316.759818"/>
        <n v="1205250.499936"/>
        <n v="1259905.67986"/>
        <n v="1181674.959827"/>
        <n v="1189252.9699579999"/>
        <n v="1188366.599992"/>
        <n v="1206873.46988"/>
        <n v="1229352.1298520002"/>
        <n v="1245643.69995"/>
        <n v="1288367.579772"/>
        <n v="1311846.7499279999"/>
        <n v="1300017.3698859999"/>
        <n v="1285312.8397890001"/>
        <n v="1369895.4698879998"/>
        <n v="521271.24997"/>
        <n v="594108.14997599996"/>
        <n v="634464.59995199996"/>
        <n v="642721.31995599996"/>
        <n v="642427.88998999994"/>
        <n v="680039.28998300002"/>
        <n v="666704.67997299996"/>
        <n v="658557.44994000008"/>
        <n v="639338.36999499996"/>
        <n v="600397.51999499998"/>
        <n v="626254.41997799999"/>
        <n v="1008706.15994"/>
        <n v="978403.44998899999"/>
        <n v="962694.89999900002"/>
        <n v="956578.20997199998"/>
        <n v="940980.45993599994"/>
        <n v="914213.90996000008"/>
        <n v="897101.04"/>
        <n v="873670.43998000002"/>
        <n v="857660.46995199996"/>
        <n v="824854.14994500007"/>
        <n v="819487.94999400002"/>
        <n v="775395.59995800001"/>
        <n v="1136969.3599740001"/>
        <n v="1083182.5699499999"/>
        <n v="1058448.7899479999"/>
        <n v="1026304.329958"/>
        <n v="980682.79997199995"/>
        <n v="964169.20994099998"/>
        <n v="899479.93999500002"/>
        <n v="905718.50999500009"/>
        <n v="873293.87996500009"/>
        <n v="819067.71999000001"/>
        <n v="804878.63996399997"/>
        <n v="811952.93995200004"/>
        <n v="444979.42"/>
        <n v="458044.62998000003"/>
        <n v="456484.97999200004"/>
        <n v="444204.41994200001"/>
        <n v="432965.22993100004"/>
        <n v="434907.96996399999"/>
        <n v="435061.86000000004"/>
        <n v="440565.76997600001"/>
        <n v="442287.87996799999"/>
        <n v="432510.98992800002"/>
        <n v="433544.10999900004"/>
        <n v="426552.66000000003"/>
        <n v="617580.92992500006"/>
        <n v="600800.24"/>
        <n v="588958.739956"/>
        <n v="577790.08994700003"/>
        <n v="581689.79"/>
        <n v="585284.55000000005"/>
        <n v="580684.87993499998"/>
        <n v="576931.63997400005"/>
        <n v="581713.91998999997"/>
        <n v="578068.07994199998"/>
        <n v="683736.14998999995"/>
        <n v="689436.66997500008"/>
        <n v="584295.77993600001"/>
        <n v="523972.62993600004"/>
        <n v="680165.79997499997"/>
        <n v="659629.96994999994"/>
        <n v="652210.49997999996"/>
        <n v="672852.09998000006"/>
        <n v="687307.71"/>
        <n v="688492.11995799991"/>
        <n v="676908.32997700002"/>
        <n v="688258.70993799996"/>
        <n v="766726.77993600001"/>
        <n v="765912.72996000003"/>
        <n v="947350.53993600002"/>
        <n v="942135.78"/>
        <n v="939764.77996800002"/>
        <n v="926454.28992000001"/>
        <n v="917805.52998999995"/>
        <n v="922733.51994000003"/>
        <n v="900311.25991699996"/>
        <n v="918751.77999000007"/>
        <n v="893476.17"/>
        <n v="909103.43997200008"/>
        <n v="897975.83996999997"/>
        <n v="914584.14995599992"/>
        <n v="1089660.589952"/>
        <n v="971969.27996399999"/>
        <n v="962095.55998999998"/>
        <n v="914683.89994800009"/>
        <n v="877710.36998399999"/>
        <n v="796425.27998399991"/>
        <n v="754496.02998199989"/>
        <n v="741433.65999999992"/>
        <n v="703951.38000000012"/>
        <n v="715003.79"/>
        <n v="741382.46994500002"/>
        <n v="2065643.7898520001"/>
        <n v="2115338.25924"/>
        <n v="841471.63940099999"/>
        <n v="2011714.909272"/>
        <n v="1960233.0597619999"/>
        <n v="2085561.7898479998"/>
        <n v="2157587.05932"/>
        <n v="2186271.0296749999"/>
        <n v="2116523.8299989998"/>
        <n v="2155651.1897519999"/>
        <n v="2178290.9698549998"/>
        <n v="3026436.9992450001"/>
        <n v="3021470.7392700003"/>
        <n v="3012174.8897600002"/>
        <n v="2944421.7595269997"/>
        <n v="2982935.3492099997"/>
        <n v="2985569.229456"/>
        <n v="2909720.3192719999"/>
        <n v="2973811.7994419998"/>
        <n v="2897889.5997000001"/>
        <n v="2919667.3494100003"/>
        <n v="2960667.8096400001"/>
        <n v="2845681.8692399999"/>
        <n v="2906755.50966"/>
        <n v="3861902.7291680002"/>
        <n v="3799096.0296800002"/>
        <n v="3784403.9299499998"/>
        <n v="3660869.5391160003"/>
        <n v="3476019.2197360001"/>
        <n v="3379625.9995050002"/>
        <n v="3379628.8998779999"/>
        <n v="3260271.989052"/>
        <n v="3252910.159457"/>
        <n v="3291614.3295419998"/>
        <n v="3334015.5899439999"/>
        <n v="166858.069976"/>
        <n v="199616.51993100002"/>
        <n v="222067.67984500001"/>
        <n v="239631.08987599998"/>
        <n v="287775.28990999999"/>
        <n v="287651.56990599999"/>
        <n v="306197.259854"/>
        <n v="319438.06992899999"/>
        <n v="337530.98995199997"/>
        <n v="380710.19982099999"/>
        <n v="589960.82976699993"/>
        <n v="395397.14985000005"/>
        <n v="412077.96998399997"/>
        <n v="588626.69976599992"/>
        <n v="599593.29992200003"/>
        <n v="636561.89993499999"/>
        <n v="668380.96978000004"/>
        <n v="705103.36979700008"/>
        <n v="732983.81975999998"/>
        <n v="771138.64973000006"/>
        <n v="769763.289766"/>
        <n v="813606.83991600003"/>
        <n v="862595.61984000006"/>
        <n v="893797.35980500001"/>
        <n v="1111181.1999599999"/>
        <n v="1113146.9897100001"/>
        <n v="1125912.299928"/>
        <n v="1175330.909708"/>
        <n v="1201069.7897300001"/>
        <n v="1210162.31975"/>
        <n v="1158439.4698049999"/>
        <n v="1275598.17"/>
        <n v="1265974.5399"/>
        <n v="1340492.0697270001"/>
        <n v="1310592.919977"/>
        <n v="1314997.3398"/>
        <n v="1273587.9099649999"/>
        <n v="1292819.859864"/>
        <n v="1389550.3496419999"/>
        <n v="1371819.8899600001"/>
        <n v="1374615.319777"/>
        <n v="1362528.5597039999"/>
        <n v="1439210.9397819999"/>
        <n v="1405169.639895"/>
        <n v="1460535.36996"/>
        <n v="1528007.5099529999"/>
        <n v="1601410.139616"/>
        <n v="33250.659969"/>
        <n v="53907.759766000003"/>
        <n v="72102.74992799999"/>
        <n v="90915.509906000007"/>
        <n v="109628.05984199999"/>
        <n v="124011.06975900001"/>
        <n v="143606.85979799999"/>
        <n v="156076.92981"/>
        <n v="171206.609868"/>
        <n v="180901.81990199999"/>
        <n v="198603.07996599999"/>
        <n v="212102.47974100002"/>
        <n v="219475.69955399999"/>
        <n v="252163.37956799997"/>
        <n v="259390.16976400002"/>
        <n v="286494.35994599998"/>
        <n v="305933.68959199998"/>
        <n v="325148.83961100003"/>
        <n v="334200.24962399999"/>
        <n v="354491.35991699999"/>
        <n v="368527.52993999998"/>
        <n v="388732.93959599995"/>
        <n v="399075.92972100002"/>
        <n v="375120.829899"/>
        <n v="417842.05959000002"/>
        <n v="384990.34973100002"/>
        <n v="391955.54958700004"/>
        <n v="398112.03976000001"/>
        <n v="404558.11968800001"/>
        <n v="411554.27974799997"/>
        <n v="424696.73974000005"/>
        <n v="443877.46993199998"/>
        <n v="452531.02998400002"/>
        <n v="453176.73979200004"/>
        <n v="472065.39997999999"/>
        <n v="483042.70975400001"/>
        <n v="489373.19981600001"/>
        <n v="513871.40979000001"/>
        <n v="486693.499901"/>
        <n v="505945.78988"/>
        <n v="514427.76974399999"/>
        <n v="512580.19976899994"/>
        <n v="496990.29995999997"/>
        <n v="509688.19998400001"/>
        <n v="508934.049918"/>
        <n v="516152.86991999997"/>
        <n v="518782.82987299998"/>
        <n v="510633.90997199999"/>
        <n v="489728.98985000001"/>
        <n v="509795.84994799999"/>
        <n v="525300.66991199995"/>
        <n v="540628.429626"/>
        <n v="553505.88982000004"/>
        <n v="563338.76970599999"/>
        <n v="554536.87974599993"/>
        <n v="544987.86989600002"/>
        <n v="593630.27974300005"/>
        <n v="602290.96973499993"/>
        <n v="627498.70960499998"/>
        <n v="73286.139993000004"/>
        <n v="76253.999976000006"/>
        <n v="76546.959994000004"/>
        <n v="77592.609989000004"/>
        <n v="79409.439977999995"/>
        <n v="93045.669975000012"/>
        <n v="93046.329983999996"/>
        <n v="93400.789984000003"/>
        <n v="92727.66"/>
        <n v="94326.28"/>
        <n v="94260.96"/>
        <n v="94547.369993999993"/>
        <n v="95811.479973000009"/>
        <n v="97037.489984"/>
        <n v="99121.58"/>
        <n v="100768.769984"/>
        <n v="101727.82997999999"/>
        <n v="117642.65999"/>
        <n v="114910.91999400001"/>
        <n v="113881.00998"/>
        <n v="119250.82996800001"/>
        <n v="115487.22997"/>
        <n v="114042.569982"/>
        <n v="119115.659982"/>
        <n v="118784.299988"/>
        <n v="117565.57998899999"/>
        <n v="113753.089989"/>
        <n v="120613.46998800001"/>
        <n v="125195.79999299999"/>
        <n v="128372.099988"/>
        <n v="143770.909984"/>
        <n v="146384.79999599999"/>
        <n v="146288.289976"/>
        <n v="145288.72999400002"/>
        <n v="151731.67999499998"/>
        <n v="154435.96997400001"/>
        <n v="153862.57999200001"/>
        <n v="157397.41997100002"/>
        <n v="161230.39996800001"/>
        <n v="166101.10997699999"/>
        <n v="168506.009984"/>
        <n v="185715.299979"/>
        <n v="185620.99997099998"/>
        <n v="182422.469988"/>
        <n v="177709.27996799999"/>
        <n v="183814.46998200001"/>
        <n v="176952.14997899998"/>
        <n v="182913.10998400001"/>
        <n v="176864.22"/>
        <n v="175718.08998399999"/>
        <n v="180871.83998399999"/>
        <n v="174503.74"/>
        <n v="170810.64998399999"/>
        <n v="181401.11999200002"/>
        <n v="187425.699994"/>
        <n v="179612.69999999998"/>
        <n v="170719.63999000003"/>
        <n v="171334.93998"/>
        <n v="183674.49997400001"/>
        <n v="1182132.81999"/>
        <n v="1180647.2797999999"/>
        <n v="1171985.8596319999"/>
        <n v="1175797.32972"/>
        <n v="1170926.6697750001"/>
        <n v="1179010.6899929999"/>
        <n v="1174132.1896200001"/>
        <n v="1179839.7899150001"/>
        <n v="1174913.70976"/>
        <n v="1154020.5699390001"/>
        <n v="1165061.6198479999"/>
        <n v="1160796.77"/>
        <n v="1601782.2196480001"/>
        <n v="1589786.7099840001"/>
        <n v="1611443.6096299998"/>
        <n v="1628969.0496050001"/>
        <n v="1575390.8798539999"/>
        <n v="1613470.76982"/>
        <n v="1605825.869796"/>
        <n v="1603435.959888"/>
        <n v="1604882.2399850001"/>
        <n v="1612526.1396999999"/>
        <n v="1644760.2695849999"/>
        <n v="1998512.8199139999"/>
        <n v="1533227.5598220001"/>
        <n v="1961140.4896499999"/>
        <n v="1895186.7895649998"/>
        <n v="1988405.8698759999"/>
        <n v="1963667.5796770002"/>
        <n v="2043680.8098560001"/>
        <n v="2082449.499726"/>
        <n v="2144050.4099999997"/>
        <n v="2148933.8794859997"/>
        <n v="2170154.709632"/>
        <n v="2265475.5896399999"/>
        <n v="90867.109968999997"/>
        <n v="2785308.6495359996"/>
        <n v="2865984.5594589999"/>
        <n v="2875812.8199079996"/>
        <n v="2927411.8396919998"/>
        <n v="2925340.7295559999"/>
        <n v="2938037.0995200002"/>
        <n v="2829146.7898869999"/>
        <n v="2850121.3495300002"/>
        <n v="2743982.069596"/>
        <n v="2783070.9295199998"/>
        <n v="2738080.3196549998"/>
        <n v="194857.639956"/>
        <n v="3116001.2594659999"/>
        <n v="3065983.8797179996"/>
        <n v="3089689.6699199998"/>
        <n v="2954604.9994660001"/>
        <n v="2961954.4197449996"/>
        <n v="2785836.8394399998"/>
        <n v="2853096.2899919995"/>
        <n v="2826180.9393750001"/>
        <n v="2649744.3997200001"/>
        <n v="2742082.0699799997"/>
        <n v="2823676.1999639999"/>
        <n v="1434875.9697929998"/>
        <n v="1495234.569591"/>
        <n v="1642439.3294520001"/>
        <n v="1711241.819658"/>
        <n v="1729326.2697630001"/>
        <n v="1787261.5899150001"/>
        <n v="1812527.7196810001"/>
        <n v="1847517.3595800002"/>
        <n v="1835950.5496800002"/>
        <n v="1797974.6599359999"/>
        <n v="1765306.2399249999"/>
        <n v="1817416.95967"/>
        <n v="1907944.8699879998"/>
        <n v="1979888.49972"/>
        <n v="2058984.73972"/>
        <n v="2116903.8597519998"/>
        <n v="2163852.0798399998"/>
        <n v="2195905.8798719998"/>
        <n v="2242968.3499560002"/>
        <n v="2302081.7396519999"/>
        <n v="2312886.1497900002"/>
        <n v="2422436.5697010001"/>
        <n v="2418076.88961"/>
        <n v="2538955.509972"/>
        <n v="2535163.4595329999"/>
        <n v="2616068.2299279999"/>
        <n v="2677445.7098399997"/>
        <n v="2633733.2299039997"/>
        <n v="2659260.6097650002"/>
        <n v="2628887.329986"/>
        <n v="2710775.8795039998"/>
        <n v="2697061.3898689998"/>
        <n v="2670552.3799799997"/>
        <n v="2783869.8899440002"/>
        <n v="2911975.1397240004"/>
        <n v="1578490.3296000001"/>
        <n v="1608016.219488"/>
        <n v="1659099.0998519999"/>
        <n v="1685190.509904"/>
        <n v="1681029.4499309999"/>
        <n v="1694840.6797439998"/>
        <n v="1747843.0399259999"/>
        <n v="1812215.6396369999"/>
        <n v="1818667.7497449999"/>
        <n v="1821576.6299119999"/>
        <n v="1897757.699848"/>
        <n v="1895028.929766"/>
        <n v="2015394.2499200001"/>
        <n v="2084323.799502"/>
        <n v="2116264.9293899997"/>
        <n v="2148839.2499599997"/>
        <n v="2174056.0196160004"/>
        <n v="2239134.8294770001"/>
        <n v="2280838.9494079999"/>
        <n v="2364072.0499499999"/>
        <n v="2425505.1198200001"/>
        <n v="2511763.7095250003"/>
        <n v="2583123.3299989998"/>
        <n v="2615434.9097039998"/>
        <n v="2729669.7893759999"/>
        <n v="2717092.9598449999"/>
        <n v="2655631.1798760002"/>
        <n v="2760242.8296159999"/>
        <n v="2864751.3296999997"/>
        <n v="2921327.2898880001"/>
        <n v="2952441.2695070002"/>
        <n v="3029536.8197639999"/>
        <n v="3071156.4798200005"/>
        <n v="3104026.1397600002"/>
        <n v="3263075.0994899999"/>
        <n v="3343147.6098680003"/>
        <n v="3384695.2999090003"/>
        <n v="3461115.869376"/>
        <n v="3542152.0696799997"/>
        <n v="3645586.34944"/>
        <n v="3703732.53"/>
        <n v="3769801.5694229999"/>
        <n v="3739718.6599220005"/>
        <n v="3786345.7993399999"/>
        <n v="3810914.6696259999"/>
        <n v="3919851.7596240002"/>
        <n v="4014646.5998939998"/>
        <n v="4120108.7897120002"/>
        <n v="4024181.0295899999"/>
        <n v="3976294.1097109998"/>
        <n v="4059965.6699040001"/>
        <n v="3912696.5194239998"/>
        <n v="3861827.5997000001"/>
        <n v="3755762.959572"/>
        <n v="3918172.6797080003"/>
        <n v="3914836.7693850002"/>
        <n v="3819345.6293939999"/>
        <n v="3964765.5198509996"/>
        <n v="4148091.1699200002"/>
        <n v="642005.58976399992"/>
        <n v="650033.39984999993"/>
        <n v="659911.43974599999"/>
        <n v="675150.38997200003"/>
        <n v="688399.50996000005"/>
        <n v="711275.72970600007"/>
        <n v="726800.73984000005"/>
        <n v="742855.14980800007"/>
        <n v="745583.44972500007"/>
        <n v="727208.67978000001"/>
        <n v="740827.03967199998"/>
        <n v="737629.44988000009"/>
        <n v="750391.02990500012"/>
        <n v="757752.81991199998"/>
        <n v="770272.659843"/>
        <n v="784464.24983400002"/>
        <n v="800302.82983800001"/>
        <n v="817889.3698300001"/>
        <n v="829439.199792"/>
        <n v="839229.69994400011"/>
        <n v="834480.04971099994"/>
        <n v="832078.90974000003"/>
        <n v="814674.03977999999"/>
        <n v="814284.71993600007"/>
        <n v="831682.6699199999"/>
        <n v="1041151.649754"/>
        <n v="1050267.3997440001"/>
        <n v="837527.50967400009"/>
        <n v="833138.61976799998"/>
        <n v="859623.45992499997"/>
        <n v="893873.36970400007"/>
        <n v="918693.78993800003"/>
        <n v="943730.44992599997"/>
        <n v="971087.26965599996"/>
        <n v="963099.24963900005"/>
        <n v="979986.00981599989"/>
        <n v="1001772.539631"/>
        <n v="1069512.099738"/>
        <n v="1085177.21"/>
        <n v="1128725.149922"/>
        <n v="1158936.359895"/>
        <n v="1177805.8799640001"/>
        <n v="1225957.6197599999"/>
        <n v="1236596.1196900001"/>
        <n v="1240118.2899"/>
        <n v="1256400.2198999999"/>
        <n v="1263185.049654"/>
        <n v="1295267.6597440001"/>
        <n v="1294812.0597060001"/>
        <n v="1311587.6797799999"/>
        <n v="1346405.13968"/>
        <n v="1388230.37974"/>
        <n v="1406865.499945"/>
        <n v="1429704.8097919999"/>
        <n v="1469953.3899600001"/>
        <n v="1434162.259656"/>
        <n v="1444559.1299360001"/>
        <n v="1456773.3095740001"/>
        <n v="1469982.5798820001"/>
        <n v="1580.5999980000001"/>
        <n v="86074.880000000005"/>
        <n v="88372.35"/>
        <n v="91377.15"/>
        <n v="93547.95"/>
        <n v="98638.5"/>
        <n v="100261.12"/>
        <n v="125117.75"/>
        <n v="130899.37"/>
        <n v="133146.75"/>
        <n v="136651.45000000001"/>
        <n v="139063.29"/>
        <n v="142350.67000000001"/>
        <n v="139339.60999999999"/>
        <n v="147650.15"/>
        <n v="147267.96"/>
        <n v="152668.01"/>
        <n v="151180.629996"/>
        <n v="150369.72999600001"/>
        <n v="212508.62999800002"/>
        <n v="205208.659999"/>
        <n v="206052.93"/>
        <n v="198721.31"/>
        <n v="210523.96000000002"/>
        <n v="205641.14"/>
        <n v="190304.93998999998"/>
        <n v="204838.50999699999"/>
        <n v="213279.33999900002"/>
        <n v="2000"/>
        <n v="7100.01"/>
        <n v="49010.749991999997"/>
        <n v="44117.139995999998"/>
        <n v="37185.06"/>
        <n v="39600.799992"/>
        <n v="36139.879992000002"/>
        <n v="32366.619995999998"/>
        <n v="36926.859995999999"/>
        <n v="33461.599991999996"/>
        <n v="35666.469996"/>
        <n v="29380.919996999997"/>
        <n v="27652.769990999997"/>
        <n v="24885.539998"/>
        <n v="62030.529989999995"/>
        <n v="55341.779998999998"/>
        <n v="49691.579993000007"/>
        <n v="57726.209991999996"/>
        <n v="54522.139991000004"/>
        <n v="48664.389993999997"/>
        <n v="42104.079996"/>
        <n v="46509.119998000002"/>
        <n v="44025.929992000005"/>
        <n v="36513.9"/>
        <n v="34876.86"/>
        <n v="31296.86"/>
        <n v="74550.039999999994"/>
        <n v="72039.520000000004"/>
        <n v="65799.489999999991"/>
        <n v="67390.259999999995"/>
        <n v="66134.42"/>
        <n v="62898.62"/>
        <n v="65016.049999999996"/>
        <n v="63761.03"/>
        <n v="58380.780000000006"/>
        <n v="55462.520000000004"/>
        <n v="52080.469992000006"/>
        <n v="20009670.639222"/>
        <n v="21199063.309836"/>
        <n v="23445956.857241999"/>
        <n v="24452477.401539002"/>
        <n v="25288316.458924998"/>
        <n v="26095873.216063999"/>
        <n v="27034025.510376003"/>
        <n v="29136988.895849999"/>
        <n v="30138371.590009999"/>
        <n v="30588126.012003995"/>
        <n v="31567032.440176003"/>
        <n v="31911631.953023996"/>
        <n v="30586657.489061002"/>
        <n v="31569830.765154004"/>
        <n v="33790732.257354997"/>
        <n v="34582999.120189004"/>
        <n v="35153077.166709997"/>
        <n v="36766802.271505997"/>
        <n v="37394078.729208998"/>
        <n v="39661761.125411995"/>
        <n v="40805854.776078001"/>
        <n v="41640965.802315004"/>
        <n v="42759896.337683998"/>
        <n v="42932142.585326001"/>
        <n v="42646387.174061"/>
        <n v="42432342.431090005"/>
        <n v="42135729.892909005"/>
        <n v="44355502.408689"/>
        <n v="46056118.927866004"/>
        <n v="47107906.774230003"/>
        <n v="50252465.599825002"/>
        <n v="51943149.091359995"/>
        <n v="52417081.707754999"/>
        <n v="53441349.319088005"/>
        <n v="55978888.636242002"/>
        <n v="57282087.265391998"/>
        <n v="49578766.659904003"/>
        <n v="51419287.060280003"/>
        <n v="52713496.424996994"/>
        <n v="54418123.835238002"/>
        <n v="55667191.870241992"/>
        <n v="56800308.585592002"/>
        <n v="59321685.889804006"/>
        <n v="60629708.820779994"/>
        <n v="60795363.728736006"/>
        <n v="62974593.257322997"/>
        <n v="63633624.876091003"/>
        <n v="66813683.235290006"/>
        <n v="56747587.719424002"/>
        <n v="57252341.870640002"/>
        <n v="58126485.697899997"/>
        <n v="56867850.801743001"/>
        <n v="56779353.762101993"/>
        <n v="56028798.221310005"/>
        <n v="59661276.955409996"/>
        <n v="59529064.156011"/>
        <n v="58308693.519534007"/>
        <n v="59849329.559576005"/>
        <n v="60536357.181419998"/>
        <n v="56152.949952000003"/>
        <n v="59065.959964000001"/>
        <n v="69995.619974999994"/>
        <n v="73999.459965000002"/>
        <n v="76106.419968000002"/>
        <n v="75892.729989999993"/>
        <n v="74617.139939999994"/>
        <n v="80014.609962000002"/>
        <n v="92224.219928000006"/>
        <n v="91274.939964000005"/>
        <n v="96053.969960999995"/>
        <n v="86413.669932000004"/>
        <n v="170469.38991599999"/>
        <n v="170241.5"/>
        <n v="155846.33998799999"/>
        <n v="155749.22998400001"/>
        <n v="159649.419918"/>
        <n v="160132.39990799999"/>
        <n v="161991.319992"/>
        <n v="170693.04993100002"/>
        <n v="174421.50994300001"/>
        <n v="174901.369959"/>
        <n v="177018.66998400001"/>
        <n v="178849.03997400001"/>
        <n v="258743.10996799998"/>
        <n v="250318.13997300001"/>
        <n v="260948.28990999999"/>
        <n v="253782.86999899999"/>
        <n v="261157.609944"/>
        <n v="258877.16992100002"/>
        <n v="277128.96991500002"/>
        <n v="289496.14994999999"/>
        <n v="288176.94990000001"/>
        <n v="293666.59993199998"/>
        <n v="307849.80999600003"/>
        <n v="310921.4999"/>
        <n v="404415.67991100001"/>
        <n v="420510.22997099999"/>
        <n v="419970.34995200002"/>
        <n v="420612.38988799998"/>
        <n v="425628.54988800001"/>
        <n v="436924.26987600001"/>
        <n v="454642.92992000002"/>
        <n v="459629.52993900003"/>
        <n v="461899.15996600001"/>
        <n v="481992.97994400002"/>
        <n v="481644.80997599999"/>
        <n v="500148.24989600002"/>
        <n v="573634.76998999994"/>
        <n v="568787.53996800003"/>
        <n v="559279.19993"/>
        <n v="543397.74990499998"/>
        <n v="551237.48991600005"/>
        <n v="552854.62989500002"/>
        <n v="570630.55996800005"/>
        <n v="582149.27998799994"/>
        <n v="575126.16990400001"/>
        <n v="588308.64988799999"/>
        <n v="602129.98988999997"/>
        <n v="2665964.2299569999"/>
        <n v="2477268.3499680003"/>
        <n v="2582208.0897460002"/>
        <n v="2591276.769632"/>
        <n v="2637107.1297479998"/>
        <n v="2607325.679736"/>
        <n v="2545817.1698400001"/>
        <n v="2581848.8496989999"/>
        <n v="2584847.559963"/>
        <n v="2628640.44"/>
        <n v="2689322.5896459999"/>
        <n v="2678800.1799880001"/>
        <n v="2811405.129348"/>
        <n v="2788741.7198199998"/>
        <n v="2735183.129371"/>
        <n v="2775805.6598920003"/>
        <n v="2747272.589929"/>
        <n v="2773226.079812"/>
        <n v="3034197.1392939999"/>
        <n v="2851438.8798099998"/>
        <n v="2845347.2694079997"/>
        <n v="2849393.0699010002"/>
        <n v="2791906.7193120001"/>
        <n v="2778908.0493999999"/>
        <n v="2783728.1196639999"/>
        <n v="2790912.7497570002"/>
        <n v="2808594.7198800002"/>
        <n v="2681539.2294040001"/>
        <n v="2656852.969428"/>
        <n v="2580121.0497719999"/>
        <n v="2882415.5794699998"/>
        <n v="2804410.6594560002"/>
        <n v="2749929.6496080002"/>
        <n v="2800394.469666"/>
        <n v="2787455.5498639997"/>
        <n v="248717.73998499999"/>
        <n v="253278.88998600002"/>
        <n v="136784.069953"/>
        <n v="137211.53999999998"/>
        <n v="116336.20997599998"/>
        <n v="113238.28996200001"/>
        <n v="110607.94995000001"/>
        <n v="111772.799978"/>
        <n v="112368.719984"/>
        <n v="113805.31996200001"/>
        <n v="112736.849994"/>
        <n v="115478.119953"/>
        <n v="116218.29996"/>
        <n v="121398.04995000002"/>
        <n v="122094.25995199999"/>
        <n v="129745.26"/>
        <n v="124088.93994800001"/>
        <n v="124787.05998500001"/>
        <n v="121414.97994399999"/>
        <n v="122435.939957"/>
        <n v="124338.159996"/>
        <n v="124197.38998000001"/>
        <n v="120733.48"/>
        <n v="123520.15994999999"/>
        <n v="121223.60997999999"/>
        <n v="146645.619997"/>
        <n v="145227.78"/>
        <n v="124404.979985"/>
        <n v="130308.46999500001"/>
        <n v="138463.099995"/>
        <n v="132906.05999000001"/>
        <n v="136117.03"/>
        <n v="139744.52996000001"/>
        <n v="141364.20996499999"/>
        <n v="139936.95996500002"/>
        <n v="138346.899955"/>
        <n v="142388.60997299998"/>
        <n v="147603.28998"/>
        <n v="155047.34997400001"/>
        <n v="155097.51998600003"/>
        <n v="155820.17996800001"/>
        <n v="160008.20998799999"/>
        <n v="160320.669948"/>
        <n v="162521.74998000002"/>
        <n v="160193.99993699999"/>
        <n v="158009.209936"/>
        <n v="161937.73999200002"/>
        <n v="164323.54994999999"/>
        <n v="166009.74993600001"/>
        <n v="160006.659984"/>
        <n v="166608.80997"/>
        <n v="153863.25998200002"/>
        <n v="154535.80995"/>
        <n v="157646.69994000002"/>
        <n v="158934.009934"/>
        <n v="160528.72998799998"/>
        <n v="152372.63996900001"/>
        <n v="145782.41996999999"/>
        <n v="143371.389964"/>
        <n v="796657.519982"/>
        <n v="782285.24992499989"/>
        <n v="865748.82994600001"/>
        <n v="888092.98997700005"/>
        <n v="881795.24985200004"/>
        <n v="895535.59992999991"/>
        <n v="883538.33989199996"/>
        <n v="909778.22988500004"/>
        <n v="913198.26"/>
        <n v="889100.62994999997"/>
        <n v="922251.40992899996"/>
        <n v="919612.79992000002"/>
        <n v="1007313.779934"/>
        <n v="1000200.489912"/>
        <n v="1010358.409945"/>
        <n v="1002133.639892"/>
        <n v="979057.99991999997"/>
        <n v="901882.37995199999"/>
        <n v="885747.07986399997"/>
        <n v="880892.88"/>
        <n v="827005.78988399997"/>
        <n v="827196.60991999996"/>
        <n v="813811.71988400002"/>
        <n v="806912.74"/>
        <n v="862278.69991199998"/>
        <n v="862219.93"/>
        <n v="854812.31998799997"/>
        <n v="894068.07996999996"/>
        <n v="946691.66987999994"/>
        <n v="960042.46987999999"/>
        <n v="974806.66989000002"/>
        <n v="1004148.71991"/>
        <n v="999486.0499349999"/>
        <n v="1003409.939958"/>
        <n v="1040172.1699460001"/>
        <n v="1050353.8599730001"/>
        <n v="959012.48995199997"/>
        <n v="981679.25998800003"/>
        <n v="1008196.99"/>
        <n v="1029106.829996"/>
        <n v="1044683.379927"/>
        <n v="1080011.6899639999"/>
        <n v="1094197.1399099999"/>
        <n v="1097288.419914"/>
        <n v="1074622.7799450001"/>
        <n v="1074406.409952"/>
        <n v="1089803.779932"/>
        <n v="1100329.4199040001"/>
        <n v="985478.94"/>
        <n v="1080552.2"/>
        <n v="1081291.689916"/>
        <n v="1029523.479976"/>
        <n v="1000194.559938"/>
        <n v="941089.36996799998"/>
        <n v="1050338.49991"/>
        <n v="977121.37993599998"/>
        <n v="943028.20992000005"/>
        <n v="930362.79994499998"/>
        <n v="953675.65997699997"/>
        <n v="5153.43"/>
        <n v="24407.859937999998"/>
        <n v="71759.439971999993"/>
        <n v="112556.279943"/>
        <n v="141779.46"/>
        <n v="283142.44990200002"/>
        <n v="295341.03999000002"/>
        <n v="301001.89990799996"/>
        <n v="303530.54992399999"/>
        <n v="308732.84998499998"/>
        <n v="315383.83996099996"/>
        <n v="331181.32996800001"/>
        <n v="354418.64991000004"/>
        <n v="374556.94988600002"/>
        <n v="406205.62997399998"/>
        <n v="422176.14"/>
        <n v="508521.95988800004"/>
        <n v="505325.759968"/>
        <n v="528649.56988999993"/>
        <n v="532612.02989200002"/>
        <n v="610725.82987700007"/>
        <n v="627776.48991699994"/>
        <n v="629994.50987199997"/>
        <n v="642832.64999199996"/>
        <n v="647349.78997000004"/>
        <n v="642839.33995499997"/>
        <n v="642511.39988400007"/>
        <n v="624035.21994900005"/>
        <n v="726262.8398999999"/>
        <n v="702307.80988499988"/>
        <n v="665244.88988599996"/>
        <n v="645898.159965"/>
        <n v="633018.24993599998"/>
        <n v="644177.57990399993"/>
        <n v="649981.66986999998"/>
        <n v="215647.89999600002"/>
        <n v="217125.03999999998"/>
        <n v="221050.219939"/>
        <n v="228953.56998200002"/>
        <n v="238597.659904"/>
        <n v="241626.09992000001"/>
        <n v="247181.92989599999"/>
        <n v="259145.669895"/>
        <n v="277860.88991099998"/>
        <n v="272262.12988699996"/>
        <n v="286868.63999"/>
        <n v="285076.41999099997"/>
        <n v="329741.58992399997"/>
        <n v="353447.23999799998"/>
        <n v="343696.24998999998"/>
        <n v="336976.10994599998"/>
        <n v="328800.929856"/>
        <n v="343586.73997699999"/>
        <n v="337760.02984999999"/>
        <n v="366506.27986499999"/>
        <n v="377857.00991200004"/>
        <n v="410183.83989999996"/>
        <n v="446957.729957"/>
        <n v="390419.66996999999"/>
        <n v="443535.81984799996"/>
        <n v="424215.99997599993"/>
        <n v="401154.58993100002"/>
        <n v="457315.51997999998"/>
        <n v="488653.07985600003"/>
        <n v="503927.44989000005"/>
        <n v="539321.47996999999"/>
        <n v="563792.50995199999"/>
        <n v="566719.039965"/>
        <n v="575313.669903"/>
        <n v="611046.57987599995"/>
        <n v="637135.55998400005"/>
        <n v="671741.28995999997"/>
        <n v="680094.459989"/>
        <n v="668484.96993000002"/>
        <n v="691532.95995299995"/>
        <n v="688153.999893"/>
        <n v="706513.38994599995"/>
        <n v="741620.409904"/>
        <n v="738341.63985399995"/>
        <n v="736589.95000000007"/>
        <n v="755694.59993999999"/>
        <n v="765639.51988499996"/>
        <n v="795865.02987199998"/>
        <n v="793023.38997199992"/>
        <n v="804755.33991900005"/>
        <n v="798973.54986599996"/>
        <n v="765381.82992599998"/>
        <n v="771977.02999199997"/>
        <n v="758685.40997599997"/>
        <n v="819660.60999000003"/>
        <n v="818246.669933"/>
        <n v="808110.95985199988"/>
        <n v="808621.64993999992"/>
        <n v="819636.14994800009"/>
        <n v="1497005.3199420001"/>
        <n v="1486970.9197840001"/>
        <n v="1542882.3998779999"/>
        <n v="1542422.12992"/>
        <n v="1501983.2"/>
        <n v="1536036.659892"/>
        <n v="1494472.4399560001"/>
        <n v="1535647.8197970001"/>
        <n v="1532645.939922"/>
        <n v="1440477.2098439999"/>
        <n v="1496327.779992"/>
        <n v="1473343.109896"/>
        <n v="1646176.4199979999"/>
        <n v="1508189.28"/>
        <n v="1393715.18988"/>
        <n v="1407000.209976"/>
        <n v="1361747.599834"/>
        <n v="1367711.259912"/>
        <n v="1312772.7698939999"/>
        <n v="1291072.1498520002"/>
        <n v="1301161.959882"/>
        <n v="1301527.9598099999"/>
        <n v="1307822.639916"/>
        <n v="1244274.6699880001"/>
        <n v="1406929.8598440001"/>
        <n v="1299601.469886"/>
        <n v="1337461.8399099999"/>
        <n v="1326645.259974"/>
        <n v="1343213.3198879999"/>
        <n v="1305730.24988"/>
        <n v="1348439.6398420001"/>
        <n v="1355992.829905"/>
        <n v="1347420.9999280002"/>
        <n v="1332828.4799499998"/>
        <n v="1422542.469915"/>
        <n v="1425662.3099799999"/>
        <n v="1614259.009818"/>
        <n v="1640175.9399299999"/>
        <n v="1637104.6499699999"/>
        <n v="1696497.53999"/>
        <n v="1704287.9298389999"/>
        <n v="1684748.5298499998"/>
        <n v="1714077.8798279997"/>
        <n v="1732345.699974"/>
        <n v="1704281.9598640001"/>
        <n v="1741890.5099999998"/>
        <n v="1731673.9199359999"/>
        <n v="1777526.82996"/>
        <n v="1775971.5298200001"/>
        <n v="1759747.51"/>
        <n v="1831844.00997"/>
        <n v="1796750.2598499998"/>
        <n v="1798597.769941"/>
        <n v="1733555.1498429999"/>
        <n v="1774826.1499700001"/>
        <n v="1710057.6699399999"/>
        <n v="1700019.7598359999"/>
        <n v="1687996.8299189999"/>
        <n v="1742623.7798279999"/>
        <n v="2690.96"/>
        <n v="12378.17"/>
        <n v="6578.77"/>
        <n v="7139.56"/>
        <n v="8026.05"/>
        <n v="8573.89"/>
        <n v="9614.5400000000009"/>
        <n v="10034.92"/>
        <n v="8781.25"/>
        <n v="9698.93"/>
        <n v="11252.459997000002"/>
        <n v="12603.199995000001"/>
        <n v="13704.039999000001"/>
        <n v="16677.989999999998"/>
        <n v="17321.029992"/>
        <n v="19182.529997999998"/>
        <n v="21535.719993000002"/>
        <n v="23268.850000000002"/>
        <n v="25693.73"/>
        <n v="27116.919994999997"/>
        <n v="27694.11"/>
        <n v="28562.879999999997"/>
        <n v="31512.219996"/>
        <n v="31695.289992000002"/>
        <n v="33892.29"/>
        <n v="35953.919999999998"/>
        <n v="37849.849998999998"/>
        <n v="483275.81978000002"/>
        <n v="452850.71988499997"/>
        <n v="439767.91981799999"/>
        <n v="508894.30982799997"/>
        <n v="477277.55989199999"/>
        <n v="458365.14"/>
        <n v="516338.709898"/>
        <n v="491197.97995199997"/>
        <n v="484677.86984200001"/>
        <n v="527643.81986399996"/>
        <n v="499293.70982399996"/>
        <n v="481681.97998599999"/>
        <n v="547510.56998399994"/>
        <n v="531199.34993999999"/>
        <n v="529124.709806"/>
        <n v="596321.29996800004"/>
        <n v="561353.70990400005"/>
        <n v="557472.26999099995"/>
        <n v="608700.90982399997"/>
        <n v="574833.63986399991"/>
        <n v="577909.79995000002"/>
        <n v="641780.17995000002"/>
        <n v="619253.15980799997"/>
        <n v="596815.82992500009"/>
        <n v="714498.05993400002"/>
        <n v="802473.51996800001"/>
        <n v="644957.21995000006"/>
        <n v="603729.7499520001"/>
        <n v="796726.64992799994"/>
        <n v="705096.839928"/>
        <n v="702576.98987799999"/>
        <n v="695287.36978800001"/>
        <n v="772671.67998999998"/>
        <n v="766405.22986800002"/>
        <n v="746039.68991399999"/>
        <n v="796908.51977999997"/>
        <n v="874259.05973500002"/>
        <n v="849459.46976399992"/>
        <n v="839432.57989499997"/>
        <n v="928855.8498780001"/>
        <n v="911040.58984000003"/>
        <n v="910636.65995499992"/>
        <n v="965914.03980300005"/>
        <n v="960744.40969500004"/>
        <n v="930937.35988499993"/>
        <n v="1012324.149778"/>
        <n v="977406.87995999993"/>
        <n v="970903.49994000001"/>
        <n v="1011181.349877"/>
        <n v="995977.69991299999"/>
        <n v="969349.99989599991"/>
        <n v="889277.33981499996"/>
        <n v="983047.029966"/>
        <n v="948448.61999299994"/>
        <n v="978312.40991399996"/>
        <n v="996910.66980600008"/>
        <n v="932831.01996800001"/>
        <n v="1017097.1397919999"/>
        <n v="1015889.4899200001"/>
        <n v="690236.98991999996"/>
        <n v="686430.75992700004"/>
        <n v="690215.43995999999"/>
        <n v="691385.19996"/>
        <n v="694215.73996499996"/>
        <n v="697091.79995999997"/>
        <n v="690888.67991999991"/>
        <n v="705064.27992"/>
        <n v="712410.73993600009"/>
        <n v="711129.43992000003"/>
        <n v="717707.4"/>
        <n v="720170.16996600002"/>
        <n v="751023.92999999993"/>
        <n v="771365.92995000002"/>
        <n v="777629.86993399996"/>
        <n v="785859.30989999999"/>
        <n v="779616.32995799999"/>
        <n v="796140.57996599993"/>
        <n v="797151.00995999994"/>
        <n v="807609.36996000004"/>
        <n v="823259.2"/>
        <n v="802548.06998400006"/>
        <n v="799021.37996799999"/>
        <n v="794461.02991799999"/>
        <n v="818529.959928"/>
        <n v="832958.13991999999"/>
        <n v="923478.51997899998"/>
        <n v="814190.59991200001"/>
        <n v="839792.55994199996"/>
        <n v="932191.5599029999"/>
        <n v="864331.83993000002"/>
        <n v="878923.60999199993"/>
        <n v="900841.60999800009"/>
        <n v="938577.62991999998"/>
        <n v="969634.62998399988"/>
        <n v="994540.50995400001"/>
        <n v="1002178.95998"/>
        <n v="1012242.4099520001"/>
        <n v="1017944.9700000001"/>
        <n v="1036214.059881"/>
        <n v="1049099.489934"/>
        <n v="1062498.1599419999"/>
        <n v="1073470.5900000001"/>
        <n v="1091553.37992"/>
        <n v="1078899.7199190001"/>
        <n v="1109540.2299899999"/>
        <n v="1116984.84989"/>
        <n v="1137182.7799800001"/>
        <n v="1129479.50994"/>
        <n v="1122257.2999470001"/>
        <n v="1105335.8499120001"/>
        <n v="1070550.489944"/>
        <n v="1076194.2099879999"/>
        <n v="1045251.30998"/>
        <n v="1078231.859956"/>
        <n v="1055583.18"/>
        <n v="1027996.429965"/>
        <n v="915642.009984"/>
        <n v="948517.60990199994"/>
        <n v="226310.73993000001"/>
        <n v="238601.01984999998"/>
        <n v="271200.46980199998"/>
        <n v="269179.82985599997"/>
        <n v="270240.74994400004"/>
        <n v="284270.47980800003"/>
        <n v="328534.23"/>
        <n v="336315.27977099997"/>
        <n v="337153.09997599997"/>
        <n v="350223.08992200001"/>
        <n v="388132.84987199999"/>
        <n v="366338.37995700003"/>
        <n v="399982.42976999999"/>
        <n v="393002.95980000001"/>
        <n v="402097.08996800001"/>
        <n v="413653.57982500002"/>
        <n v="430693.79993100005"/>
        <n v="445736.83999600005"/>
        <n v="468633.94975600002"/>
        <n v="453522.699846"/>
        <n v="450234.95996599999"/>
        <n v="441673.89998699998"/>
        <n v="447860.16981599998"/>
        <n v="451084.62980699999"/>
        <n v="410997.87"/>
        <n v="410975.06991999998"/>
        <n v="416628.30993600003"/>
        <n v="437849.73978600005"/>
        <n v="460054.42989999999"/>
        <n v="476286.57996500004"/>
        <n v="488291.23991999996"/>
        <n v="503700.13990800001"/>
        <n v="506883.24993600004"/>
        <n v="513896.23992900003"/>
        <n v="528388.80989999999"/>
        <n v="550132.69979499991"/>
        <n v="552796.11979199992"/>
        <n v="570267.02983500005"/>
        <n v="579667.70999699994"/>
        <n v="580098.90974399995"/>
        <n v="589084.57993499993"/>
        <n v="614735.30990200001"/>
        <n v="607611.87977"/>
        <n v="618610.62991200003"/>
        <n v="620473.15989399992"/>
        <n v="623084.43979099998"/>
        <n v="621642.72994200001"/>
        <n v="610155.42982900003"/>
        <n v="612931.90992000001"/>
        <n v="608221.40985000005"/>
        <n v="600506.81997900002"/>
        <n v="591404.50977400003"/>
        <n v="594259.9800000001"/>
        <n v="594419.97000000009"/>
        <n v="617289.119832"/>
        <n v="622298.16981300001"/>
        <n v="613413.76975199999"/>
        <n v="624312.17000000004"/>
        <n v="651398.22982100002"/>
        <n v="1092.419991"/>
        <n v="1649.22"/>
        <n v="2253.8499899999997"/>
        <n v="1867.19"/>
        <n v="2844.8999880000001"/>
        <n v="2479.1999999999998"/>
        <n v="3065.1299879999997"/>
        <n v="3359.2799880000002"/>
        <n v="18253.84"/>
        <n v="16936.579992999999"/>
        <n v="18876.75"/>
        <n v="19585.91"/>
        <n v="19663.480000000003"/>
        <n v="20544.939996000001"/>
        <n v="20226.739995"/>
        <n v="20146.999992000001"/>
        <n v="22022.449981999998"/>
        <n v="23637.339999"/>
        <n v="25675.899984"/>
        <n v="26880.009975000001"/>
        <n v="27927.549981"/>
        <n v="29765.539979000001"/>
        <n v="31265.629989000001"/>
        <n v="32681.739998000001"/>
        <n v="1125.3399960000002"/>
        <n v="45002.239968000002"/>
        <n v="48874.98"/>
        <n v="53805.389945999996"/>
        <n v="58198.979999999996"/>
        <n v="66106.719978000008"/>
        <n v="69474.089955999996"/>
        <n v="70355.339951000002"/>
        <n v="68346.179967999997"/>
        <n v="73424.609939999995"/>
        <n v="75676.149977999987"/>
        <n v="210712.35996"/>
        <n v="221507.05999499999"/>
        <n v="231510.29998800001"/>
        <n v="226610.91998999999"/>
        <n v="237532.77994000001"/>
        <n v="256998.419972"/>
        <n v="265747.02996800002"/>
        <n v="275837.58999400004"/>
        <n v="271723.99995000003"/>
        <n v="275392.99994399998"/>
        <n v="287357.29995000002"/>
        <n v="319005.48997"/>
        <n v="324436.429978"/>
        <n v="324178.05999699997"/>
        <n v="333033.78992399998"/>
        <n v="346432.67999999993"/>
        <n v="349081.44994599995"/>
        <n v="391214.12999799999"/>
        <n v="403595.35992500006"/>
        <n v="411548.06993300002"/>
        <n v="413354.80998000002"/>
        <n v="428621.82998799998"/>
        <n v="429372.41995200003"/>
        <n v="459360.86998399999"/>
        <n v="448996.97989900003"/>
        <n v="442515.469896"/>
        <n v="451339.93995999999"/>
        <n v="419254.549918"/>
        <n v="419591.86993499997"/>
        <n v="411234.379908"/>
        <n v="448806.46993999998"/>
        <n v="439346.729896"/>
        <n v="419458.36996000004"/>
        <n v="425200.18989899999"/>
        <n v="433797.87989400001"/>
        <n v="50486127.500252999"/>
        <n v="50247282.012832001"/>
        <n v="49856242.219349995"/>
        <n v="49663862.939371996"/>
        <n v="49589991.80782"/>
        <n v="49910985.182315998"/>
        <n v="54638504.109780006"/>
        <n v="54825737.668997996"/>
        <n v="55089826.951005004"/>
        <n v="54223734.817845002"/>
        <n v="54962859.740110002"/>
        <n v="54177459.227033995"/>
        <n v="60206332.779515997"/>
        <n v="60808728.893112004"/>
        <n v="60982922.862462997"/>
        <n v="61685659.305599995"/>
        <n v="60369183.479281999"/>
        <n v="61092138.944418006"/>
        <n v="65813429.561239995"/>
        <n v="67772471.726183996"/>
        <n v="62283485.915215999"/>
        <n v="63380639.097138003"/>
        <n v="62901612.155749001"/>
        <n v="64119290.778936006"/>
        <n v="66358188.487075999"/>
        <n v="70516066.17302601"/>
        <n v="69597915.467454001"/>
        <n v="71540344.189575002"/>
        <n v="68797136.540193006"/>
        <n v="73060501.489664003"/>
        <n v="81150026.077449992"/>
        <n v="83334382.41974999"/>
        <n v="81582206.562191993"/>
        <n v="83122082.698894992"/>
        <n v="86554931.106975004"/>
        <n v="88437778.886353001"/>
        <n v="104285041.38806601"/>
        <n v="105629897.787994"/>
        <n v="106892234.346404"/>
        <n v="109566214.013395"/>
        <n v="108171577.68916801"/>
        <n v="110908616.30706"/>
        <n v="118174783.29295899"/>
        <n v="118923461.062434"/>
        <n v="114723794.59896201"/>
        <n v="120021090.94933799"/>
        <n v="119566070.23009799"/>
        <n v="120568662.798122"/>
        <n v="113328849.963798"/>
        <n v="110253935.028165"/>
        <n v="112875459.18023001"/>
        <n v="108852388.619412"/>
        <n v="108159028.97765"/>
        <n v="104475557.64483202"/>
        <n v="114706604.299465"/>
        <n v="112459145.68474302"/>
        <n v="108000342.64791201"/>
        <n v="111648851.95410101"/>
        <n v="115277838.14274399"/>
        <n v="17556696.838721998"/>
        <n v="19694919.828120001"/>
        <n v="20063218.649723999"/>
        <n v="20260176.759704001"/>
        <n v="20907405.737112001"/>
        <n v="21002770.148639999"/>
        <n v="21259284.53712"/>
        <n v="21464990.578870002"/>
        <n v="21606549.877836"/>
        <n v="21431155.747168001"/>
        <n v="22114618.499266002"/>
        <n v="21958713.098306"/>
        <n v="22690027.838384997"/>
        <n v="23007484.629163999"/>
        <n v="23415876.596891999"/>
        <n v="23727178.297139"/>
        <n v="23701086.018090002"/>
        <n v="24097650.139541999"/>
        <n v="24247094.208786"/>
        <n v="24539220.096832"/>
        <n v="25770439.609340001"/>
        <n v="25603781.159499999"/>
        <n v="26227452.756652001"/>
        <n v="25960257.119162001"/>
        <n v="24696638.526992001"/>
        <n v="24449590.039476"/>
        <n v="26210120.279727999"/>
        <n v="25633133.079948001"/>
        <n v="25424326.259771999"/>
        <n v="25801357.468018997"/>
        <n v="25166688.617888998"/>
        <n v="25640716.838445"/>
        <n v="25613472.209520999"/>
        <n v="26344181.869439997"/>
        <n v="27140971.319867998"/>
        <n v="27420916.768283997"/>
        <n v="27363299.258079998"/>
        <n v="27883476.568742998"/>
        <n v="28136417.707804002"/>
        <n v="28444270.247813001"/>
        <n v="27935037.129756998"/>
        <n v="27808234.188852001"/>
        <n v="28064845.659852002"/>
        <n v="28054817.168414"/>
        <n v="27931565.648947999"/>
        <n v="27867597.03819"/>
        <n v="27945441.787992001"/>
        <n v="27905314.518312003"/>
        <n v="28267879.097739"/>
        <n v="27917438.949017998"/>
        <n v="28539663.618807003"/>
        <n v="27465026.639358003"/>
        <n v="26927776.569730002"/>
        <n v="25724560.687509999"/>
        <n v="25196496.749047"/>
        <n v="24560474.539467998"/>
        <n v="23904679.029376"/>
        <n v="24439830.627836"/>
        <n v="24042764.968200002"/>
        <n v="148915.92997200001"/>
        <n v="162929.95998299998"/>
        <n v="166265.249874"/>
        <n v="152963.94999599998"/>
        <n v="156516.42997900001"/>
        <n v="166162.689916"/>
        <n v="163141.50997799999"/>
        <n v="166750.339932"/>
        <n v="170341.46989199999"/>
        <n v="173713.44996"/>
        <n v="173804.24992"/>
        <n v="182282.739902"/>
        <n v="331234.92989800003"/>
        <n v="333561.749916"/>
        <n v="319877.08995600004"/>
        <n v="311683.66998999997"/>
        <n v="299222.59998399997"/>
        <n v="291206.91992199997"/>
        <n v="299735.47994400002"/>
        <n v="306929.06986500003"/>
        <n v="290928.12"/>
        <n v="294152.98988800001"/>
        <n v="282684.95995400002"/>
        <n v="287042.90986099996"/>
        <n v="430012.03986199998"/>
        <n v="414761.84994600003"/>
        <n v="400186.07992799999"/>
        <n v="420315.959844"/>
        <n v="407276.11984999996"/>
        <n v="422015.08984500001"/>
        <n v="419666.78990700003"/>
        <n v="416729.77990800003"/>
        <n v="416127.57"/>
        <n v="406826.36995199998"/>
        <n v="420956.17989599996"/>
        <n v="426827.30986500002"/>
        <n v="453602.03980999999"/>
        <n v="431345.94982799998"/>
        <n v="472931.28986999998"/>
        <n v="493567.78984799999"/>
        <n v="512721.82997600001"/>
        <n v="533146.88989800005"/>
        <n v="558167.06984400004"/>
        <n v="562478.05995600007"/>
        <n v="573638.06995000003"/>
        <n v="598997.87998999993"/>
        <n v="605547.90996600001"/>
        <n v="612969.81996800005"/>
        <n v="559988.45992599998"/>
        <n v="574380.96994999994"/>
        <n v="608148.49983999995"/>
        <n v="606311.56980000006"/>
        <n v="620074.23982800008"/>
        <n v="590119.13991299993"/>
        <n v="606836.29987300001"/>
        <n v="595475.53980399994"/>
        <n v="592414.79992200003"/>
        <n v="621249.43980399997"/>
        <n v="655648.49990599998"/>
        <n v="444391.11951300001"/>
        <n v="457083.25975200004"/>
        <n v="481207.66965500003"/>
        <n v="583807.38951599994"/>
        <n v="549179.53954499995"/>
        <n v="594765.25991999998"/>
        <n v="605332.67982000008"/>
        <n v="623090.10952599999"/>
        <n v="654962.59998499998"/>
        <n v="728157.23931600002"/>
        <n v="711168.64966400003"/>
        <n v="719710.55983199994"/>
        <n v="1308220.019136"/>
        <n v="1289508.609106"/>
        <n v="1371075.4393120001"/>
        <n v="1417702.2192809999"/>
        <n v="1396864.3892729999"/>
        <n v="1414666.9399680002"/>
        <n v="1419469.069438"/>
        <n v="1428738.339809"/>
        <n v="1442510.9898279998"/>
        <n v="1399434.5395780001"/>
        <n v="1440957.3692920001"/>
        <n v="1460661.819565"/>
        <n v="2591076.418722"/>
        <n v="2604506.4889639998"/>
        <n v="2687687.5789399999"/>
        <n v="2626850.5593599998"/>
        <n v="2630851.4588740002"/>
        <n v="2616761.29959"/>
        <n v="2611472.1096060001"/>
        <n v="2662407.7898039999"/>
        <n v="2564947.9192050002"/>
        <n v="2570926.7296580002"/>
        <n v="2589353.9586859997"/>
        <n v="2607558.4499920001"/>
        <n v="3575070.7991550001"/>
        <n v="3516476.5296640005"/>
        <n v="3457354.1386799999"/>
        <n v="3216812.3097839998"/>
        <n v="3125000.0293299998"/>
        <n v="3066827.4399179998"/>
        <n v="3105162.8286120002"/>
        <n v="3121687.938472"/>
        <n v="2960226.2294729999"/>
        <n v="3014594.6894160002"/>
        <n v="3050124.8486219998"/>
        <n v="8340183.7675400004"/>
        <n v="8106509.7080760002"/>
        <n v="7933019.6998079997"/>
        <n v="7570548.9770239992"/>
        <n v="7385469.6590580009"/>
        <n v="7228833.9180720011"/>
        <n v="7049451.7896660008"/>
        <n v="7064455.0489250002"/>
        <n v="6715991.028957"/>
        <n v="6526878.6383799994"/>
        <n v="6317095.6991520002"/>
        <n v="6197932.7371260002"/>
        <n v="7783089.2192000002"/>
        <n v="7861623.378552"/>
        <n v="7481831.8378440002"/>
        <n v="7780224.9193410007"/>
        <n v="7855459.7576000001"/>
        <n v="7819114.0476119993"/>
        <n v="7897335.7772700004"/>
        <n v="7972107.9969269997"/>
        <n v="7939487.168091001"/>
        <n v="8180123.5080759991"/>
        <n v="8201830.3670100002"/>
        <n v="8118858.1167000001"/>
        <n v="11578303.699363999"/>
        <n v="11188310.147717999"/>
        <n v="10702357.769663999"/>
        <n v="10951867.949759999"/>
        <n v="11375079.038004"/>
        <n v="10982402.168672001"/>
        <n v="11386825.039221"/>
        <n v="11004554.329386001"/>
        <n v="11299966.679351998"/>
        <n v="11076115.546496"/>
        <n v="11161401.797184"/>
        <n v="11268182.369409999"/>
        <n v="14373158.399279999"/>
        <n v="14209371.459071999"/>
        <n v="13925955.289631"/>
        <n v="13879654.278199999"/>
        <n v="13662030.018266"/>
        <n v="13391568.048015"/>
        <n v="13544558.127398999"/>
        <n v="13367486.77957"/>
        <n v="12993113.148510002"/>
        <n v="13216294.806156"/>
        <n v="13001818.038287999"/>
        <n v="13256219.476692"/>
        <n v="12566701.316414999"/>
        <n v="12718123.49941"/>
        <n v="12682061.408154001"/>
        <n v="12797021.387039999"/>
        <n v="12580139.86929"/>
        <n v="12639261.297433"/>
        <n v="13256057.525904"/>
        <n v="13182850.577665001"/>
        <n v="13081898.528533999"/>
        <n v="13610129.467350001"/>
        <n v="13867172.82986"/>
        <n v="1929111.67995"/>
        <n v="1915310.0098000001"/>
        <n v="1909499.4498459999"/>
        <n v="1921456.5697600001"/>
        <n v="1933769.93994"/>
        <n v="1956932.0098560001"/>
        <n v="1934083.5598580001"/>
        <n v="1942145.70979"/>
        <n v="1898011.009905"/>
        <n v="1845458.4097279999"/>
        <n v="1883608.0597950001"/>
        <n v="1851480.54987"/>
        <n v="2197723.7399539999"/>
        <n v="2216471.769936"/>
        <n v="2208188.7997019999"/>
        <n v="2234657.7397730001"/>
        <n v="2178718.269936"/>
        <n v="2245372.6797839999"/>
        <n v="2261684.88"/>
        <n v="2245881.1797480001"/>
        <n v="2273726.229789"/>
        <n v="2250855.5697539998"/>
        <n v="2479658.0299650002"/>
        <n v="2410517.0799799999"/>
        <n v="2247507.9197760001"/>
        <n v="2401441.7097790004"/>
        <n v="2452189.1097599999"/>
        <n v="2509424.139866"/>
        <n v="2621023.8998720003"/>
        <n v="2213787.7797769997"/>
        <n v="2662773.2399840001"/>
        <n v="2218327.0998"/>
        <n v="2622581.1198449996"/>
        <n v="2672668.2799920002"/>
        <n v="2768421.6199960001"/>
        <n v="2746264.7097300002"/>
        <n v="3194430.2697599996"/>
        <n v="3229831.3198800003"/>
        <n v="3245222.4899960002"/>
        <n v="3315709.33978"/>
        <n v="3301256.3098479998"/>
        <n v="3362786.1897960003"/>
        <n v="3373465.6398390001"/>
        <n v="3465422.9898740002"/>
        <n v="3446782.5997270001"/>
        <n v="3491517.8498269999"/>
        <n v="3452243.6997699998"/>
        <n v="3522945.1399380001"/>
        <n v="2743652.8999439999"/>
        <n v="3716246.999934"/>
        <n v="3721408.7"/>
        <n v="3459291.1299679996"/>
        <n v="3453825.259724"/>
        <n v="3204173.9997119997"/>
        <n v="3299689.399799"/>
        <n v="3179853.589809"/>
        <n v="2905948.1097899997"/>
        <n v="3062435.0697980002"/>
        <n v="3160327.1197739998"/>
        <n v="3241275.2994489996"/>
        <n v="3160404.4895799998"/>
        <n v="3063196.2694079997"/>
        <n v="3292665.2489999998"/>
        <n v="3191409.9194879998"/>
        <n v="3212242.6193520003"/>
        <n v="3446405.0495500001"/>
        <n v="3344012.0295750001"/>
        <n v="3264992.7093240004"/>
        <n v="3463023.5594370002"/>
        <n v="3455260.639496"/>
        <n v="3353591.389124"/>
        <n v="3597152.7792060003"/>
        <n v="3450657.8190000001"/>
        <n v="3367076.3094580001"/>
        <n v="3576342.829905"/>
        <n v="3490387.179676"/>
        <n v="3406191.0791040002"/>
        <n v="3553448.8296499997"/>
        <n v="3454865.4190600002"/>
        <n v="3412430.1495059999"/>
        <n v="3592095.0595869999"/>
        <n v="3661990.4795759995"/>
        <n v="3643560.5890349997"/>
        <n v="3587970.5789699997"/>
        <n v="3800437.7796"/>
        <n v="3917033.3896850003"/>
        <n v="4000694.9690339998"/>
        <n v="4062243.3293000003"/>
        <n v="4137083.7193880002"/>
        <n v="3739060.7397779999"/>
        <n v="4124144.8294199998"/>
        <n v="3657099.35"/>
        <n v="4256323.498962"/>
        <n v="4380065.6690450003"/>
        <n v="4489971.0194899999"/>
        <n v="4484500.5597299999"/>
        <n v="4517810.8398679998"/>
        <n v="4494778.7295199996"/>
        <n v="4685006.9189879997"/>
        <n v="4729428.7499850001"/>
        <n v="4748289.9398159999"/>
        <n v="4807865.8799129995"/>
        <n v="4866770.1593559999"/>
        <n v="4957133.8991579991"/>
        <n v="5008807.5595999993"/>
        <n v="4994784.028992"/>
        <n v="5049191.4097840004"/>
        <n v="4632813.0798399998"/>
        <n v="4647165.8893920006"/>
        <n v="4839191.7797520002"/>
        <n v="4787646.4694339996"/>
        <n v="4745617.0894769998"/>
        <n v="4680795.2797440002"/>
        <n v="4814770.399956"/>
        <n v="4780073.119461"/>
        <n v="4830054.909035"/>
        <n v="4906059.9992279997"/>
        <n v="4991614.9599400004"/>
        <n v="83083.839999999997"/>
        <n v="90940.55"/>
        <n v="94477.66"/>
        <n v="97682.97"/>
        <n v="263798.24998999998"/>
        <n v="318327.31994400005"/>
        <n v="336678.63998699997"/>
        <n v="348099.75996"/>
        <n v="355921.47000000003"/>
        <n v="359614.00994899997"/>
        <n v="370695.64996199997"/>
        <n v="379167.379976"/>
        <n v="393167.45998600003"/>
        <n v="391248.89999999997"/>
        <n v="423869.90996199998"/>
        <n v="448437.699998"/>
        <n v="465173.86994800001"/>
        <n v="483867.91996299999"/>
        <n v="507898.80995400005"/>
        <n v="510201.16996599996"/>
        <n v="412594.27997999999"/>
        <n v="404414.13998800004"/>
        <n v="516648.54994200001"/>
        <n v="550313.979957"/>
        <n v="563676.20998799999"/>
        <n v="560690.52999000007"/>
        <n v="388393.05996600003"/>
        <n v="390768.61999099999"/>
        <n v="392450.94996200001"/>
        <n v="392292.74997900001"/>
        <n v="390353.96999100002"/>
        <n v="398667.99996799999"/>
        <n v="396888.77997999999"/>
        <n v="397986.76997999998"/>
        <n v="409701.20997699996"/>
        <n v="413303.41998400004"/>
        <n v="424489.89995499997"/>
        <n v="421503.60000000003"/>
        <n v="420646.13999399997"/>
        <n v="424680.06995999999"/>
        <n v="415972.62998099998"/>
        <n v="420689.22000000003"/>
        <n v="420726.28998"/>
        <n v="435484.44998799998"/>
        <n v="436046.53998599999"/>
        <n v="403263.64996499999"/>
        <n v="409107.02997999999"/>
        <n v="409366.73996199999"/>
        <n v="1108082.429919"/>
        <n v="1082628.7499849999"/>
        <n v="1069963.579904"/>
        <n v="1059717.5499780001"/>
        <n v="1070698.4598959999"/>
        <n v="1079664.8199160001"/>
        <n v="1068538.8299070001"/>
        <n v="1064771.3999999999"/>
        <n v="1062153.3999000001"/>
        <n v="1031313.919944"/>
        <n v="1033138.50994"/>
        <n v="1008316.9298879999"/>
        <n v="1217339.5899500002"/>
        <n v="1173270.3699169999"/>
        <n v="1161354.259995"/>
        <n v="1156917.179856"/>
        <n v="1134967.9199040001"/>
        <n v="1147529.3099450001"/>
        <n v="1097414.019905"/>
        <n v="1084134.2698969999"/>
        <n v="1100155.1598780002"/>
        <n v="1097056.739904"/>
        <n v="1108031.869888"/>
        <n v="1120556.00991"/>
        <n v="1324903.5599849999"/>
        <n v="1301532.719976"/>
        <n v="1250843.7398999999"/>
        <n v="1337700.779878"/>
        <n v="1363318.6499739999"/>
        <n v="1387635.4099580001"/>
        <n v="1250988.7799849999"/>
        <n v="1285816.0098549998"/>
        <n v="1272283.79993"/>
        <n v="1329013.769968"/>
        <n v="1318718.7199899999"/>
        <n v="1338290.539872"/>
        <n v="1515647.1998600001"/>
        <n v="1524531.6899679999"/>
        <n v="1517433.379952"/>
        <n v="1515567.0499120001"/>
        <n v="1499914.9499919999"/>
        <n v="1498824.569992"/>
        <n v="1489205.0199599999"/>
        <n v="1499274.9699200001"/>
        <n v="1458926.1299970001"/>
        <n v="1429458.4699269999"/>
        <n v="1419531.159948"/>
        <n v="1421014.0398959999"/>
        <n v="1615435.479974"/>
        <n v="1587234.8298689998"/>
        <n v="1591946.499969"/>
        <n v="1497116.2999699998"/>
        <n v="1508706.1099110001"/>
        <n v="1458804.8599409999"/>
        <n v="1497336.86999"/>
        <n v="1461687.4298969998"/>
        <n v="1420742.739945"/>
        <n v="1457338.9499940001"/>
        <n v="1501531.249944"/>
        <n v="11764126.069696"/>
        <n v="11675366.379247999"/>
        <n v="11634550.037748"/>
        <n v="11858678.0085"/>
        <n v="12252606.079614999"/>
        <n v="12442127.529300001"/>
        <n v="12750276.638037"/>
        <n v="12974411.228785999"/>
        <n v="13304349.518719999"/>
        <n v="13054579.488636"/>
        <n v="13717131.387102"/>
        <n v="15747034.367067"/>
        <n v="17283838.887368999"/>
        <n v="17688164.917358"/>
        <n v="17979971.529278003"/>
        <n v="18348849.199057002"/>
        <n v="18511770.537701998"/>
        <n v="19344731.929015998"/>
        <n v="19288338.377411999"/>
        <n v="19435447.906325001"/>
        <n v="19923416.318184003"/>
        <n v="20601616.396727998"/>
        <n v="21598301.469720002"/>
        <n v="25494801.836328"/>
        <n v="25780155.634314004"/>
        <n v="27791181.019906003"/>
        <n v="29570679.967768002"/>
        <n v="30323942.416007999"/>
        <n v="31654822.797039002"/>
        <n v="33280036.179277003"/>
        <n v="34096100.627372995"/>
        <n v="32561515.055978999"/>
        <n v="34974121.699726"/>
        <n v="28087225.946966998"/>
        <n v="42139794.678520001"/>
        <n v="27130974.129287999"/>
        <n v="43979610.396891996"/>
        <n v="45067679.946688004"/>
        <n v="45982090.459587999"/>
        <n v="48439954.663386002"/>
        <n v="49030938.958560005"/>
        <n v="49729011.394244"/>
        <n v="49992243.884808004"/>
        <n v="50888934.286875002"/>
        <n v="51059203.616120003"/>
        <n v="53719252.913789995"/>
        <n v="53651715.445033006"/>
        <n v="55592445.833613001"/>
        <n v="67450462.144812003"/>
        <n v="69072764.031972006"/>
        <n v="73930915.919604003"/>
        <n v="71293992.916910991"/>
        <n v="73154538.920175001"/>
        <n v="71570572.811550006"/>
        <n v="76054049.669415995"/>
        <n v="75823477.290525004"/>
        <n v="75885651.368543997"/>
        <n v="80119336.426487997"/>
        <n v="84534298.434370995"/>
        <n v="164505.82995400002"/>
        <n v="205554.91996"/>
        <n v="202233.16997399999"/>
        <n v="214846.359975"/>
        <n v="216320.40994499999"/>
        <n v="216949.47995499999"/>
        <n v="206369.31999600001"/>
        <n v="205881.13995500002"/>
        <n v="208084.31998199999"/>
        <n v="205871.05996799999"/>
        <n v="205000.35998000001"/>
        <n v="201586.62998500001"/>
        <n v="238333.34999999998"/>
        <n v="240150.889956"/>
        <n v="244280.49"/>
        <n v="269437.36997100001"/>
        <n v="266621.15995900001"/>
        <n v="265679.74995000003"/>
        <n v="281295.319992"/>
        <n v="272263.27996399999"/>
        <n v="271996.23997"/>
        <n v="279066.27993999998"/>
        <n v="262259.00999600004"/>
        <n v="228376.32998400001"/>
        <n v="320517.19992599997"/>
        <n v="302301.91999199998"/>
        <n v="340470.64994800003"/>
        <n v="331927.35998800001"/>
        <n v="361044.34995"/>
        <n v="362745.769936"/>
        <n v="356293.93999699998"/>
        <n v="285351.86994299997"/>
        <n v="357438.39999000001"/>
        <n v="312332.11994999996"/>
        <n v="360519.28997400001"/>
        <n v="295562.26994600001"/>
        <n v="414159.66997799999"/>
        <n v="412088.83999200002"/>
        <n v="380525.819945"/>
        <n v="391001.85994999995"/>
        <n v="337541.70996100002"/>
        <n v="327097.81997899996"/>
        <n v="312940.13995500002"/>
        <n v="356736.95998299995"/>
        <n v="355791.36997500004"/>
        <n v="357608.91997599998"/>
        <n v="366706.80999999994"/>
        <n v="378418.1"/>
        <n v="296685.07999399997"/>
        <n v="315510.39999599999"/>
        <n v="322637.189977"/>
        <n v="283413.79997699999"/>
        <n v="296547.66000000003"/>
        <n v="286912.23997499997"/>
        <n v="365516.58994000003"/>
        <n v="362784.76993999997"/>
        <n v="349855.45996399998"/>
        <n v="364841.37996399996"/>
        <n v="367545.43999599997"/>
        <n v="1375830.6094229999"/>
        <n v="1382412.559956"/>
        <n v="1320122.2298039999"/>
        <n v="1401531.7391600001"/>
        <n v="1440038.398424"/>
        <n v="1614387.579688"/>
        <n v="1663084.128576"/>
        <n v="1636240.09965"/>
        <n v="1689397.3980700001"/>
        <n v="1702569.4991200001"/>
        <n v="1732073.4884639999"/>
        <n v="1759681.728599"/>
        <n v="1824231.829842"/>
        <n v="1978193.18994"/>
        <n v="2003110.3489079999"/>
        <n v="1996839.6190880002"/>
        <n v="1995341.6084560002"/>
        <n v="2027983.5088240001"/>
        <n v="2190313.888055"/>
        <n v="2176577.7699460001"/>
        <n v="2182045.3685679999"/>
        <n v="2292689.068376"/>
        <n v="2259672.3799720001"/>
        <n v="2363227.2389159999"/>
        <n v="2324607.2990909996"/>
        <n v="2451967.7086359998"/>
        <n v="2510355.2594880001"/>
        <n v="2648093.3780799997"/>
        <n v="2644243.7993010003"/>
        <n v="2698778.7292180001"/>
        <n v="2663135.7883539996"/>
        <n v="2675341.9882140001"/>
        <n v="2855740.8398199999"/>
        <n v="2861344.008192"/>
        <n v="2176559.1685700002"/>
        <n v="2188762.7189779999"/>
        <n v="2895326.5284320004"/>
        <n v="3090333.5784080001"/>
        <n v="3100959.6490350002"/>
        <n v="3117119.6982499999"/>
        <n v="3126697.9381599999"/>
        <n v="3264181.1786250002"/>
        <n v="3281946.8798099998"/>
        <n v="3320055.9285200001"/>
        <n v="3298984.0584220001"/>
        <n v="3328517.3582519996"/>
        <n v="3468902.9379360001"/>
        <n v="3446738.4186689998"/>
        <n v="3351954.3977600001"/>
        <n v="3730938.14799"/>
        <n v="3741772.159314"/>
        <n v="3659859.4482720001"/>
        <n v="3649400.9682460004"/>
        <n v="3699893.4199449997"/>
        <n v="3769505.95995"/>
        <n v="3706223.1698780004"/>
        <n v="3667466.359956"/>
        <n v="3704228.2686640001"/>
        <n v="3839313.6185039999"/>
        <m/>
      </sharedItems>
    </cacheField>
    <cacheField name="Total Cash" numFmtId="0">
      <sharedItems containsString="0" containsBlank="1" containsNumber="1" minValue="1092.419991" maxValue="62703427.345118001"/>
    </cacheField>
    <cacheField name="Months (AsOfDate)" numFmtId="0" databaseField="0">
      <fieldGroup base="0">
        <rangePr groupBy="months" startDate="2018-01-31T00:00:00" endDate="2022-12-01T00:00:00"/>
        <groupItems count="14">
          <s v="&lt;1/3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1/2022"/>
        </groupItems>
      </fieldGroup>
    </cacheField>
    <cacheField name="Quarters (AsOfDate)" numFmtId="0" databaseField="0">
      <fieldGroup base="0">
        <rangePr groupBy="quarters" startDate="2018-01-31T00:00:00" endDate="2022-12-01T00:00:00"/>
        <groupItems count="6">
          <s v="&lt;1/31/2018"/>
          <s v="Qtr1"/>
          <s v="Qtr2"/>
          <s v="Qtr3"/>
          <s v="Qtr4"/>
          <s v="&gt;12/1/2022"/>
        </groupItems>
      </fieldGroup>
    </cacheField>
    <cacheField name="Years (AsOfDate)" numFmtId="0" databaseField="0">
      <fieldGroup base="0">
        <rangePr groupBy="years" startDate="2018-01-31T00:00:00" endDate="2022-12-01T00:00:00"/>
        <groupItems count="7">
          <s v="&lt;1/31/2018"/>
          <s v="2018"/>
          <s v="2019"/>
          <s v="2020"/>
          <s v="2021"/>
          <s v="2022"/>
          <s v="&gt;12/1/2022"/>
        </groupItems>
      </fieldGroup>
    </cacheField>
  </cacheFields>
  <extLst>
    <ext xmlns:x14="http://schemas.microsoft.com/office/spreadsheetml/2009/9/main" uri="{725AE2AE-9491-48be-B2B4-4EB974FC3084}">
      <x14:pivotCacheDefinition pivotCacheId="55576790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kkesavelu, Aasvitha - (aasvitha)" refreshedDate="45369.324466666665" createdVersion="8" refreshedVersion="8" minRefreshableVersion="3" recordCount="2308" xr:uid="{9AE4DFEF-9F54-4381-B3DC-D9D9CB531CF6}">
  <cacheSource type="worksheet">
    <worksheetSource ref="A1:V2309" sheet=" Clients Raw Data Funded"/>
  </cacheSource>
  <cacheFields count="25">
    <cacheField name="AsOfDate" numFmtId="0">
      <sharedItems containsSemiMixedTypes="0" containsNonDate="0" containsDate="1" containsString="0" minDate="2018-01-31T00:00:00" maxDate="2022-12-01T00:00:00" count="59">
        <d v="2018-01-31T00:00:00"/>
        <d v="2018-02-28T00:00:00"/>
        <d v="2018-03-31T00:00:00"/>
        <d v="2018-04-30T00:00:00"/>
        <d v="2018-05-31T00:00:00"/>
        <d v="2018-06-30T00:00:00"/>
        <d v="2018-07-31T00:00:00"/>
        <d v="2018-08-31T00:00:00"/>
        <d v="2018-09-30T00:00:00"/>
        <d v="2018-10-31T00:00:00"/>
        <d v="2018-11-30T00:00:00"/>
        <d v="2018-12-31T00:00:00"/>
        <d v="2019-01-31T00:00:00"/>
        <d v="2019-02-28T00:00:00"/>
        <d v="2019-03-31T00:00:00"/>
        <d v="2019-04-30T00:00:00"/>
        <d v="2019-05-31T00:00:00"/>
        <d v="2019-06-30T00:00:00"/>
        <d v="2019-07-31T00:00:00"/>
        <d v="2019-08-31T00:00:00"/>
        <d v="2019-10-31T00:00:00"/>
        <d v="2019-11-30T00:00:00"/>
        <d v="2019-09-30T00:00:00"/>
        <d v="2019-12-31T00:00:00"/>
        <d v="2020-01-31T00:00:00"/>
        <d v="2020-02-29T00:00:00"/>
        <d v="2020-03-31T00:00:00"/>
        <d v="2020-04-30T00:00:00"/>
        <d v="2020-05-31T00:00:00"/>
        <d v="2020-06-30T00:00:00"/>
        <d v="2020-07-31T00:00:00"/>
        <d v="2020-08-31T00:00:00"/>
        <d v="2020-09-30T00:00:00"/>
        <d v="2020-10-31T00:00:00"/>
        <d v="2020-11-30T00:00:00"/>
        <d v="2020-12-31T00:00:00"/>
        <d v="2021-01-31T00:00:00"/>
        <d v="2021-02-28T00:00:00"/>
        <d v="2021-03-31T00:00:00"/>
        <d v="2021-04-30T00:00:00"/>
        <d v="2021-05-31T00:00:00"/>
        <d v="2021-06-30T00:00:00"/>
        <d v="2021-07-31T00:00:00"/>
        <d v="2021-08-31T00:00:00"/>
        <d v="2021-09-30T00:00:00"/>
        <d v="2021-10-31T00:00:00"/>
        <d v="2021-11-30T00:00:00"/>
        <d v="2021-12-31T00:00:00"/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</sharedItems>
      <fieldGroup par="24"/>
    </cacheField>
    <cacheField name="Recode" numFmtId="0">
      <sharedItems containsMixedTypes="1" containsNumber="1" containsInteger="1" minValue="123" maxValue="7374"/>
    </cacheField>
    <cacheField name="Industry" numFmtId="0">
      <sharedItems/>
    </cacheField>
    <cacheField name="Status" numFmtId="0">
      <sharedItems count="2">
        <s v="Pre-Elevation"/>
        <s v="Post-Elevation"/>
      </sharedItems>
    </cacheField>
    <cacheField name="MonthsElevated" numFmtId="0">
      <sharedItems containsSemiMixedTypes="0" containsString="0" containsNumber="1" containsInteger="1" minValue="-35" maxValue="39"/>
    </cacheField>
    <cacheField name="Elevation Gate" numFmtId="0">
      <sharedItems containsSemiMixedTypes="0" containsString="0" containsNumber="1" containsInteger="1" minValue="-36" maxValue="36"/>
    </cacheField>
    <cacheField name="Accounts" numFmtId="3">
      <sharedItems containsSemiMixedTypes="0" containsString="0" containsNumber="1" containsInteger="1" minValue="1" maxValue="15829"/>
    </cacheField>
    <cacheField name="AvgCash" numFmtId="165">
      <sharedItems containsSemiMixedTypes="0" containsString="0" containsNumber="1" minValue="84.032307000000003" maxValue="19895.622500000001"/>
    </cacheField>
    <cacheField name="AvgInvestment" numFmtId="165">
      <sharedItems containsSemiMixedTypes="0" containsString="0" containsNumber="1" minValue="0" maxValue="95682.97"/>
    </cacheField>
    <cacheField name="AvgTotalBalance" numFmtId="165">
      <sharedItems containsSemiMixedTypes="0" containsString="0" containsNumber="1" minValue="84.032307000000003" maxValue="97682.97"/>
    </cacheField>
    <cacheField name="PayrollContributors" numFmtId="3">
      <sharedItems containsSemiMixedTypes="0" containsString="0" containsNumber="1" containsInteger="1" minValue="0" maxValue="12564"/>
    </cacheField>
    <cacheField name="PayrollContributorsPercent" numFmtId="9">
      <sharedItems containsSemiMixedTypes="0" containsString="0" containsNumber="1" minValue="0" maxValue="1"/>
    </cacheField>
    <cacheField name="TotalPayrollConts" numFmtId="165">
      <sharedItems containsSemiMixedTypes="0" containsString="0" containsNumber="1" minValue="-219.17" maxValue="5533239.9299999997"/>
    </cacheField>
    <cacheField name="AvgPayrollCont" numFmtId="165">
      <sharedItems containsMixedTypes="1" containsNumber="1" minValue="-219.17" maxValue="4300"/>
    </cacheField>
    <cacheField name="AvgMemberCont" numFmtId="165">
      <sharedItems containsSemiMixedTypes="0" containsString="0" containsNumber="1" minValue="-3.984909" maxValue="2000"/>
    </cacheField>
    <cacheField name="AvgTotalCont" numFmtId="165">
      <sharedItems containsSemiMixedTypes="0" containsString="0" containsNumber="1" minValue="0" maxValue="6148.1790760000004"/>
    </cacheField>
    <cacheField name="TotalConts" numFmtId="165">
      <sharedItems containsSemiMixedTypes="0" containsString="0" containsNumber="1" minValue="0" maxValue="17049330.530000001"/>
    </cacheField>
    <cacheField name="TotalDist" numFmtId="165">
      <sharedItems containsSemiMixedTypes="0" containsString="0" containsNumber="1" minValue="-3731904.75" maxValue="0"/>
    </cacheField>
    <cacheField name="InvestorPercent" numFmtId="9">
      <sharedItems containsSemiMixedTypes="0" containsString="0" containsNumber="1" minValue="0" maxValue="1"/>
    </cacheField>
    <cacheField name="InvesingMembers" numFmtId="0">
      <sharedItems containsSemiMixedTypes="0" containsString="0" containsNumber="1" containsInteger="1" minValue="0" maxValue="5443"/>
    </cacheField>
    <cacheField name="Total Assets" numFmtId="165">
      <sharedItems containsSemiMixedTypes="0" containsString="0" containsNumber="1" minValue="1092.419991" maxValue="120568662.798122"/>
    </cacheField>
    <cacheField name="Total Cash" numFmtId="166">
      <sharedItems containsSemiMixedTypes="0" containsString="0" containsNumber="1" minValue="1092.419991" maxValue="62703427.345118001"/>
    </cacheField>
    <cacheField name="Months (AsOfDate)" numFmtId="0" databaseField="0">
      <fieldGroup base="0">
        <rangePr groupBy="months" startDate="2018-01-31T00:00:00" endDate="2022-12-01T00:00:00"/>
        <groupItems count="14">
          <s v="&lt;1/3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1/2022"/>
        </groupItems>
      </fieldGroup>
    </cacheField>
    <cacheField name="Quarters (AsOfDate)" numFmtId="0" databaseField="0">
      <fieldGroup base="0">
        <rangePr groupBy="quarters" startDate="2018-01-31T00:00:00" endDate="2022-12-01T00:00:00"/>
        <groupItems count="6">
          <s v="&lt;1/31/2018"/>
          <s v="Qtr1"/>
          <s v="Qtr2"/>
          <s v="Qtr3"/>
          <s v="Qtr4"/>
          <s v="&gt;12/1/2022"/>
        </groupItems>
      </fieldGroup>
    </cacheField>
    <cacheField name="Years (AsOfDate)" numFmtId="0" databaseField="0">
      <fieldGroup base="0">
        <rangePr groupBy="years" startDate="2018-01-31T00:00:00" endDate="2022-12-01T00:00:00"/>
        <groupItems count="7">
          <s v="&lt;1/31/2018"/>
          <s v="2018"/>
          <s v="2019"/>
          <s v="2020"/>
          <s v="2021"/>
          <s v="2022"/>
          <s v="&gt;12/1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kkesavelu, Aasvitha - (aasvitha)" refreshedDate="45369.340206944442" createdVersion="8" refreshedVersion="8" minRefreshableVersion="3" recordCount="2309" xr:uid="{8D88A1EC-F852-4C60-B7C3-5D01CF64D861}">
  <cacheSource type="worksheet">
    <worksheetSource ref="A1:V1048576" sheet=" Clients Raw Data Funded"/>
  </cacheSource>
  <cacheFields count="25">
    <cacheField name="AsOfDate" numFmtId="0">
      <sharedItems containsNonDate="0" containsDate="1" containsString="0" containsBlank="1" minDate="2018-01-31T00:00:00" maxDate="2022-12-01T00:00:00" count="60">
        <d v="2018-01-31T00:00:00"/>
        <d v="2018-02-28T00:00:00"/>
        <d v="2018-03-31T00:00:00"/>
        <d v="2018-04-30T00:00:00"/>
        <d v="2018-05-31T00:00:00"/>
        <d v="2018-06-30T00:00:00"/>
        <d v="2018-07-31T00:00:00"/>
        <d v="2018-08-31T00:00:00"/>
        <d v="2018-09-30T00:00:00"/>
        <d v="2018-10-31T00:00:00"/>
        <d v="2018-11-30T00:00:00"/>
        <d v="2018-12-31T00:00:00"/>
        <d v="2019-01-31T00:00:00"/>
        <d v="2019-02-28T00:00:00"/>
        <d v="2019-03-31T00:00:00"/>
        <d v="2019-04-30T00:00:00"/>
        <d v="2019-05-31T00:00:00"/>
        <d v="2019-06-30T00:00:00"/>
        <d v="2019-07-31T00:00:00"/>
        <d v="2019-08-31T00:00:00"/>
        <d v="2019-10-31T00:00:00"/>
        <d v="2019-11-30T00:00:00"/>
        <d v="2019-09-30T00:00:00"/>
        <d v="2019-12-31T00:00:00"/>
        <d v="2020-01-31T00:00:00"/>
        <d v="2020-02-29T00:00:00"/>
        <d v="2020-03-31T00:00:00"/>
        <d v="2020-04-30T00:00:00"/>
        <d v="2020-05-31T00:00:00"/>
        <d v="2020-06-30T00:00:00"/>
        <d v="2020-07-31T00:00:00"/>
        <d v="2020-08-31T00:00:00"/>
        <d v="2020-09-30T00:00:00"/>
        <d v="2020-10-31T00:00:00"/>
        <d v="2020-11-30T00:00:00"/>
        <d v="2020-12-31T00:00:00"/>
        <d v="2021-01-31T00:00:00"/>
        <d v="2021-02-28T00:00:00"/>
        <d v="2021-03-31T00:00:00"/>
        <d v="2021-04-30T00:00:00"/>
        <d v="2021-05-31T00:00:00"/>
        <d v="2021-06-30T00:00:00"/>
        <d v="2021-07-31T00:00:00"/>
        <d v="2021-08-31T00:00:00"/>
        <d v="2021-09-30T00:00:00"/>
        <d v="2021-10-31T00:00:00"/>
        <d v="2021-11-30T00:00:00"/>
        <d v="2021-12-31T00:00:00"/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  <m/>
      </sharedItems>
      <fieldGroup par="24"/>
    </cacheField>
    <cacheField name="Recode" numFmtId="0">
      <sharedItems containsBlank="1" containsMixedTypes="1" containsNumber="1" containsInteger="1" minValue="123" maxValue="7374"/>
    </cacheField>
    <cacheField name="Industry" numFmtId="0">
      <sharedItems containsBlank="1" count="19">
        <s v="Insurance"/>
        <s v="Health"/>
        <s v="Logistics"/>
        <s v="BioPharma"/>
        <s v="CPG"/>
        <s v="Engineering"/>
        <s v="ProServices"/>
        <s v="High Tech"/>
        <s v="Industrial - Aerospace"/>
        <s v="Industrial"/>
        <s v="Retail"/>
        <s v="Public Sector - K12"/>
        <s v="Legal"/>
        <s v="NonProfit"/>
        <s v="Public Sector - County"/>
        <s v="Hospitality"/>
        <s v="Media"/>
        <s v="Financial"/>
        <m/>
      </sharedItems>
    </cacheField>
    <cacheField name="Status" numFmtId="0">
      <sharedItems containsBlank="1" count="3">
        <s v="Pre-Elevation"/>
        <s v="Post-Elevation"/>
        <m/>
      </sharedItems>
    </cacheField>
    <cacheField name="MonthsElevated" numFmtId="0">
      <sharedItems containsString="0" containsBlank="1" containsNumber="1" containsInteger="1" minValue="-35" maxValue="39"/>
    </cacheField>
    <cacheField name="Elevation Gate" numFmtId="0">
      <sharedItems containsString="0" containsBlank="1" containsNumber="1" containsInteger="1" minValue="-36" maxValue="36"/>
    </cacheField>
    <cacheField name="Accounts" numFmtId="3">
      <sharedItems containsString="0" containsBlank="1" containsNumber="1" containsInteger="1" minValue="1" maxValue="15829"/>
    </cacheField>
    <cacheField name="AvgCash" numFmtId="165">
      <sharedItems containsString="0" containsBlank="1" containsNumber="1" minValue="84.032307000000003" maxValue="19895.622500000001"/>
    </cacheField>
    <cacheField name="AvgInvestment" numFmtId="165">
      <sharedItems containsString="0" containsBlank="1" containsNumber="1" minValue="0" maxValue="95682.97"/>
    </cacheField>
    <cacheField name="AvgTotalBalance" numFmtId="165">
      <sharedItems containsString="0" containsBlank="1" containsNumber="1" minValue="84.032307000000003" maxValue="97682.97"/>
    </cacheField>
    <cacheField name="PayrollContributors" numFmtId="3">
      <sharedItems containsString="0" containsBlank="1" containsNumber="1" containsInteger="1" minValue="0" maxValue="12564"/>
    </cacheField>
    <cacheField name="PayrollContributorsPercent" numFmtId="9">
      <sharedItems containsString="0" containsBlank="1" containsNumber="1" minValue="0" maxValue="1"/>
    </cacheField>
    <cacheField name="TotalPayrollConts" numFmtId="165">
      <sharedItems containsString="0" containsBlank="1" containsNumber="1" minValue="-219.17" maxValue="5533239.9299999997"/>
    </cacheField>
    <cacheField name="AvgPayrollCont" numFmtId="165">
      <sharedItems containsBlank="1" containsMixedTypes="1" containsNumber="1" minValue="-219.17" maxValue="4300" count="2212">
        <n v="63.242645000000003"/>
        <n v="63.127837"/>
        <n v="63.005862999999998"/>
        <n v="62.849806000000001"/>
        <n v="62.326846000000003"/>
        <n v="62.132190999999999"/>
        <n v="61.570185000000002"/>
        <n v="61.862042000000002"/>
        <n v="64.813945000000004"/>
        <n v="63.328167999999998"/>
        <n v="63.977049000000001"/>
        <n v="59.034236"/>
        <n v="65.19605"/>
        <n v="64.540909999999997"/>
        <n v="64.482861999999997"/>
        <n v="64.282174999999995"/>
        <n v="64.077662000000004"/>
        <n v="64.008982000000003"/>
        <n v="64.238393000000002"/>
        <n v="63.103301000000002"/>
        <n v="62.018279"/>
        <n v="61.936183"/>
        <n v="62.448092000000003"/>
        <n v="62.345381000000003"/>
        <n v="66.283905000000004"/>
        <n v="68.188460000000006"/>
        <n v="67.629429000000002"/>
        <n v="67.089532000000005"/>
        <n v="68.049479000000005"/>
        <n v="68.004110999999995"/>
        <n v="68.948679999999996"/>
        <n v="68.058000000000007"/>
        <n v="68.184922999999998"/>
        <n v="68.550956999999997"/>
        <n v="69.110439"/>
        <n v="69.626912000000004"/>
        <n v="88.423406999999997"/>
        <n v="88.719130000000007"/>
        <n v="93.616102999999995"/>
        <n v="87.545008999999993"/>
        <n v="87.241817999999995"/>
        <n v="87.538066000000001"/>
        <n v="87.600532000000001"/>
        <n v="87.515669000000003"/>
        <n v="86.834999999999994"/>
        <n v="86.734594000000001"/>
        <n v="86.904131000000007"/>
        <n v="106.98249199999999"/>
        <n v="86.606053000000003"/>
        <n v="87.736528000000007"/>
        <n v="88.485529999999997"/>
        <n v="88.957105999999996"/>
        <n v="89.574614999999994"/>
        <n v="90.876562000000007"/>
        <n v="90.941131999999996"/>
        <n v="92.009722999999994"/>
        <n v="91.919133000000002"/>
        <n v="93.739040000000003"/>
        <n v="92.299040000000005"/>
        <n v="79.518462"/>
        <n v="79.971582999999995"/>
        <n v="79.496080000000006"/>
        <n v="79.631803000000005"/>
        <n v="79.600741999999997"/>
        <n v="79.404944"/>
        <n v="79.688503999999995"/>
        <n v="78.719943999999998"/>
        <n v="76.381186"/>
        <n v="77.878716999999995"/>
        <n v="77.663070000000005"/>
        <n v="77.339403000000004"/>
        <n v="78.188164"/>
        <n v="78.600278000000003"/>
        <n v="75.488367999999994"/>
        <n v="77.645493000000002"/>
        <n v="77.270846000000006"/>
        <n v="77.100992000000005"/>
        <n v="77.069941999999998"/>
        <n v="77.025233"/>
        <n v="76.867800000000003"/>
        <n v="77.224159"/>
        <n v="76.996487999999999"/>
        <n v="77.254101000000006"/>
        <n v="78.425837000000001"/>
        <n v="78.741090999999997"/>
        <n v="78.136083999999997"/>
        <n v="78.353127000000001"/>
        <n v="78.786358000000007"/>
        <n v="78.671829000000002"/>
        <n v="79.313989000000007"/>
        <n v="79.753373999999994"/>
        <n v="79.707181000000006"/>
        <n v="79.206061000000005"/>
        <n v="79.126239999999996"/>
        <n v="80.008911999999995"/>
        <n v="93.373230000000007"/>
        <n v="93.783998999999994"/>
        <n v="93.577296000000004"/>
        <n v="93.751908999999998"/>
        <n v="95.482986999999994"/>
        <n v="94.435434999999998"/>
        <n v="94.69529"/>
        <n v="94.533608000000001"/>
        <n v="94.268710999999996"/>
        <n v="95.682248000000001"/>
        <n v="95.672281999999996"/>
        <n v="96.263568000000006"/>
        <n v="102.84026799999999"/>
        <n v="104.061644"/>
        <n v="105.783064"/>
        <n v="104.090189"/>
        <n v="105.251113"/>
        <n v="105.785023"/>
        <n v="105.791517"/>
        <n v="105.207538"/>
        <n v="106.111076"/>
        <n v="106.106306"/>
        <n v="107.053366"/>
        <n v="952.68442300000004"/>
        <n v="138.01787200000001"/>
        <n v="112.409565"/>
        <n v="113.772553"/>
        <n v="113.09468"/>
        <n v="113.84521700000001"/>
        <n v="121.452321"/>
        <n v="220.007777"/>
        <n v="127.385294"/>
        <n v="194.04888800000001"/>
        <n v="133.16615300000001"/>
        <n v="70.106363000000002"/>
        <n v="1407.097272"/>
        <n v="143.177818"/>
        <n v="133.98769200000001"/>
        <n v="179.62871699999999"/>
        <n v="147.08799999999999"/>
        <n v="129.47034400000001"/>
        <n v="134.41487100000001"/>
        <n v="150.00450000000001"/>
        <n v="130.85066599999999"/>
        <n v="695.93257100000005"/>
        <n v="124.40186"/>
        <n v="158.18741900000001"/>
        <n v="127.751428"/>
        <n v="128.084"/>
        <n v="146.99892800000001"/>
        <n v="169.988"/>
        <n v="146.65466599999999"/>
        <n v="161.27870899999999"/>
        <n v="252.478666"/>
        <n v="155.523571"/>
        <n v="141.95214200000001"/>
        <n v="171.54"/>
        <n v="195.677931"/>
        <n v="125.73785700000001"/>
        <n v="599.84"/>
        <n v="186.01214200000001"/>
        <n v="228.77625"/>
        <n v="212.356551"/>
        <n v="184.226428"/>
        <n v="187.351428"/>
        <n v="206.07749999999999"/>
        <n v="239.63062500000001"/>
        <n v="175.66051200000001"/>
        <n v="167.234814"/>
        <n v="191.398888"/>
        <n v="184.82499999999999"/>
        <n v="119.551666"/>
        <n v="349.50749999999999"/>
        <n v="177.26703699999999"/>
        <n v="177.72178500000001"/>
        <n v="206.07620600000001"/>
        <n v="221.64263099999999"/>
        <n v="311.35809499999999"/>
        <n v="251.26952299999999"/>
        <n v="377.34913"/>
        <n v="138.558143"/>
        <n v="134.62530000000001"/>
        <n v="130.61414500000001"/>
        <n v="127.86014900000001"/>
        <n v="125.037488"/>
        <n v="124.369838"/>
        <n v="124.42658299999999"/>
        <n v="123.463455"/>
        <n v="122.749521"/>
        <n v="123.432858"/>
        <n v="124.12775000000001"/>
        <n v="126.95633100000001"/>
        <n v="135.34878399999999"/>
        <n v="133.62784300000001"/>
        <n v="130.30237099999999"/>
        <n v="130.233474"/>
        <n v="130.70322899999999"/>
        <n v="129.67782500000001"/>
        <n v="129.38991999999999"/>
        <n v="129.01491200000001"/>
        <n v="130.39540299999999"/>
        <n v="133.843538"/>
        <n v="130.00579999999999"/>
        <n v="134.76939100000001"/>
        <n v="132.85210900000001"/>
        <n v="134.67162200000001"/>
        <n v="141.697181"/>
        <n v="136.87343100000001"/>
        <n v="136.02081100000001"/>
        <n v="133.912127"/>
        <n v="133.03705600000001"/>
        <n v="132.077901"/>
        <n v="132.34710799999999"/>
        <n v="134.23496499999999"/>
        <n v="137.30940899999999"/>
        <n v="138.00313399999999"/>
        <n v="153.92642000000001"/>
        <n v="147.465678"/>
        <n v="146.013564"/>
        <n v="145.55360099999999"/>
        <n v="145.350166"/>
        <n v="145.32853499999999"/>
        <n v="144.67376300000001"/>
        <n v="144.90094999999999"/>
        <n v="145.49040299999999"/>
        <n v="146.97992300000001"/>
        <n v="148.941925"/>
        <n v="149.668048"/>
        <n v="157.86321899999999"/>
        <n v="149.449771"/>
        <n v="148.60827900000001"/>
        <n v="148.67524800000001"/>
        <n v="148.913634"/>
        <n v="147.71188699999999"/>
        <n v="147.95298099999999"/>
        <n v="147.14818299999999"/>
        <n v="148.06235100000001"/>
        <n v="148.79389"/>
        <n v="150.010615"/>
        <n v="61.865054000000001"/>
        <n v="64.148561000000001"/>
        <n v="59.660352000000003"/>
        <n v="62.599347999999999"/>
        <n v="63.789898000000001"/>
        <n v="64.527850999999998"/>
        <n v="62.645279000000002"/>
        <n v="60.512700000000002"/>
        <n v="62.734985999999999"/>
        <n v="63.415284"/>
        <n v="61.647666999999998"/>
        <n v="57.275734"/>
        <n v="61.134478000000001"/>
        <n v="64.371599000000003"/>
        <n v="59.109296999999998"/>
        <n v="62.678440999999999"/>
        <n v="64.292276000000001"/>
        <n v="61.901913"/>
        <n v="61.914406999999997"/>
        <n v="60.271338"/>
        <n v="63.640546000000001"/>
        <n v="63.430394999999997"/>
        <n v="61.326450000000001"/>
        <n v="56.938215999999997"/>
        <n v="59.522886"/>
        <n v="63.936650999999998"/>
        <n v="63.317886000000001"/>
        <n v="107.858677"/>
        <n v="78.178765999999996"/>
        <n v="65.905062000000001"/>
        <n v="62.101641000000001"/>
        <n v="63.548865999999997"/>
        <n v="64.014589999999998"/>
        <n v="66.628213000000002"/>
        <n v="59.078805000000003"/>
        <n v="55.992238"/>
        <n v="64.579364999999996"/>
        <n v="68.772113000000004"/>
        <n v="65.436696999999995"/>
        <n v="67.400115999999997"/>
        <n v="65.093277999999998"/>
        <n v="65.199518999999995"/>
        <n v="62.730590999999997"/>
        <n v="66.375794999999997"/>
        <n v="66.685008999999994"/>
        <n v="69.310053999999994"/>
        <n v="60.001049999999999"/>
        <n v="54.498646000000001"/>
        <n v="65.482016999999999"/>
        <n v="66.353617999999997"/>
        <n v="69.275004999999993"/>
        <n v="68.312113999999994"/>
        <n v="66.441316999999998"/>
        <n v="66.478578999999996"/>
        <n v="64.049273999999997"/>
        <n v="67.427177"/>
        <n v="69.561719999999994"/>
        <n v="67.797263999999998"/>
        <n v="61.058230000000002"/>
        <n v="106.172208"/>
        <n v="106.837907"/>
        <n v="107.870683"/>
        <n v="107.447203"/>
        <n v="104.394285"/>
        <n v="102.660252"/>
        <n v="101.952457"/>
        <n v="102.17084699999999"/>
        <n v="100.732416"/>
        <n v="100.417666"/>
        <n v="102.100375"/>
        <n v="103.077405"/>
        <n v="102.416034"/>
        <n v="101.164244"/>
        <n v="101.51151900000001"/>
        <n v="99.959497999999996"/>
        <n v="100.60971000000001"/>
        <n v="100.560354"/>
        <n v="96.400035000000003"/>
        <n v="97.338059000000001"/>
        <n v="100.670135"/>
        <n v="97.919759999999997"/>
        <n v="99.831727999999998"/>
        <n v="102.631328"/>
        <n v="97.456287000000003"/>
        <n v="101.026588"/>
        <n v="98.513020999999995"/>
        <n v="98.265163000000001"/>
        <n v="97.836787000000001"/>
        <n v="100.1609"/>
        <n v="98.396915000000007"/>
        <n v="98.253840999999994"/>
        <n v="97.850122999999996"/>
        <n v="97.816687000000002"/>
        <n v="99.024079999999998"/>
        <n v="85.312467999999996"/>
        <n v="119.55779699999999"/>
        <n v="100.179316"/>
        <n v="97.219105999999996"/>
        <n v="96.541802000000004"/>
        <n v="96.858752999999993"/>
        <n v="97.923620999999997"/>
        <n v="98.293666999999999"/>
        <n v="98.805656999999997"/>
        <n v="97.174441000000002"/>
        <n v="100.96584199999999"/>
        <n v="104.185925"/>
        <n v="106.73565600000001"/>
        <n v="103.870924"/>
        <n v="104.07656900000001"/>
        <n v="103.546395"/>
        <n v="103.743098"/>
        <n v="103.600623"/>
        <n v="110.329719"/>
        <n v="100.547068"/>
        <n v="101.750466"/>
        <n v="101.363547"/>
        <n v="102.029355"/>
        <n v="100.866889"/>
        <n v="106.59222200000001"/>
        <n v="48.475714000000004"/>
        <n v="51.097647000000002"/>
        <n v="49.291249999999998"/>
        <n v="45.910665999999999"/>
        <n v="45.618571000000003"/>
        <n v="44.725714000000004"/>
        <n v="126.72799999999999"/>
        <n v="44.518887999999997"/>
        <n v="111.843529"/>
        <n v="43.833750000000002"/>
        <n v="61.2"/>
        <n v="44.142856999999999"/>
        <n v="165.90521699999999"/>
        <n v="33.801250000000003"/>
        <n v="32.254117000000001"/>
        <n v="39.904000000000003"/>
        <n v="39.418787000000002"/>
        <n v="31.275625000000002"/>
        <n v="0"/>
        <n v="186.39980199999999"/>
        <n v="133.01234600000001"/>
        <n v="120.054255"/>
        <n v="114.568111"/>
        <n v="117.238631"/>
        <n v="115.468"/>
        <n v="115.67893599999999"/>
        <n v="115.36913"/>
        <n v="201.32096100000001"/>
        <n v="169.976"/>
        <n v="132.07413"/>
        <n v="132.68387000000001"/>
        <n v="133.28063800000001"/>
        <n v="133.23043000000001"/>
        <n v="133.65985599999999"/>
        <n v="132.83833300000001"/>
        <n v="142.733789"/>
        <n v="137.4067"/>
        <n v="139.3442"/>
        <n v="132.953406"/>
        <n v="134.89036400000001"/>
        <s v="NULL"/>
        <n v="207.13032799999999"/>
        <n v="153.76803899999999"/>
        <n v="139.32020199999999"/>
        <n v="162.30000000000001"/>
        <n v="137.82058799999999"/>
        <n v="150.46"/>
        <n v="137.4692"/>
        <n v="141.9442"/>
        <n v="192.900431"/>
        <n v="256.53586999999999"/>
        <n v="185.85456500000001"/>
        <n v="166.69669099999999"/>
        <n v="169.935789"/>
        <n v="159.774461"/>
        <n v="154.850053"/>
        <n v="134.565203"/>
        <n v="134.81589700000001"/>
        <n v="131.10226"/>
        <n v="126.149203"/>
        <n v="155.50443100000001"/>
        <n v="171.89775700000001"/>
        <n v="356.296402"/>
        <n v="203.70607999999999"/>
        <n v="162.19516100000001"/>
        <n v="159.505698"/>
        <n v="139.02689599999999"/>
        <n v="134.15767199999999"/>
        <n v="129.69709800000001"/>
        <n v="130.08851799999999"/>
        <n v="132.906226"/>
        <n v="133.43648099999999"/>
        <n v="130.16468699999999"/>
        <n v="98.898495999999994"/>
        <n v="104.68542100000001"/>
        <n v="94.994448000000006"/>
        <n v="99.045529999999999"/>
        <n v="93.379991000000004"/>
        <n v="86.209940000000003"/>
        <n v="97.364648000000003"/>
        <n v="100.454983"/>
        <n v="87.495688000000001"/>
        <n v="107.342263"/>
        <n v="103.57321"/>
        <n v="94.680572999999995"/>
        <n v="110.43904000000001"/>
        <n v="102.496985"/>
        <n v="91.120514999999997"/>
        <n v="106.86742700000001"/>
        <n v="113.523301"/>
        <n v="91.757295999999997"/>
        <n v="106.231047"/>
        <n v="94.270613999999995"/>
        <n v="106.269206"/>
        <n v="110.74922100000001"/>
        <n v="110.84418700000001"/>
        <n v="118.589116"/>
        <n v="97.491140000000001"/>
        <n v="97.310764000000006"/>
        <n v="85.597319999999996"/>
        <n v="100.445426"/>
        <n v="86.745238999999998"/>
        <n v="93.477541000000002"/>
        <n v="98.956109999999995"/>
        <n v="86.467939999999999"/>
        <n v="102.314931"/>
        <n v="98.423163000000002"/>
        <n v="100.7144"/>
        <n v="97.43441"/>
        <n v="98.073858000000001"/>
        <n v="101.12762600000001"/>
        <n v="105.178506"/>
        <n v="108.29253"/>
        <n v="105.637874"/>
        <n v="105.55825900000001"/>
        <n v="105.261387"/>
        <n v="101.994254"/>
        <n v="103.894497"/>
        <n v="99.393488000000005"/>
        <n v="101.94413400000001"/>
        <n v="106.246906"/>
        <n v="101.94335599999999"/>
        <n v="98.249347"/>
        <n v="101.94788200000001"/>
        <n v="102.943736"/>
        <n v="103.423783"/>
        <n v="105.060266"/>
        <n v="105.948454"/>
        <n v="104.003739"/>
        <n v="105.902193"/>
        <n v="108.950941"/>
        <n v="117.13104800000001"/>
        <n v="104.55121200000001"/>
        <n v="103.722264"/>
        <n v="105.51473799999999"/>
        <n v="105.82908"/>
        <n v="105.55754899999999"/>
        <n v="107.652293"/>
        <n v="105.542727"/>
        <n v="109.69188800000001"/>
        <n v="107.77495500000001"/>
        <n v="109.799221"/>
        <n v="109.070205"/>
        <n v="106.559878"/>
        <n v="98.630334000000005"/>
        <n v="99.470837000000003"/>
        <n v="100.54137900000001"/>
        <n v="102.35368200000001"/>
        <n v="103.686848"/>
        <n v="105.07028099999999"/>
        <n v="105.30432999999999"/>
        <n v="104.854984"/>
        <n v="105.350588"/>
        <n v="104.2111"/>
        <n v="102.223333"/>
        <n v="41.811985"/>
        <n v="42.234079000000001"/>
        <n v="41.097152999999999"/>
        <n v="42.500729"/>
        <n v="41.751140999999997"/>
        <n v="42.247841999999999"/>
        <n v="43.243648999999998"/>
        <n v="43.626125000000002"/>
        <n v="43.437545"/>
        <n v="43.708399999999997"/>
        <n v="48.178375000000003"/>
        <n v="49.006042999999998"/>
        <n v="52.572628000000002"/>
        <n v="53.592675"/>
        <n v="58.080024999999999"/>
        <n v="51.679138999999999"/>
        <n v="52.175846"/>
        <n v="51.881124999999997"/>
        <n v="52.636797000000001"/>
        <n v="52.789064000000003"/>
        <n v="53.843218"/>
        <n v="54.730162"/>
        <n v="56.538373"/>
        <n v="53.442013000000003"/>
        <n v="55.985551999999998"/>
        <n v="51.838053000000002"/>
        <n v="52.188526000000003"/>
        <n v="52.381971"/>
        <n v="50.488886000000001"/>
        <n v="50.804747999999996"/>
        <n v="49.855418999999998"/>
        <n v="51.710717000000002"/>
        <n v="51.632384999999999"/>
        <n v="50.674536000000003"/>
        <n v="51.311653999999997"/>
        <n v="52.889302999999998"/>
        <n v="57.996155000000002"/>
        <n v="58.130273000000003"/>
        <n v="57.870471000000002"/>
        <n v="58.935696"/>
        <n v="59.671841000000001"/>
        <n v="62.088585999999999"/>
        <n v="63.544929000000003"/>
        <n v="64.704646999999994"/>
        <n v="63.911428000000001"/>
        <n v="64.989705000000001"/>
        <n v="66.208327999999995"/>
        <n v="65.178404"/>
        <n v="70.275424000000001"/>
        <n v="70.147417000000004"/>
        <n v="68.522486999999998"/>
        <n v="67.387422000000001"/>
        <n v="68.17456"/>
        <n v="69.931753"/>
        <n v="69.650148000000002"/>
        <n v="71.588662999999997"/>
        <n v="70.422162999999998"/>
        <n v="72.672455999999997"/>
        <n v="75.642679999999999"/>
        <n v="84.583772999999994"/>
        <n v="84.240815999999995"/>
        <n v="82.748400000000004"/>
        <n v="85.261223999999999"/>
        <n v="81.113703000000001"/>
        <n v="361.16359999999997"/>
        <n v="86.333200000000005"/>
        <n v="73.188034999999999"/>
        <n v="72.666077999999999"/>
        <n v="75.809410999999997"/>
        <n v="77.506122000000005"/>
        <n v="77.244704999999996"/>
        <n v="74.403636000000006"/>
        <n v="77.897199999999998"/>
        <n v="81.308162999999993"/>
        <n v="76.424904999999995"/>
        <n v="313.93051700000001"/>
        <n v="70.085645"/>
        <n v="71.855000000000004"/>
        <n v="82.778727000000003"/>
        <n v="75.579464000000002"/>
        <n v="79.755083999999997"/>
        <n v="87.895489999999995"/>
        <n v="67.145285000000001"/>
        <n v="88.875882000000004"/>
        <n v="87.757547000000002"/>
        <n v="81.776499999999999"/>
        <n v="85.811453999999998"/>
        <n v="94.372500000000002"/>
        <n v="291.99695600000001"/>
        <n v="93.386720999999994"/>
        <n v="89.599242000000004"/>
        <n v="95.391694000000001"/>
        <n v="89.947999999999993"/>
        <n v="85.818687999999995"/>
        <n v="86.517240999999999"/>
        <n v="82.558595999999994"/>
        <n v="75.584261999999995"/>
        <n v="78.994285000000005"/>
        <n v="79.53"/>
        <n v="300.69904700000001"/>
        <n v="78.983136999999999"/>
        <n v="79.670400000000001"/>
        <n v="76.960369999999998"/>
        <n v="76.911480999999995"/>
        <n v="77.191698000000002"/>
        <n v="80.482241000000002"/>
        <n v="58.513750000000002"/>
        <n v="42.555453999999997"/>
        <n v="25.930738000000002"/>
        <n v="43.082420999999997"/>
        <n v="43.529139000000001"/>
        <n v="145.655373"/>
        <n v="37.780726999999999"/>
        <n v="38.388402999999997"/>
        <n v="39.598908999999999"/>
        <n v="37.957355"/>
        <n v="108.285552"/>
        <n v="100.086918"/>
        <n v="101.93108599999999"/>
        <n v="106.37833999999999"/>
        <n v="107.073489"/>
        <n v="107.836516"/>
        <n v="104.133701"/>
        <n v="109.116936"/>
        <n v="106.81052099999999"/>
        <n v="116.704859"/>
        <n v="117.862759"/>
        <n v="122.20307099999999"/>
        <n v="66.969465999999997"/>
        <n v="111.058308"/>
        <n v="110.071691"/>
        <n v="110.309456"/>
        <n v="110.06933600000001"/>
        <n v="113.778524"/>
        <n v="112.36809100000001"/>
        <n v="109.542438"/>
        <n v="111.450997"/>
        <n v="111.843846"/>
        <n v="113.953154"/>
        <n v="118.095681"/>
        <n v="141.909459"/>
        <n v="119.051052"/>
        <n v="119.69310400000001"/>
        <n v="119.40624200000001"/>
        <n v="120.852142"/>
        <n v="121.90377700000001"/>
        <n v="116.001015"/>
        <n v="119.34693300000001"/>
        <n v="116.061278"/>
        <n v="119.02802200000001"/>
        <n v="127.73691599999999"/>
        <n v="120.440625"/>
        <n v="123.642658"/>
        <n v="120.18506499999999"/>
        <n v="110.43786799999999"/>
        <n v="113.09684900000001"/>
        <n v="118.013822"/>
        <n v="110.020802"/>
        <n v="113.30387"/>
        <n v="119.447384"/>
        <n v="109.30514100000001"/>
        <n v="124.08727500000001"/>
        <n v="124.589778"/>
        <n v="82.287931"/>
        <n v="135.528569"/>
        <n v="126.526363"/>
        <n v="123.01457499999999"/>
        <n v="124.337468"/>
        <n v="130.836195"/>
        <n v="119.61983600000001"/>
        <n v="134.22235000000001"/>
        <n v="118.66046299999999"/>
        <n v="127.089089"/>
        <n v="135.45769300000001"/>
        <n v="122.66635100000001"/>
        <n v="105.78820399999999"/>
        <n v="106.941624"/>
        <n v="106.699967"/>
        <n v="104.114132"/>
        <n v="105.927683"/>
        <n v="105.60784099999999"/>
        <n v="104.941676"/>
        <n v="104.76861100000001"/>
        <n v="104.374987"/>
        <n v="105.003669"/>
        <n v="106.87649500000001"/>
        <n v="106.62962400000001"/>
        <n v="111.033359"/>
        <n v="112.11507"/>
        <n v="111.942682"/>
        <n v="110.12284099999999"/>
        <n v="110.90644"/>
        <n v="113.977351"/>
        <n v="112.1105"/>
        <n v="111.14125"/>
        <n v="111.52341"/>
        <n v="113.533"/>
        <n v="115.456352"/>
        <n v="114.783698"/>
        <n v="112.766367"/>
        <n v="112.429506"/>
        <n v="115.775246"/>
        <n v="116.960114"/>
        <n v="118.695436"/>
        <n v="118.56434299999999"/>
        <n v="118.91317100000001"/>
        <n v="120.776529"/>
        <n v="131.38486800000001"/>
        <n v="118.978694"/>
        <n v="125.717203"/>
        <n v="50.279828000000002"/>
        <n v="53.607804000000002"/>
        <n v="50.694961999999997"/>
        <n v="50.510959999999997"/>
        <n v="50.553415999999999"/>
        <n v="50.888205999999997"/>
        <n v="50.889028000000003"/>
        <n v="51.008713"/>
        <n v="51.623584000000001"/>
        <n v="51.117396999999997"/>
        <n v="50.860872999999998"/>
        <n v="49.578519999999997"/>
        <n v="51.211410000000001"/>
        <n v="50.981633000000002"/>
        <n v="51.780918999999997"/>
        <n v="52.180357000000001"/>
        <n v="53.109845"/>
        <n v="53.217477000000002"/>
        <n v="52.889664000000003"/>
        <n v="52.844448999999997"/>
        <n v="53.281599999999997"/>
        <n v="52.159104999999997"/>
        <n v="52.288995999999997"/>
        <n v="52.932855000000004"/>
        <n v="54.511142999999997"/>
        <n v="53.921683000000002"/>
        <n v="53.399866000000003"/>
        <n v="53.898148999999997"/>
        <n v="65.436261999999999"/>
        <n v="56.013956"/>
        <n v="56.971662999999999"/>
        <n v="59.196558000000003"/>
        <n v="57.915073999999997"/>
        <n v="56.964827"/>
        <n v="56.764879999999998"/>
        <n v="61.063623999999997"/>
        <n v="57.207028999999999"/>
        <n v="57.817520999999999"/>
        <n v="58.753675999999999"/>
        <n v="57.679397000000002"/>
        <n v="57.177788999999997"/>
        <n v="56.811449000000003"/>
        <n v="58.483913999999999"/>
        <n v="57.539819999999999"/>
        <n v="57.173926000000002"/>
        <n v="59.219723000000002"/>
        <n v="59.586441000000001"/>
        <n v="60.586216999999998"/>
        <n v="58.562252000000001"/>
        <n v="58.477401999999998"/>
        <n v="59.447719999999997"/>
        <n v="59.040067000000001"/>
        <n v="58.019081"/>
        <n v="58.408650999999999"/>
        <n v="58.074806000000002"/>
        <n v="58.4741"/>
        <n v="60.204529000000001"/>
        <n v="60.521726999999998"/>
        <n v="60.403968999999996"/>
        <n v="44.005191000000003"/>
        <n v="47.033127999999998"/>
        <n v="44.764130999999999"/>
        <n v="44.093479000000002"/>
        <n v="43.727130000000002"/>
        <n v="44.550221999999998"/>
        <n v="42.805320000000002"/>
        <n v="43.484816000000002"/>
        <n v="43.198642999999997"/>
        <n v="42.643161999999997"/>
        <n v="42.368710999999998"/>
        <n v="41.513832000000001"/>
        <n v="43.868054000000001"/>
        <n v="43.9512"/>
        <n v="43.384388999999999"/>
        <n v="43.141866999999998"/>
        <n v="43.289437999999997"/>
        <n v="43.937690000000003"/>
        <n v="44.943016"/>
        <n v="45.276528999999996"/>
        <n v="44.926575999999997"/>
        <n v="32.142645999999999"/>
        <n v="45.165509"/>
        <n v="45.167580000000001"/>
        <n v="47.457892999999999"/>
        <n v="50.612054000000001"/>
        <n v="51.049604000000002"/>
        <n v="48.551672000000003"/>
        <n v="47.702956999999998"/>
        <n v="50.525531999999998"/>
        <n v="48.406886999999998"/>
        <n v="48.417914000000003"/>
        <n v="48.586962"/>
        <n v="49.921300000000002"/>
        <n v="50.343713000000001"/>
        <n v="51.303108000000002"/>
        <n v="51.831197000000003"/>
        <n v="52.157179999999997"/>
        <n v="52.953659000000002"/>
        <n v="53.752909000000002"/>
        <n v="53.699210000000001"/>
        <n v="55.6511"/>
        <n v="54.196084999999997"/>
        <n v="54.747762000000002"/>
        <n v="54.660269999999997"/>
        <n v="53.288274999999999"/>
        <n v="53.489415999999999"/>
        <n v="52.967162000000002"/>
        <n v="54.553322999999999"/>
        <n v="55.651811000000002"/>
        <n v="55.627775"/>
        <n v="52.026651000000001"/>
        <n v="52.078457999999998"/>
        <n v="52.506889000000001"/>
        <n v="53.289034999999998"/>
        <n v="52.906874999999999"/>
        <n v="53.011167999999998"/>
        <n v="53.300952000000002"/>
        <n v="53.746913999999997"/>
        <n v="264.10000000000002"/>
        <n v="216.82499999999999"/>
        <n v="669.70749999999998"/>
        <n v="219.70750000000001"/>
        <n v="224.76"/>
        <n v="553.13833299999999"/>
        <n v="186.471666"/>
        <n v="197.76922999999999"/>
        <n v="187.86055500000001"/>
        <n v="188.30928499999999"/>
        <n v="162.018888"/>
        <n v="136.09222199999999"/>
        <n v="133.02861999999999"/>
        <n v="141.68588199999999"/>
        <n v="186.7165"/>
        <n v="2000"/>
        <n v="1075"/>
        <n v="1300"/>
        <n v="3050"/>
        <n v="1200"/>
        <n v="4300"/>
        <n v="1083.333333"/>
        <n v="104.24534800000001"/>
        <n v="100.185317"/>
        <n v="100.603799"/>
        <n v="100.53710100000001"/>
        <n v="100.538512"/>
        <n v="101.710227"/>
        <n v="102.650632"/>
        <n v="103.111133"/>
        <n v="103.24996299999999"/>
        <n v="104.170225"/>
        <n v="102.839314"/>
        <n v="101.394532"/>
        <n v="107.50932400000001"/>
        <n v="107.01061"/>
        <n v="108.29338199999999"/>
        <n v="106.543271"/>
        <n v="108.248974"/>
        <n v="107.781297"/>
        <n v="108.702304"/>
        <n v="109.194295"/>
        <n v="109.896036"/>
        <n v="110.657982"/>
        <n v="108.24063200000001"/>
        <n v="107.10678799999999"/>
        <n v="107.64837"/>
        <n v="107.010783"/>
        <n v="107.64744899999999"/>
        <n v="106.890855"/>
        <n v="106.976636"/>
        <n v="107.661714"/>
        <n v="108.314606"/>
        <n v="108.234199"/>
        <n v="109.49765600000001"/>
        <n v="109.383921"/>
        <n v="108.225258"/>
        <n v="104.419414"/>
        <n v="110.312479"/>
        <n v="110.481785"/>
        <n v="110.802975"/>
        <n v="110.183277"/>
        <n v="110.921389"/>
        <n v="111.136042"/>
        <n v="111.367238"/>
        <n v="112.067325"/>
        <n v="112.481684"/>
        <n v="112.83503"/>
        <n v="113.014584"/>
        <n v="109.07785"/>
        <n v="117.996126"/>
        <n v="118.169636"/>
        <n v="118.200946"/>
        <n v="118.93947799999999"/>
        <n v="118.644486"/>
        <n v="118.79902300000001"/>
        <n v="119.22505"/>
        <n v="120.00379"/>
        <n v="120.38736299999999"/>
        <n v="120.91443700000001"/>
        <n v="122.066214"/>
        <n v="88.063869999999994"/>
        <n v="85.775000000000006"/>
        <n v="84.932042999999993"/>
        <n v="84.150952000000004"/>
        <n v="83.081474999999998"/>
        <n v="85.522131000000002"/>
        <n v="84.058244999999999"/>
        <n v="90.246166000000002"/>
        <n v="89.382131000000001"/>
        <n v="91.431310999999994"/>
        <n v="86.885378000000003"/>
        <n v="86.965333000000001"/>
        <n v="87.621633000000003"/>
        <n v="86.234101999999993"/>
        <n v="89.156103000000002"/>
        <n v="90.946192999999994"/>
        <n v="92.159447"/>
        <n v="90.487160000000003"/>
        <n v="90.28595"/>
        <n v="89.423564999999996"/>
        <n v="89.044683000000006"/>
        <n v="88.094125000000005"/>
        <n v="86.646334999999993"/>
        <n v="86.405500000000004"/>
        <n v="87.541792000000001"/>
        <n v="86.799458999999999"/>
        <n v="87.671954999999997"/>
        <n v="87.900215000000003"/>
        <n v="83.364968000000005"/>
        <n v="82.965609000000001"/>
        <n v="82.898133999999999"/>
        <n v="84.513216"/>
        <n v="90.275058000000001"/>
        <n v="94.457905999999994"/>
        <n v="95.252470000000002"/>
        <n v="90.729484999999997"/>
        <n v="86.656914999999998"/>
        <n v="87.111036999999996"/>
        <n v="86.997829999999993"/>
        <n v="86.479440999999994"/>
        <n v="85.497709999999998"/>
        <n v="85.616866000000002"/>
        <n v="87.475137000000004"/>
        <n v="86.332718"/>
        <n v="88.591598000000005"/>
        <n v="91.054298000000003"/>
        <n v="93.740455999999995"/>
        <n v="96.959576999999996"/>
        <n v="96.000854000000004"/>
        <n v="96.320603000000006"/>
        <n v="97.521332999999998"/>
        <n v="97.304024999999996"/>
        <n v="98.342085999999995"/>
        <n v="97.149482000000006"/>
        <n v="97.628766999999996"/>
        <n v="97.286923000000002"/>
        <n v="96.090833000000003"/>
        <n v="95.705714"/>
        <n v="96.975041000000004"/>
        <n v="67.099941000000001"/>
        <n v="69.201587000000004"/>
        <n v="65.422101999999995"/>
        <n v="75.509583000000006"/>
        <n v="79.684349999999995"/>
        <n v="76.185058999999995"/>
        <n v="72.355328999999998"/>
        <n v="76.198425999999998"/>
        <n v="76.571196"/>
        <n v="77.848823999999993"/>
        <n v="74.411676"/>
        <n v="67.765803000000005"/>
        <n v="75.314841999999999"/>
        <n v="75.680233000000001"/>
        <n v="76.434623000000002"/>
        <n v="80.352864999999994"/>
        <n v="78.226016999999999"/>
        <n v="77.673895999999999"/>
        <n v="75.747801999999993"/>
        <n v="77.361576999999997"/>
        <n v="78.511021999999997"/>
        <n v="81.154437999999999"/>
        <n v="79.964747000000003"/>
        <n v="70.183944999999994"/>
        <n v="82.311755000000005"/>
        <n v="82.428417999999994"/>
        <n v="82.561706999999998"/>
        <n v="83.915238000000002"/>
        <n v="81.848578000000003"/>
        <n v="82.153324999999995"/>
        <n v="80.216156999999995"/>
        <n v="82.930785999999998"/>
        <n v="84.259575999999996"/>
        <n v="81.639803999999998"/>
        <n v="76.348190000000002"/>
        <n v="60.818964999999999"/>
        <n v="113.38938"/>
        <n v="56.741379000000002"/>
        <n v="52.716813999999999"/>
        <n v="52.954819000000001"/>
        <n v="50.587719"/>
        <n v="53.633927999999997"/>
        <n v="53.157893999999999"/>
        <n v="49.491525000000003"/>
        <n v="64.615384000000006"/>
        <n v="50"/>
        <n v="49.823008000000002"/>
        <n v="50.535713999999999"/>
        <n v="51.18421"/>
        <n v="50.3125"/>
        <n v="48.25"/>
        <n v="48.559322000000002"/>
        <n v="49.465516999999998"/>
        <n v="49.834781999999997"/>
        <n v="49.860869000000001"/>
        <n v="50.779815999999997"/>
        <n v="60.348837000000003"/>
        <n v="49.036363000000001"/>
        <n v="50.385964000000001"/>
        <n v="51.436363"/>
        <n v="47.206896"/>
        <n v="49.810924"/>
        <n v="52.345453999999997"/>
        <n v="52.944443999999997"/>
        <n v="53.325000000000003"/>
        <n v="51.270833000000003"/>
        <n v="50.452829999999999"/>
        <n v="52.035713999999999"/>
        <n v="52.436363"/>
        <n v="49.345453999999997"/>
        <n v="48.495575000000002"/>
        <n v="49.641666000000001"/>
        <n v="50.906779"/>
        <n v="49.701611999999997"/>
        <n v="47.708660999999999"/>
        <n v="47.530768999999999"/>
        <n v="46.022058000000001"/>
        <n v="47.414814"/>
        <n v="47.343902"/>
        <n v="47.708955000000003"/>
        <n v="46.919117"/>
        <n v="47.635035999999999"/>
        <n v="93.753088000000005"/>
        <n v="49.932535000000001"/>
        <n v="49.816882999999997"/>
        <n v="48.544583000000003"/>
        <n v="51.624459000000002"/>
        <n v="52.641804999999998"/>
        <n v="44.961779999999997"/>
        <n v="44.452317999999998"/>
        <n v="42.870468000000002"/>
        <n v="44.011006999999999"/>
        <n v="44.446268000000003"/>
        <n v="301.21810399999998"/>
        <n v="185.594662"/>
        <n v="275.11011100000002"/>
        <n v="176.713832"/>
        <n v="155.55460600000001"/>
        <n v="162.40460300000001"/>
        <n v="167.20488499999999"/>
        <n v="169.02698799999999"/>
        <n v="154.41252900000001"/>
        <n v="152.543252"/>
        <n v="149.84067400000001"/>
        <n v="112.65313999999999"/>
        <n v="158.561554"/>
        <n v="151.369641"/>
        <n v="152.33829299999999"/>
        <n v="150.79801499999999"/>
        <n v="159.57494700000001"/>
        <n v="143.11713599999999"/>
        <n v="142.94594799999999"/>
        <n v="143.66394600000001"/>
        <n v="148.97212200000001"/>
        <n v="140.24206699999999"/>
        <n v="130.598894"/>
        <n v="134.785043"/>
        <n v="143.94858400000001"/>
        <n v="144.004403"/>
        <n v="148.65121600000001"/>
        <n v="145.69716199999999"/>
        <n v="147.72639799999999"/>
        <n v="144.457605"/>
        <n v="144.304644"/>
        <n v="143.016875"/>
        <n v="142.98640700000001"/>
        <n v="146.15355700000001"/>
        <n v="148.62683899999999"/>
        <n v="148.76654400000001"/>
        <n v="165.71686"/>
        <n v="165.65134499999999"/>
        <n v="202.90809999999999"/>
        <n v="187.05370199999999"/>
        <n v="165.73186000000001"/>
        <n v="169.64564799999999"/>
        <n v="182.803798"/>
        <n v="173.43079499999999"/>
        <n v="165.99416099999999"/>
        <n v="167.444909"/>
        <n v="184.48413600000001"/>
        <n v="192.86607100000001"/>
        <n v="186.660641"/>
        <n v="192.92555899999999"/>
        <n v="143.13887700000001"/>
        <n v="143.510425"/>
        <n v="154.28475599999999"/>
        <n v="146.33973399999999"/>
        <n v="151.081479"/>
        <n v="152.86211700000001"/>
        <n v="141.13317000000001"/>
        <n v="141.74430899999999"/>
        <n v="142.66246699999999"/>
        <n v="108.495"/>
        <n v="53.372450000000001"/>
        <n v="54.109316"/>
        <n v="53.835746999999998"/>
        <n v="52.754649999999998"/>
        <n v="52.610563999999997"/>
        <n v="53.238494000000003"/>
        <n v="53.32"/>
        <n v="52.814946999999997"/>
        <n v="53.845564000000003"/>
        <n v="54.011279999999999"/>
        <n v="55.099488999999998"/>
        <n v="51.872273"/>
        <n v="51.848982999999997"/>
        <n v="53.199508999999999"/>
        <n v="53.764034000000002"/>
        <n v="53.942162000000003"/>
        <n v="54.206845999999999"/>
        <n v="56.496825999999999"/>
        <n v="53.829497000000003"/>
        <n v="55.079974"/>
        <n v="55.011569000000001"/>
        <n v="54.144334000000001"/>
        <n v="57.705061000000001"/>
        <n v="61.792878999999999"/>
        <n v="53.745033999999997"/>
        <n v="54.558332999999998"/>
        <n v="54.663586000000002"/>
        <n v="54.152970000000003"/>
        <n v="52.350071999999997"/>
        <n v="51.394547000000003"/>
        <n v="50.833283999999999"/>
        <n v="53.068196"/>
        <n v="53.330401000000002"/>
        <n v="66.664962000000003"/>
        <n v="75.640072000000004"/>
        <n v="75.110827"/>
        <n v="78.451417000000006"/>
        <n v="75.290664000000007"/>
        <n v="73.007250999999997"/>
        <n v="65.035601"/>
        <n v="68.734092000000004"/>
        <n v="63.814787000000003"/>
        <n v="78.906656999999996"/>
        <n v="68.226560000000006"/>
        <n v="65.090591000000003"/>
        <n v="66.968643999999998"/>
        <n v="64.229695000000007"/>
        <n v="61.195"/>
        <n v="56.478771999999999"/>
        <n v="53.153236999999997"/>
        <n v="55.899206"/>
        <n v="62.142231000000002"/>
        <n v="64.981886000000003"/>
        <n v="69.197433000000004"/>
        <n v="64.515473"/>
        <n v="57.166916999999998"/>
        <n v="78.299274999999994"/>
        <n v="50.391731999999998"/>
        <n v="71.915270000000007"/>
        <n v="72.452258"/>
        <n v="59.240828999999998"/>
        <n v="61.508735000000001"/>
        <n v="66.627954000000003"/>
        <n v="72.776622000000003"/>
        <n v="77.786670999999998"/>
        <n v="73.279483999999997"/>
        <n v="74.494738999999996"/>
        <n v="69.578754000000004"/>
        <n v="80.661525999999995"/>
        <n v="67.322014999999993"/>
        <n v="91.250647000000001"/>
        <n v="48.248548999999997"/>
        <n v="75.928701000000004"/>
        <n v="71.430098999999998"/>
        <n v="76.738264999999998"/>
        <n v="78.199404000000001"/>
        <n v="82.964250000000007"/>
        <n v="77.232518999999996"/>
        <n v="79.305419999999998"/>
        <n v="74.440392000000003"/>
        <n v="84.924622999999997"/>
        <n v="84.603827999999993"/>
        <n v="87.545789999999997"/>
        <n v="89.728407000000004"/>
        <n v="86.946072999999998"/>
        <n v="80.966155000000001"/>
        <n v="88.486238999999998"/>
        <n v="91.826577"/>
        <n v="99.786272999999994"/>
        <n v="95.293231000000006"/>
        <n v="86.435213000000005"/>
        <n v="102.85051199999999"/>
        <n v="84.610941999999994"/>
        <n v="136.38563099999999"/>
        <n v="137.62504799999999"/>
        <n v="137.233204"/>
        <n v="138.87198000000001"/>
        <n v="139.10723300000001"/>
        <n v="140.46737300000001"/>
        <n v="142.048833"/>
        <n v="140.51326700000001"/>
        <n v="139.80914999999999"/>
        <n v="139.878861"/>
        <n v="140.74771100000001"/>
        <n v="141.173327"/>
        <n v="126.598494"/>
        <n v="124.131041"/>
        <n v="126.241327"/>
        <n v="125.933224"/>
        <n v="126.400243"/>
        <n v="124.367682"/>
        <n v="123.889312"/>
        <n v="127.39961700000001"/>
        <n v="127.559224"/>
        <n v="126.475903"/>
        <n v="125.635947"/>
        <n v="135.76737800000001"/>
        <n v="132.23909900000001"/>
        <n v="132.65125399999999"/>
        <n v="131.17889199999999"/>
        <n v="137.60152099999999"/>
        <n v="134.83516700000001"/>
        <n v="133.49638200000001"/>
        <n v="132.197205"/>
        <n v="131.23860400000001"/>
        <n v="134.17242200000001"/>
        <n v="133.89527699999999"/>
        <n v="132.124675"/>
        <n v="131.00904499999999"/>
        <n v="135.96013600000001"/>
        <n v="137.714448"/>
        <n v="138.09378000000001"/>
        <n v="136.68859"/>
        <n v="137.503139"/>
        <n v="138.62556499999999"/>
        <n v="137.67791"/>
        <n v="138.27233799999999"/>
        <n v="138.13966199999999"/>
        <n v="138.28219899999999"/>
        <n v="137.47221200000001"/>
        <n v="135.40554"/>
        <n v="129.357821"/>
        <n v="127.868776"/>
        <n v="127.428235"/>
        <n v="126.04475600000001"/>
        <n v="126.951793"/>
        <n v="124.468068"/>
        <n v="125.93220599999999"/>
        <n v="125.383194"/>
        <n v="127.11858100000001"/>
        <n v="129.66118299999999"/>
        <n v="130.998333"/>
        <n v="65.64"/>
        <n v="109.977142"/>
        <n v="199.12"/>
        <n v="104.88500000000001"/>
        <n v="119.807857"/>
        <n v="93.159284999999997"/>
        <n v="78.557500000000005"/>
        <n v="78.162222"/>
        <n v="77.846000000000004"/>
        <n v="125.322"/>
        <n v="220.274"/>
        <n v="162.84444400000001"/>
        <n v="117.818181"/>
        <n v="103.778333"/>
        <n v="76.218333000000001"/>
        <n v="74.395713999999998"/>
        <n v="78.58"/>
        <n v="67.596249999999998"/>
        <n v="142.03848199999999"/>
        <n v="140.42240000000001"/>
        <n v="148.958618"/>
        <n v="142.33000000000001"/>
        <n v="142.406644"/>
        <n v="149.34780599999999"/>
        <n v="146.32277400000001"/>
        <n v="166.43652399999999"/>
        <n v="147.099166"/>
        <n v="117.67429199999999"/>
        <n v="189.262978"/>
        <n v="136.08630500000001"/>
        <n v="58.7"/>
        <n v="220.27266"/>
        <n v="140.46078700000001"/>
        <n v="157.958809"/>
        <n v="143.000179"/>
        <n v="144.07790399999999"/>
        <n v="147.48732100000001"/>
        <n v="58.683284999999998"/>
        <n v="182.375934"/>
        <n v="132.86352199999999"/>
        <n v="139.87"/>
        <n v="141.54897099999999"/>
        <n v="172.60507999999999"/>
        <n v="198.95004700000001"/>
        <n v="146.058222"/>
        <n v="154.12785700000001"/>
        <n v="141.108994"/>
        <n v="64.475074000000006"/>
        <n v="150.57255799999999"/>
        <n v="204.634761"/>
        <n v="58.312283000000001"/>
        <n v="147.80579499999999"/>
        <n v="146.271704"/>
        <n v="149.650057"/>
        <n v="56.358345"/>
        <n v="149.17625000000001"/>
        <n v="154.57638399999999"/>
        <n v="160.176918"/>
        <n v="151.44209900000001"/>
        <n v="206.968648"/>
        <n v="69.962962000000005"/>
        <n v="161.213809"/>
        <n v="49.634920000000001"/>
        <n v="121.57458099999999"/>
        <n v="163.807985"/>
        <n v="112.739377"/>
        <n v="49.137695999999998"/>
        <n v="118.97301299999999"/>
        <n v="107.065305"/>
        <n v="123.0613"/>
        <n v="117.705569"/>
        <n v="115.480813"/>
        <n v="116.597561"/>
        <n v="109.802007"/>
        <n v="108.649541"/>
        <n v="39.800778000000001"/>
        <n v="116.293857"/>
        <n v="173.88467"/>
        <n v="148.40211099999999"/>
        <n v="147.672471"/>
        <n v="151.74017000000001"/>
        <n v="153.21414300000001"/>
        <n v="150.453701"/>
        <n v="147.55845299999999"/>
        <n v="149.00931"/>
        <n v="150.04"/>
        <n v="148.06751399999999"/>
        <n v="149.51047299999999"/>
        <n v="146.262157"/>
        <n v="112.26846399999999"/>
        <n v="180.278187"/>
        <n v="155.17858799999999"/>
        <n v="155.99822399999999"/>
        <n v="154.79880900000001"/>
        <n v="155.694502"/>
        <n v="155.66917599999999"/>
        <n v="159.69520900000001"/>
        <n v="156.803473"/>
        <n v="154.24703"/>
        <n v="158.06867"/>
        <n v="159.21105800000001"/>
        <n v="196.08111700000001"/>
        <n v="205.30623499999999"/>
        <n v="178.01712499999999"/>
        <n v="175.966162"/>
        <n v="176.02901700000001"/>
        <n v="175.527108"/>
        <n v="175.186069"/>
        <n v="172.09633099999999"/>
        <n v="161.92095800000001"/>
        <n v="166.34284"/>
        <n v="175.19732099999999"/>
        <n v="198.78269"/>
        <n v="191.56088199999999"/>
        <n v="171.41125"/>
        <n v="164.07102800000001"/>
        <n v="177.57454999999999"/>
        <n v="164.80613600000001"/>
        <n v="165.97976600000001"/>
        <n v="163.617964"/>
        <n v="165.667857"/>
        <n v="167.957831"/>
        <n v="168.66172599999999"/>
        <n v="203.871161"/>
        <n v="208.60260099999999"/>
        <n v="179.96729999999999"/>
        <n v="174.041312"/>
        <n v="178.971529"/>
        <n v="181.70711700000001"/>
        <n v="183.888035"/>
        <n v="170.26586399999999"/>
        <n v="169.25246899999999"/>
        <n v="171.45931999999999"/>
        <n v="175.087974"/>
        <n v="177.69174100000001"/>
        <n v="80.385475"/>
        <n v="77.108208000000005"/>
        <n v="78.848845999999995"/>
        <n v="77.777596000000003"/>
        <n v="78.884636999999998"/>
        <n v="78.769767999999999"/>
        <n v="80.098567000000003"/>
        <n v="84.282741999999999"/>
        <n v="84.471680000000006"/>
        <n v="84.630555000000001"/>
        <n v="83.716132000000002"/>
        <n v="83.396017000000001"/>
        <n v="83.580697999999998"/>
        <n v="83.114367999999999"/>
        <n v="84.396349999999998"/>
        <n v="85.465812"/>
        <n v="87.740949999999998"/>
        <n v="88.379095000000007"/>
        <n v="88.014537000000004"/>
        <n v="89.008256000000003"/>
        <n v="84.819722999999996"/>
        <n v="86.870186000000004"/>
        <n v="87.221441999999996"/>
        <n v="87.564449999999994"/>
        <n v="95.702258999999998"/>
        <n v="97.639216000000005"/>
        <n v="97.543989999999994"/>
        <n v="97.920833000000002"/>
        <n v="95.087990000000005"/>
        <n v="94.695023000000006"/>
        <n v="94.789715999999999"/>
        <n v="91.911519999999996"/>
        <n v="88.762488000000005"/>
        <n v="95.81"/>
        <n v="94.072141999999999"/>
        <n v="92.595511000000002"/>
        <n v="96.142232000000007"/>
        <n v="96.390085999999997"/>
        <n v="94.758015999999998"/>
        <n v="96.227478000000005"/>
        <n v="95.463541000000006"/>
        <n v="92.464173000000002"/>
        <n v="92.551083000000006"/>
        <n v="94.891307999999995"/>
        <n v="95.054637999999997"/>
        <n v="101.464229"/>
        <n v="100.180088"/>
        <n v="94.773256000000003"/>
        <n v="96.428377999999995"/>
        <n v="97.131146000000001"/>
        <n v="95.050466999999998"/>
        <n v="92.333332999999996"/>
        <n v="89.718108000000001"/>
        <n v="89.958692999999997"/>
        <n v="94.268546000000001"/>
        <n v="94.062719000000001"/>
        <n v="91.190808000000004"/>
        <n v="95.837405000000004"/>
        <n v="96.353471999999996"/>
        <n v="45.112307000000001"/>
        <n v="45.073332999999998"/>
        <n v="45.623333000000002"/>
        <n v="41.797333000000002"/>
        <n v="46.867567000000001"/>
        <n v="41.835881999999998"/>
        <n v="54.873035000000002"/>
        <n v="57.380428000000002"/>
        <n v="56.592222"/>
        <n v="60.240555000000001"/>
        <n v="52.635423000000003"/>
        <n v="51.284117000000002"/>
        <n v="48.037391"/>
        <n v="61.06"/>
        <n v="59.429214999999999"/>
        <n v="62.935530999999997"/>
        <n v="58.701763999999997"/>
        <n v="60.837777000000003"/>
        <n v="61.115000000000002"/>
        <n v="80.016983999999994"/>
        <n v="82.075171999999995"/>
        <n v="61.174999999999997"/>
        <n v="86.219015999999996"/>
        <n v="77.758887999999999"/>
        <n v="76.751946000000004"/>
        <n v="76.939544999999995"/>
        <n v="70.060805999999999"/>
        <n v="70.412486000000001"/>
        <n v="71.672326999999996"/>
        <n v="74.621405999999993"/>
        <n v="71.452213"/>
        <n v="64.566899000000006"/>
        <n v="86.120542999999998"/>
        <n v="81.732776999999999"/>
        <n v="85.054704999999998"/>
        <n v="83.162142000000003"/>
        <n v="83.788437000000002"/>
        <n v="86.299847999999997"/>
        <n v="86.994100000000003"/>
        <n v="84.856900999999993"/>
        <n v="79.542051000000001"/>
        <n v="75.997789999999995"/>
        <n v="74.382247000000007"/>
        <n v="75.337857"/>
        <n v="83.896168000000003"/>
        <n v="86.222058000000004"/>
        <n v="102.58583299999999"/>
        <n v="93.44"/>
        <n v="94.862435000000005"/>
        <n v="91.189155999999997"/>
        <n v="92.046717000000001"/>
        <n v="95.759317999999993"/>
        <n v="90.362234000000001"/>
        <n v="92.454897000000003"/>
        <n v="92.553332999999995"/>
        <n v="72.576438999999993"/>
        <n v="88.229134999999999"/>
        <n v="85.841499999999996"/>
        <n v="89.735308000000003"/>
        <n v="96.768249999999995"/>
        <n v="96.447428000000002"/>
        <n v="87.107258000000002"/>
        <n v="81.465300999999997"/>
        <n v="78.658117000000004"/>
        <n v="77.992887999999994"/>
        <n v="83.228425999999999"/>
        <n v="82.010337000000007"/>
        <n v="160.245757"/>
        <n v="151.79039499999999"/>
        <n v="150.57920999999999"/>
        <n v="152.75402800000001"/>
        <n v="149.44263799999999"/>
        <n v="148.10516200000001"/>
        <n v="146.670771"/>
        <n v="146.938897"/>
        <n v="148.002588"/>
        <n v="149.247773"/>
        <n v="153.09642600000001"/>
        <n v="158.06972200000001"/>
        <n v="164.921255"/>
        <n v="159.07131799999999"/>
        <n v="158.59323699999999"/>
        <n v="155.874044"/>
        <n v="153.69078500000001"/>
        <n v="152.85632000000001"/>
        <n v="155.46587500000001"/>
        <n v="155.17756800000001"/>
        <n v="155.31779800000001"/>
        <n v="155.46901700000001"/>
        <n v="157.05446699999999"/>
        <n v="161.44782499999999"/>
        <n v="155.084037"/>
        <n v="162.74953099999999"/>
        <n v="154.83969099999999"/>
        <n v="153.189177"/>
        <n v="156.459823"/>
        <n v="153.07005000000001"/>
        <n v="152.861357"/>
        <n v="153.69693000000001"/>
        <n v="154.57258200000001"/>
        <n v="156.14640299999999"/>
        <n v="158.87461400000001"/>
        <n v="162.73736500000001"/>
        <n v="169.69806299999999"/>
        <n v="164.53870900000001"/>
        <n v="161.34597400000001"/>
        <n v="161.40996999999999"/>
        <n v="162.37280100000001"/>
        <n v="161.38858500000001"/>
        <n v="160.87931900000001"/>
        <n v="161.87414699999999"/>
        <n v="162.91342299999999"/>
        <n v="164.01102399999999"/>
        <n v="169.00389699999999"/>
        <n v="171.54445799999999"/>
        <n v="185.344313"/>
        <n v="177.63583499999999"/>
        <n v="176.14175499999999"/>
        <n v="173.798575"/>
        <n v="171.69430700000001"/>
        <n v="171.28159199999999"/>
        <n v="170.687712"/>
        <n v="172.24865"/>
        <n v="172.87086600000001"/>
        <n v="172.63636"/>
        <n v="174.82524000000001"/>
        <n v="190.16421099999999"/>
        <n v="176.450795"/>
        <n v="173.96911600000001"/>
        <n v="171.173214"/>
        <n v="170.50631899999999"/>
        <n v="169.12530799999999"/>
        <n v="164.142302"/>
        <n v="161.14679799999999"/>
        <n v="162.07194999999999"/>
        <n v="161.78523200000001"/>
        <n v="158.619742"/>
        <n v="156.590971"/>
        <n v="178.71685299999999"/>
        <n v="175.26858799999999"/>
        <n v="167.80272400000001"/>
        <n v="170.49875399999999"/>
        <n v="167.59340700000001"/>
        <n v="168.44759300000001"/>
        <n v="162.02892800000001"/>
        <n v="161.09758299999999"/>
        <n v="158.38724999999999"/>
        <n v="158.31268900000001"/>
        <n v="177.09248400000001"/>
        <n v="184.81165999999999"/>
        <n v="181.36026100000001"/>
        <n v="160.10124400000001"/>
        <n v="180.93440000000001"/>
        <n v="176.03833800000001"/>
        <n v="160.125383"/>
        <n v="171.06179599999999"/>
        <n v="166.06032099999999"/>
        <n v="164.839957"/>
        <n v="164.73680100000001"/>
        <n v="163.714967"/>
        <n v="161.622118"/>
        <n v="159.19932900000001"/>
        <n v="198.643642"/>
        <n v="187.20529199999999"/>
        <n v="184.67471900000001"/>
        <n v="181.02115699999999"/>
        <n v="177.54047199999999"/>
        <n v="176.00468499999999"/>
        <n v="174.00595999999999"/>
        <n v="173.02977100000001"/>
        <n v="171.41650899999999"/>
        <n v="169.62917300000001"/>
        <n v="168.88199599999999"/>
        <n v="163.983688"/>
        <n v="183.17367999999999"/>
        <n v="173.744157"/>
        <n v="168.08213000000001"/>
        <n v="163.23700600000001"/>
        <n v="159.143879"/>
        <n v="158.342795"/>
        <n v="157.27128999999999"/>
        <n v="155.31899000000001"/>
        <n v="154.06469200000001"/>
        <n v="155.33655099999999"/>
        <n v="149.685124"/>
        <n v="97.893332999999998"/>
        <n v="95.630572999999998"/>
        <n v="92.846625000000003"/>
        <n v="89.906976"/>
        <n v="89.692543000000001"/>
        <n v="111.543837"/>
        <n v="97.686785"/>
        <n v="93.892857000000006"/>
        <n v="91.640602000000001"/>
        <n v="90.744456999999997"/>
        <n v="90.398105999999999"/>
        <n v="94.647250999999997"/>
        <n v="103.44074000000001"/>
        <n v="101.48399999999999"/>
        <n v="99.224920999999995"/>
        <n v="104.607916"/>
        <n v="104.190894"/>
        <n v="102.115104"/>
        <n v="102.97780400000001"/>
        <n v="103.464975"/>
        <n v="104.520505"/>
        <n v="100.580392"/>
        <n v="98.329499999999996"/>
        <n v="101.94"/>
        <n v="97.876351"/>
        <n v="92.930989999999994"/>
        <n v="93.111170999999999"/>
        <n v="98.244116000000005"/>
        <n v="96.198104000000001"/>
        <n v="98.488637999999995"/>
        <n v="95.709023000000002"/>
        <n v="95.295023"/>
        <n v="95.980187999999998"/>
        <n v="97.372815000000003"/>
        <n v="95.612787999999995"/>
        <n v="101.596328"/>
        <n v="76.961682999999994"/>
        <n v="74.987072999999995"/>
        <n v="76.465064999999996"/>
        <n v="77.625035999999994"/>
        <n v="78.534571999999997"/>
        <n v="79.991804000000002"/>
        <n v="87.414865000000006"/>
        <n v="91.142253999999994"/>
        <n v="89.826296999999997"/>
        <n v="89.122551000000001"/>
        <n v="90.137781000000004"/>
        <n v="90.493066999999996"/>
        <n v="91.762849000000003"/>
        <n v="90.777608999999998"/>
        <n v="87.427715000000006"/>
        <n v="87.417894000000004"/>
        <n v="88.542315000000002"/>
        <n v="87.940129999999996"/>
        <n v="90.918372000000005"/>
        <n v="88.909066999999993"/>
        <n v="90.599260999999998"/>
        <n v="89.611304000000004"/>
        <n v="97.965611999999993"/>
        <n v="81.199343999999996"/>
        <n v="78.923661999999993"/>
        <n v="78.652001999999996"/>
        <n v="74.970813000000007"/>
        <n v="89.741316999999995"/>
        <n v="81.107281"/>
        <n v="83.473181999999994"/>
        <n v="80.514722000000006"/>
        <n v="81.035653999999994"/>
        <n v="79.554173000000006"/>
        <n v="80.134533000000005"/>
        <n v="80.652806999999996"/>
        <n v="82.465564000000001"/>
        <n v="82.252694000000005"/>
        <n v="80.429955000000007"/>
        <n v="71.913332999999994"/>
        <n v="77.520557999999994"/>
        <n v="76.691873999999999"/>
        <n v="77.810713000000007"/>
        <n v="78.716318000000001"/>
        <n v="79.359645999999998"/>
        <n v="82.457831999999996"/>
        <n v="83.198599000000002"/>
        <n v="84.253866000000002"/>
        <n v="159.90473600000001"/>
        <n v="76.635236000000006"/>
        <n v="74.196889999999996"/>
        <n v="72.399337000000003"/>
        <n v="72.670619000000002"/>
        <n v="75.157498000000004"/>
        <n v="74.680049999999994"/>
        <n v="76.417589000000007"/>
        <n v="74.969994999999997"/>
        <n v="73.284930000000003"/>
        <n v="74.612134999999995"/>
        <n v="77.606480000000005"/>
        <n v="83.475480000000005"/>
        <n v="81.636781999999997"/>
        <n v="83.214217000000005"/>
        <n v="80.312835000000007"/>
        <n v="52.098990000000001"/>
        <n v="82.114378000000002"/>
        <n v="83.491579999999999"/>
        <n v="69.161927000000006"/>
        <n v="80.148420999999999"/>
        <n v="82.124885000000006"/>
        <n v="81.96575"/>
        <n v="76.177916999999994"/>
        <n v="74.680852000000002"/>
        <n v="75.036891999999995"/>
        <n v="75.204143999999999"/>
        <n v="76.305508000000003"/>
        <n v="76.878054000000006"/>
        <n v="76.946308999999999"/>
        <n v="78.114706999999996"/>
        <n v="78.556184000000002"/>
        <n v="79.415463000000003"/>
        <n v="79.578537999999995"/>
        <n v="78.367591000000004"/>
        <n v="76.772514999999999"/>
        <n v="75.273330999999999"/>
        <n v="74.815686999999997"/>
        <n v="74.961313000000004"/>
        <n v="72.847187000000005"/>
        <n v="73.299473000000006"/>
        <n v="73.507807999999997"/>
        <n v="73.464431000000005"/>
        <n v="73.859630999999993"/>
        <n v="78.905589000000006"/>
        <n v="78.976507999999995"/>
        <n v="73.257748000000007"/>
        <n v="72.643910000000005"/>
        <n v="72.196399999999997"/>
        <n v="72.655088000000006"/>
        <n v="72.597003000000001"/>
        <n v="72.778064000000001"/>
        <n v="72.418785"/>
        <n v="73.260329999999996"/>
        <n v="72.487127000000001"/>
        <n v="73.704177000000001"/>
        <n v="74.037080000000003"/>
        <n v="73.274889999999999"/>
        <n v="67.544438999999997"/>
        <n v="73.768140000000002"/>
        <n v="76.268326999999999"/>
        <n v="76.163422999999995"/>
        <n v="75.754902000000001"/>
        <n v="75.787214000000006"/>
        <n v="76.807828000000001"/>
        <n v="77.108706999999995"/>
        <n v="77.957205999999999"/>
        <n v="78.103487000000001"/>
        <n v="78.385047"/>
        <n v="77.848241000000002"/>
        <n v="75.471556000000007"/>
        <n v="78.652090000000001"/>
        <n v="78.454177000000001"/>
        <n v="78.360974999999996"/>
        <n v="78.366305999999994"/>
        <n v="79.253562000000002"/>
        <n v="79.203463999999997"/>
        <n v="79.085350000000005"/>
        <n v="79.106804999999994"/>
        <n v="79.443129999999996"/>
        <n v="79.627713999999997"/>
        <n v="78.708186999999995"/>
        <n v="147.23125300000001"/>
        <n v="150.26080200000001"/>
        <n v="164.60390000000001"/>
        <n v="145.324837"/>
        <n v="144.13852900000001"/>
        <n v="144.09251800000001"/>
        <n v="146.385739"/>
        <n v="147.2216"/>
        <n v="145.690977"/>
        <n v="150.144261"/>
        <n v="149.09582"/>
        <n v="119.41776900000001"/>
        <n v="135.69331600000001"/>
        <n v="160.21665899999999"/>
        <n v="142.064018"/>
        <n v="137.27932200000001"/>
        <n v="131.81542400000001"/>
        <n v="133.95385300000001"/>
        <n v="133.32483500000001"/>
        <n v="132.60399100000001"/>
        <n v="133.835217"/>
        <n v="139.690866"/>
        <n v="165.85879800000001"/>
        <n v="152.55242200000001"/>
        <n v="145.48568399999999"/>
        <n v="137.43212500000001"/>
        <n v="135.53875500000001"/>
        <n v="136.92554100000001"/>
        <n v="136.225156"/>
        <n v="132.52950100000001"/>
        <n v="136.44343799999999"/>
        <n v="132.46554499999999"/>
        <n v="135.174778"/>
        <n v="136.83546699999999"/>
        <n v="134.267899"/>
        <n v="128.54969600000001"/>
        <n v="145.853283"/>
        <n v="145.43342899999999"/>
        <n v="143.99113800000001"/>
        <n v="146.35860700000001"/>
        <n v="136.48755700000001"/>
        <n v="137.89436000000001"/>
        <n v="136.751564"/>
        <n v="136.662462"/>
        <n v="134.465158"/>
        <n v="135.60540399999999"/>
        <n v="139.54129"/>
        <n v="142.13664499999999"/>
        <n v="148.55352099999999"/>
        <n v="147.63944699999999"/>
        <n v="149.05646300000001"/>
        <n v="149.67043899999999"/>
        <n v="149.94637"/>
        <n v="151.333451"/>
        <n v="152.316733"/>
        <n v="157.04269600000001"/>
        <n v="156.569827"/>
        <n v="158.33281700000001"/>
        <n v="157.39757399999999"/>
        <n v="88.491472000000002"/>
        <n v="87.425742999999997"/>
        <n v="87.544210000000007"/>
        <n v="86.768125999999995"/>
        <n v="86.370907000000003"/>
        <n v="86.531811000000005"/>
        <n v="86.193252000000001"/>
        <n v="87.573193000000003"/>
        <n v="86.880962999999994"/>
        <n v="87.643569999999997"/>
        <n v="88.929309000000003"/>
        <n v="95.442319999999995"/>
        <n v="89.019981999999999"/>
        <n v="90.493375999999998"/>
        <n v="88.466486000000003"/>
        <n v="89.004187000000002"/>
        <n v="87.859236999999993"/>
        <n v="88.525608000000005"/>
        <n v="88.911136999999997"/>
        <n v="89.795940999999999"/>
        <n v="91.385531"/>
        <n v="95.101453000000006"/>
        <n v="88.742900000000006"/>
        <n v="89.264452000000006"/>
        <n v="89.191969999999998"/>
        <n v="88.914855000000003"/>
        <n v="89.580540999999997"/>
        <n v="88.887899000000004"/>
        <n v="89.192109000000002"/>
        <n v="89.092813000000007"/>
        <n v="93.540065999999996"/>
        <n v="88.958516000000003"/>
        <n v="94.838965000000002"/>
        <n v="90.063524000000001"/>
        <n v="90.718846999999997"/>
        <n v="91.405388000000002"/>
        <n v="87.986214000000004"/>
        <n v="88.494629000000003"/>
        <n v="89.122641000000002"/>
        <n v="89.896788999999998"/>
        <n v="90.367541000000003"/>
        <n v="91.303617000000003"/>
        <n v="93.055408"/>
        <n v="91.534115999999997"/>
        <n v="92.843779999999995"/>
        <n v="93.674414999999996"/>
        <n v="95.446828999999994"/>
        <n v="96.184982000000005"/>
        <n v="91.751778999999999"/>
        <n v="91.899399000000003"/>
        <n v="91.623401999999999"/>
        <n v="92.103866999999994"/>
        <n v="92.481707"/>
        <n v="92.655224000000004"/>
        <n v="92.998771000000005"/>
        <n v="95.982140999999999"/>
        <n v="93.971476999999993"/>
        <n v="93.815388999999996"/>
        <n v="94.614991000000003"/>
        <n v="173.70058800000001"/>
        <n v="176.64176399999999"/>
        <n v="293.952"/>
        <n v="185.682222"/>
        <n v="184.57029399999999"/>
        <n v="199.29685699999999"/>
        <n v="202.21735200000001"/>
        <n v="180.04583299999999"/>
        <n v="174.94567499999999"/>
        <n v="178.23138800000001"/>
        <n v="305.51763099999999"/>
        <n v="190.689189"/>
        <n v="197.3"/>
        <n v="192.51388800000001"/>
        <n v="190.400857"/>
        <n v="217.91499999999999"/>
        <n v="223.41771399999999"/>
        <n v="293.02075000000002"/>
        <n v="199.256486"/>
        <n v="183.98138800000001"/>
        <n v="195.20833300000001"/>
        <n v="199.877352"/>
        <n v="202.90393900000001"/>
        <n v="204.811612"/>
        <n v="-219.17"/>
        <n v="210.86172400000001"/>
        <n v="213.72200000000001"/>
        <n v="216.40793099999999"/>
        <n v="202.48794100000001"/>
        <n v="203.13"/>
        <n v="198.70552599999999"/>
        <n v="193.494722"/>
        <n v="200.166"/>
        <n v="186.055588"/>
        <n v="188.76212100000001"/>
        <n v="188.41093699999999"/>
        <n v="224.607812"/>
        <n v="196.522413"/>
        <n v="126.543834"/>
        <n v="117.687022"/>
        <n v="118.899461"/>
        <n v="125.281908"/>
        <n v="116.949806"/>
        <n v="116.384615"/>
        <n v="116.015325"/>
        <n v="116.48086600000001"/>
        <n v="117.082823"/>
        <n v="130.06587300000001"/>
        <n v="119.49096"/>
        <n v="118.316885"/>
        <n v="116.003584"/>
        <n v="116.07429500000001"/>
        <n v="118.620935"/>
        <n v="117.891857"/>
        <n v="115.59577400000001"/>
        <n v="113.379166"/>
        <n v="112.92838"/>
        <n v="113.587272"/>
        <n v="111.950416"/>
        <n v="112.860457"/>
        <n v="114.34393900000001"/>
        <n v="115.351086"/>
        <n v="122.552233"/>
        <n v="122.22185"/>
        <n v="121.773032"/>
        <n v="122.87572299999999"/>
        <n v="123.9012"/>
        <n v="124.89986399999999"/>
        <n v="125.338713"/>
        <n v="122.61519699999999"/>
        <n v="122.520332"/>
        <n v="121.104473"/>
        <n v="123.78418600000001"/>
        <n v="126.751673"/>
        <n v="142.58413999999999"/>
        <n v="136.854063"/>
        <n v="127.00479799999999"/>
        <n v="123.489571"/>
        <n v="124.664761"/>
        <n v="124.92238999999999"/>
        <n v="125.550894"/>
        <n v="126.58883299999999"/>
        <n v="127.356987"/>
        <n v="138.24392700000001"/>
        <n v="123.39207399999999"/>
        <n v="123.107467"/>
        <n v="141.81219200000001"/>
        <n v="119.14242299999999"/>
        <n v="118.61441000000001"/>
        <n v="128.81160199999999"/>
        <n v="119.48953400000001"/>
        <n v="121.86599200000001"/>
        <n v="124.749453"/>
        <n v="122.229603"/>
        <n v="122.27907399999999"/>
        <n v="117.92088800000001"/>
        <n v="121.952895"/>
        <n v="73.855001999999999"/>
        <n v="73.704041000000004"/>
        <n v="73.770751000000004"/>
        <n v="74.044529999999995"/>
        <n v="73.928960000000004"/>
        <n v="74.181404000000001"/>
        <n v="75.155355999999998"/>
        <n v="75.493100999999996"/>
        <n v="76.847016999999994"/>
        <n v="77.886955999999998"/>
        <n v="79.009120999999993"/>
        <n v="80.621842999999998"/>
        <n v="82.206520999999995"/>
        <n v="81.796865999999994"/>
        <n v="81.885869999999997"/>
        <n v="82.207487999999998"/>
        <n v="83.052356000000003"/>
        <n v="83.501255999999998"/>
        <n v="83.589511999999999"/>
        <n v="84.348545000000001"/>
        <n v="84.760008999999997"/>
        <n v="86.331418999999997"/>
        <n v="87.027799000000002"/>
        <n v="90.184371999999996"/>
        <n v="85.791756000000007"/>
        <n v="85.988305999999994"/>
        <n v="86.793104"/>
        <n v="87.237095999999994"/>
        <n v="87.938561000000007"/>
        <n v="88.837048999999993"/>
        <n v="88.251789000000002"/>
        <n v="90.401244000000005"/>
        <n v="91.450367999999997"/>
        <n v="85.109703999999994"/>
        <n v="94.278716000000003"/>
        <n v="85.371919000000005"/>
        <n v="91.087764000000007"/>
        <n v="91.174852999999999"/>
        <n v="91.588121999999998"/>
        <n v="92.247394999999997"/>
        <n v="93.487707"/>
        <n v="94.029508000000007"/>
        <n v="94.826430000000002"/>
        <n v="95.153621999999999"/>
        <n v="95.044909000000004"/>
        <n v="96.712412"/>
        <n v="99.151701000000003"/>
        <n v="103.07385499999999"/>
        <n v="65.015979000000002"/>
        <n v="65.050822999999994"/>
        <n v="65.223038000000003"/>
        <n v="65.199907999999994"/>
        <n v="65.396484000000001"/>
        <n v="65.754531"/>
        <n v="66.145285999999999"/>
        <n v="66.582059999999998"/>
        <n v="67.241738999999995"/>
        <n v="68.020572999999999"/>
        <n v="69.774032000000005"/>
        <n v="105.320476"/>
        <n v="103.54830699999999"/>
        <n v="104.001666"/>
        <n v="106.181"/>
        <n v="105.249756"/>
        <n v="108.84179399999999"/>
        <n v="109.99564100000001"/>
        <n v="110.203947"/>
        <n v="106.017179"/>
        <n v="105.4335"/>
        <n v="114.870617"/>
        <n v="120.984523"/>
        <n v="121.88711499999999"/>
        <n v="118.329245"/>
        <n v="122.269803"/>
        <n v="118.838823"/>
        <n v="116.11"/>
        <n v="118.434285"/>
        <n v="119.37041600000001"/>
        <n v="117.31384"/>
        <n v="99.684262000000004"/>
        <n v="102.813833"/>
        <n v="103.091611"/>
        <n v="103.23050000000001"/>
        <n v="104.697796"/>
        <n v="105.95912199999999"/>
        <n v="100.79709"/>
        <n v="106.233097"/>
        <n v="101.62983"/>
        <n v="105.53581800000001"/>
        <n v="102.372068"/>
        <n v="102.898988"/>
        <n v="105.414"/>
        <n v="103.879943"/>
        <n v="104.106551"/>
        <n v="102.02107100000001"/>
        <n v="107.25928500000001"/>
        <n v="108.867368"/>
        <n v="104.78957200000001"/>
        <n v="104.735641"/>
        <n v="111.10950800000001"/>
        <n v="112.14"/>
        <n v="89.386065000000002"/>
        <n v="101.61213600000001"/>
        <n v="103.59225000000001"/>
        <n v="103.970438"/>
        <n v="106.068518"/>
        <n v="109.16169600000001"/>
        <n v="110.748448"/>
        <n v="105.900526"/>
        <n v="107.672314"/>
        <n v="106.05110000000001"/>
        <n v="108.352181"/>
        <n v="38.110771"/>
        <n v="68.617694999999998"/>
        <n v="39.300764000000001"/>
        <n v="37.637175999999997"/>
        <n v="36.973393999999999"/>
        <n v="37.434173999999999"/>
        <n v="37.174714000000002"/>
        <n v="36.526440999999998"/>
        <n v="37.874133"/>
        <n v="37.560077999999997"/>
        <n v="37.863827000000001"/>
        <n v="37.913842000000002"/>
        <n v="39.328513999999998"/>
        <n v="84.159878000000006"/>
        <n v="39.869233000000001"/>
        <n v="39.387774999999998"/>
        <n v="39.216346999999999"/>
        <n v="38.344729999999998"/>
        <n v="39.142690000000002"/>
        <n v="38.109580000000001"/>
        <n v="38.861395000000002"/>
        <n v="41.161155000000001"/>
        <n v="44.103413000000003"/>
        <n v="83.423022000000003"/>
        <n v="43.967288000000003"/>
        <n v="42.899996000000002"/>
        <n v="41.498992000000001"/>
        <n v="42.273364000000001"/>
        <n v="45.487290000000002"/>
        <n v="43.10998"/>
        <n v="43.038079000000003"/>
        <n v="43.522260000000003"/>
        <n v="45.157702"/>
        <n v="45.384653"/>
        <n v="39.522047999999998"/>
        <n v="39.849868000000001"/>
        <n v="46.951839999999997"/>
        <n v="93.868498000000002"/>
        <n v="49.495322000000002"/>
        <n v="45.909858999999997"/>
        <n v="46.943161000000003"/>
        <n v="47.236829999999998"/>
        <n v="47.225572"/>
        <n v="46.472799999999999"/>
        <n v="45.641016999999998"/>
        <n v="46.069781999999996"/>
        <n v="46.366185000000002"/>
        <n v="45.842159000000002"/>
        <n v="49.472698000000001"/>
        <n v="88.018227999999993"/>
        <n v="47.505994999999999"/>
        <n v="48.756700000000002"/>
        <n v="47.827938000000003"/>
        <n v="47.686928999999999"/>
        <n v="48.536271999999997"/>
        <n v="49.061917000000001"/>
        <n v="50.391615999999999"/>
        <n v="48.460017999999998"/>
        <n v="49.089365000000001"/>
        <m/>
      </sharedItems>
    </cacheField>
    <cacheField name="AvgMemberCont" numFmtId="165">
      <sharedItems containsString="0" containsBlank="1" containsNumber="1" minValue="-3.984909" maxValue="2000"/>
    </cacheField>
    <cacheField name="AvgTotalCont" numFmtId="165">
      <sharedItems containsString="0" containsBlank="1" containsNumber="1" minValue="0" maxValue="6148.1790760000004"/>
    </cacheField>
    <cacheField name="TotalConts" numFmtId="165">
      <sharedItems containsString="0" containsBlank="1" containsNumber="1" minValue="0" maxValue="17049330.530000001"/>
    </cacheField>
    <cacheField name="TotalDist" numFmtId="165">
      <sharedItems containsString="0" containsBlank="1" containsNumber="1" minValue="-3731904.75" maxValue="0"/>
    </cacheField>
    <cacheField name="InvestorPercent" numFmtId="9">
      <sharedItems containsString="0" containsBlank="1" containsNumber="1" minValue="0" maxValue="1"/>
    </cacheField>
    <cacheField name="InvesingMembers" numFmtId="0">
      <sharedItems containsString="0" containsBlank="1" containsNumber="1" containsInteger="1" minValue="0" maxValue="5443"/>
    </cacheField>
    <cacheField name="Total Assets" numFmtId="0">
      <sharedItems containsString="0" containsBlank="1" containsNumber="1" minValue="1092.419991" maxValue="120568662.798122"/>
    </cacheField>
    <cacheField name="Total Cash" numFmtId="0">
      <sharedItems containsString="0" containsBlank="1" containsNumber="1" minValue="1092.419991" maxValue="62703427.345118001"/>
    </cacheField>
    <cacheField name="Months (AsOfDate)" numFmtId="0" databaseField="0">
      <fieldGroup base="0">
        <rangePr groupBy="months" startDate="2018-01-31T00:00:00" endDate="2022-12-01T00:00:00"/>
        <groupItems count="14">
          <s v="&lt;1/3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1/2022"/>
        </groupItems>
      </fieldGroup>
    </cacheField>
    <cacheField name="Quarters (AsOfDate)" numFmtId="0" databaseField="0">
      <fieldGroup base="0">
        <rangePr groupBy="quarters" startDate="2018-01-31T00:00:00" endDate="2022-12-01T00:00:00"/>
        <groupItems count="6">
          <s v="&lt;1/31/2018"/>
          <s v="Qtr1"/>
          <s v="Qtr2"/>
          <s v="Qtr3"/>
          <s v="Qtr4"/>
          <s v="&gt;12/1/2022"/>
        </groupItems>
      </fieldGroup>
    </cacheField>
    <cacheField name="Years (AsOfDate)" numFmtId="0" databaseField="0">
      <fieldGroup base="0">
        <rangePr groupBy="years" startDate="2018-01-31T00:00:00" endDate="2022-12-01T00:00:00"/>
        <groupItems count="7">
          <s v="&lt;1/31/2018"/>
          <s v="2018"/>
          <s v="2019"/>
          <s v="2020"/>
          <s v="2021"/>
          <s v="2022"/>
          <s v="&gt;12/1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09">
  <r>
    <x v="0"/>
    <s v="ABC"/>
    <x v="0"/>
    <x v="0"/>
    <n v="-21"/>
    <n v="-24"/>
    <x v="0"/>
    <n v="2313.679169"/>
    <n v="646.397156"/>
    <n v="2960.076325"/>
    <n v="241"/>
    <n v="0.76996799999999999"/>
    <n v="30356.47"/>
    <x v="0"/>
    <n v="96.985527000000005"/>
    <n v="183.01725200000001"/>
    <n v="57284.4"/>
    <n v="-47053.52"/>
    <n v="3.8338658146000001E-2"/>
    <n v="12"/>
    <x v="0"/>
    <n v="724181.57989699999"/>
  </r>
  <r>
    <x v="1"/>
    <s v="ABC"/>
    <x v="0"/>
    <x v="0"/>
    <n v="-20"/>
    <n v="-24"/>
    <x v="0"/>
    <n v="2332.9671239999998"/>
    <n v="622.39536699999996"/>
    <n v="2955.3624920000002"/>
    <n v="234"/>
    <n v="0.74760300000000002"/>
    <n v="29480.7"/>
    <x v="1"/>
    <n v="94.187539000000001"/>
    <n v="180.08488800000001"/>
    <n v="56366.57"/>
    <n v="-49689.97"/>
    <n v="4.1533546324999997E-2"/>
    <n v="13"/>
    <x v="1"/>
    <n v="730218.70981199993"/>
  </r>
  <r>
    <x v="2"/>
    <s v="ABC"/>
    <x v="0"/>
    <x v="0"/>
    <n v="-19"/>
    <n v="-24"/>
    <x v="1"/>
    <n v="2370.5910330000002"/>
    <n v="629.05703300000005"/>
    <n v="2999.6480660000002"/>
    <n v="235"/>
    <n v="0.78333299999999995"/>
    <n v="29549.75"/>
    <x v="2"/>
    <n v="103.04813300000001"/>
    <n v="193.20259999999999"/>
    <n v="57960.78"/>
    <n v="-61394.6"/>
    <n v="0.04"/>
    <n v="12"/>
    <x v="2"/>
    <n v="711177.30989999999"/>
  </r>
  <r>
    <x v="3"/>
    <s v="ABC"/>
    <x v="0"/>
    <x v="0"/>
    <n v="-18"/>
    <n v="-18"/>
    <x v="2"/>
    <n v="2371.9115459999998"/>
    <n v="621.32457199999999"/>
    <n v="2993.2361179999998"/>
    <n v="234"/>
    <n v="0.76973599999999998"/>
    <n v="29225.16"/>
    <x v="3"/>
    <n v="126.34921"/>
    <n v="215.428157"/>
    <n v="65490.16"/>
    <n v="-57166.96"/>
    <n v="3.9473684209999998E-2"/>
    <n v="12"/>
    <x v="3"/>
    <n v="721061.10998399998"/>
  </r>
  <r>
    <x v="4"/>
    <s v="ABC"/>
    <x v="0"/>
    <x v="0"/>
    <n v="-17"/>
    <n v="-18"/>
    <x v="0"/>
    <n v="2396.2261020000001"/>
    <n v="612.00038300000006"/>
    <n v="3008.2264850000001"/>
    <n v="241"/>
    <n v="0.76996799999999999"/>
    <n v="30041.54"/>
    <x v="4"/>
    <n v="96.011308999999997"/>
    <n v="185.92268300000001"/>
    <n v="58193.8"/>
    <n v="-68132.75"/>
    <n v="3.5143769967999998E-2"/>
    <n v="11"/>
    <x v="4"/>
    <n v="750018.76992600004"/>
  </r>
  <r>
    <x v="5"/>
    <s v="ABC"/>
    <x v="0"/>
    <x v="0"/>
    <n v="-16"/>
    <n v="-18"/>
    <x v="3"/>
    <n v="2418.59807"/>
    <n v="618.24501599999996"/>
    <n v="3036.8430859999999"/>
    <n v="240"/>
    <n v="0.77170399999999995"/>
    <n v="44797.31"/>
    <x v="5"/>
    <n v="144.04279700000001"/>
    <n v="278.706366"/>
    <n v="86677.68"/>
    <n v="-44339.23"/>
    <n v="3.5369774919000001E-2"/>
    <n v="11"/>
    <x v="5"/>
    <n v="752183.99976999999"/>
  </r>
  <r>
    <x v="6"/>
    <s v="ABC"/>
    <x v="0"/>
    <x v="0"/>
    <n v="-15"/>
    <n v="-18"/>
    <x v="4"/>
    <n v="2424.9615060000001"/>
    <n v="630.50259600000004"/>
    <n v="3055.4641019999999"/>
    <n v="244"/>
    <n v="0.78205100000000005"/>
    <n v="29861.54"/>
    <x v="6"/>
    <n v="98.113910000000004"/>
    <n v="188.461826"/>
    <n v="58800.09"/>
    <n v="-51049.279999999999"/>
    <n v="3.5256410256000001E-2"/>
    <n v="11"/>
    <x v="6"/>
    <n v="756587.98987200006"/>
  </r>
  <r>
    <x v="7"/>
    <s v="ABC"/>
    <x v="0"/>
    <x v="0"/>
    <n v="-14"/>
    <n v="-18"/>
    <x v="5"/>
    <n v="2458.8064960000002"/>
    <n v="637.33207000000004"/>
    <n v="3096.1385660000001"/>
    <n v="239"/>
    <n v="0.76114599999999999"/>
    <n v="29384.47"/>
    <x v="7"/>
    <n v="94.632069999999999"/>
    <n v="185.03604999999999"/>
    <n v="58101.32"/>
    <n v="-50062.7"/>
    <n v="3.5031847132999998E-2"/>
    <n v="11"/>
    <x v="7"/>
    <n v="772065.23974400002"/>
  </r>
  <r>
    <x v="8"/>
    <s v="ABC"/>
    <x v="0"/>
    <x v="0"/>
    <n v="-13"/>
    <n v="-18"/>
    <x v="6"/>
    <n v="2474.3056459999998"/>
    <n v="631.35119799999995"/>
    <n v="3105.656845"/>
    <n v="240"/>
    <n v="0.75709700000000002"/>
    <n v="31045.88"/>
    <x v="8"/>
    <n v="98.567443999999995"/>
    <n v="189.04255499999999"/>
    <n v="59926.49"/>
    <n v="-43505.73"/>
    <n v="3.7854889588999997E-2"/>
    <n v="12"/>
    <x v="8"/>
    <n v="784354.88978199998"/>
  </r>
  <r>
    <x v="9"/>
    <s v="ABC"/>
    <x v="0"/>
    <x v="0"/>
    <n v="-12"/>
    <n v="-12"/>
    <x v="7"/>
    <n v="2500.2523580000002"/>
    <n v="596.98116300000004"/>
    <n v="3097.233522"/>
    <n v="238"/>
    <n v="0.74842699999999995"/>
    <n v="30080.880000000001"/>
    <x v="9"/>
    <n v="94.593962000000005"/>
    <n v="184.798993"/>
    <n v="58766.080000000002"/>
    <n v="-43486.15"/>
    <n v="3.7735849055999998E-2"/>
    <n v="12"/>
    <x v="9"/>
    <n v="795080.24984400009"/>
  </r>
  <r>
    <x v="10"/>
    <s v="ABC"/>
    <x v="0"/>
    <x v="0"/>
    <n v="-11"/>
    <n v="-12"/>
    <x v="8"/>
    <n v="2617.1488749999999"/>
    <n v="621.08937500000002"/>
    <n v="3238.2382499999999"/>
    <n v="237"/>
    <n v="0.74062499999999998"/>
    <n v="45103.82"/>
    <x v="10"/>
    <n v="140.94943699999999"/>
    <n v="275.81475"/>
    <n v="88260.72"/>
    <n v="-34286.949999999997"/>
    <n v="3.7499999999999999E-2"/>
    <n v="12"/>
    <x v="10"/>
    <n v="837487.6399999999"/>
  </r>
  <r>
    <x v="11"/>
    <s v="ABC"/>
    <x v="0"/>
    <x v="0"/>
    <n v="-10"/>
    <n v="-12"/>
    <x v="7"/>
    <n v="2620.4598740000001"/>
    <n v="591.52924499999995"/>
    <n v="3211.9891189999998"/>
    <n v="231"/>
    <n v="0.72641500000000003"/>
    <n v="27450.92"/>
    <x v="11"/>
    <n v="89.002388999999994"/>
    <n v="179.649654"/>
    <n v="57128.59"/>
    <n v="-46708.94"/>
    <n v="3.7735849055999998E-2"/>
    <n v="12"/>
    <x v="11"/>
    <n v="833306.23993200005"/>
  </r>
  <r>
    <x v="12"/>
    <s v="ABC"/>
    <x v="0"/>
    <x v="0"/>
    <n v="-9"/>
    <n v="-12"/>
    <x v="9"/>
    <n v="2537.0812679999999"/>
    <n v="611.90510500000005"/>
    <n v="3148.9863740000001"/>
    <n v="260"/>
    <n v="0.78549800000000003"/>
    <n v="33836.75"/>
    <x v="12"/>
    <n v="102.527945"/>
    <n v="189.43558899999999"/>
    <n v="62703.18"/>
    <n v="-50461.72"/>
    <n v="3.6253776435000003E-2"/>
    <n v="12"/>
    <x v="12"/>
    <n v="839773.89970800001"/>
  </r>
  <r>
    <x v="13"/>
    <s v="ABC"/>
    <x v="0"/>
    <x v="0"/>
    <n v="-8"/>
    <n v="-12"/>
    <x v="10"/>
    <n v="2505.0138689999999"/>
    <n v="623.86264800000004"/>
    <n v="3128.8765170000001"/>
    <n v="267"/>
    <n v="0.79464199999999996"/>
    <n v="34013.06"/>
    <x v="13"/>
    <n v="101.705535"/>
    <n v="186.592142"/>
    <n v="62694.96"/>
    <n v="-54484.02"/>
    <n v="3.5714285714000003E-2"/>
    <n v="12"/>
    <x v="13"/>
    <n v="841684.65998399991"/>
  </r>
  <r>
    <x v="14"/>
    <s v="ABC"/>
    <x v="0"/>
    <x v="0"/>
    <n v="-7"/>
    <n v="-12"/>
    <x v="10"/>
    <n v="2551.5554160000002"/>
    <n v="530.07654700000001"/>
    <n v="3081.6319640000002"/>
    <n v="266"/>
    <n v="0.79166599999999998"/>
    <n v="34240.400000000001"/>
    <x v="14"/>
    <n v="112.828571"/>
    <n v="198.39988"/>
    <n v="66662.36"/>
    <n v="-86252.78"/>
    <n v="3.8690476190000003E-2"/>
    <n v="13"/>
    <x v="14"/>
    <n v="857322.61977600004"/>
  </r>
  <r>
    <x v="15"/>
    <s v="ABC"/>
    <x v="0"/>
    <x v="0"/>
    <n v="-6"/>
    <n v="-6"/>
    <x v="11"/>
    <n v="2523.5429340000001"/>
    <n v="583.35161600000004"/>
    <n v="3106.89455"/>
    <n v="263"/>
    <n v="0.78742500000000004"/>
    <n v="33683.86"/>
    <x v="15"/>
    <n v="106.598383"/>
    <n v="193.25688600000001"/>
    <n v="64547.8"/>
    <n v="-66622.67"/>
    <n v="4.1916167663999998E-2"/>
    <n v="14"/>
    <x v="15"/>
    <n v="842863.33995599998"/>
  </r>
  <r>
    <x v="16"/>
    <s v="ABC"/>
    <x v="0"/>
    <x v="0"/>
    <n v="-5"/>
    <n v="-6"/>
    <x v="12"/>
    <n v="2589.2812720000002"/>
    <n v="604.31518100000005"/>
    <n v="3193.596454"/>
    <n v="263"/>
    <n v="0.79696900000000004"/>
    <n v="50429.120000000003"/>
    <x v="16"/>
    <n v="154.713606"/>
    <n v="284.45257500000002"/>
    <n v="93869.35"/>
    <n v="-64859.25"/>
    <n v="4.2424242424000003E-2"/>
    <n v="14"/>
    <x v="16"/>
    <n v="854462.8197600001"/>
  </r>
  <r>
    <x v="17"/>
    <s v="ABC"/>
    <x v="0"/>
    <x v="0"/>
    <n v="-4"/>
    <n v="-6"/>
    <x v="13"/>
    <n v="2501.6541189999998"/>
    <n v="601.65622099999996"/>
    <n v="3103.31034"/>
    <n v="262"/>
    <n v="0.74431800000000004"/>
    <n v="33348.68"/>
    <x v="17"/>
    <n v="95.081477000000007"/>
    <n v="175.814289"/>
    <n v="61886.63"/>
    <n v="-60583.58"/>
    <n v="3.9772727272E-2"/>
    <n v="14"/>
    <x v="17"/>
    <n v="880582.24988799996"/>
  </r>
  <r>
    <x v="18"/>
    <s v="ABC"/>
    <x v="0"/>
    <x v="0"/>
    <n v="-3"/>
    <n v="-6"/>
    <x v="14"/>
    <n v="2529.5745139999999"/>
    <n v="610.28091400000005"/>
    <n v="3139.8554279999998"/>
    <n v="262"/>
    <n v="0.74857099999999999"/>
    <n v="33596.68"/>
    <x v="18"/>
    <n v="96.311514000000003"/>
    <n v="174.73702800000001"/>
    <n v="61157.96"/>
    <n v="-60123.82"/>
    <n v="0.04"/>
    <n v="14"/>
    <x v="18"/>
    <n v="885351.07990000001"/>
  </r>
  <r>
    <x v="19"/>
    <s v="ABC"/>
    <x v="0"/>
    <x v="0"/>
    <n v="-2"/>
    <n v="-6"/>
    <x v="15"/>
    <n v="2575.5389620000001"/>
    <n v="605.46279500000003"/>
    <n v="3181.001757"/>
    <n v="262"/>
    <n v="0.75504300000000002"/>
    <n v="32876.82"/>
    <x v="19"/>
    <n v="95.091700000000003"/>
    <n v="174.508184"/>
    <n v="60554.34"/>
    <n v="-46678.42"/>
    <n v="3.7463976944999998E-2"/>
    <n v="13"/>
    <x v="19"/>
    <n v="893712.019814"/>
  </r>
  <r>
    <x v="20"/>
    <s v="ABC"/>
    <x v="0"/>
    <x v="0"/>
    <n v="0"/>
    <n v="0"/>
    <x v="16"/>
    <n v="2693.2484239999999"/>
    <n v="630.03601700000002"/>
    <n v="3323.2844409999998"/>
    <n v="262"/>
    <n v="0.75071600000000005"/>
    <n v="32435.56"/>
    <x v="20"/>
    <n v="92.967219999999998"/>
    <n v="174.19338099999999"/>
    <n v="60793.49"/>
    <n v="-49728.55"/>
    <n v="4.0114613180000001E-2"/>
    <n v="14"/>
    <x v="20"/>
    <n v="939943.699976"/>
  </r>
  <r>
    <x v="21"/>
    <s v="ABC"/>
    <x v="0"/>
    <x v="1"/>
    <n v="1"/>
    <n v="3"/>
    <x v="16"/>
    <n v="2674.7378220000001"/>
    <n v="687.95750699999996"/>
    <n v="3362.6953290000001"/>
    <n v="262"/>
    <n v="0.75071600000000005"/>
    <n v="32454.560000000001"/>
    <x v="21"/>
    <n v="93.021660999999995"/>
    <n v="174.09349499999999"/>
    <n v="60758.63"/>
    <n v="-50742.14"/>
    <n v="4.2979942692999998E-2"/>
    <n v="15"/>
    <x v="21"/>
    <n v="933483.499878"/>
  </r>
  <r>
    <x v="22"/>
    <s v="ABC"/>
    <x v="0"/>
    <x v="0"/>
    <n v="-1"/>
    <n v="-3"/>
    <x v="15"/>
    <n v="2602.1837169999999"/>
    <n v="610.68077800000003"/>
    <n v="3212.8644949999998"/>
    <n v="260"/>
    <n v="0.74927900000000003"/>
    <n v="32410.560000000001"/>
    <x v="22"/>
    <n v="93.431008000000006"/>
    <n v="174.96368799999999"/>
    <n v="60712.4"/>
    <n v="-51385.25"/>
    <n v="3.7463976944999998E-2"/>
    <n v="13"/>
    <x v="22"/>
    <n v="902957.74979899998"/>
  </r>
  <r>
    <x v="23"/>
    <s v="ABC"/>
    <x v="0"/>
    <x v="1"/>
    <n v="2"/>
    <n v="3"/>
    <x v="17"/>
    <n v="2660.8493060000001"/>
    <n v="734.41167600000006"/>
    <n v="3395.2609819999998"/>
    <n v="260"/>
    <n v="0.75144500000000003"/>
    <n v="48192.98"/>
    <x v="23"/>
    <n v="139.31497100000001"/>
    <n v="264.59936399999998"/>
    <n v="91551.38"/>
    <n v="-47669.4"/>
    <n v="4.6242774565999997E-2"/>
    <n v="16"/>
    <x v="23"/>
    <n v="920653.85987599997"/>
  </r>
  <r>
    <x v="24"/>
    <s v="ABC"/>
    <x v="0"/>
    <x v="1"/>
    <n v="3"/>
    <n v="3"/>
    <x v="18"/>
    <n v="2656.9515799999999"/>
    <n v="741.75344800000005"/>
    <n v="3398.7050279999999"/>
    <n v="273"/>
    <n v="0.78448200000000001"/>
    <n v="36323.58"/>
    <x v="24"/>
    <n v="104.40683900000001"/>
    <n v="185.33313200000001"/>
    <n v="64495.93"/>
    <n v="-53647.06"/>
    <n v="4.8850574712000001E-2"/>
    <n v="17"/>
    <x v="24"/>
    <n v="924619.14983999997"/>
  </r>
  <r>
    <x v="25"/>
    <s v="ABC"/>
    <x v="0"/>
    <x v="1"/>
    <n v="4"/>
    <n v="3"/>
    <x v="19"/>
    <n v="2677.591085"/>
    <n v="687.26560099999995"/>
    <n v="3364.8566860000001"/>
    <n v="270"/>
    <n v="0.79178800000000005"/>
    <n v="36753.58"/>
    <x v="25"/>
    <n v="108.734838"/>
    <n v="189.90120200000001"/>
    <n v="64756.31"/>
    <n v="-58737.2"/>
    <n v="4.6920821113999998E-2"/>
    <n v="16"/>
    <x v="25"/>
    <n v="913058.55998500006"/>
  </r>
  <r>
    <x v="26"/>
    <s v="ABC"/>
    <x v="0"/>
    <x v="1"/>
    <n v="5"/>
    <n v="3"/>
    <x v="20"/>
    <n v="2623.2741729999998"/>
    <n v="619.57579699999997"/>
    <n v="3242.8499710000001"/>
    <n v="273"/>
    <n v="0.79130400000000001"/>
    <n v="36722.78"/>
    <x v="26"/>
    <n v="106.790666"/>
    <n v="187.92797100000001"/>
    <n v="64835.15"/>
    <n v="-61013.59"/>
    <n v="4.6376811593999999E-2"/>
    <n v="16"/>
    <x v="26"/>
    <n v="905029.5896849999"/>
  </r>
  <r>
    <x v="27"/>
    <s v="ABC"/>
    <x v="0"/>
    <x v="1"/>
    <n v="6"/>
    <n v="6"/>
    <x v="18"/>
    <n v="2707.9061780000002"/>
    <n v="691.58951100000002"/>
    <n v="3399.4956889999999"/>
    <n v="278"/>
    <n v="0.79884999999999995"/>
    <n v="37301.78"/>
    <x v="27"/>
    <n v="107.562586"/>
    <n v="189.83178100000001"/>
    <n v="66061.460000000006"/>
    <n v="-47827.8"/>
    <n v="4.5977011493999999E-2"/>
    <n v="16"/>
    <x v="27"/>
    <n v="942351.34994400002"/>
  </r>
  <r>
    <x v="28"/>
    <s v="ABC"/>
    <x v="0"/>
    <x v="1"/>
    <n v="7"/>
    <n v="6"/>
    <x v="17"/>
    <n v="2766.1556350000001"/>
    <n v="729.10604000000001"/>
    <n v="3495.2616760000001"/>
    <n v="275"/>
    <n v="0.79479699999999998"/>
    <n v="36610.620000000003"/>
    <x v="28"/>
    <n v="106.82260100000001"/>
    <n v="189.08468199999999"/>
    <n v="65423.3"/>
    <n v="-49494.77"/>
    <n v="4.6242774565999997E-2"/>
    <n v="16"/>
    <x v="28"/>
    <n v="957089.84970999998"/>
  </r>
  <r>
    <x v="29"/>
    <s v="ABC"/>
    <x v="0"/>
    <x v="1"/>
    <n v="8"/>
    <n v="6"/>
    <x v="20"/>
    <n v="2780.7370719999999"/>
    <n v="753.03770999999995"/>
    <n v="3533.774782"/>
    <n v="264"/>
    <n v="0.76521700000000004"/>
    <n v="53587.24"/>
    <x v="29"/>
    <n v="156.33982599999999"/>
    <n v="280.028144"/>
    <n v="96609.71"/>
    <n v="-55868.4"/>
    <n v="4.6376811593999999E-2"/>
    <n v="16"/>
    <x v="29"/>
    <n v="959354.28983999998"/>
  </r>
  <r>
    <x v="30"/>
    <s v="ABC"/>
    <x v="0"/>
    <x v="1"/>
    <n v="9"/>
    <n v="6"/>
    <x v="19"/>
    <n v="2847.9320819999998"/>
    <n v="806.96950100000004"/>
    <n v="3654.9015829999998"/>
    <n v="262"/>
    <n v="0.76832800000000001"/>
    <n v="36060.160000000003"/>
    <x v="30"/>
    <n v="138.299589"/>
    <n v="221.37389999999999"/>
    <n v="75488.5"/>
    <n v="-62435.040000000001"/>
    <n v="4.9853372434000003E-2"/>
    <n v="17"/>
    <x v="30"/>
    <n v="971144.83996199991"/>
  </r>
  <r>
    <x v="31"/>
    <s v="ABC"/>
    <x v="0"/>
    <x v="1"/>
    <n v="10"/>
    <n v="6"/>
    <x v="17"/>
    <n v="2867.2260980000001"/>
    <n v="841.63306299999999"/>
    <n v="3708.8591609999999"/>
    <n v="261"/>
    <n v="0.75433499999999998"/>
    <n v="35390.160000000003"/>
    <x v="31"/>
    <n v="104.162312"/>
    <n v="184.98901699999999"/>
    <n v="64006.2"/>
    <n v="-51535.22"/>
    <n v="4.6242774565999997E-2"/>
    <n v="16"/>
    <x v="31"/>
    <n v="992060.22990799998"/>
  </r>
  <r>
    <x v="32"/>
    <s v="ABC"/>
    <x v="0"/>
    <x v="1"/>
    <n v="11"/>
    <n v="6"/>
    <x v="21"/>
    <n v="2905.2378939999999"/>
    <n v="832.15242599999999"/>
    <n v="3737.3903209999999"/>
    <n v="262"/>
    <n v="0.76608100000000001"/>
    <n v="35456.160000000003"/>
    <x v="32"/>
    <n v="105.86596400000001"/>
    <n v="186.45374200000001"/>
    <n v="63767.18"/>
    <n v="-56245.86"/>
    <n v="4.678362573E-2"/>
    <n v="16"/>
    <x v="32"/>
    <n v="993591.35974799993"/>
  </r>
  <r>
    <x v="33"/>
    <s v="ABC"/>
    <x v="0"/>
    <x v="1"/>
    <n v="12"/>
    <n v="12"/>
    <x v="22"/>
    <n v="2990.9908230000001"/>
    <n v="789.005852"/>
    <n v="3779.9966760000002"/>
    <n v="262"/>
    <n v="0.77058800000000005"/>
    <n v="53675.4"/>
    <x v="33"/>
    <n v="160.36882299999999"/>
    <n v="282.753558"/>
    <n v="96136.21"/>
    <n v="-51185.03"/>
    <n v="4.7058823529000003E-2"/>
    <n v="16"/>
    <x v="33"/>
    <n v="1016936.87982"/>
  </r>
  <r>
    <x v="34"/>
    <s v="ABC"/>
    <x v="0"/>
    <x v="1"/>
    <n v="13"/>
    <n v="12"/>
    <x v="23"/>
    <n v="2930.4569609999999"/>
    <n v="1038.2718580000001"/>
    <n v="3968.7288199999998"/>
    <n v="263"/>
    <n v="0.77581100000000003"/>
    <n v="36144.76"/>
    <x v="34"/>
    <n v="107.65415900000001"/>
    <n v="190.51719700000001"/>
    <n v="64585.33"/>
    <n v="-50802.07"/>
    <n v="5.0147492624999998E-2"/>
    <n v="17"/>
    <x v="34"/>
    <n v="993424.90977899998"/>
  </r>
  <r>
    <x v="35"/>
    <s v="ABC"/>
    <x v="0"/>
    <x v="1"/>
    <n v="14"/>
    <n v="12"/>
    <x v="9"/>
    <n v="2960.0125670000002"/>
    <n v="1095.4422050000001"/>
    <n v="4055.4547729999999"/>
    <n v="259"/>
    <n v="0.78247699999999998"/>
    <n v="35857.86"/>
    <x v="35"/>
    <n v="115.084169"/>
    <n v="198.34867"/>
    <n v="65653.41"/>
    <n v="-67379.02"/>
    <n v="5.1359516616000002E-2"/>
    <n v="17"/>
    <x v="35"/>
    <n v="979764.15967700002"/>
  </r>
  <r>
    <x v="36"/>
    <s v="ABC"/>
    <x v="0"/>
    <x v="1"/>
    <n v="15"/>
    <n v="12"/>
    <x v="24"/>
    <n v="3668.9059699999998"/>
    <n v="1597.0426359999999"/>
    <n v="5265.9486059999999"/>
    <n v="179"/>
    <n v="0.89054699999999998"/>
    <n v="31655.58"/>
    <x v="36"/>
    <n v="158.236716"/>
    <n v="158.236716"/>
    <n v="31805.58"/>
    <n v="-32383.72"/>
    <n v="6.9651741293000002E-2"/>
    <n v="14"/>
    <x v="36"/>
    <n v="737450.09996999998"/>
  </r>
  <r>
    <x v="37"/>
    <s v="ABC"/>
    <x v="0"/>
    <x v="1"/>
    <n v="16"/>
    <n v="12"/>
    <x v="25"/>
    <n v="3609.1870269999999"/>
    <n v="1686.5578370000001"/>
    <n v="5295.7448640000002"/>
    <n v="184"/>
    <n v="0.82882800000000001"/>
    <n v="32648.639999999999"/>
    <x v="37"/>
    <n v="147.74162100000001"/>
    <n v="147.74162100000001"/>
    <n v="32798.639999999999"/>
    <n v="-27756.06"/>
    <n v="7.2072072072000004E-2"/>
    <n v="16"/>
    <x v="37"/>
    <n v="801239.51999399997"/>
  </r>
  <r>
    <x v="38"/>
    <s v="ABC"/>
    <x v="0"/>
    <x v="1"/>
    <n v="17"/>
    <n v="12"/>
    <x v="25"/>
    <n v="3584.0263960000002"/>
    <n v="1752.1084679999999"/>
    <n v="5336.1348639999997"/>
    <n v="184"/>
    <n v="0.82882800000000001"/>
    <n v="34357.11"/>
    <x v="38"/>
    <n v="162.35184599999999"/>
    <n v="162.35184599999999"/>
    <n v="36042.11"/>
    <n v="-47457.06"/>
    <n v="7.6576576576000005E-2"/>
    <n v="17"/>
    <x v="38"/>
    <n v="795653.85991200001"/>
  </r>
  <r>
    <x v="39"/>
    <s v="ABC"/>
    <x v="0"/>
    <x v="1"/>
    <n v="18"/>
    <n v="18"/>
    <x v="26"/>
    <n v="3638.2030589999999"/>
    <n v="1855.6010040000001"/>
    <n v="5493.8040629999996"/>
    <n v="182"/>
    <n v="0.83104999999999996"/>
    <n v="47712.03"/>
    <x v="39"/>
    <n v="244.575479"/>
    <n v="244.575479"/>
    <n v="53562.03"/>
    <n v="-28351.78"/>
    <n v="7.7625570776000005E-2"/>
    <n v="17"/>
    <x v="39"/>
    <n v="796766.46992099995"/>
  </r>
  <r>
    <x v="40"/>
    <s v="ABC"/>
    <x v="0"/>
    <x v="1"/>
    <n v="19"/>
    <n v="18"/>
    <x v="27"/>
    <n v="3656.8127060000002"/>
    <n v="1886.3451829999999"/>
    <n v="5543.1578890000001"/>
    <n v="182"/>
    <n v="0.83486199999999999"/>
    <n v="31668.78"/>
    <x v="40"/>
    <n v="157.430183"/>
    <n v="157.430183"/>
    <n v="34319.78"/>
    <n v="-32646.58"/>
    <n v="7.7981651375999994E-2"/>
    <n v="17"/>
    <x v="40"/>
    <n v="797185.16990800004"/>
  </r>
  <r>
    <x v="41"/>
    <s v="ABC"/>
    <x v="0"/>
    <x v="1"/>
    <n v="20"/>
    <n v="18"/>
    <x v="28"/>
    <n v="3671.7523040000001"/>
    <n v="1939.995576"/>
    <n v="5611.7478799999999"/>
    <n v="181"/>
    <n v="0.83410099999999998"/>
    <n v="31688.78"/>
    <x v="41"/>
    <n v="152.252442"/>
    <n v="152.252442"/>
    <n v="33038.78"/>
    <n v="-28696.1"/>
    <n v="7.8341013823999994E-2"/>
    <n v="17"/>
    <x v="41"/>
    <n v="796770.24996799999"/>
  </r>
  <r>
    <x v="42"/>
    <s v="ABC"/>
    <x v="0"/>
    <x v="1"/>
    <n v="21"/>
    <n v="18"/>
    <x v="29"/>
    <n v="3635.5503239999998"/>
    <n v="2029.3703700000001"/>
    <n v="5664.9206940000004"/>
    <n v="179"/>
    <n v="0.82870299999999997"/>
    <n v="31273.39"/>
    <x v="42"/>
    <n v="145.478657"/>
    <n v="145.478657"/>
    <n v="31423.39"/>
    <n v="-28724.34"/>
    <n v="7.8703703703000005E-2"/>
    <n v="17"/>
    <x v="42"/>
    <n v="785278.86998399999"/>
  </r>
  <r>
    <x v="43"/>
    <s v="ABC"/>
    <x v="0"/>
    <x v="1"/>
    <n v="22"/>
    <n v="18"/>
    <x v="30"/>
    <n v="3451.0233490000001"/>
    <n v="2142.0406600000001"/>
    <n v="5593.0640089999997"/>
    <n v="176"/>
    <n v="0.83018800000000004"/>
    <n v="30718"/>
    <x v="43"/>
    <n v="145.60377299999999"/>
    <n v="145.60377299999999"/>
    <n v="30868"/>
    <n v="-38110.1"/>
    <n v="8.4905660376999995E-2"/>
    <n v="18"/>
    <x v="43"/>
    <n v="731616.94998799998"/>
  </r>
  <r>
    <x v="44"/>
    <s v="ABC"/>
    <x v="0"/>
    <x v="1"/>
    <n v="23"/>
    <n v="18"/>
    <x v="31"/>
    <n v="3726.2028089999999"/>
    <n v="1770.766619"/>
    <n v="5496.9694280000003"/>
    <n v="174"/>
    <n v="0.82857099999999995"/>
    <n v="30044.91"/>
    <x v="44"/>
    <n v="143.78528499999999"/>
    <n v="143.78528499999999"/>
    <n v="30194.91"/>
    <n v="-26444.66"/>
    <n v="8.0952380951999997E-2"/>
    <n v="17"/>
    <x v="44"/>
    <n v="782502.58988999994"/>
  </r>
  <r>
    <x v="45"/>
    <s v="ABC"/>
    <x v="0"/>
    <x v="1"/>
    <n v="24"/>
    <n v="24"/>
    <x v="32"/>
    <n v="3741.9220869999999"/>
    <n v="1911.629854"/>
    <n v="5653.5519409999997"/>
    <n v="169"/>
    <n v="0.82038800000000001"/>
    <n v="43800.97"/>
    <x v="45"/>
    <n v="213.35422299999999"/>
    <n v="213.35422299999999"/>
    <n v="43950.97"/>
    <n v="-26425.43"/>
    <n v="8.2524271844000005E-2"/>
    <n v="17"/>
    <x v="45"/>
    <n v="770835.94992199994"/>
  </r>
  <r>
    <x v="46"/>
    <s v="ABC"/>
    <x v="0"/>
    <x v="1"/>
    <n v="25"/>
    <n v="24"/>
    <x v="33"/>
    <n v="3703.1646070000002"/>
    <n v="1911.917009"/>
    <n v="5615.0816169999998"/>
    <n v="167"/>
    <n v="0.81862699999999999"/>
    <n v="29025.98"/>
    <x v="46"/>
    <n v="143.019509"/>
    <n v="143.019509"/>
    <n v="29175.98"/>
    <n v="-31933.29"/>
    <n v="8.3333333332999998E-2"/>
    <n v="17"/>
    <x v="46"/>
    <n v="755445.57982800005"/>
  </r>
  <r>
    <x v="47"/>
    <s v="ABC"/>
    <x v="0"/>
    <x v="1"/>
    <n v="26"/>
    <n v="24"/>
    <x v="24"/>
    <n v="3771.3123879999998"/>
    <n v="2045.3002980000001"/>
    <n v="5816.6126860000004"/>
    <n v="165"/>
    <n v="0.82089500000000004"/>
    <n v="35197.24"/>
    <x v="47"/>
    <n v="175.85691499999999"/>
    <n v="175.85691499999999"/>
    <n v="35347.24"/>
    <n v="-23355.39"/>
    <n v="8.4577114427E-2"/>
    <n v="17"/>
    <x v="47"/>
    <n v="758033.78998799995"/>
  </r>
  <r>
    <x v="48"/>
    <s v="ABC"/>
    <x v="0"/>
    <x v="1"/>
    <n v="27"/>
    <n v="24"/>
    <x v="34"/>
    <n v="3292.3243900000002"/>
    <n v="1553.0117069999999"/>
    <n v="4845.3360970000003"/>
    <n v="131"/>
    <n v="0.79878000000000005"/>
    <n v="22604.18"/>
    <x v="48"/>
    <n v="153.988902"/>
    <n v="153.988902"/>
    <n v="25254.18"/>
    <n v="-21717.94"/>
    <n v="7.3170731707000003E-2"/>
    <n v="12"/>
    <x v="48"/>
    <n v="539941.19996"/>
  </r>
  <r>
    <x v="49"/>
    <s v="ABC"/>
    <x v="0"/>
    <x v="1"/>
    <n v="28"/>
    <n v="24"/>
    <x v="35"/>
    <n v="3250.6922279999999"/>
    <n v="1516.8178310000001"/>
    <n v="4767.5100599999996"/>
    <n v="133"/>
    <n v="0.80120400000000003"/>
    <n v="23250.18"/>
    <x v="49"/>
    <n v="140.96493899999999"/>
    <n v="140.96493899999999"/>
    <n v="23400.18"/>
    <n v="-25057.26"/>
    <n v="7.2289156625999995E-2"/>
    <n v="12"/>
    <x v="49"/>
    <n v="539614.90984799992"/>
  </r>
  <r>
    <x v="50"/>
    <s v="ABC"/>
    <x v="0"/>
    <x v="1"/>
    <n v="29"/>
    <n v="24"/>
    <x v="35"/>
    <n v="3316.2441560000002"/>
    <n v="1546.5238549999999"/>
    <n v="4862.7680120000005"/>
    <n v="132"/>
    <n v="0.79518"/>
    <n v="23360.18"/>
    <x v="50"/>
    <n v="141.62759"/>
    <n v="141.62759"/>
    <n v="23510.18"/>
    <n v="-22354.42"/>
    <n v="7.2289156625999995E-2"/>
    <n v="12"/>
    <x v="50"/>
    <n v="550496.52989600005"/>
  </r>
  <r>
    <x v="51"/>
    <s v="ABC"/>
    <x v="0"/>
    <x v="1"/>
    <n v="30"/>
    <n v="30"/>
    <x v="36"/>
    <n v="3340.9521810000001"/>
    <n v="1452.2826660000001"/>
    <n v="4793.2348480000001"/>
    <n v="132"/>
    <n v="0.8"/>
    <n v="35049.1"/>
    <x v="51"/>
    <n v="213.327878"/>
    <n v="213.327878"/>
    <n v="35199.1"/>
    <n v="-20628.919999999998"/>
    <n v="7.2727272726999997E-2"/>
    <n v="12"/>
    <x v="51"/>
    <n v="551257.10986500001"/>
  </r>
  <r>
    <x v="52"/>
    <s v="ABC"/>
    <x v="0"/>
    <x v="1"/>
    <n v="31"/>
    <n v="30"/>
    <x v="37"/>
    <n v="3413.8577300000002"/>
    <n v="1474.0310420000001"/>
    <n v="4887.8887729999997"/>
    <n v="130"/>
    <n v="0.79754599999999998"/>
    <n v="23289.4"/>
    <x v="52"/>
    <n v="154.84294399999999"/>
    <n v="154.84294399999999"/>
    <n v="25239.4"/>
    <n v="-16920.45"/>
    <n v="7.3619631901000002E-2"/>
    <n v="12"/>
    <x v="52"/>
    <n v="556458.80998999998"/>
  </r>
  <r>
    <x v="53"/>
    <s v="ABC"/>
    <x v="0"/>
    <x v="1"/>
    <n v="32"/>
    <n v="30"/>
    <x v="38"/>
    <n v="3370.8945960000001"/>
    <n v="1395.7759000000001"/>
    <n v="4766.6704959999997"/>
    <n v="128"/>
    <n v="0.79503100000000004"/>
    <n v="23264.400000000001"/>
    <x v="53"/>
    <n v="150.23850899999999"/>
    <n v="150.23850899999999"/>
    <n v="24188.400000000001"/>
    <n v="-22137"/>
    <n v="6.8322981365999999E-2"/>
    <n v="11"/>
    <x v="53"/>
    <n v="542714.02995600004"/>
  </r>
  <r>
    <x v="54"/>
    <s v="ABC"/>
    <x v="0"/>
    <x v="1"/>
    <n v="33"/>
    <n v="30"/>
    <x v="39"/>
    <n v="3362.9635800000001"/>
    <n v="1500.6943200000001"/>
    <n v="4863.6579009999996"/>
    <n v="129"/>
    <n v="0.796296"/>
    <n v="23280.93"/>
    <x v="54"/>
    <n v="144.63536999999999"/>
    <n v="144.63536999999999"/>
    <n v="23430.93"/>
    <n v="-19500"/>
    <n v="6.7901234566999993E-2"/>
    <n v="11"/>
    <x v="54"/>
    <n v="544800.09996000002"/>
  </r>
  <r>
    <x v="55"/>
    <s v="ABC"/>
    <x v="0"/>
    <x v="1"/>
    <n v="34"/>
    <n v="30"/>
    <x v="40"/>
    <n v="3436.4252200000001"/>
    <n v="1489.879811"/>
    <n v="4926.3050309999999"/>
    <n v="126"/>
    <n v="0.79245200000000005"/>
    <n v="23278.46"/>
    <x v="55"/>
    <n v="157.73471599999999"/>
    <n v="157.73471599999999"/>
    <n v="25079.82"/>
    <n v="-20702.22"/>
    <n v="7.5471698113000002E-2"/>
    <n v="12"/>
    <x v="55"/>
    <n v="546391.60998000007"/>
  </r>
  <r>
    <x v="56"/>
    <s v="ABC"/>
    <x v="0"/>
    <x v="1"/>
    <n v="35"/>
    <n v="30"/>
    <x v="41"/>
    <n v="3484.8716869999998"/>
    <n v="1364.27125"/>
    <n v="4849.1429369999996"/>
    <n v="127"/>
    <n v="0.79374999999999996"/>
    <n v="35021.19"/>
    <x v="56"/>
    <n v="219.81993700000001"/>
    <n v="219.81993700000001"/>
    <n v="35171.19"/>
    <n v="-21615.19"/>
    <n v="7.4999999999999997E-2"/>
    <n v="12"/>
    <x v="56"/>
    <n v="557579.46991999994"/>
  </r>
  <r>
    <x v="57"/>
    <s v="ABC"/>
    <x v="0"/>
    <x v="1"/>
    <n v="36"/>
    <n v="36"/>
    <x v="42"/>
    <n v="3540.1168349999998"/>
    <n v="1433.3039240000001"/>
    <n v="4973.4207589999996"/>
    <n v="125"/>
    <n v="0.79113900000000004"/>
    <n v="23434.76"/>
    <x v="57"/>
    <n v="156.23265799999999"/>
    <n v="156.23265799999999"/>
    <n v="24684.76"/>
    <n v="-19089.66"/>
    <n v="6.9620253164000001E-2"/>
    <n v="11"/>
    <x v="57"/>
    <n v="559338.45993000001"/>
  </r>
  <r>
    <x v="58"/>
    <s v="ABC"/>
    <x v="0"/>
    <x v="1"/>
    <n v="37"/>
    <n v="36"/>
    <x v="42"/>
    <n v="3592.2400630000002"/>
    <n v="1514.1534810000001"/>
    <n v="5106.3935439999996"/>
    <n v="126"/>
    <n v="0.79746799999999995"/>
    <n v="23074.76"/>
    <x v="58"/>
    <n v="146.106075"/>
    <n v="146.106075"/>
    <n v="23084.76"/>
    <n v="-21000.79"/>
    <n v="6.9620253164000001E-2"/>
    <n v="11"/>
    <x v="58"/>
    <n v="567573.92995400005"/>
  </r>
  <r>
    <x v="0"/>
    <s v="CDE"/>
    <x v="1"/>
    <x v="0"/>
    <n v="-21"/>
    <n v="-24"/>
    <x v="43"/>
    <n v="2481.8280159999999"/>
    <n v="253.91022699999999"/>
    <n v="2735.7382440000001"/>
    <n v="2169"/>
    <n v="0.78359800000000002"/>
    <n v="343519.76"/>
    <x v="59"/>
    <n v="126.287846"/>
    <n v="191.232449"/>
    <n v="529331.42000000004"/>
    <n v="-482736.46"/>
    <n v="2.4566473988E-2"/>
    <n v="68"/>
    <x v="59"/>
    <n v="6869699.9482880002"/>
  </r>
  <r>
    <x v="1"/>
    <s v="CDE"/>
    <x v="1"/>
    <x v="0"/>
    <n v="-20"/>
    <n v="-24"/>
    <x v="44"/>
    <n v="2495.429697"/>
    <n v="248.00949900000001"/>
    <n v="2743.4391959999998"/>
    <n v="2189"/>
    <n v="0.78825999999999996"/>
    <n v="348916.02"/>
    <x v="60"/>
    <n v="131.18202299999999"/>
    <n v="196.74939499999999"/>
    <n v="546373.06999999995"/>
    <n v="-397621.76000000001"/>
    <n v="2.5927259631999999E-2"/>
    <n v="72"/>
    <x v="60"/>
    <n v="6929808.2685690001"/>
  </r>
  <r>
    <x v="2"/>
    <s v="CDE"/>
    <x v="1"/>
    <x v="0"/>
    <n v="-19"/>
    <n v="-24"/>
    <x v="45"/>
    <n v="2602.2918850000001"/>
    <n v="259.33135399999998"/>
    <n v="2861.623239"/>
    <n v="2188"/>
    <n v="0.85402"/>
    <n v="346841.4"/>
    <x v="61"/>
    <n v="144.16291899999999"/>
    <n v="214.062825"/>
    <n v="548428.96"/>
    <n v="-530729.55000000005"/>
    <n v="2.7322404371E-2"/>
    <n v="70"/>
    <x v="61"/>
    <n v="6667071.8093699999"/>
  </r>
  <r>
    <x v="3"/>
    <s v="CDE"/>
    <x v="1"/>
    <x v="0"/>
    <n v="-18"/>
    <n v="-18"/>
    <x v="46"/>
    <n v="2594.6209170000002"/>
    <n v="233.89465100000001"/>
    <n v="2828.5155679999998"/>
    <n v="2203"/>
    <n v="0.85255400000000003"/>
    <n v="349265.09"/>
    <x v="62"/>
    <n v="150.69443100000001"/>
    <n v="220.31402"/>
    <n v="569291.43000000005"/>
    <n v="-476381.99"/>
    <n v="2.7863777089000001E-2"/>
    <n v="72"/>
    <x v="62"/>
    <n v="6704500.4495280003"/>
  </r>
  <r>
    <x v="4"/>
    <s v="CDE"/>
    <x v="1"/>
    <x v="0"/>
    <n v="-17"/>
    <n v="-18"/>
    <x v="47"/>
    <n v="2660.036971"/>
    <n v="240.54082299999999"/>
    <n v="2900.5777950000002"/>
    <n v="2210"/>
    <n v="0.85032700000000006"/>
    <n v="350800.47"/>
    <x v="63"/>
    <n v="138.13600199999999"/>
    <n v="207.665663"/>
    <n v="539723.06000000006"/>
    <n v="-550714.09"/>
    <n v="2.8472489419000001E-2"/>
    <n v="74"/>
    <x v="63"/>
    <n v="6913436.0876289997"/>
  </r>
  <r>
    <x v="5"/>
    <s v="CDE"/>
    <x v="1"/>
    <x v="0"/>
    <n v="-16"/>
    <n v="-18"/>
    <x v="48"/>
    <n v="2657.0566140000001"/>
    <n v="251.62250399999999"/>
    <n v="2908.6791189999999"/>
    <n v="2215"/>
    <n v="0.848333"/>
    <n v="522087.51"/>
    <x v="64"/>
    <n v="201.04079200000001"/>
    <n v="305.55071199999998"/>
    <n v="797792.91"/>
    <n v="-485895.73"/>
    <n v="2.9490616620999999E-2"/>
    <n v="77"/>
    <x v="64"/>
    <n v="6937574.8191539999"/>
  </r>
  <r>
    <x v="6"/>
    <s v="CDE"/>
    <x v="1"/>
    <x v="0"/>
    <n v="-15"/>
    <n v="-18"/>
    <x v="49"/>
    <n v="2670.9417290000001"/>
    <n v="261.88349399999998"/>
    <n v="2932.8252240000002"/>
    <n v="2205"/>
    <n v="0.84579899999999997"/>
    <n v="349991.91"/>
    <x v="65"/>
    <n v="136.20326399999999"/>
    <n v="205.82589100000001"/>
    <n v="536588.1"/>
    <n v="-479065.88"/>
    <n v="2.9152282315999999E-2"/>
    <n v="76"/>
    <x v="65"/>
    <n v="6963145.0875030002"/>
  </r>
  <r>
    <x v="7"/>
    <s v="CDE"/>
    <x v="1"/>
    <x v="0"/>
    <n v="-14"/>
    <n v="-18"/>
    <x v="50"/>
    <n v="2673.5335110000001"/>
    <n v="276.21266300000002"/>
    <n v="2949.7461750000002"/>
    <n v="2185"/>
    <n v="0.84232799999999997"/>
    <n v="342746.64"/>
    <x v="66"/>
    <n v="132.398473"/>
    <n v="201.91866999999999"/>
    <n v="523777.03"/>
    <n v="-462306.27"/>
    <n v="2.9298380878000001E-2"/>
    <n v="76"/>
    <x v="66"/>
    <n v="6935145.927534"/>
  </r>
  <r>
    <x v="8"/>
    <s v="CDE"/>
    <x v="1"/>
    <x v="0"/>
    <n v="-13"/>
    <n v="-18"/>
    <x v="51"/>
    <n v="2692.6961590000001"/>
    <n v="274.04800299999999"/>
    <n v="2966.744162"/>
    <n v="2182"/>
    <n v="0.83633500000000005"/>
    <n v="331417.96999999997"/>
    <x v="67"/>
    <n v="128.32808299999999"/>
    <n v="197.71173200000001"/>
    <n v="515829.91"/>
    <n v="-393420.46"/>
    <n v="2.912993484E-2"/>
    <n v="76"/>
    <x v="67"/>
    <n v="7025244.2788310004"/>
  </r>
  <r>
    <x v="9"/>
    <s v="CDE"/>
    <x v="1"/>
    <x v="0"/>
    <n v="-12"/>
    <n v="-12"/>
    <x v="52"/>
    <n v="2689.9792189999998"/>
    <n v="257.20616100000001"/>
    <n v="2947.1853799999999"/>
    <n v="2184"/>
    <n v="0.83582000000000001"/>
    <n v="338772.42"/>
    <x v="68"/>
    <n v="129.96074200000001"/>
    <n v="200.94493299999999"/>
    <n v="525069.11"/>
    <n v="-452625.93"/>
    <n v="2.8702640642E-2"/>
    <n v="75"/>
    <x v="68"/>
    <n v="7028915.6992469998"/>
  </r>
  <r>
    <x v="10"/>
    <s v="CDE"/>
    <x v="1"/>
    <x v="0"/>
    <n v="-11"/>
    <n v="-12"/>
    <x v="53"/>
    <n v="2791.5381550000002"/>
    <n v="264.92649599999999"/>
    <n v="3056.4646520000001"/>
    <n v="2195"/>
    <n v="0.82955400000000001"/>
    <n v="506906.86"/>
    <x v="69"/>
    <n v="192.79345799999999"/>
    <n v="298.10380099999998"/>
    <n v="788782.66"/>
    <n v="-390385.16"/>
    <n v="2.8722600151000002E-2"/>
    <n v="76"/>
    <x v="69"/>
    <n v="7386409.9581300002"/>
  </r>
  <r>
    <x v="11"/>
    <s v="CDE"/>
    <x v="1"/>
    <x v="0"/>
    <n v="-10"/>
    <n v="-12"/>
    <x v="54"/>
    <n v="2829.2933840000001"/>
    <n v="251.89543699999999"/>
    <n v="3081.1888210000002"/>
    <n v="2167"/>
    <n v="0.82395399999999996"/>
    <n v="329388.52"/>
    <x v="70"/>
    <n v="133.986152"/>
    <n v="203.56043299999999"/>
    <n v="535363.93999999994"/>
    <n v="-379099.55"/>
    <n v="2.9657794676E-2"/>
    <n v="78"/>
    <x v="70"/>
    <n v="7441041.5999199999"/>
  </r>
  <r>
    <x v="12"/>
    <s v="CDE"/>
    <x v="1"/>
    <x v="0"/>
    <n v="-9"/>
    <n v="-12"/>
    <x v="55"/>
    <n v="2447.5917949999998"/>
    <n v="242.05092099999999"/>
    <n v="2689.6427159999998"/>
    <n v="2603"/>
    <n v="0.83886499999999997"/>
    <n v="406031.14"/>
    <x v="71"/>
    <n v="134.11211700000001"/>
    <n v="202.986445"/>
    <n v="629866.93999999994"/>
    <n v="-496570.4"/>
    <n v="2.5459233000000001E-2"/>
    <n v="79"/>
    <x v="71"/>
    <n v="7594877.3398849992"/>
  </r>
  <r>
    <x v="13"/>
    <s v="CDE"/>
    <x v="1"/>
    <x v="0"/>
    <n v="-8"/>
    <n v="-12"/>
    <x v="56"/>
    <n v="2435.5316050000001"/>
    <n v="255.693983"/>
    <n v="2691.2255890000001"/>
    <n v="2663"/>
    <n v="0.83663200000000004"/>
    <n v="423026.7"/>
    <x v="72"/>
    <n v="136.51677599999999"/>
    <n v="207.62991199999999"/>
    <n v="660886.01"/>
    <n v="-495073.47"/>
    <n v="2.6390197926E-2"/>
    <n v="84"/>
    <x v="72"/>
    <n v="7752297.0987150008"/>
  </r>
  <r>
    <x v="14"/>
    <s v="CDE"/>
    <x v="1"/>
    <x v="0"/>
    <n v="-7"/>
    <n v="-12"/>
    <x v="57"/>
    <n v="2439.8672769999998"/>
    <n v="268.18168300000002"/>
    <n v="2708.0489600000001"/>
    <n v="2606"/>
    <n v="0.83072900000000005"/>
    <n v="399333.47"/>
    <x v="73"/>
    <n v="138.62720400000001"/>
    <n v="205.28777099999999"/>
    <n v="643987.74"/>
    <n v="-596007.77"/>
    <n v="2.7095951545999999E-2"/>
    <n v="85"/>
    <x v="73"/>
    <n v="7653863.6479489999"/>
  </r>
  <r>
    <x v="15"/>
    <s v="CDE"/>
    <x v="1"/>
    <x v="0"/>
    <n v="-6"/>
    <n v="-6"/>
    <x v="58"/>
    <n v="2447.2797599999999"/>
    <n v="289.13031799999999"/>
    <n v="2736.4100790000002"/>
    <n v="2631"/>
    <n v="0.83896599999999999"/>
    <n v="406784.74"/>
    <x v="74"/>
    <n v="143.60163900000001"/>
    <n v="211.719942"/>
    <n v="663953.74"/>
    <n v="-571305.31000000006"/>
    <n v="2.8061224488999999E-2"/>
    <n v="88"/>
    <x v="74"/>
    <n v="7674669.3273599995"/>
  </r>
  <r>
    <x v="16"/>
    <s v="CDE"/>
    <x v="1"/>
    <x v="0"/>
    <n v="-5"/>
    <n v="-6"/>
    <x v="59"/>
    <n v="2546.823903"/>
    <n v="279.49967500000002"/>
    <n v="2826.3235789999999"/>
    <n v="2643"/>
    <n v="0.840916"/>
    <n v="607194.31000000006"/>
    <x v="75"/>
    <n v="194.26926800000001"/>
    <n v="296.17102399999999"/>
    <n v="930865.53"/>
    <n v="-543296.42000000004"/>
    <n v="2.8316894685999999E-2"/>
    <n v="89"/>
    <x v="75"/>
    <n v="8004667.5271290001"/>
  </r>
  <r>
    <x v="17"/>
    <s v="CDE"/>
    <x v="1"/>
    <x v="0"/>
    <n v="-4"/>
    <n v="-6"/>
    <x v="60"/>
    <n v="2570.5025879999998"/>
    <n v="337.678785"/>
    <n v="2908.1813729999999"/>
    <n v="2613"/>
    <n v="0.77034100000000005"/>
    <n v="402235.88"/>
    <x v="76"/>
    <n v="121.825114"/>
    <n v="184.77054799999999"/>
    <n v="626741.69999999995"/>
    <n v="-525432.31999999995"/>
    <n v="3.0070754716E-2"/>
    <n v="102"/>
    <x v="76"/>
    <n v="8719144.7784959991"/>
  </r>
  <r>
    <x v="18"/>
    <s v="CDE"/>
    <x v="1"/>
    <x v="0"/>
    <n v="-3"/>
    <n v="-6"/>
    <x v="61"/>
    <n v="2551.5629509999999"/>
    <n v="331.84760899999998"/>
    <n v="2883.4105599999998"/>
    <n v="2609"/>
    <n v="0.76622599999999996"/>
    <n v="400455.42"/>
    <x v="77"/>
    <n v="120.640716"/>
    <n v="182.670455"/>
    <n v="621992.9"/>
    <n v="-611217.73"/>
    <n v="2.9955947136E-2"/>
    <n v="102"/>
    <x v="77"/>
    <n v="8688071.8481549993"/>
  </r>
  <r>
    <x v="19"/>
    <s v="CDE"/>
    <x v="1"/>
    <x v="0"/>
    <n v="-2"/>
    <n v="-6"/>
    <x v="62"/>
    <n v="2538.1397769999999"/>
    <n v="348.39713599999999"/>
    <n v="2886.5369129999999"/>
    <n v="2602"/>
    <n v="0.76193200000000005"/>
    <n v="398836.66"/>
    <x v="78"/>
    <n v="119.39697200000001"/>
    <n v="181.34983600000001"/>
    <n v="619309.68999999994"/>
    <n v="-560124.34"/>
    <n v="3.0746705709999999E-2"/>
    <n v="105"/>
    <x v="78"/>
    <n v="8667747.338454999"/>
  </r>
  <r>
    <x v="22"/>
    <s v="CDE"/>
    <x v="1"/>
    <x v="0"/>
    <n v="-1"/>
    <n v="-3"/>
    <x v="63"/>
    <n v="2577.2049849999999"/>
    <n v="358.03815900000001"/>
    <n v="2935.243144"/>
    <n v="2563"/>
    <n v="0.75604700000000002"/>
    <n v="390027.22"/>
    <x v="79"/>
    <n v="118.07032700000001"/>
    <n v="178.902017"/>
    <n v="606477.84"/>
    <n v="-487326.58"/>
    <n v="3.0973451326999999E-2"/>
    <n v="105"/>
    <x v="79"/>
    <n v="8736724.899149999"/>
  </r>
  <r>
    <x v="20"/>
    <s v="CDE"/>
    <x v="1"/>
    <x v="0"/>
    <n v="0"/>
    <n v="0"/>
    <x v="62"/>
    <n v="2654.228149"/>
    <n v="377.97542800000002"/>
    <n v="3032.2035780000001"/>
    <n v="2549"/>
    <n v="0.74641199999999996"/>
    <n v="392144.28"/>
    <x v="80"/>
    <n v="116.313112"/>
    <n v="177.56893099999999"/>
    <n v="606397.9"/>
    <n v="-507582.42"/>
    <n v="3.2503660322E-2"/>
    <n v="111"/>
    <x v="80"/>
    <n v="9064189.1288350001"/>
  </r>
  <r>
    <x v="21"/>
    <s v="CDE"/>
    <x v="1"/>
    <x v="1"/>
    <n v="1"/>
    <n v="3"/>
    <x v="64"/>
    <n v="2663.2189720000001"/>
    <n v="396.51510300000001"/>
    <n v="3059.7340749999998"/>
    <n v="2549"/>
    <n v="0.742066"/>
    <n v="390911.17"/>
    <x v="81"/>
    <n v="116.394809"/>
    <n v="177.06282300000001"/>
    <n v="608210.80000000005"/>
    <n v="-473652.77"/>
    <n v="3.3187772924999998E-2"/>
    <n v="114"/>
    <x v="81"/>
    <n v="9148157.1688200012"/>
  </r>
  <r>
    <x v="23"/>
    <s v="CDE"/>
    <x v="1"/>
    <x v="1"/>
    <n v="2"/>
    <n v="3"/>
    <x v="65"/>
    <n v="2689.545603"/>
    <n v="387.18526900000001"/>
    <n v="3076.7308720000001"/>
    <n v="2532"/>
    <n v="0.74165199999999998"/>
    <n v="579174"/>
    <x v="82"/>
    <n v="174.769789"/>
    <n v="265.192229"/>
    <n v="905366.27"/>
    <n v="-483996.57"/>
    <n v="3.3977738722000002E-2"/>
    <n v="116"/>
    <x v="82"/>
    <n v="9182108.6886420008"/>
  </r>
  <r>
    <x v="24"/>
    <s v="CDE"/>
    <x v="1"/>
    <x v="1"/>
    <n v="3"/>
    <n v="3"/>
    <x v="66"/>
    <n v="2564.7534839999998"/>
    <n v="422.77684699999998"/>
    <n v="2987.5303309999999"/>
    <n v="2616"/>
    <n v="0.73503700000000005"/>
    <n v="408128.06"/>
    <x v="83"/>
    <n v="123.78843999999999"/>
    <n v="183.73629299999999"/>
    <n v="653917.47"/>
    <n v="-553847.14"/>
    <n v="3.4560269737999999E-2"/>
    <n v="123"/>
    <x v="83"/>
    <n v="9127957.6495559998"/>
  </r>
  <r>
    <x v="25"/>
    <s v="CDE"/>
    <x v="1"/>
    <x v="1"/>
    <n v="4"/>
    <n v="3"/>
    <x v="67"/>
    <n v="2562.2191480000001"/>
    <n v="408.11425700000001"/>
    <n v="2970.3334060000002"/>
    <n v="2626"/>
    <n v="0.73557399999999995"/>
    <n v="412682.06"/>
    <x v="84"/>
    <n v="119.65379799999999"/>
    <n v="179.74148400000001"/>
    <n v="641677.1"/>
    <n v="-565490.37"/>
    <n v="3.5294117647000002E-2"/>
    <n v="126"/>
    <x v="84"/>
    <n v="9147122.35836"/>
  </r>
  <r>
    <x v="26"/>
    <s v="CDE"/>
    <x v="1"/>
    <x v="1"/>
    <n v="5"/>
    <n v="3"/>
    <x v="68"/>
    <n v="2551.994318"/>
    <n v="364.74178799999999"/>
    <n v="2916.7361070000002"/>
    <n v="2622"/>
    <n v="0.73486499999999999"/>
    <n v="408104.77"/>
    <x v="85"/>
    <n v="127.269369"/>
    <n v="187.117707"/>
    <n v="667635.98"/>
    <n v="-656096.72"/>
    <n v="3.6434977578000002E-2"/>
    <n v="130"/>
    <x v="85"/>
    <n v="9105515.7266240008"/>
  </r>
  <r>
    <x v="27"/>
    <s v="CDE"/>
    <x v="1"/>
    <x v="1"/>
    <n v="6"/>
    <n v="6"/>
    <x v="69"/>
    <n v="2592.7760480000002"/>
    <n v="384.18647700000002"/>
    <n v="2976.9625259999998"/>
    <n v="2621"/>
    <n v="0.71965900000000005"/>
    <n v="408611.56"/>
    <x v="86"/>
    <n v="117.948725"/>
    <n v="176.70989"/>
    <n v="643577.42000000004"/>
    <n v="-500485.44"/>
    <n v="3.7067545303999999E-2"/>
    <n v="135"/>
    <x v="86"/>
    <n v="9442890.366816001"/>
  </r>
  <r>
    <x v="28"/>
    <s v="CDE"/>
    <x v="1"/>
    <x v="1"/>
    <n v="7"/>
    <n v="6"/>
    <x v="70"/>
    <n v="2622.2203450000002"/>
    <n v="399.15791999999999"/>
    <n v="3021.3782660000002"/>
    <n v="2432"/>
    <n v="0.667215"/>
    <n v="377071.51"/>
    <x v="87"/>
    <n v="105.508139"/>
    <n v="164.25188700000001"/>
    <n v="598698.13"/>
    <n v="-470005.99"/>
    <n v="3.6488340192E-2"/>
    <n v="133"/>
    <x v="87"/>
    <n v="9557993.1575250011"/>
  </r>
  <r>
    <x v="29"/>
    <s v="CDE"/>
    <x v="1"/>
    <x v="1"/>
    <n v="8"/>
    <n v="6"/>
    <x v="71"/>
    <n v="2652.0780490000002"/>
    <n v="414.672798"/>
    <n v="3066.7508469999998"/>
    <n v="2426"/>
    <n v="0.66942599999999997"/>
    <n v="564234.36"/>
    <x v="88"/>
    <n v="160.78982600000001"/>
    <n v="249.457966"/>
    <n v="904035.67"/>
    <n v="-510719.68"/>
    <n v="3.7251655628999999E-2"/>
    <n v="135"/>
    <x v="88"/>
    <n v="9611130.8495760001"/>
  </r>
  <r>
    <x v="30"/>
    <s v="CDE"/>
    <x v="1"/>
    <x v="1"/>
    <n v="9"/>
    <n v="6"/>
    <x v="72"/>
    <n v="2660.7966769999998"/>
    <n v="442.83049"/>
    <n v="3103.6271670000001"/>
    <n v="2433"/>
    <n v="0.68573799999999996"/>
    <n v="380707.15"/>
    <x v="89"/>
    <n v="110.662105"/>
    <n v="170.38268600000001"/>
    <n v="604517.77"/>
    <n v="-487357.84"/>
    <n v="3.7485907552999999E-2"/>
    <n v="133"/>
    <x v="89"/>
    <n v="9440506.6099959984"/>
  </r>
  <r>
    <x v="31"/>
    <s v="CDE"/>
    <x v="1"/>
    <x v="1"/>
    <n v="10"/>
    <n v="6"/>
    <x v="73"/>
    <n v="2686.436854"/>
    <n v="482.41694999999999"/>
    <n v="3168.8538039999999"/>
    <n v="2448"/>
    <n v="0.69191599999999998"/>
    <n v="387362.14"/>
    <x v="90"/>
    <n v="113.655726"/>
    <n v="173.00594599999999"/>
    <n v="612095.04"/>
    <n v="-463045.21"/>
    <n v="3.8439796494999998E-2"/>
    <n v="136"/>
    <x v="90"/>
    <n v="9504613.5894520003"/>
  </r>
  <r>
    <x v="32"/>
    <s v="CDE"/>
    <x v="1"/>
    <x v="1"/>
    <n v="11"/>
    <n v="6"/>
    <x v="74"/>
    <n v="2742.6247979999998"/>
    <n v="480.120428"/>
    <n v="3222.7452269999999"/>
    <n v="2425"/>
    <n v="0.69683899999999999"/>
    <n v="384666.86"/>
    <x v="91"/>
    <n v="113.35647899999999"/>
    <n v="173.18412599999999"/>
    <n v="602680.76"/>
    <n v="-488077.18"/>
    <n v="4.0517241379000001E-2"/>
    <n v="141"/>
    <x v="91"/>
    <n v="9544334.2970399987"/>
  </r>
  <r>
    <x v="33"/>
    <s v="CDE"/>
    <x v="1"/>
    <x v="1"/>
    <n v="12"/>
    <n v="12"/>
    <x v="75"/>
    <n v="2826.919371"/>
    <n v="478.155664"/>
    <n v="3305.0750360000002"/>
    <n v="2437"/>
    <n v="0.70576300000000003"/>
    <n v="573135.06000000006"/>
    <x v="92"/>
    <n v="168.385818"/>
    <n v="258.050498"/>
    <n v="891048.37"/>
    <n v="-482426.63"/>
    <n v="4.0544454096999999E-2"/>
    <n v="140"/>
    <x v="92"/>
    <n v="9761352.5880629998"/>
  </r>
  <r>
    <x v="34"/>
    <s v="CDE"/>
    <x v="1"/>
    <x v="1"/>
    <n v="13"/>
    <n v="12"/>
    <x v="76"/>
    <n v="2884.6454199999998"/>
    <n v="534.10261100000002"/>
    <n v="3418.748032"/>
    <n v="2418"/>
    <n v="0.70168299999999995"/>
    <n v="380518.09"/>
    <x v="93"/>
    <n v="116.63659"/>
    <n v="176.311181"/>
    <n v="607568.32999999996"/>
    <n v="-407542.49"/>
    <n v="4.0626813696999997E-2"/>
    <n v="140"/>
    <x v="93"/>
    <n v="9940488.1173199993"/>
  </r>
  <r>
    <x v="35"/>
    <s v="CDE"/>
    <x v="1"/>
    <x v="1"/>
    <n v="14"/>
    <n v="12"/>
    <x v="77"/>
    <n v="2937.3817089999998"/>
    <n v="572.77083800000003"/>
    <n v="3510.1525470000001"/>
    <n v="2386"/>
    <n v="0.70197100000000001"/>
    <n v="376121.9"/>
    <x v="94"/>
    <n v="121.421853"/>
    <n v="180.52018200000001"/>
    <n v="613588.1"/>
    <n v="-465158.16"/>
    <n v="4.2071197411000003E-2"/>
    <n v="143"/>
    <x v="94"/>
    <n v="9984160.4288909994"/>
  </r>
  <r>
    <x v="36"/>
    <s v="CDE"/>
    <x v="1"/>
    <x v="1"/>
    <n v="15"/>
    <n v="12"/>
    <x v="78"/>
    <n v="3296.5867840000001"/>
    <n v="787.87509"/>
    <n v="4084.4618740000001"/>
    <n v="1933"/>
    <n v="0.83104"/>
    <n v="359020.07"/>
    <x v="95"/>
    <n v="158.24758800000001"/>
    <n v="158.283413"/>
    <n v="368167.22"/>
    <n v="-358241.96"/>
    <n v="5.7179707651999999E-2"/>
    <n v="133"/>
    <x v="95"/>
    <n v="7667860.859584"/>
  </r>
  <r>
    <x v="37"/>
    <s v="CDE"/>
    <x v="1"/>
    <x v="1"/>
    <n v="16"/>
    <n v="12"/>
    <x v="79"/>
    <n v="3179.0472319999999"/>
    <n v="796.41012999999998"/>
    <n v="3975.457363"/>
    <n v="1923"/>
    <n v="0.76249"/>
    <n v="359942.99"/>
    <x v="96"/>
    <n v="151.75162900000001"/>
    <n v="151.78467000000001"/>
    <n v="382800.94"/>
    <n v="-391728.58"/>
    <n v="5.7494052338999999E-2"/>
    <n v="145"/>
    <x v="96"/>
    <n v="8017557.1191039998"/>
  </r>
  <r>
    <x v="38"/>
    <s v="CDE"/>
    <x v="1"/>
    <x v="1"/>
    <n v="17"/>
    <n v="12"/>
    <x v="80"/>
    <n v="3216.3329349999999"/>
    <n v="814.35979199999997"/>
    <n v="4030.6927270000001"/>
    <n v="1921"/>
    <n v="0.76717199999999997"/>
    <n v="358588.2"/>
    <x v="97"/>
    <n v="163.132667"/>
    <n v="163.16594599999999"/>
    <n v="408567.53"/>
    <n v="-493576.31"/>
    <n v="5.8306709264999999E-2"/>
    <n v="146"/>
    <x v="97"/>
    <n v="8053697.6692399997"/>
  </r>
  <r>
    <x v="39"/>
    <s v="CDE"/>
    <x v="1"/>
    <x v="1"/>
    <n v="18"/>
    <n v="18"/>
    <x v="81"/>
    <n v="3185.426015"/>
    <n v="869.24745800000005"/>
    <n v="4054.6734740000002"/>
    <n v="1908"/>
    <n v="0.76718900000000001"/>
    <n v="533635.87"/>
    <x v="98"/>
    <n v="220.96505400000001"/>
    <n v="220.99856"/>
    <n v="549623.42000000004"/>
    <n v="-446879"/>
    <n v="6.1117812624999997E-2"/>
    <n v="152"/>
    <x v="98"/>
    <n v="7922154.4993049996"/>
  </r>
  <r>
    <x v="40"/>
    <s v="CDE"/>
    <x v="1"/>
    <x v="1"/>
    <n v="19"/>
    <n v="18"/>
    <x v="82"/>
    <n v="3202.2686060000001"/>
    <n v="889.28727700000002"/>
    <n v="4091.555883"/>
    <n v="1892"/>
    <n v="0.76661199999999996"/>
    <n v="359588.93"/>
    <x v="99"/>
    <n v="160.74225999999999"/>
    <n v="160.776025"/>
    <n v="396795.23"/>
    <n v="-395598.13"/>
    <n v="6.1993517016999997E-2"/>
    <n v="153"/>
    <x v="99"/>
    <n v="7903198.9196080007"/>
  </r>
  <r>
    <x v="41"/>
    <s v="CDE"/>
    <x v="1"/>
    <x v="1"/>
    <n v="20"/>
    <n v="18"/>
    <x v="83"/>
    <n v="3164.579279"/>
    <n v="928.480548"/>
    <n v="4093.0598279999999"/>
    <n v="1868"/>
    <n v="0.76494600000000001"/>
    <n v="351110.95"/>
    <x v="100"/>
    <n v="146.55239499999999"/>
    <n v="146.58651900000001"/>
    <n v="357964.28"/>
    <n v="-350032.7"/>
    <n v="6.4291564290999997E-2"/>
    <n v="157"/>
    <x v="100"/>
    <n v="7727902.5993180005"/>
  </r>
  <r>
    <x v="42"/>
    <s v="CDE"/>
    <x v="1"/>
    <x v="1"/>
    <n v="21"/>
    <n v="18"/>
    <x v="84"/>
    <n v="3182.484367"/>
    <n v="909.56140500000004"/>
    <n v="4092.0457729999998"/>
    <n v="1828"/>
    <n v="0.76039900000000005"/>
    <n v="345259.03"/>
    <x v="101"/>
    <n v="144.16140999999999"/>
    <n v="144.19607300000001"/>
    <n v="346647.36"/>
    <n v="-347707.5"/>
    <n v="6.1980033277000003E-2"/>
    <n v="149"/>
    <x v="101"/>
    <n v="7650692.4182679998"/>
  </r>
  <r>
    <x v="43"/>
    <s v="CDE"/>
    <x v="1"/>
    <x v="1"/>
    <n v="22"/>
    <n v="18"/>
    <x v="85"/>
    <n v="3211.5508089999998"/>
    <n v="941.28670099999999"/>
    <n v="4152.8375109999997"/>
    <n v="1815"/>
    <n v="0.76164399999999999"/>
    <n v="341833.53"/>
    <x v="102"/>
    <n v="148.34354999999999"/>
    <n v="148.37851800000001"/>
    <n v="353586.01"/>
    <n v="-330822.3"/>
    <n v="6.2526227443999993E-2"/>
    <n v="149"/>
    <x v="102"/>
    <n v="7653125.5778469993"/>
  </r>
  <r>
    <x v="44"/>
    <s v="CDE"/>
    <x v="1"/>
    <x v="1"/>
    <n v="23"/>
    <n v="18"/>
    <x v="86"/>
    <n v="3290.6756369999998"/>
    <n v="916.36524599999996"/>
    <n v="4207.040884"/>
    <n v="1800"/>
    <n v="0.75789399999999996"/>
    <n v="338047.6"/>
    <x v="103"/>
    <n v="144.53918300000001"/>
    <n v="144.57426899999999"/>
    <n v="343363.89"/>
    <n v="-318973.73"/>
    <n v="6.3157894736000003E-2"/>
    <n v="150"/>
    <x v="103"/>
    <n v="7815354.637875"/>
  </r>
  <r>
    <x v="45"/>
    <s v="CDE"/>
    <x v="1"/>
    <x v="1"/>
    <n v="24"/>
    <n v="24"/>
    <x v="87"/>
    <n v="3291.2632229999999"/>
    <n v="988.45754799999997"/>
    <n v="4279.7207710000002"/>
    <n v="1789"/>
    <n v="0.75869299999999995"/>
    <n v="509795.02"/>
    <x v="104"/>
    <n v="223.22860800000001"/>
    <n v="223.263948"/>
    <n v="526456.39"/>
    <n v="-314380.13"/>
    <n v="6.3613231551999994E-2"/>
    <n v="150"/>
    <x v="104"/>
    <n v="7760798.6798339998"/>
  </r>
  <r>
    <x v="46"/>
    <s v="CDE"/>
    <x v="1"/>
    <x v="1"/>
    <n v="25"/>
    <n v="24"/>
    <x v="88"/>
    <n v="3304.4892920000002"/>
    <n v="995.56202399999995"/>
    <n v="4300.0513170000004"/>
    <n v="1760"/>
    <n v="0.75504000000000004"/>
    <n v="335809.71"/>
    <x v="105"/>
    <n v="150.54568399999999"/>
    <n v="150.58143200000001"/>
    <n v="351005.32"/>
    <n v="-291141.8"/>
    <n v="6.435006435E-2"/>
    <n v="150"/>
    <x v="105"/>
    <n v="7702764.5396520002"/>
  </r>
  <r>
    <x v="47"/>
    <s v="CDE"/>
    <x v="1"/>
    <x v="1"/>
    <n v="26"/>
    <n v="24"/>
    <x v="89"/>
    <n v="3275.5137030000001"/>
    <n v="1067.423812"/>
    <n v="4342.937516"/>
    <n v="1729"/>
    <n v="0.75337600000000005"/>
    <n v="329413.93"/>
    <x v="106"/>
    <n v="151.143655"/>
    <n v="151.17996500000001"/>
    <n v="346958.02"/>
    <n v="-320434.49"/>
    <n v="6.5795206970999998E-2"/>
    <n v="151"/>
    <x v="106"/>
    <n v="7517303.9483850002"/>
  </r>
  <r>
    <x v="48"/>
    <s v="CDE"/>
    <x v="1"/>
    <x v="1"/>
    <n v="27"/>
    <n v="24"/>
    <x v="90"/>
    <n v="3296.5176569999999"/>
    <n v="1063.8762859999999"/>
    <n v="4360.3939440000004"/>
    <n v="1532"/>
    <n v="0.73689199999999999"/>
    <n v="313662.82"/>
    <x v="107"/>
    <n v="163.92868200000001"/>
    <n v="163.968763"/>
    <n v="340891.06"/>
    <n v="-305852.21000000002"/>
    <n v="7.0226070225999998E-2"/>
    <n v="146"/>
    <x v="107"/>
    <n v="6853460.2089029998"/>
  </r>
  <r>
    <x v="49"/>
    <s v="CDE"/>
    <x v="1"/>
    <x v="1"/>
    <n v="28"/>
    <n v="24"/>
    <x v="91"/>
    <n v="3317.4406159999999"/>
    <n v="1040.9342690000001"/>
    <n v="4358.3748850000002"/>
    <n v="1521"/>
    <n v="0.73870800000000003"/>
    <n v="313953.98"/>
    <x v="108"/>
    <n v="159.10596799999999"/>
    <n v="159.340709"/>
    <n v="328082.52"/>
    <n v="-294063.76"/>
    <n v="7.0908207867E-2"/>
    <n v="146"/>
    <x v="108"/>
    <n v="6830610.2283439999"/>
  </r>
  <r>
    <x v="50"/>
    <s v="CDE"/>
    <x v="1"/>
    <x v="1"/>
    <n v="29"/>
    <n v="24"/>
    <x v="92"/>
    <n v="3350.755314"/>
    <n v="1080.71976"/>
    <n v="4431.4750750000003"/>
    <n v="1519"/>
    <n v="0.74133700000000002"/>
    <n v="320311.12"/>
    <x v="109"/>
    <n v="170.847388"/>
    <n v="170.888057"/>
    <n v="350149.63"/>
    <n v="-381892.43"/>
    <n v="7.0278184480000006E-2"/>
    <n v="144"/>
    <x v="109"/>
    <n v="6865697.6383859999"/>
  </r>
  <r>
    <x v="51"/>
    <s v="CDE"/>
    <x v="1"/>
    <x v="1"/>
    <n v="30"/>
    <n v="30"/>
    <x v="93"/>
    <n v="3338.8031919999999"/>
    <n v="1025.049332"/>
    <n v="4363.8525239999999"/>
    <n v="1503"/>
    <n v="0.73821199999999998"/>
    <n v="467052.68"/>
    <x v="110"/>
    <n v="243.71197900000001"/>
    <n v="243.75290699999999"/>
    <n v="496280.92"/>
    <n v="-336907.02"/>
    <n v="7.0726915520000003E-2"/>
    <n v="144"/>
    <x v="110"/>
    <n v="6797803.2989119999"/>
  </r>
  <r>
    <x v="52"/>
    <s v="CDE"/>
    <x v="1"/>
    <x v="1"/>
    <n v="31"/>
    <n v="30"/>
    <x v="94"/>
    <n v="3374.7319739999998"/>
    <n v="1022.237402"/>
    <n v="4396.969376"/>
    <n v="1489"/>
    <n v="0.73676299999999995"/>
    <n v="311859.05"/>
    <x v="111"/>
    <n v="159.06759500000001"/>
    <n v="159.10882699999999"/>
    <n v="321558.94"/>
    <n v="-303708.21999999997"/>
    <n v="7.0262246412000004E-2"/>
    <n v="142"/>
    <x v="111"/>
    <n v="6820333.3194539994"/>
  </r>
  <r>
    <x v="53"/>
    <s v="CDE"/>
    <x v="1"/>
    <x v="1"/>
    <n v="32"/>
    <n v="30"/>
    <x v="95"/>
    <n v="3428.174325"/>
    <n v="917.81128999999999"/>
    <n v="4345.9856149999996"/>
    <n v="1477"/>
    <n v="0.73850000000000005"/>
    <n v="311219.53999999998"/>
    <x v="112"/>
    <n v="158.42477"/>
    <n v="158.46643499999999"/>
    <n v="316932.87"/>
    <n v="-308000.21000000002"/>
    <n v="7.0999999999999994E-2"/>
    <n v="142"/>
    <x v="112"/>
    <n v="6856348.6500000004"/>
  </r>
  <r>
    <x v="54"/>
    <s v="CDE"/>
    <x v="1"/>
    <x v="1"/>
    <n v="33"/>
    <n v="30"/>
    <x v="96"/>
    <n v="3434.5143819999998"/>
    <n v="1003.762997"/>
    <n v="4438.2773800000004"/>
    <n v="1465"/>
    <n v="0.738035"/>
    <n v="308170.69"/>
    <x v="113"/>
    <n v="157.771128"/>
    <n v="157.813108"/>
    <n v="313259.02"/>
    <n v="-243212.49"/>
    <n v="7.1032745590999993E-2"/>
    <n v="141"/>
    <x v="113"/>
    <n v="6817511.0482700001"/>
  </r>
  <r>
    <x v="55"/>
    <s v="CDE"/>
    <x v="1"/>
    <x v="1"/>
    <n v="34"/>
    <n v="30"/>
    <x v="97"/>
    <n v="3440.8692919999999"/>
    <n v="982.94325500000002"/>
    <n v="4423.8125479999999"/>
    <n v="1451"/>
    <n v="0.73804599999999998"/>
    <n v="303944.58"/>
    <x v="114"/>
    <n v="162.27247199999999"/>
    <n v="162.30507600000001"/>
    <n v="319091.78000000003"/>
    <n v="-288752.96999999997"/>
    <n v="7.1210579856999995E-2"/>
    <n v="140"/>
    <x v="114"/>
    <n v="6764749.0280719995"/>
  </r>
  <r>
    <x v="56"/>
    <s v="CDE"/>
    <x v="1"/>
    <x v="1"/>
    <n v="35"/>
    <n v="30"/>
    <x v="98"/>
    <n v="3443.590295"/>
    <n v="900.40629100000001"/>
    <n v="4343.9965860000002"/>
    <n v="1448"/>
    <n v="0.73764600000000002"/>
    <n v="457550.96"/>
    <x v="115"/>
    <n v="235.79773800000001"/>
    <n v="235.84018800000001"/>
    <n v="462954.29"/>
    <n v="-260091.11"/>
    <n v="6.9791136015999997E-2"/>
    <n v="137"/>
    <x v="115"/>
    <n v="6759767.7490849998"/>
  </r>
  <r>
    <x v="57"/>
    <s v="CDE"/>
    <x v="1"/>
    <x v="1"/>
    <n v="36"/>
    <n v="36"/>
    <x v="99"/>
    <n v="3441.4586159999999"/>
    <n v="1046.2623619999999"/>
    <n v="4487.7209780000003"/>
    <n v="1437"/>
    <n v="0.73654500000000001"/>
    <n v="303676.25"/>
    <x v="116"/>
    <n v="158.26050699999999"/>
    <n v="158.30321799999999"/>
    <n v="308849.58"/>
    <n v="-255210.96"/>
    <n v="7.1245515120000005E-2"/>
    <n v="139"/>
    <x v="116"/>
    <n v="6714285.7598160002"/>
  </r>
  <r>
    <x v="58"/>
    <s v="CDE"/>
    <x v="1"/>
    <x v="1"/>
    <n v="37"/>
    <n v="36"/>
    <x v="100"/>
    <n v="3465.7368280000001"/>
    <n v="1148.067884"/>
    <n v="4613.8047120000001"/>
    <n v="1423"/>
    <n v="0.73616099999999995"/>
    <n v="303068.08"/>
    <x v="117"/>
    <n v="162.81587099999999"/>
    <n v="162.90332599999999"/>
    <n v="314892.13"/>
    <n v="-249313.4"/>
    <n v="7.1908949818000001E-2"/>
    <n v="139"/>
    <x v="117"/>
    <n v="6699269.288524"/>
  </r>
  <r>
    <x v="0"/>
    <s v="FGH"/>
    <x v="2"/>
    <x v="0"/>
    <n v="-25"/>
    <n v="-30"/>
    <x v="101"/>
    <n v="5026.0290000000005"/>
    <n v="100.399666"/>
    <n v="5126.4286659999998"/>
    <n v="29"/>
    <n v="0.96666600000000003"/>
    <n v="49539.59"/>
    <x v="118"/>
    <n v="1651.3196660000001"/>
    <n v="1651.3196660000001"/>
    <n v="49539.59"/>
    <n v="-9045.5499999999993"/>
    <n v="3.3333333333000002E-2"/>
    <n v="1"/>
    <x v="118"/>
    <n v="150780.87000000002"/>
  </r>
  <r>
    <x v="1"/>
    <s v="FGH"/>
    <x v="2"/>
    <x v="0"/>
    <n v="-24"/>
    <n v="-24"/>
    <x v="101"/>
    <n v="4911.6986660000002"/>
    <n v="96.326666000000003"/>
    <n v="5008.0253329999996"/>
    <n v="24"/>
    <n v="0.8"/>
    <n v="6486.84"/>
    <x v="119"/>
    <n v="216.22800000000001"/>
    <n v="216.22800000000001"/>
    <n v="6486.84"/>
    <n v="-8503.4699999999993"/>
    <n v="3.3333333333000002E-2"/>
    <n v="1"/>
    <x v="119"/>
    <n v="147350.95998000001"/>
  </r>
  <r>
    <x v="2"/>
    <s v="FGH"/>
    <x v="2"/>
    <x v="0"/>
    <n v="-23"/>
    <n v="-24"/>
    <x v="101"/>
    <n v="4633.8813330000003"/>
    <n v="95.561666000000002"/>
    <n v="4729.4430000000002"/>
    <n v="23"/>
    <n v="0.76666599999999996"/>
    <n v="5170.84"/>
    <x v="120"/>
    <n v="172.361333"/>
    <n v="172.361333"/>
    <n v="5170.84"/>
    <n v="-13126.54"/>
    <n v="3.3333333333000002E-2"/>
    <n v="1"/>
    <x v="120"/>
    <n v="139016.43999000001"/>
  </r>
  <r>
    <x v="3"/>
    <s v="FGH"/>
    <x v="2"/>
    <x v="0"/>
    <n v="-22"/>
    <n v="-24"/>
    <x v="102"/>
    <n v="4304.9941930000005"/>
    <n v="92.668386999999996"/>
    <n v="4397.6625800000002"/>
    <n v="24"/>
    <n v="0.77419300000000002"/>
    <n v="5347.31"/>
    <x v="121"/>
    <n v="172.49386999999999"/>
    <n v="172.49386999999999"/>
    <n v="5347.31"/>
    <n v="-10887.83"/>
    <n v="3.2258064516000003E-2"/>
    <n v="1"/>
    <x v="121"/>
    <n v="133454.81998300002"/>
  </r>
  <r>
    <x v="4"/>
    <s v="FGH"/>
    <x v="2"/>
    <x v="0"/>
    <n v="-21"/>
    <n v="-24"/>
    <x v="102"/>
    <n v="4243.3338700000004"/>
    <n v="93.682258000000004"/>
    <n v="4337.0161289999996"/>
    <n v="24"/>
    <n v="0.77419300000000002"/>
    <n v="5315.45"/>
    <x v="122"/>
    <n v="171.466129"/>
    <n v="171.466129"/>
    <n v="5315.45"/>
    <n v="-7419.77"/>
    <n v="3.2258064516000003E-2"/>
    <n v="1"/>
    <x v="122"/>
    <n v="131543.34997000001"/>
  </r>
  <r>
    <x v="5"/>
    <s v="FGH"/>
    <x v="2"/>
    <x v="0"/>
    <n v="-20"/>
    <n v="-24"/>
    <x v="101"/>
    <n v="4213.0583329999999"/>
    <n v="97.665000000000006"/>
    <n v="4310.7233329999999"/>
    <n v="23"/>
    <n v="0.76666599999999996"/>
    <n v="2618.44"/>
    <x v="123"/>
    <n v="87.281333000000004"/>
    <n v="87.281333000000004"/>
    <n v="2618.44"/>
    <n v="-7953.98"/>
    <n v="3.3333333333000002E-2"/>
    <n v="1"/>
    <x v="123"/>
    <n v="126391.74999"/>
  </r>
  <r>
    <x v="6"/>
    <s v="FGH"/>
    <x v="2"/>
    <x v="0"/>
    <n v="-19"/>
    <n v="-24"/>
    <x v="103"/>
    <n v="4577.0150000000003"/>
    <n v="115.76"/>
    <n v="4692.7749999999996"/>
    <n v="19"/>
    <n v="0.730769"/>
    <n v="6801.33"/>
    <x v="124"/>
    <n v="261.58961499999998"/>
    <n v="261.58961499999998"/>
    <n v="6801.33"/>
    <n v="-9957.25"/>
    <n v="3.8461538460999999E-2"/>
    <n v="1"/>
    <x v="124"/>
    <n v="119002.39000000001"/>
  </r>
  <r>
    <x v="7"/>
    <s v="FGH"/>
    <x v="2"/>
    <x v="0"/>
    <n v="-18"/>
    <n v="-18"/>
    <x v="104"/>
    <n v="4930.8476000000001"/>
    <n v="122.5556"/>
    <n v="5053.4031999999997"/>
    <n v="19"/>
    <n v="0.76"/>
    <n v="7920.28"/>
    <x v="125"/>
    <n v="316.81119999999999"/>
    <n v="316.81119999999999"/>
    <n v="7920.28"/>
    <n v="-3275.72"/>
    <n v="0.04"/>
    <n v="1"/>
    <x v="125"/>
    <n v="123271.19"/>
  </r>
  <r>
    <x v="8"/>
    <s v="FGH"/>
    <x v="2"/>
    <x v="0"/>
    <n v="-17"/>
    <n v="-18"/>
    <x v="104"/>
    <n v="4984.8095999999996"/>
    <n v="122.42359999999999"/>
    <n v="5107.2331999999997"/>
    <n v="18"/>
    <n v="0.72"/>
    <n v="4331.1000000000004"/>
    <x v="126"/>
    <n v="173.244"/>
    <n v="173.244"/>
    <n v="4331.1000000000004"/>
    <n v="-2991.65"/>
    <n v="0.04"/>
    <n v="1"/>
    <x v="126"/>
    <n v="124620.23999999999"/>
  </r>
  <r>
    <x v="9"/>
    <s v="FGH"/>
    <x v="2"/>
    <x v="0"/>
    <n v="-16"/>
    <n v="-18"/>
    <x v="105"/>
    <n v="5769.0977270000003"/>
    <n v="130.92090899999999"/>
    <n v="5900.0186359999998"/>
    <n v="18"/>
    <n v="0.81818100000000005"/>
    <n v="3492.88"/>
    <x v="127"/>
    <n v="158.76727199999999"/>
    <n v="158.76727199999999"/>
    <n v="3492.88"/>
    <n v="-3530.7"/>
    <n v="4.5454545454000003E-2"/>
    <n v="1"/>
    <x v="127"/>
    <n v="126920.14999400001"/>
  </r>
  <r>
    <x v="10"/>
    <s v="FGH"/>
    <x v="2"/>
    <x v="0"/>
    <n v="-15"/>
    <n v="-18"/>
    <x v="106"/>
    <n v="5383.8445830000001"/>
    <n v="122.41583300000001"/>
    <n v="5506.2604160000001"/>
    <n v="19"/>
    <n v="0.79166599999999998"/>
    <n v="6924.64"/>
    <x v="128"/>
    <n v="288.52666599999998"/>
    <n v="288.52666599999998"/>
    <n v="6924.64"/>
    <n v="-2203.31"/>
    <n v="4.1666666666000003E-2"/>
    <n v="1"/>
    <x v="128"/>
    <n v="129212.269992"/>
  </r>
  <r>
    <x v="11"/>
    <s v="FGH"/>
    <x v="2"/>
    <x v="0"/>
    <n v="-14"/>
    <n v="-18"/>
    <x v="107"/>
    <n v="5587.143478"/>
    <n v="118.36652100000001"/>
    <n v="5705.51"/>
    <n v="17"/>
    <n v="0.73912999999999995"/>
    <n v="2313.5100000000002"/>
    <x v="129"/>
    <n v="100.587391"/>
    <n v="100.587391"/>
    <n v="2313.5100000000002"/>
    <n v="-2387.37"/>
    <n v="4.3478260869000002E-2"/>
    <n v="1"/>
    <x v="129"/>
    <n v="128504.299994"/>
  </r>
  <r>
    <x v="12"/>
    <s v="FGH"/>
    <x v="2"/>
    <x v="0"/>
    <n v="-13"/>
    <n v="-18"/>
    <x v="103"/>
    <n v="5998.5623070000001"/>
    <n v="112.35846100000001"/>
    <n v="6110.9207690000003"/>
    <n v="22"/>
    <n v="0.84615300000000004"/>
    <n v="30956.14"/>
    <x v="130"/>
    <n v="1190.6207690000001"/>
    <n v="1190.6207690000001"/>
    <n v="30956.14"/>
    <n v="-5875.88"/>
    <n v="3.8461538460999999E-2"/>
    <n v="1"/>
    <x v="130"/>
    <n v="155962.619982"/>
  </r>
  <r>
    <x v="13"/>
    <s v="FGH"/>
    <x v="2"/>
    <x v="0"/>
    <n v="-12"/>
    <n v="-12"/>
    <x v="103"/>
    <n v="5982.7253840000003"/>
    <n v="146.27730700000001"/>
    <n v="6129.002692"/>
    <n v="19"/>
    <n v="0.730769"/>
    <n v="7874.78"/>
    <x v="131"/>
    <n v="302.87615299999999"/>
    <n v="302.87615299999999"/>
    <n v="7874.78"/>
    <n v="-5491.67"/>
    <n v="3.8461538460999999E-2"/>
    <n v="1"/>
    <x v="131"/>
    <n v="155550.85998400001"/>
  </r>
  <r>
    <x v="14"/>
    <s v="FGH"/>
    <x v="2"/>
    <x v="0"/>
    <n v="-11"/>
    <n v="-12"/>
    <x v="108"/>
    <n v="5499.3971419999998"/>
    <n v="138.035"/>
    <n v="5637.4321419999997"/>
    <n v="20"/>
    <n v="0.71428499999999995"/>
    <n v="5225.5200000000004"/>
    <x v="132"/>
    <n v="193.76857100000001"/>
    <n v="193.76857100000001"/>
    <n v="5425.52"/>
    <n v="-6771.75"/>
    <n v="3.5714285714000003E-2"/>
    <n v="1"/>
    <x v="132"/>
    <n v="153983.11997599999"/>
  </r>
  <r>
    <x v="15"/>
    <s v="FGH"/>
    <x v="2"/>
    <x v="0"/>
    <n v="-10"/>
    <n v="-12"/>
    <x v="109"/>
    <n v="5288.541851"/>
    <n v="147.488888"/>
    <n v="5436.0307400000002"/>
    <n v="20"/>
    <n v="0.74073999999999995"/>
    <n v="7005.52"/>
    <x v="133"/>
    <n v="259.46370300000001"/>
    <n v="259.46370300000001"/>
    <n v="7005.52"/>
    <n v="-17277.95"/>
    <n v="3.7037037037000002E-2"/>
    <n v="1"/>
    <x v="133"/>
    <n v="142790.629977"/>
  </r>
  <r>
    <x v="16"/>
    <s v="FGH"/>
    <x v="2"/>
    <x v="0"/>
    <n v="-9"/>
    <n v="-12"/>
    <x v="109"/>
    <n v="5211.594814"/>
    <n v="141.09074000000001"/>
    <n v="5352.685555"/>
    <n v="20"/>
    <n v="0.74073999999999995"/>
    <n v="2941.76"/>
    <x v="134"/>
    <n v="108.95407400000001"/>
    <n v="108.95407400000001"/>
    <n v="2941.76"/>
    <n v="-5098.82"/>
    <n v="3.7037037037000002E-2"/>
    <n v="1"/>
    <x v="134"/>
    <n v="140713.059978"/>
  </r>
  <r>
    <x v="17"/>
    <s v="FGH"/>
    <x v="2"/>
    <x v="0"/>
    <n v="-8"/>
    <n v="-12"/>
    <x v="103"/>
    <n v="5490.6792299999997"/>
    <n v="173.32346100000001"/>
    <n v="5664.002692"/>
    <n v="20"/>
    <n v="0.76922999999999997"/>
    <n v="7509.28"/>
    <x v="135"/>
    <n v="288.81846100000001"/>
    <n v="288.81846100000001"/>
    <n v="7509.28"/>
    <n v="-7014.44"/>
    <n v="3.8461538460999999E-2"/>
    <n v="1"/>
    <x v="135"/>
    <n v="142757.65998"/>
  </r>
  <r>
    <x v="18"/>
    <s v="FGH"/>
    <x v="2"/>
    <x v="0"/>
    <n v="-7"/>
    <n v="-12"/>
    <x v="103"/>
    <n v="5357.9153839999999"/>
    <n v="174.44499999999999"/>
    <n v="5532.3603839999996"/>
    <n v="20"/>
    <n v="0.76922999999999997"/>
    <n v="5242.18"/>
    <x v="136"/>
    <n v="201.62230700000001"/>
    <n v="201.62230700000001"/>
    <n v="5242.18"/>
    <n v="-6547.14"/>
    <n v="3.8461538460999999E-2"/>
    <n v="1"/>
    <x v="136"/>
    <n v="139305.79998399998"/>
  </r>
  <r>
    <x v="19"/>
    <s v="FGH"/>
    <x v="2"/>
    <x v="0"/>
    <n v="-6"/>
    <n v="-6"/>
    <x v="103"/>
    <n v="5366.1223069999996"/>
    <n v="165.80269200000001"/>
    <n v="5531.9250000000002"/>
    <n v="20"/>
    <n v="0.76922999999999997"/>
    <n v="3000.09"/>
    <x v="137"/>
    <n v="115.388076"/>
    <n v="115.388076"/>
    <n v="3000.09"/>
    <n v="-5082.8"/>
    <n v="3.8461538460999999E-2"/>
    <n v="1"/>
    <x v="137"/>
    <n v="139519.179982"/>
  </r>
  <r>
    <x v="22"/>
    <s v="FGH"/>
    <x v="2"/>
    <x v="0"/>
    <n v="-5"/>
    <n v="-6"/>
    <x v="110"/>
    <n v="6610.2394999999997"/>
    <n v="219.078"/>
    <n v="6829.3175000000001"/>
    <n v="16"/>
    <n v="0.8"/>
    <n v="3925.52"/>
    <x v="138"/>
    <n v="196.27600000000001"/>
    <n v="196.27600000000001"/>
    <n v="3925.52"/>
    <n v="-1570.36"/>
    <n v="0.05"/>
    <n v="1"/>
    <x v="138"/>
    <n v="132204.78999999998"/>
  </r>
  <r>
    <x v="25"/>
    <s v="FGH"/>
    <x v="2"/>
    <x v="0"/>
    <n v="0"/>
    <n v="0"/>
    <x v="110"/>
    <n v="4222.1684999999998"/>
    <n v="3313.2629999999999"/>
    <n v="7535.4314999999997"/>
    <n v="19"/>
    <n v="0.95"/>
    <n v="24357.64"/>
    <x v="139"/>
    <n v="1217.8820000000001"/>
    <n v="1217.8820000000001"/>
    <n v="24357.64"/>
    <n v="-5473.94"/>
    <n v="0.15"/>
    <n v="3"/>
    <x v="139"/>
    <n v="84443.37"/>
  </r>
  <r>
    <x v="20"/>
    <s v="FGH"/>
    <x v="2"/>
    <x v="0"/>
    <n v="-4"/>
    <n v="-6"/>
    <x v="111"/>
    <n v="7003.498947"/>
    <n v="234.10947300000001"/>
    <n v="7237.6084209999999"/>
    <n v="15"/>
    <n v="0.78947299999999998"/>
    <n v="5349.28"/>
    <x v="140"/>
    <n v="281.54105199999998"/>
    <n v="281.54105199999998"/>
    <n v="5349.28"/>
    <n v="-2574.3000000000002"/>
    <n v="5.2631578946999998E-2"/>
    <n v="1"/>
    <x v="140"/>
    <n v="133066.47999299999"/>
  </r>
  <r>
    <x v="26"/>
    <s v="FGH"/>
    <x v="2"/>
    <x v="1"/>
    <n v="1"/>
    <n v="3"/>
    <x v="110"/>
    <n v="4083.4785000000002"/>
    <n v="2795.6705000000002"/>
    <n v="6879.1490000000003"/>
    <n v="16"/>
    <n v="0.8"/>
    <n v="4903.8100000000004"/>
    <x v="141"/>
    <n v="245.19049999999999"/>
    <n v="245.19049999999999"/>
    <n v="4903.8100000000004"/>
    <n v="-7416.8"/>
    <n v="0.15"/>
    <n v="3"/>
    <x v="141"/>
    <n v="81669.570000000007"/>
  </r>
  <r>
    <x v="21"/>
    <s v="FGH"/>
    <x v="2"/>
    <x v="0"/>
    <n v="-3"/>
    <n v="-6"/>
    <x v="112"/>
    <n v="7458.3155550000001"/>
    <n v="253.121666"/>
    <n v="7711.4372219999996"/>
    <n v="15"/>
    <n v="0.83333299999999999"/>
    <n v="3577.04"/>
    <x v="142"/>
    <n v="198.72444400000001"/>
    <n v="198.72444400000001"/>
    <n v="3577.04"/>
    <n v="-1550.33"/>
    <n v="5.5555555554999997E-2"/>
    <n v="1"/>
    <x v="142"/>
    <n v="134249.67999"/>
  </r>
  <r>
    <x v="23"/>
    <s v="FGH"/>
    <x v="2"/>
    <x v="0"/>
    <n v="-2"/>
    <n v="-6"/>
    <x v="112"/>
    <n v="7543.914444"/>
    <n v="259.71611100000001"/>
    <n v="7803.6305549999997"/>
    <n v="13"/>
    <n v="0.72222200000000003"/>
    <n v="3202.1"/>
    <x v="143"/>
    <n v="177.89444399999999"/>
    <n v="177.89444399999999"/>
    <n v="3202.1"/>
    <n v="-1351.58"/>
    <n v="5.5555555554999997E-2"/>
    <n v="1"/>
    <x v="143"/>
    <n v="135790.45999199999"/>
  </r>
  <r>
    <x v="24"/>
    <s v="FGH"/>
    <x v="2"/>
    <x v="0"/>
    <n v="-1"/>
    <n v="-3"/>
    <x v="112"/>
    <n v="3658.225555"/>
    <n v="3974.1055550000001"/>
    <n v="7632.3311110000004"/>
    <n v="14"/>
    <n v="0.77777700000000005"/>
    <n v="4115.97"/>
    <x v="144"/>
    <n v="228.66499999999999"/>
    <n v="228.66499999999999"/>
    <n v="4115.97"/>
    <n v="-3050.81"/>
    <n v="0.166666666666"/>
    <n v="3"/>
    <x v="144"/>
    <n v="65848.059989999994"/>
  </r>
  <r>
    <x v="27"/>
    <s v="FGH"/>
    <x v="2"/>
    <x v="1"/>
    <n v="2"/>
    <n v="3"/>
    <x v="110"/>
    <n v="4103.3725000000004"/>
    <n v="3222.4290000000001"/>
    <n v="7325.8014999999996"/>
    <n v="16"/>
    <n v="0.8"/>
    <n v="5099.6400000000003"/>
    <x v="145"/>
    <n v="254.982"/>
    <n v="254.982"/>
    <n v="5099.6400000000003"/>
    <n v="-5384.96"/>
    <n v="0.15"/>
    <n v="3"/>
    <x v="145"/>
    <n v="82067.450000000012"/>
  </r>
  <r>
    <x v="28"/>
    <s v="FGH"/>
    <x v="2"/>
    <x v="1"/>
    <n v="3"/>
    <n v="3"/>
    <x v="110"/>
    <n v="4193.0889999999999"/>
    <n v="3465.5875000000001"/>
    <n v="7658.6764999999996"/>
    <n v="16"/>
    <n v="0.8"/>
    <n v="4399.6400000000003"/>
    <x v="146"/>
    <n v="219.982"/>
    <n v="219.982"/>
    <n v="4399.6400000000003"/>
    <n v="-3186.51"/>
    <n v="0.15"/>
    <n v="3"/>
    <x v="146"/>
    <n v="83861.78"/>
  </r>
  <r>
    <x v="29"/>
    <s v="FGH"/>
    <x v="2"/>
    <x v="1"/>
    <n v="4"/>
    <n v="3"/>
    <x v="110"/>
    <n v="4362.518"/>
    <n v="3547.44"/>
    <n v="7909.9579999999996"/>
    <n v="16"/>
    <n v="0.8"/>
    <n v="4999.6400000000003"/>
    <x v="147"/>
    <n v="249.982"/>
    <n v="249.982"/>
    <n v="4999.6400000000003"/>
    <n v="-827.64"/>
    <n v="0.15"/>
    <n v="3"/>
    <x v="147"/>
    <n v="87250.36"/>
  </r>
  <r>
    <x v="30"/>
    <s v="FGH"/>
    <x v="2"/>
    <x v="1"/>
    <n v="5"/>
    <n v="3"/>
    <x v="110"/>
    <n v="4403.3805000000002"/>
    <n v="3830.88"/>
    <n v="8234.2605000000003"/>
    <n v="16"/>
    <n v="0.8"/>
    <n v="7574.36"/>
    <x v="148"/>
    <n v="378.71800000000002"/>
    <n v="378.71800000000002"/>
    <n v="7574.36"/>
    <n v="-6298.22"/>
    <n v="0.15"/>
    <n v="3"/>
    <x v="148"/>
    <n v="88067.61"/>
  </r>
  <r>
    <x v="31"/>
    <s v="FGH"/>
    <x v="2"/>
    <x v="1"/>
    <n v="6"/>
    <n v="6"/>
    <x v="110"/>
    <n v="4265.6445000000003"/>
    <n v="4117.8725000000004"/>
    <n v="8383.5169999999998"/>
    <n v="15"/>
    <n v="0.75"/>
    <n v="4354.66"/>
    <x v="149"/>
    <n v="217.733"/>
    <n v="217.733"/>
    <n v="4354.66"/>
    <n v="-7678.26"/>
    <n v="0.15"/>
    <n v="3"/>
    <x v="149"/>
    <n v="85312.890000000014"/>
  </r>
  <r>
    <x v="32"/>
    <s v="FGH"/>
    <x v="2"/>
    <x v="1"/>
    <n v="7"/>
    <n v="6"/>
    <x v="110"/>
    <n v="3984.03"/>
    <n v="3943.5189999999998"/>
    <n v="7927.549"/>
    <n v="15"/>
    <n v="0.75"/>
    <n v="3974.66"/>
    <x v="150"/>
    <n v="198.733"/>
    <n v="198.733"/>
    <n v="3974.66"/>
    <n v="-8733.5400000000009"/>
    <n v="0.15"/>
    <n v="3"/>
    <x v="150"/>
    <n v="79680.600000000006"/>
  </r>
  <r>
    <x v="33"/>
    <s v="FGH"/>
    <x v="2"/>
    <x v="1"/>
    <n v="8"/>
    <n v="6"/>
    <x v="110"/>
    <n v="3654.415"/>
    <n v="4271.5084999999999"/>
    <n v="7925.9234999999999"/>
    <n v="15"/>
    <n v="0.75"/>
    <n v="4974.66"/>
    <x v="151"/>
    <n v="248.733"/>
    <n v="248.733"/>
    <n v="4974.66"/>
    <n v="-3227.72"/>
    <n v="0.15"/>
    <n v="3"/>
    <x v="151"/>
    <n v="73088.3"/>
  </r>
  <r>
    <x v="34"/>
    <s v="FGH"/>
    <x v="2"/>
    <x v="1"/>
    <n v="9"/>
    <n v="6"/>
    <x v="111"/>
    <n v="3873.9178940000002"/>
    <n v="5085.0868419999997"/>
    <n v="8959.0047360000008"/>
    <n v="16"/>
    <n v="0.84210499999999999"/>
    <n v="5674.66"/>
    <x v="152"/>
    <n v="298.666315"/>
    <n v="298.666315"/>
    <n v="5674.66"/>
    <n v="-5033.57"/>
    <n v="0.15789473684200001"/>
    <n v="3"/>
    <x v="152"/>
    <n v="73604.439985999998"/>
  </r>
  <r>
    <x v="35"/>
    <s v="FGH"/>
    <x v="2"/>
    <x v="1"/>
    <n v="10"/>
    <n v="6"/>
    <x v="111"/>
    <n v="3849.3010519999998"/>
    <n v="5372.5647360000003"/>
    <n v="9221.8657889999995"/>
    <n v="15"/>
    <n v="0.78947299999999998"/>
    <n v="3520.66"/>
    <x v="153"/>
    <n v="185.29789400000001"/>
    <n v="185.29789400000001"/>
    <n v="3520.66"/>
    <n v="-3678.3"/>
    <n v="0.15789473684200001"/>
    <n v="3"/>
    <x v="153"/>
    <n v="73136.719987999997"/>
  </r>
  <r>
    <x v="36"/>
    <s v="FGH"/>
    <x v="2"/>
    <x v="1"/>
    <n v="11"/>
    <n v="6"/>
    <x v="111"/>
    <n v="4436.9694730000001"/>
    <n v="5417.4663149999997"/>
    <n v="9854.4357889999992"/>
    <n v="15"/>
    <n v="0.78947299999999998"/>
    <n v="15595.84"/>
    <x v="154"/>
    <n v="820.83368399999995"/>
    <n v="820.83368399999995"/>
    <n v="15595.84"/>
    <n v="-4199.8999999999996"/>
    <n v="0.15789473684200001"/>
    <n v="3"/>
    <x v="154"/>
    <n v="84302.419987000001"/>
  </r>
  <r>
    <x v="37"/>
    <s v="FGH"/>
    <x v="2"/>
    <x v="1"/>
    <n v="12"/>
    <n v="12"/>
    <x v="111"/>
    <n v="4489.9289470000003"/>
    <n v="5716.9178940000002"/>
    <n v="10206.846842000001"/>
    <n v="17"/>
    <n v="0.89473599999999998"/>
    <n v="5208.34"/>
    <x v="155"/>
    <n v="274.12315699999999"/>
    <n v="274.12315699999999"/>
    <n v="5208.34"/>
    <n v="-1292.21"/>
    <n v="0.210526315789"/>
    <n v="4"/>
    <x v="155"/>
    <n v="85308.649992999999"/>
  </r>
  <r>
    <x v="38"/>
    <s v="FGH"/>
    <x v="2"/>
    <x v="1"/>
    <n v="13"/>
    <n v="12"/>
    <x v="112"/>
    <n v="5057.4227769999998"/>
    <n v="6151.19"/>
    <n v="11208.612777"/>
    <n v="16"/>
    <n v="0.88888800000000001"/>
    <n v="7320.84"/>
    <x v="156"/>
    <n v="406.71333299999998"/>
    <n v="406.71333299999998"/>
    <n v="7320.84"/>
    <n v="-4391.83"/>
    <n v="0.222222222222"/>
    <n v="4"/>
    <x v="156"/>
    <n v="91033.609985999996"/>
  </r>
  <r>
    <x v="39"/>
    <s v="FGH"/>
    <x v="2"/>
    <x v="1"/>
    <n v="14"/>
    <n v="12"/>
    <x v="112"/>
    <n v="5214.579444"/>
    <n v="6495.557777"/>
    <n v="11710.137221999999"/>
    <n v="17"/>
    <n v="0.94444399999999995"/>
    <n v="6158.34"/>
    <x v="157"/>
    <n v="342.13"/>
    <n v="342.13"/>
    <n v="6158.34"/>
    <n v="-2158.1999999999998"/>
    <n v="0.222222222222"/>
    <n v="4"/>
    <x v="157"/>
    <n v="93862.429992000005"/>
  </r>
  <r>
    <x v="40"/>
    <s v="FGH"/>
    <x v="2"/>
    <x v="1"/>
    <n v="15"/>
    <n v="12"/>
    <x v="112"/>
    <n v="4929.5038880000002"/>
    <n v="6475.4044439999998"/>
    <n v="11404.908332999999"/>
    <n v="16"/>
    <n v="0.88888800000000001"/>
    <n v="5158.34"/>
    <x v="158"/>
    <n v="286.57444400000003"/>
    <n v="286.57444400000003"/>
    <n v="5158.34"/>
    <n v="-10287.01"/>
    <n v="0.222222222222"/>
    <n v="4"/>
    <x v="158"/>
    <n v="88731.069984000002"/>
  </r>
  <r>
    <x v="41"/>
    <s v="FGH"/>
    <x v="2"/>
    <x v="1"/>
    <n v="16"/>
    <n v="12"/>
    <x v="112"/>
    <n v="4998.7394439999998"/>
    <n v="6720.6383329999999"/>
    <n v="11719.377777"/>
    <n v="16"/>
    <n v="0.88888800000000001"/>
    <n v="5245.84"/>
    <x v="159"/>
    <n v="291.43555500000002"/>
    <n v="291.43555500000002"/>
    <n v="5245.84"/>
    <n v="-3224.73"/>
    <n v="0.222222222222"/>
    <n v="4"/>
    <x v="159"/>
    <n v="89977.309991999995"/>
  </r>
  <r>
    <x v="42"/>
    <s v="FGH"/>
    <x v="2"/>
    <x v="1"/>
    <n v="17"/>
    <n v="12"/>
    <x v="112"/>
    <n v="4520.8394440000002"/>
    <n v="7245.7477769999996"/>
    <n v="11766.587222"/>
    <n v="16"/>
    <n v="0.88888800000000001"/>
    <n v="5770.17"/>
    <x v="160"/>
    <n v="320.565"/>
    <n v="320.565"/>
    <n v="5770.17"/>
    <n v="-3884.05"/>
    <n v="0.33333333333300003"/>
    <n v="6"/>
    <x v="160"/>
    <n v="81375.109991999998"/>
  </r>
  <r>
    <x v="43"/>
    <s v="FGH"/>
    <x v="2"/>
    <x v="1"/>
    <n v="18"/>
    <n v="18"/>
    <x v="113"/>
    <n v="4269.6364700000004"/>
    <n v="8307.9929410000004"/>
    <n v="12577.629411"/>
    <n v="15"/>
    <n v="0.88235200000000003"/>
    <n v="3834.09"/>
    <x v="161"/>
    <n v="225.534705"/>
    <n v="225.534705"/>
    <n v="3834.09"/>
    <n v="-5345.49"/>
    <n v="0.35294117647000001"/>
    <n v="6"/>
    <x v="161"/>
    <n v="72583.819990000004"/>
  </r>
  <r>
    <x v="44"/>
    <s v="FGH"/>
    <x v="2"/>
    <x v="1"/>
    <n v="19"/>
    <n v="18"/>
    <x v="112"/>
    <n v="4320.936111"/>
    <n v="7553.5955549999999"/>
    <n v="11874.531666000001"/>
    <n v="16"/>
    <n v="0.88888800000000001"/>
    <n v="6850.76"/>
    <x v="162"/>
    <n v="380.59777700000001"/>
    <n v="380.59777700000001"/>
    <n v="6850.76"/>
    <n v="-2558.38"/>
    <n v="0.33333333333300003"/>
    <n v="6"/>
    <x v="162"/>
    <n v="77776.849998000005"/>
  </r>
  <r>
    <x v="45"/>
    <s v="FGH"/>
    <x v="2"/>
    <x v="1"/>
    <n v="20"/>
    <n v="18"/>
    <x v="112"/>
    <n v="4278.792222"/>
    <n v="8083.61"/>
    <n v="12362.402222000001"/>
    <n v="15"/>
    <n v="0.83333299999999999"/>
    <n v="4515.34"/>
    <x v="163"/>
    <n v="250.85222200000001"/>
    <n v="250.85222200000001"/>
    <n v="4515.34"/>
    <n v="-4159.1899999999996"/>
    <n v="0.33333333333300003"/>
    <n v="6"/>
    <x v="163"/>
    <n v="77018.259996000008"/>
  </r>
  <r>
    <x v="46"/>
    <s v="FGH"/>
    <x v="2"/>
    <x v="1"/>
    <n v="21"/>
    <n v="18"/>
    <x v="111"/>
    <n v="3843.2115779999999"/>
    <n v="7552.1768419999999"/>
    <n v="11395.388421"/>
    <n v="15"/>
    <n v="0.78947299999999998"/>
    <n v="5167.7700000000004"/>
    <x v="164"/>
    <n v="271.98789399999998"/>
    <n v="271.98789399999998"/>
    <n v="5167.7700000000004"/>
    <n v="-7629.06"/>
    <n v="0.31578947368400001"/>
    <n v="6"/>
    <x v="164"/>
    <n v="73021.019981999998"/>
  </r>
  <r>
    <x v="47"/>
    <s v="FGH"/>
    <x v="2"/>
    <x v="1"/>
    <n v="22"/>
    <n v="18"/>
    <x v="113"/>
    <n v="4040.8170580000001"/>
    <n v="8607.14"/>
    <n v="12647.957058"/>
    <n v="14"/>
    <n v="0.82352899999999996"/>
    <n v="4435.8"/>
    <x v="165"/>
    <n v="260.92941100000002"/>
    <n v="260.92941100000002"/>
    <n v="4435.8"/>
    <n v="-6205.8"/>
    <n v="0.29411764705799998"/>
    <n v="5"/>
    <x v="165"/>
    <n v="68693.889985999995"/>
  </r>
  <r>
    <x v="48"/>
    <s v="FGH"/>
    <x v="2"/>
    <x v="1"/>
    <n v="23"/>
    <n v="18"/>
    <x v="114"/>
    <n v="3581.0524999999998"/>
    <n v="8441.7531249999993"/>
    <n v="12022.805625000001"/>
    <n v="13"/>
    <n v="0.8125"/>
    <n v="2869.24"/>
    <x v="166"/>
    <n v="179.32749999999999"/>
    <n v="179.32749999999999"/>
    <n v="2869.24"/>
    <n v="-2502.89"/>
    <n v="0.375"/>
    <n v="6"/>
    <x v="166"/>
    <n v="57296.84"/>
  </r>
  <r>
    <x v="49"/>
    <s v="FGH"/>
    <x v="2"/>
    <x v="1"/>
    <n v="24"/>
    <n v="24"/>
    <x v="111"/>
    <n v="3619.465263"/>
    <n v="7126.5342099999998"/>
    <n v="10745.999473"/>
    <n v="17"/>
    <n v="0.89473599999999998"/>
    <n v="9786.2099999999991"/>
    <x v="167"/>
    <n v="515.06368399999997"/>
    <n v="515.06368399999997"/>
    <n v="9786.2099999999991"/>
    <n v="-2358.09"/>
    <n v="0.368421052631"/>
    <n v="7"/>
    <x v="167"/>
    <n v="68769.839997000003"/>
  </r>
  <r>
    <x v="50"/>
    <s v="FGH"/>
    <x v="2"/>
    <x v="1"/>
    <n v="25"/>
    <n v="24"/>
    <x v="112"/>
    <n v="3245.3655549999999"/>
    <n v="7784.624444"/>
    <n v="11029.99"/>
    <n v="16"/>
    <n v="0.88888800000000001"/>
    <n v="4786.21"/>
    <x v="168"/>
    <n v="265.900555"/>
    <n v="265.900555"/>
    <n v="4786.21"/>
    <n v="-3044.36"/>
    <n v="0.38888888888799999"/>
    <n v="7"/>
    <x v="168"/>
    <n v="58416.579989999998"/>
  </r>
  <r>
    <x v="51"/>
    <s v="FGH"/>
    <x v="2"/>
    <x v="1"/>
    <n v="26"/>
    <n v="24"/>
    <x v="113"/>
    <n v="3517.3252940000002"/>
    <n v="7493.0476470000003"/>
    <n v="11010.372941"/>
    <n v="16"/>
    <n v="0.94117600000000001"/>
    <n v="4976.21"/>
    <x v="169"/>
    <n v="292.71823499999999"/>
    <n v="292.71823499999999"/>
    <n v="4976.21"/>
    <n v="-2052.0300000000002"/>
    <n v="0.41176470588199998"/>
    <n v="7"/>
    <x v="169"/>
    <n v="59794.529998000005"/>
  </r>
  <r>
    <x v="52"/>
    <s v="FGH"/>
    <x v="2"/>
    <x v="1"/>
    <n v="27"/>
    <n v="24"/>
    <x v="113"/>
    <n v="3512.3582350000001"/>
    <n v="7507.4911760000005"/>
    <n v="11019.849410999999"/>
    <n v="16"/>
    <n v="0.94117600000000001"/>
    <n v="4976.21"/>
    <x v="169"/>
    <n v="292.71823499999999"/>
    <n v="292.71823499999999"/>
    <n v="4976.21"/>
    <n v="-3336.08"/>
    <n v="0.41176470588199998"/>
    <n v="7"/>
    <x v="170"/>
    <n v="59710.089995000002"/>
  </r>
  <r>
    <x v="53"/>
    <s v="FGH"/>
    <x v="2"/>
    <x v="1"/>
    <n v="28"/>
    <n v="24"/>
    <x v="112"/>
    <n v="3452.058888"/>
    <n v="6547.3733329999995"/>
    <n v="9999.4322219999995"/>
    <n v="17"/>
    <n v="0.94444399999999995"/>
    <n v="5976.21"/>
    <x v="170"/>
    <n v="332.01166599999999"/>
    <n v="332.01166599999999"/>
    <n v="5976.21"/>
    <n v="-2384.2800000000002"/>
    <n v="0.38888888888799999"/>
    <n v="7"/>
    <x v="171"/>
    <n v="62137.059984"/>
  </r>
  <r>
    <x v="54"/>
    <s v="FGH"/>
    <x v="2"/>
    <x v="1"/>
    <n v="29"/>
    <n v="24"/>
    <x v="115"/>
    <n v="4363.0450000000001"/>
    <n v="8952.0721420000009"/>
    <n v="13315.117141999999"/>
    <n v="12"/>
    <n v="0.85714199999999996"/>
    <n v="4211.21"/>
    <x v="171"/>
    <n v="300.80071400000003"/>
    <n v="300.80071400000003"/>
    <n v="4211.21"/>
    <n v="-2166.19"/>
    <n v="0.357142857142"/>
    <n v="5"/>
    <x v="172"/>
    <n v="61082.630000000005"/>
  </r>
  <r>
    <x v="55"/>
    <s v="FGH"/>
    <x v="2"/>
    <x v="1"/>
    <n v="30"/>
    <n v="30"/>
    <x v="115"/>
    <n v="4304.9321419999997"/>
    <n v="8678.3492850000002"/>
    <n v="12983.281428"/>
    <n v="13"/>
    <n v="0.92857100000000004"/>
    <n v="6538.52"/>
    <x v="172"/>
    <n v="467.03714200000002"/>
    <n v="467.03714200000002"/>
    <n v="6538.52"/>
    <n v="-3625.26"/>
    <n v="0.357142857142"/>
    <n v="5"/>
    <x v="173"/>
    <n v="60269.049987999999"/>
  </r>
  <r>
    <x v="56"/>
    <s v="FGH"/>
    <x v="2"/>
    <x v="1"/>
    <n v="31"/>
    <n v="30"/>
    <x v="115"/>
    <n v="4424.2842849999997"/>
    <n v="7873.6121419999999"/>
    <n v="12297.896428"/>
    <n v="12"/>
    <n v="0.85714199999999996"/>
    <n v="5276.66"/>
    <x v="173"/>
    <n v="376.90428500000002"/>
    <n v="376.90428500000002"/>
    <n v="5276.66"/>
    <n v="-2645.19"/>
    <n v="0.357142857142"/>
    <n v="5"/>
    <x v="174"/>
    <n v="61939.979989999993"/>
  </r>
  <r>
    <x v="57"/>
    <s v="FGH"/>
    <x v="2"/>
    <x v="1"/>
    <n v="32"/>
    <n v="30"/>
    <x v="116"/>
    <n v="5011.7938459999996"/>
    <n v="9195.6115379999992"/>
    <n v="14207.405384"/>
    <n v="11"/>
    <n v="0.84615300000000004"/>
    <n v="8679.0300000000007"/>
    <x v="174"/>
    <n v="667.61769200000003"/>
    <n v="667.61769200000003"/>
    <n v="8679.0300000000007"/>
    <n v="-4045.84"/>
    <n v="0.384615384615"/>
    <n v="5"/>
    <x v="175"/>
    <n v="65153.319997999992"/>
  </r>
  <r>
    <x v="58"/>
    <s v="FGH"/>
    <x v="2"/>
    <x v="1"/>
    <n v="33"/>
    <n v="30"/>
    <x v="116"/>
    <n v="5160.3438459999998"/>
    <n v="9752.3761529999992"/>
    <n v="14912.72"/>
    <n v="12"/>
    <n v="0.92307600000000001"/>
    <n v="5276.66"/>
    <x v="173"/>
    <n v="405.89692300000002"/>
    <n v="405.89692300000002"/>
    <n v="5276.66"/>
    <n v="-2124.6"/>
    <n v="0.384615384615"/>
    <n v="5"/>
    <x v="176"/>
    <n v="67084.469998"/>
  </r>
  <r>
    <x v="0"/>
    <s v="IJK"/>
    <x v="3"/>
    <x v="0"/>
    <n v="-32"/>
    <n v="-36"/>
    <x v="117"/>
    <n v="2861.0558040000001"/>
    <n v="522.49740199999997"/>
    <n v="3383.553206"/>
    <n v="3679"/>
    <n v="0.73053999999999997"/>
    <n v="1316302.3600000001"/>
    <x v="175"/>
    <n v="269.63767999999999"/>
    <n v="1060.7828870000001"/>
    <n v="5342102.62"/>
    <n v="-701538.75"/>
    <n v="7.3669579030000001E-2"/>
    <n v="371"/>
    <x v="177"/>
    <n v="14408277.028944001"/>
  </r>
  <r>
    <x v="1"/>
    <s v="IJK"/>
    <x v="3"/>
    <x v="0"/>
    <n v="-31"/>
    <n v="-36"/>
    <x v="118"/>
    <n v="2795.6958549999999"/>
    <n v="555.61782000000005"/>
    <n v="3351.3136749999999"/>
    <n v="3376"/>
    <n v="0.66719300000000004"/>
    <n v="924068.06"/>
    <x v="176"/>
    <n v="191.68767099999999"/>
    <n v="202.483102"/>
    <n v="1024564.5"/>
    <n v="-970492.54"/>
    <n v="7.628458498E-2"/>
    <n v="386"/>
    <x v="178"/>
    <n v="14146221.0263"/>
  </r>
  <r>
    <x v="2"/>
    <s v="IJK"/>
    <x v="3"/>
    <x v="0"/>
    <n v="-30"/>
    <n v="-30"/>
    <x v="119"/>
    <n v="2740.106644"/>
    <n v="572.33133499999997"/>
    <n v="3312.4379800000002"/>
    <n v="3380"/>
    <n v="0.667852"/>
    <n v="878380.13"/>
    <x v="177"/>
    <n v="200.55929399999999"/>
    <n v="207.66428300000001"/>
    <n v="1050988.94"/>
    <n v="-1066499.73"/>
    <n v="8.0418889546999994E-2"/>
    <n v="407"/>
    <x v="179"/>
    <n v="13867679.725283999"/>
  </r>
  <r>
    <x v="3"/>
    <s v="IJK"/>
    <x v="3"/>
    <x v="0"/>
    <n v="-29"/>
    <n v="-30"/>
    <x v="118"/>
    <n v="2707.6333930000001"/>
    <n v="588.62412800000004"/>
    <n v="3296.257521"/>
    <n v="3370"/>
    <n v="0.66600700000000002"/>
    <n v="857174.44"/>
    <x v="178"/>
    <n v="195.18180799999999"/>
    <n v="201.679112"/>
    <n v="1020496.31"/>
    <n v="-949849.48"/>
    <n v="8.2213438735000005E-2"/>
    <n v="416"/>
    <x v="180"/>
    <n v="13700624.96858"/>
  </r>
  <r>
    <x v="4"/>
    <s v="IJK"/>
    <x v="3"/>
    <x v="0"/>
    <n v="-28"/>
    <n v="-30"/>
    <x v="120"/>
    <n v="2652.5279009999999"/>
    <n v="619.14016100000003"/>
    <n v="3271.6680620000002"/>
    <n v="3377"/>
    <n v="0.66489399999999999"/>
    <n v="840251.92"/>
    <x v="179"/>
    <n v="170.68135000000001"/>
    <n v="177.76934"/>
    <n v="902890.48"/>
    <n v="-907637.19"/>
    <n v="8.3677889347999995E-2"/>
    <n v="425"/>
    <x v="181"/>
    <n v="13472189.209178999"/>
  </r>
  <r>
    <x v="5"/>
    <s v="IJK"/>
    <x v="3"/>
    <x v="0"/>
    <n v="-27"/>
    <n v="-30"/>
    <x v="121"/>
    <n v="2621.6985500000001"/>
    <n v="647.45664999999997"/>
    <n v="3269.1552000000001"/>
    <n v="3367"/>
    <n v="0.66305599999999998"/>
    <n v="832158.59"/>
    <x v="180"/>
    <n v="167.853916"/>
    <n v="173.71253200000001"/>
    <n v="882112.24"/>
    <n v="-866428.11"/>
    <n v="8.5269791255999997E-2"/>
    <n v="433"/>
    <x v="182"/>
    <n v="13312985.2369"/>
  </r>
  <r>
    <x v="6"/>
    <s v="IJK"/>
    <x v="3"/>
    <x v="0"/>
    <n v="-26"/>
    <n v="-30"/>
    <x v="122"/>
    <n v="2634.046218"/>
    <n v="671.55728799999997"/>
    <n v="3305.6035059999999"/>
    <n v="3428"/>
    <n v="0.66344099999999995"/>
    <n v="1265045.07"/>
    <x v="181"/>
    <n v="246.993144"/>
    <n v="258.13113600000003"/>
    <n v="1333763.58"/>
    <n v="-820078.89"/>
    <n v="8.5929940002999999E-2"/>
    <n v="444"/>
    <x v="183"/>
    <n v="13610116.808405999"/>
  </r>
  <r>
    <x v="7"/>
    <s v="IJK"/>
    <x v="3"/>
    <x v="0"/>
    <n v="-25"/>
    <n v="-30"/>
    <x v="123"/>
    <n v="2588.0678889999999"/>
    <n v="687.20431499999995"/>
    <n v="3275.2722039999999"/>
    <n v="3448"/>
    <n v="0.66333200000000003"/>
    <n v="847576.62"/>
    <x v="182"/>
    <n v="166.13247699999999"/>
    <n v="172.183322"/>
    <n v="895008.91"/>
    <n v="-850974.35"/>
    <n v="8.6571758368000004E-2"/>
    <n v="450"/>
    <x v="184"/>
    <n v="13452776.887022"/>
  </r>
  <r>
    <x v="8"/>
    <s v="IJK"/>
    <x v="3"/>
    <x v="0"/>
    <n v="-24"/>
    <n v="-24"/>
    <x v="124"/>
    <n v="2566.595683"/>
    <n v="707.26322400000004"/>
    <n v="3273.8589080000002"/>
    <n v="3445"/>
    <n v="0.66084699999999996"/>
    <n v="840956.97"/>
    <x v="183"/>
    <n v="162.70733100000001"/>
    <n v="166.10262599999999"/>
    <n v="865892.99"/>
    <n v="-700145.58"/>
    <n v="8.8049107998999995E-2"/>
    <n v="459"/>
    <x v="185"/>
    <n v="13379663.295479"/>
  </r>
  <r>
    <x v="9"/>
    <s v="IJK"/>
    <x v="3"/>
    <x v="0"/>
    <n v="-23"/>
    <n v="-24"/>
    <x v="125"/>
    <n v="2537.2844260000002"/>
    <n v="679.33715199999995"/>
    <n v="3216.6215780000002"/>
    <n v="3462"/>
    <n v="0.66258300000000003"/>
    <n v="850328.96"/>
    <x v="184"/>
    <n v="165.13185799999999"/>
    <n v="168.34710999999999"/>
    <n v="879613.65"/>
    <n v="-749445.38"/>
    <n v="9.1291866028000004E-2"/>
    <n v="477"/>
    <x v="186"/>
    <n v="13257311.125850001"/>
  </r>
  <r>
    <x v="10"/>
    <s v="IJK"/>
    <x v="3"/>
    <x v="0"/>
    <n v="-22"/>
    <n v="-24"/>
    <x v="126"/>
    <n v="2568.698723"/>
    <n v="720.49383599999999"/>
    <n v="3289.19256"/>
    <n v="3519"/>
    <n v="0.66047199999999995"/>
    <n v="1295893.72"/>
    <x v="185"/>
    <n v="246.52765500000001"/>
    <n v="249.769161"/>
    <n v="1330770.0900000001"/>
    <n v="-651752.41"/>
    <n v="9.2905405405000002E-2"/>
    <n v="495"/>
    <x v="187"/>
    <n v="13686026.796143999"/>
  </r>
  <r>
    <x v="11"/>
    <s v="IJK"/>
    <x v="3"/>
    <x v="0"/>
    <n v="-21"/>
    <n v="-24"/>
    <x v="127"/>
    <n v="2576.888242"/>
    <n v="680.12463000000002"/>
    <n v="3257.0128719999998"/>
    <n v="3506"/>
    <n v="0.65618500000000002"/>
    <n v="886028.24"/>
    <x v="186"/>
    <n v="170.821257"/>
    <n v="171.52701200000001"/>
    <n v="916468.83"/>
    <n v="-732813.62"/>
    <n v="9.4703350177000004E-2"/>
    <n v="506"/>
    <x v="188"/>
    <n v="13768313.877006"/>
  </r>
  <r>
    <x v="12"/>
    <s v="IJK"/>
    <x v="3"/>
    <x v="0"/>
    <n v="-20"/>
    <n v="-24"/>
    <x v="128"/>
    <n v="3101.1696099999999"/>
    <n v="747.39785199999994"/>
    <n v="3848.567462"/>
    <n v="3716"/>
    <n v="0.64885599999999999"/>
    <n v="995219.61"/>
    <x v="187"/>
    <n v="181.99336099999999"/>
    <n v="962.73253699999998"/>
    <n v="5513569.2400000002"/>
    <n v="-757642.13"/>
    <n v="8.9575694080000004E-2"/>
    <n v="513"/>
    <x v="189"/>
    <n v="17760398.35647"/>
  </r>
  <r>
    <x v="13"/>
    <s v="IJK"/>
    <x v="3"/>
    <x v="0"/>
    <n v="-19"/>
    <n v="-24"/>
    <x v="129"/>
    <n v="3009.8485519999999"/>
    <n v="806.92477899999994"/>
    <n v="3816.7733320000002"/>
    <n v="3805"/>
    <n v="0.65490499999999996"/>
    <n v="1017442.4"/>
    <x v="188"/>
    <n v="180.97275300000001"/>
    <n v="196.86489499999999"/>
    <n v="1143785.04"/>
    <n v="-1073063.21"/>
    <n v="9.1222030980999999E-2"/>
    <n v="530"/>
    <x v="190"/>
    <n v="17487220.08712"/>
  </r>
  <r>
    <x v="14"/>
    <s v="IJK"/>
    <x v="3"/>
    <x v="0"/>
    <n v="-18"/>
    <n v="-18"/>
    <x v="130"/>
    <n v="2959.2067470000002"/>
    <n v="844.846228"/>
    <n v="3804.0529759999999"/>
    <n v="3863"/>
    <n v="0.66580399999999995"/>
    <n v="996161.63"/>
    <x v="189"/>
    <n v="191.30744999999999"/>
    <n v="195.86560399999999"/>
    <n v="1136412.24"/>
    <n v="-1083436.6200000001"/>
    <n v="9.4450189589000005E-2"/>
    <n v="548"/>
    <x v="191"/>
    <n v="17169317.546094"/>
  </r>
  <r>
    <x v="15"/>
    <s v="IJK"/>
    <x v="3"/>
    <x v="0"/>
    <n v="-17"/>
    <n v="-18"/>
    <x v="131"/>
    <n v="2902.5412000000001"/>
    <n v="898.17692899999997"/>
    <n v="3800.7181289999999"/>
    <n v="3896"/>
    <n v="0.66723699999999997"/>
    <n v="1008397.79"/>
    <x v="190"/>
    <n v="204.44404"/>
    <n v="219.45033699999999"/>
    <n v="1281370.52"/>
    <n v="-1159494.32"/>
    <n v="9.5735571158999999E-2"/>
    <n v="559"/>
    <x v="192"/>
    <n v="16947938.066800002"/>
  </r>
  <r>
    <x v="16"/>
    <s v="IJK"/>
    <x v="3"/>
    <x v="0"/>
    <n v="-16"/>
    <n v="-18"/>
    <x v="132"/>
    <n v="2867.7061239999998"/>
    <n v="880.50046999999995"/>
    <n v="3748.2065940000002"/>
    <n v="3931"/>
    <n v="0.672655"/>
    <n v="1021837.85"/>
    <x v="191"/>
    <n v="176.90072699999999"/>
    <n v="182.255222"/>
    <n v="1065099.52"/>
    <n v="-1037240.37"/>
    <n v="9.7193702943000004E-2"/>
    <n v="568"/>
    <x v="193"/>
    <n v="16758874.588655999"/>
  </r>
  <r>
    <x v="17"/>
    <s v="IJK"/>
    <x v="3"/>
    <x v="0"/>
    <n v="-15"/>
    <n v="-18"/>
    <x v="133"/>
    <n v="2847.2528000000002"/>
    <n v="955.262429"/>
    <n v="3802.51523"/>
    <n v="3939"/>
    <n v="0.67390899999999998"/>
    <n v="1017192.86"/>
    <x v="192"/>
    <n v="175.29048"/>
    <n v="183.830535"/>
    <n v="1074489.48"/>
    <n v="-918053.66"/>
    <n v="0.101283147989"/>
    <n v="592"/>
    <x v="194"/>
    <n v="16642192.616"/>
  </r>
  <r>
    <x v="18"/>
    <s v="IJK"/>
    <x v="3"/>
    <x v="0"/>
    <n v="-14"/>
    <n v="-18"/>
    <x v="134"/>
    <n v="2875.984414"/>
    <n v="969.28092600000002"/>
    <n v="3845.2653409999998"/>
    <n v="3988"/>
    <n v="0.68031299999999995"/>
    <n v="1530035.81"/>
    <x v="193"/>
    <n v="264.46021999999999"/>
    <n v="269.651837"/>
    <n v="1580699.07"/>
    <n v="-971275.89"/>
    <n v="0.10167178437299999"/>
    <n v="596"/>
    <x v="195"/>
    <n v="16859020.634868"/>
  </r>
  <r>
    <x v="19"/>
    <s v="IJK"/>
    <x v="3"/>
    <x v="0"/>
    <n v="-13"/>
    <n v="-18"/>
    <x v="135"/>
    <n v="2848.801207"/>
    <n v="984.87601800000004"/>
    <n v="3833.6772259999998"/>
    <n v="3997"/>
    <n v="0.67768700000000004"/>
    <n v="1028893.93"/>
    <x v="194"/>
    <n v="175.621273"/>
    <n v="182.89852300000001"/>
    <n v="1078735.49"/>
    <n v="-896089.96"/>
    <n v="0.102746693794"/>
    <n v="606"/>
    <x v="196"/>
    <n v="16802229.518886"/>
  </r>
  <r>
    <x v="22"/>
    <s v="IJK"/>
    <x v="3"/>
    <x v="0"/>
    <n v="-12"/>
    <n v="-12"/>
    <x v="136"/>
    <n v="2841.2538909999998"/>
    <n v="1031.2848980000001"/>
    <n v="3872.5387890000002"/>
    <n v="3997"/>
    <n v="0.67745699999999998"/>
    <n v="1047466.28"/>
    <x v="195"/>
    <n v="178.63962000000001"/>
    <n v="181.181984"/>
    <n v="1068973.71"/>
    <n v="-882463.19"/>
    <n v="0.106101694915"/>
    <n v="626"/>
    <x v="197"/>
    <n v="16763397.956899999"/>
  </r>
  <r>
    <x v="32"/>
    <s v="IJK"/>
    <x v="3"/>
    <x v="0"/>
    <n v="0"/>
    <n v="0"/>
    <x v="137"/>
    <n v="3280.2853300000002"/>
    <n v="1619.879676"/>
    <n v="4900.1650069999996"/>
    <n v="4581"/>
    <n v="0.72016899999999995"/>
    <n v="1222928.4099999999"/>
    <x v="196"/>
    <n v="193.50061400000001"/>
    <n v="195.49583799999999"/>
    <n v="1243549.03"/>
    <n v="-923885.19"/>
    <n v="0.14384530734100001"/>
    <n v="915"/>
    <x v="198"/>
    <n v="20865894.984130003"/>
  </r>
  <r>
    <x v="20"/>
    <s v="IJK"/>
    <x v="3"/>
    <x v="0"/>
    <n v="-11"/>
    <n v="-12"/>
    <x v="138"/>
    <n v="2824.026922"/>
    <n v="1089.3994170000001"/>
    <n v="3913.42634"/>
    <n v="3995"/>
    <n v="0.68034700000000004"/>
    <n v="1038876.35"/>
    <x v="197"/>
    <n v="181.57209599999999"/>
    <n v="183.531193"/>
    <n v="1077695.17"/>
    <n v="-864816.7"/>
    <n v="0.11018392370500001"/>
    <n v="647"/>
    <x v="199"/>
    <n v="16582686.085984001"/>
  </r>
  <r>
    <x v="33"/>
    <s v="IJK"/>
    <x v="3"/>
    <x v="1"/>
    <n v="1"/>
    <n v="3"/>
    <x v="139"/>
    <n v="3262.9845599999999"/>
    <n v="1676.372085"/>
    <n v="4939.3566449999998"/>
    <n v="4584"/>
    <n v="0.721889"/>
    <n v="1230714.08"/>
    <x v="198"/>
    <n v="198.08413300000001"/>
    <n v="199.993584"/>
    <n v="1269959.26"/>
    <n v="-885260.42"/>
    <n v="0.15007874015700001"/>
    <n v="953"/>
    <x v="200"/>
    <n v="20719951.956"/>
  </r>
  <r>
    <x v="21"/>
    <s v="IJK"/>
    <x v="3"/>
    <x v="0"/>
    <n v="-10"/>
    <n v="-12"/>
    <x v="140"/>
    <n v="2819.027345"/>
    <n v="1163.0239790000001"/>
    <n v="3982.051324"/>
    <n v="4010"/>
    <n v="0.68278499999999998"/>
    <n v="1060691.24"/>
    <x v="199"/>
    <n v="185.47106500000001"/>
    <n v="186.592017"/>
    <n v="1095854.92"/>
    <n v="-782486.8"/>
    <n v="0.115273284522"/>
    <n v="677"/>
    <x v="201"/>
    <n v="16556147.597184999"/>
  </r>
  <r>
    <x v="23"/>
    <s v="IJK"/>
    <x v="3"/>
    <x v="0"/>
    <n v="-9"/>
    <n v="-12"/>
    <x v="141"/>
    <n v="2890.5351449999998"/>
    <n v="1167.243426"/>
    <n v="4057.7785720000002"/>
    <n v="4005"/>
    <n v="0.68649199999999999"/>
    <n v="1575523.31"/>
    <x v="200"/>
    <n v="277.62762199999997"/>
    <n v="278.541808"/>
    <n v="1625012.91"/>
    <n v="-817788.38"/>
    <n v="0.11758656153499999"/>
    <n v="686"/>
    <x v="202"/>
    <n v="16863382.03593"/>
  </r>
  <r>
    <x v="24"/>
    <s v="IJK"/>
    <x v="3"/>
    <x v="0"/>
    <n v="-8"/>
    <n v="-12"/>
    <x v="142"/>
    <n v="3243.2738399999998"/>
    <n v="1256.778583"/>
    <n v="4500.0524240000004"/>
    <n v="4492"/>
    <n v="0.718835"/>
    <n v="1255153.6299999999"/>
    <x v="201"/>
    <n v="211.83590100000001"/>
    <n v="987.585554"/>
    <n v="6171422.1299999999"/>
    <n v="-916340.22"/>
    <n v="0.11825892142699999"/>
    <n v="739"/>
    <x v="203"/>
    <n v="20267218.226159997"/>
  </r>
  <r>
    <x v="25"/>
    <s v="IJK"/>
    <x v="3"/>
    <x v="0"/>
    <n v="-7"/>
    <n v="-12"/>
    <x v="143"/>
    <n v="3210.7317859999998"/>
    <n v="1229.6713380000001"/>
    <n v="4440.4031240000004"/>
    <n v="4584"/>
    <n v="0.72075400000000001"/>
    <n v="1246506.3400000001"/>
    <x v="202"/>
    <n v="204.698341"/>
    <n v="213.36580499999999"/>
    <n v="1357006.52"/>
    <n v="-955849.01"/>
    <n v="0.124842767295"/>
    <n v="794"/>
    <x v="204"/>
    <n v="20420254.15896"/>
  </r>
  <r>
    <x v="26"/>
    <s v="IJK"/>
    <x v="3"/>
    <x v="0"/>
    <n v="-6"/>
    <n v="-6"/>
    <x v="144"/>
    <n v="3130.9196609999999"/>
    <n v="1110.0495800000001"/>
    <n v="4240.9692409999998"/>
    <n v="4606"/>
    <n v="0.71621800000000002"/>
    <n v="1247582.8799999999"/>
    <x v="203"/>
    <n v="207.615745"/>
    <n v="217.43865600000001"/>
    <n v="1398348"/>
    <n v="-1306323.0900000001"/>
    <n v="0.12890685740899999"/>
    <n v="829"/>
    <x v="205"/>
    <n v="20134944.339890998"/>
  </r>
  <r>
    <x v="27"/>
    <s v="IJK"/>
    <x v="3"/>
    <x v="0"/>
    <n v="-5"/>
    <n v="-6"/>
    <x v="145"/>
    <n v="3114.2133739999999"/>
    <n v="1249.545423"/>
    <n v="4363.7587970000004"/>
    <n v="4635"/>
    <n v="0.71638299999999999"/>
    <n v="1231857.6599999999"/>
    <x v="204"/>
    <n v="203.337737"/>
    <n v="210.49255400000001"/>
    <n v="1361886.83"/>
    <n v="-1034659.64"/>
    <n v="0.129675425038"/>
    <n v="839"/>
    <x v="206"/>
    <n v="20148960.52978"/>
  </r>
  <r>
    <x v="28"/>
    <s v="IJK"/>
    <x v="3"/>
    <x v="0"/>
    <n v="-4"/>
    <n v="-6"/>
    <x v="146"/>
    <n v="3136.9632959999999"/>
    <n v="1335.2919240000001"/>
    <n v="4472.25522"/>
    <n v="4615"/>
    <n v="0.71219100000000002"/>
    <n v="1223009.6599999999"/>
    <x v="205"/>
    <n v="192.904268"/>
    <n v="197.16738799999999"/>
    <n v="1277644.68"/>
    <n v="-868987.74"/>
    <n v="0.131481481481"/>
    <n v="852"/>
    <x v="207"/>
    <n v="20327522.15808"/>
  </r>
  <r>
    <x v="29"/>
    <s v="IJK"/>
    <x v="3"/>
    <x v="0"/>
    <n v="-3"/>
    <n v="-6"/>
    <x v="147"/>
    <n v="3157.2838320000001"/>
    <n v="1387.3620699999999"/>
    <n v="4544.6459020000002"/>
    <n v="4602"/>
    <n v="0.71205300000000005"/>
    <n v="1213663.8400000001"/>
    <x v="206"/>
    <n v="192.48680100000001"/>
    <n v="193.794242"/>
    <n v="1252492.19"/>
    <n v="-912983.3"/>
    <n v="0.13523131672499999"/>
    <n v="874"/>
    <x v="208"/>
    <n v="20405525.406215999"/>
  </r>
  <r>
    <x v="30"/>
    <s v="IJK"/>
    <x v="3"/>
    <x v="0"/>
    <n v="-2"/>
    <n v="-6"/>
    <x v="148"/>
    <n v="3261.9381199999998"/>
    <n v="1524.838984"/>
    <n v="4786.7771039999998"/>
    <n v="4597"/>
    <n v="0.71839299999999995"/>
    <n v="1819111"/>
    <x v="207"/>
    <n v="295.82841000000002"/>
    <n v="297.47169200000002"/>
    <n v="1903521.36"/>
    <n v="-984321.63"/>
    <n v="0.13830285982099999"/>
    <n v="885"/>
    <x v="209"/>
    <n v="20873142.029879998"/>
  </r>
  <r>
    <x v="31"/>
    <s v="IJK"/>
    <x v="3"/>
    <x v="0"/>
    <n v="-1"/>
    <n v="-3"/>
    <x v="149"/>
    <n v="3281.065004"/>
    <n v="1631.065372"/>
    <n v="4912.1303770000004"/>
    <n v="4598"/>
    <n v="0.72001199999999999"/>
    <n v="1230800.3999999999"/>
    <x v="208"/>
    <n v="195.08791099999999"/>
    <n v="197.18234699999999"/>
    <n v="1259206.47"/>
    <n v="-806559.22"/>
    <n v="0.14124647666699999"/>
    <n v="902"/>
    <x v="210"/>
    <n v="20952881.115543999"/>
  </r>
  <r>
    <x v="34"/>
    <s v="IJK"/>
    <x v="3"/>
    <x v="1"/>
    <n v="2"/>
    <n v="3"/>
    <x v="150"/>
    <n v="3241.9489779999999"/>
    <n v="1888.3177820000001"/>
    <n v="5130.2667600000004"/>
    <n v="4600"/>
    <n v="0.72089000000000003"/>
    <n v="1257342.26"/>
    <x v="209"/>
    <n v="199.85695899999999"/>
    <n v="201.16291799999999"/>
    <n v="1283620.58"/>
    <n v="-832368.18"/>
    <n v="0.154834665412"/>
    <n v="988"/>
    <x v="211"/>
    <n v="20686876.428617999"/>
  </r>
  <r>
    <x v="35"/>
    <s v="IJK"/>
    <x v="3"/>
    <x v="1"/>
    <n v="3"/>
    <n v="3"/>
    <x v="151"/>
    <n v="3288.6906469999999"/>
    <n v="2006.9517599999999"/>
    <n v="5295.6424070000003"/>
    <n v="4622"/>
    <n v="0.72128499999999995"/>
    <n v="1898371.12"/>
    <x v="210"/>
    <n v="305.51452999999998"/>
    <n v="306.61471399999999"/>
    <n v="1964787.09"/>
    <n v="-969129.09"/>
    <n v="0.15948813982500001"/>
    <n v="1022"/>
    <x v="212"/>
    <n v="21073929.665975999"/>
  </r>
  <r>
    <x v="36"/>
    <s v="IJK"/>
    <x v="3"/>
    <x v="1"/>
    <n v="4"/>
    <n v="3"/>
    <x v="152"/>
    <n v="3734.230141"/>
    <n v="2009.9460799999999"/>
    <n v="5744.1762209999997"/>
    <n v="4335"/>
    <n v="0.64537699999999998"/>
    <n v="1317302.31"/>
    <x v="211"/>
    <n v="205.11825300000001"/>
    <n v="982.59269300000005"/>
    <n v="6600075.1200000001"/>
    <n v="-947790.94"/>
    <n v="0.156468661604"/>
    <n v="1051"/>
    <x v="213"/>
    <n v="25082823.857097"/>
  </r>
  <r>
    <x v="37"/>
    <s v="IJK"/>
    <x v="3"/>
    <x v="1"/>
    <n v="5"/>
    <n v="3"/>
    <x v="153"/>
    <n v="3670.4542860000001"/>
    <n v="2143.4521530000002"/>
    <n v="5813.9064390000003"/>
    <n v="4343"/>
    <n v="0.64724199999999998"/>
    <n v="1274103.46"/>
    <x v="212"/>
    <n v="200.45611"/>
    <n v="208.113202"/>
    <n v="1396439.59"/>
    <n v="-1097257.1100000001"/>
    <n v="0.16512667660200001"/>
    <n v="1108"/>
    <x v="214"/>
    <n v="24628748.259059999"/>
  </r>
  <r>
    <x v="38"/>
    <s v="IJK"/>
    <x v="3"/>
    <x v="1"/>
    <n v="6"/>
    <n v="6"/>
    <x v="154"/>
    <n v="3617.9669009999998"/>
    <n v="2243.625724"/>
    <n v="5861.5926259999997"/>
    <n v="4375"/>
    <n v="0.65464599999999995"/>
    <n v="1269441.93"/>
    <x v="213"/>
    <n v="211.61184900000001"/>
    <n v="220.31523999999999"/>
    <n v="1472366.75"/>
    <n v="-1413508.22"/>
    <n v="0.16923537333499999"/>
    <n v="1131"/>
    <x v="215"/>
    <n v="24178872.799383"/>
  </r>
  <r>
    <x v="39"/>
    <s v="IJK"/>
    <x v="3"/>
    <x v="1"/>
    <n v="7"/>
    <n v="6"/>
    <x v="155"/>
    <n v="3542.4676060000002"/>
    <n v="2386.3879270000002"/>
    <n v="5928.8555329999999"/>
    <n v="4385"/>
    <n v="0.65850699999999995"/>
    <n v="1269955.17"/>
    <x v="214"/>
    <n v="205.975663"/>
    <n v="214.227655"/>
    <n v="1426541.96"/>
    <n v="-1296030.3"/>
    <n v="0.17374981228399999"/>
    <n v="1157"/>
    <x v="216"/>
    <n v="23589291.788354002"/>
  </r>
  <r>
    <x v="40"/>
    <s v="IJK"/>
    <x v="3"/>
    <x v="1"/>
    <n v="8"/>
    <n v="6"/>
    <x v="156"/>
    <n v="3518.250595"/>
    <n v="2449.8574010000002"/>
    <n v="5968.1079959999997"/>
    <n v="4414"/>
    <n v="0.66226499999999999"/>
    <n v="1273994.21"/>
    <x v="215"/>
    <n v="207.17208400000001"/>
    <n v="214.25535300000001"/>
    <n v="1428011.93"/>
    <n v="-1142119.92"/>
    <n v="0.17824456114000001"/>
    <n v="1188"/>
    <x v="217"/>
    <n v="23449140.215675"/>
  </r>
  <r>
    <x v="41"/>
    <s v="IJK"/>
    <x v="3"/>
    <x v="1"/>
    <n v="9"/>
    <n v="6"/>
    <x v="157"/>
    <n v="3496.4125789999998"/>
    <n v="2521.3102960000001"/>
    <n v="6017.7228759999998"/>
    <n v="4417"/>
    <n v="0.66561099999999995"/>
    <n v="1277292.5"/>
    <x v="216"/>
    <n v="194.939052"/>
    <n v="199.69844399999999"/>
    <n v="1325198.8799999999"/>
    <n v="-1153689.1299999999"/>
    <n v="0.18218806509900001"/>
    <n v="1209"/>
    <x v="218"/>
    <n v="23202193.874243997"/>
  </r>
  <r>
    <x v="42"/>
    <s v="IJK"/>
    <x v="3"/>
    <x v="1"/>
    <n v="10"/>
    <n v="6"/>
    <x v="158"/>
    <n v="3496.6205850000001"/>
    <n v="2545.2650010000002"/>
    <n v="6041.8855869999998"/>
    <n v="4518"/>
    <n v="0.67192099999999999"/>
    <n v="1932696.8"/>
    <x v="217"/>
    <n v="288.71785199999999"/>
    <n v="298.95635600000003"/>
    <n v="2010182.54"/>
    <n v="-1112244.28"/>
    <n v="0.182926829268"/>
    <n v="1230"/>
    <x v="219"/>
    <n v="23511276.81354"/>
  </r>
  <r>
    <x v="43"/>
    <s v="IJK"/>
    <x v="3"/>
    <x v="1"/>
    <n v="11"/>
    <n v="6"/>
    <x v="159"/>
    <n v="3457.4744930000002"/>
    <n v="2621.716265"/>
    <n v="6079.1907590000001"/>
    <n v="4544"/>
    <n v="0.67368399999999995"/>
    <n v="1310049.49"/>
    <x v="218"/>
    <n v="200.31395900000001"/>
    <n v="205.10669200000001"/>
    <n v="1383444.64"/>
    <n v="-1102442.74"/>
    <n v="0.18665678280199999"/>
    <n v="1259"/>
    <x v="220"/>
    <n v="23320665.455285002"/>
  </r>
  <r>
    <x v="44"/>
    <s v="IJK"/>
    <x v="3"/>
    <x v="1"/>
    <n v="12"/>
    <n v="12"/>
    <x v="160"/>
    <n v="3427.4940980000001"/>
    <n v="2545.8667270000001"/>
    <n v="5973.3608249999997"/>
    <n v="4567"/>
    <n v="0.67569100000000004"/>
    <n v="1322071.3"/>
    <x v="219"/>
    <n v="198.697857"/>
    <n v="202.39047299999999"/>
    <n v="1367957.21"/>
    <n v="-1070451.05"/>
    <n v="0.18937712679300001"/>
    <n v="1280"/>
    <x v="221"/>
    <n v="23166432.608382002"/>
  </r>
  <r>
    <x v="45"/>
    <s v="IJK"/>
    <x v="3"/>
    <x v="1"/>
    <n v="13"/>
    <n v="12"/>
    <x v="161"/>
    <n v="3411.8397129999998"/>
    <n v="2692.6270869999998"/>
    <n v="6104.4668000000001"/>
    <n v="4574"/>
    <n v="0.67632700000000001"/>
    <n v="1336929.3799999999"/>
    <x v="220"/>
    <n v="201.320629"/>
    <n v="204.04353900000001"/>
    <n v="1379946.46"/>
    <n v="-969726.67"/>
    <n v="0.19163093301699999"/>
    <n v="1296"/>
    <x v="222"/>
    <n v="23074271.979018997"/>
  </r>
  <r>
    <x v="46"/>
    <s v="IJK"/>
    <x v="3"/>
    <x v="1"/>
    <n v="14"/>
    <n v="12"/>
    <x v="162"/>
    <n v="3415.6200370000001"/>
    <n v="2673.7903310000002"/>
    <n v="6089.4103690000002"/>
    <n v="4674"/>
    <n v="0.67945900000000004"/>
    <n v="2054802.8"/>
    <x v="221"/>
    <n v="302.65239500000001"/>
    <n v="305.79115999999999"/>
    <n v="2103537.39"/>
    <n v="-1011877.54"/>
    <n v="0.19348742549699999"/>
    <n v="1331"/>
    <x v="223"/>
    <n v="23496050.234523002"/>
  </r>
  <r>
    <x v="47"/>
    <s v="IJK"/>
    <x v="3"/>
    <x v="1"/>
    <n v="15"/>
    <n v="12"/>
    <x v="163"/>
    <n v="3391.182816"/>
    <n v="2811.4936830000001"/>
    <n v="6202.6764990000001"/>
    <n v="4619"/>
    <n v="0.67430599999999996"/>
    <n v="1377095.71"/>
    <x v="222"/>
    <n v="210.18801400000001"/>
    <n v="210.73601400000001"/>
    <n v="1443541.7"/>
    <n v="-1082169.08"/>
    <n v="0.19737226277299999"/>
    <n v="1352"/>
    <x v="224"/>
    <n v="23229602.2896"/>
  </r>
  <r>
    <x v="48"/>
    <s v="IJK"/>
    <x v="3"/>
    <x v="1"/>
    <n v="16"/>
    <n v="12"/>
    <x v="164"/>
    <n v="3730.4496880000002"/>
    <n v="2488.4408570000001"/>
    <n v="6218.8905459999996"/>
    <n v="4952"/>
    <n v="0.66176599999999997"/>
    <n v="1539482.12"/>
    <x v="223"/>
    <n v="213.52"/>
    <n v="979.85350300000005"/>
    <n v="7332243.7699999996"/>
    <n v="-1154374.79"/>
    <n v="0.18040892689999999"/>
    <n v="1350"/>
    <x v="225"/>
    <n v="27914955.015304003"/>
  </r>
  <r>
    <x v="49"/>
    <s v="IJK"/>
    <x v="3"/>
    <x v="1"/>
    <n v="17"/>
    <n v="12"/>
    <x v="165"/>
    <n v="3680.7237340000001"/>
    <n v="2480.999628"/>
    <n v="6161.7233619999997"/>
    <n v="4976"/>
    <n v="0.66311299999999995"/>
    <n v="1475816.49"/>
    <x v="224"/>
    <n v="203.12884700000001"/>
    <n v="213.268991"/>
    <n v="1600370.51"/>
    <n v="-1291264.25"/>
    <n v="0.182169509594"/>
    <n v="1367"/>
    <x v="226"/>
    <n v="27620150.899936002"/>
  </r>
  <r>
    <x v="50"/>
    <s v="IJK"/>
    <x v="3"/>
    <x v="1"/>
    <n v="18"/>
    <n v="18"/>
    <x v="166"/>
    <n v="3625.6632159999999"/>
    <n v="2593.4923199999998"/>
    <n v="6219.1555360000002"/>
    <n v="4980"/>
    <n v="0.66827599999999998"/>
    <n v="1467060.94"/>
    <x v="225"/>
    <n v="216.55675099999999"/>
    <n v="224.42437000000001"/>
    <n v="1672410.41"/>
    <n v="-1587164.73"/>
    <n v="0.18666129898"/>
    <n v="1391"/>
    <x v="227"/>
    <n v="27018442.285631999"/>
  </r>
  <r>
    <x v="51"/>
    <s v="IJK"/>
    <x v="3"/>
    <x v="1"/>
    <n v="19"/>
    <n v="18"/>
    <x v="167"/>
    <n v="3606.556873"/>
    <n v="2391.0473240000001"/>
    <n v="5997.604198"/>
    <n v="4983"/>
    <n v="0.67328699999999997"/>
    <n v="1472777.01"/>
    <x v="226"/>
    <n v="227.58130299999999"/>
    <n v="232.97446500000001"/>
    <n v="1724244.02"/>
    <n v="-1426173.05"/>
    <n v="0.188082691528"/>
    <n v="1392"/>
    <x v="228"/>
    <n v="26692127.417073"/>
  </r>
  <r>
    <x v="52"/>
    <s v="IJK"/>
    <x v="3"/>
    <x v="1"/>
    <n v="20"/>
    <n v="18"/>
    <x v="168"/>
    <n v="3578.0200159999999"/>
    <n v="2423.0693649999998"/>
    <n v="6001.0893809999998"/>
    <n v="4963"/>
    <n v="0.67459499999999994"/>
    <n v="1471117.8"/>
    <x v="227"/>
    <n v="202.57475600000001"/>
    <n v="208.45568900000001"/>
    <n v="1533608.51"/>
    <n v="-1279695.83"/>
    <n v="0.18893570748899999"/>
    <n v="1390"/>
    <x v="229"/>
    <n v="26323493.257711999"/>
  </r>
  <r>
    <x v="53"/>
    <s v="IJK"/>
    <x v="3"/>
    <x v="1"/>
    <n v="21"/>
    <n v="18"/>
    <x v="169"/>
    <n v="3600.6322479999999"/>
    <n v="2247.8987520000001"/>
    <n v="5848.5309999999999"/>
    <n v="5026"/>
    <n v="0.67882200000000004"/>
    <n v="2204009.08"/>
    <x v="228"/>
    <n v="300.951322"/>
    <n v="308.08797399999997"/>
    <n v="2281083.36"/>
    <n v="-1380134.61"/>
    <n v="0.18800648298200001"/>
    <n v="1392"/>
    <x v="230"/>
    <n v="26659081.164191999"/>
  </r>
  <r>
    <x v="54"/>
    <s v="IJK"/>
    <x v="3"/>
    <x v="1"/>
    <n v="22"/>
    <n v="18"/>
    <x v="170"/>
    <n v="3591.4623969999998"/>
    <n v="2414.2718650000002"/>
    <n v="6005.7342630000003"/>
    <n v="5036"/>
    <n v="0.68090799999999996"/>
    <n v="1481601.16"/>
    <x v="229"/>
    <n v="201.18295800000001"/>
    <n v="205.90961300000001"/>
    <n v="1522907.5"/>
    <n v="-1116298.01"/>
    <n v="0.18834505137900001"/>
    <n v="1393"/>
    <x v="231"/>
    <n v="26562455.888211999"/>
  </r>
  <r>
    <x v="55"/>
    <s v="IJK"/>
    <x v="3"/>
    <x v="1"/>
    <n v="23"/>
    <n v="18"/>
    <x v="171"/>
    <n v="3566.467126"/>
    <n v="2353.8358440000002"/>
    <n v="5920.3029699999997"/>
    <n v="5062"/>
    <n v="0.68414600000000003"/>
    <n v="1482370.8"/>
    <x v="230"/>
    <n v="202.793193"/>
    <n v="206.557818"/>
    <n v="1528321.3"/>
    <n v="-1289546.81"/>
    <n v="0.19124205973700001"/>
    <n v="1415"/>
    <x v="232"/>
    <n v="26388290.265273999"/>
  </r>
  <r>
    <x v="56"/>
    <s v="IJK"/>
    <x v="3"/>
    <x v="1"/>
    <n v="24"/>
    <n v="24"/>
    <x v="172"/>
    <n v="3579.6745609999998"/>
    <n v="2161.576478"/>
    <n v="5741.2510400000001"/>
    <n v="5042"/>
    <n v="0.68570600000000004"/>
    <n v="1485805.7"/>
    <x v="231"/>
    <n v="203.85919999999999"/>
    <n v="205.95868300000001"/>
    <n v="1514414.2"/>
    <n v="-1153429.95"/>
    <n v="0.19175846593199999"/>
    <n v="1410"/>
    <x v="233"/>
    <n v="26321347.047032997"/>
  </r>
  <r>
    <x v="57"/>
    <s v="IJK"/>
    <x v="3"/>
    <x v="1"/>
    <n v="25"/>
    <n v="24"/>
    <x v="173"/>
    <n v="3603.3196819999998"/>
    <n v="2319.5641009999999"/>
    <n v="5922.8837839999997"/>
    <n v="5035"/>
    <n v="0.68615400000000004"/>
    <n v="1492551.52"/>
    <x v="232"/>
    <n v="205.882958"/>
    <n v="208.51764499999999"/>
    <n v="1530102.48"/>
    <n v="-1047985.18"/>
    <n v="0.19351321886"/>
    <n v="1420"/>
    <x v="234"/>
    <n v="26441159.826515999"/>
  </r>
  <r>
    <x v="58"/>
    <s v="IJK"/>
    <x v="3"/>
    <x v="1"/>
    <n v="26"/>
    <n v="24"/>
    <x v="174"/>
    <n v="3674.003459"/>
    <n v="2491.889381"/>
    <n v="6165.8928409999999"/>
    <n v="5077"/>
    <n v="0.68831299999999995"/>
    <n v="2264860.2799999998"/>
    <x v="233"/>
    <n v="309.27473500000002"/>
    <n v="310.93552399999999"/>
    <n v="2293460.4300000002"/>
    <n v="-1119001.99"/>
    <n v="0.19319414316700001"/>
    <n v="1425"/>
    <x v="235"/>
    <n v="27099449.513583999"/>
  </r>
  <r>
    <x v="0"/>
    <s v="LMN"/>
    <x v="2"/>
    <x v="0"/>
    <n v="-21"/>
    <n v="-24"/>
    <x v="175"/>
    <n v="1783.6101839999999"/>
    <n v="261.31984"/>
    <n v="2044.9300249999999"/>
    <n v="4693"/>
    <n v="0.74045399999999995"/>
    <n v="659110.29"/>
    <x v="234"/>
    <n v="107.674387"/>
    <n v="451.15813600000001"/>
    <n v="2859440.27"/>
    <n v="-760937.65"/>
    <n v="3.2186809719000002E-2"/>
    <n v="204"/>
    <x v="236"/>
    <n v="11304521.346191999"/>
  </r>
  <r>
    <x v="1"/>
    <s v="LMN"/>
    <x v="2"/>
    <x v="0"/>
    <n v="-20"/>
    <n v="-24"/>
    <x v="176"/>
    <n v="1733.8694820000001"/>
    <n v="270.99724500000002"/>
    <n v="2004.866728"/>
    <n v="4674"/>
    <n v="0.739089"/>
    <n v="682540.69"/>
    <x v="235"/>
    <n v="110.785983"/>
    <n v="111.260366"/>
    <n v="703610.56"/>
    <n v="-927681.76"/>
    <n v="3.4629981024000001E-2"/>
    <n v="219"/>
    <x v="237"/>
    <n v="10964990.604168"/>
  </r>
  <r>
    <x v="2"/>
    <s v="LMN"/>
    <x v="2"/>
    <x v="0"/>
    <n v="-19"/>
    <n v="-24"/>
    <x v="177"/>
    <n v="1711.116933"/>
    <n v="279.826188"/>
    <n v="1990.9431219999999"/>
    <n v="4665"/>
    <n v="0.74118200000000001"/>
    <n v="691284.5"/>
    <x v="236"/>
    <n v="123.918649"/>
    <n v="124.96238"/>
    <n v="786513.22"/>
    <n v="-890270.55"/>
    <n v="3.5907213218E-2"/>
    <n v="226"/>
    <x v="238"/>
    <n v="10769769.976302"/>
  </r>
  <r>
    <x v="3"/>
    <s v="LMN"/>
    <x v="2"/>
    <x v="0"/>
    <n v="-18"/>
    <n v="-18"/>
    <x v="178"/>
    <n v="1689.7597490000001"/>
    <n v="289.008511"/>
    <n v="1978.7682600000001"/>
    <n v="4633"/>
    <n v="0.73856200000000005"/>
    <n v="662363.71"/>
    <x v="237"/>
    <n v="111.651297"/>
    <n v="111.69114999999999"/>
    <n v="700638.59"/>
    <n v="-812535.55"/>
    <n v="3.6983899250000001E-2"/>
    <n v="232"/>
    <x v="239"/>
    <n v="10599862.905477"/>
  </r>
  <r>
    <x v="4"/>
    <s v="LMN"/>
    <x v="2"/>
    <x v="0"/>
    <n v="-17"/>
    <n v="-18"/>
    <x v="179"/>
    <n v="1707.235304"/>
    <n v="296.76309099999997"/>
    <n v="2003.998396"/>
    <n v="4658"/>
    <n v="0.73971699999999996"/>
    <n v="676938.4"/>
    <x v="238"/>
    <n v="108.194124"/>
    <n v="108.55143700000001"/>
    <n v="683548.4"/>
    <n v="-758881.92"/>
    <n v="3.7478164204999997E-2"/>
    <n v="236"/>
    <x v="240"/>
    <n v="10750460.709288001"/>
  </r>
  <r>
    <x v="5"/>
    <s v="LMN"/>
    <x v="2"/>
    <x v="0"/>
    <n v="-16"/>
    <n v="-18"/>
    <x v="180"/>
    <n v="1689.3548029999999"/>
    <n v="302.51401600000003"/>
    <n v="1991.8688199999999"/>
    <n v="4679"/>
    <n v="0.74105100000000002"/>
    <n v="968111.35"/>
    <x v="239"/>
    <n v="155.134524"/>
    <n v="155.37209200000001"/>
    <n v="981019.39"/>
    <n v="-708510.71999999997"/>
    <n v="3.7218878682000002E-2"/>
    <n v="235"/>
    <x v="241"/>
    <n v="10666586.226142"/>
  </r>
  <r>
    <x v="6"/>
    <s v="LMN"/>
    <x v="2"/>
    <x v="0"/>
    <n v="-15"/>
    <n v="-18"/>
    <x v="181"/>
    <n v="1909.956402"/>
    <n v="307.96084300000001"/>
    <n v="2217.9172450000001"/>
    <n v="4659"/>
    <n v="0.70548100000000002"/>
    <n v="669740.68000000005"/>
    <x v="240"/>
    <n v="101.850748"/>
    <n v="436.19357000000002"/>
    <n v="2880622.34"/>
    <n v="-829380.96"/>
    <n v="3.5887341004999997E-2"/>
    <n v="237"/>
    <x v="242"/>
    <n v="12613352.078808"/>
  </r>
  <r>
    <x v="7"/>
    <s v="LMN"/>
    <x v="2"/>
    <x v="0"/>
    <n v="-14"/>
    <n v="-18"/>
    <x v="182"/>
    <n v="1865.2129420000001"/>
    <n v="327.60916700000001"/>
    <n v="2192.8221090000002"/>
    <n v="4581"/>
    <n v="0.70142300000000002"/>
    <n v="695714.52"/>
    <x v="241"/>
    <n v="107.459733"/>
    <n v="107.95735999999999"/>
    <n v="705069.52"/>
    <n v="-984452.35"/>
    <n v="3.7054049914999998E-2"/>
    <n v="242"/>
    <x v="243"/>
    <n v="12181705.724202001"/>
  </r>
  <r>
    <x v="8"/>
    <s v="LMN"/>
    <x v="2"/>
    <x v="0"/>
    <n v="-13"/>
    <n v="-18"/>
    <x v="183"/>
    <n v="1858.685043"/>
    <n v="335.00441999999998"/>
    <n v="2193.689464"/>
    <n v="4516"/>
    <n v="0.696376"/>
    <n v="648366.09"/>
    <x v="242"/>
    <n v="100.747276"/>
    <n v="100.862928"/>
    <n v="654096.09"/>
    <n v="-693527.99"/>
    <n v="3.8087895141999999E-2"/>
    <n v="247"/>
    <x v="244"/>
    <n v="12053572.503854999"/>
  </r>
  <r>
    <x v="9"/>
    <s v="LMN"/>
    <x v="2"/>
    <x v="0"/>
    <n v="-12"/>
    <n v="-12"/>
    <x v="184"/>
    <n v="1832.3558800000001"/>
    <n v="327.98738600000001"/>
    <n v="2160.3432670000002"/>
    <n v="4393"/>
    <n v="0.68256600000000001"/>
    <n v="642016.34"/>
    <x v="243"/>
    <n v="100.616118"/>
    <n v="100.616118"/>
    <n v="647565.34"/>
    <n v="-789956.72"/>
    <n v="3.9310130515E-2"/>
    <n v="253"/>
    <x v="245"/>
    <n v="11793042.44368"/>
  </r>
  <r>
    <x v="10"/>
    <s v="LMN"/>
    <x v="2"/>
    <x v="0"/>
    <n v="-11"/>
    <n v="-12"/>
    <x v="185"/>
    <n v="1847.231272"/>
    <n v="351.90171500000002"/>
    <n v="2199.1329879999998"/>
    <n v="4402"/>
    <n v="0.68545599999999995"/>
    <n v="871821.31"/>
    <x v="244"/>
    <n v="137.73374100000001"/>
    <n v="137.76284799999999"/>
    <n v="884713.01"/>
    <n v="-710626.69"/>
    <n v="4.0797259420000002E-2"/>
    <n v="262"/>
    <x v="246"/>
    <n v="11862919.228784001"/>
  </r>
  <r>
    <x v="11"/>
    <s v="LMN"/>
    <x v="2"/>
    <x v="0"/>
    <n v="-10"/>
    <n v="-12"/>
    <x v="149"/>
    <n v="1835.21297"/>
    <n v="336.72679399999998"/>
    <n v="2171.9397650000001"/>
    <n v="4233"/>
    <n v="0.662856"/>
    <n v="562275.89"/>
    <x v="245"/>
    <n v="91.868288000000007"/>
    <n v="91.986514999999997"/>
    <n v="587425.89"/>
    <n v="-670082.55000000005"/>
    <n v="4.1497024740999998E-2"/>
    <n v="265"/>
    <x v="247"/>
    <n v="11719670.026420001"/>
  </r>
  <r>
    <x v="12"/>
    <s v="LMN"/>
    <x v="2"/>
    <x v="0"/>
    <n v="-9"/>
    <n v="-12"/>
    <x v="186"/>
    <n v="1872.965164"/>
    <n v="329.65139499999998"/>
    <n v="2202.6165590000001"/>
    <n v="4997"/>
    <n v="0.68106800000000001"/>
    <n v="717168.57"/>
    <x v="246"/>
    <n v="101.01121500000001"/>
    <n v="421.06709599999999"/>
    <n v="3089369.29"/>
    <n v="-889726.01"/>
    <n v="3.7072372903999999E-2"/>
    <n v="272"/>
    <x v="248"/>
    <n v="13741945.408267999"/>
  </r>
  <r>
    <x v="13"/>
    <s v="LMN"/>
    <x v="2"/>
    <x v="0"/>
    <n v="-8"/>
    <n v="-12"/>
    <x v="187"/>
    <n v="1836.081324"/>
    <n v="354.08946800000001"/>
    <n v="2190.1707919999999"/>
    <n v="4998"/>
    <n v="0.68334700000000004"/>
    <n v="756237.55"/>
    <x v="247"/>
    <n v="107.597272"/>
    <n v="108.65688400000001"/>
    <n v="794716.45"/>
    <n v="-980096.76"/>
    <n v="3.8829641781999998E-2"/>
    <n v="284"/>
    <x v="249"/>
    <n v="13429098.803735999"/>
  </r>
  <r>
    <x v="14"/>
    <s v="LMN"/>
    <x v="2"/>
    <x v="0"/>
    <n v="-7"/>
    <n v="-12"/>
    <x v="188"/>
    <n v="1811.4436679999999"/>
    <n v="371.05915700000003"/>
    <n v="2182.502825"/>
    <n v="4956"/>
    <n v="0.68264400000000003"/>
    <n v="762805.49"/>
    <x v="248"/>
    <n v="113.773483"/>
    <n v="114.32444700000001"/>
    <n v="829995.49"/>
    <n v="-958211.57"/>
    <n v="3.9531680440000001E-2"/>
    <n v="287"/>
    <x v="250"/>
    <n v="13151081.029679999"/>
  </r>
  <r>
    <x v="15"/>
    <s v="LMN"/>
    <x v="2"/>
    <x v="0"/>
    <n v="-6"/>
    <n v="-6"/>
    <x v="189"/>
    <n v="1793.7097450000001"/>
    <n v="397.89962100000002"/>
    <n v="2191.6093660000001"/>
    <n v="4890"/>
    <n v="0.68058399999999997"/>
    <n v="722118.32"/>
    <x v="249"/>
    <n v="107.991176"/>
    <n v="108.165149"/>
    <n v="777166.6"/>
    <n v="-896431.05"/>
    <n v="4.0361864996000002E-2"/>
    <n v="290"/>
    <x v="251"/>
    <n v="12887804.517825"/>
  </r>
  <r>
    <x v="16"/>
    <s v="LMN"/>
    <x v="2"/>
    <x v="0"/>
    <n v="-5"/>
    <n v="-6"/>
    <x v="190"/>
    <n v="1807.482843"/>
    <n v="385.62922800000001"/>
    <n v="2193.112071"/>
    <n v="4930"/>
    <n v="0.68672500000000003"/>
    <n v="1034591.31"/>
    <x v="250"/>
    <n v="145.52044900000001"/>
    <n v="145.90351100000001"/>
    <n v="1047441.31"/>
    <n v="-856842.65"/>
    <n v="4.0534893438999998E-2"/>
    <n v="291"/>
    <x v="252"/>
    <n v="12975919.329897"/>
  </r>
  <r>
    <x v="17"/>
    <s v="LMN"/>
    <x v="2"/>
    <x v="0"/>
    <n v="-4"/>
    <n v="-6"/>
    <x v="191"/>
    <n v="1805.4503119999999"/>
    <n v="415.49830100000003"/>
    <n v="2220.948613"/>
    <n v="4866"/>
    <n v="0.68093999999999999"/>
    <n v="708467.4"/>
    <x v="251"/>
    <n v="100.184354"/>
    <n v="100.254324"/>
    <n v="716417.4"/>
    <n v="-720778.64"/>
    <n v="4.2121466554000002E-2"/>
    <n v="301"/>
    <x v="253"/>
    <n v="12901747.929552"/>
  </r>
  <r>
    <x v="18"/>
    <s v="LMN"/>
    <x v="2"/>
    <x v="0"/>
    <n v="-3"/>
    <n v="-6"/>
    <x v="192"/>
    <n v="2013.4373399999999"/>
    <n v="416.40372200000002"/>
    <n v="2429.8410629999998"/>
    <n v="4809"/>
    <n v="0.65455200000000002"/>
    <n v="699508.98"/>
    <x v="252"/>
    <n v="95.943573999999998"/>
    <n v="410.255538"/>
    <n v="3014147.44"/>
    <n v="-984579.15"/>
    <n v="4.1921872872999998E-2"/>
    <n v="308"/>
    <x v="254"/>
    <n v="14792724.136979999"/>
  </r>
  <r>
    <x v="19"/>
    <s v="LMN"/>
    <x v="2"/>
    <x v="0"/>
    <n v="-2"/>
    <n v="-6"/>
    <x v="193"/>
    <n v="1974.0331699999999"/>
    <n v="425.64745099999999"/>
    <n v="2399.6806219999999"/>
    <n v="4744"/>
    <n v="0.65173700000000001"/>
    <n v="729524.28"/>
    <x v="253"/>
    <n v="100.601472"/>
    <n v="100.84189000000001"/>
    <n v="734028.12"/>
    <n v="-1046236.36"/>
    <n v="4.2450886110000002E-2"/>
    <n v="309"/>
    <x v="255"/>
    <n v="14368987.444429999"/>
  </r>
  <r>
    <x v="22"/>
    <s v="LMN"/>
    <x v="2"/>
    <x v="0"/>
    <n v="-1"/>
    <n v="-3"/>
    <x v="194"/>
    <n v="1953.992964"/>
    <n v="447.80416100000002"/>
    <n v="2401.7971250000001"/>
    <n v="4693"/>
    <n v="0.64910000000000001"/>
    <n v="686617.86"/>
    <x v="254"/>
    <n v="95.953846999999996"/>
    <n v="96.161315999999999"/>
    <n v="695246.32"/>
    <n v="-855533.26"/>
    <n v="4.3983402488999998E-2"/>
    <n v="318"/>
    <x v="256"/>
    <n v="14127369.129720001"/>
  </r>
  <r>
    <x v="20"/>
    <s v="LMN"/>
    <x v="2"/>
    <x v="0"/>
    <n v="0"/>
    <n v="0"/>
    <x v="195"/>
    <n v="1961.6029639999999"/>
    <n v="466.86607400000003"/>
    <n v="2428.4690390000001"/>
    <n v="4672"/>
    <n v="0.64879799999999999"/>
    <n v="681813.32"/>
    <x v="255"/>
    <n v="96.226465000000005"/>
    <n v="96.319934000000003"/>
    <n v="693599.85"/>
    <n v="-831750.3"/>
    <n v="4.4854881265999999E-2"/>
    <n v="323"/>
    <x v="257"/>
    <n v="14125502.943763999"/>
  </r>
  <r>
    <x v="21"/>
    <s v="LMN"/>
    <x v="2"/>
    <x v="1"/>
    <n v="1"/>
    <n v="3"/>
    <x v="196"/>
    <n v="1938.0514969999999"/>
    <n v="499.60915399999999"/>
    <n v="2437.660652"/>
    <n v="4620"/>
    <n v="0.646787"/>
    <n v="650489.66"/>
    <x v="256"/>
    <n v="95.941427000000004"/>
    <n v="96.024929999999998"/>
    <n v="685906.08"/>
    <n v="-756234.59"/>
    <n v="4.7599048019000001E-2"/>
    <n v="340"/>
    <x v="258"/>
    <n v="13843501.843070999"/>
  </r>
  <r>
    <x v="23"/>
    <s v="LMN"/>
    <x v="2"/>
    <x v="1"/>
    <n v="2"/>
    <n v="3"/>
    <x v="197"/>
    <n v="1921.4895819999999"/>
    <n v="505.339789"/>
    <n v="2426.8293720000001"/>
    <n v="4423"/>
    <n v="0.62764200000000003"/>
    <n v="843254.99"/>
    <x v="257"/>
    <n v="124.08960500000001"/>
    <n v="124.17013"/>
    <n v="875026.91"/>
    <n v="-767302.75"/>
    <n v="4.9666524762000001E-2"/>
    <n v="350"/>
    <x v="259"/>
    <n v="13540737.084354"/>
  </r>
  <r>
    <x v="24"/>
    <s v="LMN"/>
    <x v="2"/>
    <x v="1"/>
    <n v="3"/>
    <n v="3"/>
    <x v="198"/>
    <n v="2076.1155520000002"/>
    <n v="546.41669200000001"/>
    <n v="2622.5322449999999"/>
    <n v="4095"/>
    <n v="0.785084"/>
    <n v="624990.31000000006"/>
    <x v="258"/>
    <n v="123.334783"/>
    <n v="497.59187600000001"/>
    <n v="2595439.23"/>
    <n v="-720781.16"/>
    <n v="4.9271472391999999E-2"/>
    <n v="257"/>
    <x v="260"/>
    <n v="10829018.719232"/>
  </r>
  <r>
    <x v="25"/>
    <s v="LMN"/>
    <x v="2"/>
    <x v="1"/>
    <n v="4"/>
    <n v="3"/>
    <x v="199"/>
    <n v="2032.7166930000001"/>
    <n v="533.37350800000002"/>
    <n v="2566.0902019999999"/>
    <n v="4046"/>
    <n v="0.78608800000000001"/>
    <n v="615262.4"/>
    <x v="259"/>
    <n v="125.74750299999999"/>
    <n v="126.038935"/>
    <n v="648722.4"/>
    <n v="-842615.98"/>
    <n v="5.1097726831000001E-2"/>
    <n v="263"/>
    <x v="261"/>
    <n v="10462392.818871001"/>
  </r>
  <r>
    <x v="26"/>
    <s v="LMN"/>
    <x v="2"/>
    <x v="1"/>
    <n v="5"/>
    <n v="3"/>
    <x v="200"/>
    <n v="2017.795325"/>
    <n v="472.44085200000001"/>
    <n v="2490.2361780000001"/>
    <n v="4009"/>
    <n v="0.78777699999999995"/>
    <n v="604432.54"/>
    <x v="260"/>
    <n v="125.270493"/>
    <n v="125.417869"/>
    <n v="638251.54"/>
    <n v="-775988.41"/>
    <n v="5.2859107879E-2"/>
    <n v="269"/>
    <x v="262"/>
    <n v="10268560.408925001"/>
  </r>
  <r>
    <x v="27"/>
    <s v="LMN"/>
    <x v="2"/>
    <x v="1"/>
    <n v="6"/>
    <n v="6"/>
    <x v="201"/>
    <n v="2041.0491689999999"/>
    <n v="546.07167400000003"/>
    <n v="2587.120844"/>
    <n v="2038"/>
    <n v="0.40589500000000001"/>
    <n v="416658.07"/>
    <x v="261"/>
    <n v="85.466690999999997"/>
    <n v="85.914809000000005"/>
    <n v="431378.26"/>
    <n v="-513706.54"/>
    <n v="5.5367456681000002E-2"/>
    <n v="278"/>
    <x v="263"/>
    <n v="10248107.877549"/>
  </r>
  <r>
    <x v="28"/>
    <s v="LMN"/>
    <x v="2"/>
    <x v="1"/>
    <n v="7"/>
    <n v="6"/>
    <x v="202"/>
    <n v="2023.535662"/>
    <n v="569.86071100000004"/>
    <n v="2593.396373"/>
    <n v="3809"/>
    <n v="0.75231999999999999"/>
    <n v="767793.67"/>
    <x v="262"/>
    <n v="154.09572700000001"/>
    <n v="154.293239"/>
    <n v="781186.67"/>
    <n v="-406178.09"/>
    <n v="5.5500691289000002E-2"/>
    <n v="281"/>
    <x v="264"/>
    <n v="10245161.056706"/>
  </r>
  <r>
    <x v="29"/>
    <s v="LMN"/>
    <x v="2"/>
    <x v="1"/>
    <n v="8"/>
    <n v="6"/>
    <x v="203"/>
    <n v="2035.981837"/>
    <n v="612.52363400000002"/>
    <n v="2648.5054709999999"/>
    <n v="3925"/>
    <n v="0.78374600000000005"/>
    <n v="589982.12"/>
    <x v="263"/>
    <n v="119.649984"/>
    <n v="119.699904"/>
    <n v="599457.12"/>
    <n v="-530360"/>
    <n v="5.7308306709000001E-2"/>
    <n v="287"/>
    <x v="265"/>
    <n v="10196197.039696001"/>
  </r>
  <r>
    <x v="30"/>
    <s v="LMN"/>
    <x v="2"/>
    <x v="1"/>
    <n v="9"/>
    <n v="6"/>
    <x v="204"/>
    <n v="2342.75974"/>
    <n v="646.36005699999998"/>
    <n v="2989.1197969999998"/>
    <n v="3915"/>
    <n v="0.77036499999999997"/>
    <n v="622134.24"/>
    <x v="264"/>
    <n v="125.02326600000001"/>
    <n v="496.92409199999997"/>
    <n v="2525368.2400000002"/>
    <n v="-617726.28"/>
    <n v="5.9031877213000003E-2"/>
    <n v="300"/>
    <x v="266"/>
    <n v="11905904.998679999"/>
  </r>
  <r>
    <x v="31"/>
    <s v="LMN"/>
    <x v="2"/>
    <x v="1"/>
    <n v="10"/>
    <n v="6"/>
    <x v="205"/>
    <n v="2302.9025430000002"/>
    <n v="700.74426100000005"/>
    <n v="3003.646804"/>
    <n v="3904"/>
    <n v="0.77383500000000005"/>
    <n v="588716.69999999995"/>
    <x v="265"/>
    <n v="117.62987099999999"/>
    <n v="117.733108"/>
    <n v="593963.53"/>
    <n v="-727452.15"/>
    <n v="6.1645193260000002E-2"/>
    <n v="311"/>
    <x v="267"/>
    <n v="11618143.329435"/>
  </r>
  <r>
    <x v="32"/>
    <s v="LMN"/>
    <x v="2"/>
    <x v="1"/>
    <n v="11"/>
    <n v="6"/>
    <x v="206"/>
    <n v="2279.7558600000002"/>
    <n v="700.47688400000004"/>
    <n v="2980.2327439999999"/>
    <n v="3869"/>
    <n v="0.77675099999999997"/>
    <n v="586501.68000000005"/>
    <x v="266"/>
    <n v="118.816277"/>
    <n v="118.96684999999999"/>
    <n v="592573.88"/>
    <n v="-663798.76"/>
    <n v="6.4043364786000007E-2"/>
    <n v="319"/>
    <x v="268"/>
    <n v="11355463.938660001"/>
  </r>
  <r>
    <x v="33"/>
    <s v="LMN"/>
    <x v="2"/>
    <x v="1"/>
    <n v="12"/>
    <n v="12"/>
    <x v="207"/>
    <n v="2291.8167920000001"/>
    <n v="695.20368900000005"/>
    <n v="2987.0204819999999"/>
    <n v="3916"/>
    <n v="0.78101299999999996"/>
    <n v="867699.23"/>
    <x v="267"/>
    <n v="173.60834199999999"/>
    <n v="173.610715"/>
    <n v="870484.13"/>
    <n v="-653236.17000000004"/>
    <n v="6.4818508176999995E-2"/>
    <n v="325"/>
    <x v="269"/>
    <n v="11491169.395088"/>
  </r>
  <r>
    <x v="34"/>
    <s v="LMN"/>
    <x v="2"/>
    <x v="1"/>
    <n v="13"/>
    <n v="12"/>
    <x v="208"/>
    <n v="2263.643579"/>
    <n v="788.605547"/>
    <n v="3052.249127"/>
    <n v="3909"/>
    <n v="0.78086199999999995"/>
    <n v="537321.74"/>
    <x v="268"/>
    <n v="108.307101"/>
    <n v="108.357041"/>
    <n v="542435.35"/>
    <n v="-571790.31000000006"/>
    <n v="6.6320415500999999E-2"/>
    <n v="332"/>
    <x v="270"/>
    <n v="11331799.756473999"/>
  </r>
  <r>
    <x v="35"/>
    <s v="LMN"/>
    <x v="2"/>
    <x v="1"/>
    <n v="14"/>
    <n v="12"/>
    <x v="209"/>
    <n v="2210.8249350000001"/>
    <n v="839.43673999999999"/>
    <n v="3050.2616760000001"/>
    <n v="3792"/>
    <n v="0.75870300000000002"/>
    <n v="506225.83"/>
    <x v="269"/>
    <n v="103.081898"/>
    <n v="103.131918"/>
    <n v="515453.33"/>
    <n v="-617444.76"/>
    <n v="6.7827130851999998E-2"/>
    <n v="339"/>
    <x v="271"/>
    <n v="11049703.02513"/>
  </r>
  <r>
    <x v="36"/>
    <s v="LMN"/>
    <x v="2"/>
    <x v="1"/>
    <n v="15"/>
    <n v="12"/>
    <x v="210"/>
    <n v="2335.6450829999999"/>
    <n v="810.74832000000004"/>
    <n v="3146.393403"/>
    <n v="4103"/>
    <n v="0.79300300000000001"/>
    <n v="633071.52"/>
    <x v="270"/>
    <n v="124.01536900000001"/>
    <n v="423.97671400000002"/>
    <n v="2193655.52"/>
    <n v="-638034.54"/>
    <n v="6.5133359102999999E-2"/>
    <n v="337"/>
    <x v="272"/>
    <n v="12084627.659442"/>
  </r>
  <r>
    <x v="37"/>
    <s v="LMN"/>
    <x v="2"/>
    <x v="1"/>
    <n v="16"/>
    <n v="12"/>
    <x v="211"/>
    <n v="2306.4168970000001"/>
    <n v="849.34610499999997"/>
    <n v="3155.763003"/>
    <n v="4103"/>
    <n v="0.77371199999999996"/>
    <n v="675135.84"/>
    <x v="271"/>
    <n v="135.38955999999999"/>
    <n v="216.47573800000001"/>
    <n v="1147970.8400000001"/>
    <n v="-774126.52"/>
    <n v="6.6943239675000002E-2"/>
    <n v="355"/>
    <x v="273"/>
    <n v="12230928.804791"/>
  </r>
  <r>
    <x v="38"/>
    <s v="LMN"/>
    <x v="2"/>
    <x v="1"/>
    <n v="17"/>
    <n v="12"/>
    <x v="212"/>
    <n v="2271.5065589999999"/>
    <n v="877.58091999999999"/>
    <n v="3149.0874800000001"/>
    <n v="4096"/>
    <n v="0.779003"/>
    <n v="641541.38"/>
    <x v="272"/>
    <n v="126.61381299999999"/>
    <n v="126.760256"/>
    <n v="666505.43000000005"/>
    <n v="-848183.47"/>
    <n v="6.7516165842E-2"/>
    <n v="355"/>
    <x v="274"/>
    <n v="11943581.487221999"/>
  </r>
  <r>
    <x v="39"/>
    <s v="LMN"/>
    <x v="2"/>
    <x v="1"/>
    <n v="18"/>
    <n v="18"/>
    <x v="213"/>
    <n v="2248.2377029999998"/>
    <n v="934.06607799999995"/>
    <n v="3182.303782"/>
    <n v="4186"/>
    <n v="0.78654599999999997"/>
    <n v="947308.64"/>
    <x v="273"/>
    <n v="185.058235"/>
    <n v="185.24613400000001"/>
    <n v="985879.93"/>
    <n v="-743704.93"/>
    <n v="6.7455843666999998E-2"/>
    <n v="359"/>
    <x v="275"/>
    <n v="11965121.055365998"/>
  </r>
  <r>
    <x v="40"/>
    <s v="LMN"/>
    <x v="2"/>
    <x v="1"/>
    <n v="19"/>
    <n v="18"/>
    <x v="214"/>
    <n v="2212.1859260000001"/>
    <n v="961.23257899999999"/>
    <n v="3173.4185050000001"/>
    <n v="4167"/>
    <n v="0.78622599999999998"/>
    <n v="649435.64"/>
    <x v="274"/>
    <n v="129.76285200000001"/>
    <n v="129.810022"/>
    <n v="687993.12"/>
    <n v="-719581.72"/>
    <n v="6.8113207546999996E-2"/>
    <n v="361"/>
    <x v="276"/>
    <n v="11724585.4078"/>
  </r>
  <r>
    <x v="41"/>
    <s v="LMN"/>
    <x v="2"/>
    <x v="1"/>
    <n v="20"/>
    <n v="18"/>
    <x v="215"/>
    <n v="2204.9437809999999"/>
    <n v="993.28838099999996"/>
    <n v="3198.2321630000001"/>
    <n v="4139"/>
    <n v="0.78898199999999996"/>
    <n v="645801.24"/>
    <x v="275"/>
    <n v="125.308089"/>
    <n v="125.355745"/>
    <n v="657616.24"/>
    <n v="-648086.05000000005"/>
    <n v="6.9576820434E-2"/>
    <n v="365"/>
    <x v="277"/>
    <n v="11567135.075126"/>
  </r>
  <r>
    <x v="42"/>
    <s v="LMN"/>
    <x v="2"/>
    <x v="1"/>
    <n v="21"/>
    <n v="18"/>
    <x v="216"/>
    <n v="2378.2525260000002"/>
    <n v="959.97425399999997"/>
    <n v="3338.22678"/>
    <n v="4192"/>
    <n v="0.74471399999999999"/>
    <n v="682885.22"/>
    <x v="276"/>
    <n v="123.42142800000001"/>
    <n v="488.85045600000001"/>
    <n v="2751739.22"/>
    <n v="-722347.73"/>
    <n v="6.8040504530000004E-2"/>
    <n v="383"/>
    <x v="278"/>
    <n v="13387183.468854001"/>
  </r>
  <r>
    <x v="43"/>
    <s v="LMN"/>
    <x v="2"/>
    <x v="1"/>
    <n v="22"/>
    <n v="18"/>
    <x v="217"/>
    <n v="2338.2686170000002"/>
    <n v="1007.8131069999999"/>
    <n v="3346.081725"/>
    <n v="4141"/>
    <n v="0.74518600000000002"/>
    <n v="658713.39"/>
    <x v="277"/>
    <n v="120.838016"/>
    <n v="121.197923"/>
    <n v="673496.86"/>
    <n v="-882114.24"/>
    <n v="7.0001799532000003E-2"/>
    <n v="389"/>
    <x v="279"/>
    <n v="12993758.704669001"/>
  </r>
  <r>
    <x v="44"/>
    <s v="LMN"/>
    <x v="2"/>
    <x v="1"/>
    <n v="23"/>
    <n v="18"/>
    <x v="218"/>
    <n v="2338.4967430000002"/>
    <n v="970.68234800000005"/>
    <n v="3309.1790919999999"/>
    <n v="4165"/>
    <n v="0.74735300000000005"/>
    <n v="666116.56000000006"/>
    <x v="278"/>
    <n v="120.285584"/>
    <n v="120.509879"/>
    <n v="671601.56"/>
    <n v="-764888.14"/>
    <n v="7.1595191099000005E-2"/>
    <n v="399"/>
    <x v="280"/>
    <n v="13032442.348739"/>
  </r>
  <r>
    <x v="45"/>
    <s v="LMN"/>
    <x v="2"/>
    <x v="1"/>
    <n v="24"/>
    <n v="24"/>
    <x v="219"/>
    <n v="2314.4518240000002"/>
    <n v="1040.990886"/>
    <n v="3355.4427099999998"/>
    <n v="4189"/>
    <n v="0.75300999999999996"/>
    <n v="978657.97"/>
    <x v="279"/>
    <n v="177.046728"/>
    <n v="177.18154699999999"/>
    <n v="985660.95"/>
    <n v="-632537.94999999995"/>
    <n v="7.2622685601000006E-2"/>
    <n v="404"/>
    <x v="281"/>
    <n v="12875295.496912001"/>
  </r>
  <r>
    <x v="46"/>
    <s v="LMN"/>
    <x v="2"/>
    <x v="1"/>
    <n v="25"/>
    <n v="24"/>
    <x v="220"/>
    <n v="2276.9194210000001"/>
    <n v="1039.0637429999999"/>
    <n v="3315.9831650000001"/>
    <n v="4186"/>
    <n v="0.75450600000000001"/>
    <n v="589750.32999999996"/>
    <x v="280"/>
    <n v="107.52925"/>
    <n v="107.52925"/>
    <n v="596572.28"/>
    <n v="-674528.65"/>
    <n v="7.5522710886000002E-2"/>
    <n v="419"/>
    <x v="282"/>
    <n v="12632348.947707999"/>
  </r>
  <r>
    <x v="47"/>
    <s v="LMN"/>
    <x v="2"/>
    <x v="1"/>
    <n v="26"/>
    <n v="24"/>
    <x v="221"/>
    <n v="2249.763477"/>
    <n v="1094.858395"/>
    <n v="3344.6218730000001"/>
    <n v="3960"/>
    <n v="0.719476"/>
    <n v="566949.42000000004"/>
    <x v="281"/>
    <n v="108.817767"/>
    <n v="109.308319"/>
    <n v="601632.99"/>
    <n v="-711720.86"/>
    <n v="7.8670058138999993E-2"/>
    <n v="433"/>
    <x v="283"/>
    <n v="12382698.177408"/>
  </r>
  <r>
    <x v="48"/>
    <s v="LMN"/>
    <x v="2"/>
    <x v="1"/>
    <n v="27"/>
    <n v="24"/>
    <x v="222"/>
    <n v="2276.918846"/>
    <n v="900.36928999999998"/>
    <n v="3177.288137"/>
    <n v="4696"/>
    <n v="0.76060899999999998"/>
    <n v="733464.08"/>
    <x v="282"/>
    <n v="120.27942899999999"/>
    <n v="489.36754100000002"/>
    <n v="3021355.2"/>
    <n v="-800679.34"/>
    <n v="6.9160997732000004E-2"/>
    <n v="427"/>
    <x v="284"/>
    <n v="14057696.955204001"/>
  </r>
  <r>
    <x v="49"/>
    <s v="LMN"/>
    <x v="2"/>
    <x v="1"/>
    <n v="28"/>
    <n v="24"/>
    <x v="223"/>
    <n v="2265.5515660000001"/>
    <n v="887.001259"/>
    <n v="3152.5528260000001"/>
    <n v="4681"/>
    <n v="0.76076699999999997"/>
    <n v="743757.71"/>
    <x v="283"/>
    <n v="126.043583"/>
    <n v="126.494271"/>
    <n v="778319.25"/>
    <n v="-845002.15"/>
    <n v="7.0697220867000005E-2"/>
    <n v="435"/>
    <x v="285"/>
    <n v="13939938.785598001"/>
  </r>
  <r>
    <x v="50"/>
    <s v="LMN"/>
    <x v="2"/>
    <x v="1"/>
    <n v="29"/>
    <n v="24"/>
    <x v="224"/>
    <n v="2259.1335979999999"/>
    <n v="892.80721600000004"/>
    <n v="3151.9408149999999"/>
    <n v="4679"/>
    <n v="0.76019400000000004"/>
    <n v="775741.51"/>
    <x v="284"/>
    <n v="132.12321499999999"/>
    <n v="132.52938900000001"/>
    <n v="815718.39"/>
    <n v="-968973.02"/>
    <n v="7.2461413483999995E-2"/>
    <n v="446"/>
    <x v="286"/>
    <n v="13904967.29569"/>
  </r>
  <r>
    <x v="51"/>
    <s v="LMN"/>
    <x v="2"/>
    <x v="1"/>
    <n v="30"/>
    <n v="30"/>
    <x v="225"/>
    <n v="2232.1891150000001"/>
    <n v="836.16501300000004"/>
    <n v="3068.3541279999999"/>
    <n v="4725"/>
    <n v="0.77130200000000004"/>
    <n v="1087528.8700000001"/>
    <x v="285"/>
    <n v="184.95195699999999"/>
    <n v="185.08186900000001"/>
    <n v="1133811.53"/>
    <n v="-799457.8"/>
    <n v="7.2804440090999997E-2"/>
    <n v="446"/>
    <x v="287"/>
    <n v="13674390.518490002"/>
  </r>
  <r>
    <x v="52"/>
    <s v="LMN"/>
    <x v="2"/>
    <x v="1"/>
    <n v="31"/>
    <n v="30"/>
    <x v="226"/>
    <n v="2201.0540879999999"/>
    <n v="835.97078599999998"/>
    <n v="3037.0248750000001"/>
    <n v="4702"/>
    <n v="0.77399099999999998"/>
    <n v="748727.21"/>
    <x v="286"/>
    <n v="124.775178"/>
    <n v="124.857483"/>
    <n v="758509.21"/>
    <n v="-836695.94"/>
    <n v="7.3580246912999997E-2"/>
    <n v="447"/>
    <x v="288"/>
    <n v="13371403.5846"/>
  </r>
  <r>
    <x v="53"/>
    <s v="LMN"/>
    <x v="2"/>
    <x v="1"/>
    <n v="32"/>
    <n v="30"/>
    <x v="227"/>
    <n v="2210.8880650000001"/>
    <n v="786.33003799999994"/>
    <n v="2997.218104"/>
    <n v="4676"/>
    <n v="0.77700199999999997"/>
    <n v="747086.28"/>
    <x v="287"/>
    <n v="125.91064799999999"/>
    <n v="126.06083700000001"/>
    <n v="758634.12"/>
    <n v="-751054.86"/>
    <n v="7.4111000331999993E-2"/>
    <n v="446"/>
    <x v="289"/>
    <n v="13305124.37517"/>
  </r>
  <r>
    <x v="54"/>
    <s v="LMN"/>
    <x v="2"/>
    <x v="1"/>
    <n v="33"/>
    <n v="30"/>
    <x v="228"/>
    <n v="2413.0471050000001"/>
    <n v="815.20796700000005"/>
    <n v="3228.2550729999998"/>
    <n v="4678"/>
    <n v="0.73460999999999999"/>
    <n v="779799.92"/>
    <x v="288"/>
    <n v="123.123875"/>
    <n v="487.339786"/>
    <n v="3103379.76"/>
    <n v="-843753.48"/>
    <n v="7.0194723617999999E-2"/>
    <n v="447"/>
    <x v="290"/>
    <n v="15366283.964640001"/>
  </r>
  <r>
    <x v="55"/>
    <s v="LMN"/>
    <x v="2"/>
    <x v="1"/>
    <n v="34"/>
    <n v="30"/>
    <x v="229"/>
    <n v="2398.4877540000002"/>
    <n v="813.20604500000002"/>
    <n v="3211.6938"/>
    <n v="4634"/>
    <n v="0.74274700000000005"/>
    <n v="746890.85"/>
    <x v="289"/>
    <n v="120.34939"/>
    <n v="120.50967300000001"/>
    <n v="751859.85"/>
    <n v="-959090.06"/>
    <n v="7.2287225516000003E-2"/>
    <n v="451"/>
    <x v="291"/>
    <n v="14964165.097206002"/>
  </r>
  <r>
    <x v="56"/>
    <s v="LMN"/>
    <x v="2"/>
    <x v="1"/>
    <n v="35"/>
    <n v="30"/>
    <x v="230"/>
    <n v="2401.2094240000001"/>
    <n v="737.77407400000004"/>
    <n v="3138.9834980000001"/>
    <n v="4697"/>
    <n v="0.74721599999999999"/>
    <n v="1099770.8"/>
    <x v="290"/>
    <n v="175.40292700000001"/>
    <n v="175.48246800000001"/>
    <n v="1103082.8"/>
    <n v="-811670.76"/>
    <n v="7.2542157174000005E-2"/>
    <n v="456"/>
    <x v="292"/>
    <n v="15094002.439264001"/>
  </r>
  <r>
    <x v="57"/>
    <s v="LMN"/>
    <x v="2"/>
    <x v="1"/>
    <n v="36"/>
    <n v="36"/>
    <x v="231"/>
    <n v="2400.7395740000002"/>
    <n v="798.91292999999996"/>
    <n v="3199.652505"/>
    <n v="4642"/>
    <n v="0.74546299999999999"/>
    <n v="755261.53"/>
    <x v="291"/>
    <n v="122.521522"/>
    <n v="122.601817"/>
    <n v="763441.52"/>
    <n v="-776688.26"/>
    <n v="7.3229484501999995E-2"/>
    <n v="456"/>
    <x v="293"/>
    <n v="14949405.327298"/>
  </r>
  <r>
    <x v="58"/>
    <s v="LMN"/>
    <x v="2"/>
    <x v="1"/>
    <n v="37"/>
    <n v="36"/>
    <x v="222"/>
    <n v="2376.1346800000001"/>
    <n v="869.58592899999996"/>
    <n v="3245.7206099999999"/>
    <n v="4628"/>
    <n v="0.74959500000000001"/>
    <n v="664313.55000000005"/>
    <x v="292"/>
    <n v="108.592006"/>
    <n v="108.592006"/>
    <n v="670447.05000000005"/>
    <n v="-776466.14"/>
    <n v="7.4505992872999999E-2"/>
    <n v="460"/>
    <x v="294"/>
    <n v="14670255.514320001"/>
  </r>
  <r>
    <x v="0"/>
    <s v="OPQ"/>
    <x v="2"/>
    <x v="0"/>
    <n v="-24"/>
    <n v="-24"/>
    <x v="232"/>
    <n v="2982.9933569999998"/>
    <n v="1077.593642"/>
    <n v="4060.587"/>
    <n v="121"/>
    <n v="0.86428499999999997"/>
    <n v="25481.33"/>
    <x v="293"/>
    <n v="182.0095"/>
    <n v="271.0215"/>
    <n v="37943.01"/>
    <n v="-22501.040000000001"/>
    <n v="8.5714285713999999E-2"/>
    <n v="12"/>
    <x v="295"/>
    <n v="417619.06997999997"/>
  </r>
  <r>
    <x v="1"/>
    <s v="OPQ"/>
    <x v="2"/>
    <x v="0"/>
    <n v="-23"/>
    <n v="-24"/>
    <x v="233"/>
    <n v="3025.0080280000002"/>
    <n v="1188.417042"/>
    <n v="4213.4250700000002"/>
    <n v="120"/>
    <n v="0.84506999999999999"/>
    <n v="25534.26"/>
    <x v="294"/>
    <n v="179.81873200000001"/>
    <n v="269.20197100000001"/>
    <n v="38226.68"/>
    <n v="-20314.66"/>
    <n v="9.1549295774000006E-2"/>
    <n v="13"/>
    <x v="296"/>
    <n v="429551.13997600001"/>
  </r>
  <r>
    <x v="2"/>
    <s v="OPQ"/>
    <x v="2"/>
    <x v="0"/>
    <n v="-22"/>
    <n v="-24"/>
    <x v="234"/>
    <n v="3296.1759710000001"/>
    <n v="1224.029712"/>
    <n v="4520.2056830000001"/>
    <n v="117"/>
    <n v="0.84172599999999997"/>
    <n v="37862.61"/>
    <x v="295"/>
    <n v="285.58863300000002"/>
    <n v="419.02928000000003"/>
    <n v="58245.07"/>
    <n v="-28411.68"/>
    <n v="0.10071942446"/>
    <n v="14"/>
    <x v="297"/>
    <n v="458168.45996900002"/>
  </r>
  <r>
    <x v="3"/>
    <s v="OPQ"/>
    <x v="2"/>
    <x v="0"/>
    <n v="-21"/>
    <n v="-24"/>
    <x v="235"/>
    <n v="3332.8905920000002"/>
    <n v="1185.1653329999999"/>
    <n v="4518.0559249999997"/>
    <n v="119"/>
    <n v="0.88148099999999996"/>
    <n v="25357.54"/>
    <x v="296"/>
    <n v="187.833629"/>
    <n v="279.501259"/>
    <n v="37732.67"/>
    <n v="-22923.23"/>
    <n v="9.6296296296000006E-2"/>
    <n v="13"/>
    <x v="298"/>
    <n v="449940.22992000001"/>
  </r>
  <r>
    <x v="4"/>
    <s v="OPQ"/>
    <x v="2"/>
    <x v="0"/>
    <n v="-20"/>
    <n v="-24"/>
    <x v="235"/>
    <n v="3336.4294810000001"/>
    <n v="1072.9925920000001"/>
    <n v="4409.4220740000001"/>
    <n v="119"/>
    <n v="0.88148099999999996"/>
    <n v="24845.84"/>
    <x v="297"/>
    <n v="184.04325900000001"/>
    <n v="273.78770300000002"/>
    <n v="36961.339999999997"/>
    <n v="-27754.29"/>
    <n v="9.6296296296000006E-2"/>
    <n v="13"/>
    <x v="299"/>
    <n v="450417.97993500001"/>
  </r>
  <r>
    <x v="5"/>
    <s v="OPQ"/>
    <x v="2"/>
    <x v="0"/>
    <n v="-19"/>
    <n v="-24"/>
    <x v="236"/>
    <n v="3312.5083079999999"/>
    <n v="1055.241544"/>
    <n v="4367.7498519999999"/>
    <n v="119"/>
    <n v="0.875"/>
    <n v="24433.14"/>
    <x v="298"/>
    <n v="211.273088"/>
    <n v="301.206029"/>
    <n v="40964.019999999997"/>
    <n v="-29623.16"/>
    <n v="8.8235294116999999E-2"/>
    <n v="12"/>
    <x v="300"/>
    <n v="450501.12988799997"/>
  </r>
  <r>
    <x v="6"/>
    <s v="OPQ"/>
    <x v="2"/>
    <x v="0"/>
    <n v="-18"/>
    <n v="-18"/>
    <x v="236"/>
    <n v="3314.6958079999999"/>
    <n v="1154.0197049999999"/>
    <n v="4468.7155140000004"/>
    <n v="119"/>
    <n v="0.875"/>
    <n v="24060.78"/>
    <x v="299"/>
    <n v="176.91749999999999"/>
    <n v="267.27455800000001"/>
    <n v="36349.339999999997"/>
    <n v="-22719.47"/>
    <n v="8.8235294116999999E-2"/>
    <n v="12"/>
    <x v="301"/>
    <n v="450798.62988799997"/>
  </r>
  <r>
    <x v="7"/>
    <s v="OPQ"/>
    <x v="2"/>
    <x v="0"/>
    <n v="-17"/>
    <n v="-18"/>
    <x v="237"/>
    <n v="3467.734598"/>
    <n v="1236.5853279999999"/>
    <n v="4704.3199269999996"/>
    <n v="119"/>
    <n v="0.86861299999999997"/>
    <n v="36168.480000000003"/>
    <x v="300"/>
    <n v="274.95240799999999"/>
    <n v="412.02525500000002"/>
    <n v="56447.46"/>
    <n v="-23540.61"/>
    <n v="9.4890510947999995E-2"/>
    <n v="13"/>
    <x v="302"/>
    <n v="475079.63992599997"/>
  </r>
  <r>
    <x v="8"/>
    <s v="OPQ"/>
    <x v="2"/>
    <x v="0"/>
    <n v="-16"/>
    <n v="-18"/>
    <x v="237"/>
    <n v="3561.3962769999998"/>
    <n v="1266.1362039999999"/>
    <n v="4827.5324810000002"/>
    <n v="120"/>
    <n v="0.87591200000000002"/>
    <n v="24175.78"/>
    <x v="301"/>
    <n v="176.46554699999999"/>
    <n v="267.00532800000002"/>
    <n v="36579.730000000003"/>
    <n v="-19294.939999999999"/>
    <n v="9.4890510947999995E-2"/>
    <n v="13"/>
    <x v="303"/>
    <n v="487911.289949"/>
  </r>
  <r>
    <x v="9"/>
    <s v="OPQ"/>
    <x v="2"/>
    <x v="0"/>
    <n v="-15"/>
    <n v="-18"/>
    <x v="238"/>
    <n v="3491.6082259999998"/>
    <n v="1206.4492190000001"/>
    <n v="4698.0574459999998"/>
    <n v="120"/>
    <n v="0.85106300000000001"/>
    <n v="24100.240000000002"/>
    <x v="302"/>
    <n v="170.923687"/>
    <n v="261.759007"/>
    <n v="36908.019999999997"/>
    <n v="-21550.46"/>
    <n v="0.106382978723"/>
    <n v="15"/>
    <x v="304"/>
    <n v="492316.75986599998"/>
  </r>
  <r>
    <x v="10"/>
    <s v="OPQ"/>
    <x v="2"/>
    <x v="0"/>
    <n v="-14"/>
    <n v="-18"/>
    <x v="239"/>
    <n v="3502.0552769999999"/>
    <n v="1225.4112500000001"/>
    <n v="4727.4665269999996"/>
    <n v="121"/>
    <n v="0.84027700000000005"/>
    <n v="24504.09"/>
    <x v="303"/>
    <n v="177.11173600000001"/>
    <n v="267.45701300000002"/>
    <n v="38513.81"/>
    <n v="-19614.52"/>
    <n v="0.104166666666"/>
    <n v="15"/>
    <x v="305"/>
    <n v="504295.95988799998"/>
  </r>
  <r>
    <x v="11"/>
    <s v="OPQ"/>
    <x v="2"/>
    <x v="0"/>
    <n v="-13"/>
    <n v="-18"/>
    <x v="240"/>
    <n v="3574.5821369999999"/>
    <n v="1137.2740679999999"/>
    <n v="4711.8562060000004"/>
    <n v="120"/>
    <n v="0.82758600000000004"/>
    <n v="24635.5"/>
    <x v="304"/>
    <n v="176.79655099999999"/>
    <n v="266.71765499999998"/>
    <n v="38674.06"/>
    <n v="-23112.11"/>
    <n v="0.10344827586200001"/>
    <n v="15"/>
    <x v="306"/>
    <n v="518314.40986499999"/>
  </r>
  <r>
    <x v="12"/>
    <s v="OPQ"/>
    <x v="2"/>
    <x v="0"/>
    <n v="-12"/>
    <n v="-12"/>
    <x v="37"/>
    <n v="3128.1379750000001"/>
    <n v="1315.852392"/>
    <n v="4443.9903679999998"/>
    <n v="138"/>
    <n v="0.84662499999999996"/>
    <n v="42092.99"/>
    <x v="305"/>
    <n v="258.23920199999998"/>
    <n v="390.437791"/>
    <n v="63641.36"/>
    <n v="-30781.53"/>
    <n v="0.116564417177"/>
    <n v="19"/>
    <x v="307"/>
    <n v="509886.489925"/>
  </r>
  <r>
    <x v="13"/>
    <s v="OPQ"/>
    <x v="2"/>
    <x v="0"/>
    <n v="-11"/>
    <n v="-12"/>
    <x v="36"/>
    <n v="3177.9680600000002"/>
    <n v="1387.219212"/>
    <n v="4565.1872720000001"/>
    <n v="139"/>
    <n v="0.84242399999999995"/>
    <n v="28123.66"/>
    <x v="306"/>
    <n v="182.56763599999999"/>
    <n v="270.68072699999999"/>
    <n v="44662.32"/>
    <n v="-22163.200000000001"/>
    <n v="0.12121212121200001"/>
    <n v="20"/>
    <x v="308"/>
    <n v="524364.72990000003"/>
  </r>
  <r>
    <x v="14"/>
    <s v="OPQ"/>
    <x v="2"/>
    <x v="0"/>
    <n v="-10"/>
    <n v="-12"/>
    <x v="241"/>
    <n v="3164.8726029999998"/>
    <n v="1404.5459760000001"/>
    <n v="4569.4185790000001"/>
    <n v="142"/>
    <n v="0.84023599999999998"/>
    <n v="28727.759999999998"/>
    <x v="307"/>
    <n v="169.98674500000001"/>
    <n v="258.06260300000002"/>
    <n v="43612.58"/>
    <n v="-29781.03"/>
    <n v="0.118343195266"/>
    <n v="20"/>
    <x v="309"/>
    <n v="534863.46990699996"/>
  </r>
  <r>
    <x v="15"/>
    <s v="OPQ"/>
    <x v="2"/>
    <x v="0"/>
    <n v="-9"/>
    <n v="-12"/>
    <x v="242"/>
    <n v="3068.7575879999999"/>
    <n v="1469.8349410000001"/>
    <n v="4538.5925289999996"/>
    <n v="140"/>
    <n v="0.82352899999999996"/>
    <n v="27888.7"/>
    <x v="308"/>
    <n v="181.69823500000001"/>
    <n v="267.89870500000001"/>
    <n v="45542.78"/>
    <n v="-24504.54"/>
    <n v="0.117647058823"/>
    <n v="20"/>
    <x v="310"/>
    <n v="521688.78995999997"/>
  </r>
  <r>
    <x v="16"/>
    <s v="OPQ"/>
    <x v="2"/>
    <x v="0"/>
    <n v="-8"/>
    <n v="-12"/>
    <x v="243"/>
    <n v="3093.7947899999999"/>
    <n v="1450.9489819999999"/>
    <n v="4544.7437719999998"/>
    <n v="139"/>
    <n v="0.83233500000000005"/>
    <n v="27768.28"/>
    <x v="309"/>
    <n v="178.253173"/>
    <n v="265.48401100000001"/>
    <n v="44335.83"/>
    <n v="-28366.080000000002"/>
    <n v="0.12574850299400001"/>
    <n v="21"/>
    <x v="311"/>
    <n v="516663.72992999997"/>
  </r>
  <r>
    <x v="17"/>
    <s v="OPQ"/>
    <x v="2"/>
    <x v="0"/>
    <n v="-7"/>
    <n v="-12"/>
    <x v="244"/>
    <n v="3075.6412789999999"/>
    <n v="1530.0595929999999"/>
    <n v="4605.7008720000003"/>
    <n v="142"/>
    <n v="0.82558100000000001"/>
    <n v="28358.02"/>
    <x v="310"/>
    <n v="164.872209"/>
    <n v="252.75371999999999"/>
    <n v="43473.64"/>
    <n v="-29786.49"/>
    <n v="0.122093023255"/>
    <n v="21"/>
    <x v="312"/>
    <n v="529010.29998799996"/>
  </r>
  <r>
    <x v="18"/>
    <s v="OPQ"/>
    <x v="2"/>
    <x v="0"/>
    <n v="-6"/>
    <n v="-6"/>
    <x v="245"/>
    <n v="3074.0492389999999"/>
    <n v="1525.504619"/>
    <n v="4599.5538589999996"/>
    <n v="141"/>
    <n v="0.82456099999999999"/>
    <n v="26799.21"/>
    <x v="311"/>
    <n v="156.72052600000001"/>
    <n v="242.754561"/>
    <n v="41511.03"/>
    <n v="-27758.09"/>
    <n v="0.122807017543"/>
    <n v="21"/>
    <x v="313"/>
    <n v="525662.41986899998"/>
  </r>
  <r>
    <x v="19"/>
    <s v="OPQ"/>
    <x v="2"/>
    <x v="0"/>
    <n v="-5"/>
    <n v="-6"/>
    <x v="246"/>
    <n v="3142.7503379999998"/>
    <n v="1499.6362710000001"/>
    <n v="4642.3866099999996"/>
    <n v="148"/>
    <n v="0.83615799999999996"/>
    <n v="42634.07"/>
    <x v="312"/>
    <n v="240.870451"/>
    <n v="371.25073400000002"/>
    <n v="65711.38"/>
    <n v="-26048.71"/>
    <n v="0.12429378531"/>
    <n v="22"/>
    <x v="314"/>
    <n v="556266.80982600001"/>
  </r>
  <r>
    <x v="22"/>
    <s v="OPQ"/>
    <x v="2"/>
    <x v="0"/>
    <n v="-4"/>
    <n v="-6"/>
    <x v="247"/>
    <n v="3160.6429440000002"/>
    <n v="1532.068"/>
    <n v="4692.7109440000004"/>
    <n v="149"/>
    <n v="0.82777699999999999"/>
    <n v="29697.69"/>
    <x v="313"/>
    <n v="164.987166"/>
    <n v="250.88627700000001"/>
    <n v="45159.53"/>
    <n v="-25477.51"/>
    <n v="0.111111111111"/>
    <n v="20"/>
    <x v="315"/>
    <n v="568915.72992000007"/>
  </r>
  <r>
    <x v="24"/>
    <s v="OPQ"/>
    <x v="2"/>
    <x v="0"/>
    <n v="0"/>
    <n v="0"/>
    <x v="248"/>
    <n v="2669.9303839999998"/>
    <n v="1556.897211"/>
    <n v="4226.8275960000001"/>
    <n v="168"/>
    <n v="0.80769199999999997"/>
    <n v="48959.88"/>
    <x v="314"/>
    <n v="240.19173000000001"/>
    <n v="364.03951899999998"/>
    <n v="75720.22"/>
    <n v="-45395.77"/>
    <n v="0.10096153846100001"/>
    <n v="21"/>
    <x v="316"/>
    <n v="555345.51987199998"/>
  </r>
  <r>
    <x v="20"/>
    <s v="OPQ"/>
    <x v="2"/>
    <x v="0"/>
    <n v="-3"/>
    <n v="-6"/>
    <x v="249"/>
    <n v="3161.4862629999998"/>
    <n v="1570.887307"/>
    <n v="4732.3735710000001"/>
    <n v="148"/>
    <n v="0.81318599999999996"/>
    <n v="29450.36"/>
    <x v="315"/>
    <n v="162.03494499999999"/>
    <n v="247.62417500000001"/>
    <n v="45067.6"/>
    <n v="-33541.89"/>
    <n v="0.10989010989"/>
    <n v="20"/>
    <x v="317"/>
    <n v="575390.49986599991"/>
  </r>
  <r>
    <x v="21"/>
    <s v="OPQ"/>
    <x v="2"/>
    <x v="0"/>
    <n v="-2"/>
    <n v="-6"/>
    <x v="250"/>
    <n v="3114.3432619999999"/>
    <n v="1596.1438499999999"/>
    <n v="4710.4871119999998"/>
    <n v="152"/>
    <n v="0.81283399999999995"/>
    <n v="30892.03"/>
    <x v="316"/>
    <n v="171.88251299999999"/>
    <n v="256.417486"/>
    <n v="47950.07"/>
    <n v="-34107.919999999998"/>
    <n v="0.106951871657"/>
    <n v="20"/>
    <x v="318"/>
    <n v="582382.18999400001"/>
  </r>
  <r>
    <x v="25"/>
    <s v="OPQ"/>
    <x v="2"/>
    <x v="1"/>
    <n v="1"/>
    <n v="3"/>
    <x v="248"/>
    <n v="2757.9520189999998"/>
    <n v="1419.4795670000001"/>
    <n v="4177.4315859999997"/>
    <n v="167"/>
    <n v="0.80288400000000004"/>
    <n v="32550.400000000001"/>
    <x v="317"/>
    <n v="173.60769199999999"/>
    <n v="256.26552800000002"/>
    <n v="53303.23"/>
    <n v="-36362.870000000003"/>
    <n v="0.10096153846100001"/>
    <n v="21"/>
    <x v="319"/>
    <n v="573654.019952"/>
  </r>
  <r>
    <x v="23"/>
    <s v="OPQ"/>
    <x v="2"/>
    <x v="0"/>
    <n v="-1"/>
    <n v="-3"/>
    <x v="251"/>
    <n v="3167.942826"/>
    <n v="1625.9192929999999"/>
    <n v="4793.8621190000003"/>
    <n v="151"/>
    <n v="0.82065200000000005"/>
    <n v="30206.95"/>
    <x v="318"/>
    <n v="164.168206"/>
    <n v="248.51380399999999"/>
    <n v="45726.54"/>
    <n v="-30400.07"/>
    <n v="0.103260869565"/>
    <n v="19"/>
    <x v="320"/>
    <n v="582901.47998399998"/>
  </r>
  <r>
    <x v="26"/>
    <s v="OPQ"/>
    <x v="2"/>
    <x v="1"/>
    <n v="2"/>
    <n v="3"/>
    <x v="31"/>
    <n v="2719.2626660000001"/>
    <n v="1251.887428"/>
    <n v="3971.150095"/>
    <n v="166"/>
    <n v="0.79047599999999996"/>
    <n v="32607.81"/>
    <x v="319"/>
    <n v="155.275285"/>
    <n v="238.51890399999999"/>
    <n v="50088.97"/>
    <n v="-39271.449999999997"/>
    <n v="0.104761904761"/>
    <n v="22"/>
    <x v="321"/>
    <n v="571045.15986000001"/>
  </r>
  <r>
    <x v="27"/>
    <s v="OPQ"/>
    <x v="2"/>
    <x v="1"/>
    <n v="3"/>
    <n v="3"/>
    <x v="252"/>
    <n v="2639.6649299999999"/>
    <n v="1474.975674"/>
    <n v="4114.6406040000002"/>
    <n v="169"/>
    <n v="0.78604600000000002"/>
    <n v="33115.360000000001"/>
    <x v="320"/>
    <n v="154.02493000000001"/>
    <n v="236.67534800000001"/>
    <n v="50885.2"/>
    <n v="-35693.56"/>
    <n v="0.111627906976"/>
    <n v="24"/>
    <x v="322"/>
    <n v="567527.95994999993"/>
  </r>
  <r>
    <x v="28"/>
    <s v="OPQ"/>
    <x v="2"/>
    <x v="1"/>
    <n v="4"/>
    <n v="3"/>
    <x v="28"/>
    <n v="2727.0223500000002"/>
    <n v="1535.95705"/>
    <n v="4262.9794000000002"/>
    <n v="168"/>
    <n v="0.77419300000000002"/>
    <n v="32286.14"/>
    <x v="321"/>
    <n v="153.39234999999999"/>
    <n v="236.74290300000001"/>
    <n v="51373.21"/>
    <n v="-27795.46"/>
    <n v="0.110599078341"/>
    <n v="24"/>
    <x v="323"/>
    <n v="591763.84995000006"/>
  </r>
  <r>
    <x v="29"/>
    <s v="OPQ"/>
    <x v="2"/>
    <x v="1"/>
    <n v="5"/>
    <n v="3"/>
    <x v="252"/>
    <n v="2786.5674410000001"/>
    <n v="1587.6858130000001"/>
    <n v="4374.2532549999996"/>
    <n v="162"/>
    <n v="0.75348800000000005"/>
    <n v="32251.81"/>
    <x v="322"/>
    <n v="150.00841800000001"/>
    <n v="232.65837200000001"/>
    <n v="50021.55"/>
    <n v="-35424.76"/>
    <n v="0.12093023255800001"/>
    <n v="26"/>
    <x v="324"/>
    <n v="599111.99981499999"/>
  </r>
  <r>
    <x v="30"/>
    <s v="OPQ"/>
    <x v="2"/>
    <x v="1"/>
    <n v="6"/>
    <n v="6"/>
    <x v="27"/>
    <n v="2889.9731649999999"/>
    <n v="1718.4131649999999"/>
    <n v="4608.3863300000003"/>
    <n v="162"/>
    <n v="0.74311899999999997"/>
    <n v="47525.71"/>
    <x v="323"/>
    <n v="219.84270599999999"/>
    <n v="344.62564200000003"/>
    <n v="75128.39"/>
    <n v="-31758.55"/>
    <n v="0.12844036697200001"/>
    <n v="28"/>
    <x v="325"/>
    <n v="630014.14997000003"/>
  </r>
  <r>
    <x v="31"/>
    <s v="OPQ"/>
    <x v="2"/>
    <x v="1"/>
    <n v="7"/>
    <n v="6"/>
    <x v="31"/>
    <n v="3031.186952"/>
    <n v="1828.0357140000001"/>
    <n v="4859.2226659999997"/>
    <n v="159"/>
    <n v="0.75714199999999998"/>
    <n v="30949.96"/>
    <x v="324"/>
    <n v="147.38076100000001"/>
    <n v="230.07542799999999"/>
    <n v="48315.839999999997"/>
    <n v="-30394.240000000002"/>
    <n v="0.12857142857100001"/>
    <n v="27"/>
    <x v="326"/>
    <n v="636549.25991999998"/>
  </r>
  <r>
    <x v="32"/>
    <s v="OPQ"/>
    <x v="2"/>
    <x v="1"/>
    <n v="8"/>
    <n v="6"/>
    <x v="31"/>
    <n v="3026.8791419999998"/>
    <n v="1860.5174280000001"/>
    <n v="4887.3965710000002"/>
    <n v="162"/>
    <n v="0.771428"/>
    <n v="31605.59"/>
    <x v="325"/>
    <n v="150.50280900000001"/>
    <n v="233.884095"/>
    <n v="49115.66"/>
    <n v="-26765.81"/>
    <n v="0.13809523809499999"/>
    <n v="29"/>
    <x v="327"/>
    <n v="635644.61981999991"/>
  </r>
  <r>
    <x v="33"/>
    <s v="OPQ"/>
    <x v="2"/>
    <x v="1"/>
    <n v="9"/>
    <n v="6"/>
    <x v="253"/>
    <n v="3194.6955119999998"/>
    <n v="1843.697512"/>
    <n v="5038.393024"/>
    <n v="160"/>
    <n v="0.78048700000000004"/>
    <n v="31301.34"/>
    <x v="326"/>
    <n v="152.68946299999999"/>
    <n v="234.868292"/>
    <n v="48148"/>
    <n v="-25572.19"/>
    <n v="0.141463414634"/>
    <n v="29"/>
    <x v="328"/>
    <n v="654912.57996"/>
  </r>
  <r>
    <x v="34"/>
    <s v="OPQ"/>
    <x v="2"/>
    <x v="1"/>
    <n v="10"/>
    <n v="6"/>
    <x v="254"/>
    <n v="3164.4154020000001"/>
    <n v="2027.4007099999999"/>
    <n v="5191.8161129999999"/>
    <n v="163"/>
    <n v="0.77251099999999995"/>
    <n v="31786.73"/>
    <x v="327"/>
    <n v="151.832843"/>
    <n v="233.31559200000001"/>
    <n v="49229.59"/>
    <n v="-25016.04"/>
    <n v="0.14218009478599999"/>
    <n v="30"/>
    <x v="329"/>
    <n v="667691.64982200006"/>
  </r>
  <r>
    <x v="35"/>
    <s v="OPQ"/>
    <x v="2"/>
    <x v="1"/>
    <n v="11"/>
    <n v="6"/>
    <x v="28"/>
    <n v="3173.3094470000001"/>
    <n v="2068.7599070000001"/>
    <n v="5242.0693540000002"/>
    <n v="167"/>
    <n v="0.76958499999999996"/>
    <n v="34210.300000000003"/>
    <x v="328"/>
    <n v="161.33778799999999"/>
    <n v="241.73262600000001"/>
    <n v="52455.98"/>
    <n v="-28552.1"/>
    <n v="0.13824884792600001"/>
    <n v="30"/>
    <x v="330"/>
    <n v="688608.14999900002"/>
  </r>
  <r>
    <x v="36"/>
    <s v="OPQ"/>
    <x v="2"/>
    <x v="1"/>
    <n v="12"/>
    <n v="12"/>
    <x v="255"/>
    <n v="2937.7173039999998"/>
    <n v="1436.346"/>
    <n v="4374.0633040000002"/>
    <n v="175"/>
    <n v="0.76086900000000002"/>
    <n v="33117.51"/>
    <x v="329"/>
    <n v="160.51091299999999"/>
    <n v="241.53369499999999"/>
    <n v="55552.75"/>
    <n v="-29779.82"/>
    <n v="0.13043478260800001"/>
    <n v="30"/>
    <x v="331"/>
    <n v="675674.97991999995"/>
  </r>
  <r>
    <x v="37"/>
    <s v="OPQ"/>
    <x v="2"/>
    <x v="1"/>
    <n v="13"/>
    <n v="12"/>
    <x v="256"/>
    <n v="2984.0243719999999"/>
    <n v="1510.1593069999999"/>
    <n v="4494.1836789999998"/>
    <n v="176"/>
    <n v="0.76190400000000003"/>
    <n v="35162.94"/>
    <x v="330"/>
    <n v="152.220519"/>
    <n v="233.891515"/>
    <n v="54028.94"/>
    <n v="-26652.91"/>
    <n v="0.138528138528"/>
    <n v="32"/>
    <x v="332"/>
    <n v="689309.62993199995"/>
  </r>
  <r>
    <x v="38"/>
    <s v="OPQ"/>
    <x v="2"/>
    <x v="1"/>
    <n v="14"/>
    <n v="12"/>
    <x v="257"/>
    <n v="3025.9494840000002"/>
    <n v="1573.0531329999999"/>
    <n v="4599.0026180000004"/>
    <n v="180"/>
    <n v="0.772532"/>
    <n v="34804.44"/>
    <x v="331"/>
    <n v="156.02763899999999"/>
    <n v="237.24527800000001"/>
    <n v="55278.15"/>
    <n v="-32639.11"/>
    <n v="0.14163090128700001"/>
    <n v="33"/>
    <x v="333"/>
    <n v="705046.22977199999"/>
  </r>
  <r>
    <x v="39"/>
    <s v="OPQ"/>
    <x v="2"/>
    <x v="1"/>
    <n v="15"/>
    <n v="12"/>
    <x v="257"/>
    <n v="3058.442446"/>
    <n v="1666.194978"/>
    <n v="4724.6374239999996"/>
    <n v="179"/>
    <n v="0.76824000000000003"/>
    <n v="34272.339999999997"/>
    <x v="332"/>
    <n v="170.28742399999999"/>
    <n v="250.267167"/>
    <n v="58312.25"/>
    <n v="-30530.83"/>
    <n v="0.14163090128700001"/>
    <n v="33"/>
    <x v="334"/>
    <n v="712617.08991800004"/>
  </r>
  <r>
    <x v="40"/>
    <s v="OPQ"/>
    <x v="2"/>
    <x v="1"/>
    <n v="16"/>
    <n v="12"/>
    <x v="258"/>
    <n v="3068.3347450000001"/>
    <n v="1691.2832619999999"/>
    <n v="4759.6180080000004"/>
    <n v="183"/>
    <n v="0.77542299999999997"/>
    <n v="34966.01"/>
    <x v="333"/>
    <n v="149.14542299999999"/>
    <n v="230.797372"/>
    <n v="54468.18"/>
    <n v="-39223.24"/>
    <n v="0.14830508474500001"/>
    <n v="35"/>
    <x v="335"/>
    <n v="724126.99982000003"/>
  </r>
  <r>
    <x v="41"/>
    <s v="OPQ"/>
    <x v="2"/>
    <x v="1"/>
    <n v="17"/>
    <n v="12"/>
    <x v="255"/>
    <n v="3146.7557820000002"/>
    <n v="1801.6647820000001"/>
    <n v="4948.4205650000004"/>
    <n v="181"/>
    <n v="0.78695599999999999"/>
    <n v="35154.58"/>
    <x v="334"/>
    <n v="157.648695"/>
    <n v="238.79686899999999"/>
    <n v="54923.28"/>
    <n v="-32040.51"/>
    <n v="0.15652173913"/>
    <n v="36"/>
    <x v="336"/>
    <n v="723753.82986000006"/>
  </r>
  <r>
    <x v="42"/>
    <s v="OPQ"/>
    <x v="2"/>
    <x v="1"/>
    <n v="18"/>
    <n v="18"/>
    <x v="259"/>
    <n v="3330.9312880000002"/>
    <n v="1894.9398659999999"/>
    <n v="5225.8711549999998"/>
    <n v="179"/>
    <n v="0.79555500000000001"/>
    <n v="51997.35"/>
    <x v="335"/>
    <n v="233.230977"/>
    <n v="355.92715500000003"/>
    <n v="80083.61"/>
    <n v="-32746.3"/>
    <n v="0.155555555555"/>
    <n v="35"/>
    <x v="337"/>
    <n v="749459.53980000003"/>
  </r>
  <r>
    <x v="43"/>
    <s v="OPQ"/>
    <x v="2"/>
    <x v="1"/>
    <n v="19"/>
    <n v="18"/>
    <x v="260"/>
    <n v="3290.294977"/>
    <n v="2001.2006329999999"/>
    <n v="5291.4956099999999"/>
    <n v="176"/>
    <n v="0.79637999999999998"/>
    <n v="34581.980000000003"/>
    <x v="336"/>
    <n v="157.21710400000001"/>
    <n v="238.928597"/>
    <n v="52803.22"/>
    <n v="-42316.63"/>
    <n v="0.15837104072300001"/>
    <n v="35"/>
    <x v="338"/>
    <n v="727155.18991700001"/>
  </r>
  <r>
    <x v="44"/>
    <s v="OPQ"/>
    <x v="2"/>
    <x v="1"/>
    <n v="20"/>
    <n v="18"/>
    <x v="261"/>
    <n v="3226.4574429999998"/>
    <n v="1906.3764570000001"/>
    <n v="5132.833901"/>
    <n v="175"/>
    <n v="0.78475300000000003"/>
    <n v="33913.879999999997"/>
    <x v="337"/>
    <n v="152.290941"/>
    <n v="234.304484"/>
    <n v="52249.9"/>
    <n v="-33405.39"/>
    <n v="0.143497757847"/>
    <n v="32"/>
    <x v="339"/>
    <n v="719500.00978899992"/>
  </r>
  <r>
    <x v="45"/>
    <s v="OPQ"/>
    <x v="2"/>
    <x v="1"/>
    <n v="21"/>
    <n v="18"/>
    <x v="262"/>
    <n v="3225.614497"/>
    <n v="1994.109344"/>
    <n v="5219.7238420000003"/>
    <n v="178"/>
    <n v="0.77729199999999998"/>
    <n v="35943.839999999997"/>
    <x v="338"/>
    <n v="157.41170299999999"/>
    <n v="240.803493"/>
    <n v="55144"/>
    <n v="-32622"/>
    <n v="0.14410480349300001"/>
    <n v="33"/>
    <x v="340"/>
    <n v="738665.71981300006"/>
  </r>
  <r>
    <x v="46"/>
    <s v="OPQ"/>
    <x v="2"/>
    <x v="1"/>
    <n v="22"/>
    <n v="18"/>
    <x v="263"/>
    <n v="3229.848986"/>
    <n v="2079.624581"/>
    <n v="5309.4735680000003"/>
    <n v="177"/>
    <n v="0.77973499999999996"/>
    <n v="36569.26"/>
    <x v="339"/>
    <n v="165.50334799999999"/>
    <n v="247.596519"/>
    <n v="56204.41"/>
    <n v="-37025.69"/>
    <n v="0.15418502202600001"/>
    <n v="35"/>
    <x v="341"/>
    <n v="733175.71982200001"/>
  </r>
  <r>
    <x v="47"/>
    <s v="OPQ"/>
    <x v="2"/>
    <x v="1"/>
    <n v="23"/>
    <n v="18"/>
    <x v="255"/>
    <n v="3315.982"/>
    <n v="2161.868782"/>
    <n v="5477.8507820000004"/>
    <n v="178"/>
    <n v="0.77391299999999996"/>
    <n v="47177.16"/>
    <x v="340"/>
    <n v="205.11808600000001"/>
    <n v="327.75617299999999"/>
    <n v="75383.92"/>
    <n v="-38882.58"/>
    <n v="0.15217391304299999"/>
    <n v="35"/>
    <x v="342"/>
    <n v="762675.86"/>
  </r>
  <r>
    <x v="48"/>
    <s v="OPQ"/>
    <x v="2"/>
    <x v="1"/>
    <n v="24"/>
    <n v="24"/>
    <x v="262"/>
    <n v="3236.562707"/>
    <n v="1923.589956"/>
    <n v="5160.1526629999998"/>
    <n v="174"/>
    <n v="0.75982499999999997"/>
    <n v="35939.339999999997"/>
    <x v="341"/>
    <n v="156.940349"/>
    <n v="238.316768"/>
    <n v="54574.54"/>
    <n v="-35826.480000000003"/>
    <n v="0.13973799126600001"/>
    <n v="32"/>
    <x v="343"/>
    <n v="741172.85990300006"/>
  </r>
  <r>
    <x v="49"/>
    <s v="OPQ"/>
    <x v="2"/>
    <x v="1"/>
    <n v="25"/>
    <n v="24"/>
    <x v="264"/>
    <n v="3329.9142029999998"/>
    <n v="1932.267079"/>
    <n v="5262.1812829999999"/>
    <n v="172"/>
    <n v="0.76106099999999999"/>
    <n v="35802.339999999997"/>
    <x v="342"/>
    <n v="158.90150399999999"/>
    <n v="240.33690200000001"/>
    <n v="54316.14"/>
    <n v="-26478.26"/>
    <n v="0.14601769911500001"/>
    <n v="33"/>
    <x v="344"/>
    <n v="752560.60987799999"/>
  </r>
  <r>
    <x v="50"/>
    <s v="OPQ"/>
    <x v="2"/>
    <x v="1"/>
    <n v="26"/>
    <n v="24"/>
    <x v="264"/>
    <n v="3361.3592469999999"/>
    <n v="1896.900044"/>
    <n v="5258.2592919999997"/>
    <n v="172"/>
    <n v="0.76106099999999999"/>
    <n v="35619.96"/>
    <x v="343"/>
    <n v="180.703362"/>
    <n v="263.15982300000002"/>
    <n v="59474.12"/>
    <n v="-36993.31"/>
    <n v="0.141592920353"/>
    <n v="32"/>
    <x v="345"/>
    <n v="759667.18982199999"/>
  </r>
  <r>
    <x v="51"/>
    <s v="OPQ"/>
    <x v="2"/>
    <x v="1"/>
    <n v="27"/>
    <n v="24"/>
    <x v="255"/>
    <n v="3308.9124780000002"/>
    <n v="1938.363478"/>
    <n v="5247.2759560000004"/>
    <n v="178"/>
    <n v="0.77391299999999996"/>
    <n v="36828.800000000003"/>
    <x v="344"/>
    <n v="180.34260800000001"/>
    <n v="262.61921699999999"/>
    <n v="60402.42"/>
    <n v="-29961.35"/>
    <n v="0.13913043478199999"/>
    <n v="32"/>
    <x v="346"/>
    <n v="761049.86994"/>
  </r>
  <r>
    <x v="52"/>
    <s v="OPQ"/>
    <x v="2"/>
    <x v="1"/>
    <n v="28"/>
    <n v="24"/>
    <x v="256"/>
    <n v="3366.6649779999998"/>
    <n v="1955.2057139999999"/>
    <n v="5321.8706920000004"/>
    <n v="177"/>
    <n v="0.76623300000000005"/>
    <n v="36571.019999999997"/>
    <x v="345"/>
    <n v="164.59316000000001"/>
    <n v="246.638441"/>
    <n v="56973.48"/>
    <n v="-32587.14"/>
    <n v="0.138528138528"/>
    <n v="32"/>
    <x v="347"/>
    <n v="777699.60991799994"/>
  </r>
  <r>
    <x v="53"/>
    <s v="OPQ"/>
    <x v="2"/>
    <x v="1"/>
    <n v="29"/>
    <n v="24"/>
    <x v="265"/>
    <n v="3463.2695290000001"/>
    <n v="1859.9941449999999"/>
    <n v="5323.2636750000001"/>
    <n v="180"/>
    <n v="0.76922999999999997"/>
    <n v="58916.07"/>
    <x v="346"/>
    <n v="253.29517000000001"/>
    <n v="376.0797"/>
    <n v="88002.65"/>
    <n v="-37826.769999999997"/>
    <n v="0.14529914529900001"/>
    <n v="34"/>
    <x v="348"/>
    <n v="810405.06978600007"/>
  </r>
  <r>
    <x v="54"/>
    <s v="OPQ"/>
    <x v="2"/>
    <x v="1"/>
    <n v="30"/>
    <n v="30"/>
    <x v="266"/>
    <n v="2970.0265899999999"/>
    <n v="1966.247662"/>
    <n v="4936.2742520000002"/>
    <n v="191"/>
    <n v="0.73180000000000001"/>
    <n v="38408.980000000003"/>
    <x v="347"/>
    <n v="147.160842"/>
    <n v="229.94409899999999"/>
    <n v="60015.41"/>
    <n v="-40961.74"/>
    <n v="0.13026819923300001"/>
    <n v="34"/>
    <x v="349"/>
    <n v="775176.93998999998"/>
  </r>
  <r>
    <x v="55"/>
    <s v="OPQ"/>
    <x v="2"/>
    <x v="1"/>
    <n v="31"/>
    <n v="30"/>
    <x v="267"/>
    <n v="3069.8397340000001"/>
    <n v="1899.276742"/>
    <n v="4969.1164769999996"/>
    <n v="193"/>
    <n v="0.73106000000000004"/>
    <n v="39275.68"/>
    <x v="348"/>
    <n v="149.15030300000001"/>
    <n v="231.21125000000001"/>
    <n v="61039.77"/>
    <n v="-30620.23"/>
    <n v="0.13257575757500001"/>
    <n v="35"/>
    <x v="350"/>
    <n v="810437.68977599998"/>
  </r>
  <r>
    <x v="56"/>
    <s v="OPQ"/>
    <x v="2"/>
    <x v="1"/>
    <n v="32"/>
    <n v="30"/>
    <x v="268"/>
    <n v="3035.8214389999998"/>
    <n v="1761.2906270000001"/>
    <n v="4797.1120659999997"/>
    <n v="195"/>
    <n v="0.719557"/>
    <n v="39430.42"/>
    <x v="349"/>
    <n v="145.868708"/>
    <n v="229.00324699999999"/>
    <n v="62059.88"/>
    <n v="-30294.639999999999"/>
    <n v="0.136531365313"/>
    <n v="37"/>
    <x v="351"/>
    <n v="822707.60996899998"/>
  </r>
  <r>
    <x v="57"/>
    <s v="OPQ"/>
    <x v="2"/>
    <x v="1"/>
    <n v="33"/>
    <n v="30"/>
    <x v="269"/>
    <n v="3067.155917"/>
    <n v="1746.7498499999999"/>
    <n v="4813.9057670000002"/>
    <n v="196"/>
    <n v="0.73408200000000001"/>
    <n v="39587.39"/>
    <x v="350"/>
    <n v="148.64191"/>
    <n v="231.72535500000001"/>
    <n v="61870.67"/>
    <n v="-36573.269999999997"/>
    <n v="0.13483146067400001"/>
    <n v="36"/>
    <x v="352"/>
    <n v="818930.62983900006"/>
  </r>
  <r>
    <x v="58"/>
    <s v="OPQ"/>
    <x v="2"/>
    <x v="1"/>
    <n v="34"/>
    <n v="30"/>
    <x v="267"/>
    <n v="3242.0618559999998"/>
    <n v="1946.936136"/>
    <n v="5188.9979919999996"/>
    <n v="195"/>
    <n v="0.73863599999999996"/>
    <n v="39237.22"/>
    <x v="351"/>
    <n v="149.00462099999999"/>
    <n v="232.15806799999999"/>
    <n v="61289.73"/>
    <n v="-40370.93"/>
    <n v="0.136363636363"/>
    <n v="36"/>
    <x v="353"/>
    <n v="855904.32998399995"/>
  </r>
  <r>
    <x v="24"/>
    <s v="RST"/>
    <x v="2"/>
    <x v="0"/>
    <n v="0"/>
    <n v="0"/>
    <x v="270"/>
    <n v="5686.974776"/>
    <n v="2093.1931340000001"/>
    <n v="7780.1679100000001"/>
    <n v="11"/>
    <n v="0.16417899999999999"/>
    <n v="1918.66"/>
    <x v="352"/>
    <n v="28.636716"/>
    <n v="5827.1441789999999"/>
    <n v="390418.66"/>
    <n v="-27265.58"/>
    <n v="0.10447761194000001"/>
    <n v="7"/>
    <x v="354"/>
    <n v="381027.30999199999"/>
  </r>
  <r>
    <x v="25"/>
    <s v="RST"/>
    <x v="2"/>
    <x v="1"/>
    <n v="1"/>
    <n v="3"/>
    <x v="271"/>
    <n v="6582.1021209999999"/>
    <n v="2419.5365149999998"/>
    <n v="9001.6386359999997"/>
    <n v="7"/>
    <n v="0.10606"/>
    <n v="678.66"/>
    <x v="353"/>
    <n v="10.282727"/>
    <n v="10.282727"/>
    <n v="678.66"/>
    <n v="-22022.38"/>
    <n v="0.136363636363"/>
    <n v="9"/>
    <x v="355"/>
    <n v="434418.739986"/>
  </r>
  <r>
    <x v="26"/>
    <s v="RST"/>
    <x v="2"/>
    <x v="1"/>
    <n v="2"/>
    <n v="3"/>
    <x v="272"/>
    <n v="7248.169852"/>
    <n v="2082.1919109999999"/>
    <n v="9330.3617639999993"/>
    <n v="9"/>
    <n v="0.132352"/>
    <n v="868.66"/>
    <x v="354"/>
    <n v="12.774411000000001"/>
    <n v="94.269558000000004"/>
    <n v="6410.33"/>
    <n v="-22933.119999999999"/>
    <n v="0.13235294117599999"/>
    <n v="9"/>
    <x v="356"/>
    <n v="492875.54993600002"/>
  </r>
  <r>
    <x v="27"/>
    <s v="RST"/>
    <x v="2"/>
    <x v="1"/>
    <n v="3"/>
    <n v="3"/>
    <x v="272"/>
    <n v="6920.722205"/>
    <n v="2531.0619109999998"/>
    <n v="9451.7841169999992"/>
    <n v="8"/>
    <n v="0.117647"/>
    <n v="788.66"/>
    <x v="355"/>
    <n v="11.597941"/>
    <n v="11.597941"/>
    <n v="788.66"/>
    <n v="-12482.82"/>
    <n v="0.14705882352899999"/>
    <n v="10"/>
    <x v="357"/>
    <n v="470609.10993999999"/>
  </r>
  <r>
    <x v="28"/>
    <s v="RST"/>
    <x v="2"/>
    <x v="1"/>
    <n v="4"/>
    <n v="3"/>
    <x v="270"/>
    <n v="6922.7756710000003"/>
    <n v="2665.7002980000002"/>
    <n v="9588.4759699999995"/>
    <n v="8"/>
    <n v="0.11940199999999999"/>
    <n v="788.66"/>
    <x v="355"/>
    <n v="11.771044"/>
    <n v="19.233730999999999"/>
    <n v="1288.6600000000001"/>
    <n v="-15679.79"/>
    <n v="0.14925373134299999"/>
    <n v="10"/>
    <x v="358"/>
    <n v="463825.96995699999"/>
  </r>
  <r>
    <x v="29"/>
    <s v="RST"/>
    <x v="2"/>
    <x v="1"/>
    <n v="5"/>
    <n v="3"/>
    <x v="270"/>
    <n v="7220.52"/>
    <n v="2929.3201490000001"/>
    <n v="10149.840149"/>
    <n v="8"/>
    <n v="0.11940199999999999"/>
    <n v="788.66"/>
    <x v="355"/>
    <n v="11.771044"/>
    <n v="11.771044"/>
    <n v="788.66"/>
    <n v="-12635.64"/>
    <n v="0.16417910447699999"/>
    <n v="11"/>
    <x v="359"/>
    <n v="483774.84"/>
  </r>
  <r>
    <x v="30"/>
    <s v="RST"/>
    <x v="2"/>
    <x v="1"/>
    <n v="6"/>
    <n v="6"/>
    <x v="270"/>
    <n v="6893.967611"/>
    <n v="3056.8485070000002"/>
    <n v="9950.8161189999992"/>
    <n v="8"/>
    <n v="0.11940199999999999"/>
    <n v="394.33"/>
    <x v="355"/>
    <n v="5.8855219999999999"/>
    <n v="5.8855219999999999"/>
    <n v="394.33"/>
    <n v="-22130.81"/>
    <n v="0.16417910447699999"/>
    <n v="11"/>
    <x v="360"/>
    <n v="461895.829937"/>
  </r>
  <r>
    <x v="31"/>
    <s v="RST"/>
    <x v="2"/>
    <x v="1"/>
    <n v="7"/>
    <n v="6"/>
    <x v="273"/>
    <n v="6763.2133839999997"/>
    <n v="3368.4396919999999"/>
    <n v="10131.653076000001"/>
    <n v="8"/>
    <n v="0.123076"/>
    <n v="688.66"/>
    <x v="356"/>
    <n v="10.594768999999999"/>
    <n v="33.025537999999997"/>
    <n v="2146.66"/>
    <n v="-16629.919999999998"/>
    <n v="0.18461538461499999"/>
    <n v="12"/>
    <x v="361"/>
    <n v="439608.86995999998"/>
  </r>
  <r>
    <x v="32"/>
    <s v="RST"/>
    <x v="2"/>
    <x v="1"/>
    <n v="8"/>
    <n v="6"/>
    <x v="273"/>
    <n v="6513.45"/>
    <n v="3322.5249229999999"/>
    <n v="9835.9749229999998"/>
    <n v="7"/>
    <n v="0.107692"/>
    <n v="638.66"/>
    <x v="357"/>
    <n v="9.8255379999999999"/>
    <n v="27.779384"/>
    <n v="1805.66"/>
    <n v="-12995.93"/>
    <n v="0.16923076922999999"/>
    <n v="11"/>
    <x v="362"/>
    <n v="423374.25"/>
  </r>
  <r>
    <x v="33"/>
    <s v="RST"/>
    <x v="2"/>
    <x v="1"/>
    <n v="9"/>
    <n v="6"/>
    <x v="273"/>
    <n v="5887.3424610000002"/>
    <n v="3349.542461"/>
    <n v="9236.8849229999996"/>
    <n v="7"/>
    <n v="0.107692"/>
    <n v="957.99"/>
    <x v="357"/>
    <n v="14.738307000000001"/>
    <n v="41.661383999999998"/>
    <n v="2707.99"/>
    <n v="-18252.59"/>
    <n v="0.16923076922999999"/>
    <n v="11"/>
    <x v="363"/>
    <n v="382677.25996500003"/>
  </r>
  <r>
    <x v="34"/>
    <s v="RST"/>
    <x v="2"/>
    <x v="1"/>
    <n v="10"/>
    <n v="6"/>
    <x v="271"/>
    <n v="5571.0303029999995"/>
    <n v="3917.6730299999999"/>
    <n v="9488.7033329999995"/>
    <n v="7"/>
    <n v="0.10606"/>
    <n v="638.66"/>
    <x v="357"/>
    <n v="9.6766660000000009"/>
    <n v="9.6766660000000009"/>
    <n v="638.66"/>
    <n v="-16049.75"/>
    <n v="0.181818181818"/>
    <n v="12"/>
    <x v="364"/>
    <n v="367687.99999799998"/>
  </r>
  <r>
    <x v="35"/>
    <s v="RST"/>
    <x v="2"/>
    <x v="1"/>
    <n v="11"/>
    <n v="6"/>
    <x v="270"/>
    <n v="11068.713282999999"/>
    <n v="3986.6025370000002"/>
    <n v="15055.31582"/>
    <n v="7"/>
    <n v="0.104477"/>
    <n v="626.16"/>
    <x v="358"/>
    <n v="9.3456709999999994"/>
    <n v="9.3456709999999994"/>
    <n v="626.16"/>
    <n v="-21276.5"/>
    <n v="0.17910447761100001"/>
    <n v="12"/>
    <x v="365"/>
    <n v="741603.78996099997"/>
  </r>
  <r>
    <x v="36"/>
    <s v="RST"/>
    <x v="2"/>
    <x v="1"/>
    <n v="12"/>
    <n v="12"/>
    <x v="270"/>
    <n v="9813.7702979999995"/>
    <n v="4789.2662680000003"/>
    <n v="14603.036566999999"/>
    <n v="20"/>
    <n v="0.29850700000000002"/>
    <n v="3801.84"/>
    <x v="359"/>
    <n v="56.743879999999997"/>
    <n v="5959.7289549999996"/>
    <n v="399301.84"/>
    <n v="-29555.42"/>
    <n v="0.22388059701400001"/>
    <n v="15"/>
    <x v="366"/>
    <n v="657522.60996599996"/>
  </r>
  <r>
    <x v="37"/>
    <s v="RST"/>
    <x v="2"/>
    <x v="1"/>
    <n v="13"/>
    <n v="12"/>
    <x v="270"/>
    <n v="9509.2722379999996"/>
    <n v="4859.3083580000002"/>
    <n v="14368.580597"/>
    <n v="9"/>
    <n v="0.134328"/>
    <n v="801.34"/>
    <x v="360"/>
    <n v="11.960298"/>
    <n v="11.960298"/>
    <n v="801.34"/>
    <n v="-22639.61"/>
    <n v="0.22388059701400001"/>
    <n v="15"/>
    <x v="367"/>
    <n v="637121.23994599993"/>
  </r>
  <r>
    <x v="38"/>
    <s v="RST"/>
    <x v="2"/>
    <x v="1"/>
    <n v="14"/>
    <n v="12"/>
    <x v="270"/>
    <n v="9342.8356710000007"/>
    <n v="4934.4510440000004"/>
    <n v="14277.286716000001"/>
    <n v="9"/>
    <n v="0.134328"/>
    <n v="1901.34"/>
    <x v="361"/>
    <n v="28.378208000000001"/>
    <n v="80.617013999999998"/>
    <n v="5401.34"/>
    <n v="-24388.13"/>
    <n v="0.20895522388000001"/>
    <n v="14"/>
    <x v="368"/>
    <n v="625969.98995700001"/>
  </r>
  <r>
    <x v="39"/>
    <s v="RST"/>
    <x v="2"/>
    <x v="1"/>
    <n v="15"/>
    <n v="12"/>
    <x v="271"/>
    <n v="9128.7390899999991"/>
    <n v="5128.5406059999996"/>
    <n v="14257.279696"/>
    <n v="8"/>
    <n v="0.121212"/>
    <n v="701.34"/>
    <x v="362"/>
    <n v="34.237423999999997"/>
    <n v="34.237423999999997"/>
    <n v="2259.67"/>
    <n v="-29100.13"/>
    <n v="0.21212121212099999"/>
    <n v="14"/>
    <x v="369"/>
    <n v="602496.77993999992"/>
  </r>
  <r>
    <x v="40"/>
    <s v="RST"/>
    <x v="2"/>
    <x v="1"/>
    <n v="16"/>
    <n v="12"/>
    <x v="273"/>
    <n v="8799.8043070000003"/>
    <n v="5265.0250759999999"/>
    <n v="14064.829384000001"/>
    <n v="8"/>
    <n v="0.123076"/>
    <n v="701.34"/>
    <x v="362"/>
    <n v="10.789846000000001"/>
    <n v="10.789846000000001"/>
    <n v="701.34"/>
    <n v="-26848.74"/>
    <n v="0.215384615384"/>
    <n v="14"/>
    <x v="370"/>
    <n v="571987.27995500003"/>
  </r>
  <r>
    <x v="41"/>
    <s v="RST"/>
    <x v="2"/>
    <x v="1"/>
    <n v="17"/>
    <n v="12"/>
    <x v="271"/>
    <n v="8120.1953030000004"/>
    <n v="5472.2446959999997"/>
    <n v="13592.44"/>
    <n v="8"/>
    <n v="0.121212"/>
    <n v="701.34"/>
    <x v="362"/>
    <n v="10.626363"/>
    <n v="81.333483999999999"/>
    <n v="5368.01"/>
    <n v="-22259.7"/>
    <n v="0.22727272727200001"/>
    <n v="15"/>
    <x v="371"/>
    <n v="535932.889998"/>
  </r>
  <r>
    <x v="42"/>
    <s v="RST"/>
    <x v="2"/>
    <x v="1"/>
    <n v="18"/>
    <n v="18"/>
    <x v="273"/>
    <n v="7847.0496919999996"/>
    <n v="5594.0339999999997"/>
    <n v="13441.083692"/>
    <n v="8"/>
    <n v="0.123076"/>
    <n v="918"/>
    <x v="363"/>
    <n v="17.2"/>
    <n v="17.2"/>
    <n v="1118"/>
    <n v="-21673.86"/>
    <n v="0.23076923076899999"/>
    <n v="15"/>
    <x v="372"/>
    <n v="510058.22997999995"/>
  </r>
  <r>
    <x v="43"/>
    <s v="RST"/>
    <x v="2"/>
    <x v="1"/>
    <n v="19"/>
    <n v="18"/>
    <x v="274"/>
    <n v="7635.0095309999997"/>
    <n v="5765.9353119999996"/>
    <n v="13400.944842999999"/>
    <n v="7"/>
    <n v="0.109375"/>
    <n v="618"/>
    <x v="364"/>
    <n v="9.65625"/>
    <n v="9.65625"/>
    <n v="618"/>
    <n v="-22909.5"/>
    <n v="0.234375"/>
    <n v="15"/>
    <x v="373"/>
    <n v="488640.60998399998"/>
  </r>
  <r>
    <x v="44"/>
    <s v="RST"/>
    <x v="2"/>
    <x v="1"/>
    <n v="20"/>
    <n v="18"/>
    <x v="275"/>
    <n v="7284.0890470000004"/>
    <n v="5808.8339679999999"/>
    <n v="13092.923015"/>
    <n v="8"/>
    <n v="0.12698400000000001"/>
    <n v="918"/>
    <x v="363"/>
    <n v="14.571427999999999"/>
    <n v="14.571427999999999"/>
    <n v="918"/>
    <n v="-20736.509999999998"/>
    <n v="0.25396825396799999"/>
    <n v="16"/>
    <x v="374"/>
    <n v="458897.60996100004"/>
  </r>
  <r>
    <x v="45"/>
    <s v="RST"/>
    <x v="2"/>
    <x v="1"/>
    <n v="21"/>
    <n v="18"/>
    <x v="275"/>
    <n v="6702.41"/>
    <n v="6305.3352379999997"/>
    <n v="13007.745238"/>
    <n v="8"/>
    <n v="0.12698400000000001"/>
    <n v="918"/>
    <x v="363"/>
    <n v="14.571427999999999"/>
    <n v="14.571427999999999"/>
    <n v="918"/>
    <n v="-21246.54"/>
    <n v="0.28571428571399998"/>
    <n v="18"/>
    <x v="375"/>
    <n v="422251.83"/>
  </r>
  <r>
    <x v="46"/>
    <s v="RST"/>
    <x v="2"/>
    <x v="1"/>
    <n v="22"/>
    <n v="18"/>
    <x v="276"/>
    <n v="6276.6750810000003"/>
    <n v="6434.728196"/>
    <n v="12711.403278"/>
    <n v="7"/>
    <n v="0.11475399999999999"/>
    <n v="618"/>
    <x v="364"/>
    <n v="10.131147"/>
    <n v="10.131147"/>
    <n v="618"/>
    <n v="-25299.200000000001"/>
    <n v="0.31147540983599997"/>
    <n v="19"/>
    <x v="376"/>
    <n v="382877.17994100001"/>
  </r>
  <r>
    <x v="47"/>
    <s v="RST"/>
    <x v="2"/>
    <x v="1"/>
    <n v="23"/>
    <n v="18"/>
    <x v="275"/>
    <n v="11601.083015"/>
    <n v="6446.0496819999998"/>
    <n v="18047.132698000001"/>
    <n v="7"/>
    <n v="0.111111"/>
    <n v="618"/>
    <x v="364"/>
    <n v="9.8095230000000004"/>
    <n v="9.8095230000000004"/>
    <n v="618"/>
    <n v="-17280.349999999999"/>
    <n v="0.30158730158699998"/>
    <n v="19"/>
    <x v="377"/>
    <n v="730868.22994500003"/>
  </r>
  <r>
    <x v="48"/>
    <s v="RST"/>
    <x v="2"/>
    <x v="1"/>
    <n v="24"/>
    <n v="24"/>
    <x v="273"/>
    <n v="9664.6296920000004"/>
    <n v="6999.7175379999999"/>
    <n v="16664.347229999999"/>
    <n v="30"/>
    <n v="0.461538"/>
    <n v="7631.64"/>
    <x v="365"/>
    <n v="117.409846"/>
    <n v="6148.1790760000004"/>
    <n v="399631.64"/>
    <n v="-42941.42"/>
    <n v="0.323076923076"/>
    <n v="21"/>
    <x v="378"/>
    <n v="628200.92998000002"/>
  </r>
  <r>
    <x v="49"/>
    <s v="RST"/>
    <x v="2"/>
    <x v="1"/>
    <n v="25"/>
    <n v="24"/>
    <x v="271"/>
    <n v="9210.8993929999997"/>
    <n v="6826.2034839999997"/>
    <n v="16037.102878"/>
    <n v="16"/>
    <n v="0.242424"/>
    <n v="1081.6400000000001"/>
    <x v="366"/>
    <n v="16.388483999999998"/>
    <n v="64.999544999999998"/>
    <n v="4289.97"/>
    <n v="-20558.41"/>
    <n v="0.318181818181"/>
    <n v="21"/>
    <x v="379"/>
    <n v="607919.35993799998"/>
  </r>
  <r>
    <x v="50"/>
    <s v="RST"/>
    <x v="2"/>
    <x v="1"/>
    <n v="26"/>
    <n v="24"/>
    <x v="270"/>
    <n v="8728.6870139999992"/>
    <n v="6589.2880590000004"/>
    <n v="15317.975074"/>
    <n v="17"/>
    <n v="0.25373099999999998"/>
    <n v="1096.6400000000001"/>
    <x v="367"/>
    <n v="16.367761000000002"/>
    <n v="59.900148999999999"/>
    <n v="4013.31"/>
    <n v="-29247.73"/>
    <n v="0.29850746268599998"/>
    <n v="20"/>
    <x v="380"/>
    <n v="584822.02993799991"/>
  </r>
  <r>
    <x v="51"/>
    <s v="RST"/>
    <x v="2"/>
    <x v="1"/>
    <n v="27"/>
    <n v="24"/>
    <x v="270"/>
    <n v="8389.57791"/>
    <n v="6247.4788049999997"/>
    <n v="14637.056715999999"/>
    <n v="18"/>
    <n v="0.26865600000000001"/>
    <n v="1396.64"/>
    <x v="368"/>
    <n v="20.845372999999999"/>
    <n v="20.845372999999999"/>
    <n v="1396.64"/>
    <n v="-19213.14"/>
    <n v="0.31343283581999998"/>
    <n v="21"/>
    <x v="381"/>
    <n v="562101.71996999998"/>
  </r>
  <r>
    <x v="52"/>
    <s v="RST"/>
    <x v="2"/>
    <x v="1"/>
    <n v="28"/>
    <n v="24"/>
    <x v="270"/>
    <n v="8053.4320889999999"/>
    <n v="6337.1531340000001"/>
    <n v="14390.585223"/>
    <n v="17"/>
    <n v="0.25373099999999998"/>
    <n v="1096.6400000000001"/>
    <x v="367"/>
    <n v="16.367761000000002"/>
    <n v="16.367761000000002"/>
    <n v="1096.6400000000001"/>
    <n v="-18946.66"/>
    <n v="0.32835820895500001"/>
    <n v="22"/>
    <x v="382"/>
    <n v="539579.94996300002"/>
  </r>
  <r>
    <x v="53"/>
    <s v="RST"/>
    <x v="2"/>
    <x v="1"/>
    <n v="29"/>
    <n v="24"/>
    <x v="273"/>
    <n v="7811.5455380000003"/>
    <n v="6026.6073839999999"/>
    <n v="13838.152923"/>
    <n v="17"/>
    <n v="0.26153799999999999"/>
    <n v="1096.6400000000001"/>
    <x v="367"/>
    <n v="16.871383999999999"/>
    <n v="16.871383999999999"/>
    <n v="1096.6400000000001"/>
    <n v="-34143.46"/>
    <n v="0.323076923076"/>
    <n v="21"/>
    <x v="383"/>
    <n v="507750.45997000003"/>
  </r>
  <r>
    <x v="54"/>
    <s v="RST"/>
    <x v="2"/>
    <x v="1"/>
    <n v="30"/>
    <n v="30"/>
    <x v="273"/>
    <n v="7447.8084609999996"/>
    <n v="6486.3224609999997"/>
    <n v="13934.130923000001"/>
    <n v="18"/>
    <n v="0.27692299999999997"/>
    <n v="1396.64"/>
    <x v="368"/>
    <n v="21.486768999999999"/>
    <n v="21.486768999999999"/>
    <n v="1396.64"/>
    <n v="-17728.97"/>
    <n v="0.35384615384599999"/>
    <n v="23"/>
    <x v="384"/>
    <n v="484107.54996499995"/>
  </r>
  <r>
    <x v="55"/>
    <s v="RST"/>
    <x v="2"/>
    <x v="1"/>
    <n v="31"/>
    <n v="30"/>
    <x v="273"/>
    <n v="7039.5807690000001"/>
    <n v="6395.7096920000004"/>
    <n v="13435.290461000001"/>
    <n v="17"/>
    <n v="0.26153799999999999"/>
    <n v="1096.6400000000001"/>
    <x v="367"/>
    <n v="16.871383999999999"/>
    <n v="43.794460999999998"/>
    <n v="2846.64"/>
    <n v="-18516.13"/>
    <n v="0.33846153846100002"/>
    <n v="22"/>
    <x v="385"/>
    <n v="457572.749985"/>
  </r>
  <r>
    <x v="56"/>
    <s v="RST"/>
    <x v="2"/>
    <x v="1"/>
    <n v="32"/>
    <n v="30"/>
    <x v="273"/>
    <n v="6744.866"/>
    <n v="5856.1758460000001"/>
    <n v="12601.041846"/>
    <n v="17"/>
    <n v="0.26153799999999999"/>
    <n v="1096.6400000000001"/>
    <x v="367"/>
    <n v="16.871383999999999"/>
    <n v="16.871383999999999"/>
    <n v="1096.6400000000001"/>
    <n v="-21023.1"/>
    <n v="0.33846153846100002"/>
    <n v="22"/>
    <x v="386"/>
    <n v="438416.29"/>
  </r>
  <r>
    <x v="57"/>
    <s v="RST"/>
    <x v="2"/>
    <x v="1"/>
    <n v="33"/>
    <n v="30"/>
    <x v="275"/>
    <n v="6829.6877770000001"/>
    <n v="5946.1636500000004"/>
    <n v="12775.851428"/>
    <n v="17"/>
    <n v="0.269841"/>
    <n v="1300.82"/>
    <x v="369"/>
    <n v="20.647936000000001"/>
    <n v="20.647936000000001"/>
    <n v="1300.82"/>
    <n v="-20419.990000000002"/>
    <n v="0.33333333333300003"/>
    <n v="21"/>
    <x v="387"/>
    <n v="430270.32995099999"/>
  </r>
  <r>
    <x v="58"/>
    <s v="RST"/>
    <x v="2"/>
    <x v="1"/>
    <n v="34"/>
    <n v="30"/>
    <x v="275"/>
    <n v="6579.8963489999996"/>
    <n v="6308.2455550000004"/>
    <n v="12888.141904"/>
    <n v="16"/>
    <n v="0.25396800000000003"/>
    <n v="1000.82"/>
    <x v="370"/>
    <n v="15.886030999999999"/>
    <n v="15.886030999999999"/>
    <n v="1000.82"/>
    <n v="-18175.740000000002"/>
    <n v="0.34920634920600002"/>
    <n v="22"/>
    <x v="388"/>
    <n v="414533.46998699999"/>
  </r>
  <r>
    <x v="0"/>
    <s v="UVW"/>
    <x v="0"/>
    <x v="0"/>
    <n v="-32"/>
    <n v="-36"/>
    <x v="272"/>
    <n v="5523.7577940000001"/>
    <n v="1020.057205"/>
    <n v="6543.8149999999996"/>
    <n v="0"/>
    <n v="0"/>
    <n v="0"/>
    <x v="371"/>
    <n v="0"/>
    <n v="2702.346176"/>
    <n v="183759.54"/>
    <n v="-16952.009999999998"/>
    <n v="0.117647058823"/>
    <n v="8"/>
    <x v="389"/>
    <n v="375615.52999200003"/>
  </r>
  <r>
    <x v="1"/>
    <s v="UVW"/>
    <x v="0"/>
    <x v="0"/>
    <n v="-31"/>
    <n v="-36"/>
    <x v="277"/>
    <n v="5523.1189999999997"/>
    <n v="1020.375714"/>
    <n v="6543.4947140000004"/>
    <n v="52"/>
    <n v="0.74285699999999999"/>
    <n v="37839.160000000003"/>
    <x v="372"/>
    <n v="540.55942800000003"/>
    <n v="589.31885699999998"/>
    <n v="41252.32"/>
    <n v="-25642.84"/>
    <n v="0.11428571428500001"/>
    <n v="8"/>
    <x v="390"/>
    <n v="386618.32999999996"/>
  </r>
  <r>
    <x v="2"/>
    <s v="UVW"/>
    <x v="0"/>
    <x v="0"/>
    <n v="-30"/>
    <n v="-30"/>
    <x v="278"/>
    <n v="5273.4352049999998"/>
    <n v="979.78369799999996"/>
    <n v="6253.2189040000003"/>
    <n v="50"/>
    <n v="0.68493099999999996"/>
    <n v="13035.21"/>
    <x v="373"/>
    <n v="193.930958"/>
    <n v="309.02410900000001"/>
    <n v="22558.76"/>
    <n v="-23017.22"/>
    <n v="0.10958904109500001"/>
    <n v="8"/>
    <x v="391"/>
    <n v="384960.76996499998"/>
  </r>
  <r>
    <x v="3"/>
    <s v="UVW"/>
    <x v="0"/>
    <x v="0"/>
    <n v="-29"/>
    <n v="-30"/>
    <x v="278"/>
    <n v="5114.3969859999997"/>
    <n v="970.59506799999997"/>
    <n v="6084.9920540000003"/>
    <n v="47"/>
    <n v="0.64383500000000005"/>
    <n v="11285.1"/>
    <x v="374"/>
    <n v="154.59040999999999"/>
    <n v="154.59040999999999"/>
    <n v="11285.1"/>
    <n v="-20485.46"/>
    <n v="0.10958904109500001"/>
    <n v="8"/>
    <x v="392"/>
    <n v="373350.97997799999"/>
  </r>
  <r>
    <x v="4"/>
    <s v="UVW"/>
    <x v="0"/>
    <x v="0"/>
    <n v="-28"/>
    <n v="-30"/>
    <x v="278"/>
    <n v="4927.2678079999996"/>
    <n v="1003.762739"/>
    <n v="5931.0305470000003"/>
    <n v="47"/>
    <n v="0.64383500000000005"/>
    <n v="11285.1"/>
    <x v="374"/>
    <n v="154.59040999999999"/>
    <n v="154.59040999999999"/>
    <n v="11285.1"/>
    <n v="-20628.86"/>
    <n v="0.10958904109500001"/>
    <n v="8"/>
    <x v="393"/>
    <n v="359690.54998399998"/>
  </r>
  <r>
    <x v="5"/>
    <s v="UVW"/>
    <x v="0"/>
    <x v="0"/>
    <n v="-27"/>
    <n v="-30"/>
    <x v="279"/>
    <n v="4752.902763"/>
    <n v="969.57052599999997"/>
    <n v="5722.4732889999996"/>
    <n v="47"/>
    <n v="0.618421"/>
    <n v="11285.1"/>
    <x v="374"/>
    <n v="148.488157"/>
    <n v="214.711578"/>
    <n v="16318.08"/>
    <n v="-20162.740000000002"/>
    <n v="0.118421052631"/>
    <n v="9"/>
    <x v="394"/>
    <n v="361220.60998800001"/>
  </r>
  <r>
    <x v="6"/>
    <s v="UVW"/>
    <x v="0"/>
    <x v="0"/>
    <n v="-26"/>
    <n v="-30"/>
    <x v="280"/>
    <n v="4784.2290659999999"/>
    <n v="1016.595733"/>
    <n v="5800.8248000000003"/>
    <n v="48"/>
    <n v="0.64"/>
    <n v="16383.24"/>
    <x v="375"/>
    <n v="218.44319999999999"/>
    <n v="218.44319999999999"/>
    <n v="16383.24"/>
    <n v="-11648.05"/>
    <n v="0.12"/>
    <n v="9"/>
    <x v="395"/>
    <n v="358817.17995000002"/>
  </r>
  <r>
    <x v="7"/>
    <s v="UVW"/>
    <x v="0"/>
    <x v="0"/>
    <n v="-25"/>
    <n v="-30"/>
    <x v="279"/>
    <n v="4730.3796050000001"/>
    <n v="1066.538421"/>
    <n v="5796.9180260000003"/>
    <n v="48"/>
    <n v="0.63157799999999997"/>
    <n v="11137.67"/>
    <x v="376"/>
    <n v="146.54828900000001"/>
    <n v="165.549342"/>
    <n v="12581.75"/>
    <n v="-7571.97"/>
    <n v="0.13157894736799999"/>
    <n v="10"/>
    <x v="396"/>
    <n v="359508.84998"/>
  </r>
  <r>
    <x v="8"/>
    <s v="UVW"/>
    <x v="0"/>
    <x v="0"/>
    <n v="-24"/>
    <n v="-24"/>
    <x v="279"/>
    <n v="4743.9334209999997"/>
    <n v="1075.643947"/>
    <n v="5819.5773680000002"/>
    <n v="48"/>
    <n v="0.63157799999999997"/>
    <n v="10969.46"/>
    <x v="377"/>
    <n v="144.33500000000001"/>
    <n v="144.33500000000001"/>
    <n v="10969.46"/>
    <n v="-9480.81"/>
    <n v="0.13157894736799999"/>
    <n v="10"/>
    <x v="397"/>
    <n v="360538.93999599997"/>
  </r>
  <r>
    <x v="9"/>
    <s v="UVW"/>
    <x v="0"/>
    <x v="0"/>
    <n v="-23"/>
    <n v="-24"/>
    <x v="279"/>
    <n v="4671.3418419999998"/>
    <n v="1019.592236"/>
    <n v="5690.9340780000002"/>
    <n v="47"/>
    <n v="0.618421"/>
    <n v="10873.82"/>
    <x v="378"/>
    <n v="143.07657800000001"/>
    <n v="143.07657800000001"/>
    <n v="10873.82"/>
    <n v="-14936.1"/>
    <n v="0.13157894736799999"/>
    <n v="10"/>
    <x v="398"/>
    <n v="355021.97999199998"/>
  </r>
  <r>
    <x v="10"/>
    <s v="UVW"/>
    <x v="0"/>
    <x v="0"/>
    <n v="-22"/>
    <n v="-24"/>
    <x v="281"/>
    <n v="4505.5303889999996"/>
    <n v="1124.912597"/>
    <n v="5630.4429870000004"/>
    <n v="47"/>
    <n v="0.61038899999999996"/>
    <n v="10873.82"/>
    <x v="378"/>
    <n v="173.68597399999999"/>
    <n v="187.32558399999999"/>
    <n v="14424.07"/>
    <n v="-15166.89"/>
    <n v="0.14285714285699999"/>
    <n v="11"/>
    <x v="399"/>
    <n v="346925.83995299996"/>
  </r>
  <r>
    <x v="11"/>
    <s v="UVW"/>
    <x v="0"/>
    <x v="0"/>
    <n v="-21"/>
    <n v="-24"/>
    <x v="280"/>
    <n v="4591.7781329999998"/>
    <n v="1095.5906660000001"/>
    <n v="5687.3688000000002"/>
    <n v="46"/>
    <n v="0.61333300000000002"/>
    <n v="15920.94"/>
    <x v="379"/>
    <n v="212.2792"/>
    <n v="212.2792"/>
    <n v="15920.94"/>
    <n v="-12812.88"/>
    <n v="0.14666666666600001"/>
    <n v="11"/>
    <x v="400"/>
    <n v="344383.35997499997"/>
  </r>
  <r>
    <x v="12"/>
    <s v="UVW"/>
    <x v="0"/>
    <x v="0"/>
    <n v="-20"/>
    <n v="-24"/>
    <x v="282"/>
    <n v="6329.5785180000003"/>
    <n v="1294.8774069999999"/>
    <n v="7624.4559250000002"/>
    <n v="52"/>
    <n v="0.64197499999999996"/>
    <n v="20937.38"/>
    <x v="380"/>
    <n v="258.48617200000001"/>
    <n v="2746.7191349999998"/>
    <n v="222484.25"/>
    <n v="-37291.71"/>
    <n v="0.14814814814800001"/>
    <n v="12"/>
    <x v="401"/>
    <n v="512695.85995800002"/>
  </r>
  <r>
    <x v="13"/>
    <s v="UVW"/>
    <x v="0"/>
    <x v="0"/>
    <n v="-19"/>
    <n v="-24"/>
    <x v="283"/>
    <n v="6131.1925000000001"/>
    <n v="1378.8105"/>
    <n v="7510.0029999999997"/>
    <n v="50"/>
    <n v="0.625"/>
    <n v="16997.599999999999"/>
    <x v="381"/>
    <n v="212.47"/>
    <n v="212.47"/>
    <n v="16997.599999999999"/>
    <n v="-35238.870000000003"/>
    <n v="0.17499999999999999"/>
    <n v="14"/>
    <x v="402"/>
    <n v="490495.4"/>
  </r>
  <r>
    <x v="14"/>
    <s v="UVW"/>
    <x v="0"/>
    <x v="0"/>
    <n v="-18"/>
    <n v="-18"/>
    <x v="284"/>
    <n v="5818.8970730000001"/>
    <n v="1363.5265850000001"/>
    <n v="7182.4236579999997"/>
    <n v="46"/>
    <n v="0.560975"/>
    <n v="12150.82"/>
    <x v="382"/>
    <n v="148.18073100000001"/>
    <n v="182.86743899999999"/>
    <n v="14995.13"/>
    <n v="-26850.52"/>
    <n v="0.17073170731699999"/>
    <n v="14"/>
    <x v="403"/>
    <n v="477149.55998600001"/>
  </r>
  <r>
    <x v="15"/>
    <s v="UVW"/>
    <x v="0"/>
    <x v="0"/>
    <n v="-17"/>
    <n v="-18"/>
    <x v="282"/>
    <n v="5681.55753"/>
    <n v="1451.653456"/>
    <n v="7133.2109870000004"/>
    <n v="47"/>
    <n v="0.58024600000000004"/>
    <n v="12339.6"/>
    <x v="383"/>
    <n v="189.37777700000001"/>
    <n v="189.37777700000001"/>
    <n v="15339.6"/>
    <n v="-27641.26"/>
    <n v="0.172839506172"/>
    <n v="14"/>
    <x v="404"/>
    <n v="460206.15993000002"/>
  </r>
  <r>
    <x v="16"/>
    <s v="UVW"/>
    <x v="0"/>
    <x v="0"/>
    <n v="-16"/>
    <n v="-18"/>
    <x v="283"/>
    <n v="5887.4371250000004"/>
    <n v="1383.68525"/>
    <n v="7271.1223749999999"/>
    <n v="47"/>
    <n v="0.58750000000000002"/>
    <n v="12528.38"/>
    <x v="384"/>
    <n v="156.60475"/>
    <n v="156.60475"/>
    <n v="12528.38"/>
    <n v="-25835.3"/>
    <n v="0.16250000000000001"/>
    <n v="13"/>
    <x v="405"/>
    <n v="470994.97000000003"/>
  </r>
  <r>
    <x v="17"/>
    <s v="UVW"/>
    <x v="0"/>
    <x v="0"/>
    <n v="-15"/>
    <n v="-18"/>
    <x v="283"/>
    <n v="5846.8902500000004"/>
    <n v="1469.1666250000001"/>
    <n v="7316.0568750000002"/>
    <n v="47"/>
    <n v="0.58750000000000002"/>
    <n v="12390.43"/>
    <x v="385"/>
    <n v="154.88037499999999"/>
    <n v="188.656375"/>
    <n v="15092.51"/>
    <n v="-23435.599999999999"/>
    <n v="0.16250000000000001"/>
    <n v="13"/>
    <x v="406"/>
    <n v="467751.22000000003"/>
  </r>
  <r>
    <x v="18"/>
    <s v="UVW"/>
    <x v="0"/>
    <x v="0"/>
    <n v="-14"/>
    <n v="-18"/>
    <x v="282"/>
    <n v="5608.5380240000004"/>
    <n v="1560.4111109999999"/>
    <n v="7168.9491349999998"/>
    <n v="47"/>
    <n v="0.58024600000000004"/>
    <n v="18578.72"/>
    <x v="386"/>
    <n v="229.36691300000001"/>
    <n v="248.81580199999999"/>
    <n v="20154.080000000002"/>
    <n v="-18483.400000000001"/>
    <n v="0.172839506172"/>
    <n v="14"/>
    <x v="407"/>
    <n v="454291.57994400006"/>
  </r>
  <r>
    <x v="19"/>
    <s v="UVW"/>
    <x v="0"/>
    <x v="0"/>
    <n v="-13"/>
    <n v="-18"/>
    <x v="284"/>
    <n v="5525.1030479999999"/>
    <n v="1510.6486580000001"/>
    <n v="7035.7517070000004"/>
    <n v="48"/>
    <n v="0.58536500000000002"/>
    <n v="12752.48"/>
    <x v="387"/>
    <n v="155.51804799999999"/>
    <n v="155.51804799999999"/>
    <n v="12752.48"/>
    <n v="-15411.38"/>
    <n v="0.182926829268"/>
    <n v="15"/>
    <x v="408"/>
    <n v="453058.44993599999"/>
  </r>
  <r>
    <x v="22"/>
    <s v="UVW"/>
    <x v="0"/>
    <x v="0"/>
    <n v="-12"/>
    <n v="-12"/>
    <x v="284"/>
    <n v="5548.4875599999996"/>
    <n v="1545.5846340000001"/>
    <n v="7094.0721949999997"/>
    <n v="48"/>
    <n v="0.58536500000000002"/>
    <n v="12752.48"/>
    <x v="387"/>
    <n v="155.51804799999999"/>
    <n v="155.51804799999999"/>
    <n v="12752.48"/>
    <n v="-10495.95"/>
    <n v="0.182926829268"/>
    <n v="15"/>
    <x v="409"/>
    <n v="454975.97991999995"/>
  </r>
  <r>
    <x v="20"/>
    <s v="UVW"/>
    <x v="0"/>
    <x v="0"/>
    <n v="-11"/>
    <n v="-12"/>
    <x v="284"/>
    <n v="5470.5740239999996"/>
    <n v="1579.036707"/>
    <n v="7049.6107309999998"/>
    <n v="48"/>
    <n v="0.58536500000000002"/>
    <n v="13559.71"/>
    <x v="388"/>
    <n v="165.36231699999999"/>
    <n v="165.36231699999999"/>
    <n v="13559.71"/>
    <n v="-18302.669999999998"/>
    <n v="0.17073170731699999"/>
    <n v="14"/>
    <x v="410"/>
    <n v="448587.06996799994"/>
  </r>
  <r>
    <x v="32"/>
    <s v="UVW"/>
    <x v="0"/>
    <x v="0"/>
    <n v="0"/>
    <n v="0"/>
    <x v="278"/>
    <n v="7038.4768489999997"/>
    <n v="2327.77178"/>
    <n v="9366.24863"/>
    <n v="51"/>
    <n v="0.69862999999999997"/>
    <n v="13740.67"/>
    <x v="389"/>
    <n v="188.22835599999999"/>
    <n v="207.40643800000001"/>
    <n v="15140.67"/>
    <n v="-12293.65"/>
    <n v="0.17808219178000001"/>
    <n v="13"/>
    <x v="411"/>
    <n v="513808.809977"/>
  </r>
  <r>
    <x v="33"/>
    <s v="UVW"/>
    <x v="0"/>
    <x v="1"/>
    <n v="1"/>
    <n v="3"/>
    <x v="280"/>
    <n v="6672.4398659999997"/>
    <n v="2520.049066"/>
    <n v="9192.4889330000005"/>
    <n v="50"/>
    <n v="0.66666599999999998"/>
    <n v="13934.42"/>
    <x v="390"/>
    <n v="185.79226600000001"/>
    <n v="204.458933"/>
    <n v="15334.42"/>
    <n v="-7377.22"/>
    <n v="0.2"/>
    <n v="15"/>
    <x v="412"/>
    <n v="500432.98994999996"/>
  </r>
  <r>
    <x v="21"/>
    <s v="UVW"/>
    <x v="0"/>
    <x v="0"/>
    <n v="-10"/>
    <n v="-12"/>
    <x v="285"/>
    <n v="5253.0398789999999"/>
    <n v="1786.6683129999999"/>
    <n v="7039.7081920000001"/>
    <n v="46"/>
    <n v="0.55421600000000004"/>
    <n v="12098.76"/>
    <x v="391"/>
    <n v="188.98313200000001"/>
    <n v="199.263734"/>
    <n v="16538.89"/>
    <n v="-15349.25"/>
    <n v="0.18072289156599999"/>
    <n v="15"/>
    <x v="413"/>
    <n v="436002.30995700002"/>
  </r>
  <r>
    <x v="23"/>
    <s v="UVW"/>
    <x v="0"/>
    <x v="0"/>
    <n v="-9"/>
    <n v="-12"/>
    <x v="286"/>
    <n v="5655.5236109999996"/>
    <n v="1621.8740270000001"/>
    <n v="7277.3976380000004"/>
    <n v="46"/>
    <n v="0.63888800000000001"/>
    <n v="18479.98"/>
    <x v="392"/>
    <n v="256.66638799999998"/>
    <n v="256.66638799999998"/>
    <n v="18479.98"/>
    <n v="-8944.35"/>
    <n v="0.152777777777"/>
    <n v="11"/>
    <x v="414"/>
    <n v="407197.69999199995"/>
  </r>
  <r>
    <x v="24"/>
    <s v="UVW"/>
    <x v="0"/>
    <x v="0"/>
    <n v="-8"/>
    <n v="-12"/>
    <x v="280"/>
    <n v="7022.3498659999996"/>
    <n v="2046.527466"/>
    <n v="9068.8773330000004"/>
    <n v="0"/>
    <n v="0"/>
    <n v="0"/>
    <x v="393"/>
    <n v="0"/>
    <n v="2389.333333"/>
    <n v="179200"/>
    <n v="-25600.94"/>
    <n v="0.2"/>
    <n v="15"/>
    <x v="415"/>
    <n v="526676.23994999996"/>
  </r>
  <r>
    <x v="25"/>
    <s v="UVW"/>
    <x v="0"/>
    <x v="0"/>
    <n v="-7"/>
    <n v="-12"/>
    <x v="280"/>
    <n v="6788.9380000000001"/>
    <n v="2006.1282659999999"/>
    <n v="8795.0662659999998"/>
    <n v="54"/>
    <n v="0.72"/>
    <n v="44118.76"/>
    <x v="394"/>
    <n v="608.25013300000001"/>
    <n v="608.25013300000001"/>
    <n v="45618.76"/>
    <n v="-30209.68"/>
    <n v="0.2"/>
    <n v="15"/>
    <x v="416"/>
    <n v="509170.35000000003"/>
  </r>
  <r>
    <x v="26"/>
    <s v="UVW"/>
    <x v="0"/>
    <x v="0"/>
    <n v="-6"/>
    <n v="-6"/>
    <x v="279"/>
    <n v="6763.6086839999998"/>
    <n v="1818.1084209999999"/>
    <n v="8581.7171049999997"/>
    <n v="51"/>
    <n v="0.67105199999999998"/>
    <n v="15684.34"/>
    <x v="395"/>
    <n v="226.109736"/>
    <n v="262.951842"/>
    <n v="19984.34"/>
    <n v="-22532"/>
    <n v="0.197368421052"/>
    <n v="15"/>
    <x v="417"/>
    <n v="514034.259984"/>
  </r>
  <r>
    <x v="27"/>
    <s v="UVW"/>
    <x v="0"/>
    <x v="0"/>
    <n v="-5"/>
    <n v="-6"/>
    <x v="279"/>
    <n v="6764.4811840000002"/>
    <n v="2088.8359209999999"/>
    <n v="8853.3171050000001"/>
    <n v="50"/>
    <n v="0.65789399999999998"/>
    <n v="13792.7"/>
    <x v="396"/>
    <n v="184.114473"/>
    <n v="184.114473"/>
    <n v="13992.7"/>
    <n v="-9142.5"/>
    <n v="0.197368421052"/>
    <n v="15"/>
    <x v="418"/>
    <n v="514100.569984"/>
  </r>
  <r>
    <x v="28"/>
    <s v="UVW"/>
    <x v="0"/>
    <x v="0"/>
    <n v="-4"/>
    <n v="-6"/>
    <x v="279"/>
    <n v="6835.289342"/>
    <n v="2208.2331570000001"/>
    <n v="9043.5224999999991"/>
    <n v="50"/>
    <n v="0.65789399999999998"/>
    <n v="16067.7"/>
    <x v="397"/>
    <n v="267.99605200000002"/>
    <n v="267.99605200000002"/>
    <n v="20367.7"/>
    <n v="-13406.98"/>
    <n v="0.197368421052"/>
    <n v="15"/>
    <x v="419"/>
    <n v="519481.98999199999"/>
  </r>
  <r>
    <x v="29"/>
    <s v="UVW"/>
    <x v="0"/>
    <x v="0"/>
    <n v="-3"/>
    <n v="-6"/>
    <x v="287"/>
    <n v="7179.9459450000004"/>
    <n v="2124.0016209999999"/>
    <n v="9303.9475669999993"/>
    <n v="52"/>
    <n v="0.70270200000000005"/>
    <n v="21086.55"/>
    <x v="398"/>
    <n v="284.95337799999999"/>
    <n v="303.872297"/>
    <n v="22486.55"/>
    <n v="-15395.85"/>
    <n v="0.202702702702"/>
    <n v="15"/>
    <x v="420"/>
    <n v="531315.99993000005"/>
  </r>
  <r>
    <x v="30"/>
    <s v="UVW"/>
    <x v="0"/>
    <x v="0"/>
    <n v="-2"/>
    <n v="-6"/>
    <x v="278"/>
    <n v="7024.0475340000003"/>
    <n v="2248.6693150000001"/>
    <n v="9272.7168490000004"/>
    <n v="51"/>
    <n v="0.69862999999999997"/>
    <n v="15346.92"/>
    <x v="399"/>
    <n v="211.601643"/>
    <n v="230.77972600000001"/>
    <n v="16846.919999999998"/>
    <n v="-14446.6"/>
    <n v="0.17808219178000001"/>
    <n v="13"/>
    <x v="421"/>
    <n v="512755.46998200001"/>
  </r>
  <r>
    <x v="31"/>
    <s v="UVW"/>
    <x v="0"/>
    <x v="0"/>
    <n v="-1"/>
    <n v="-3"/>
    <x v="278"/>
    <n v="7042.0280819999998"/>
    <n v="2386.1734240000001"/>
    <n v="9428.2015059999994"/>
    <n v="50"/>
    <n v="0.68493099999999996"/>
    <n v="13746.92"/>
    <x v="400"/>
    <n v="188.31397200000001"/>
    <n v="188.31397200000001"/>
    <n v="13746.92"/>
    <n v="-11822.84"/>
    <n v="0.17808219178000001"/>
    <n v="13"/>
    <x v="422"/>
    <n v="514068.049986"/>
  </r>
  <r>
    <x v="34"/>
    <s v="UVW"/>
    <x v="0"/>
    <x v="1"/>
    <n v="2"/>
    <n v="3"/>
    <x v="288"/>
    <n v="5759.4152080000003"/>
    <n v="2227.322083"/>
    <n v="7986.7372910000004"/>
    <n v="51"/>
    <n v="0.53125"/>
    <n v="14194.42"/>
    <x v="401"/>
    <n v="192.65020799999999"/>
    <n v="746.81687499999998"/>
    <n v="71694.42"/>
    <n v="-11158.56"/>
    <n v="0.177083333333"/>
    <n v="17"/>
    <x v="423"/>
    <n v="552903.85996800009"/>
  </r>
  <r>
    <x v="35"/>
    <s v="UVW"/>
    <x v="0"/>
    <x v="1"/>
    <n v="3"/>
    <n v="3"/>
    <x v="289"/>
    <n v="5513.6646929999997"/>
    <n v="2301.771326"/>
    <n v="7815.4360200000001"/>
    <n v="59"/>
    <n v="0.60204000000000002"/>
    <n v="22376.45"/>
    <x v="402"/>
    <n v="228.33112199999999"/>
    <n v="256.90255100000002"/>
    <n v="25176.45"/>
    <n v="-35075.29"/>
    <n v="0.18367346938699999"/>
    <n v="18"/>
    <x v="424"/>
    <n v="540339.13991399994"/>
  </r>
  <r>
    <x v="36"/>
    <s v="UVW"/>
    <x v="0"/>
    <x v="1"/>
    <n v="4"/>
    <n v="3"/>
    <x v="288"/>
    <n v="7170.2267700000002"/>
    <n v="2698.0080200000002"/>
    <n v="9868.2347910000008"/>
    <n v="74"/>
    <n v="0.77083299999999999"/>
    <n v="51563.71"/>
    <x v="403"/>
    <n v="537.12197900000001"/>
    <n v="2957.955312"/>
    <n v="283963.71000000002"/>
    <n v="-21097.42"/>
    <n v="0.208333333333"/>
    <n v="20"/>
    <x v="425"/>
    <n v="688341.76991999999"/>
  </r>
  <r>
    <x v="37"/>
    <s v="UVW"/>
    <x v="0"/>
    <x v="1"/>
    <n v="5"/>
    <n v="3"/>
    <x v="288"/>
    <n v="6891.23"/>
    <n v="2922.6843749999998"/>
    <n v="9813.9143750000003"/>
    <n v="71"/>
    <n v="0.73958299999999999"/>
    <n v="25647.93"/>
    <x v="404"/>
    <n v="267.16593699999999"/>
    <n v="267.16593699999999"/>
    <n v="25647.93"/>
    <n v="-40227.14"/>
    <n v="0.229166666666"/>
    <n v="22"/>
    <x v="426"/>
    <n v="661558.07999999996"/>
  </r>
  <r>
    <x v="38"/>
    <s v="UVW"/>
    <x v="0"/>
    <x v="1"/>
    <n v="6"/>
    <n v="6"/>
    <x v="288"/>
    <n v="6469.7052080000003"/>
    <n v="3319.51125"/>
    <n v="9789.2164580000008"/>
    <n v="67"/>
    <n v="0.69791599999999998"/>
    <n v="22170.66"/>
    <x v="405"/>
    <n v="230.94437500000001"/>
    <n v="230.94437500000001"/>
    <n v="22170.66"/>
    <n v="-31129.02"/>
    <n v="0.25"/>
    <n v="24"/>
    <x v="427"/>
    <n v="621091.69996800006"/>
  </r>
  <r>
    <x v="39"/>
    <s v="UVW"/>
    <x v="0"/>
    <x v="1"/>
    <n v="7"/>
    <n v="6"/>
    <x v="288"/>
    <n v="6190.9525000000003"/>
    <n v="3459.6130199999998"/>
    <n v="9650.5655200000001"/>
    <n v="67"/>
    <n v="0.69791599999999998"/>
    <n v="22601.46"/>
    <x v="406"/>
    <n v="245.84854100000001"/>
    <n v="245.84854100000001"/>
    <n v="23601.46"/>
    <n v="-50475.24"/>
    <n v="0.25"/>
    <n v="24"/>
    <x v="428"/>
    <n v="594331.44000000006"/>
  </r>
  <r>
    <x v="40"/>
    <s v="UVW"/>
    <x v="0"/>
    <x v="1"/>
    <n v="8"/>
    <n v="6"/>
    <x v="290"/>
    <n v="6128.8501050000004"/>
    <n v="3532.2607360000002"/>
    <n v="9661.110842"/>
    <n v="65"/>
    <n v="0.68420999999999998"/>
    <n v="20770.68"/>
    <x v="407"/>
    <n v="218.63873599999999"/>
    <n v="218.63873599999999"/>
    <n v="20770.68"/>
    <n v="-28875.99"/>
    <n v="0.24210526315700001"/>
    <n v="23"/>
    <x v="429"/>
    <n v="582240.75997500005"/>
  </r>
  <r>
    <x v="41"/>
    <s v="UVW"/>
    <x v="0"/>
    <x v="1"/>
    <n v="9"/>
    <n v="6"/>
    <x v="291"/>
    <n v="6396.4773329999998"/>
    <n v="3856.1173330000001"/>
    <n v="10252.594666000001"/>
    <n v="63"/>
    <n v="0.7"/>
    <n v="29111.81"/>
    <x v="408"/>
    <n v="323.46455500000002"/>
    <n v="323.46455500000002"/>
    <n v="29111.81"/>
    <n v="-19882.810000000001"/>
    <n v="0.25555555555499998"/>
    <n v="23"/>
    <x v="430"/>
    <n v="575682.95996999997"/>
  </r>
  <r>
    <x v="42"/>
    <s v="UVW"/>
    <x v="0"/>
    <x v="1"/>
    <n v="10"/>
    <n v="6"/>
    <x v="292"/>
    <n v="6252.8324709999997"/>
    <n v="3863.0243820000001"/>
    <n v="10115.856852999999"/>
    <n v="62"/>
    <n v="0.69662900000000005"/>
    <n v="16551.52"/>
    <x v="409"/>
    <n v="185.97213400000001"/>
    <n v="217.43280799999999"/>
    <n v="19351.52"/>
    <n v="-23963.200000000001"/>
    <n v="0.25842696629200002"/>
    <n v="23"/>
    <x v="431"/>
    <n v="556502.08991899993"/>
  </r>
  <r>
    <x v="43"/>
    <s v="UVW"/>
    <x v="0"/>
    <x v="1"/>
    <n v="11"/>
    <n v="6"/>
    <x v="291"/>
    <n v="6156.0316659999999"/>
    <n v="4052.3214440000002"/>
    <n v="10208.353111"/>
    <n v="59"/>
    <n v="0.655555"/>
    <n v="15773.46"/>
    <x v="410"/>
    <n v="224.14955499999999"/>
    <n v="255.26066599999999"/>
    <n v="22973.46"/>
    <n v="-22289.040000000001"/>
    <n v="0.27777777777700002"/>
    <n v="25"/>
    <x v="432"/>
    <n v="554042.84993999999"/>
  </r>
  <r>
    <x v="44"/>
    <s v="UVW"/>
    <x v="0"/>
    <x v="1"/>
    <n v="12"/>
    <n v="12"/>
    <x v="291"/>
    <n v="6030.4232220000004"/>
    <n v="3897.0897770000001"/>
    <n v="9927.5130000000008"/>
    <n v="59"/>
    <n v="0.655555"/>
    <n v="15076.76"/>
    <x v="411"/>
    <n v="169.18622199999999"/>
    <n v="231.408444"/>
    <n v="20826.759999999998"/>
    <n v="-23576.98"/>
    <n v="0.26666666666599997"/>
    <n v="24"/>
    <x v="433"/>
    <n v="542738.08998000005"/>
  </r>
  <r>
    <x v="45"/>
    <s v="UVW"/>
    <x v="0"/>
    <x v="1"/>
    <n v="13"/>
    <n v="12"/>
    <x v="293"/>
    <n v="5874.3641749999997"/>
    <n v="4115.7835160000004"/>
    <n v="9990.1476920000005"/>
    <n v="57"/>
    <n v="0.62637299999999996"/>
    <n v="14254.86"/>
    <x v="412"/>
    <n v="158.844615"/>
    <n v="174.22923"/>
    <n v="15854.86"/>
    <n v="-16734.93"/>
    <n v="0.27472527472500002"/>
    <n v="25"/>
    <x v="434"/>
    <n v="534567.13992500002"/>
  </r>
  <r>
    <x v="46"/>
    <s v="UVW"/>
    <x v="0"/>
    <x v="1"/>
    <n v="14"/>
    <n v="12"/>
    <x v="291"/>
    <n v="5814.2233329999999"/>
    <n v="4163.2860000000001"/>
    <n v="9977.509333"/>
    <n v="58"/>
    <n v="0.64444400000000002"/>
    <n v="25969.24"/>
    <x v="413"/>
    <n v="288.54711099999997"/>
    <n v="288.54711099999997"/>
    <n v="25969.24"/>
    <n v="-28528.14"/>
    <n v="0.28888888888800002"/>
    <n v="26"/>
    <x v="435"/>
    <n v="523280.09996999998"/>
  </r>
  <r>
    <x v="47"/>
    <s v="UVW"/>
    <x v="0"/>
    <x v="1"/>
    <n v="15"/>
    <n v="12"/>
    <x v="292"/>
    <n v="5867.8301119999996"/>
    <n v="4408.3962920000004"/>
    <n v="10276.226403999999"/>
    <n v="54"/>
    <n v="0.60674099999999997"/>
    <n v="18393.060000000001"/>
    <x v="414"/>
    <n v="231.38269600000001"/>
    <n v="231.38269600000001"/>
    <n v="20593.060000000001"/>
    <n v="-15102.33"/>
    <n v="0.29213483146000002"/>
    <n v="26"/>
    <x v="436"/>
    <n v="522236.87996799999"/>
  </r>
  <r>
    <x v="48"/>
    <s v="UVW"/>
    <x v="0"/>
    <x v="1"/>
    <n v="16"/>
    <n v="12"/>
    <x v="294"/>
    <n v="7383.5953399999999"/>
    <n v="4998.9113630000002"/>
    <n v="12382.506703999999"/>
    <n v="70"/>
    <n v="0.79545399999999999"/>
    <n v="49525.2"/>
    <x v="415"/>
    <n v="562.78636300000005"/>
    <n v="2965.0590900000002"/>
    <n v="260925.2"/>
    <n v="-30611"/>
    <n v="0.29545454545400002"/>
    <n v="26"/>
    <x v="437"/>
    <n v="649756.38991999999"/>
  </r>
  <r>
    <x v="49"/>
    <s v="UVW"/>
    <x v="0"/>
    <x v="1"/>
    <n v="17"/>
    <n v="12"/>
    <x v="284"/>
    <n v="7090.2485360000001"/>
    <n v="4763.0353649999997"/>
    <n v="11853.283901999999"/>
    <n v="63"/>
    <n v="0.76829199999999997"/>
    <n v="25463.26"/>
    <x v="416"/>
    <n v="310.52755999999999"/>
    <n v="361.747073"/>
    <n v="29663.26"/>
    <n v="-30161.42"/>
    <n v="0.30487804878000002"/>
    <n v="25"/>
    <x v="438"/>
    <n v="581400.37995199999"/>
  </r>
  <r>
    <x v="50"/>
    <s v="UVW"/>
    <x v="0"/>
    <x v="1"/>
    <n v="18"/>
    <n v="18"/>
    <x v="295"/>
    <n v="6616.6650579999996"/>
    <n v="4702.1062350000002"/>
    <n v="11318.771294"/>
    <n v="61"/>
    <n v="0.71764700000000003"/>
    <n v="10056.1"/>
    <x v="417"/>
    <n v="139.483529"/>
    <n v="221.83646999999999"/>
    <n v="18856.099999999999"/>
    <n v="-31089"/>
    <n v="0.29411764705799998"/>
    <n v="25"/>
    <x v="439"/>
    <n v="562416.52992999996"/>
  </r>
  <r>
    <x v="51"/>
    <s v="UVW"/>
    <x v="0"/>
    <x v="1"/>
    <n v="19"/>
    <n v="18"/>
    <x v="296"/>
    <n v="6580.0421420000002"/>
    <n v="4309.0519039999999"/>
    <n v="10889.094047000001"/>
    <n v="64"/>
    <n v="0.76190400000000003"/>
    <n v="28551.52"/>
    <x v="418"/>
    <n v="339.899047"/>
    <n v="356.56571400000001"/>
    <n v="29951.52"/>
    <n v="-23712.86"/>
    <n v="0.28571428571399998"/>
    <n v="24"/>
    <x v="440"/>
    <n v="552723.53992800007"/>
  </r>
  <r>
    <x v="52"/>
    <s v="UVW"/>
    <x v="0"/>
    <x v="1"/>
    <n v="20"/>
    <n v="18"/>
    <x v="296"/>
    <n v="6246.2948800000004"/>
    <n v="4202.6380950000002"/>
    <n v="10448.932976"/>
    <n v="58"/>
    <n v="0.69047599999999998"/>
    <n v="16127.12"/>
    <x v="419"/>
    <n v="191.98952299999999"/>
    <n v="208.65619000000001"/>
    <n v="17527.12"/>
    <n v="-34404.559999999998"/>
    <n v="0.28571428571399998"/>
    <n v="24"/>
    <x v="441"/>
    <n v="524688.76991999999"/>
  </r>
  <r>
    <x v="53"/>
    <s v="UVW"/>
    <x v="0"/>
    <x v="1"/>
    <n v="21"/>
    <n v="18"/>
    <x v="282"/>
    <n v="5772.9630859999997"/>
    <n v="4059.4477769999999"/>
    <n v="9832.4108639999995"/>
    <n v="59"/>
    <n v="0.72839500000000001"/>
    <n v="15562.29"/>
    <x v="420"/>
    <n v="192.127037"/>
    <n v="278.54678999999999"/>
    <n v="22562.29"/>
    <n v="-24488.97"/>
    <n v="0.29629629629600002"/>
    <n v="24"/>
    <x v="442"/>
    <n v="467610.00996599998"/>
  </r>
  <r>
    <x v="54"/>
    <s v="UVW"/>
    <x v="0"/>
    <x v="1"/>
    <n v="22"/>
    <n v="18"/>
    <x v="297"/>
    <n v="5122.7050630000003"/>
    <n v="4427.8775939999996"/>
    <n v="9550.5826579999994"/>
    <n v="56"/>
    <n v="0.70886000000000005"/>
    <n v="21010.93"/>
    <x v="421"/>
    <n v="265.961139"/>
    <n v="319.125696"/>
    <n v="25210.93"/>
    <n v="-26453.38"/>
    <n v="0.29113924050599999"/>
    <n v="23"/>
    <x v="443"/>
    <n v="404693.69997700001"/>
  </r>
  <r>
    <x v="55"/>
    <s v="UVW"/>
    <x v="0"/>
    <x v="1"/>
    <n v="23"/>
    <n v="18"/>
    <x v="283"/>
    <n v="4981.5798750000004"/>
    <n v="4286.3408749999999"/>
    <n v="9267.9207499999993"/>
    <n v="55"/>
    <n v="0.6875"/>
    <n v="14049.56"/>
    <x v="422"/>
    <n v="175.61949999999999"/>
    <n v="245.61949999999999"/>
    <n v="19649.560000000001"/>
    <n v="-12870.09"/>
    <n v="0.3"/>
    <n v="24"/>
    <x v="444"/>
    <n v="398526.39"/>
  </r>
  <r>
    <x v="56"/>
    <s v="UVW"/>
    <x v="0"/>
    <x v="1"/>
    <n v="24"/>
    <n v="24"/>
    <x v="283"/>
    <n v="4885.3003749999998"/>
    <n v="3914.0918750000001"/>
    <n v="8799.3922500000008"/>
    <n v="53"/>
    <n v="0.66249999999999998"/>
    <n v="14088.06"/>
    <x v="423"/>
    <n v="176.10075000000001"/>
    <n v="193.60075000000001"/>
    <n v="15488.06"/>
    <n v="-18614.27"/>
    <n v="0.28749999999999998"/>
    <n v="23"/>
    <x v="445"/>
    <n v="390824.02999999997"/>
  </r>
  <r>
    <x v="57"/>
    <s v="UVW"/>
    <x v="0"/>
    <x v="1"/>
    <n v="25"/>
    <n v="24"/>
    <x v="283"/>
    <n v="4771.3652499999998"/>
    <n v="4166.1821250000003"/>
    <n v="8937.5473750000001"/>
    <n v="54"/>
    <n v="0.67500000000000004"/>
    <n v="14411.14"/>
    <x v="424"/>
    <n v="236.38925"/>
    <n v="236.38925"/>
    <n v="18911.14"/>
    <n v="-30816.82"/>
    <n v="0.28749999999999998"/>
    <n v="23"/>
    <x v="446"/>
    <n v="381709.22"/>
  </r>
  <r>
    <x v="58"/>
    <s v="UVW"/>
    <x v="0"/>
    <x v="1"/>
    <n v="26"/>
    <n v="24"/>
    <x v="285"/>
    <n v="4635.7722889999995"/>
    <n v="4296.5466260000003"/>
    <n v="8932.3189149999998"/>
    <n v="55"/>
    <n v="0.66264999999999996"/>
    <n v="20826.349999999999"/>
    <x v="425"/>
    <n v="250.91987900000001"/>
    <n v="385.85963800000002"/>
    <n v="32026.35"/>
    <n v="-18188.13"/>
    <n v="0.27710843373400001"/>
    <n v="23"/>
    <x v="447"/>
    <n v="384769.09998699994"/>
  </r>
  <r>
    <x v="27"/>
    <s v="XYZ"/>
    <x v="4"/>
    <x v="1"/>
    <n v="0"/>
    <n v="0"/>
    <x v="298"/>
    <n v="2434.9305049999998"/>
    <n v="240.773886"/>
    <n v="2675.7043910000002"/>
    <n v="508"/>
    <n v="0.65803100000000003"/>
    <n v="99986.38"/>
    <x v="426"/>
    <n v="136.640388"/>
    <n v="151.091463"/>
    <n v="116642.61"/>
    <n v="-84078.23"/>
    <n v="4.2746113989000002E-2"/>
    <n v="33"/>
    <x v="448"/>
    <n v="1879766.34986"/>
  </r>
  <r>
    <x v="28"/>
    <s v="XYZ"/>
    <x v="4"/>
    <x v="1"/>
    <n v="1"/>
    <n v="3"/>
    <x v="299"/>
    <n v="2449.0652829999999"/>
    <n v="276.88608199999999"/>
    <n v="2725.9513649999999"/>
    <n v="517"/>
    <n v="0.66623699999999997"/>
    <n v="149072.04"/>
    <x v="427"/>
    <n v="192.10314399999999"/>
    <n v="200.86042499999999"/>
    <n v="155867.69"/>
    <n v="-87413.87"/>
    <n v="4.7680412371E-2"/>
    <n v="37"/>
    <x v="449"/>
    <n v="1900474.659608"/>
  </r>
  <r>
    <x v="24"/>
    <s v="XYZ"/>
    <x v="4"/>
    <x v="0"/>
    <n v="-3"/>
    <n v="-6"/>
    <x v="300"/>
    <n v="1107.1698269999999"/>
    <n v="10.32239"/>
    <n v="1117.492217"/>
    <n v="495"/>
    <n v="0.65737000000000001"/>
    <n v="50822.03"/>
    <x v="428"/>
    <n v="67.492734999999996"/>
    <n v="1184.0265999999999"/>
    <n v="891572.03"/>
    <n v="-61162.81"/>
    <n v="1.5936254980000002E-2"/>
    <n v="12"/>
    <x v="450"/>
    <n v="833698.87973099994"/>
  </r>
  <r>
    <x v="25"/>
    <s v="XYZ"/>
    <x v="4"/>
    <x v="0"/>
    <n v="-2"/>
    <n v="-6"/>
    <x v="301"/>
    <n v="2488.1321979999998"/>
    <n v="145.0025"/>
    <n v="2633.1346979999998"/>
    <n v="504"/>
    <n v="0.65968499999999997"/>
    <n v="97956.03"/>
    <x v="429"/>
    <n v="132.79585"/>
    <n v="159.618821"/>
    <n v="121948.78"/>
    <n v="-113122.53"/>
    <n v="3.1413612564999999E-2"/>
    <n v="24"/>
    <x v="451"/>
    <n v="1900932.9992719998"/>
  </r>
  <r>
    <x v="26"/>
    <s v="XYZ"/>
    <x v="4"/>
    <x v="0"/>
    <n v="-1"/>
    <n v="-3"/>
    <x v="302"/>
    <n v="2373.161482"/>
    <n v="175.906215"/>
    <n v="2549.0676979999998"/>
    <n v="507"/>
    <n v="0.65929700000000002"/>
    <n v="104398.83"/>
    <x v="430"/>
    <n v="141.35088400000001"/>
    <n v="161.01297700000001"/>
    <n v="123818.98"/>
    <n v="-111634.31"/>
    <n v="3.5110533159E-2"/>
    <n v="27"/>
    <x v="452"/>
    <n v="1824961.1796579999"/>
  </r>
  <r>
    <x v="29"/>
    <s v="XYZ"/>
    <x v="4"/>
    <x v="1"/>
    <n v="2"/>
    <n v="3"/>
    <x v="303"/>
    <n v="2393.8124769999999"/>
    <n v="283.417034"/>
    <n v="2677.2295119999999"/>
    <n v="514"/>
    <n v="0.65981999999999996"/>
    <n v="58191.71"/>
    <x v="431"/>
    <n v="74.700525999999996"/>
    <n v="84.419370000000001"/>
    <n v="65762.69"/>
    <n v="-93481.14"/>
    <n v="5.1347881898999997E-2"/>
    <n v="40"/>
    <x v="453"/>
    <n v="1864779.919583"/>
  </r>
  <r>
    <x v="30"/>
    <s v="XYZ"/>
    <x v="4"/>
    <x v="1"/>
    <n v="3"/>
    <n v="3"/>
    <x v="299"/>
    <n v="2470.2111460000001"/>
    <n v="310.18454800000001"/>
    <n v="2780.3956950000002"/>
    <n v="517"/>
    <n v="0.66623699999999997"/>
    <n v="101161.87"/>
    <x v="432"/>
    <n v="131.651894"/>
    <n v="137.463247"/>
    <n v="106671.48"/>
    <n v="-100963.95"/>
    <n v="5.0257731957999999E-2"/>
    <n v="39"/>
    <x v="454"/>
    <n v="1916883.8492960001"/>
  </r>
  <r>
    <x v="31"/>
    <s v="XYZ"/>
    <x v="4"/>
    <x v="1"/>
    <n v="4"/>
    <n v="3"/>
    <x v="304"/>
    <n v="2456.644374"/>
    <n v="364.350503"/>
    <n v="2820.9948770000001"/>
    <n v="525"/>
    <n v="0.67741899999999999"/>
    <n v="152390.21"/>
    <x v="433"/>
    <n v="196.63252900000001"/>
    <n v="199.44575399999999"/>
    <n v="154570.46"/>
    <n v="-84338.73"/>
    <n v="5.6774193548E-2"/>
    <n v="44"/>
    <x v="455"/>
    <n v="1903899.3898499999"/>
  </r>
  <r>
    <x v="32"/>
    <s v="XYZ"/>
    <x v="4"/>
    <x v="1"/>
    <n v="5"/>
    <n v="3"/>
    <x v="302"/>
    <n v="2382.8118850000001"/>
    <n v="369.49478499999998"/>
    <n v="2752.3066709999998"/>
    <n v="519"/>
    <n v="0.674902"/>
    <n v="59059.59"/>
    <x v="434"/>
    <n v="76.800506999999996"/>
    <n v="82.230221"/>
    <n v="63235.040000000001"/>
    <n v="-100327.62"/>
    <n v="5.8517555265999999E-2"/>
    <n v="45"/>
    <x v="456"/>
    <n v="1832382.339565"/>
  </r>
  <r>
    <x v="33"/>
    <s v="XYZ"/>
    <x v="4"/>
    <x v="1"/>
    <n v="6"/>
    <n v="6"/>
    <x v="305"/>
    <n v="2387.800874"/>
    <n v="382.95900999999998"/>
    <n v="2770.7598840000001"/>
    <n v="529"/>
    <n v="0.679948"/>
    <n v="155538.94"/>
    <x v="435"/>
    <n v="199.921516"/>
    <n v="208.365848"/>
    <n v="162108.63"/>
    <n v="-95976.34"/>
    <n v="5.9125964009999997E-2"/>
    <n v="46"/>
    <x v="457"/>
    <n v="1857709.0799720001"/>
  </r>
  <r>
    <x v="34"/>
    <s v="XYZ"/>
    <x v="4"/>
    <x v="1"/>
    <n v="7"/>
    <n v="6"/>
    <x v="306"/>
    <n v="2317.7718690000002"/>
    <n v="471.33308499999998"/>
    <n v="2789.1049549999998"/>
    <n v="532"/>
    <n v="0.68117700000000003"/>
    <n v="109373.31"/>
    <x v="436"/>
    <n v="140.04265000000001"/>
    <n v="143.26209900000001"/>
    <n v="111887.7"/>
    <n v="-104765.86"/>
    <n v="6.4020486555000006E-2"/>
    <n v="50"/>
    <x v="458"/>
    <n v="1810179.829689"/>
  </r>
  <r>
    <x v="35"/>
    <s v="XYZ"/>
    <x v="4"/>
    <x v="1"/>
    <n v="8"/>
    <n v="6"/>
    <x v="307"/>
    <n v="3348.4431209999998"/>
    <n v="506.89063599999997"/>
    <n v="3855.3337569999999"/>
    <n v="532"/>
    <n v="0.67770699999999995"/>
    <n v="66087.039999999994"/>
    <x v="437"/>
    <n v="87.754191000000006"/>
    <n v="86.716100999999995"/>
    <n v="68072.14"/>
    <n v="-101987.42"/>
    <n v="6.7515923566000002E-2"/>
    <n v="53"/>
    <x v="459"/>
    <n v="2628527.8499849997"/>
  </r>
  <r>
    <x v="36"/>
    <s v="XYZ"/>
    <x v="4"/>
    <x v="1"/>
    <n v="9"/>
    <n v="6"/>
    <x v="308"/>
    <n v="3194.7875279999998"/>
    <n v="577.33574199999998"/>
    <n v="3772.12327"/>
    <n v="572"/>
    <n v="0.71410700000000005"/>
    <n v="158811.34"/>
    <x v="438"/>
    <n v="201.01290800000001"/>
    <n v="1345.420674"/>
    <n v="1077681.96"/>
    <n v="-143235.53"/>
    <n v="7.4906367040999997E-2"/>
    <n v="60"/>
    <x v="460"/>
    <n v="2559024.809928"/>
  </r>
  <r>
    <x v="37"/>
    <s v="XYZ"/>
    <x v="4"/>
    <x v="1"/>
    <n v="10"/>
    <n v="6"/>
    <x v="309"/>
    <n v="3101.4511130000001"/>
    <n v="626.48810600000002"/>
    <n v="3727.9392200000002"/>
    <n v="579"/>
    <n v="0.716584"/>
    <n v="117974.03"/>
    <x v="439"/>
    <n v="146.069344"/>
    <n v="165.58419499999999"/>
    <n v="133792.03"/>
    <n v="-133912.12"/>
    <n v="8.5396039603000004E-2"/>
    <n v="69"/>
    <x v="461"/>
    <n v="2505972.4993040003"/>
  </r>
  <r>
    <x v="38"/>
    <s v="XYZ"/>
    <x v="4"/>
    <x v="1"/>
    <n v="11"/>
    <n v="6"/>
    <x v="310"/>
    <n v="2997.1562050000002"/>
    <n v="642.42569800000001"/>
    <n v="3639.5819029999998"/>
    <n v="577"/>
    <n v="0.71322600000000003"/>
    <n v="68887.11"/>
    <x v="440"/>
    <n v="93.370964000000001"/>
    <n v="106.24529"/>
    <n v="85952.44"/>
    <n v="-156707.53"/>
    <n v="8.5290482075999999E-2"/>
    <n v="69"/>
    <x v="462"/>
    <n v="2424699.3698450001"/>
  </r>
  <r>
    <x v="39"/>
    <s v="XYZ"/>
    <x v="4"/>
    <x v="1"/>
    <n v="12"/>
    <n v="12"/>
    <x v="311"/>
    <n v="3004.7495570000001"/>
    <n v="664.29761299999996"/>
    <n v="3669.0471699999998"/>
    <n v="585"/>
    <n v="0.719557"/>
    <n v="172377.16"/>
    <x v="441"/>
    <n v="222.81323399999999"/>
    <n v="231.60536200000001"/>
    <n v="188295.16"/>
    <n v="-132522.68"/>
    <n v="8.6100861008000004E-2"/>
    <n v="70"/>
    <x v="463"/>
    <n v="2442861.3898410001"/>
  </r>
  <r>
    <x v="40"/>
    <s v="XYZ"/>
    <x v="4"/>
    <x v="1"/>
    <n v="13"/>
    <n v="12"/>
    <x v="312"/>
    <n v="3017.4596759999999"/>
    <n v="695.934888"/>
    <n v="3713.3945640000002"/>
    <n v="587"/>
    <n v="0.73009900000000005"/>
    <n v="132027.6"/>
    <x v="442"/>
    <n v="172.571641"/>
    <n v="183.51442700000001"/>
    <n v="147545.60000000001"/>
    <n v="-129310.96"/>
    <n v="9.3283582089000006E-2"/>
    <n v="75"/>
    <x v="464"/>
    <n v="2426037.579504"/>
  </r>
  <r>
    <x v="41"/>
    <s v="XYZ"/>
    <x v="4"/>
    <x v="1"/>
    <n v="14"/>
    <n v="12"/>
    <x v="309"/>
    <n v="2874.2863360000001"/>
    <n v="726.85267299999998"/>
    <n v="3601.139009"/>
    <n v="583"/>
    <n v="0.72153400000000001"/>
    <n v="69919.06"/>
    <x v="443"/>
    <n v="87.832994999999997"/>
    <n v="97.965419999999995"/>
    <n v="79156.06"/>
    <n v="-140577.10999999999"/>
    <n v="9.9009900989999997E-2"/>
    <n v="80"/>
    <x v="465"/>
    <n v="2322423.3594880002"/>
  </r>
  <r>
    <x v="42"/>
    <s v="XYZ"/>
    <x v="4"/>
    <x v="1"/>
    <n v="15"/>
    <n v="12"/>
    <x v="313"/>
    <n v="2914.1807389999999"/>
    <n v="752.66488200000003"/>
    <n v="3666.8456219999998"/>
    <n v="591"/>
    <n v="0.72872899999999996"/>
    <n v="180486.55"/>
    <x v="444"/>
    <n v="225.10055399999999"/>
    <n v="233.26701600000001"/>
    <n v="189179.55"/>
    <n v="-126512.53"/>
    <n v="0.10110974105999999"/>
    <n v="82"/>
    <x v="466"/>
    <n v="2363400.5793289999"/>
  </r>
  <r>
    <x v="43"/>
    <s v="XYZ"/>
    <x v="4"/>
    <x v="1"/>
    <n v="16"/>
    <n v="12"/>
    <x v="308"/>
    <n v="2829.7747939999999"/>
    <n v="788.06490599999995"/>
    <n v="3617.8397"/>
    <n v="582"/>
    <n v="0.72659099999999999"/>
    <n v="70608.69"/>
    <x v="445"/>
    <n v="89.280511000000004"/>
    <n v="95.121960000000001"/>
    <n v="76192.69"/>
    <n v="-120523.35"/>
    <n v="0.103620474406"/>
    <n v="83"/>
    <x v="467"/>
    <n v="2266649.6099939998"/>
  </r>
  <r>
    <x v="44"/>
    <s v="XYZ"/>
    <x v="4"/>
    <x v="1"/>
    <n v="17"/>
    <n v="12"/>
    <x v="314"/>
    <n v="2838.2157139999999"/>
    <n v="788.70024799999999"/>
    <n v="3626.915962"/>
    <n v="586"/>
    <n v="0.72794999999999999"/>
    <n v="123166.01"/>
    <x v="446"/>
    <n v="158.659639"/>
    <n v="166.003739"/>
    <n v="133633.01"/>
    <n v="-115824.35"/>
    <n v="0.11180124223600001"/>
    <n v="90"/>
    <x v="468"/>
    <n v="2284763.64977"/>
  </r>
  <r>
    <x v="45"/>
    <s v="XYZ"/>
    <x v="4"/>
    <x v="1"/>
    <n v="18"/>
    <n v="18"/>
    <x v="315"/>
    <n v="2784.9789500000002"/>
    <n v="870.16649299999995"/>
    <n v="3655.1454440000002"/>
    <n v="592"/>
    <n v="0.73086399999999996"/>
    <n v="182182.47"/>
    <x v="447"/>
    <n v="224.98453000000001"/>
    <n v="227.368481"/>
    <n v="184168.47"/>
    <n v="-97919.56"/>
    <n v="0.116049382716"/>
    <n v="94"/>
    <x v="469"/>
    <n v="2255832.9495000001"/>
  </r>
  <r>
    <x v="46"/>
    <s v="XYZ"/>
    <x v="4"/>
    <x v="1"/>
    <n v="19"/>
    <n v="18"/>
    <x v="316"/>
    <n v="2663.8658270000001"/>
    <n v="902.15155300000004"/>
    <n v="3566.0173799999998"/>
    <n v="580"/>
    <n v="0.72681700000000005"/>
    <n v="127581.66"/>
    <x v="448"/>
    <n v="160.61110199999999"/>
    <n v="164.64618999999999"/>
    <n v="131387.66"/>
    <n v="-138683.74"/>
    <n v="0.120300751879"/>
    <n v="96"/>
    <x v="470"/>
    <n v="2125764.9299460002"/>
  </r>
  <r>
    <x v="47"/>
    <s v="XYZ"/>
    <x v="4"/>
    <x v="1"/>
    <n v="20"/>
    <n v="18"/>
    <x v="317"/>
    <n v="2701.195025"/>
    <n v="978.24232900000004"/>
    <n v="3679.4373540000001"/>
    <n v="580"/>
    <n v="0.73417699999999997"/>
    <n v="136851.84"/>
    <x v="449"/>
    <n v="182.92655600000001"/>
    <n v="183.350607"/>
    <n v="144846.98000000001"/>
    <n v="-112551.41"/>
    <n v="0.12405063291100001"/>
    <n v="98"/>
    <x v="471"/>
    <n v="2133944.0697499998"/>
  </r>
  <r>
    <x v="48"/>
    <s v="XYZ"/>
    <x v="4"/>
    <x v="1"/>
    <n v="21"/>
    <n v="18"/>
    <x v="318"/>
    <n v="3188.087473"/>
    <n v="894.26213499999994"/>
    <n v="4082.349608"/>
    <n v="710"/>
    <n v="0.75052799999999997"/>
    <n v="136780.07"/>
    <x v="450"/>
    <n v="155.95673300000001"/>
    <n v="1287.404577"/>
    <n v="1217884.73"/>
    <n v="-160002.94"/>
    <n v="0.118393234672"/>
    <n v="112"/>
    <x v="472"/>
    <n v="3015930.7494580001"/>
  </r>
  <r>
    <x v="49"/>
    <s v="XYZ"/>
    <x v="4"/>
    <x v="1"/>
    <n v="22"/>
    <n v="18"/>
    <x v="319"/>
    <n v="3095.8465860000001"/>
    <n v="894.80050400000005"/>
    <n v="3990.6470899999999"/>
    <n v="716"/>
    <n v="0.75209999999999999"/>
    <n v="138765.15"/>
    <x v="451"/>
    <n v="145.81948499999999"/>
    <n v="167.83629199999999"/>
    <n v="159780.15"/>
    <n v="-173252.1"/>
    <n v="0.123949579831"/>
    <n v="118"/>
    <x v="473"/>
    <n v="2947245.9498720001"/>
  </r>
  <r>
    <x v="50"/>
    <s v="XYZ"/>
    <x v="4"/>
    <x v="1"/>
    <n v="23"/>
    <n v="18"/>
    <x v="320"/>
    <n v="3013.1245349999999"/>
    <n v="933.07351400000005"/>
    <n v="3946.19805"/>
    <n v="721"/>
    <n v="0.75182400000000005"/>
    <n v="82430.22"/>
    <x v="452"/>
    <n v="86.115973999999994"/>
    <n v="102.76561"/>
    <n v="98552.22"/>
    <n v="-176915.4"/>
    <n v="0.12825860271100001"/>
    <n v="123"/>
    <x v="474"/>
    <n v="2889586.4290649998"/>
  </r>
  <r>
    <x v="51"/>
    <s v="XYZ"/>
    <x v="4"/>
    <x v="1"/>
    <n v="24"/>
    <n v="24"/>
    <x v="321"/>
    <n v="2964.3275149999999"/>
    <n v="873.06193900000005"/>
    <n v="3837.3894540000001"/>
    <n v="727"/>
    <n v="0.76205400000000001"/>
    <n v="198781.5"/>
    <x v="453"/>
    <n v="214.74790300000001"/>
    <n v="227.16404600000001"/>
    <n v="216714.5"/>
    <n v="-162007.76999999999"/>
    <n v="0.12997903563900001"/>
    <n v="124"/>
    <x v="475"/>
    <n v="2827968.4493100001"/>
  </r>
  <r>
    <x v="52"/>
    <s v="XYZ"/>
    <x v="4"/>
    <x v="1"/>
    <n v="25"/>
    <n v="24"/>
    <x v="319"/>
    <n v="2796.9594219999999"/>
    <n v="854.32127100000002"/>
    <n v="3651.2806930000002"/>
    <n v="711"/>
    <n v="0.74684799999999996"/>
    <n v="76162.320000000007"/>
    <x v="454"/>
    <n v="87.623234999999994"/>
    <n v="102.768193"/>
    <n v="97835.32"/>
    <n v="-162409.35999999999"/>
    <n v="0.125"/>
    <n v="119"/>
    <x v="476"/>
    <n v="2662705.369744"/>
  </r>
  <r>
    <x v="53"/>
    <s v="XYZ"/>
    <x v="4"/>
    <x v="1"/>
    <n v="26"/>
    <n v="24"/>
    <x v="322"/>
    <n v="2798.8247609999999"/>
    <n v="777.49904700000002"/>
    <n v="3576.323809"/>
    <n v="712"/>
    <n v="0.75343899999999997"/>
    <n v="139935.88"/>
    <x v="455"/>
    <n v="149.67066600000001"/>
    <n v="150.13415800000001"/>
    <n v="141876.78"/>
    <n v="-160102.03"/>
    <n v="0.124867724867"/>
    <n v="118"/>
    <x v="477"/>
    <n v="2644889.3991449997"/>
  </r>
  <r>
    <x v="54"/>
    <s v="XYZ"/>
    <x v="4"/>
    <x v="1"/>
    <n v="27"/>
    <n v="24"/>
    <x v="323"/>
    <n v="2718.1342629999999"/>
    <n v="813.34838999999999"/>
    <n v="3531.4826539999999"/>
    <n v="720"/>
    <n v="0.75235099999999999"/>
    <n v="202761.07"/>
    <x v="456"/>
    <n v="212.757001"/>
    <n v="231.52920499999999"/>
    <n v="221573.45"/>
    <n v="-143618.5"/>
    <n v="0.12225705329100001"/>
    <n v="117"/>
    <x v="478"/>
    <n v="2601254.489691"/>
  </r>
  <r>
    <x v="55"/>
    <s v="XYZ"/>
    <x v="4"/>
    <x v="1"/>
    <n v="28"/>
    <n v="24"/>
    <x v="324"/>
    <n v="2636.1640349999998"/>
    <n v="799.31751299999996"/>
    <n v="3435.4815480000002"/>
    <n v="705"/>
    <n v="0.74288699999999996"/>
    <n v="81885.14"/>
    <x v="457"/>
    <n v="87.405900000000003"/>
    <n v="95.653530000000003"/>
    <n v="90775.2"/>
    <n v="-159011.63"/>
    <n v="0.123287671232"/>
    <n v="117"/>
    <x v="479"/>
    <n v="2501719.6692149998"/>
  </r>
  <r>
    <x v="56"/>
    <s v="XYZ"/>
    <x v="4"/>
    <x v="1"/>
    <n v="29"/>
    <n v="24"/>
    <x v="325"/>
    <n v="2597.5275230000002"/>
    <n v="745.64838599999996"/>
    <n v="3343.175909"/>
    <n v="726"/>
    <n v="0.74614499999999995"/>
    <n v="201867.36"/>
    <x v="458"/>
    <n v="212.015806"/>
    <n v="223.97740999999999"/>
    <n v="217930.02"/>
    <n v="-137000.03"/>
    <n v="0.123329907502"/>
    <n v="120"/>
    <x v="480"/>
    <n v="2527394.279879"/>
  </r>
  <r>
    <x v="57"/>
    <s v="XYZ"/>
    <x v="4"/>
    <x v="1"/>
    <n v="30"/>
    <n v="30"/>
    <x v="326"/>
    <n v="2533.0319060000002"/>
    <n v="805.31934000000001"/>
    <n v="3338.3512470000001"/>
    <n v="722"/>
    <n v="0.73225099999999999"/>
    <n v="141237.24"/>
    <x v="459"/>
    <n v="144.62860000000001"/>
    <n v="153.22291999999999"/>
    <n v="151077.79999999999"/>
    <n v="-143791.48000000001"/>
    <n v="0.12373225152099999"/>
    <n v="122"/>
    <x v="481"/>
    <n v="2497569.4593160003"/>
  </r>
  <r>
    <x v="58"/>
    <s v="XYZ"/>
    <x v="4"/>
    <x v="1"/>
    <n v="31"/>
    <n v="30"/>
    <x v="327"/>
    <n v="2522.1551730000001"/>
    <n v="872.97271799999999"/>
    <n v="3395.127892"/>
    <n v="721"/>
    <n v="0.73421499999999995"/>
    <n v="143719.45000000001"/>
    <x v="460"/>
    <n v="147.06664900000001"/>
    <n v="152.15141499999999"/>
    <n v="149412.69"/>
    <n v="-134027.78"/>
    <n v="0.12321792260599999"/>
    <n v="121"/>
    <x v="482"/>
    <n v="2476756.379886"/>
  </r>
  <r>
    <x v="12"/>
    <n v="123"/>
    <x v="5"/>
    <x v="0"/>
    <n v="-13"/>
    <n v="-18"/>
    <x v="244"/>
    <n v="917.42668600000002"/>
    <n v="52.678372000000003"/>
    <n v="970.10505799999999"/>
    <n v="150"/>
    <n v="0.87209300000000001"/>
    <n v="28938.02"/>
    <x v="461"/>
    <n v="174.058255"/>
    <n v="871.73267399999997"/>
    <n v="149938.01999999999"/>
    <n v="-5865.32"/>
    <n v="1.1627906976E-2"/>
    <n v="2"/>
    <x v="483"/>
    <n v="157797.38999200001"/>
  </r>
  <r>
    <x v="13"/>
    <n v="123"/>
    <x v="5"/>
    <x v="0"/>
    <n v="-12"/>
    <n v="-12"/>
    <x v="328"/>
    <n v="1042.737318"/>
    <n v="72.438770000000005"/>
    <n v="1115.176089"/>
    <n v="156"/>
    <n v="0.87150799999999995"/>
    <n v="30500.97"/>
    <x v="462"/>
    <n v="170.39648"/>
    <n v="197.63106099999999"/>
    <n v="35375.96"/>
    <n v="-12294.05"/>
    <n v="1.6759776535999998E-2"/>
    <n v="3"/>
    <x v="484"/>
    <n v="186649.979922"/>
  </r>
  <r>
    <x v="14"/>
    <n v="123"/>
    <x v="5"/>
    <x v="0"/>
    <n v="-11"/>
    <n v="-12"/>
    <x v="329"/>
    <n v="1116.250162"/>
    <n v="84.115674999999996"/>
    <n v="1200.3658370000001"/>
    <n v="160"/>
    <n v="0.86486399999999997"/>
    <n v="31956.33"/>
    <x v="463"/>
    <n v="179.76394500000001"/>
    <n v="205.89005399999999"/>
    <n v="38089.660000000003"/>
    <n v="-16642.95"/>
    <n v="2.7027027027000002E-2"/>
    <n v="5"/>
    <x v="485"/>
    <n v="206506.27997"/>
  </r>
  <r>
    <x v="15"/>
    <n v="123"/>
    <x v="5"/>
    <x v="0"/>
    <n v="-10"/>
    <n v="-12"/>
    <x v="330"/>
    <n v="1160.873036"/>
    <n v="93.74"/>
    <n v="1254.613036"/>
    <n v="164"/>
    <n v="0.85863800000000001"/>
    <n v="34498.550000000003"/>
    <x v="464"/>
    <n v="188.99764300000001"/>
    <n v="221.720157"/>
    <n v="42348.55"/>
    <n v="-26560.06"/>
    <n v="2.6178010471000001E-2"/>
    <n v="5"/>
    <x v="486"/>
    <n v="221726.74987599999"/>
  </r>
  <r>
    <x v="16"/>
    <n v="123"/>
    <x v="5"/>
    <x v="0"/>
    <n v="-9"/>
    <n v="-12"/>
    <x v="331"/>
    <n v="1408.6848419999999"/>
    <n v="105.921947"/>
    <n v="1514.6067889999999"/>
    <n v="166"/>
    <n v="0.87368400000000002"/>
    <n v="53496.51"/>
    <x v="465"/>
    <n v="283.665842"/>
    <n v="296.165842"/>
    <n v="56271.51"/>
    <n v="-21950"/>
    <n v="3.1578947368000002E-2"/>
    <n v="6"/>
    <x v="487"/>
    <n v="267650.11997999996"/>
  </r>
  <r>
    <x v="17"/>
    <n v="123"/>
    <x v="5"/>
    <x v="0"/>
    <n v="-8"/>
    <n v="-12"/>
    <x v="332"/>
    <n v="1452.1347659999999"/>
    <n v="38.287875"/>
    <n v="1490.422642"/>
    <n v="167"/>
    <n v="0.86528400000000005"/>
    <n v="35283.050000000003"/>
    <x v="466"/>
    <n v="200.43030999999999"/>
    <n v="211.44072499999999"/>
    <n v="40808.06"/>
    <n v="-21992.27"/>
    <n v="2.0725388601000001E-2"/>
    <n v="4"/>
    <x v="488"/>
    <n v="280262.009838"/>
  </r>
  <r>
    <x v="18"/>
    <n v="123"/>
    <x v="5"/>
    <x v="0"/>
    <n v="-7"/>
    <n v="-12"/>
    <x v="333"/>
    <n v="1511.562835"/>
    <n v="66.773555999999999"/>
    <n v="1578.336391"/>
    <n v="170"/>
    <n v="0.87628799999999996"/>
    <n v="35784.25"/>
    <x v="467"/>
    <n v="197.34149400000001"/>
    <n v="204.214381"/>
    <n v="39617.589999999997"/>
    <n v="-21299.64"/>
    <n v="4.6391752576999998E-2"/>
    <n v="9"/>
    <x v="489"/>
    <n v="293243.18998999998"/>
  </r>
  <r>
    <x v="19"/>
    <n v="123"/>
    <x v="5"/>
    <x v="0"/>
    <n v="-6"/>
    <n v="-6"/>
    <x v="24"/>
    <n v="1435.118606"/>
    <n v="154.12552199999999"/>
    <n v="1589.2441289999999"/>
    <n v="174"/>
    <n v="0.86567099999999997"/>
    <n v="36420.44"/>
    <x v="468"/>
    <n v="188.658905"/>
    <n v="201.09661600000001"/>
    <n v="40420.42"/>
    <n v="-27599.040000000001"/>
    <n v="6.4676616914999999E-2"/>
    <n v="13"/>
    <x v="490"/>
    <n v="288458.839806"/>
  </r>
  <r>
    <x v="22"/>
    <n v="123"/>
    <x v="5"/>
    <x v="0"/>
    <n v="-5"/>
    <n v="-6"/>
    <x v="29"/>
    <n v="1387.5415740000001"/>
    <n v="175.10189800000001"/>
    <n v="1562.643472"/>
    <n v="187"/>
    <n v="0.86573999999999995"/>
    <n v="37635.879999999997"/>
    <x v="469"/>
    <n v="186.740185"/>
    <n v="203.52273099999999"/>
    <n v="43960.91"/>
    <n v="-24243.39"/>
    <n v="6.9444444443999997E-2"/>
    <n v="15"/>
    <x v="491"/>
    <n v="299708.97998400003"/>
  </r>
  <r>
    <x v="20"/>
    <n v="123"/>
    <x v="5"/>
    <x v="0"/>
    <n v="-4"/>
    <n v="-6"/>
    <x v="261"/>
    <n v="1511.25"/>
    <n v="195.97062700000001"/>
    <n v="1707.2206269999999"/>
    <n v="190"/>
    <n v="0.85201700000000002"/>
    <n v="39272.120000000003"/>
    <x v="470"/>
    <n v="182.83461800000001"/>
    <n v="187.50578400000001"/>
    <n v="41813.79"/>
    <n v="-20978.62"/>
    <n v="7.1748878922999998E-2"/>
    <n v="16"/>
    <x v="492"/>
    <n v="337008.75"/>
  </r>
  <r>
    <x v="25"/>
    <n v="123"/>
    <x v="5"/>
    <x v="0"/>
    <n v="0"/>
    <n v="0"/>
    <x v="334"/>
    <n v="1847.111439"/>
    <n v="448.45599199999998"/>
    <n v="2295.5674309999999"/>
    <n v="216"/>
    <n v="0.84046600000000005"/>
    <n v="42739.199999999997"/>
    <x v="471"/>
    <n v="167.078599"/>
    <n v="188.64151699999999"/>
    <n v="48480.87"/>
    <n v="-34283.01"/>
    <n v="0.112840466926"/>
    <n v="29"/>
    <x v="493"/>
    <n v="474707.639823"/>
  </r>
  <r>
    <x v="21"/>
    <n v="123"/>
    <x v="5"/>
    <x v="0"/>
    <n v="-3"/>
    <n v="-6"/>
    <x v="259"/>
    <n v="1548.1884"/>
    <n v="209.13226599999999"/>
    <n v="1757.3206660000001"/>
    <n v="193"/>
    <n v="0.85777700000000001"/>
    <n v="57700.38"/>
    <x v="472"/>
    <n v="263.881955"/>
    <n v="265.91897699999998"/>
    <n v="59831.77"/>
    <n v="-25109.91"/>
    <n v="6.6666666666000005E-2"/>
    <n v="15"/>
    <x v="494"/>
    <n v="348342.39"/>
  </r>
  <r>
    <x v="23"/>
    <n v="123"/>
    <x v="5"/>
    <x v="0"/>
    <n v="-2"/>
    <n v="-6"/>
    <x v="25"/>
    <n v="1594.2834680000001"/>
    <n v="261.92360300000001"/>
    <n v="1856.2070719999999"/>
    <n v="188"/>
    <n v="0.84684599999999999"/>
    <n v="39842.589999999997"/>
    <x v="473"/>
    <n v="205.597252"/>
    <n v="205.972657"/>
    <n v="45725.93"/>
    <n v="-22401.66"/>
    <n v="8.1081081080999998E-2"/>
    <n v="18"/>
    <x v="495"/>
    <n v="353930.92989600002"/>
  </r>
  <r>
    <x v="26"/>
    <n v="123"/>
    <x v="5"/>
    <x v="1"/>
    <n v="1"/>
    <n v="3"/>
    <x v="335"/>
    <n v="1808.7962210000001"/>
    <n v="437.87057199999998"/>
    <n v="2246.6667929999999"/>
    <n v="218"/>
    <n v="0.83206100000000005"/>
    <n v="44345.36"/>
    <x v="474"/>
    <n v="203.60824400000001"/>
    <n v="218.71641199999999"/>
    <n v="57303.7"/>
    <n v="-37213.39"/>
    <n v="0.11450381679299999"/>
    <n v="30"/>
    <x v="496"/>
    <n v="473904.609902"/>
  </r>
  <r>
    <x v="24"/>
    <n v="123"/>
    <x v="5"/>
    <x v="0"/>
    <n v="-1"/>
    <n v="-3"/>
    <x v="336"/>
    <n v="1969.2595659999999"/>
    <n v="391.343976"/>
    <n v="2360.6035430000002"/>
    <n v="216"/>
    <n v="0.85039299999999995"/>
    <n v="42148.97"/>
    <x v="475"/>
    <n v="186.384488"/>
    <n v="889.14039300000002"/>
    <n v="225841.66"/>
    <n v="-34407.07"/>
    <n v="9.8425196849999994E-2"/>
    <n v="25"/>
    <x v="497"/>
    <n v="500191.929764"/>
  </r>
  <r>
    <x v="27"/>
    <n v="123"/>
    <x v="5"/>
    <x v="1"/>
    <n v="2"/>
    <n v="3"/>
    <x v="337"/>
    <n v="1868.6797759999999"/>
    <n v="497.721338"/>
    <n v="2366.4011150000001"/>
    <n v="223"/>
    <n v="0.82899599999999996"/>
    <n v="45264.86"/>
    <x v="476"/>
    <n v="170.873085"/>
    <n v="192.86814100000001"/>
    <n v="51881.53"/>
    <n v="-31765.84"/>
    <n v="0.122676579925"/>
    <n v="33"/>
    <x v="498"/>
    <n v="502674.85974399996"/>
  </r>
  <r>
    <x v="28"/>
    <n v="123"/>
    <x v="5"/>
    <x v="1"/>
    <n v="3"/>
    <n v="3"/>
    <x v="337"/>
    <n v="1906.789516"/>
    <n v="577.89810399999999"/>
    <n v="2484.6876200000002"/>
    <n v="224"/>
    <n v="0.83271300000000004"/>
    <n v="68869.36"/>
    <x v="477"/>
    <n v="256.57754599999998"/>
    <n v="257.97159799999997"/>
    <n v="69394.36"/>
    <n v="-21512.17"/>
    <n v="0.13011152416300001"/>
    <n v="35"/>
    <x v="499"/>
    <n v="512926.37980400003"/>
  </r>
  <r>
    <x v="29"/>
    <n v="123"/>
    <x v="5"/>
    <x v="1"/>
    <n v="4"/>
    <n v="3"/>
    <x v="269"/>
    <n v="1940.5685759999999"/>
    <n v="700.26801399999999"/>
    <n v="2640.8365910000002"/>
    <n v="222"/>
    <n v="0.83145999999999998"/>
    <n v="45920.160000000003"/>
    <x v="478"/>
    <n v="171.98561699999999"/>
    <n v="177.447565"/>
    <n v="47378.5"/>
    <n v="-21988.73"/>
    <n v="0.14981273408199999"/>
    <n v="40"/>
    <x v="500"/>
    <n v="518131.80979199999"/>
  </r>
  <r>
    <x v="30"/>
    <n v="123"/>
    <x v="5"/>
    <x v="1"/>
    <n v="5"/>
    <n v="3"/>
    <x v="338"/>
    <n v="1951.9132219999999"/>
    <n v="762.84166600000003"/>
    <n v="2714.7548879999999"/>
    <n v="226"/>
    <n v="0.83703700000000003"/>
    <n v="47277.120000000003"/>
    <x v="479"/>
    <n v="189.665629"/>
    <n v="194.29525899999999"/>
    <n v="52459.72"/>
    <n v="-37761.08"/>
    <n v="0.151851851851"/>
    <n v="41"/>
    <x v="501"/>
    <n v="527016.56993999996"/>
  </r>
  <r>
    <x v="31"/>
    <n v="123"/>
    <x v="5"/>
    <x v="1"/>
    <n v="6"/>
    <n v="6"/>
    <x v="339"/>
    <n v="1948.900251"/>
    <n v="824.979784"/>
    <n v="2773.8800350000001"/>
    <n v="234"/>
    <n v="0.84172599999999997"/>
    <n v="49371.98"/>
    <x v="480"/>
    <n v="182.27330900000001"/>
    <n v="192.764748"/>
    <n v="53588.6"/>
    <n v="-25724.880000000001"/>
    <n v="0.14748201438799999"/>
    <n v="41"/>
    <x v="502"/>
    <n v="541794.26977799996"/>
  </r>
  <r>
    <x v="32"/>
    <n v="123"/>
    <x v="5"/>
    <x v="1"/>
    <n v="7"/>
    <n v="6"/>
    <x v="339"/>
    <n v="1912.3464739999999"/>
    <n v="856.58622300000002"/>
    <n v="2768.9326970000002"/>
    <n v="231"/>
    <n v="0.83093499999999998"/>
    <n v="47841.72"/>
    <x v="481"/>
    <n v="172.09251699999999"/>
    <n v="177.038633"/>
    <n v="49216.74"/>
    <n v="-30465.759999999998"/>
    <n v="0.14748201438799999"/>
    <n v="41"/>
    <x v="503"/>
    <n v="531632.31977199996"/>
  </r>
  <r>
    <x v="33"/>
    <n v="123"/>
    <x v="5"/>
    <x v="1"/>
    <n v="8"/>
    <n v="6"/>
    <x v="340"/>
    <n v="1978.9846090000001"/>
    <n v="906.146028"/>
    <n v="2885.1306380000001"/>
    <n v="236"/>
    <n v="0.83687900000000004"/>
    <n v="74343.34"/>
    <x v="482"/>
    <n v="263.75319100000002"/>
    <n v="268.18585100000001"/>
    <n v="75628.41"/>
    <n v="-40477.17"/>
    <n v="0.15602836879400001"/>
    <n v="44"/>
    <x v="504"/>
    <n v="558073.65973800002"/>
  </r>
  <r>
    <x v="34"/>
    <n v="123"/>
    <x v="5"/>
    <x v="1"/>
    <n v="9"/>
    <n v="6"/>
    <x v="341"/>
    <n v="1968.323472"/>
    <n v="1026.8002080000001"/>
    <n v="2995.1236800000001"/>
    <n v="240"/>
    <n v="0.83333299999999999"/>
    <n v="52078.55"/>
    <x v="483"/>
    <n v="180.82829799999999"/>
    <n v="183.43246500000001"/>
    <n v="52828.55"/>
    <n v="-24269.39"/>
    <n v="0.163194444444"/>
    <n v="47"/>
    <x v="505"/>
    <n v="566877.15993600001"/>
  </r>
  <r>
    <x v="35"/>
    <n v="123"/>
    <x v="5"/>
    <x v="1"/>
    <n v="10"/>
    <n v="6"/>
    <x v="342"/>
    <n v="1989.0175260000001"/>
    <n v="1125.2589889999999"/>
    <n v="3114.276515"/>
    <n v="240"/>
    <n v="0.83623599999999998"/>
    <n v="55871.51"/>
    <x v="484"/>
    <n v="221.50351900000001"/>
    <n v="222.51979"/>
    <n v="63863.18"/>
    <n v="-41901.879999999997"/>
    <n v="0.17073170731699999"/>
    <n v="49"/>
    <x v="506"/>
    <n v="570848.02996199997"/>
  </r>
  <r>
    <x v="36"/>
    <n v="123"/>
    <x v="5"/>
    <x v="1"/>
    <n v="11"/>
    <n v="6"/>
    <x v="4"/>
    <n v="2400.286955"/>
    <n v="1161.1912500000001"/>
    <n v="3561.4782049999999"/>
    <n v="266"/>
    <n v="0.85256399999999999"/>
    <n v="55203.040000000001"/>
    <x v="485"/>
    <n v="194.88153800000001"/>
    <n v="903.21487100000002"/>
    <n v="281803.03999999998"/>
    <n v="-35650.400000000001"/>
    <n v="0.16987179487099999"/>
    <n v="53"/>
    <x v="507"/>
    <n v="748889.52995999996"/>
  </r>
  <r>
    <x v="37"/>
    <n v="123"/>
    <x v="5"/>
    <x v="1"/>
    <n v="12"/>
    <n v="12"/>
    <x v="343"/>
    <n v="2375.1771610000001"/>
    <n v="1215.61958"/>
    <n v="3590.7967410000001"/>
    <n v="266"/>
    <n v="0.85806400000000005"/>
    <n v="54972.800000000003"/>
    <x v="486"/>
    <n v="177.33161200000001"/>
    <n v="188.08425800000001"/>
    <n v="58306.12"/>
    <n v="-47458.9"/>
    <n v="0.177419354838"/>
    <n v="55"/>
    <x v="508"/>
    <n v="736304.91991000006"/>
  </r>
  <r>
    <x v="38"/>
    <n v="123"/>
    <x v="5"/>
    <x v="1"/>
    <n v="13"/>
    <n v="12"/>
    <x v="4"/>
    <n v="2335.2733010000002"/>
    <n v="1273.419967"/>
    <n v="3608.6932689999999"/>
    <n v="270"/>
    <n v="0.86538400000000004"/>
    <n v="56555.9"/>
    <x v="487"/>
    <n v="215.403525"/>
    <n v="228.491153"/>
    <n v="71289.240000000005"/>
    <n v="-48639.28"/>
    <n v="0.17948717948699999"/>
    <n v="56"/>
    <x v="509"/>
    <n v="728605.26991200005"/>
  </r>
  <r>
    <x v="39"/>
    <n v="123"/>
    <x v="5"/>
    <x v="1"/>
    <n v="14"/>
    <n v="12"/>
    <x v="344"/>
    <n v="2323.5787970000001"/>
    <n v="1395.8228160000001"/>
    <n v="3719.401613"/>
    <n v="275"/>
    <n v="0.87025300000000005"/>
    <n v="86356.53"/>
    <x v="488"/>
    <n v="275.43205599999999"/>
    <n v="292.23870199999999"/>
    <n v="92347.43"/>
    <n v="-44531.99"/>
    <n v="0.18037974683499999"/>
    <n v="57"/>
    <x v="510"/>
    <n v="734250.89985200006"/>
  </r>
  <r>
    <x v="40"/>
    <n v="123"/>
    <x v="5"/>
    <x v="1"/>
    <n v="15"/>
    <n v="12"/>
    <x v="6"/>
    <n v="2321.7817660000001"/>
    <n v="1467.0819240000001"/>
    <n v="3788.8636900000001"/>
    <n v="276"/>
    <n v="0.87066200000000005"/>
    <n v="58162.21"/>
    <x v="489"/>
    <n v="183.54009400000001"/>
    <n v="190.900757"/>
    <n v="60515.54"/>
    <n v="-44297.66"/>
    <n v="0.18611987381699999"/>
    <n v="59"/>
    <x v="511"/>
    <n v="736004.81982199999"/>
  </r>
  <r>
    <x v="41"/>
    <n v="123"/>
    <x v="5"/>
    <x v="1"/>
    <n v="16"/>
    <n v="12"/>
    <x v="6"/>
    <n v="2296.3000310000002"/>
    <n v="1521.246719"/>
    <n v="3817.54675"/>
    <n v="280"/>
    <n v="0.88327999999999995"/>
    <n v="60069.98"/>
    <x v="490"/>
    <n v="193.217602"/>
    <n v="202.155552"/>
    <n v="64083.31"/>
    <n v="-31696.47"/>
    <n v="0.18296529968399999"/>
    <n v="58"/>
    <x v="512"/>
    <n v="727927.10982700007"/>
  </r>
  <r>
    <x v="42"/>
    <n v="123"/>
    <x v="5"/>
    <x v="1"/>
    <n v="17"/>
    <n v="12"/>
    <x v="3"/>
    <n v="2207.2218320000002"/>
    <n v="1517.663922"/>
    <n v="3724.8857549999998"/>
    <n v="274"/>
    <n v="0.88102800000000003"/>
    <n v="56887.53"/>
    <x v="491"/>
    <n v="182.918102"/>
    <n v="186.13353599999999"/>
    <n v="57887.53"/>
    <n v="-48805.54"/>
    <n v="0.183279742765"/>
    <n v="57"/>
    <x v="513"/>
    <n v="686445.98975200008"/>
  </r>
  <r>
    <x v="43"/>
    <n v="123"/>
    <x v="5"/>
    <x v="1"/>
    <n v="18"/>
    <n v="18"/>
    <x v="7"/>
    <n v="2125.5004079999999"/>
    <n v="1885.8145910000001"/>
    <n v="4011.3150000000001"/>
    <n v="280"/>
    <n v="0.88050300000000004"/>
    <n v="60988.69"/>
    <x v="492"/>
    <n v="194.96443300000001"/>
    <n v="205.57751500000001"/>
    <n v="65373.65"/>
    <n v="-42659.15"/>
    <n v="0.179245283018"/>
    <n v="57"/>
    <x v="514"/>
    <n v="675909.12974399992"/>
  </r>
  <r>
    <x v="44"/>
    <n v="123"/>
    <x v="5"/>
    <x v="1"/>
    <n v="19"/>
    <n v="18"/>
    <x v="345"/>
    <n v="2118.3667390000001"/>
    <n v="1813.231211"/>
    <n v="3931.5979499999999"/>
    <n v="280"/>
    <n v="0.86956500000000003"/>
    <n v="60030.65"/>
    <x v="493"/>
    <n v="188.07655199999999"/>
    <n v="194.41717299999999"/>
    <n v="62602.33"/>
    <n v="-45341.77"/>
    <n v="0.18012422360200001"/>
    <n v="58"/>
    <x v="515"/>
    <n v="682114.089958"/>
  </r>
  <r>
    <x v="45"/>
    <n v="123"/>
    <x v="5"/>
    <x v="1"/>
    <n v="20"/>
    <n v="18"/>
    <x v="23"/>
    <n v="2110.3544539999998"/>
    <n v="1843.899439"/>
    <n v="3954.2538930000001"/>
    <n v="296"/>
    <n v="0.87315600000000004"/>
    <n v="94537.13"/>
    <x v="494"/>
    <n v="281.82044200000001"/>
    <n v="290.44878999999997"/>
    <n v="98462.14"/>
    <n v="-29834.25"/>
    <n v="0.17404129793500001"/>
    <n v="59"/>
    <x v="516"/>
    <n v="715410.1599059999"/>
  </r>
  <r>
    <x v="46"/>
    <n v="123"/>
    <x v="5"/>
    <x v="1"/>
    <n v="21"/>
    <n v="18"/>
    <x v="19"/>
    <n v="2074.9982690000002"/>
    <n v="1768.3827269999999"/>
    <n v="3843.3809970000002"/>
    <n v="294"/>
    <n v="0.86216999999999999"/>
    <n v="63697"/>
    <x v="495"/>
    <n v="198.52492599999999"/>
    <n v="203.16806399999999"/>
    <n v="69280.31"/>
    <n v="-43570"/>
    <n v="0.17595307917799999"/>
    <n v="60"/>
    <x v="517"/>
    <n v="707574.40972900006"/>
  </r>
  <r>
    <x v="47"/>
    <n v="123"/>
    <x v="5"/>
    <x v="1"/>
    <n v="22"/>
    <n v="18"/>
    <x v="23"/>
    <n v="2078.9495870000001"/>
    <n v="1800.0986129999999"/>
    <n v="3879.0482000000002"/>
    <n v="293"/>
    <n v="0.86430600000000002"/>
    <n v="61271.93"/>
    <x v="496"/>
    <n v="183.103038"/>
    <n v="184.143067"/>
    <n v="62424.5"/>
    <n v="-40382.080000000002"/>
    <n v="0.17699115044200001"/>
    <n v="60"/>
    <x v="518"/>
    <n v="704763.90999299998"/>
  </r>
  <r>
    <x v="48"/>
    <n v="123"/>
    <x v="5"/>
    <x v="1"/>
    <n v="23"/>
    <n v="18"/>
    <x v="346"/>
    <n v="1926.736991"/>
    <n v="1620.861643"/>
    <n v="3547.5986349999998"/>
    <n v="311"/>
    <n v="0.86629500000000004"/>
    <n v="61939.85"/>
    <x v="497"/>
    <n v="172.534401"/>
    <n v="226.52838399999999"/>
    <n v="81323.69"/>
    <n v="-46926.18"/>
    <n v="0.16434540389899999"/>
    <n v="59"/>
    <x v="519"/>
    <n v="691698.57976899995"/>
  </r>
  <r>
    <x v="49"/>
    <n v="123"/>
    <x v="5"/>
    <x v="1"/>
    <n v="24"/>
    <n v="24"/>
    <x v="347"/>
    <n v="1916.1905690000001"/>
    <n v="1587.386287"/>
    <n v="3503.5768560000001"/>
    <n v="320"/>
    <n v="0.86720799999999998"/>
    <n v="62965.04"/>
    <x v="498"/>
    <n v="173.88899699999999"/>
    <n v="228.13948500000001"/>
    <n v="84183.47"/>
    <n v="-38995.919999999998"/>
    <n v="0.15989159891499999"/>
    <n v="59"/>
    <x v="520"/>
    <n v="707074.319961"/>
  </r>
  <r>
    <x v="50"/>
    <n v="123"/>
    <x v="5"/>
    <x v="1"/>
    <n v="25"/>
    <n v="24"/>
    <x v="348"/>
    <n v="2062.6474800000001"/>
    <n v="1623.162466"/>
    <n v="3685.8099459999999"/>
    <n v="328"/>
    <n v="0.87002599999999997"/>
    <n v="64849.19"/>
    <x v="499"/>
    <n v="186.33737400000001"/>
    <n v="240.25278499999999"/>
    <n v="90575.3"/>
    <n v="-47604.77"/>
    <n v="0.16445623342099999"/>
    <n v="62"/>
    <x v="521"/>
    <n v="777618.09996000002"/>
  </r>
  <r>
    <x v="51"/>
    <n v="123"/>
    <x v="5"/>
    <x v="1"/>
    <n v="26"/>
    <n v="24"/>
    <x v="349"/>
    <n v="2096.1796570000001"/>
    <n v="1513.8726839999999"/>
    <n v="3610.052342"/>
    <n v="330"/>
    <n v="0.868421"/>
    <n v="100613.67"/>
    <x v="500"/>
    <n v="280.03597300000001"/>
    <n v="361.10560500000003"/>
    <n v="137220.13"/>
    <n v="-44012.88"/>
    <n v="0.17105263157799999"/>
    <n v="65"/>
    <x v="522"/>
    <n v="796548.26966000011"/>
  </r>
  <r>
    <x v="52"/>
    <n v="123"/>
    <x v="5"/>
    <x v="1"/>
    <n v="27"/>
    <n v="24"/>
    <x v="350"/>
    <n v="2196.5548239999998"/>
    <n v="1508.6077620000001"/>
    <n v="3705.1625869999998"/>
    <n v="322"/>
    <n v="0.86792400000000003"/>
    <n v="66463.27"/>
    <x v="501"/>
    <n v="184.537115"/>
    <n v="239.01347699999999"/>
    <n v="88674"/>
    <n v="-47613.56"/>
    <n v="0.172506738544"/>
    <n v="64"/>
    <x v="523"/>
    <n v="814921.83970399993"/>
  </r>
  <r>
    <x v="53"/>
    <n v="123"/>
    <x v="5"/>
    <x v="1"/>
    <n v="28"/>
    <n v="24"/>
    <x v="351"/>
    <n v="2233.4898109999999"/>
    <n v="1429.22137"/>
    <n v="3662.711182"/>
    <n v="320"/>
    <n v="0.86021499999999995"/>
    <n v="67139.91"/>
    <x v="502"/>
    <n v="181.29007999999999"/>
    <n v="235.62"/>
    <n v="87650.64"/>
    <n v="-47187.54"/>
    <n v="0.17204301075199999"/>
    <n v="64"/>
    <x v="524"/>
    <n v="830858.20969199995"/>
  </r>
  <r>
    <x v="54"/>
    <n v="123"/>
    <x v="5"/>
    <x v="1"/>
    <n v="29"/>
    <n v="24"/>
    <x v="352"/>
    <n v="2269.0234489999998"/>
    <n v="1579.1341440000001"/>
    <n v="3848.1575929999999"/>
    <n v="319"/>
    <n v="0.85294099999999995"/>
    <n v="66868.25"/>
    <x v="503"/>
    <n v="178.792112"/>
    <n v="232.93433099999999"/>
    <n v="87117.440000000002"/>
    <n v="-45096.93"/>
    <n v="0.176470588235"/>
    <n v="66"/>
    <x v="525"/>
    <n v="848614.76992599992"/>
  </r>
  <r>
    <x v="55"/>
    <n v="123"/>
    <x v="5"/>
    <x v="1"/>
    <n v="30"/>
    <n v="30"/>
    <x v="350"/>
    <n v="2293.4889750000002"/>
    <n v="1494.0302690000001"/>
    <n v="3787.519245"/>
    <n v="316"/>
    <n v="0.85175199999999995"/>
    <n v="65848.929999999993"/>
    <x v="504"/>
    <n v="177.490377"/>
    <n v="232.12223700000001"/>
    <n v="86117.35"/>
    <n v="-53299.88"/>
    <n v="0.172506738544"/>
    <n v="64"/>
    <x v="526"/>
    <n v="850884.40972500003"/>
  </r>
  <r>
    <x v="56"/>
    <n v="123"/>
    <x v="5"/>
    <x v="1"/>
    <n v="31"/>
    <n v="30"/>
    <x v="353"/>
    <n v="2395.4545750000002"/>
    <n v="1359.1350640000001"/>
    <n v="3754.5896400000001"/>
    <n v="328"/>
    <n v="0.84318700000000002"/>
    <n v="101979.37"/>
    <x v="505"/>
    <n v="262.15776299999999"/>
    <n v="342.34043700000001"/>
    <n v="133170.43"/>
    <n v="-29919.82"/>
    <n v="0.169665809768"/>
    <n v="66"/>
    <x v="527"/>
    <n v="931831.82967500004"/>
  </r>
  <r>
    <x v="57"/>
    <n v="123"/>
    <x v="5"/>
    <x v="1"/>
    <n v="32"/>
    <n v="30"/>
    <x v="354"/>
    <n v="2441.7341339999998"/>
    <n v="1506.6056840000001"/>
    <n v="3948.3398189999998"/>
    <n v="324"/>
    <n v="0.83720899999999998"/>
    <n v="67216.160000000003"/>
    <x v="506"/>
    <n v="173.68516700000001"/>
    <n v="226.60493500000001"/>
    <n v="87696.11"/>
    <n v="-42583.040000000001"/>
    <n v="0.18604651162700001"/>
    <n v="72"/>
    <x v="528"/>
    <n v="944951.10985799995"/>
  </r>
  <r>
    <x v="58"/>
    <n v="123"/>
    <x v="5"/>
    <x v="1"/>
    <n v="33"/>
    <n v="30"/>
    <x v="355"/>
    <n v="2452.7436980000002"/>
    <n v="1632.4862499999999"/>
    <n v="4085.2299480000001"/>
    <n v="333"/>
    <n v="0.84948900000000005"/>
    <n v="67774.070000000007"/>
    <x v="507"/>
    <n v="180.03589199999999"/>
    <n v="233.11461700000001"/>
    <n v="91380.93"/>
    <n v="-42809.87"/>
    <n v="0.18877551020399999"/>
    <n v="74"/>
    <x v="529"/>
    <n v="961475.52961600013"/>
  </r>
  <r>
    <x v="0"/>
    <n v="456"/>
    <x v="2"/>
    <x v="0"/>
    <n v="-22"/>
    <n v="-24"/>
    <x v="269"/>
    <n v="124.534307"/>
    <n v="0"/>
    <n v="124.534307"/>
    <n v="144"/>
    <n v="0.53932500000000005"/>
    <n v="11790.98"/>
    <x v="508"/>
    <n v="44.160972999999998"/>
    <n v="94.067340000000002"/>
    <n v="25115.98"/>
    <n v="-869.12"/>
    <n v="0"/>
    <n v="0"/>
    <x v="530"/>
    <n v="33250.659969"/>
  </r>
  <r>
    <x v="1"/>
    <n v="456"/>
    <x v="2"/>
    <x v="0"/>
    <n v="-21"/>
    <n v="-24"/>
    <x v="356"/>
    <n v="202.660751"/>
    <n v="0"/>
    <n v="202.660751"/>
    <n v="139"/>
    <n v="0.52255600000000002"/>
    <n v="11698.84"/>
    <x v="509"/>
    <n v="43.980601"/>
    <n v="93.510676000000004"/>
    <n v="24873.84"/>
    <n v="-2975.7"/>
    <n v="0"/>
    <n v="0"/>
    <x v="531"/>
    <n v="53907.759766000003"/>
  </r>
  <r>
    <x v="2"/>
    <n v="456"/>
    <x v="2"/>
    <x v="0"/>
    <n v="-20"/>
    <n v="-24"/>
    <x v="267"/>
    <n v="273.11647699999997"/>
    <n v="0"/>
    <n v="273.11647699999997"/>
    <n v="137"/>
    <n v="0.51893900000000004"/>
    <n v="11260.62"/>
    <x v="510"/>
    <n v="42.653863000000001"/>
    <n v="92.369771999999998"/>
    <n v="24385.62"/>
    <n v="-4584.57"/>
    <n v="0"/>
    <n v="0"/>
    <x v="532"/>
    <n v="72102.74992799999"/>
  </r>
  <r>
    <x v="3"/>
    <n v="456"/>
    <x v="2"/>
    <x v="0"/>
    <n v="-19"/>
    <n v="-24"/>
    <x v="335"/>
    <n v="347.005763"/>
    <n v="0"/>
    <n v="347.005763"/>
    <n v="138"/>
    <n v="0.52671699999999999"/>
    <n v="11645.2"/>
    <x v="511"/>
    <n v="44.447327999999999"/>
    <n v="93.874808999999999"/>
    <n v="24595.200000000001"/>
    <n v="-4662.8599999999997"/>
    <n v="0"/>
    <n v="0"/>
    <x v="533"/>
    <n v="90915.509906000007"/>
  </r>
  <r>
    <x v="4"/>
    <n v="456"/>
    <x v="2"/>
    <x v="0"/>
    <n v="-18"/>
    <n v="-18"/>
    <x v="339"/>
    <n v="394.34553899999997"/>
    <n v="0"/>
    <n v="394.34553899999997"/>
    <n v="147"/>
    <n v="0.52877600000000002"/>
    <n v="12066.08"/>
    <x v="512"/>
    <n v="43.403165000000001"/>
    <n v="92.593812"/>
    <n v="25741.08"/>
    <n v="-4512.38"/>
    <n v="0"/>
    <n v="0"/>
    <x v="534"/>
    <n v="109628.05984199999"/>
  </r>
  <r>
    <x v="5"/>
    <n v="456"/>
    <x v="2"/>
    <x v="0"/>
    <n v="-17"/>
    <n v="-18"/>
    <x v="357"/>
    <n v="444.48412100000002"/>
    <n v="0"/>
    <n v="444.48412100000002"/>
    <n v="148"/>
    <n v="0.53046499999999996"/>
    <n v="12336.37"/>
    <x v="513"/>
    <n v="44.216379000000003"/>
    <n v="93.768350999999996"/>
    <n v="26161.37"/>
    <n v="-9233.25"/>
    <n v="0"/>
    <n v="0"/>
    <x v="535"/>
    <n v="124011.06975900001"/>
  </r>
  <r>
    <x v="6"/>
    <n v="456"/>
    <x v="2"/>
    <x v="0"/>
    <n v="-16"/>
    <n v="-18"/>
    <x v="358"/>
    <n v="524.11262699999997"/>
    <n v="0"/>
    <n v="524.11262699999997"/>
    <n v="145"/>
    <n v="0.52919700000000003"/>
    <n v="12324.44"/>
    <x v="514"/>
    <n v="56.658540000000002"/>
    <n v="106.019854"/>
    <n v="29049.439999999999"/>
    <n v="-6056.63"/>
    <n v="0"/>
    <n v="0"/>
    <x v="536"/>
    <n v="143606.85979799999"/>
  </r>
  <r>
    <x v="7"/>
    <n v="456"/>
    <x v="2"/>
    <x v="0"/>
    <n v="-15"/>
    <n v="-18"/>
    <x v="338"/>
    <n v="574.19266600000003"/>
    <n v="3.8700369999999999"/>
    <n v="578.06270300000006"/>
    <n v="139"/>
    <n v="0.51481399999999999"/>
    <n v="11822.68"/>
    <x v="515"/>
    <n v="43.787703"/>
    <n v="92.861777000000004"/>
    <n v="25072.68"/>
    <n v="-9268.68"/>
    <n v="3.7037037029999998E-3"/>
    <n v="1"/>
    <x v="537"/>
    <n v="155032.01982000002"/>
  </r>
  <r>
    <x v="8"/>
    <n v="456"/>
    <x v="2"/>
    <x v="0"/>
    <n v="-14"/>
    <n v="-18"/>
    <x v="268"/>
    <n v="626.55656799999997"/>
    <n v="5.20214"/>
    <n v="631.75870799999996"/>
    <n v="139"/>
    <n v="0.51291500000000001"/>
    <n v="12032.2"/>
    <x v="516"/>
    <n v="44.399261000000003"/>
    <n v="93.938006999999999"/>
    <n v="25457.200000000001"/>
    <n v="-5881.58"/>
    <n v="7.3800738000000003E-3"/>
    <n v="2"/>
    <x v="538"/>
    <n v="169796.82992799999"/>
  </r>
  <r>
    <x v="9"/>
    <n v="456"/>
    <x v="2"/>
    <x v="0"/>
    <n v="-13"/>
    <n v="-18"/>
    <x v="269"/>
    <n v="670.27423199999998"/>
    <n v="7.2606739999999999"/>
    <n v="677.53490599999998"/>
    <n v="138"/>
    <n v="0.51685300000000001"/>
    <n v="12019.81"/>
    <x v="517"/>
    <n v="45.028126999999998"/>
    <n v="94.934494000000001"/>
    <n v="25347.51"/>
    <n v="-10730.85"/>
    <n v="1.1235955056E-2"/>
    <n v="3"/>
    <x v="539"/>
    <n v="178963.21994399998"/>
  </r>
  <r>
    <x v="10"/>
    <n v="456"/>
    <x v="2"/>
    <x v="0"/>
    <n v="-12"/>
    <n v="-12"/>
    <x v="358"/>
    <n v="716.057773"/>
    <n v="8.7709849999999996"/>
    <n v="724.82875899999999"/>
    <n v="140"/>
    <n v="0.51094799999999996"/>
    <n v="13345.41"/>
    <x v="518"/>
    <n v="48.705874999999999"/>
    <n v="97.975948000000002"/>
    <n v="26845.41"/>
    <n v="-11735.34"/>
    <n v="1.0948905109E-2"/>
    <n v="3"/>
    <x v="540"/>
    <n v="196199.82980199999"/>
  </r>
  <r>
    <x v="11"/>
    <n v="456"/>
    <x v="2"/>
    <x v="0"/>
    <n v="-11"/>
    <n v="-12"/>
    <x v="359"/>
    <n v="735.92473399999994"/>
    <n v="13.553991999999999"/>
    <n v="749.47872700000005"/>
    <n v="139"/>
    <n v="0.49116599999999999"/>
    <n v="13378.65"/>
    <x v="519"/>
    <n v="47.274380999999998"/>
    <n v="97.804416000000003"/>
    <n v="27678.65"/>
    <n v="-9121.5"/>
    <n v="1.4134275618E-2"/>
    <n v="4"/>
    <x v="541"/>
    <n v="208266.69972199999"/>
  </r>
  <r>
    <x v="12"/>
    <n v="456"/>
    <x v="2"/>
    <x v="0"/>
    <n v="-10"/>
    <n v="-12"/>
    <x v="360"/>
    <n v="474.93132100000003"/>
    <n v="8.4953299999999992"/>
    <n v="483.42665099999999"/>
    <n v="195"/>
    <n v="0.42951499999999998"/>
    <n v="20398.18"/>
    <x v="520"/>
    <n v="45.590704000000002"/>
    <n v="95.535638000000006"/>
    <n v="43373.18"/>
    <n v="-6006.12"/>
    <n v="6.6079295150000003E-3"/>
    <n v="3"/>
    <x v="542"/>
    <n v="215618.81973400002"/>
  </r>
  <r>
    <x v="13"/>
    <n v="456"/>
    <x v="2"/>
    <x v="0"/>
    <n v="-9"/>
    <n v="-12"/>
    <x v="361"/>
    <n v="541.52039300000001"/>
    <n v="10.259430999999999"/>
    <n v="551.77982399999996"/>
    <n v="194"/>
    <n v="0.42450700000000002"/>
    <n v="20633.18"/>
    <x v="521"/>
    <n v="45.149189999999997"/>
    <n v="94.492734999999996"/>
    <n v="43183.18"/>
    <n v="-8535.34"/>
    <n v="6.5645514220000001E-3"/>
    <n v="3"/>
    <x v="543"/>
    <n v="247474.819601"/>
  </r>
  <r>
    <x v="14"/>
    <n v="456"/>
    <x v="2"/>
    <x v="0"/>
    <n v="-8"/>
    <n v="-12"/>
    <x v="362"/>
    <n v="562.16482299999996"/>
    <n v="11.707234"/>
    <n v="573.87205700000004"/>
    <n v="194"/>
    <n v="0.429203"/>
    <n v="22360.81"/>
    <x v="522"/>
    <n v="49.470818000000001"/>
    <n v="99.802676000000005"/>
    <n v="45110.81"/>
    <n v="-12442.87"/>
    <n v="6.6371681409999996E-3"/>
    <n v="3"/>
    <x v="544"/>
    <n v="254098.49999599997"/>
  </r>
  <r>
    <x v="15"/>
    <n v="456"/>
    <x v="2"/>
    <x v="0"/>
    <n v="-7"/>
    <n v="-12"/>
    <x v="363"/>
    <n v="611.39462800000001"/>
    <n v="14.138908000000001"/>
    <n v="625.53353700000002"/>
    <n v="198"/>
    <n v="0.43231399999999998"/>
    <n v="20413.259999999998"/>
    <x v="523"/>
    <n v="56.579169999999998"/>
    <n v="106.68834"/>
    <n v="48863.26"/>
    <n v="-13416.25"/>
    <n v="8.7336244539999996E-3"/>
    <n v="4"/>
    <x v="545"/>
    <n v="280018.73962399998"/>
  </r>
  <r>
    <x v="16"/>
    <n v="456"/>
    <x v="2"/>
    <x v="0"/>
    <n v="-6"/>
    <n v="-6"/>
    <x v="362"/>
    <n v="656.01192400000002"/>
    <n v="20.832522000000001"/>
    <n v="676.84444599999995"/>
    <n v="198"/>
    <n v="0.43805300000000003"/>
    <n v="20348.580000000002"/>
    <x v="524"/>
    <n v="45.018982000000001"/>
    <n v="94.631814000000006"/>
    <n v="42773.58"/>
    <n v="-16085.73"/>
    <n v="1.1061946902E-2"/>
    <n v="5"/>
    <x v="546"/>
    <n v="296517.38964800001"/>
  </r>
  <r>
    <x v="17"/>
    <n v="456"/>
    <x v="2"/>
    <x v="0"/>
    <n v="-5"/>
    <n v="-6"/>
    <x v="364"/>
    <n v="707.22154799999998"/>
    <n v="33.436399999999999"/>
    <n v="740.65794900000003"/>
    <n v="192"/>
    <n v="0.437357"/>
    <n v="19818.59"/>
    <x v="525"/>
    <n v="45.144851000000003"/>
    <n v="95.771275000000003"/>
    <n v="42043.59"/>
    <n v="-12889.34"/>
    <n v="1.3667425968E-2"/>
    <n v="6"/>
    <x v="547"/>
    <n v="310470.25957200001"/>
  </r>
  <r>
    <x v="18"/>
    <n v="456"/>
    <x v="2"/>
    <x v="0"/>
    <n v="-4"/>
    <n v="-6"/>
    <x v="365"/>
    <n v="729.09823300000005"/>
    <n v="37.4161"/>
    <n v="766.51433399999996"/>
    <n v="192"/>
    <n v="0.44036599999999998"/>
    <n v="20054.62"/>
    <x v="526"/>
    <n v="45.996834"/>
    <n v="95.710137000000003"/>
    <n v="41729.620000000003"/>
    <n v="-16561.82"/>
    <n v="1.3761467889E-2"/>
    <n v="6"/>
    <x v="548"/>
    <n v="317886.82958800002"/>
  </r>
  <r>
    <x v="19"/>
    <n v="456"/>
    <x v="2"/>
    <x v="0"/>
    <n v="-3"/>
    <n v="-6"/>
    <x v="364"/>
    <n v="766.68373499999996"/>
    <n v="40.813667000000002"/>
    <n v="807.49740299999996"/>
    <n v="195"/>
    <n v="0.444191"/>
    <n v="20323.79"/>
    <x v="527"/>
    <n v="46.295648999999997"/>
    <n v="95.555329999999998"/>
    <n v="41948.79"/>
    <n v="-18232.560000000001"/>
    <n v="1.3667425968E-2"/>
    <n v="6"/>
    <x v="549"/>
    <n v="336574.15966499998"/>
  </r>
  <r>
    <x v="22"/>
    <n v="456"/>
    <x v="2"/>
    <x v="0"/>
    <n v="-2"/>
    <n v="-6"/>
    <x v="366"/>
    <n v="806.14905699999997"/>
    <n v="41.040666000000002"/>
    <n v="847.18972399999996"/>
    <n v="190"/>
    <n v="0.43678099999999997"/>
    <n v="20245.05"/>
    <x v="528"/>
    <n v="46.540343999999997"/>
    <n v="95.908159999999995"/>
    <n v="41720.050000000003"/>
    <n v="-10260.469999999999"/>
    <n v="1.3793103447999999E-2"/>
    <n v="6"/>
    <x v="550"/>
    <n v="350674.83979499998"/>
  </r>
  <r>
    <x v="20"/>
    <n v="456"/>
    <x v="2"/>
    <x v="0"/>
    <n v="-1"/>
    <n v="-3"/>
    <x v="365"/>
    <n v="847.64678800000002"/>
    <n v="43.942521999999997"/>
    <n v="891.58931099999995"/>
    <n v="187"/>
    <n v="0.42889899999999997"/>
    <n v="20250.16"/>
    <x v="529"/>
    <n v="46.445321"/>
    <n v="96.56"/>
    <n v="42100.160000000003"/>
    <n v="-16407.21"/>
    <n v="1.3761467889E-2"/>
    <n v="6"/>
    <x v="551"/>
    <n v="369573.99956800003"/>
  </r>
  <r>
    <x v="21"/>
    <n v="456"/>
    <x v="2"/>
    <x v="0"/>
    <n v="0"/>
    <n v="0"/>
    <x v="367"/>
    <n v="863.81274299999995"/>
    <n v="41.121336999999997"/>
    <n v="904.93408099999999"/>
    <n v="187"/>
    <n v="0.42403600000000002"/>
    <n v="20862.66"/>
    <x v="530"/>
    <n v="47.307619000000003"/>
    <n v="96.967482000000004"/>
    <n v="42762.66"/>
    <n v="-19579.34"/>
    <n v="1.3605442176E-2"/>
    <n v="6"/>
    <x v="552"/>
    <n v="380941.41966299998"/>
  </r>
  <r>
    <x v="24"/>
    <n v="456"/>
    <x v="2"/>
    <x v="1"/>
    <n v="2"/>
    <n v="3"/>
    <x v="368"/>
    <n v="569.10992999999996"/>
    <n v="78.767150000000001"/>
    <n v="647.87708099999998"/>
    <n v="227"/>
    <n v="0.39205499999999999"/>
    <n v="24155.79"/>
    <x v="531"/>
    <n v="41.719844000000002"/>
    <n v="77.600673"/>
    <n v="44930.79"/>
    <n v="-16058.61"/>
    <n v="1.3816925734E-2"/>
    <n v="8"/>
    <x v="553"/>
    <n v="329514.64947"/>
  </r>
  <r>
    <x v="23"/>
    <n v="456"/>
    <x v="2"/>
    <x v="1"/>
    <n v="1"/>
    <n v="3"/>
    <x v="369"/>
    <n v="846.34493099999997"/>
    <n v="107.632374"/>
    <n v="953.977305"/>
    <n v="182"/>
    <n v="0.41552499999999998"/>
    <n v="20266.77"/>
    <x v="532"/>
    <n v="60.883035999999997"/>
    <n v="110.711803"/>
    <n v="48491.77"/>
    <n v="-22406.35"/>
    <n v="1.8264840181999999E-2"/>
    <n v="8"/>
    <x v="554"/>
    <n v="370699.07977800001"/>
  </r>
  <r>
    <x v="25"/>
    <n v="456"/>
    <x v="2"/>
    <x v="1"/>
    <n v="3"/>
    <n v="3"/>
    <x v="370"/>
    <n v="600.67840000000001"/>
    <n v="75.930297999999993"/>
    <n v="676.608699"/>
    <n v="227"/>
    <n v="0.39894499999999999"/>
    <n v="23430.799999999999"/>
    <x v="533"/>
    <n v="41.178910000000002"/>
    <n v="63.894199999999998"/>
    <n v="36355.800000000003"/>
    <n v="-16963.349999999999"/>
    <n v="1.4059753954E-2"/>
    <n v="8"/>
    <x v="555"/>
    <n v="341786.00959999999"/>
  </r>
  <r>
    <x v="26"/>
    <n v="456"/>
    <x v="2"/>
    <x v="1"/>
    <n v="4"/>
    <n v="3"/>
    <x v="371"/>
    <n v="636.90938500000004"/>
    <n v="71.870993999999996"/>
    <n v="708.78037900000004"/>
    <n v="222"/>
    <n v="0.40144600000000003"/>
    <n v="23015.14"/>
    <x v="534"/>
    <n v="46.847830000000002"/>
    <n v="70.084719000000007"/>
    <n v="38756.85"/>
    <n v="-14649.87"/>
    <n v="1.4466546112E-2"/>
    <n v="8"/>
    <x v="556"/>
    <n v="352210.88990500005"/>
  </r>
  <r>
    <x v="27"/>
    <n v="456"/>
    <x v="2"/>
    <x v="1"/>
    <n v="5"/>
    <n v="3"/>
    <x v="372"/>
    <n v="899.82419400000003"/>
    <n v="118.365166"/>
    <n v="1018.18936"/>
    <n v="211"/>
    <n v="0.53964100000000004"/>
    <n v="21790.9"/>
    <x v="535"/>
    <n v="55.731202000000003"/>
    <n v="86.038106999999997"/>
    <n v="33640.9"/>
    <n v="-13706.63"/>
    <n v="2.3017902813E-2"/>
    <n v="9"/>
    <x v="557"/>
    <n v="351831.259854"/>
  </r>
  <r>
    <x v="28"/>
    <n v="456"/>
    <x v="2"/>
    <x v="1"/>
    <n v="6"/>
    <n v="6"/>
    <x v="373"/>
    <n v="932.53010500000005"/>
    <n v="134.90556699999999"/>
    <n v="1067.4356720000001"/>
    <n v="204"/>
    <n v="0.53825800000000001"/>
    <n v="20397.509999999998"/>
    <x v="536"/>
    <n v="53.819287000000003"/>
    <n v="84.755962999999994"/>
    <n v="32122.51"/>
    <n v="-16407.490000000002"/>
    <n v="2.3746701846000001E-2"/>
    <n v="9"/>
    <x v="558"/>
    <n v="353428.90979500004"/>
  </r>
  <r>
    <x v="29"/>
    <n v="456"/>
    <x v="2"/>
    <x v="1"/>
    <n v="7"/>
    <n v="6"/>
    <x v="351"/>
    <n v="960.48661200000004"/>
    <n v="145.842096"/>
    <n v="1106.3287089999999"/>
    <n v="202"/>
    <n v="0.54300999999999999"/>
    <n v="20220.29"/>
    <x v="537"/>
    <n v="54.355618"/>
    <n v="85.135187999999999"/>
    <n v="31670.29"/>
    <n v="-19824.95"/>
    <n v="2.4193548387E-2"/>
    <n v="9"/>
    <x v="559"/>
    <n v="357301.01966400002"/>
  </r>
  <r>
    <x v="30"/>
    <n v="456"/>
    <x v="2"/>
    <x v="1"/>
    <n v="8"/>
    <n v="6"/>
    <x v="374"/>
    <n v="1002.131346"/>
    <n v="164.61793900000001"/>
    <n v="1166.7492850000001"/>
    <n v="199"/>
    <n v="0.54670300000000005"/>
    <n v="19593.18"/>
    <x v="538"/>
    <n v="70.310934000000003"/>
    <n v="101.217527"/>
    <n v="36843.18"/>
    <n v="-14513.47"/>
    <n v="2.4725274724999999E-2"/>
    <n v="9"/>
    <x v="560"/>
    <n v="364775.80994399998"/>
  </r>
  <r>
    <x v="31"/>
    <n v="456"/>
    <x v="2"/>
    <x v="1"/>
    <n v="9"/>
    <n v="6"/>
    <x v="375"/>
    <n v="1068.223305"/>
    <n v="185.66785300000001"/>
    <n v="1253.8911579999999"/>
    <n v="196"/>
    <n v="0.55367200000000005"/>
    <n v="20167.18"/>
    <x v="539"/>
    <n v="64.088078999999993"/>
    <n v="96.008983000000001"/>
    <n v="33987.18"/>
    <n v="-12394.86"/>
    <n v="2.5423728813E-2"/>
    <n v="9"/>
    <x v="561"/>
    <n v="378151.04996999999"/>
  </r>
  <r>
    <x v="32"/>
    <n v="456"/>
    <x v="2"/>
    <x v="1"/>
    <n v="10"/>
    <n v="6"/>
    <x v="13"/>
    <n v="1097.8625850000001"/>
    <n v="187.736931"/>
    <n v="1285.5995170000001"/>
    <n v="199"/>
    <n v="0.56533999999999995"/>
    <n v="20343.16"/>
    <x v="540"/>
    <n v="57.793067999999998"/>
    <n v="89.966363000000001"/>
    <n v="31668.16"/>
    <n v="-14411.37"/>
    <n v="2.5568181818E-2"/>
    <n v="9"/>
    <x v="562"/>
    <n v="386447.62992000004"/>
  </r>
  <r>
    <x v="33"/>
    <n v="456"/>
    <x v="2"/>
    <x v="1"/>
    <n v="11"/>
    <n v="6"/>
    <x v="10"/>
    <n v="1146.972708"/>
    <n v="201.76758899999999"/>
    <n v="1348.7402970000001"/>
    <n v="200"/>
    <n v="0.59523800000000004"/>
    <n v="20219.14"/>
    <x v="541"/>
    <n v="60.176011000000003"/>
    <n v="94.253392000000005"/>
    <n v="31669.14"/>
    <n v="-24639.83"/>
    <n v="2.6785714285000001E-2"/>
    <n v="9"/>
    <x v="563"/>
    <n v="385382.82988799998"/>
  </r>
  <r>
    <x v="34"/>
    <n v="456"/>
    <x v="2"/>
    <x v="1"/>
    <n v="12"/>
    <n v="12"/>
    <x v="22"/>
    <n v="1161.6487050000001"/>
    <n v="226.778941"/>
    <n v="1388.427647"/>
    <n v="205"/>
    <n v="0.60294099999999995"/>
    <n v="20781.22"/>
    <x v="542"/>
    <n v="61.121234999999999"/>
    <n v="95.312410999999997"/>
    <n v="32406.22"/>
    <n v="-19758.68"/>
    <n v="2.6470588234999998E-2"/>
    <n v="9"/>
    <x v="564"/>
    <n v="394960.55970000004"/>
  </r>
  <r>
    <x v="35"/>
    <n v="456"/>
    <x v="2"/>
    <x v="1"/>
    <n v="13"/>
    <n v="12"/>
    <x v="9"/>
    <n v="1212.598217"/>
    <n v="246.745317"/>
    <n v="1459.3435340000001"/>
    <n v="202"/>
    <n v="0.61027100000000001"/>
    <n v="21261.5"/>
    <x v="543"/>
    <n v="64.385195999999993"/>
    <n v="99.430513000000005"/>
    <n v="32911.5"/>
    <n v="-20320.849999999999"/>
    <n v="2.7190332325999999E-2"/>
    <n v="9"/>
    <x v="565"/>
    <n v="401370.00982699997"/>
  </r>
  <r>
    <x v="36"/>
    <n v="456"/>
    <x v="2"/>
    <x v="1"/>
    <n v="14"/>
    <n v="12"/>
    <x v="376"/>
    <n v="1124.2762700000001"/>
    <n v="227.58339699999999"/>
    <n v="1351.8596680000001"/>
    <n v="203"/>
    <n v="0.56077299999999997"/>
    <n v="23082.47"/>
    <x v="544"/>
    <n v="62.272928"/>
    <n v="92.452485999999993"/>
    <n v="33467.800000000003"/>
    <n v="-11462.83"/>
    <n v="2.4861878452999999E-2"/>
    <n v="9"/>
    <x v="566"/>
    <n v="406988.00974000001"/>
  </r>
  <r>
    <x v="37"/>
    <n v="456"/>
    <x v="2"/>
    <x v="1"/>
    <n v="15"/>
    <n v="12"/>
    <x v="377"/>
    <n v="1175.037718"/>
    <n v="272.48737999999997"/>
    <n v="1447.5250980000001"/>
    <n v="203"/>
    <n v="0.57182999999999995"/>
    <n v="23368.37"/>
    <x v="545"/>
    <n v="65.896816000000001"/>
    <n v="97.657380000000003"/>
    <n v="34668.370000000003"/>
    <n v="-12586.85"/>
    <n v="3.0985915491999999E-2"/>
    <n v="11"/>
    <x v="567"/>
    <n v="417138.38988999999"/>
  </r>
  <r>
    <x v="38"/>
    <n v="456"/>
    <x v="2"/>
    <x v="1"/>
    <n v="16"/>
    <n v="12"/>
    <x v="16"/>
    <n v="1185.1758729999999"/>
    <n v="209.36137500000001"/>
    <n v="1394.537249"/>
    <n v="202"/>
    <n v="0.57879599999999998"/>
    <n v="23321.8"/>
    <x v="546"/>
    <n v="69.689971"/>
    <n v="102.28309400000001"/>
    <n v="35696.800000000003"/>
    <n v="-25086.799999999999"/>
    <n v="3.1518624640999998E-2"/>
    <n v="11"/>
    <x v="568"/>
    <n v="413626.37967699999"/>
  </r>
  <r>
    <x v="39"/>
    <n v="456"/>
    <x v="2"/>
    <x v="1"/>
    <n v="17"/>
    <n v="12"/>
    <x v="378"/>
    <n v="1240.658023"/>
    <n v="230.114622"/>
    <n v="1470.772645"/>
    <n v="203"/>
    <n v="0.59011599999999997"/>
    <n v="23692.15"/>
    <x v="547"/>
    <n v="68.930667999999997"/>
    <n v="101.48880800000001"/>
    <n v="34912.15"/>
    <n v="-15436.93"/>
    <n v="3.4883720930000001E-2"/>
    <n v="12"/>
    <x v="569"/>
    <n v="426786.35991200001"/>
  </r>
  <r>
    <x v="40"/>
    <n v="456"/>
    <x v="2"/>
    <x v="1"/>
    <n v="18"/>
    <n v="18"/>
    <x v="10"/>
    <n v="1286.7241959999999"/>
    <n v="244.310833"/>
    <n v="1531.0350289999999"/>
    <n v="198"/>
    <n v="0.58928499999999995"/>
    <n v="23331.69"/>
    <x v="548"/>
    <n v="84.915744000000004"/>
    <n v="117.50502899999999"/>
    <n v="39481.69"/>
    <n v="-27248.54"/>
    <n v="3.8690476190000003E-2"/>
    <n v="13"/>
    <x v="570"/>
    <n v="432339.32985599997"/>
  </r>
  <r>
    <x v="41"/>
    <n v="456"/>
    <x v="2"/>
    <x v="1"/>
    <n v="19"/>
    <n v="18"/>
    <x v="379"/>
    <n v="1317.844891"/>
    <n v="269.090712"/>
    <n v="1586.9356029999999"/>
    <n v="189"/>
    <n v="0.58513899999999996"/>
    <n v="23283.22"/>
    <x v="549"/>
    <n v="72.703467000000003"/>
    <n v="105.133808"/>
    <n v="33958.22"/>
    <n v="-22949.32"/>
    <n v="4.0247678017999999E-2"/>
    <n v="13"/>
    <x v="571"/>
    <n v="425663.89979299996"/>
  </r>
  <r>
    <x v="42"/>
    <n v="456"/>
    <x v="2"/>
    <x v="1"/>
    <n v="20"/>
    <n v="18"/>
    <x v="380"/>
    <n v="1344.152077"/>
    <n v="269.45279199999999"/>
    <n v="1613.6048699999999"/>
    <n v="180"/>
    <n v="0.58441500000000002"/>
    <n v="22685.54"/>
    <x v="550"/>
    <n v="74.303701000000004"/>
    <n v="106.69006400000001"/>
    <n v="32860.54"/>
    <n v="-15672.52"/>
    <n v="3.8961038960999998E-2"/>
    <n v="12"/>
    <x v="572"/>
    <n v="413998.83971600002"/>
  </r>
  <r>
    <x v="43"/>
    <n v="456"/>
    <x v="2"/>
    <x v="1"/>
    <n v="21"/>
    <n v="18"/>
    <x v="2"/>
    <n v="1389.2049669999999"/>
    <n v="287.40095300000002"/>
    <n v="1676.6059210000001"/>
    <n v="181"/>
    <n v="0.59539399999999998"/>
    <n v="22970.15"/>
    <x v="551"/>
    <n v="76.217597999999995"/>
    <n v="109.19457199999999"/>
    <n v="33195.15"/>
    <n v="-15022"/>
    <n v="3.9473684209999998E-2"/>
    <n v="12"/>
    <x v="573"/>
    <n v="422318.30996799999"/>
  </r>
  <r>
    <x v="44"/>
    <n v="456"/>
    <x v="2"/>
    <x v="1"/>
    <n v="22"/>
    <n v="18"/>
    <x v="381"/>
    <n v="1436.5409179999999"/>
    <n v="294.52727800000002"/>
    <n v="1731.0681970000001"/>
    <n v="178"/>
    <n v="0.60544200000000004"/>
    <n v="22369"/>
    <x v="552"/>
    <n v="76.765305999999995"/>
    <n v="110.26870700000001"/>
    <n v="32419"/>
    <n v="-23980.26"/>
    <n v="4.0816326530000002E-2"/>
    <n v="12"/>
    <x v="574"/>
    <n v="422343.02989199996"/>
  </r>
  <r>
    <x v="45"/>
    <n v="456"/>
    <x v="2"/>
    <x v="1"/>
    <n v="23"/>
    <n v="18"/>
    <x v="341"/>
    <n v="1473.1949999999999"/>
    <n v="319.00246499999997"/>
    <n v="1792.197465"/>
    <n v="171"/>
    <n v="0.59375"/>
    <n v="22096.5"/>
    <x v="553"/>
    <n v="77.418402"/>
    <n v="111.61979100000001"/>
    <n v="32146.5"/>
    <n v="-19889.14"/>
    <n v="4.1666666666000003E-2"/>
    <n v="12"/>
    <x v="575"/>
    <n v="424280.16"/>
  </r>
  <r>
    <x v="46"/>
    <n v="456"/>
    <x v="2"/>
    <x v="1"/>
    <n v="24"/>
    <n v="24"/>
    <x v="342"/>
    <n v="1482.539442"/>
    <n v="325.066236"/>
    <n v="1807.605679"/>
    <n v="167"/>
    <n v="0.58188099999999998"/>
    <n v="21782.54"/>
    <x v="554"/>
    <n v="76.594216000000003"/>
    <n v="110.47923299999999"/>
    <n v="31707.54"/>
    <n v="-20461.14"/>
    <n v="4.1811846689000003E-2"/>
    <n v="12"/>
    <x v="576"/>
    <n v="425488.819854"/>
  </r>
  <r>
    <x v="47"/>
    <n v="456"/>
    <x v="2"/>
    <x v="1"/>
    <n v="25"/>
    <n v="24"/>
    <x v="340"/>
    <n v="1476.0672340000001"/>
    <n v="334.69131199999998"/>
    <n v="1810.758546"/>
    <n v="164"/>
    <n v="0.58155999999999997"/>
    <n v="21248.16"/>
    <x v="555"/>
    <n v="105.135319"/>
    <n v="139.17787200000001"/>
    <n v="39248.160000000003"/>
    <n v="-28326.52"/>
    <n v="4.2553191488999997E-2"/>
    <n v="12"/>
    <x v="577"/>
    <n v="416250.95998800005"/>
  </r>
  <r>
    <x v="48"/>
    <n v="456"/>
    <x v="2"/>
    <x v="1"/>
    <n v="26"/>
    <n v="24"/>
    <x v="343"/>
    <n v="1305.275161"/>
    <n v="274.49577399999998"/>
    <n v="1579.770935"/>
    <n v="213"/>
    <n v="0.68709600000000004"/>
    <n v="29796.78"/>
    <x v="556"/>
    <n v="96.118645000000001"/>
    <n v="135.231548"/>
    <n v="41921.78"/>
    <n v="-16494.07"/>
    <n v="3.5483870967000002E-2"/>
    <n v="11"/>
    <x v="578"/>
    <n v="404635.29991"/>
  </r>
  <r>
    <x v="49"/>
    <n v="456"/>
    <x v="2"/>
    <x v="1"/>
    <n v="27"/>
    <n v="24"/>
    <x v="380"/>
    <n v="1374.6068499999999"/>
    <n v="280.57447999999999"/>
    <n v="1655.181331"/>
    <n v="213"/>
    <n v="0.69155800000000001"/>
    <n v="29602.21"/>
    <x v="557"/>
    <n v="96.111070999999995"/>
    <n v="135.39678499999999"/>
    <n v="41702.21"/>
    <n v="-13695.54"/>
    <n v="3.5714285714000003E-2"/>
    <n v="11"/>
    <x v="579"/>
    <n v="423378.90979999996"/>
  </r>
  <r>
    <x v="50"/>
    <n v="456"/>
    <x v="2"/>
    <x v="1"/>
    <n v="28"/>
    <n v="24"/>
    <x v="382"/>
    <n v="1404.4284459999999"/>
    <n v="295.57372099999998"/>
    <n v="1700.002168"/>
    <n v="208"/>
    <n v="0.67313900000000004"/>
    <n v="28368.31"/>
    <x v="558"/>
    <n v="91.806827999999996"/>
    <n v="130.96540400000001"/>
    <n v="40468.31"/>
    <n v="-17460.740000000002"/>
    <n v="3.5598705501E-2"/>
    <n v="11"/>
    <x v="580"/>
    <n v="433968.38981399999"/>
  </r>
  <r>
    <x v="51"/>
    <n v="456"/>
    <x v="2"/>
    <x v="1"/>
    <n v="29"/>
    <n v="24"/>
    <x v="360"/>
    <n v="997.18013199999996"/>
    <n v="193.63138699999999"/>
    <n v="1190.8115190000001"/>
    <n v="211"/>
    <n v="0.46475699999999998"/>
    <n v="28235.33"/>
    <x v="559"/>
    <n v="64.394999999999996"/>
    <n v="103.381784"/>
    <n v="46935.33"/>
    <n v="-18966.560000000001"/>
    <n v="2.4229074888999998E-2"/>
    <n v="11"/>
    <x v="581"/>
    <n v="452719.779928"/>
  </r>
  <r>
    <x v="52"/>
    <n v="456"/>
    <x v="2"/>
    <x v="1"/>
    <n v="30"/>
    <n v="30"/>
    <x v="383"/>
    <n v="985.30342499999995"/>
    <n v="192.36868000000001"/>
    <n v="1177.672106"/>
    <n v="207"/>
    <n v="0.44042500000000001"/>
    <n v="27951.57"/>
    <x v="560"/>
    <n v="59.471425000000004"/>
    <n v="107.343765"/>
    <n v="50451.57"/>
    <n v="-30725.26"/>
    <n v="2.3404255318999999E-2"/>
    <n v="11"/>
    <x v="582"/>
    <n v="463092.60975"/>
  </r>
  <r>
    <x v="53"/>
    <n v="456"/>
    <x v="2"/>
    <x v="1"/>
    <n v="31"/>
    <n v="30"/>
    <x v="384"/>
    <n v="980.43277699999999"/>
    <n v="178.70049299999999"/>
    <n v="1159.1332709999999"/>
    <n v="208"/>
    <n v="0.427983"/>
    <n v="28322.36"/>
    <x v="561"/>
    <n v="58.430781000000003"/>
    <n v="105.395802"/>
    <n v="51222.36"/>
    <n v="-23567.62"/>
    <n v="2.2633744854999999E-2"/>
    <n v="11"/>
    <x v="583"/>
    <n v="476490.32962199999"/>
  </r>
  <r>
    <x v="54"/>
    <n v="456"/>
    <x v="2"/>
    <x v="1"/>
    <n v="32"/>
    <n v="30"/>
    <x v="385"/>
    <n v="965.83873400000004"/>
    <n v="204.07029499999999"/>
    <n v="1169.9090289999999"/>
    <n v="206"/>
    <n v="0.43459900000000001"/>
    <n v="28138.66"/>
    <x v="562"/>
    <n v="59.554135000000002"/>
    <n v="107.971856"/>
    <n v="51178.66"/>
    <n v="-19722.75"/>
    <n v="2.3206751054E-2"/>
    <n v="11"/>
    <x v="584"/>
    <n v="457807.559916"/>
  </r>
  <r>
    <x v="55"/>
    <n v="456"/>
    <x v="2"/>
    <x v="1"/>
    <n v="33"/>
    <n v="30"/>
    <x v="386"/>
    <n v="940.82537300000001"/>
    <n v="189.85485399999999"/>
    <n v="1130.6802279999999"/>
    <n v="202"/>
    <n v="0.41908699999999999"/>
    <n v="14460.91"/>
    <x v="563"/>
    <n v="29.939647000000001"/>
    <n v="55.302717000000001"/>
    <n v="26655.91"/>
    <n v="-22255.200000000001"/>
    <n v="2.2821576763E-2"/>
    <n v="11"/>
    <x v="585"/>
    <n v="453477.82978600002"/>
  </r>
  <r>
    <x v="56"/>
    <n v="456"/>
    <x v="2"/>
    <x v="1"/>
    <n v="34"/>
    <n v="30"/>
    <x v="387"/>
    <n v="1031.983808"/>
    <n v="177.039164"/>
    <n v="1209.0229730000001"/>
    <n v="207"/>
    <n v="0.42158800000000002"/>
    <n v="42957.52"/>
    <x v="564"/>
    <n v="87.510223999999994"/>
    <n v="160.16806500000001"/>
    <n v="78642.52"/>
    <n v="-22738.400000000001"/>
    <n v="2.2403258655000001E-2"/>
    <n v="11"/>
    <x v="586"/>
    <n v="506704.04972799995"/>
  </r>
  <r>
    <x v="57"/>
    <n v="456"/>
    <x v="2"/>
    <x v="1"/>
    <n v="35"/>
    <n v="30"/>
    <x v="388"/>
    <n v="1070.4511130000001"/>
    <n v="171.38593800000001"/>
    <n v="1241.837051"/>
    <n v="200"/>
    <n v="0.41237099999999999"/>
    <n v="28996.31"/>
    <x v="565"/>
    <n v="59.806823999999999"/>
    <n v="109.600639"/>
    <n v="53156.31"/>
    <n v="-24534.25"/>
    <n v="2.0618556701000001E-2"/>
    <n v="10"/>
    <x v="587"/>
    <n v="519168.78980500007"/>
  </r>
  <r>
    <x v="58"/>
    <n v="456"/>
    <x v="2"/>
    <x v="1"/>
    <n v="36"/>
    <n v="36"/>
    <x v="389"/>
    <n v="1101.3622290000001"/>
    <n v="181.86621600000001"/>
    <n v="1283.228445"/>
    <n v="194"/>
    <n v="0.39672800000000003"/>
    <n v="14674.68"/>
    <x v="566"/>
    <n v="30.03002"/>
    <n v="54.876646000000001"/>
    <n v="26834.68"/>
    <n v="-18724"/>
    <n v="2.0449897750000001E-2"/>
    <n v="10"/>
    <x v="588"/>
    <n v="538566.12998099998"/>
  </r>
  <r>
    <x v="0"/>
    <n v="789"/>
    <x v="2"/>
    <x v="0"/>
    <n v="-20"/>
    <n v="-24"/>
    <x v="390"/>
    <n v="2220.792121"/>
    <n v="0"/>
    <n v="2220.792121"/>
    <n v="22"/>
    <n v="0.66666599999999998"/>
    <n v="4482.9399999999996"/>
    <x v="567"/>
    <n v="135.846666"/>
    <n v="135.846666"/>
    <n v="4482.9399999999996"/>
    <n v="-4285.97"/>
    <n v="0"/>
    <n v="0"/>
    <x v="589"/>
    <n v="73286.139993000004"/>
  </r>
  <r>
    <x v="1"/>
    <n v="789"/>
    <x v="2"/>
    <x v="0"/>
    <n v="-19"/>
    <n v="-24"/>
    <x v="390"/>
    <n v="2310.7272720000001"/>
    <n v="0"/>
    <n v="2310.7272720000001"/>
    <n v="21"/>
    <n v="0.63636300000000001"/>
    <n v="4127.8"/>
    <x v="568"/>
    <n v="125.08484799999999"/>
    <n v="125.08484799999999"/>
    <n v="4127.8"/>
    <n v="-1050.79"/>
    <n v="0"/>
    <n v="0"/>
    <x v="590"/>
    <n v="76253.999976000006"/>
  </r>
  <r>
    <x v="2"/>
    <n v="789"/>
    <x v="2"/>
    <x v="0"/>
    <n v="-18"/>
    <n v="-18"/>
    <x v="102"/>
    <n v="2469.256774"/>
    <n v="0"/>
    <n v="2469.256774"/>
    <n v="21"/>
    <n v="0.67741899999999999"/>
    <n v="4137.42"/>
    <x v="569"/>
    <n v="133.46516099999999"/>
    <n v="133.46516099999999"/>
    <n v="4137.42"/>
    <n v="-2876.77"/>
    <n v="0"/>
    <n v="0"/>
    <x v="591"/>
    <n v="76546.959994000004"/>
  </r>
  <r>
    <x v="3"/>
    <n v="789"/>
    <x v="2"/>
    <x v="0"/>
    <n v="-17"/>
    <n v="-18"/>
    <x v="102"/>
    <n v="2502.987419"/>
    <n v="0"/>
    <n v="2502.987419"/>
    <n v="21"/>
    <n v="0.67741899999999999"/>
    <n v="4177.8"/>
    <x v="570"/>
    <n v="134.767741"/>
    <n v="134.767741"/>
    <n v="4177.8"/>
    <n v="-3174.62"/>
    <n v="0"/>
    <n v="0"/>
    <x v="592"/>
    <n v="77592.609989000004"/>
  </r>
  <r>
    <x v="4"/>
    <n v="789"/>
    <x v="2"/>
    <x v="0"/>
    <n v="-16"/>
    <n v="-18"/>
    <x v="102"/>
    <n v="2561.594838"/>
    <n v="0"/>
    <n v="2561.594838"/>
    <n v="21"/>
    <n v="0.67741899999999999"/>
    <n v="4380.1400000000003"/>
    <x v="571"/>
    <n v="141.294838"/>
    <n v="141.294838"/>
    <n v="4380.1400000000003"/>
    <n v="-2720.27"/>
    <n v="0"/>
    <n v="0"/>
    <x v="593"/>
    <n v="79409.439977999995"/>
  </r>
  <r>
    <x v="5"/>
    <n v="789"/>
    <x v="2"/>
    <x v="0"/>
    <n v="-15"/>
    <n v="-18"/>
    <x v="102"/>
    <n v="3001.4732250000002"/>
    <n v="0"/>
    <n v="3001.4732250000002"/>
    <n v="23"/>
    <n v="0.74193500000000001"/>
    <n v="18058.18"/>
    <x v="572"/>
    <n v="582.52193499999998"/>
    <n v="582.52193499999998"/>
    <n v="18058.18"/>
    <n v="-4106.74"/>
    <n v="0"/>
    <n v="0"/>
    <x v="594"/>
    <n v="93045.669975000012"/>
  </r>
  <r>
    <x v="6"/>
    <n v="789"/>
    <x v="2"/>
    <x v="0"/>
    <n v="-14"/>
    <n v="-18"/>
    <x v="391"/>
    <n v="2907.6978119999999"/>
    <n v="0"/>
    <n v="2907.6978119999999"/>
    <n v="22"/>
    <n v="0.6875"/>
    <n v="4316.66"/>
    <x v="573"/>
    <n v="134.895625"/>
    <n v="134.895625"/>
    <n v="4316.66"/>
    <n v="-4270.8900000000003"/>
    <n v="0"/>
    <n v="0"/>
    <x v="595"/>
    <n v="93046.329983999996"/>
  </r>
  <r>
    <x v="7"/>
    <n v="789"/>
    <x v="2"/>
    <x v="0"/>
    <n v="-13"/>
    <n v="-18"/>
    <x v="391"/>
    <n v="2906.6624999999999"/>
    <n v="12.112187"/>
    <n v="2918.7746870000001"/>
    <n v="22"/>
    <n v="0.6875"/>
    <n v="4098.53"/>
    <x v="574"/>
    <n v="128.07906199999999"/>
    <n v="128.07906199999999"/>
    <n v="4098.53"/>
    <n v="-3586.79"/>
    <n v="3.125E-2"/>
    <n v="1"/>
    <x v="596"/>
    <n v="93013.2"/>
  </r>
  <r>
    <x v="8"/>
    <n v="789"/>
    <x v="2"/>
    <x v="0"/>
    <n v="-12"/>
    <n v="-12"/>
    <x v="391"/>
    <n v="2885.7946870000001"/>
    <n v="11.944687"/>
    <n v="2897.7393750000001"/>
    <n v="22"/>
    <n v="0.6875"/>
    <n v="3705.97"/>
    <x v="575"/>
    <n v="115.811562"/>
    <n v="115.811562"/>
    <n v="3705.97"/>
    <n v="-4335.41"/>
    <n v="3.125E-2"/>
    <n v="1"/>
    <x v="597"/>
    <n v="92345.429984000002"/>
  </r>
  <r>
    <x v="9"/>
    <n v="789"/>
    <x v="2"/>
    <x v="0"/>
    <n v="-11"/>
    <n v="-12"/>
    <x v="391"/>
    <n v="2632.1581249999999"/>
    <n v="315.53812499999998"/>
    <n v="2947.69625"/>
    <n v="21"/>
    <n v="0.65625"/>
    <n v="3866.28"/>
    <x v="576"/>
    <n v="120.82125000000001"/>
    <n v="120.82125000000001"/>
    <n v="3866.28"/>
    <n v="-2205.6"/>
    <n v="6.25E-2"/>
    <n v="2"/>
    <x v="598"/>
    <n v="84229.06"/>
  </r>
  <r>
    <x v="10"/>
    <n v="789"/>
    <x v="2"/>
    <x v="0"/>
    <n v="-10"/>
    <n v="-12"/>
    <x v="391"/>
    <n v="2537.7137499999999"/>
    <n v="407.94125000000003"/>
    <n v="2945.6550000000002"/>
    <n v="21"/>
    <n v="0.65625"/>
    <n v="3797.8"/>
    <x v="577"/>
    <n v="118.68125000000001"/>
    <n v="118.68125000000001"/>
    <n v="3797.8"/>
    <n v="-4414.3100000000004"/>
    <n v="9.375E-2"/>
    <n v="3"/>
    <x v="599"/>
    <n v="81206.84"/>
  </r>
  <r>
    <x v="11"/>
    <n v="789"/>
    <x v="2"/>
    <x v="0"/>
    <n v="-9"/>
    <n v="-12"/>
    <x v="390"/>
    <n v="2493.3666659999999"/>
    <n v="371.705151"/>
    <n v="2865.0718179999999"/>
    <n v="22"/>
    <n v="0.66666599999999998"/>
    <n v="3939.48"/>
    <x v="578"/>
    <n v="119.378181"/>
    <n v="119.378181"/>
    <n v="3939.48"/>
    <n v="-2778.85"/>
    <n v="9.0909090908999998E-2"/>
    <n v="3"/>
    <x v="600"/>
    <n v="82281.099977999998"/>
  </r>
  <r>
    <x v="12"/>
    <n v="789"/>
    <x v="2"/>
    <x v="0"/>
    <n v="-8"/>
    <n v="-12"/>
    <x v="390"/>
    <n v="2480.7875749999998"/>
    <n v="422.59060599999998"/>
    <n v="2903.378181"/>
    <n v="22"/>
    <n v="0.66666599999999998"/>
    <n v="4092.2"/>
    <x v="579"/>
    <n v="124.00606000000001"/>
    <n v="124.00606000000001"/>
    <n v="4092.2"/>
    <n v="-3863.22"/>
    <n v="9.0909090908999998E-2"/>
    <n v="3"/>
    <x v="601"/>
    <n v="81865.989974999989"/>
  </r>
  <r>
    <x v="13"/>
    <n v="789"/>
    <x v="2"/>
    <x v="0"/>
    <n v="-7"/>
    <n v="-12"/>
    <x v="391"/>
    <n v="2582.6887499999998"/>
    <n v="449.73281200000002"/>
    <n v="3032.421562"/>
    <n v="22"/>
    <n v="0.6875"/>
    <n v="3939.48"/>
    <x v="578"/>
    <n v="123.10875"/>
    <n v="123.10875"/>
    <n v="3939.48"/>
    <n v="-2796.2"/>
    <n v="9.375E-2"/>
    <n v="3"/>
    <x v="602"/>
    <n v="82646.039999999994"/>
  </r>
  <r>
    <x v="14"/>
    <n v="789"/>
    <x v="2"/>
    <x v="0"/>
    <n v="-6"/>
    <n v="-6"/>
    <x v="391"/>
    <n v="2589.479687"/>
    <n v="508.06968699999999"/>
    <n v="3097.5493750000001"/>
    <n v="22"/>
    <n v="0.6875"/>
    <n v="3894.86"/>
    <x v="580"/>
    <n v="121.714375"/>
    <n v="121.714375"/>
    <n v="3894.86"/>
    <n v="-2240.31"/>
    <n v="0.125"/>
    <n v="4"/>
    <x v="603"/>
    <n v="82863.349984"/>
  </r>
  <r>
    <x v="15"/>
    <n v="789"/>
    <x v="2"/>
    <x v="0"/>
    <n v="-5"/>
    <n v="-6"/>
    <x v="391"/>
    <n v="2627.6503120000002"/>
    <n v="521.37374999999997"/>
    <n v="3149.024062"/>
    <n v="22"/>
    <n v="0.6875"/>
    <n v="3984.1"/>
    <x v="581"/>
    <n v="124.503125"/>
    <n v="124.503125"/>
    <n v="3984.1"/>
    <n v="-3023.47"/>
    <n v="0.125"/>
    <n v="4"/>
    <x v="604"/>
    <n v="84084.809984000007"/>
  </r>
  <r>
    <x v="16"/>
    <n v="789"/>
    <x v="2"/>
    <x v="0"/>
    <n v="-4"/>
    <n v="-6"/>
    <x v="101"/>
    <n v="2630.525333"/>
    <n v="760.402333"/>
    <n v="3390.927666"/>
    <n v="21"/>
    <n v="0.7"/>
    <n v="4050.52"/>
    <x v="582"/>
    <n v="135.01733300000001"/>
    <n v="135.01733300000001"/>
    <n v="4050.52"/>
    <n v="-2059.52"/>
    <n v="0.166666666666"/>
    <n v="5"/>
    <x v="605"/>
    <n v="78915.759990000006"/>
  </r>
  <r>
    <x v="17"/>
    <n v="789"/>
    <x v="2"/>
    <x v="0"/>
    <n v="-3"/>
    <n v="-6"/>
    <x v="392"/>
    <n v="2550.0120579999998"/>
    <n v="910.06617600000004"/>
    <n v="3460.0782349999999"/>
    <n v="26"/>
    <n v="0.76470499999999997"/>
    <n v="18207.97"/>
    <x v="583"/>
    <n v="535.52852900000005"/>
    <n v="535.52852900000005"/>
    <n v="18207.97"/>
    <n v="-3065.67"/>
    <n v="0.14705882352899999"/>
    <n v="5"/>
    <x v="606"/>
    <n v="86700.409971999994"/>
  </r>
  <r>
    <x v="18"/>
    <n v="789"/>
    <x v="2"/>
    <x v="0"/>
    <n v="-2"/>
    <n v="-6"/>
    <x v="392"/>
    <n v="2447.213823"/>
    <n v="932.51911700000005"/>
    <n v="3379.7329410000002"/>
    <n v="24"/>
    <n v="0.70588200000000001"/>
    <n v="4345.3100000000004"/>
    <x v="584"/>
    <n v="127.803235"/>
    <n v="127.803235"/>
    <n v="4345.3100000000004"/>
    <n v="-7698.58"/>
    <n v="0.14705882352899999"/>
    <n v="5"/>
    <x v="607"/>
    <n v="83205.269981999998"/>
  </r>
  <r>
    <x v="19"/>
    <n v="789"/>
    <x v="2"/>
    <x v="0"/>
    <n v="-1"/>
    <n v="-3"/>
    <x v="392"/>
    <n v="2379.0302940000001"/>
    <n v="970.41117599999995"/>
    <n v="3349.4414700000002"/>
    <n v="24"/>
    <n v="0.70588200000000001"/>
    <n v="4167.59"/>
    <x v="585"/>
    <n v="122.576176"/>
    <n v="122.576176"/>
    <n v="4167.59"/>
    <n v="-5233.3"/>
    <n v="0.14705882352899999"/>
    <n v="5"/>
    <x v="608"/>
    <n v="80887.029995999997"/>
  </r>
  <r>
    <x v="21"/>
    <n v="789"/>
    <x v="2"/>
    <x v="1"/>
    <n v="2"/>
    <n v="3"/>
    <x v="392"/>
    <n v="2440.6802939999998"/>
    <n v="1066.697058"/>
    <n v="3507.377352"/>
    <n v="24"/>
    <n v="0.70588200000000001"/>
    <n v="4552.83"/>
    <x v="586"/>
    <n v="133.90676400000001"/>
    <n v="133.90676400000001"/>
    <n v="4552.83"/>
    <n v="-5164.16"/>
    <n v="0.14705882352899999"/>
    <n v="5"/>
    <x v="609"/>
    <n v="82983.129995999989"/>
  </r>
  <r>
    <x v="22"/>
    <n v="789"/>
    <x v="2"/>
    <x v="0"/>
    <n v="0"/>
    <n v="0"/>
    <x v="393"/>
    <n v="2313.8240000000001"/>
    <n v="985.81114200000002"/>
    <n v="3299.6351420000001"/>
    <n v="25"/>
    <n v="0.71428499999999995"/>
    <n v="4232.45"/>
    <x v="587"/>
    <n v="120.927142"/>
    <n v="120.927142"/>
    <n v="4232.45"/>
    <n v="-3110.55"/>
    <n v="0.14285714285699999"/>
    <n v="5"/>
    <x v="610"/>
    <n v="80983.839999999997"/>
  </r>
  <r>
    <x v="23"/>
    <n v="789"/>
    <x v="2"/>
    <x v="1"/>
    <n v="3"/>
    <n v="3"/>
    <x v="390"/>
    <n v="2413.7509089999999"/>
    <n v="1042.0845449999999"/>
    <n v="3455.835454"/>
    <n v="24"/>
    <n v="0.72727200000000003"/>
    <n v="4705.55"/>
    <x v="588"/>
    <n v="142.59242399999999"/>
    <n v="142.59242399999999"/>
    <n v="4705.55"/>
    <n v="-3038.3"/>
    <n v="0.151515151515"/>
    <n v="5"/>
    <x v="611"/>
    <n v="79653.779996999991"/>
  </r>
  <r>
    <x v="24"/>
    <n v="789"/>
    <x v="2"/>
    <x v="1"/>
    <n v="4"/>
    <n v="3"/>
    <x v="390"/>
    <n v="2458.0315150000001"/>
    <n v="1151.5339389999999"/>
    <n v="3609.565454"/>
    <n v="23"/>
    <n v="0.69696899999999995"/>
    <n v="4482.67"/>
    <x v="589"/>
    <n v="135.83848399999999"/>
    <n v="135.83848399999999"/>
    <n v="4482.67"/>
    <n v="-6272.39"/>
    <n v="0.151515151515"/>
    <n v="5"/>
    <x v="612"/>
    <n v="81115.039994999999"/>
  </r>
  <r>
    <x v="20"/>
    <n v="789"/>
    <x v="2"/>
    <x v="1"/>
    <n v="1"/>
    <n v="3"/>
    <x v="392"/>
    <n v="2450.5"/>
    <n v="1043.155882"/>
    <n v="3493.655882"/>
    <n v="24"/>
    <n v="0.70588200000000001"/>
    <n v="4700.17"/>
    <x v="590"/>
    <n v="138.24029400000001"/>
    <n v="138.24029400000001"/>
    <n v="4700.17"/>
    <n v="-1813.54"/>
    <n v="0.14705882352899999"/>
    <n v="5"/>
    <x v="613"/>
    <n v="83317"/>
  </r>
  <r>
    <x v="25"/>
    <n v="789"/>
    <x v="2"/>
    <x v="1"/>
    <n v="5"/>
    <n v="3"/>
    <x v="390"/>
    <n v="2473.7951509999998"/>
    <n v="1088.7981810000001"/>
    <n v="3562.5933329999998"/>
    <n v="23"/>
    <n v="0.69696899999999995"/>
    <n v="4532.67"/>
    <x v="591"/>
    <n v="137.35363599999999"/>
    <n v="137.35363599999999"/>
    <n v="4532.67"/>
    <n v="-3328.89"/>
    <n v="0.151515151515"/>
    <n v="5"/>
    <x v="614"/>
    <n v="81635.239982999992"/>
  </r>
  <r>
    <x v="26"/>
    <n v="789"/>
    <x v="2"/>
    <x v="1"/>
    <n v="6"/>
    <n v="6"/>
    <x v="390"/>
    <n v="2527.07303"/>
    <n v="919.99030300000004"/>
    <n v="3447.0633330000001"/>
    <n v="24"/>
    <n v="0.72727200000000003"/>
    <n v="4651.1499999999996"/>
    <x v="592"/>
    <n v="140.943939"/>
    <n v="140.943939"/>
    <n v="4651.1499999999996"/>
    <n v="-1905.52"/>
    <n v="0.151515151515"/>
    <n v="5"/>
    <x v="615"/>
    <n v="83393.40999"/>
  </r>
  <r>
    <x v="27"/>
    <n v="789"/>
    <x v="2"/>
    <x v="1"/>
    <n v="7"/>
    <n v="6"/>
    <x v="390"/>
    <n v="2617.6"/>
    <n v="1037.3536360000001"/>
    <n v="3654.9536360000002"/>
    <n v="24"/>
    <n v="0.72727200000000003"/>
    <n v="4906.59"/>
    <x v="593"/>
    <n v="148.68454500000001"/>
    <n v="148.68454500000001"/>
    <n v="4906.59"/>
    <n v="-1413.56"/>
    <n v="0.151515151515"/>
    <n v="5"/>
    <x v="616"/>
    <n v="86380.800000000003"/>
  </r>
  <r>
    <x v="28"/>
    <n v="789"/>
    <x v="2"/>
    <x v="1"/>
    <n v="8"/>
    <n v="6"/>
    <x v="390"/>
    <n v="2614.4163629999998"/>
    <n v="1179.395757"/>
    <n v="3793.8121209999999"/>
    <n v="24"/>
    <n v="0.72727200000000003"/>
    <n v="4719.63"/>
    <x v="594"/>
    <n v="143.01909000000001"/>
    <n v="143.01909000000001"/>
    <n v="4719.63"/>
    <n v="-1614.48"/>
    <n v="0.21212121212099999"/>
    <n v="7"/>
    <x v="617"/>
    <n v="86275.739978999991"/>
  </r>
  <r>
    <x v="29"/>
    <n v="789"/>
    <x v="2"/>
    <x v="1"/>
    <n v="9"/>
    <n v="6"/>
    <x v="390"/>
    <n v="2683.0396959999998"/>
    <n v="1207.0239389999999"/>
    <n v="3890.0636359999999"/>
    <n v="26"/>
    <n v="0.78787799999999997"/>
    <n v="5662.35"/>
    <x v="595"/>
    <n v="201.88939300000001"/>
    <n v="201.88939300000001"/>
    <n v="6662.35"/>
    <n v="-3556.36"/>
    <n v="0.21212121212099999"/>
    <n v="7"/>
    <x v="618"/>
    <n v="88540.309967999987"/>
  </r>
  <r>
    <x v="30"/>
    <n v="789"/>
    <x v="2"/>
    <x v="1"/>
    <n v="10"/>
    <n v="6"/>
    <x v="392"/>
    <n v="3125.2623520000002"/>
    <n v="1103.293823"/>
    <n v="4228.5561760000001"/>
    <n v="28"/>
    <n v="0.82352899999999996"/>
    <n v="20147.79"/>
    <x v="596"/>
    <n v="592.58205799999996"/>
    <n v="592.58205799999996"/>
    <n v="20147.79"/>
    <n v="-6948.48"/>
    <n v="0.20588235294099999"/>
    <n v="7"/>
    <x v="619"/>
    <n v="106258.919968"/>
  </r>
  <r>
    <x v="31"/>
    <n v="789"/>
    <x v="2"/>
    <x v="1"/>
    <n v="11"/>
    <n v="6"/>
    <x v="392"/>
    <n v="3141.7120580000001"/>
    <n v="1163.7232349999999"/>
    <n v="4305.4352939999999"/>
    <n v="26"/>
    <n v="0.76470499999999997"/>
    <n v="5696.59"/>
    <x v="597"/>
    <n v="167.546764"/>
    <n v="167.546764"/>
    <n v="5696.59"/>
    <n v="-4684.13"/>
    <n v="0.20588235294099999"/>
    <n v="7"/>
    <x v="620"/>
    <n v="106818.209972"/>
  </r>
  <r>
    <x v="32"/>
    <n v="789"/>
    <x v="2"/>
    <x v="1"/>
    <n v="12"/>
    <n v="12"/>
    <x v="392"/>
    <n v="3085.6364699999999"/>
    <n v="1216.960294"/>
    <n v="4302.5967639999999"/>
    <n v="26"/>
    <n v="0.76470499999999997"/>
    <n v="5913.55"/>
    <x v="598"/>
    <n v="173.927941"/>
    <n v="173.927941"/>
    <n v="5913.55"/>
    <n v="-4853.7299999999996"/>
    <n v="0.20588235294099999"/>
    <n v="7"/>
    <x v="621"/>
    <n v="104911.63997999999"/>
  </r>
  <r>
    <x v="33"/>
    <n v="789"/>
    <x v="2"/>
    <x v="1"/>
    <n v="13"/>
    <n v="12"/>
    <x v="392"/>
    <n v="3073.259411"/>
    <n v="1199.938529"/>
    <n v="4273.1979410000004"/>
    <n v="26"/>
    <n v="0.76470499999999997"/>
    <n v="5628.11"/>
    <x v="599"/>
    <n v="165.532647"/>
    <n v="165.532647"/>
    <n v="5628.11"/>
    <n v="-5159.76"/>
    <n v="0.20588235294099999"/>
    <n v="7"/>
    <x v="622"/>
    <n v="104490.819974"/>
  </r>
  <r>
    <x v="34"/>
    <n v="789"/>
    <x v="2"/>
    <x v="1"/>
    <n v="14"/>
    <n v="12"/>
    <x v="393"/>
    <n v="2782.1665710000002"/>
    <n v="1553.024285"/>
    <n v="4335.1908569999996"/>
    <n v="24"/>
    <n v="0.68571400000000005"/>
    <n v="4947.1400000000003"/>
    <x v="600"/>
    <n v="141.346857"/>
    <n v="141.346857"/>
    <n v="4947.1400000000003"/>
    <n v="-2715.34"/>
    <n v="0.22857142857099999"/>
    <n v="8"/>
    <x v="623"/>
    <n v="97375.829985000004"/>
  </r>
  <r>
    <x v="35"/>
    <n v="789"/>
    <x v="2"/>
    <x v="1"/>
    <n v="15"/>
    <n v="12"/>
    <x v="392"/>
    <n v="2872.9891170000001"/>
    <n v="1669.2452940000001"/>
    <n v="4542.2344110000004"/>
    <n v="24"/>
    <n v="0.70588200000000001"/>
    <n v="5234.9399999999996"/>
    <x v="601"/>
    <n v="153.96882299999999"/>
    <n v="153.96882299999999"/>
    <n v="5234.9399999999996"/>
    <n v="-1518.02"/>
    <n v="0.23529411764700001"/>
    <n v="8"/>
    <x v="624"/>
    <n v="97681.629977999997"/>
  </r>
  <r>
    <x v="36"/>
    <n v="789"/>
    <x v="2"/>
    <x v="1"/>
    <n v="16"/>
    <n v="12"/>
    <x v="390"/>
    <n v="2902.5718179999999"/>
    <n v="1759.9306059999999"/>
    <n v="4662.5024240000002"/>
    <n v="24"/>
    <n v="0.72727200000000003"/>
    <n v="5018"/>
    <x v="602"/>
    <n v="152.06060600000001"/>
    <n v="152.06060600000001"/>
    <n v="5018"/>
    <n v="-3325.33"/>
    <n v="0.24242424242400001"/>
    <n v="8"/>
    <x v="625"/>
    <n v="95784.869993999993"/>
  </r>
  <r>
    <x v="37"/>
    <n v="789"/>
    <x v="2"/>
    <x v="1"/>
    <n v="17"/>
    <n v="12"/>
    <x v="390"/>
    <n v="2912.6133329999998"/>
    <n v="1857.0054540000001"/>
    <n v="4769.6187870000003"/>
    <n v="24"/>
    <n v="0.72727200000000003"/>
    <n v="4705.84"/>
    <x v="603"/>
    <n v="142.601212"/>
    <n v="142.601212"/>
    <n v="4705.84"/>
    <n v="-2567.11"/>
    <n v="0.24242424242400001"/>
    <n v="8"/>
    <x v="626"/>
    <n v="96116.239988999994"/>
  </r>
  <r>
    <x v="38"/>
    <n v="789"/>
    <x v="2"/>
    <x v="1"/>
    <n v="18"/>
    <n v="18"/>
    <x v="390"/>
    <n v="2949.198484"/>
    <n v="1936.5712120000001"/>
    <n v="4885.7696960000003"/>
    <n v="23"/>
    <n v="0.69696899999999995"/>
    <n v="4610.6400000000003"/>
    <x v="604"/>
    <n v="139.716363"/>
    <n v="139.716363"/>
    <n v="4610.6400000000003"/>
    <n v="-2510.5100000000002"/>
    <n v="0.24242424242400001"/>
    <n v="8"/>
    <x v="627"/>
    <n v="97323.549971999993"/>
  </r>
  <r>
    <x v="39"/>
    <n v="789"/>
    <x v="2"/>
    <x v="1"/>
    <n v="19"/>
    <n v="18"/>
    <x v="390"/>
    <n v="2952.3342419999999"/>
    <n v="2081.0327269999998"/>
    <n v="5033.3669689999997"/>
    <n v="23"/>
    <n v="0.69696899999999995"/>
    <n v="4423.68"/>
    <x v="605"/>
    <n v="134.05090899999999"/>
    <n v="134.05090899999999"/>
    <n v="4423.68"/>
    <n v="-3476.33"/>
    <n v="0.24242424242400001"/>
    <n v="8"/>
    <x v="628"/>
    <n v="97427.029985999994"/>
  </r>
  <r>
    <x v="40"/>
    <n v="789"/>
    <x v="2"/>
    <x v="1"/>
    <n v="20"/>
    <n v="18"/>
    <x v="391"/>
    <n v="3102.46875"/>
    <n v="2163.3440620000001"/>
    <n v="5265.8128120000001"/>
    <n v="23"/>
    <n v="0.71875"/>
    <n v="4453.68"/>
    <x v="606"/>
    <n v="139.17750000000001"/>
    <n v="139.17750000000001"/>
    <n v="4453.68"/>
    <n v="-2259.1999999999998"/>
    <n v="0.25"/>
    <n v="8"/>
    <x v="629"/>
    <n v="99279"/>
  </r>
  <r>
    <x v="41"/>
    <n v="789"/>
    <x v="2"/>
    <x v="1"/>
    <n v="21"/>
    <n v="18"/>
    <x v="390"/>
    <n v="3282.330606"/>
    <n v="2345.405757"/>
    <n v="5627.736363"/>
    <n v="26"/>
    <n v="0.78787799999999997"/>
    <n v="18944.04"/>
    <x v="607"/>
    <n v="574.06181800000002"/>
    <n v="574.06181800000002"/>
    <n v="18944.04"/>
    <n v="-4080.14"/>
    <n v="0.24242424242400001"/>
    <n v="8"/>
    <x v="630"/>
    <n v="108316.909998"/>
  </r>
  <r>
    <x v="42"/>
    <n v="789"/>
    <x v="2"/>
    <x v="1"/>
    <n v="22"/>
    <n v="18"/>
    <x v="390"/>
    <n v="3192.849393"/>
    <n v="2432.0293929999998"/>
    <n v="5624.8787869999996"/>
    <n v="22"/>
    <n v="0.66666599999999998"/>
    <n v="4028.14"/>
    <x v="608"/>
    <n v="122.064848"/>
    <n v="122.064848"/>
    <n v="4028.14"/>
    <n v="-5918.73"/>
    <n v="0.24242424242400001"/>
    <n v="8"/>
    <x v="631"/>
    <n v="105364.029969"/>
  </r>
  <r>
    <x v="43"/>
    <n v="789"/>
    <x v="2"/>
    <x v="1"/>
    <n v="23"/>
    <n v="18"/>
    <x v="390"/>
    <n v="2973.7412119999999"/>
    <n v="2554.2124239999998"/>
    <n v="5527.9536360000002"/>
    <n v="21"/>
    <n v="0.63636300000000001"/>
    <n v="3983.52"/>
    <x v="609"/>
    <n v="120.712727"/>
    <n v="120.712727"/>
    <n v="3983.52"/>
    <n v="-9139.94"/>
    <n v="0.24242424242400001"/>
    <n v="8"/>
    <x v="632"/>
    <n v="98133.45999599999"/>
  </r>
  <r>
    <x v="44"/>
    <n v="789"/>
    <x v="2"/>
    <x v="1"/>
    <n v="24"/>
    <n v="24"/>
    <x v="390"/>
    <n v="2940.9309090000002"/>
    <n v="2444.1987869999998"/>
    <n v="5385.129696"/>
    <n v="21"/>
    <n v="0.63636300000000001"/>
    <n v="4155.8599999999997"/>
    <x v="610"/>
    <n v="125.935151"/>
    <n v="125.935151"/>
    <n v="4155.8599999999997"/>
    <n v="-4267.3900000000003"/>
    <n v="0.24242424242400001"/>
    <n v="8"/>
    <x v="633"/>
    <n v="97050.719997000007"/>
  </r>
  <r>
    <x v="45"/>
    <n v="789"/>
    <x v="2"/>
    <x v="1"/>
    <n v="25"/>
    <n v="24"/>
    <x v="390"/>
    <n v="2918.0330300000001"/>
    <n v="2652.1024240000002"/>
    <n v="5570.1354540000002"/>
    <n v="22"/>
    <n v="0.66666599999999998"/>
    <n v="4153.22"/>
    <x v="611"/>
    <n v="125.85515100000001"/>
    <n v="125.85515100000001"/>
    <n v="4153.22"/>
    <n v="-3731.25"/>
    <n v="0.24242424242400001"/>
    <n v="8"/>
    <x v="634"/>
    <n v="96295.089990000008"/>
  </r>
  <r>
    <x v="46"/>
    <n v="789"/>
    <x v="2"/>
    <x v="1"/>
    <n v="26"/>
    <n v="24"/>
    <x v="390"/>
    <n v="2801.9293929999999"/>
    <n v="2560.256969"/>
    <n v="5362.1863629999998"/>
    <n v="22"/>
    <n v="0.66666599999999998"/>
    <n v="4091.16"/>
    <x v="612"/>
    <n v="123.97454500000001"/>
    <n v="123.97454500000001"/>
    <n v="4091.16"/>
    <n v="-9645.73"/>
    <n v="0.24242424242400001"/>
    <n v="8"/>
    <x v="635"/>
    <n v="92463.669968999995"/>
  </r>
  <r>
    <x v="47"/>
    <n v="789"/>
    <x v="2"/>
    <x v="1"/>
    <n v="27"/>
    <n v="24"/>
    <x v="391"/>
    <n v="2945.6071870000001"/>
    <n v="2770.4274999999998"/>
    <n v="5716.0346870000003"/>
    <n v="22"/>
    <n v="0.6875"/>
    <n v="4667.97"/>
    <x v="613"/>
    <n v="145.87406200000001"/>
    <n v="145.87406200000001"/>
    <n v="4667.97"/>
    <n v="-3176.14"/>
    <n v="0.25"/>
    <n v="8"/>
    <x v="636"/>
    <n v="94259.429984000002"/>
  </r>
  <r>
    <x v="48"/>
    <n v="789"/>
    <x v="2"/>
    <x v="1"/>
    <n v="28"/>
    <n v="24"/>
    <x v="391"/>
    <n v="2966.7109369999998"/>
    <n v="2560.2959369999999"/>
    <n v="5527.006875"/>
    <n v="22"/>
    <n v="0.6875"/>
    <n v="4212.99"/>
    <x v="614"/>
    <n v="150.40593699999999"/>
    <n v="150.40593699999999"/>
    <n v="4812.99"/>
    <n v="-4101.22"/>
    <n v="0.25"/>
    <n v="8"/>
    <x v="637"/>
    <n v="94934.749983999995"/>
  </r>
  <r>
    <x v="49"/>
    <n v="789"/>
    <x v="2"/>
    <x v="1"/>
    <n v="29"/>
    <n v="24"/>
    <x v="391"/>
    <n v="2983.6768750000001"/>
    <n v="2507.5134370000001"/>
    <n v="5491.1903119999997"/>
    <n v="22"/>
    <n v="0.6875"/>
    <n v="4212.99"/>
    <x v="615"/>
    <n v="131.65593699999999"/>
    <n v="131.65593699999999"/>
    <n v="4212.99"/>
    <n v="-2280.62"/>
    <n v="0.25"/>
    <n v="8"/>
    <x v="638"/>
    <n v="95477.66"/>
  </r>
  <r>
    <x v="50"/>
    <n v="789"/>
    <x v="2"/>
    <x v="1"/>
    <n v="30"/>
    <n v="30"/>
    <x v="390"/>
    <n v="2921.6142420000001"/>
    <n v="2559.350606"/>
    <n v="5480.9648479999996"/>
    <n v="23"/>
    <n v="0.69696899999999995"/>
    <n v="4563.8100000000004"/>
    <x v="616"/>
    <n v="138.29727199999999"/>
    <n v="138.29727199999999"/>
    <n v="4563.8100000000004"/>
    <n v="-2602.39"/>
    <n v="0.24242424242400001"/>
    <n v="8"/>
    <x v="639"/>
    <n v="96413.269985999999"/>
  </r>
  <r>
    <x v="51"/>
    <n v="789"/>
    <x v="2"/>
    <x v="1"/>
    <n v="31"/>
    <n v="30"/>
    <x v="391"/>
    <n v="2999.2171870000002"/>
    <n v="2454.0246870000001"/>
    <n v="5453.2418749999997"/>
    <n v="21"/>
    <n v="0.65625"/>
    <n v="4092.83"/>
    <x v="617"/>
    <n v="127.900937"/>
    <n v="127.900937"/>
    <n v="4092.83"/>
    <n v="-3630.96"/>
    <n v="0.25"/>
    <n v="8"/>
    <x v="640"/>
    <n v="95974.949984000006"/>
  </r>
  <r>
    <x v="52"/>
    <n v="789"/>
    <x v="2"/>
    <x v="1"/>
    <n v="32"/>
    <n v="30"/>
    <x v="391"/>
    <n v="3021.1846869999999"/>
    <n v="2316.6481250000002"/>
    <n v="5337.8328119999996"/>
    <n v="21"/>
    <n v="0.65625"/>
    <n v="4048.21"/>
    <x v="618"/>
    <n v="126.506562"/>
    <n v="126.506562"/>
    <n v="4048.21"/>
    <n v="-2549"/>
    <n v="0.25"/>
    <n v="8"/>
    <x v="641"/>
    <n v="96677.909983999998"/>
  </r>
  <r>
    <x v="53"/>
    <n v="789"/>
    <x v="2"/>
    <x v="1"/>
    <n v="33"/>
    <n v="30"/>
    <x v="394"/>
    <n v="2952.8676310000001"/>
    <n v="1820.8460520000001"/>
    <n v="4773.7136840000003"/>
    <n v="29"/>
    <n v="0.76315699999999997"/>
    <n v="19517.82"/>
    <x v="619"/>
    <n v="513.62684200000001"/>
    <n v="513.62684200000001"/>
    <n v="19517.82"/>
    <n v="-6037.24"/>
    <n v="0.210526315789"/>
    <n v="8"/>
    <x v="642"/>
    <n v="112208.96997800001"/>
  </r>
  <r>
    <x v="54"/>
    <n v="789"/>
    <x v="2"/>
    <x v="1"/>
    <n v="34"/>
    <n v="30"/>
    <x v="394"/>
    <n v="2918.2823680000001"/>
    <n v="2013.972894"/>
    <n v="4932.255263"/>
    <n v="24"/>
    <n v="0.63157799999999997"/>
    <n v="4155.88"/>
    <x v="620"/>
    <n v="109.365263"/>
    <n v="109.365263"/>
    <n v="4155.88"/>
    <n v="-4714.83"/>
    <n v="0.210526315789"/>
    <n v="8"/>
    <x v="643"/>
    <n v="110894.72998400001"/>
  </r>
  <r>
    <x v="55"/>
    <n v="789"/>
    <x v="2"/>
    <x v="1"/>
    <n v="35"/>
    <n v="30"/>
    <x v="394"/>
    <n v="2789.107105"/>
    <n v="1937.5428939999999"/>
    <n v="4726.6499999999996"/>
    <n v="24"/>
    <n v="0.63157799999999997"/>
    <n v="4568.22"/>
    <x v="621"/>
    <n v="120.21631499999999"/>
    <n v="120.21631499999999"/>
    <n v="4568.22"/>
    <n v="-8935.49"/>
    <n v="0.210526315789"/>
    <n v="8"/>
    <x v="644"/>
    <n v="105986.06999"/>
  </r>
  <r>
    <x v="56"/>
    <n v="789"/>
    <x v="2"/>
    <x v="1"/>
    <n v="36"/>
    <n v="36"/>
    <x v="394"/>
    <n v="2756.9578940000001"/>
    <n v="1735.6642099999999"/>
    <n v="4492.6221050000004"/>
    <n v="24"/>
    <n v="0.63157799999999997"/>
    <n v="4355.88"/>
    <x v="622"/>
    <n v="114.628421"/>
    <n v="114.628421"/>
    <n v="4355.88"/>
    <n v="-4427.6899999999996"/>
    <n v="0.210526315789"/>
    <n v="8"/>
    <x v="645"/>
    <n v="104764.399972"/>
  </r>
  <r>
    <x v="57"/>
    <n v="789"/>
    <x v="2"/>
    <x v="1"/>
    <n v="37"/>
    <n v="36"/>
    <x v="394"/>
    <n v="2628.7181569999998"/>
    <n v="1880.0960520000001"/>
    <n v="4508.8142099999995"/>
    <n v="24"/>
    <n v="0.63157799999999997"/>
    <n v="4355.88"/>
    <x v="622"/>
    <n v="114.628421"/>
    <n v="114.628421"/>
    <n v="4355.88"/>
    <n v="-7345.79"/>
    <n v="0.210526315789"/>
    <n v="8"/>
    <x v="646"/>
    <n v="99891.289965999997"/>
  </r>
  <r>
    <x v="58"/>
    <n v="789"/>
    <x v="2"/>
    <x v="1"/>
    <n v="38"/>
    <n v="36"/>
    <x v="394"/>
    <n v="2834.005263"/>
    <n v="1999.53421"/>
    <n v="4833.5394729999998"/>
    <n v="25"/>
    <n v="0.65789399999999998"/>
    <n v="4592.84"/>
    <x v="623"/>
    <n v="278.75894699999998"/>
    <n v="278.75894699999998"/>
    <n v="10592.84"/>
    <n v="-1853.17"/>
    <n v="0.210526315789"/>
    <n v="8"/>
    <x v="647"/>
    <n v="107692.199994"/>
  </r>
  <r>
    <x v="0"/>
    <n v="1011"/>
    <x v="4"/>
    <x v="0"/>
    <n v="-22"/>
    <n v="-24"/>
    <x v="354"/>
    <n v="2505.4720149999998"/>
    <n v="549.13475400000004"/>
    <n v="3054.6067699999999"/>
    <n v="247"/>
    <n v="0.63824199999999998"/>
    <n v="40173.94"/>
    <x v="624"/>
    <n v="106.13421099999999"/>
    <n v="1245.0231000000001"/>
    <n v="481823.94"/>
    <n v="-49260.480000000003"/>
    <n v="9.0439276484999997E-2"/>
    <n v="35"/>
    <x v="648"/>
    <n v="969617.66980499995"/>
  </r>
  <r>
    <x v="1"/>
    <n v="1011"/>
    <x v="4"/>
    <x v="0"/>
    <n v="-21"/>
    <n v="-24"/>
    <x v="395"/>
    <n v="2436.898299"/>
    <n v="559.66840100000002"/>
    <n v="2996.5666999999999"/>
    <n v="229"/>
    <n v="0.58121800000000001"/>
    <n v="50343.72"/>
    <x v="625"/>
    <n v="133.86730900000001"/>
    <n v="146.978984"/>
    <n v="57909.72"/>
    <n v="-45676.07"/>
    <n v="9.3908629440999994E-2"/>
    <n v="37"/>
    <x v="649"/>
    <n v="960137.92980599997"/>
  </r>
  <r>
    <x v="2"/>
    <n v="1011"/>
    <x v="4"/>
    <x v="0"/>
    <n v="-20"/>
    <n v="-24"/>
    <x v="355"/>
    <n v="2412.183673"/>
    <n v="577.57617300000004"/>
    <n v="2989.7598459999999"/>
    <n v="228"/>
    <n v="0.58163200000000004"/>
    <n v="46888.3"/>
    <x v="626"/>
    <n v="138.267551"/>
    <n v="140.50224399999999"/>
    <n v="55076.88"/>
    <n v="-49414.559999999998"/>
    <n v="9.9489795918000001E-2"/>
    <n v="39"/>
    <x v="650"/>
    <n v="945575.999816"/>
  </r>
  <r>
    <x v="3"/>
    <n v="1011"/>
    <x v="4"/>
    <x v="0"/>
    <n v="-19"/>
    <n v="-24"/>
    <x v="396"/>
    <n v="2410.4989740000001"/>
    <n v="604.36597400000005"/>
    <n v="3014.8649479999999"/>
    <n v="230"/>
    <n v="0.58974300000000002"/>
    <n v="48721.279999999999"/>
    <x v="627"/>
    <n v="137.598153"/>
    <n v="150.84430699999999"/>
    <n v="58829.279999999999"/>
    <n v="-45429.01"/>
    <n v="0.1"/>
    <n v="39"/>
    <x v="651"/>
    <n v="940094.59986000007"/>
  </r>
  <r>
    <x v="4"/>
    <n v="1011"/>
    <x v="4"/>
    <x v="0"/>
    <n v="-18"/>
    <n v="-18"/>
    <x v="397"/>
    <n v="2356.5170990000001"/>
    <n v="622.94007599999998"/>
    <n v="2979.457175"/>
    <n v="235"/>
    <n v="0.59796400000000005"/>
    <n v="50324.54"/>
    <x v="628"/>
    <n v="128.05226400000001"/>
    <n v="156.782544"/>
    <n v="61615.54"/>
    <n v="-47155.8"/>
    <n v="0.10178117048300001"/>
    <n v="40"/>
    <x v="652"/>
    <n v="926111.21990700008"/>
  </r>
  <r>
    <x v="5"/>
    <n v="1011"/>
    <x v="4"/>
    <x v="0"/>
    <n v="-17"/>
    <n v="-18"/>
    <x v="397"/>
    <n v="2373.2570989999999"/>
    <n v="626.77010099999995"/>
    <n v="3000.0272009999999"/>
    <n v="235"/>
    <n v="0.59796400000000005"/>
    <n v="50143.98"/>
    <x v="629"/>
    <n v="127.59282399999999"/>
    <n v="128.335826"/>
    <n v="50435.98"/>
    <n v="-42808.5"/>
    <n v="0.104325699745"/>
    <n v="41"/>
    <x v="653"/>
    <n v="932690.03990700003"/>
  </r>
  <r>
    <x v="6"/>
    <n v="1011"/>
    <x v="4"/>
    <x v="0"/>
    <n v="-16"/>
    <n v="-18"/>
    <x v="396"/>
    <n v="2333.04423"/>
    <n v="677.55112799999995"/>
    <n v="3010.595358"/>
    <n v="232"/>
    <n v="0.59487100000000004"/>
    <n v="48109.77"/>
    <x v="630"/>
    <n v="129.38402500000001"/>
    <n v="130.666076"/>
    <n v="50959.77"/>
    <n v="-59029.3"/>
    <n v="0.110256410256"/>
    <n v="43"/>
    <x v="654"/>
    <n v="909887.24970000004"/>
  </r>
  <r>
    <x v="7"/>
    <n v="1011"/>
    <x v="4"/>
    <x v="0"/>
    <n v="-15"/>
    <n v="-18"/>
    <x v="398"/>
    <n v="2285.138101"/>
    <n v="701.79807500000004"/>
    <n v="2986.936177"/>
    <n v="239"/>
    <n v="0.60506300000000002"/>
    <n v="51284.959999999999"/>
    <x v="631"/>
    <n v="129.835341"/>
    <n v="139.958607"/>
    <n v="55283.65"/>
    <n v="-44888.38"/>
    <n v="0.11392405063200001"/>
    <n v="45"/>
    <x v="655"/>
    <n v="902629.54989499995"/>
  </r>
  <r>
    <x v="8"/>
    <n v="1011"/>
    <x v="4"/>
    <x v="0"/>
    <n v="-14"/>
    <n v="-18"/>
    <x v="398"/>
    <n v="2264.3048600000002"/>
    <n v="710.16022699999996"/>
    <n v="2974.4650879999999"/>
    <n v="242"/>
    <n v="0.61265800000000004"/>
    <n v="57357.25"/>
    <x v="632"/>
    <n v="145.46139199999999"/>
    <n v="148.100177"/>
    <n v="58499.57"/>
    <n v="-43136"/>
    <n v="0.11139240506299999"/>
    <n v="44"/>
    <x v="656"/>
    <n v="894400.41970000009"/>
  </r>
  <r>
    <x v="9"/>
    <n v="1011"/>
    <x v="4"/>
    <x v="0"/>
    <n v="-13"/>
    <n v="-18"/>
    <x v="354"/>
    <n v="2273.645348"/>
    <n v="708.31994799999995"/>
    <n v="2981.9652970000002"/>
    <n v="235"/>
    <n v="0.60723499999999997"/>
    <n v="53800.94"/>
    <x v="633"/>
    <n v="147.80604600000001"/>
    <n v="150.39002500000001"/>
    <n v="58200.94"/>
    <n v="-49776.6"/>
    <n v="0.11886304909500001"/>
    <n v="46"/>
    <x v="657"/>
    <n v="879900.74967599998"/>
  </r>
  <r>
    <x v="10"/>
    <n v="1011"/>
    <x v="4"/>
    <x v="0"/>
    <n v="-12"/>
    <n v="-12"/>
    <x v="355"/>
    <n v="2224.0605099999998"/>
    <n v="748.03545899999995"/>
    <n v="2972.095969"/>
    <n v="230"/>
    <n v="0.58673399999999998"/>
    <n v="53391.83"/>
    <x v="634"/>
    <n v="140.03017800000001"/>
    <n v="143.32609600000001"/>
    <n v="56183.83"/>
    <n v="-38605.18"/>
    <n v="0.13010204081599999"/>
    <n v="51"/>
    <x v="658"/>
    <n v="871831.71991999994"/>
  </r>
  <r>
    <x v="11"/>
    <n v="1011"/>
    <x v="4"/>
    <x v="0"/>
    <n v="-11"/>
    <n v="-12"/>
    <x v="355"/>
    <n v="2294.971505"/>
    <n v="666.24474399999997"/>
    <n v="2961.2162499999999"/>
    <n v="213"/>
    <n v="0.54336700000000004"/>
    <n v="51325.29"/>
    <x v="635"/>
    <n v="132.89614700000001"/>
    <n v="144.58413200000001"/>
    <n v="56676.98"/>
    <n v="-30495.37"/>
    <n v="0.125"/>
    <n v="49"/>
    <x v="659"/>
    <n v="899628.82996"/>
  </r>
  <r>
    <x v="12"/>
    <n v="1011"/>
    <x v="4"/>
    <x v="0"/>
    <n v="-10"/>
    <n v="-12"/>
    <x v="399"/>
    <n v="2987.221634"/>
    <n v="863.21639400000004"/>
    <n v="3850.438028"/>
    <n v="258"/>
    <n v="0.62019199999999997"/>
    <n v="50227.1"/>
    <x v="636"/>
    <n v="130.52187499999999"/>
    <n v="1211.353605"/>
    <n v="503923.1"/>
    <n v="-45253.26"/>
    <n v="0.134615384615"/>
    <n v="56"/>
    <x v="660"/>
    <n v="1242684.1997440001"/>
  </r>
  <r>
    <x v="13"/>
    <n v="1011"/>
    <x v="4"/>
    <x v="0"/>
    <n v="-9"/>
    <n v="-12"/>
    <x v="400"/>
    <n v="2926.6659800000002"/>
    <n v="876.65150700000004"/>
    <n v="3803.3174880000001"/>
    <n v="238"/>
    <n v="0.56937700000000002"/>
    <n v="51864.23"/>
    <x v="637"/>
    <n v="124.12495199999999"/>
    <n v="136.28045399999999"/>
    <n v="56965.23"/>
    <n v="-52677.38"/>
    <n v="0.12918660287"/>
    <n v="54"/>
    <x v="661"/>
    <n v="1223346.3796400002"/>
  </r>
  <r>
    <x v="14"/>
    <n v="1011"/>
    <x v="4"/>
    <x v="0"/>
    <n v="-8"/>
    <n v="-12"/>
    <x v="401"/>
    <n v="2911.7109730000002"/>
    <n v="915.946057"/>
    <n v="3827.6570299999998"/>
    <n v="241"/>
    <n v="0.57244600000000001"/>
    <n v="52724.34"/>
    <x v="638"/>
    <n v="155.54712499999999"/>
    <n v="169.799691"/>
    <n v="71485.67"/>
    <n v="-51846.49"/>
    <n v="0.13539192399"/>
    <n v="57"/>
    <x v="662"/>
    <n v="1225830.3196330001"/>
  </r>
  <r>
    <x v="15"/>
    <n v="1011"/>
    <x v="4"/>
    <x v="0"/>
    <n v="-7"/>
    <n v="-12"/>
    <x v="402"/>
    <n v="2882.8289260000001"/>
    <n v="1004.925369"/>
    <n v="3887.7542950000002"/>
    <n v="241"/>
    <n v="0.57517799999999997"/>
    <n v="52727.92"/>
    <x v="639"/>
    <n v="148.80171799999999"/>
    <n v="151.58692099999999"/>
    <n v="63514.92"/>
    <n v="-46052.47"/>
    <n v="0.140811455847"/>
    <n v="59"/>
    <x v="663"/>
    <n v="1207905.319994"/>
  </r>
  <r>
    <x v="16"/>
    <n v="1011"/>
    <x v="4"/>
    <x v="0"/>
    <n v="-6"/>
    <n v="-6"/>
    <x v="400"/>
    <n v="2771.2223439999998"/>
    <n v="997.65535799999998"/>
    <n v="3768.8777030000001"/>
    <n v="241"/>
    <n v="0.57655500000000004"/>
    <n v="26526.71"/>
    <x v="640"/>
    <n v="63.508875000000003"/>
    <n v="66.997726999999998"/>
    <n v="28005.05"/>
    <n v="-52233.88"/>
    <n v="0.143540669856"/>
    <n v="60"/>
    <x v="664"/>
    <n v="1158370.939792"/>
  </r>
  <r>
    <x v="17"/>
    <n v="1011"/>
    <x v="4"/>
    <x v="0"/>
    <n v="-5"/>
    <n v="-6"/>
    <x v="403"/>
    <n v="2783.1352510000002"/>
    <n v="1086.0992080000001"/>
    <n v="3869.2344600000001"/>
    <n v="241"/>
    <n v="0.57793700000000003"/>
    <n v="76345.39"/>
    <x v="641"/>
    <n v="183.13043099999999"/>
    <n v="189.720359"/>
    <n v="79113.39"/>
    <n v="-46446.31"/>
    <n v="0.14628297362100001"/>
    <n v="61"/>
    <x v="665"/>
    <n v="1160567.3996670002"/>
  </r>
  <r>
    <x v="18"/>
    <n v="1011"/>
    <x v="4"/>
    <x v="0"/>
    <n v="-4"/>
    <n v="-6"/>
    <x v="404"/>
    <n v="2715.2057909999999"/>
    <n v="1081.07286"/>
    <n v="3796.278652"/>
    <n v="243"/>
    <n v="0.57446799999999998"/>
    <n v="54161.42"/>
    <x v="642"/>
    <n v="128.08846299999999"/>
    <n v="132.915886"/>
    <n v="56223.42"/>
    <n v="-52181.39"/>
    <n v="0.14893617021200001"/>
    <n v="63"/>
    <x v="666"/>
    <n v="1148532.049593"/>
  </r>
  <r>
    <x v="19"/>
    <n v="1011"/>
    <x v="4"/>
    <x v="0"/>
    <n v="-3"/>
    <n v="-6"/>
    <x v="405"/>
    <n v="2663.0033720000001"/>
    <n v="1092.1159709999999"/>
    <n v="3755.1193440000002"/>
    <n v="242"/>
    <n v="0.56674400000000003"/>
    <n v="57947.95"/>
    <x v="643"/>
    <n v="136.458899"/>
    <n v="141.82189600000001"/>
    <n v="60557.95"/>
    <n v="-54084.73"/>
    <n v="0.14754098360599999"/>
    <n v="63"/>
    <x v="667"/>
    <n v="1137102.4398440002"/>
  </r>
  <r>
    <x v="22"/>
    <n v="1011"/>
    <x v="4"/>
    <x v="0"/>
    <n v="-2"/>
    <n v="-6"/>
    <x v="406"/>
    <n v="2573.3736840000001"/>
    <n v="1099.12572"/>
    <n v="3672.499405"/>
    <n v="249"/>
    <n v="0.56979400000000002"/>
    <n v="54722.44"/>
    <x v="644"/>
    <n v="126.698947"/>
    <n v="130.80192199999999"/>
    <n v="57160.44"/>
    <n v="-60042.720000000001"/>
    <n v="0.14187643020499999"/>
    <n v="62"/>
    <x v="668"/>
    <n v="1124564.299908"/>
  </r>
  <r>
    <x v="20"/>
    <n v="1011"/>
    <x v="4"/>
    <x v="0"/>
    <n v="-1"/>
    <n v="-3"/>
    <x v="407"/>
    <n v="2554.8196739999998"/>
    <n v="1195.2411159999999"/>
    <n v="3750.06079"/>
    <n v="248"/>
    <n v="0.57674400000000003"/>
    <n v="55250.86"/>
    <x v="645"/>
    <n v="132.66479000000001"/>
    <n v="133.43920900000001"/>
    <n v="57378.86"/>
    <n v="-49955.23"/>
    <n v="0.14883720930200001"/>
    <n v="64"/>
    <x v="669"/>
    <n v="1098572.45982"/>
  </r>
  <r>
    <x v="21"/>
    <n v="1011"/>
    <x v="4"/>
    <x v="0"/>
    <n v="0"/>
    <n v="0"/>
    <x v="366"/>
    <n v="2541.5340219999998"/>
    <n v="1239.5240679999999"/>
    <n v="3781.0580909999999"/>
    <n v="246"/>
    <n v="0.56551700000000005"/>
    <n v="55267.28"/>
    <x v="646"/>
    <n v="136.499494"/>
    <n v="172.46271200000001"/>
    <n v="75021.279999999999"/>
    <n v="-50945.91"/>
    <n v="0.15172413793100001"/>
    <n v="66"/>
    <x v="670"/>
    <n v="1105567.29957"/>
  </r>
  <r>
    <x v="24"/>
    <n v="1011"/>
    <x v="4"/>
    <x v="1"/>
    <n v="2"/>
    <n v="3"/>
    <x v="408"/>
    <n v="3177.465565"/>
    <n v="1344.0566510000001"/>
    <n v="4521.5222169999997"/>
    <n v="266"/>
    <n v="0.60180900000000004"/>
    <n v="57158.31"/>
    <x v="647"/>
    <n v="129.36269200000001"/>
    <n v="1249.7654070000001"/>
    <n v="552396.31000000006"/>
    <n v="-71932.56"/>
    <n v="0.16515837104"/>
    <n v="73"/>
    <x v="671"/>
    <n v="1404439.7797300001"/>
  </r>
  <r>
    <x v="23"/>
    <n v="1011"/>
    <x v="4"/>
    <x v="1"/>
    <n v="1"/>
    <n v="3"/>
    <x v="347"/>
    <n v="2733.1108669999999"/>
    <n v="1421.9773709999999"/>
    <n v="4155.0882380000003"/>
    <n v="207"/>
    <n v="0.560975"/>
    <n v="52506.5"/>
    <x v="648"/>
    <n v="145.397018"/>
    <n v="146.74932200000001"/>
    <n v="54150.5"/>
    <n v="-34612.839999999997"/>
    <n v="0.168021680216"/>
    <n v="62"/>
    <x v="672"/>
    <n v="1008517.9099229999"/>
  </r>
  <r>
    <x v="25"/>
    <n v="1011"/>
    <x v="4"/>
    <x v="1"/>
    <n v="3"/>
    <n v="3"/>
    <x v="409"/>
    <n v="3054.5486000000001"/>
    <n v="1303.541377"/>
    <n v="4358.0899769999996"/>
    <n v="230"/>
    <n v="0.51111099999999998"/>
    <n v="54287.28"/>
    <x v="649"/>
    <n v="133.21617699999999"/>
    <n v="152.289511"/>
    <n v="68530.28"/>
    <n v="-59027.46"/>
    <n v="0.166666666666"/>
    <n v="75"/>
    <x v="673"/>
    <n v="1374546.87"/>
  </r>
  <r>
    <x v="26"/>
    <n v="1011"/>
    <x v="4"/>
    <x v="1"/>
    <n v="4"/>
    <n v="3"/>
    <x v="361"/>
    <n v="2957.431466"/>
    <n v="1189.5855790000001"/>
    <n v="4147.0170449999996"/>
    <n v="236"/>
    <n v="0.51641099999999995"/>
    <n v="55896.68"/>
    <x v="650"/>
    <n v="141.81986800000001"/>
    <n v="153.765164"/>
    <n v="70270.679999999993"/>
    <n v="-58682.09"/>
    <n v="0.175054704595"/>
    <n v="80"/>
    <x v="674"/>
    <n v="1351546.1799620001"/>
  </r>
  <r>
    <x v="27"/>
    <n v="1011"/>
    <x v="4"/>
    <x v="1"/>
    <n v="5"/>
    <n v="3"/>
    <x v="410"/>
    <n v="2952.6258149999999"/>
    <n v="1314.3395700000001"/>
    <n v="4266.9653859999999"/>
    <n v="237"/>
    <n v="0.50858300000000001"/>
    <n v="56240.34"/>
    <x v="651"/>
    <n v="130.77761799999999"/>
    <n v="151.92354"/>
    <n v="70796.37"/>
    <n v="-35481.089999999997"/>
    <n v="0.17167381974199999"/>
    <n v="80"/>
    <x v="675"/>
    <n v="1375923.6297899999"/>
  </r>
  <r>
    <x v="28"/>
    <n v="1011"/>
    <x v="4"/>
    <x v="1"/>
    <n v="6"/>
    <n v="6"/>
    <x v="411"/>
    <n v="2889.4891640000001"/>
    <n v="1315.3664659999999"/>
    <n v="4204.8556310000004"/>
    <n v="238"/>
    <n v="0.50963499999999995"/>
    <n v="28762.81"/>
    <x v="652"/>
    <n v="62.554197000000002"/>
    <n v="68.175182000000007"/>
    <n v="31837.81"/>
    <n v="-35876.11"/>
    <n v="0.16916488222600001"/>
    <n v="79"/>
    <x v="676"/>
    <n v="1349391.4395880001"/>
  </r>
  <r>
    <x v="29"/>
    <n v="1011"/>
    <x v="4"/>
    <x v="1"/>
    <n v="7"/>
    <n v="6"/>
    <x v="412"/>
    <n v="2858.9129910000001"/>
    <n v="1328.9575199999999"/>
    <n v="4187.8705120000004"/>
    <n v="252"/>
    <n v="0.51639299999999999"/>
    <n v="82285.05"/>
    <x v="653"/>
    <n v="170.46116799999999"/>
    <n v="243.52878999999999"/>
    <n v="118842.05"/>
    <n v="-52328.57"/>
    <n v="0.17008196721300001"/>
    <n v="83"/>
    <x v="677"/>
    <n v="1395149.5396080001"/>
  </r>
  <r>
    <x v="30"/>
    <n v="1011"/>
    <x v="4"/>
    <x v="1"/>
    <n v="8"/>
    <n v="6"/>
    <x v="389"/>
    <n v="2819.6270340000001"/>
    <n v="1438.9608989999999"/>
    <n v="4258.5879340000001"/>
    <n v="256"/>
    <n v="0.52351700000000001"/>
    <n v="67396.59"/>
    <x v="654"/>
    <n v="141.011717"/>
    <n v="167.34096099999999"/>
    <n v="81829.73"/>
    <n v="-45266.93"/>
    <n v="0.17382413087900001"/>
    <n v="85"/>
    <x v="678"/>
    <n v="1378797.6196260001"/>
  </r>
  <r>
    <x v="31"/>
    <n v="1011"/>
    <x v="4"/>
    <x v="1"/>
    <n v="9"/>
    <n v="6"/>
    <x v="413"/>
    <n v="2780.47732"/>
    <n v="1507.6234999999999"/>
    <n v="4288.1008199999997"/>
    <n v="262"/>
    <n v="0.52400000000000002"/>
    <n v="61105.63"/>
    <x v="655"/>
    <n v="122.81126"/>
    <n v="144.80726000000001"/>
    <n v="72403.63"/>
    <n v="-43148.02"/>
    <n v="0.17599999999999999"/>
    <n v="88"/>
    <x v="679"/>
    <n v="1390238.66"/>
  </r>
  <r>
    <x v="32"/>
    <n v="1011"/>
    <x v="4"/>
    <x v="1"/>
    <n v="10"/>
    <n v="6"/>
    <x v="414"/>
    <n v="2696.4889250000001"/>
    <n v="1428.144241"/>
    <n v="4124.6331659999996"/>
    <n v="272"/>
    <n v="0.52207199999999998"/>
    <n v="61744.6"/>
    <x v="656"/>
    <n v="118.607677"/>
    <n v="177.64606499999999"/>
    <n v="92553.600000000006"/>
    <n v="-56427.62"/>
    <n v="0.174664107485"/>
    <n v="91"/>
    <x v="680"/>
    <n v="1404870.7299250001"/>
  </r>
  <r>
    <x v="33"/>
    <n v="1011"/>
    <x v="4"/>
    <x v="1"/>
    <n v="11"/>
    <n v="6"/>
    <x v="415"/>
    <n v="2678.5965030000002"/>
    <n v="1400.641672"/>
    <n v="4079.2381759999998"/>
    <n v="275"/>
    <n v="0.51691699999999996"/>
    <n v="64394.16"/>
    <x v="657"/>
    <n v="121.135639"/>
    <n v="202.07924800000001"/>
    <n v="107506.16"/>
    <n v="-52982.87"/>
    <n v="0.16917293233"/>
    <n v="90"/>
    <x v="681"/>
    <n v="1425013.339596"/>
  </r>
  <r>
    <x v="34"/>
    <n v="1011"/>
    <x v="4"/>
    <x v="1"/>
    <n v="12"/>
    <n v="12"/>
    <x v="416"/>
    <n v="2656.151018"/>
    <n v="1539.1741480000001"/>
    <n v="4195.3251659999996"/>
    <n v="276"/>
    <n v="0.51111099999999998"/>
    <n v="59653.14"/>
    <x v="658"/>
    <n v="115.283592"/>
    <n v="140.74470299999999"/>
    <n v="76002.14"/>
    <n v="-63458.720000000001"/>
    <n v="0.174074074074"/>
    <n v="94"/>
    <x v="682"/>
    <n v="1434321.54972"/>
  </r>
  <r>
    <x v="35"/>
    <n v="1011"/>
    <x v="4"/>
    <x v="1"/>
    <n v="13"/>
    <n v="12"/>
    <x v="417"/>
    <n v="1907.0156750000001"/>
    <n v="548.85216200000002"/>
    <n v="2455.8678369999998"/>
    <n v="16"/>
    <n v="0.43243199999999998"/>
    <n v="3854.1"/>
    <x v="659"/>
    <n v="139.30000000000001"/>
    <n v="139.30000000000001"/>
    <n v="5154.1000000000004"/>
    <n v="-2358.9299999999998"/>
    <n v="0.10810810810800001"/>
    <n v="4"/>
    <x v="683"/>
    <n v="70559.579975000001"/>
  </r>
  <r>
    <x v="36"/>
    <n v="1011"/>
    <x v="4"/>
    <x v="1"/>
    <n v="14"/>
    <n v="12"/>
    <x v="418"/>
    <n v="3046.118367"/>
    <n v="1690.801105"/>
    <n v="4736.9194719999996"/>
    <n v="320"/>
    <n v="0.54421699999999995"/>
    <n v="68374.39"/>
    <x v="660"/>
    <n v="116.36801"/>
    <n v="959.26766999999995"/>
    <n v="564049.39"/>
    <n v="-51983.47"/>
    <n v="0.17346938775500001"/>
    <n v="102"/>
    <x v="684"/>
    <n v="1791117.5997959999"/>
  </r>
  <r>
    <x v="37"/>
    <n v="1011"/>
    <x v="4"/>
    <x v="1"/>
    <n v="15"/>
    <n v="12"/>
    <x v="419"/>
    <n v="2813.9818500000001"/>
    <n v="1643.2258629999999"/>
    <n v="4457.2077129999998"/>
    <n v="284"/>
    <n v="0.44167899999999999"/>
    <n v="64299.01"/>
    <x v="661"/>
    <n v="101.58632900000001"/>
    <n v="204.95802399999999"/>
    <n v="131788.01"/>
    <n v="-59022.97"/>
    <n v="0.17107309486700001"/>
    <n v="110"/>
    <x v="685"/>
    <n v="1809390.3295500001"/>
  </r>
  <r>
    <x v="38"/>
    <n v="1011"/>
    <x v="4"/>
    <x v="1"/>
    <n v="16"/>
    <n v="12"/>
    <x v="420"/>
    <n v="2768.5685549999998"/>
    <n v="1696.9793010000001"/>
    <n v="4465.5478569999996"/>
    <n v="288"/>
    <n v="0.44720399999999999"/>
    <n v="67367.100000000006"/>
    <x v="662"/>
    <n v="121.253322"/>
    <n v="129.759534"/>
    <n v="83565.14"/>
    <n v="-74501.919999999998"/>
    <n v="0.17546583850899999"/>
    <n v="113"/>
    <x v="686"/>
    <n v="1782958.1494199999"/>
  </r>
  <r>
    <x v="39"/>
    <n v="1011"/>
    <x v="4"/>
    <x v="1"/>
    <n v="17"/>
    <n v="12"/>
    <x v="421"/>
    <n v="2747.472741"/>
    <n v="1812.3587849999999"/>
    <n v="4559.8315259999999"/>
    <n v="294"/>
    <n v="0.45794299999999999"/>
    <n v="68197.399999999994"/>
    <x v="663"/>
    <n v="114.902928"/>
    <n v="128.76585600000001"/>
    <n v="82667.679999999993"/>
    <n v="-62097.94"/>
    <n v="0.18380062305200001"/>
    <n v="118"/>
    <x v="687"/>
    <n v="1763877.499722"/>
  </r>
  <r>
    <x v="40"/>
    <n v="1011"/>
    <x v="4"/>
    <x v="1"/>
    <n v="18"/>
    <n v="18"/>
    <x v="420"/>
    <n v="2704.6314590000002"/>
    <n v="1837.8230900000001"/>
    <n v="4542.454549"/>
    <n v="295"/>
    <n v="0.45807399999999998"/>
    <n v="62665.34"/>
    <x v="664"/>
    <n v="113.098555"/>
    <n v="121.148245"/>
    <n v="78019.47"/>
    <n v="-57979.32"/>
    <n v="0.18478260869499999"/>
    <n v="119"/>
    <x v="688"/>
    <n v="1741782.6595960001"/>
  </r>
  <r>
    <x v="41"/>
    <n v="1011"/>
    <x v="4"/>
    <x v="1"/>
    <n v="19"/>
    <n v="18"/>
    <x v="422"/>
    <n v="2711.4643590000001"/>
    <n v="1879.218609"/>
    <n v="4590.6829680000001"/>
    <n v="294"/>
    <n v="0.45937499999999998"/>
    <n v="75364.25"/>
    <x v="665"/>
    <n v="117.78789"/>
    <n v="129.60195300000001"/>
    <n v="82945.25"/>
    <n v="-58830.73"/>
    <n v="0.18124999999999999"/>
    <n v="116"/>
    <x v="689"/>
    <n v="1735337.18976"/>
  </r>
  <r>
    <x v="42"/>
    <n v="1011"/>
    <x v="4"/>
    <x v="1"/>
    <n v="20"/>
    <n v="18"/>
    <x v="423"/>
    <n v="2677.0868620000001"/>
    <n v="1806.5055150000001"/>
    <n v="4483.5923769999999"/>
    <n v="292"/>
    <n v="0.46275699999999997"/>
    <n v="68208.929999999993"/>
    <x v="666"/>
    <n v="110.267717"/>
    <n v="114.89001500000001"/>
    <n v="72495.600000000006"/>
    <n v="-70705.48"/>
    <n v="0.182250396196"/>
    <n v="115"/>
    <x v="690"/>
    <n v="1689241.8099220002"/>
  </r>
  <r>
    <x v="43"/>
    <n v="1011"/>
    <x v="4"/>
    <x v="1"/>
    <n v="21"/>
    <n v="18"/>
    <x v="424"/>
    <n v="2595.2424879999999"/>
    <n v="1893.13759"/>
    <n v="4488.3800780000001"/>
    <n v="297"/>
    <n v="0.46771600000000002"/>
    <n v="62112.639999999999"/>
    <x v="667"/>
    <n v="101.311244"/>
    <n v="107.016755"/>
    <n v="67955.64"/>
    <n v="-76295.44"/>
    <n v="0.182677165354"/>
    <n v="116"/>
    <x v="691"/>
    <n v="1647978.97988"/>
  </r>
  <r>
    <x v="44"/>
    <n v="1011"/>
    <x v="4"/>
    <x v="1"/>
    <n v="22"/>
    <n v="18"/>
    <x v="423"/>
    <n v="2509.618019"/>
    <n v="1839.0064970000001"/>
    <n v="4348.6245159999999"/>
    <n v="297"/>
    <n v="0.47068100000000002"/>
    <n v="77388.039999999994"/>
    <x v="668"/>
    <n v="122.67518200000001"/>
    <n v="128.31543500000001"/>
    <n v="80967.039999999994"/>
    <n v="-66828.800000000003"/>
    <n v="0.179080824088"/>
    <n v="113"/>
    <x v="692"/>
    <n v="1583568.9699889999"/>
  </r>
  <r>
    <x v="45"/>
    <n v="1011"/>
    <x v="4"/>
    <x v="1"/>
    <n v="23"/>
    <n v="18"/>
    <x v="425"/>
    <n v="2439.948523"/>
    <n v="1977.62438"/>
    <n v="4417.5729039999997"/>
    <n v="302"/>
    <n v="0.47936499999999999"/>
    <n v="76065.5"/>
    <x v="669"/>
    <n v="122.278571"/>
    <n v="125.219841"/>
    <n v="78888.5"/>
    <n v="-72955.67"/>
    <n v="0.18888888888800001"/>
    <n v="119"/>
    <x v="693"/>
    <n v="1537167.5694899999"/>
  </r>
  <r>
    <x v="46"/>
    <n v="1011"/>
    <x v="4"/>
    <x v="1"/>
    <n v="24"/>
    <n v="24"/>
    <x v="423"/>
    <n v="2417.5281140000002"/>
    <n v="1921.743391"/>
    <n v="4339.2715049999997"/>
    <n v="305"/>
    <n v="0.48335899999999998"/>
    <n v="67403.070000000007"/>
    <x v="670"/>
    <n v="112.176022"/>
    <n v="157.49931799999999"/>
    <n v="99382.07"/>
    <n v="-65217.24"/>
    <n v="0.19175911251899999"/>
    <n v="121"/>
    <x v="694"/>
    <n v="1525460.2399340002"/>
  </r>
  <r>
    <x v="47"/>
    <n v="1011"/>
    <x v="4"/>
    <x v="1"/>
    <n v="25"/>
    <n v="24"/>
    <x v="426"/>
    <n v="1846.549444"/>
    <n v="1761.9253699999999"/>
    <n v="3608.4748140000002"/>
    <n v="29"/>
    <n v="0.53703699999999999"/>
    <n v="4772.7"/>
    <x v="671"/>
    <n v="88.383332999999993"/>
    <n v="88.383332999999993"/>
    <n v="4772.7"/>
    <n v="-7810.3"/>
    <n v="0.18518518518499999"/>
    <n v="10"/>
    <x v="695"/>
    <n v="99713.669976000005"/>
  </r>
  <r>
    <x v="48"/>
    <n v="1011"/>
    <x v="4"/>
    <x v="1"/>
    <n v="26"/>
    <n v="24"/>
    <x v="427"/>
    <n v="2883.1791840000001"/>
    <n v="1823.7713590000001"/>
    <n v="4706.9505429999999"/>
    <n v="339"/>
    <n v="0.51208399999999998"/>
    <n v="88093.57"/>
    <x v="672"/>
    <n v="136.72744700000001"/>
    <n v="990.07865500000003"/>
    <n v="655432.06999999995"/>
    <n v="-64062.8"/>
    <n v="0.17522658610200001"/>
    <n v="116"/>
    <x v="696"/>
    <n v="1908664.619808"/>
  </r>
  <r>
    <x v="49"/>
    <n v="1011"/>
    <x v="4"/>
    <x v="1"/>
    <n v="27"/>
    <n v="24"/>
    <x v="428"/>
    <n v="2812.417715"/>
    <n v="1736.5197920000001"/>
    <n v="4548.9375069999996"/>
    <n v="306"/>
    <n v="0.45400499999999999"/>
    <n v="77940.240000000005"/>
    <x v="673"/>
    <n v="125.608664"/>
    <n v="198.64056299999999"/>
    <n v="133883.74"/>
    <n v="-69167.16"/>
    <n v="0.17359050445099999"/>
    <n v="117"/>
    <x v="697"/>
    <n v="1895569.5399100001"/>
  </r>
  <r>
    <x v="50"/>
    <n v="1011"/>
    <x v="4"/>
    <x v="1"/>
    <n v="28"/>
    <n v="24"/>
    <x v="429"/>
    <n v="2785.6989279999998"/>
    <n v="1812.0535560000001"/>
    <n v="4597.752485"/>
    <n v="308"/>
    <n v="0.45833299999999999"/>
    <n v="78237.27"/>
    <x v="674"/>
    <n v="125.172276"/>
    <n v="146.53313900000001"/>
    <n v="98470.27"/>
    <n v="-82279.33"/>
    <n v="0.177083333333"/>
    <n v="119"/>
    <x v="698"/>
    <n v="1871989.6796159998"/>
  </r>
  <r>
    <x v="51"/>
    <n v="1011"/>
    <x v="4"/>
    <x v="1"/>
    <n v="29"/>
    <n v="24"/>
    <x v="430"/>
    <n v="2755.609833"/>
    <n v="1727.8575410000001"/>
    <n v="4483.4673739999998"/>
    <n v="311"/>
    <n v="0.47192699999999999"/>
    <n v="78581.279999999999"/>
    <x v="675"/>
    <n v="136.367921"/>
    <n v="144.42634200000001"/>
    <n v="95176.960000000006"/>
    <n v="-87607.15"/>
    <n v="0.18512898330800001"/>
    <n v="122"/>
    <x v="699"/>
    <n v="1815946.879947"/>
  </r>
  <r>
    <x v="52"/>
    <n v="1011"/>
    <x v="4"/>
    <x v="1"/>
    <n v="30"/>
    <n v="30"/>
    <x v="431"/>
    <n v="2694.113781"/>
    <n v="1733.321823"/>
    <n v="4427.4356049999997"/>
    <n v="316"/>
    <n v="0.47234599999999999"/>
    <n v="72221.58"/>
    <x v="676"/>
    <n v="108.40893800000001"/>
    <n v="128.86035799999999"/>
    <n v="86207.58"/>
    <n v="-69240.83"/>
    <n v="0.186846038863"/>
    <n v="125"/>
    <x v="700"/>
    <n v="1802362.1194889999"/>
  </r>
  <r>
    <x v="53"/>
    <n v="1011"/>
    <x v="4"/>
    <x v="1"/>
    <n v="31"/>
    <n v="30"/>
    <x v="432"/>
    <n v="2627.4400139999998"/>
    <n v="1530.5254170000001"/>
    <n v="4157.965432"/>
    <n v="322"/>
    <n v="0.480597"/>
    <n v="87920.58"/>
    <x v="677"/>
    <n v="131.720268"/>
    <n v="169.88743199999999"/>
    <n v="113824.58"/>
    <n v="-86981.25"/>
    <n v="0.18358208955200001"/>
    <n v="123"/>
    <x v="701"/>
    <n v="1760384.8093799998"/>
  </r>
  <r>
    <x v="54"/>
    <n v="1011"/>
    <x v="4"/>
    <x v="1"/>
    <n v="32"/>
    <n v="30"/>
    <x v="433"/>
    <n v="2579.241849"/>
    <n v="1641.3147919999999"/>
    <n v="4220.5566419999996"/>
    <n v="327"/>
    <n v="0.48372700000000002"/>
    <n v="76506.740000000005"/>
    <x v="678"/>
    <n v="115.626834"/>
    <n v="121.29843099999999"/>
    <n v="81997.740000000005"/>
    <n v="-65459.35"/>
    <n v="0.17899408284000001"/>
    <n v="121"/>
    <x v="702"/>
    <n v="1743567.4899240001"/>
  </r>
  <r>
    <x v="55"/>
    <n v="1011"/>
    <x v="4"/>
    <x v="1"/>
    <n v="33"/>
    <n v="30"/>
    <x v="434"/>
    <n v="2573.2205180000001"/>
    <n v="1613.714207"/>
    <n v="4186.9347250000001"/>
    <n v="330"/>
    <n v="0.48888799999999999"/>
    <n v="92199.18"/>
    <x v="679"/>
    <n v="140.01656199999999"/>
    <n v="148.41211799999999"/>
    <n v="100178.18"/>
    <n v="-65999.56"/>
    <n v="0.17777777777699999"/>
    <n v="120"/>
    <x v="703"/>
    <n v="1736923.84965"/>
  </r>
  <r>
    <x v="56"/>
    <n v="1011"/>
    <x v="4"/>
    <x v="1"/>
    <n v="34"/>
    <n v="30"/>
    <x v="435"/>
    <n v="2578.8951659999998"/>
    <n v="1435.8690750000001"/>
    <n v="4014.7642420000002"/>
    <n v="329"/>
    <n v="0.49848399999999998"/>
    <n v="85149.69"/>
    <x v="680"/>
    <n v="129.720742"/>
    <n v="133.72754499999999"/>
    <n v="88260.18"/>
    <n v="-71101.61"/>
    <n v="0.181818181818"/>
    <n v="120"/>
    <x v="704"/>
    <n v="1702070.80956"/>
  </r>
  <r>
    <x v="57"/>
    <n v="1011"/>
    <x v="4"/>
    <x v="1"/>
    <n v="35"/>
    <n v="30"/>
    <x v="435"/>
    <n v="2602.5619689999999"/>
    <n v="1552.107833"/>
    <n v="4154.6698029999998"/>
    <n v="329"/>
    <n v="0.49848399999999998"/>
    <n v="78700.92"/>
    <x v="681"/>
    <n v="120.190787"/>
    <n v="127.701393"/>
    <n v="84282.92"/>
    <n v="-63839.74"/>
    <n v="0.18484848484800001"/>
    <n v="122"/>
    <x v="705"/>
    <n v="1717690.8995399999"/>
  </r>
  <r>
    <x v="58"/>
    <n v="1011"/>
    <x v="4"/>
    <x v="1"/>
    <n v="36"/>
    <n v="36"/>
    <x v="436"/>
    <n v="2592.5750899999998"/>
    <n v="1647.1789630000001"/>
    <n v="4239.754054"/>
    <n v="345"/>
    <n v="0.51801799999999998"/>
    <n v="98501.08"/>
    <x v="682"/>
    <n v="148.59921900000001"/>
    <n v="167.77463900000001"/>
    <n v="111737.91"/>
    <n v="-93833"/>
    <n v="0.186186186186"/>
    <n v="124"/>
    <x v="706"/>
    <n v="1726655.0099399998"/>
  </r>
  <r>
    <x v="24"/>
    <n v="1213"/>
    <x v="6"/>
    <x v="0"/>
    <n v="0"/>
    <n v="0"/>
    <x v="437"/>
    <n v="2263.3016579999999"/>
    <n v="92.816518000000002"/>
    <n v="2356.1181769999998"/>
    <n v="470"/>
    <n v="0.771756"/>
    <n v="98383.03"/>
    <x v="683"/>
    <n v="161.54848899999999"/>
    <n v="224.390771"/>
    <n v="136653.98000000001"/>
    <n v="-6662.06"/>
    <n v="1.3136288998E-2"/>
    <n v="8"/>
    <x v="707"/>
    <n v="1378350.7097219999"/>
  </r>
  <r>
    <x v="25"/>
    <n v="1213"/>
    <x v="6"/>
    <x v="1"/>
    <n v="1"/>
    <n v="3"/>
    <x v="438"/>
    <n v="2208.454045"/>
    <n v="230.75406100000001"/>
    <n v="2439.2081069999999"/>
    <n v="476"/>
    <n v="0.77650799999999998"/>
    <n v="101380.66"/>
    <x v="684"/>
    <n v="173.64707899999999"/>
    <n v="236.72520299999999"/>
    <n v="145112.54999999999"/>
    <n v="-76120.52"/>
    <n v="4.0783034257E-2"/>
    <n v="25"/>
    <x v="708"/>
    <n v="1353782.3295849999"/>
  </r>
  <r>
    <x v="26"/>
    <n v="1213"/>
    <x v="6"/>
    <x v="1"/>
    <n v="2"/>
    <n v="3"/>
    <x v="439"/>
    <n v="2419.8861400000001"/>
    <n v="335.884546"/>
    <n v="2755.7706870000002"/>
    <n v="467"/>
    <n v="0.78355699999999995"/>
    <n v="98484.07"/>
    <x v="685"/>
    <n v="172.79192900000001"/>
    <n v="236.410922"/>
    <n v="140900.91"/>
    <n v="-66555.16"/>
    <n v="5.2013422817999998E-2"/>
    <n v="31"/>
    <x v="709"/>
    <n v="1442252.1394400001"/>
  </r>
  <r>
    <x v="27"/>
    <n v="1213"/>
    <x v="6"/>
    <x v="1"/>
    <n v="3"/>
    <n v="3"/>
    <x v="440"/>
    <n v="2532.4215690000001"/>
    <n v="485.64160399999997"/>
    <n v="3018.0631739999999"/>
    <n v="448"/>
    <n v="0.79012300000000002"/>
    <n v="91203.98"/>
    <x v="686"/>
    <n v="171.43558999999999"/>
    <n v="234.230017"/>
    <n v="132808.42000000001"/>
    <n v="-45121.83"/>
    <n v="6.3492063491999998E-2"/>
    <n v="36"/>
    <x v="710"/>
    <n v="1435883.029623"/>
  </r>
  <r>
    <x v="28"/>
    <n v="1213"/>
    <x v="6"/>
    <x v="1"/>
    <n v="4"/>
    <n v="3"/>
    <x v="441"/>
    <n v="2675.9691309999998"/>
    <n v="520.56741199999999"/>
    <n v="3196.5365430000002"/>
    <n v="427"/>
    <n v="0.78927899999999995"/>
    <n v="89614.82"/>
    <x v="687"/>
    <n v="166.940517"/>
    <n v="230.48070200000001"/>
    <n v="124690.06"/>
    <n v="-43275.199999999997"/>
    <n v="6.2846580405999997E-2"/>
    <n v="34"/>
    <x v="711"/>
    <n v="1447699.299871"/>
  </r>
  <r>
    <x v="29"/>
    <n v="1213"/>
    <x v="6"/>
    <x v="1"/>
    <n v="5"/>
    <n v="3"/>
    <x v="442"/>
    <n v="2799.928766"/>
    <n v="540.74710200000004"/>
    <n v="3340.6758690000001"/>
    <n v="419"/>
    <n v="0.78317700000000001"/>
    <n v="88076.94"/>
    <x v="688"/>
    <n v="165.42418599999999"/>
    <n v="229.24870999999999"/>
    <n v="122648.06"/>
    <n v="-42827.23"/>
    <n v="6.5420560747000006E-2"/>
    <n v="35"/>
    <x v="712"/>
    <n v="1497961.8898100001"/>
  </r>
  <r>
    <x v="30"/>
    <n v="1213"/>
    <x v="6"/>
    <x v="1"/>
    <n v="6"/>
    <n v="6"/>
    <x v="414"/>
    <n v="2906.7468520000002"/>
    <n v="572.19310900000005"/>
    <n v="3478.939961"/>
    <n v="405"/>
    <n v="0.77735100000000001"/>
    <n v="85107.7"/>
    <x v="689"/>
    <n v="167.19328200000001"/>
    <n v="231.13337799999999"/>
    <n v="120420.49"/>
    <n v="-57376.22"/>
    <n v="6.3339731285000006E-2"/>
    <n v="33"/>
    <x v="713"/>
    <n v="1514415.1098920002"/>
  </r>
  <r>
    <x v="31"/>
    <n v="1213"/>
    <x v="6"/>
    <x v="1"/>
    <n v="7"/>
    <n v="6"/>
    <x v="443"/>
    <n v="2988.84096"/>
    <n v="633.74209800000006"/>
    <n v="3622.5830580000002"/>
    <n v="396"/>
    <n v="0.77646999999999999"/>
    <n v="82976.740000000005"/>
    <x v="690"/>
    <n v="162.69949"/>
    <n v="226.58895999999999"/>
    <n v="115560.37"/>
    <n v="-57007.95"/>
    <n v="7.2549019606999998E-2"/>
    <n v="37"/>
    <x v="714"/>
    <n v="1524308.8896000001"/>
  </r>
  <r>
    <x v="32"/>
    <n v="1213"/>
    <x v="6"/>
    <x v="1"/>
    <n v="8"/>
    <n v="6"/>
    <x v="444"/>
    <n v="3070.4943750000002"/>
    <n v="631.01882999999998"/>
    <n v="3701.5132050000002"/>
    <n v="385"/>
    <n v="0.77620900000000004"/>
    <n v="80368.740000000005"/>
    <x v="691"/>
    <n v="164.049879"/>
    <n v="228.03262000000001"/>
    <n v="113104.18"/>
    <n v="-62283.63"/>
    <n v="7.2580645161000004E-2"/>
    <n v="36"/>
    <x v="715"/>
    <n v="1522965.2100000002"/>
  </r>
  <r>
    <x v="33"/>
    <n v="1213"/>
    <x v="6"/>
    <x v="1"/>
    <n v="9"/>
    <n v="6"/>
    <x v="445"/>
    <n v="3072.5482529999999"/>
    <n v="665.44480199999998"/>
    <n v="3737.9930559999998"/>
    <n v="373"/>
    <n v="0.77546700000000002"/>
    <n v="78122.73"/>
    <x v="692"/>
    <n v="164.49632"/>
    <n v="228.46968799999999"/>
    <n v="109893.92"/>
    <n v="-54030.97"/>
    <n v="8.5239085239000006E-2"/>
    <n v="41"/>
    <x v="716"/>
    <n v="1477895.709693"/>
  </r>
  <r>
    <x v="34"/>
    <n v="1213"/>
    <x v="6"/>
    <x v="1"/>
    <n v="10"/>
    <n v="6"/>
    <x v="446"/>
    <n v="3307.7368230000002"/>
    <n v="845.92491700000005"/>
    <n v="4153.6617409999999"/>
    <n v="331"/>
    <n v="0.77882300000000004"/>
    <n v="70752.240000000005"/>
    <x v="693"/>
    <n v="166.47585799999999"/>
    <n v="230.30004700000001"/>
    <n v="97877.52"/>
    <n v="-51269.61"/>
    <n v="9.4117647058000006E-2"/>
    <n v="40"/>
    <x v="717"/>
    <n v="1405788.1497750001"/>
  </r>
  <r>
    <x v="35"/>
    <n v="1213"/>
    <x v="6"/>
    <x v="1"/>
    <n v="11"/>
    <n v="6"/>
    <x v="407"/>
    <n v="3286.9224650000001"/>
    <n v="939.628604"/>
    <n v="4226.5510690000001"/>
    <n v="333"/>
    <n v="0.77441800000000005"/>
    <n v="70908.7"/>
    <x v="694"/>
    <n v="165.369069"/>
    <n v="228.98404600000001"/>
    <n v="98463.14"/>
    <n v="-57520.55"/>
    <n v="9.7674418604000002E-2"/>
    <n v="42"/>
    <x v="718"/>
    <n v="1413376.65995"/>
  </r>
  <r>
    <x v="36"/>
    <n v="1213"/>
    <x v="6"/>
    <x v="1"/>
    <n v="12"/>
    <n v="12"/>
    <x v="362"/>
    <n v="3157.2280970000002"/>
    <n v="1063.8888710000001"/>
    <n v="4221.1169689999997"/>
    <n v="315"/>
    <n v="0.69690200000000002"/>
    <n v="69728.95"/>
    <x v="695"/>
    <n v="167.099446"/>
    <n v="221.257566"/>
    <n v="100008.42"/>
    <n v="-67995.039999999994"/>
    <n v="0.11061946902600001"/>
    <n v="50"/>
    <x v="719"/>
    <n v="1427067.0998440001"/>
  </r>
  <r>
    <x v="37"/>
    <n v="1213"/>
    <x v="6"/>
    <x v="1"/>
    <n v="13"/>
    <n v="12"/>
    <x v="447"/>
    <n v="3213.4256569999998"/>
    <n v="1128.4350870000001"/>
    <n v="4341.860745"/>
    <n v="321"/>
    <n v="0.70394699999999999"/>
    <n v="71641.53"/>
    <x v="696"/>
    <n v="175.85861800000001"/>
    <n v="230.546842"/>
    <n v="105129.36"/>
    <n v="-46046.98"/>
    <n v="0.11184210526299999"/>
    <n v="51"/>
    <x v="720"/>
    <n v="1465322.0995919998"/>
  </r>
  <r>
    <x v="38"/>
    <n v="1213"/>
    <x v="6"/>
    <x v="1"/>
    <n v="14"/>
    <n v="12"/>
    <x v="448"/>
    <n v="3258.2868039999998"/>
    <n v="1217.7669780000001"/>
    <n v="4476.053782"/>
    <n v="326"/>
    <n v="0.70869499999999996"/>
    <n v="72203.03"/>
    <x v="697"/>
    <n v="201.63467299999999"/>
    <n v="256.09171700000002"/>
    <n v="117802.19"/>
    <n v="-65492.73"/>
    <n v="0.117391304347"/>
    <n v="54"/>
    <x v="721"/>
    <n v="1498811.9298399999"/>
  </r>
  <r>
    <x v="39"/>
    <n v="1213"/>
    <x v="6"/>
    <x v="1"/>
    <n v="15"/>
    <n v="12"/>
    <x v="365"/>
    <n v="3463.8643569999999"/>
    <n v="1391.4197240000001"/>
    <n v="4855.2840820000001"/>
    <n v="315"/>
    <n v="0.72247700000000004"/>
    <n v="68606.53"/>
    <x v="698"/>
    <n v="165.03772900000001"/>
    <n v="220.74364600000001"/>
    <n v="96244.23"/>
    <n v="-55806.34"/>
    <n v="0.13073394495400001"/>
    <n v="57"/>
    <x v="722"/>
    <n v="1510244.859652"/>
  </r>
  <r>
    <x v="40"/>
    <n v="1213"/>
    <x v="6"/>
    <x v="1"/>
    <n v="16"/>
    <n v="12"/>
    <x v="449"/>
    <n v="3499.5760220000002"/>
    <n v="1418.2696129999999"/>
    <n v="4917.845636"/>
    <n v="311"/>
    <n v="0.70681799999999995"/>
    <n v="68540.179999999993"/>
    <x v="699"/>
    <n v="155.88677200000001"/>
    <n v="211.03893099999999"/>
    <n v="92857.13"/>
    <n v="-60907.71"/>
    <n v="0.13409090908999999"/>
    <n v="59"/>
    <x v="723"/>
    <n v="1539813.4496800001"/>
  </r>
  <r>
    <x v="41"/>
    <n v="1213"/>
    <x v="6"/>
    <x v="1"/>
    <n v="17"/>
    <n v="12"/>
    <x v="369"/>
    <n v="3516.0930589999998"/>
    <n v="1497.390684"/>
    <n v="5013.4837440000001"/>
    <n v="312"/>
    <n v="0.71232799999999996"/>
    <n v="71007.89"/>
    <x v="700"/>
    <n v="162.23262500000001"/>
    <n v="217.33232799999999"/>
    <n v="95191.56"/>
    <n v="-62537.27"/>
    <n v="0.136986301369"/>
    <n v="60"/>
    <x v="724"/>
    <n v="1540048.759842"/>
  </r>
  <r>
    <x v="42"/>
    <n v="1213"/>
    <x v="6"/>
    <x v="1"/>
    <n v="18"/>
    <n v="18"/>
    <x v="365"/>
    <n v="3605.522316"/>
    <n v="1538.900504"/>
    <n v="5144.4228210000001"/>
    <n v="311"/>
    <n v="0.71330199999999999"/>
    <n v="69396.399999999994"/>
    <x v="701"/>
    <n v="156.52843999999999"/>
    <n v="210.65779800000001"/>
    <n v="91846.8"/>
    <n v="-41684.86"/>
    <n v="0.137614678899"/>
    <n v="60"/>
    <x v="725"/>
    <n v="1572007.7297759999"/>
  </r>
  <r>
    <x v="43"/>
    <n v="1213"/>
    <x v="6"/>
    <x v="1"/>
    <n v="19"/>
    <n v="18"/>
    <x v="450"/>
    <n v="3584.2815540000001"/>
    <n v="1600.587229"/>
    <n v="5184.8687829999999"/>
    <n v="312"/>
    <n v="0.70270200000000005"/>
    <n v="34676.07"/>
    <x v="702"/>
    <n v="78.211868999999993"/>
    <n v="104.718558"/>
    <n v="46495.040000000001"/>
    <n v="-57751.64"/>
    <n v="0.13738738738699999"/>
    <n v="61"/>
    <x v="726"/>
    <n v="1591421.0099760001"/>
  </r>
  <r>
    <x v="44"/>
    <n v="1213"/>
    <x v="6"/>
    <x v="1"/>
    <n v="20"/>
    <n v="18"/>
    <x v="360"/>
    <n v="3519.7657479999998"/>
    <n v="1574.697136"/>
    <n v="5094.4628849999999"/>
    <n v="323"/>
    <n v="0.711453"/>
    <n v="105612.67"/>
    <x v="703"/>
    <n v="233.83848"/>
    <n v="312.708281"/>
    <n v="141969.56"/>
    <n v="-54919.33"/>
    <n v="0.14537444933900001"/>
    <n v="66"/>
    <x v="727"/>
    <n v="1597973.6495919998"/>
  </r>
  <r>
    <x v="45"/>
    <n v="1213"/>
    <x v="6"/>
    <x v="1"/>
    <n v="21"/>
    <n v="18"/>
    <x v="451"/>
    <n v="3447.2000429999998"/>
    <n v="1784.844384"/>
    <n v="5232.0444269999998"/>
    <n v="326"/>
    <n v="0.70410300000000003"/>
    <n v="73796.45"/>
    <x v="704"/>
    <n v="159.49557200000001"/>
    <n v="211.90829299999999"/>
    <n v="98113.54"/>
    <n v="-55447.07"/>
    <n v="0.149028077753"/>
    <n v="69"/>
    <x v="728"/>
    <n v="1596053.6199089999"/>
  </r>
  <r>
    <x v="46"/>
    <n v="1213"/>
    <x v="6"/>
    <x v="1"/>
    <n v="22"/>
    <n v="18"/>
    <x v="452"/>
    <n v="3376.464602"/>
    <n v="1823.700752"/>
    <n v="5200.1653539999998"/>
    <n v="329"/>
    <n v="0.70752599999999999"/>
    <n v="37985.14"/>
    <x v="705"/>
    <n v="81.796000000000006"/>
    <n v="108.36042999999999"/>
    <n v="50387.6"/>
    <n v="-58651.14"/>
    <n v="0.156989247311"/>
    <n v="73"/>
    <x v="729"/>
    <n v="1570056.03993"/>
  </r>
  <r>
    <x v="47"/>
    <n v="1213"/>
    <x v="6"/>
    <x v="1"/>
    <n v="23"/>
    <n v="18"/>
    <x v="453"/>
    <n v="3401.6790329999999"/>
    <n v="1932.261113"/>
    <n v="5333.9401470000003"/>
    <n v="336"/>
    <n v="0.70588200000000001"/>
    <n v="114209.78"/>
    <x v="706"/>
    <n v="240.04155399999999"/>
    <n v="318.61575599999998"/>
    <n v="151661.1"/>
    <n v="-59995.58"/>
    <n v="0.15546218487300001"/>
    <n v="74"/>
    <x v="730"/>
    <n v="1619199.2197079998"/>
  </r>
  <r>
    <x v="48"/>
    <n v="1213"/>
    <x v="6"/>
    <x v="1"/>
    <n v="24"/>
    <n v="24"/>
    <x v="454"/>
    <n v="3152.7077239999999"/>
    <n v="1694.641147"/>
    <n v="4847.3488710000001"/>
    <n v="342"/>
    <n v="0.65391900000000003"/>
    <n v="76681.13"/>
    <x v="707"/>
    <n v="159.256462"/>
    <n v="210.35567800000001"/>
    <n v="110016.02"/>
    <n v="-70922.14"/>
    <n v="0.14722753346"/>
    <n v="77"/>
    <x v="731"/>
    <n v="1648866.139652"/>
  </r>
  <r>
    <x v="49"/>
    <n v="1213"/>
    <x v="6"/>
    <x v="1"/>
    <n v="25"/>
    <n v="24"/>
    <x v="455"/>
    <n v="3177.7057249999998"/>
    <n v="1814.790896"/>
    <n v="4992.4966219999997"/>
    <n v="345"/>
    <n v="0.65839599999999998"/>
    <n v="77463.929999999993"/>
    <x v="708"/>
    <n v="157.46933200000001"/>
    <n v="208.74929299999999"/>
    <n v="109384.63"/>
    <n v="-61177.85"/>
    <n v="0.148854961832"/>
    <n v="78"/>
    <x v="732"/>
    <n v="1665117.7999"/>
  </r>
  <r>
    <x v="50"/>
    <n v="1213"/>
    <x v="6"/>
    <x v="1"/>
    <n v="26"/>
    <n v="24"/>
    <x v="456"/>
    <n v="3150.4598110000002"/>
    <n v="1891.8108279999999"/>
    <n v="5042.2706399999997"/>
    <n v="347"/>
    <n v="0.65348300000000004"/>
    <n v="79884.92"/>
    <x v="709"/>
    <n v="162.533107"/>
    <n v="214.00007500000001"/>
    <n v="113634.04"/>
    <n v="-74850.759999999995"/>
    <n v="0.148775894538"/>
    <n v="79"/>
    <x v="733"/>
    <n v="1672894.159641"/>
  </r>
  <r>
    <x v="51"/>
    <n v="1213"/>
    <x v="6"/>
    <x v="1"/>
    <n v="27"/>
    <n v="24"/>
    <x v="415"/>
    <n v="3207.191691"/>
    <n v="1743.4346800000001"/>
    <n v="4950.6263719999997"/>
    <n v="349"/>
    <n v="0.65601500000000001"/>
    <n v="81404.240000000005"/>
    <x v="710"/>
    <n v="160.48744300000001"/>
    <n v="211.85766899999999"/>
    <n v="112708.28"/>
    <n v="-78747.75"/>
    <n v="0.148496240601"/>
    <n v="79"/>
    <x v="734"/>
    <n v="1706225.9796120001"/>
  </r>
  <r>
    <x v="52"/>
    <n v="1213"/>
    <x v="6"/>
    <x v="1"/>
    <n v="28"/>
    <n v="24"/>
    <x v="442"/>
    <n v="3246.5554200000001"/>
    <n v="1724.0251579999999"/>
    <n v="4970.5805790000004"/>
    <n v="356"/>
    <n v="0.66542000000000001"/>
    <n v="84273.76"/>
    <x v="711"/>
    <n v="157.764037"/>
    <n v="209.196654"/>
    <n v="111920.21"/>
    <n v="-88206.38"/>
    <n v="0.14953271028000001"/>
    <n v="80"/>
    <x v="735"/>
    <n v="1736907.1497000002"/>
  </r>
  <r>
    <x v="53"/>
    <n v="1213"/>
    <x v="6"/>
    <x v="1"/>
    <n v="29"/>
    <n v="24"/>
    <x v="441"/>
    <n v="3271.1587610000001"/>
    <n v="1588.152384"/>
    <n v="4859.311146"/>
    <n v="360"/>
    <n v="0.66543399999999997"/>
    <n v="84892.07"/>
    <x v="712"/>
    <n v="161.02046200000001"/>
    <n v="211.99816999999999"/>
    <n v="114691.01"/>
    <n v="-83253.89"/>
    <n v="0.14972273567399999"/>
    <n v="81"/>
    <x v="736"/>
    <n v="1769696.8897010002"/>
  </r>
  <r>
    <x v="54"/>
    <n v="1213"/>
    <x v="6"/>
    <x v="1"/>
    <n v="30"/>
    <n v="30"/>
    <x v="457"/>
    <n v="3260.1391140000001"/>
    <n v="1741.292398"/>
    <n v="5001.4315120000001"/>
    <n v="361"/>
    <n v="0.66605099999999995"/>
    <n v="85498.57"/>
    <x v="713"/>
    <n v="159.51765599999999"/>
    <n v="210.747195"/>
    <n v="114224.98"/>
    <n v="-71587.83"/>
    <n v="0.15682656826499999"/>
    <n v="85"/>
    <x v="737"/>
    <n v="1766995.3997879999"/>
  </r>
  <r>
    <x v="55"/>
    <n v="1213"/>
    <x v="6"/>
    <x v="1"/>
    <n v="31"/>
    <n v="30"/>
    <x v="458"/>
    <n v="3288.7381260000002"/>
    <n v="1715.0863449999999"/>
    <n v="5003.8244709999999"/>
    <n v="352"/>
    <n v="0.653061"/>
    <n v="84905.9"/>
    <x v="714"/>
    <n v="158.74934999999999"/>
    <n v="209.25923900000001"/>
    <n v="112790.73"/>
    <n v="-90918.93"/>
    <n v="0.16141001855199999"/>
    <n v="87"/>
    <x v="738"/>
    <n v="1772629.8499140001"/>
  </r>
  <r>
    <x v="56"/>
    <n v="1213"/>
    <x v="6"/>
    <x v="1"/>
    <n v="32"/>
    <n v="30"/>
    <x v="459"/>
    <n v="3202.3723679999998"/>
    <n v="1482.807245"/>
    <n v="4685.1796139999997"/>
    <n v="382"/>
    <n v="0.67017499999999997"/>
    <n v="99589.73"/>
    <x v="715"/>
    <n v="179.385491"/>
    <n v="234.27454299999999"/>
    <n v="133536.49"/>
    <n v="-72836.41"/>
    <n v="0.152631578947"/>
    <n v="87"/>
    <x v="739"/>
    <n v="1825352.2497599998"/>
  </r>
  <r>
    <x v="57"/>
    <n v="1213"/>
    <x v="6"/>
    <x v="1"/>
    <n v="33"/>
    <n v="30"/>
    <x v="460"/>
    <n v="3260.7191079999998"/>
    <n v="1606.186293"/>
    <n v="4866.9054020000003"/>
    <n v="373"/>
    <n v="0.65209700000000004"/>
    <n v="88401.17"/>
    <x v="716"/>
    <n v="166.27826899999999"/>
    <n v="217.11547200000001"/>
    <n v="124190.05"/>
    <n v="-66410.880000000005"/>
    <n v="0.152097902097"/>
    <n v="87"/>
    <x v="740"/>
    <n v="1865131.3297759998"/>
  </r>
  <r>
    <x v="58"/>
    <n v="1213"/>
    <x v="6"/>
    <x v="1"/>
    <n v="34"/>
    <n v="30"/>
    <x v="461"/>
    <n v="3288.9265059999998"/>
    <n v="1723.078898"/>
    <n v="5012.0054040000005"/>
    <n v="380"/>
    <n v="0.65404399999999996"/>
    <n v="95293.64"/>
    <x v="717"/>
    <n v="167.505404"/>
    <n v="218.73824400000001"/>
    <n v="127086.92"/>
    <n v="-70804.78"/>
    <n v="0.14974182444"/>
    <n v="87"/>
    <x v="741"/>
    <n v="1910866.2999859999"/>
  </r>
  <r>
    <x v="0"/>
    <n v="1415"/>
    <x v="5"/>
    <x v="0"/>
    <n v="-24"/>
    <n v="-24"/>
    <x v="462"/>
    <n v="2556.4160419999998"/>
    <n v="520.56315700000005"/>
    <n v="3076.9792000000002"/>
    <n v="428"/>
    <n v="0.83430700000000002"/>
    <n v="84922.63"/>
    <x v="718"/>
    <n v="193.47491199999999"/>
    <n v="252.03241700000001"/>
    <n v="129292.63"/>
    <n v="-72956.62"/>
    <n v="7.6023391812000005E-2"/>
    <n v="39"/>
    <x v="742"/>
    <n v="1311441.429546"/>
  </r>
  <r>
    <x v="1"/>
    <n v="1415"/>
    <x v="5"/>
    <x v="0"/>
    <n v="-23"/>
    <n v="-24"/>
    <x v="463"/>
    <n v="2473.9908300000002"/>
    <n v="630.28758600000003"/>
    <n v="3104.2784160000001"/>
    <n v="428"/>
    <n v="0.82625400000000004"/>
    <n v="90811.62"/>
    <x v="719"/>
    <n v="182.78305"/>
    <n v="243.979961"/>
    <n v="126381.62"/>
    <n v="-76628.02"/>
    <n v="8.8803088803000002E-2"/>
    <n v="46"/>
    <x v="743"/>
    <n v="1281527.24994"/>
  </r>
  <r>
    <x v="2"/>
    <n v="1415"/>
    <x v="5"/>
    <x v="0"/>
    <n v="-22"/>
    <n v="-24"/>
    <x v="464"/>
    <n v="2527.3238120000001"/>
    <n v="651.02695400000005"/>
    <n v="3178.350766"/>
    <n v="432"/>
    <n v="0.82758600000000004"/>
    <n v="107878.88"/>
    <x v="720"/>
    <n v="248.53777700000001"/>
    <n v="324.51478900000001"/>
    <n v="169396.72"/>
    <n v="-104494.3"/>
    <n v="9.1954022987999998E-2"/>
    <n v="48"/>
    <x v="744"/>
    <n v="1319263.0298640002"/>
  </r>
  <r>
    <x v="3"/>
    <n v="1415"/>
    <x v="5"/>
    <x v="0"/>
    <n v="-21"/>
    <n v="-24"/>
    <x v="465"/>
    <n v="2526.5189009999999"/>
    <n v="665.12979099999995"/>
    <n v="3191.6486930000001"/>
    <n v="435"/>
    <n v="0.82386300000000001"/>
    <n v="86777.83"/>
    <x v="721"/>
    <n v="172.664356"/>
    <n v="233.421931"/>
    <n v="123246.78"/>
    <n v="-102579.07"/>
    <n v="9.0909090908999998E-2"/>
    <n v="48"/>
    <x v="745"/>
    <n v="1334001.979728"/>
  </r>
  <r>
    <x v="4"/>
    <n v="1415"/>
    <x v="5"/>
    <x v="0"/>
    <n v="-20"/>
    <n v="-24"/>
    <x v="466"/>
    <n v="2539.9431890000001"/>
    <n v="613.95821699999999"/>
    <n v="3153.9014069999998"/>
    <n v="439"/>
    <n v="0.82363900000000001"/>
    <n v="87305.75"/>
    <x v="722"/>
    <n v="163.800656"/>
    <n v="224.30722299999999"/>
    <n v="119555.75"/>
    <n v="-105814.54"/>
    <n v="8.6303939962000004E-2"/>
    <n v="46"/>
    <x v="746"/>
    <n v="1353789.7197370001"/>
  </r>
  <r>
    <x v="5"/>
    <n v="1415"/>
    <x v="5"/>
    <x v="0"/>
    <n v="-19"/>
    <n v="-24"/>
    <x v="441"/>
    <n v="2454.5118659999998"/>
    <n v="678.28051700000003"/>
    <n v="3132.7923839999999"/>
    <n v="439"/>
    <n v="0.81145999999999996"/>
    <n v="110681.85"/>
    <x v="723"/>
    <n v="204.587523"/>
    <n v="280.26219900000001"/>
    <n v="151621.85"/>
    <n v="-90113.07"/>
    <n v="8.6876155267999994E-2"/>
    <n v="47"/>
    <x v="747"/>
    <n v="1327890.9195059999"/>
  </r>
  <r>
    <x v="6"/>
    <n v="1415"/>
    <x v="5"/>
    <x v="0"/>
    <n v="-18"/>
    <n v="-18"/>
    <x v="467"/>
    <n v="2449.1181539999998"/>
    <n v="683.21704299999999"/>
    <n v="3132.3351969999999"/>
    <n v="451"/>
    <n v="0.80824300000000004"/>
    <n v="90582.47"/>
    <x v="724"/>
    <n v="162.87181000000001"/>
    <n v="223.37360200000001"/>
    <n v="124642.47"/>
    <n v="-77822.59"/>
    <n v="8.6021505375999993E-2"/>
    <n v="48"/>
    <x v="748"/>
    <n v="1366607.9299319999"/>
  </r>
  <r>
    <x v="7"/>
    <n v="1415"/>
    <x v="5"/>
    <x v="0"/>
    <n v="-17"/>
    <n v="-18"/>
    <x v="468"/>
    <n v="2524.7953130000001"/>
    <n v="717.09312999999997"/>
    <n v="3241.8884429999998"/>
    <n v="456"/>
    <n v="0.81574199999999997"/>
    <n v="114973.64"/>
    <x v="725"/>
    <n v="208.360715"/>
    <n v="284.08522299999998"/>
    <n v="158803.64000000001"/>
    <n v="-95248.17"/>
    <n v="9.1234347048E-2"/>
    <n v="51"/>
    <x v="749"/>
    <n v="1411360.5799670001"/>
  </r>
  <r>
    <x v="8"/>
    <n v="1415"/>
    <x v="5"/>
    <x v="0"/>
    <n v="-16"/>
    <n v="-18"/>
    <x v="469"/>
    <n v="2531.483256"/>
    <n v="687.39771599999995"/>
    <n v="3218.8809729999998"/>
    <n v="459"/>
    <n v="0.81238900000000003"/>
    <n v="93903.3"/>
    <x v="726"/>
    <n v="166.20052999999999"/>
    <n v="226.943893"/>
    <n v="128223.3"/>
    <n v="-94718.04"/>
    <n v="8.4955752211999996E-2"/>
    <n v="48"/>
    <x v="750"/>
    <n v="1430288.0396400001"/>
  </r>
  <r>
    <x v="9"/>
    <n v="1415"/>
    <x v="5"/>
    <x v="0"/>
    <n v="-15"/>
    <n v="-18"/>
    <x v="470"/>
    <n v="2548.8395949999999"/>
    <n v="658.16151400000001"/>
    <n v="3207.0011089999998"/>
    <n v="459"/>
    <n v="0.80809799999999998"/>
    <n v="92522.49"/>
    <x v="727"/>
    <n v="162.891707"/>
    <n v="223.296637"/>
    <n v="126832.49"/>
    <n v="-83619.56"/>
    <n v="8.4507042253E-2"/>
    <n v="48"/>
    <x v="751"/>
    <n v="1447740.8899600001"/>
  </r>
  <r>
    <x v="10"/>
    <n v="1415"/>
    <x v="5"/>
    <x v="0"/>
    <n v="-14"/>
    <n v="-18"/>
    <x v="470"/>
    <n v="2620.1611969999999"/>
    <n v="720.96151399999997"/>
    <n v="3341.122711"/>
    <n v="457"/>
    <n v="0.80457699999999999"/>
    <n v="115250.74"/>
    <x v="728"/>
    <n v="219.08471800000001"/>
    <n v="294.73612600000001"/>
    <n v="167410.12"/>
    <n v="-87187.56"/>
    <n v="9.1549295774000006E-2"/>
    <n v="52"/>
    <x v="752"/>
    <n v="1488251.559896"/>
  </r>
  <r>
    <x v="11"/>
    <n v="1415"/>
    <x v="5"/>
    <x v="0"/>
    <n v="-13"/>
    <n v="-18"/>
    <x v="440"/>
    <n v="2613.189629"/>
    <n v="729.01306799999998"/>
    <n v="3342.2026980000001"/>
    <n v="454"/>
    <n v="0.800705"/>
    <n v="89489.23"/>
    <x v="729"/>
    <n v="160.23673700000001"/>
    <n v="221.048024"/>
    <n v="125334.23"/>
    <n v="-88307.85"/>
    <n v="9.1710758377000004E-2"/>
    <n v="52"/>
    <x v="753"/>
    <n v="1481678.5196430001"/>
  </r>
  <r>
    <x v="12"/>
    <n v="1415"/>
    <x v="5"/>
    <x v="0"/>
    <n v="-12"/>
    <n v="-12"/>
    <x v="471"/>
    <n v="2592.7954249999998"/>
    <n v="771.80265399999996"/>
    <n v="3364.5980800000002"/>
    <n v="492"/>
    <n v="0.82136799999999999"/>
    <n v="98377.12"/>
    <x v="730"/>
    <n v="175.22056699999999"/>
    <n v="234.88667699999999"/>
    <n v="140697.12"/>
    <n v="-98986.09"/>
    <n v="8.6811352253000004E-2"/>
    <n v="52"/>
    <x v="754"/>
    <n v="1553084.459575"/>
  </r>
  <r>
    <x v="13"/>
    <n v="1415"/>
    <x v="5"/>
    <x v="0"/>
    <n v="-11"/>
    <n v="-12"/>
    <x v="472"/>
    <n v="2634.1815999999999"/>
    <n v="805.29661699999997"/>
    <n v="3439.4782169999999"/>
    <n v="494"/>
    <n v="0.81518100000000004"/>
    <n v="124497.15"/>
    <x v="731"/>
    <n v="225.292326"/>
    <n v="299.08770600000003"/>
    <n v="181247.15"/>
    <n v="-82982.720000000001"/>
    <n v="9.2409240924000005E-2"/>
    <n v="56"/>
    <x v="755"/>
    <n v="1596314.0496"/>
  </r>
  <r>
    <x v="14"/>
    <n v="1415"/>
    <x v="5"/>
    <x v="0"/>
    <n v="-10"/>
    <n v="-12"/>
    <x v="473"/>
    <n v="2623.8161460000001"/>
    <n v="817.26504"/>
    <n v="3441.0811859999999"/>
    <n v="494"/>
    <n v="0.80325199999999997"/>
    <n v="101956.63"/>
    <x v="732"/>
    <n v="194.49533299999999"/>
    <n v="253.56931700000001"/>
    <n v="155945.13"/>
    <n v="-124713.51"/>
    <n v="9.1056910569000005E-2"/>
    <n v="56"/>
    <x v="756"/>
    <n v="1613646.92979"/>
  </r>
  <r>
    <x v="15"/>
    <n v="1415"/>
    <x v="5"/>
    <x v="0"/>
    <n v="-9"/>
    <n v="-12"/>
    <x v="474"/>
    <n v="2592.900983"/>
    <n v="872.96877400000005"/>
    <n v="3465.8697579999998"/>
    <n v="497"/>
    <n v="0.80161199999999999"/>
    <n v="102273.5"/>
    <x v="733"/>
    <n v="188.17500000000001"/>
    <n v="246.852419"/>
    <n v="153048.5"/>
    <n v="-125502.04"/>
    <n v="9.3548387095999996E-2"/>
    <n v="58"/>
    <x v="757"/>
    <n v="1607598.6094599999"/>
  </r>
  <r>
    <x v="16"/>
    <n v="1415"/>
    <x v="5"/>
    <x v="0"/>
    <n v="-8"/>
    <n v="-12"/>
    <x v="475"/>
    <n v="2658.1450159999999"/>
    <n v="825.91911800000003"/>
    <n v="3484.0641340000002"/>
    <n v="494"/>
    <n v="0.79166599999999998"/>
    <n v="130384.67"/>
    <x v="734"/>
    <n v="210.311971"/>
    <n v="284.51068900000001"/>
    <n v="177534.67"/>
    <n v="-106596.32"/>
    <n v="9.7756410256000001E-2"/>
    <n v="61"/>
    <x v="758"/>
    <n v="1658682.4899839999"/>
  </r>
  <r>
    <x v="17"/>
    <n v="1415"/>
    <x v="5"/>
    <x v="0"/>
    <n v="-7"/>
    <n v="-12"/>
    <x v="476"/>
    <n v="2652.5195130000002"/>
    <n v="862.60580800000002"/>
    <n v="3515.125321"/>
    <n v="504"/>
    <n v="0.79120800000000002"/>
    <n v="106328.52"/>
    <x v="735"/>
    <n v="167.470204"/>
    <n v="226.85795899999999"/>
    <n v="144508.51999999999"/>
    <n v="-93365.64"/>
    <n v="9.4191522762000005E-2"/>
    <n v="60"/>
    <x v="759"/>
    <n v="1689654.9297810001"/>
  </r>
  <r>
    <x v="18"/>
    <n v="1415"/>
    <x v="5"/>
    <x v="0"/>
    <n v="-6"/>
    <n v="-6"/>
    <x v="477"/>
    <n v="2670.7214549999999"/>
    <n v="859.98899300000005"/>
    <n v="3530.7104479999998"/>
    <n v="512"/>
    <n v="0.79256899999999997"/>
    <n v="107048.68"/>
    <x v="736"/>
    <n v="165.957708"/>
    <n v="225.32303400000001"/>
    <n v="145558.68"/>
    <n v="-95289.08"/>
    <n v="9.7523219814000001E-2"/>
    <n v="63"/>
    <x v="760"/>
    <n v="1725286.05993"/>
  </r>
  <r>
    <x v="19"/>
    <n v="1415"/>
    <x v="5"/>
    <x v="0"/>
    <n v="-5"/>
    <n v="-6"/>
    <x v="478"/>
    <n v="2749.3589379999999"/>
    <n v="887.67498399999999"/>
    <n v="3637.033923"/>
    <n v="514"/>
    <n v="0.79076900000000006"/>
    <n v="133960.68"/>
    <x v="737"/>
    <n v="206.09335300000001"/>
    <n v="279.93950699999999"/>
    <n v="181960.68"/>
    <n v="-96592.93"/>
    <n v="0.1"/>
    <n v="65"/>
    <x v="761"/>
    <n v="1787083.3096999999"/>
  </r>
  <r>
    <x v="22"/>
    <n v="1415"/>
    <x v="5"/>
    <x v="0"/>
    <n v="-4"/>
    <n v="-6"/>
    <x v="479"/>
    <n v="2796.470597"/>
    <n v="917.93234299999995"/>
    <n v="3714.4029399999999"/>
    <n v="520"/>
    <n v="0.79632400000000003"/>
    <n v="109174"/>
    <x v="738"/>
    <n v="167.211332"/>
    <n v="226.55283299999999"/>
    <n v="147939"/>
    <n v="-99640.18"/>
    <n v="0.10260336906500001"/>
    <n v="67"/>
    <x v="762"/>
    <n v="1826095.299841"/>
  </r>
  <r>
    <x v="20"/>
    <n v="1415"/>
    <x v="5"/>
    <x v="0"/>
    <n v="-3"/>
    <n v="-6"/>
    <x v="480"/>
    <n v="2829.8767170000001"/>
    <n v="1004.877038"/>
    <n v="3834.7537550000002"/>
    <n v="521"/>
    <n v="0.79541899999999999"/>
    <n v="107917.19"/>
    <x v="739"/>
    <n v="167.69036600000001"/>
    <n v="226.88120599999999"/>
    <n v="148607.19"/>
    <n v="-91986.47"/>
    <n v="0.111450381679"/>
    <n v="73"/>
    <x v="763"/>
    <n v="1853569.249635"/>
  </r>
  <r>
    <x v="21"/>
    <n v="1415"/>
    <x v="5"/>
    <x v="0"/>
    <n v="-2"/>
    <n v="-6"/>
    <x v="430"/>
    <n v="2870.3163880000002"/>
    <n v="1049.445872"/>
    <n v="3919.7622609999999"/>
    <n v="522"/>
    <n v="0.79210899999999995"/>
    <n v="134957.9"/>
    <x v="740"/>
    <n v="212.257814"/>
    <n v="286.11213900000001"/>
    <n v="188547.9"/>
    <n v="-86266.36"/>
    <n v="0.115326251896"/>
    <n v="76"/>
    <x v="764"/>
    <n v="1891538.4996920002"/>
  </r>
  <r>
    <x v="23"/>
    <n v="1415"/>
    <x v="5"/>
    <x v="0"/>
    <n v="-1"/>
    <n v="-3"/>
    <x v="436"/>
    <n v="2901.1533030000001"/>
    <n v="1025.9261409999999"/>
    <n v="3927.079444"/>
    <n v="530"/>
    <n v="0.79579500000000003"/>
    <n v="110841.4"/>
    <x v="741"/>
    <n v="171.53363300000001"/>
    <n v="230.48258200000001"/>
    <n v="153501.4"/>
    <n v="-85758.22"/>
    <n v="0.115615615615"/>
    <n v="77"/>
    <x v="765"/>
    <n v="1932168.099798"/>
  </r>
  <r>
    <x v="24"/>
    <n v="1415"/>
    <x v="5"/>
    <x v="0"/>
    <n v="0"/>
    <n v="0"/>
    <x v="481"/>
    <n v="2729.1858360000001"/>
    <n v="1110.0121799999999"/>
    <n v="3839.1980159999998"/>
    <n v="559"/>
    <n v="0.78621600000000003"/>
    <n v="150178.20000000001"/>
    <x v="742"/>
    <n v="214.582559"/>
    <n v="288.02841000000001"/>
    <n v="204788.2"/>
    <n v="-103569.21"/>
    <n v="0.120956399437"/>
    <n v="86"/>
    <x v="766"/>
    <n v="1940451.1293960002"/>
  </r>
  <r>
    <x v="25"/>
    <n v="1415"/>
    <x v="5"/>
    <x v="1"/>
    <n v="1"/>
    <n v="3"/>
    <x v="482"/>
    <n v="2694.8076430000001"/>
    <n v="1115.9819210000001"/>
    <n v="3810.789565"/>
    <n v="549"/>
    <n v="0.76998500000000003"/>
    <n v="117872.8"/>
    <x v="743"/>
    <n v="168.47517500000001"/>
    <n v="226.98849899999999"/>
    <n v="161842.79999999999"/>
    <n v="-104538.7"/>
    <n v="0.13043478260800001"/>
    <n v="93"/>
    <x v="767"/>
    <n v="1921397.8494590002"/>
  </r>
  <r>
    <x v="26"/>
    <n v="1415"/>
    <x v="5"/>
    <x v="1"/>
    <n v="2"/>
    <n v="3"/>
    <x v="483"/>
    <n v="2749.43579"/>
    <n v="1001.455706"/>
    <n v="3750.8914970000001"/>
    <n v="547"/>
    <n v="0.77259800000000001"/>
    <n v="116144.71"/>
    <x v="744"/>
    <n v="192.07473100000001"/>
    <n v="251.001285"/>
    <n v="177708.91"/>
    <n v="-125326.19"/>
    <n v="0.13418079095999999"/>
    <n v="95"/>
    <x v="768"/>
    <n v="1946600.53932"/>
  </r>
  <r>
    <x v="27"/>
    <n v="1415"/>
    <x v="5"/>
    <x v="1"/>
    <n v="3"/>
    <n v="3"/>
    <x v="484"/>
    <n v="2871.7782990000001"/>
    <n v="1140.202558"/>
    <n v="4011.980857"/>
    <n v="527"/>
    <n v="0.765988"/>
    <n v="110652.9"/>
    <x v="745"/>
    <n v="163.48460700000001"/>
    <n v="222.728793"/>
    <n v="153237.41"/>
    <n v="-117656.09"/>
    <n v="0.13517441860400001"/>
    <n v="93"/>
    <x v="769"/>
    <n v="1975783.4697120001"/>
  </r>
  <r>
    <x v="28"/>
    <n v="1415"/>
    <x v="5"/>
    <x v="1"/>
    <n v="4"/>
    <n v="3"/>
    <x v="433"/>
    <n v="2970.8056499999998"/>
    <n v="1266.992174"/>
    <n v="4237.7978249999996"/>
    <n v="510"/>
    <n v="0.75443700000000002"/>
    <n v="163525.22"/>
    <x v="746"/>
    <n v="244.78582800000001"/>
    <n v="318.42488100000003"/>
    <n v="215255.22"/>
    <n v="-92254.42"/>
    <n v="0.140532544378"/>
    <n v="95"/>
    <x v="770"/>
    <n v="2008264.6194"/>
  </r>
  <r>
    <x v="29"/>
    <n v="1415"/>
    <x v="5"/>
    <x v="1"/>
    <n v="5"/>
    <n v="3"/>
    <x v="429"/>
    <n v="3018.3768"/>
    <n v="1328.8364280000001"/>
    <n v="4347.213229"/>
    <n v="505"/>
    <n v="0.75148800000000004"/>
    <n v="110011.41"/>
    <x v="747"/>
    <n v="163.70745500000001"/>
    <n v="222.17471699999999"/>
    <n v="149301.41"/>
    <n v="-103909.39"/>
    <n v="0.13988095238000001"/>
    <n v="94"/>
    <x v="771"/>
    <n v="2028349.2095999999"/>
  </r>
  <r>
    <x v="30"/>
    <n v="1415"/>
    <x v="5"/>
    <x v="1"/>
    <n v="6"/>
    <n v="6"/>
    <x v="419"/>
    <n v="3065.2849139999998"/>
    <n v="1526.3811350000001"/>
    <n v="4591.6660490000004"/>
    <n v="496"/>
    <n v="0.77138399999999996"/>
    <n v="138042.34"/>
    <x v="748"/>
    <n v="223.93832"/>
    <n v="297.34920599999998"/>
    <n v="191195.54"/>
    <n v="-119341.96"/>
    <n v="0.14930015552000001"/>
    <n v="96"/>
    <x v="772"/>
    <n v="1970978.199702"/>
  </r>
  <r>
    <x v="31"/>
    <n v="1415"/>
    <x v="5"/>
    <x v="1"/>
    <n v="7"/>
    <n v="6"/>
    <x v="476"/>
    <n v="3107.23686"/>
    <n v="1648.7079120000001"/>
    <n v="4755.9447719999998"/>
    <n v="491"/>
    <n v="0.77080000000000004"/>
    <n v="114722.93"/>
    <x v="749"/>
    <n v="185.32014100000001"/>
    <n v="243.91229100000001"/>
    <n v="155372.13"/>
    <n v="-120890.36"/>
    <n v="0.155416012558"/>
    <n v="99"/>
    <x v="773"/>
    <n v="1979309.8798199999"/>
  </r>
  <r>
    <x v="32"/>
    <n v="1415"/>
    <x v="5"/>
    <x v="1"/>
    <n v="8"/>
    <n v="6"/>
    <x v="485"/>
    <n v="3175.9415669999998"/>
    <n v="1637.783322"/>
    <n v="4813.7248900000004"/>
    <n v="493"/>
    <n v="0.77272700000000005"/>
    <n v="112760.65"/>
    <x v="750"/>
    <n v="177.05430999999999"/>
    <n v="235.71136300000001"/>
    <n v="150383.85"/>
    <n v="-110836.51"/>
    <n v="0.15673981191200001"/>
    <n v="100"/>
    <x v="774"/>
    <n v="2026250.7197459999"/>
  </r>
  <r>
    <x v="33"/>
    <n v="1415"/>
    <x v="5"/>
    <x v="1"/>
    <n v="9"/>
    <n v="6"/>
    <x v="476"/>
    <n v="3192.8774880000001"/>
    <n v="1680.0049919999999"/>
    <n v="4872.8824800000002"/>
    <n v="494"/>
    <n v="0.77551000000000003"/>
    <n v="138994.18"/>
    <x v="751"/>
    <n v="218.62508600000001"/>
    <n v="292.06558799999999"/>
    <n v="186045.78"/>
    <n v="-93021.74"/>
    <n v="0.16169544740899999"/>
    <n v="103"/>
    <x v="775"/>
    <n v="2033862.959856"/>
  </r>
  <r>
    <x v="34"/>
    <n v="1415"/>
    <x v="5"/>
    <x v="1"/>
    <n v="10"/>
    <n v="6"/>
    <x v="486"/>
    <n v="3215.5586199999998"/>
    <n v="1843.472542"/>
    <n v="5059.0311620000002"/>
    <n v="499"/>
    <n v="0.77364299999999997"/>
    <n v="111770.05"/>
    <x v="752"/>
    <n v="188.82178200000001"/>
    <n v="247.41093000000001"/>
    <n v="159580.04999999999"/>
    <n v="-99332.5"/>
    <n v="0.15968992248"/>
    <n v="103"/>
    <x v="776"/>
    <n v="2074035.3098999998"/>
  </r>
  <r>
    <x v="35"/>
    <n v="1415"/>
    <x v="5"/>
    <x v="1"/>
    <n v="11"/>
    <n v="6"/>
    <x v="487"/>
    <n v="3172.8681590000001"/>
    <n v="1954.6588489999999"/>
    <n v="5127.5270090000004"/>
    <n v="503"/>
    <n v="0.77147200000000005"/>
    <n v="97213.29"/>
    <x v="753"/>
    <n v="162.50197800000001"/>
    <n v="221.24430899999999"/>
    <n v="144251.29"/>
    <n v="-111235.9"/>
    <n v="0.161042944785"/>
    <n v="105"/>
    <x v="777"/>
    <n v="2068710.0396680001"/>
  </r>
  <r>
    <x v="36"/>
    <n v="1415"/>
    <x v="5"/>
    <x v="1"/>
    <n v="12"/>
    <n v="12"/>
    <x v="488"/>
    <n v="3098.3892860000001"/>
    <n v="1930.875646"/>
    <n v="5029.2649330000004"/>
    <n v="534"/>
    <n v="0.793462"/>
    <n v="120935.66"/>
    <x v="754"/>
    <n v="185.65548200000001"/>
    <n v="243.01060899999999"/>
    <n v="163546.14000000001"/>
    <n v="-108449.05"/>
    <n v="0.158989598811"/>
    <n v="107"/>
    <x v="778"/>
    <n v="2085215.989478"/>
  </r>
  <r>
    <x v="37"/>
    <n v="1415"/>
    <x v="5"/>
    <x v="1"/>
    <n v="13"/>
    <n v="12"/>
    <x v="489"/>
    <n v="3127.2558119999999"/>
    <n v="2030.890044"/>
    <n v="5158.1458560000001"/>
    <n v="535"/>
    <n v="0.79731700000000005"/>
    <n v="122226.24000000001"/>
    <x v="755"/>
    <n v="192.780789"/>
    <n v="249.96409800000001"/>
    <n v="167725.91"/>
    <n v="-100632.99"/>
    <n v="0.16244411326300001"/>
    <n v="109"/>
    <x v="779"/>
    <n v="2098388.6498519997"/>
  </r>
  <r>
    <x v="38"/>
    <n v="1415"/>
    <x v="5"/>
    <x v="1"/>
    <n v="14"/>
    <n v="12"/>
    <x v="490"/>
    <n v="3208.2602710000001"/>
    <n v="2126.3060989999999"/>
    <n v="5334.5663699999996"/>
    <n v="530"/>
    <n v="0.79819200000000001"/>
    <n v="123852.75"/>
    <x v="756"/>
    <n v="210.767695"/>
    <n v="269.517695"/>
    <n v="178959.75"/>
    <n v="-144567.78"/>
    <n v="0.165662650602"/>
    <n v="110"/>
    <x v="780"/>
    <n v="2130284.8199439999"/>
  </r>
  <r>
    <x v="39"/>
    <n v="1415"/>
    <x v="5"/>
    <x v="1"/>
    <n v="15"/>
    <n v="12"/>
    <x v="491"/>
    <n v="3225.6726309999999"/>
    <n v="2256.4121049999999"/>
    <n v="5482.0847359999998"/>
    <n v="532"/>
    <n v="0.8"/>
    <n v="151235.38"/>
    <x v="757"/>
    <n v="242.72959299999999"/>
    <n v="314.669443"/>
    <n v="209255.18"/>
    <n v="-128088.2"/>
    <n v="0.16842105263099999"/>
    <n v="112"/>
    <x v="781"/>
    <n v="2145072.2996149999"/>
  </r>
  <r>
    <x v="40"/>
    <n v="1415"/>
    <x v="5"/>
    <x v="1"/>
    <n v="16"/>
    <n v="12"/>
    <x v="432"/>
    <n v="3213.055895"/>
    <n v="2314.903104"/>
    <n v="5527.9589999999998"/>
    <n v="532"/>
    <n v="0.79402899999999998"/>
    <n v="121331.27"/>
    <x v="758"/>
    <n v="181.38995499999999"/>
    <n v="239.330253"/>
    <n v="160351.26999999999"/>
    <n v="-116160.9"/>
    <n v="0.17313432835799999"/>
    <n v="116"/>
    <x v="782"/>
    <n v="2152747.4496499998"/>
  </r>
  <r>
    <x v="41"/>
    <n v="1415"/>
    <x v="5"/>
    <x v="1"/>
    <n v="17"/>
    <n v="12"/>
    <x v="492"/>
    <n v="3217.0458359999998"/>
    <n v="2270.292692"/>
    <n v="5487.3385289999997"/>
    <n v="546"/>
    <n v="0.79475899999999999"/>
    <n v="121917.37"/>
    <x v="759"/>
    <n v="178.07940300000001"/>
    <n v="235.34286700000001"/>
    <n v="161680.54999999999"/>
    <n v="-117083.96"/>
    <n v="0.16739446870399999"/>
    <n v="115"/>
    <x v="783"/>
    <n v="2210110.4893319998"/>
  </r>
  <r>
    <x v="42"/>
    <n v="1415"/>
    <x v="5"/>
    <x v="1"/>
    <n v="18"/>
    <n v="18"/>
    <x v="493"/>
    <n v="3223.0003200000001"/>
    <n v="2228.484606"/>
    <n v="5451.4849270000004"/>
    <n v="547"/>
    <n v="0.79737599999999997"/>
    <n v="157906.57"/>
    <x v="760"/>
    <n v="230.184504"/>
    <n v="302.31278400000002"/>
    <n v="207386.57"/>
    <n v="-108116"/>
    <n v="0.167638483965"/>
    <n v="115"/>
    <x v="784"/>
    <n v="2210978.2195200003"/>
  </r>
  <r>
    <x v="43"/>
    <n v="1415"/>
    <x v="5"/>
    <x v="1"/>
    <n v="19"/>
    <n v="18"/>
    <x v="494"/>
    <n v="3239.2011170000001"/>
    <n v="2256.2209429999998"/>
    <n v="5495.4220599999999"/>
    <n v="549"/>
    <n v="0.79680600000000001"/>
    <n v="124918.95"/>
    <x v="761"/>
    <n v="181.44985399999999"/>
    <n v="239.25827200000001"/>
    <n v="164848.95000000001"/>
    <n v="-116658.25"/>
    <n v="0.16545718432500001"/>
    <n v="114"/>
    <x v="785"/>
    <n v="2231809.5696129999"/>
  </r>
  <r>
    <x v="44"/>
    <n v="1415"/>
    <x v="5"/>
    <x v="1"/>
    <n v="20"/>
    <n v="18"/>
    <x v="495"/>
    <n v="3256.5436239999999"/>
    <n v="2203.2195120000001"/>
    <n v="5459.7631369999999"/>
    <n v="553"/>
    <n v="0.79226300000000005"/>
    <n v="156084.82"/>
    <x v="762"/>
    <n v="223.61722"/>
    <n v="295.408051"/>
    <n v="206194.82"/>
    <n v="-106998.45"/>
    <n v="0.171919770773"/>
    <n v="120"/>
    <x v="786"/>
    <n v="2273067.449552"/>
  </r>
  <r>
    <x v="45"/>
    <n v="1415"/>
    <x v="5"/>
    <x v="1"/>
    <n v="21"/>
    <n v="18"/>
    <x v="496"/>
    <n v="3231.8423849999999"/>
    <n v="2400.1285339999999"/>
    <n v="5631.9709190000003"/>
    <n v="547"/>
    <n v="0.78591900000000003"/>
    <n v="96528.15"/>
    <x v="763"/>
    <n v="138.68987000000001"/>
    <n v="182.238721"/>
    <n v="126838.15"/>
    <n v="-90715.53"/>
    <n v="0.176724137931"/>
    <n v="123"/>
    <x v="787"/>
    <n v="2249362.29996"/>
  </r>
  <r>
    <x v="46"/>
    <n v="1415"/>
    <x v="5"/>
    <x v="1"/>
    <n v="22"/>
    <n v="18"/>
    <x v="497"/>
    <n v="3300.4064939999998"/>
    <n v="2443.0078109999999"/>
    <n v="5743.4143059999997"/>
    <n v="551"/>
    <n v="0.78826799999999997"/>
    <n v="162432.64000000001"/>
    <x v="764"/>
    <n v="240.962288"/>
    <n v="314.91078599999997"/>
    <n v="220122.64"/>
    <n v="-97040.71"/>
    <n v="0.18025751072900001"/>
    <n v="126"/>
    <x v="788"/>
    <n v="2306984.139306"/>
  </r>
  <r>
    <x v="47"/>
    <n v="1415"/>
    <x v="5"/>
    <x v="1"/>
    <n v="23"/>
    <n v="18"/>
    <x v="498"/>
    <n v="3426.1768059999999"/>
    <n v="2527.7376300000001"/>
    <n v="5953.914436"/>
    <n v="541"/>
    <n v="0.78179100000000001"/>
    <n v="161946.96"/>
    <x v="765"/>
    <n v="247.11988400000001"/>
    <n v="319.793294"/>
    <n v="221296.96"/>
    <n v="-103178.83"/>
    <n v="0.18352601156000001"/>
    <n v="127"/>
    <x v="789"/>
    <n v="2370914.3497520001"/>
  </r>
  <r>
    <x v="48"/>
    <n v="1415"/>
    <x v="5"/>
    <x v="1"/>
    <n v="24"/>
    <n v="24"/>
    <x v="499"/>
    <n v="3355.2439570000001"/>
    <n v="2352.814241"/>
    <n v="5708.0581979999997"/>
    <n v="568"/>
    <n v="0.80567299999999997"/>
    <n v="131530.82"/>
    <x v="766"/>
    <n v="197.51889299999999"/>
    <n v="256.04371600000002"/>
    <n v="180510.82"/>
    <n v="-139795.01999999999"/>
    <n v="0.180141843971"/>
    <n v="127"/>
    <x v="790"/>
    <n v="2365446.9896849999"/>
  </r>
  <r>
    <x v="49"/>
    <n v="1415"/>
    <x v="5"/>
    <x v="1"/>
    <n v="25"/>
    <n v="24"/>
    <x v="500"/>
    <n v="3335.3657990000002"/>
    <n v="2288.812574"/>
    <n v="5624.1783729999997"/>
    <n v="568"/>
    <n v="0.80339400000000005"/>
    <n v="131691.10999999999"/>
    <x v="767"/>
    <n v="210.44082"/>
    <n v="268.92738300000002"/>
    <n v="190131.66"/>
    <n v="-149439.44"/>
    <n v="0.181046676096"/>
    <n v="128"/>
    <x v="791"/>
    <n v="2358103.619893"/>
  </r>
  <r>
    <x v="50"/>
    <n v="1415"/>
    <x v="5"/>
    <x v="1"/>
    <n v="26"/>
    <n v="24"/>
    <x v="483"/>
    <n v="3337.1224569999999"/>
    <n v="2397.2923300000002"/>
    <n v="5734.414788"/>
    <n v="571"/>
    <n v="0.80649700000000002"/>
    <n v="167464.23000000001"/>
    <x v="768"/>
    <n v="265.9425"/>
    <n v="339.13459"/>
    <n v="240107.29"/>
    <n v="-175906.04"/>
    <n v="0.18502824858700001"/>
    <n v="131"/>
    <x v="792"/>
    <n v="2362682.6995560001"/>
  </r>
  <r>
    <x v="51"/>
    <n v="1415"/>
    <x v="5"/>
    <x v="1"/>
    <n v="27"/>
    <n v="24"/>
    <x v="501"/>
    <n v="3307.0200989999998"/>
    <n v="2250.7874569999999"/>
    <n v="5557.8075559999997"/>
    <n v="561"/>
    <n v="0.796875"/>
    <n v="131364.15"/>
    <x v="769"/>
    <n v="205.96328099999999"/>
    <n v="264.75589400000001"/>
    <n v="186388.15"/>
    <n v="-154599.4"/>
    <n v="0.18607954545399999"/>
    <n v="131"/>
    <x v="793"/>
    <n v="2328142.1496959999"/>
  </r>
  <r>
    <x v="52"/>
    <n v="1415"/>
    <x v="5"/>
    <x v="1"/>
    <n v="28"/>
    <n v="24"/>
    <x v="502"/>
    <n v="3303.1280419999998"/>
    <n v="2213.7685280000001"/>
    <n v="5516.8965710000002"/>
    <n v="555"/>
    <n v="0.79285700000000003"/>
    <n v="127583.96"/>
    <x v="770"/>
    <n v="188.27562800000001"/>
    <n v="246.81848500000001"/>
    <n v="172772.94"/>
    <n v="-142069.93"/>
    <n v="0.18428571428500001"/>
    <n v="129"/>
    <x v="794"/>
    <n v="2312189.6294"/>
  </r>
  <r>
    <x v="53"/>
    <n v="1415"/>
    <x v="5"/>
    <x v="1"/>
    <n v="29"/>
    <n v="24"/>
    <x v="503"/>
    <n v="3317.542606"/>
    <n v="2032.5470789999999"/>
    <n v="5350.0896860000003"/>
    <n v="563"/>
    <n v="0.80199399999999998"/>
    <n v="162434.46"/>
    <x v="771"/>
    <n v="231.80122499999999"/>
    <n v="304.93512800000002"/>
    <n v="214064.46"/>
    <n v="-147365.1"/>
    <n v="0.17663817663799999"/>
    <n v="124"/>
    <x v="795"/>
    <n v="2328914.9094119999"/>
  </r>
  <r>
    <x v="54"/>
    <n v="1415"/>
    <x v="5"/>
    <x v="1"/>
    <n v="30"/>
    <n v="30"/>
    <x v="500"/>
    <n v="3350.241994"/>
    <n v="2191.7278500000002"/>
    <n v="5541.9698440000002"/>
    <n v="568"/>
    <n v="0.80339400000000005"/>
    <n v="130377.94"/>
    <x v="772"/>
    <n v="189.04942"/>
    <n v="247.49355"/>
    <n v="174977.94"/>
    <n v="-123647.4"/>
    <n v="0.17256011315399999"/>
    <n v="122"/>
    <x v="796"/>
    <n v="2368621.0897579999"/>
  </r>
  <r>
    <x v="55"/>
    <n v="1415"/>
    <x v="5"/>
    <x v="1"/>
    <n v="31"/>
    <n v="30"/>
    <x v="481"/>
    <n v="3376.747398"/>
    <n v="2129.3521369999999"/>
    <n v="5506.0995350000003"/>
    <n v="571"/>
    <n v="0.80309399999999997"/>
    <n v="132326.89000000001"/>
    <x v="773"/>
    <n v="187.73120900000001"/>
    <n v="245.93092799999999"/>
    <n v="174856.89"/>
    <n v="-157334.41"/>
    <n v="0.17580872011199999"/>
    <n v="125"/>
    <x v="797"/>
    <n v="2400867.3999780002"/>
  </r>
  <r>
    <x v="56"/>
    <n v="1415"/>
    <x v="5"/>
    <x v="1"/>
    <n v="32"/>
    <n v="30"/>
    <x v="504"/>
    <n v="3393.3917150000002"/>
    <n v="1933.450167"/>
    <n v="5326.8418819999997"/>
    <n v="577"/>
    <n v="0.80474100000000004"/>
    <n v="171582.91"/>
    <x v="774"/>
    <n v="241.81716800000001"/>
    <n v="314.51058499999999"/>
    <n v="225504.09"/>
    <n v="-124487.91"/>
    <n v="0.175732217573"/>
    <n v="126"/>
    <x v="798"/>
    <n v="2433061.8596550003"/>
  </r>
  <r>
    <x v="57"/>
    <n v="1415"/>
    <x v="5"/>
    <x v="1"/>
    <n v="33"/>
    <n v="30"/>
    <x v="505"/>
    <n v="3429.7700690000001"/>
    <n v="2053.9996679999999"/>
    <n v="5483.7697369999996"/>
    <n v="577"/>
    <n v="0.79806299999999997"/>
    <n v="139078.93"/>
    <x v="775"/>
    <n v="197.342918"/>
    <n v="255.531023"/>
    <n v="184748.93"/>
    <n v="-109524.61"/>
    <n v="0.174273858921"/>
    <n v="126"/>
    <x v="799"/>
    <n v="2479723.7598870001"/>
  </r>
  <r>
    <x v="58"/>
    <n v="1415"/>
    <x v="5"/>
    <x v="1"/>
    <n v="34"/>
    <n v="30"/>
    <x v="506"/>
    <n v="3518.7228610000002"/>
    <n v="2242.5148749999998"/>
    <n v="5761.237736"/>
    <n v="577"/>
    <n v="0.80138799999999999"/>
    <n v="138627.10999999999"/>
    <x v="776"/>
    <n v="193.37098599999999"/>
    <n v="251.593208"/>
    <n v="181147.11"/>
    <n v="-117524.31"/>
    <n v="0.17499999999999999"/>
    <n v="126"/>
    <x v="800"/>
    <n v="2533480.4599200003"/>
  </r>
  <r>
    <x v="0"/>
    <n v="1617"/>
    <x v="5"/>
    <x v="0"/>
    <n v="-35"/>
    <n v="-36"/>
    <x v="380"/>
    <n v="1874.312467"/>
    <n v="210.12126599999999"/>
    <n v="2084.4337329999998"/>
    <n v="256"/>
    <n v="0.83116800000000002"/>
    <n v="43565.14"/>
    <x v="777"/>
    <n v="147.029675"/>
    <n v="147.029675"/>
    <n v="45285.14"/>
    <n v="-51267.67"/>
    <n v="2.922077922E-2"/>
    <n v="9"/>
    <x v="801"/>
    <n v="577288.23983600002"/>
  </r>
  <r>
    <x v="1"/>
    <n v="1617"/>
    <x v="5"/>
    <x v="0"/>
    <n v="-34"/>
    <n v="-36"/>
    <x v="343"/>
    <n v="1892.96929"/>
    <n v="203.912645"/>
    <n v="2096.8819349999999"/>
    <n v="248"/>
    <n v="0.8"/>
    <n v="45245.87"/>
    <x v="778"/>
    <n v="150.53506400000001"/>
    <n v="150.53506400000001"/>
    <n v="46665.87"/>
    <n v="-36931.11"/>
    <n v="2.9032258064000002E-2"/>
    <n v="9"/>
    <x v="802"/>
    <n v="586820.47990000003"/>
  </r>
  <r>
    <x v="2"/>
    <n v="1617"/>
    <x v="5"/>
    <x v="0"/>
    <n v="-33"/>
    <n v="-36"/>
    <x v="5"/>
    <n v="1898.0136620000001"/>
    <n v="203.615127"/>
    <n v="2101.6287889999999"/>
    <n v="256"/>
    <n v="0.81528599999999996"/>
    <n v="55149.41"/>
    <x v="779"/>
    <n v="178.88347099999999"/>
    <n v="178.88347099999999"/>
    <n v="56169.41"/>
    <n v="-45285.56"/>
    <n v="2.8662420381999999E-2"/>
    <n v="9"/>
    <x v="803"/>
    <n v="595976.28986799996"/>
  </r>
  <r>
    <x v="3"/>
    <n v="1617"/>
    <x v="5"/>
    <x v="0"/>
    <n v="-32"/>
    <n v="-36"/>
    <x v="344"/>
    <n v="1930.6782909999999"/>
    <n v="205.87357499999999"/>
    <n v="2136.5518670000001"/>
    <n v="260"/>
    <n v="0.82278399999999996"/>
    <n v="45239.91"/>
    <x v="780"/>
    <n v="161.46806900000001"/>
    <n v="161.46806900000001"/>
    <n v="51023.91"/>
    <n v="-33778.46"/>
    <n v="2.8481012658000002E-2"/>
    <n v="9"/>
    <x v="804"/>
    <n v="610094.33995599998"/>
  </r>
  <r>
    <x v="4"/>
    <n v="1617"/>
    <x v="5"/>
    <x v="0"/>
    <n v="-31"/>
    <n v="-36"/>
    <x v="507"/>
    <n v="1933.1372269999999"/>
    <n v="211.40953200000001"/>
    <n v="2144.5467600000002"/>
    <n v="264"/>
    <n v="0.82242899999999997"/>
    <n v="46481.94"/>
    <x v="781"/>
    <n v="145.48890900000001"/>
    <n v="145.48890900000001"/>
    <n v="46701.94"/>
    <n v="-33151.03"/>
    <n v="2.8037383177000001E-2"/>
    <n v="9"/>
    <x v="805"/>
    <n v="620537.04986699997"/>
  </r>
  <r>
    <x v="5"/>
    <n v="1617"/>
    <x v="5"/>
    <x v="0"/>
    <n v="-30"/>
    <n v="-30"/>
    <x v="6"/>
    <n v="2020.319463"/>
    <n v="223.45255499999999"/>
    <n v="2243.7720180000001"/>
    <n v="264"/>
    <n v="0.83280699999999996"/>
    <n v="60053.7"/>
    <x v="782"/>
    <n v="190.137854"/>
    <n v="190.137854"/>
    <n v="60273.7"/>
    <n v="-37165.79"/>
    <n v="3.1545741324000003E-2"/>
    <n v="10"/>
    <x v="806"/>
    <n v="640441.26977100002"/>
  </r>
  <r>
    <x v="6"/>
    <n v="1617"/>
    <x v="5"/>
    <x v="0"/>
    <n v="-29"/>
    <n v="-30"/>
    <x v="508"/>
    <n v="2011.301944"/>
    <n v="231.91021599999999"/>
    <n v="2243.21216"/>
    <n v="270"/>
    <n v="0.83333299999999999"/>
    <n v="47471.1"/>
    <x v="783"/>
    <n v="147.19475299999999"/>
    <n v="147.19475299999999"/>
    <n v="47691.1"/>
    <n v="-33893.56"/>
    <n v="3.0864197530000002E-2"/>
    <n v="10"/>
    <x v="807"/>
    <n v="651661.82985600003"/>
  </r>
  <r>
    <x v="7"/>
    <n v="1617"/>
    <x v="5"/>
    <x v="0"/>
    <n v="-28"/>
    <n v="-30"/>
    <x v="509"/>
    <n v="2027.9321030000001"/>
    <n v="236.870182"/>
    <n v="2264.8022860000001"/>
    <n v="278"/>
    <n v="0.84755999999999998"/>
    <n v="61574.5"/>
    <x v="784"/>
    <n v="192.36127999999999"/>
    <n v="192.36127999999999"/>
    <n v="63094.5"/>
    <n v="-46675.9"/>
    <n v="3.0487804877999999E-2"/>
    <n v="10"/>
    <x v="808"/>
    <n v="665161.72978400008"/>
  </r>
  <r>
    <x v="8"/>
    <n v="1617"/>
    <x v="5"/>
    <x v="0"/>
    <n v="-27"/>
    <n v="-30"/>
    <x v="9"/>
    <n v="2012.0016310000001"/>
    <n v="240.516344"/>
    <n v="2252.5179750000002"/>
    <n v="280"/>
    <n v="0.84592100000000003"/>
    <n v="49030.46"/>
    <x v="785"/>
    <n v="152.11619300000001"/>
    <n v="152.11619300000001"/>
    <n v="50350.46"/>
    <n v="-47218.51"/>
    <n v="3.3232628398000001E-2"/>
    <n v="11"/>
    <x v="809"/>
    <n v="665972.53986100003"/>
  </r>
  <r>
    <x v="9"/>
    <n v="1617"/>
    <x v="5"/>
    <x v="0"/>
    <n v="-26"/>
    <n v="-30"/>
    <x v="12"/>
    <n v="1977.5279390000001"/>
    <n v="226.134727"/>
    <n v="2203.6626660000002"/>
    <n v="277"/>
    <n v="0.83939299999999994"/>
    <n v="48144.13"/>
    <x v="786"/>
    <n v="146.406454"/>
    <n v="146.406454"/>
    <n v="48314.13"/>
    <n v="-60370.38"/>
    <n v="3.3333333333000002E-2"/>
    <n v="11"/>
    <x v="810"/>
    <n v="652584.21987000003"/>
  </r>
  <r>
    <x v="10"/>
    <n v="1617"/>
    <x v="5"/>
    <x v="0"/>
    <n v="-25"/>
    <n v="-30"/>
    <x v="510"/>
    <n v="1999.8513250000001"/>
    <n v="231.555421"/>
    <n v="2231.4067460000001"/>
    <n v="278"/>
    <n v="0.83734900000000001"/>
    <n v="59866.99"/>
    <x v="787"/>
    <n v="183.39454799999999"/>
    <n v="183.39454799999999"/>
    <n v="60886.99"/>
    <n v="-46602.32"/>
    <n v="3.3132530120000003E-2"/>
    <n v="11"/>
    <x v="811"/>
    <n v="663950.63990000007"/>
  </r>
  <r>
    <x v="11"/>
    <n v="1617"/>
    <x v="5"/>
    <x v="0"/>
    <n v="-24"/>
    <n v="-24"/>
    <x v="22"/>
    <n v="1957.6297939999999"/>
    <n v="211.86858799999999"/>
    <n v="2169.4983820000002"/>
    <n v="282"/>
    <n v="0.82941100000000001"/>
    <n v="46038.84"/>
    <x v="788"/>
    <n v="138.40835200000001"/>
    <n v="138.40835200000001"/>
    <n v="47058.84"/>
    <n v="-42887.76"/>
    <n v="3.2352941176000002E-2"/>
    <n v="11"/>
    <x v="812"/>
    <n v="665594.12995999993"/>
  </r>
  <r>
    <x v="12"/>
    <n v="1617"/>
    <x v="5"/>
    <x v="0"/>
    <n v="-23"/>
    <n v="-24"/>
    <x v="19"/>
    <n v="1972.385483"/>
    <n v="228.17472100000001"/>
    <n v="2200.5602050000002"/>
    <n v="281"/>
    <n v="0.82404599999999995"/>
    <n v="59748.29"/>
    <x v="789"/>
    <n v="175.841994"/>
    <n v="175.841994"/>
    <n v="59962.12"/>
    <n v="-51494.65"/>
    <n v="3.2258064516000003E-2"/>
    <n v="11"/>
    <x v="813"/>
    <n v="672583.44970300002"/>
  </r>
  <r>
    <x v="13"/>
    <n v="1617"/>
    <x v="5"/>
    <x v="0"/>
    <n v="-22"/>
    <n v="-24"/>
    <x v="19"/>
    <n v="1987.211466"/>
    <n v="234.93756500000001"/>
    <n v="2222.1490319999998"/>
    <n v="271"/>
    <n v="0.79472100000000001"/>
    <n v="46500.37"/>
    <x v="790"/>
    <n v="138.476158"/>
    <n v="138.476158"/>
    <n v="47220.37"/>
    <n v="-40914.129999999997"/>
    <n v="3.2258064516000003E-2"/>
    <n v="11"/>
    <x v="814"/>
    <n v="677639.10990599997"/>
  </r>
  <r>
    <x v="14"/>
    <n v="1617"/>
    <x v="5"/>
    <x v="0"/>
    <n v="-21"/>
    <n v="-24"/>
    <x v="23"/>
    <n v="2030.111474"/>
    <n v="242.079262"/>
    <n v="2272.1907369999999"/>
    <n v="275"/>
    <n v="0.81120899999999996"/>
    <n v="46551.45"/>
    <x v="791"/>
    <n v="158.47035299999999"/>
    <n v="158.47035299999999"/>
    <n v="53721.45"/>
    <n v="-40977.040000000001"/>
    <n v="3.2448377580999999E-2"/>
    <n v="11"/>
    <x v="815"/>
    <n v="688207.78968599997"/>
  </r>
  <r>
    <x v="15"/>
    <n v="1617"/>
    <x v="5"/>
    <x v="0"/>
    <n v="-20"/>
    <n v="-24"/>
    <x v="511"/>
    <n v="2108.9306000000001"/>
    <n v="246.81789699999999"/>
    <n v="2355.7484979999999"/>
    <n v="273"/>
    <n v="0.81981899999999996"/>
    <n v="47369.77"/>
    <x v="792"/>
    <n v="166.43243200000001"/>
    <n v="166.43243200000001"/>
    <n v="55422"/>
    <n v="-41136.93"/>
    <n v="3.3033033033000002E-2"/>
    <n v="11"/>
    <x v="816"/>
    <n v="702273.8898"/>
  </r>
  <r>
    <x v="16"/>
    <n v="1617"/>
    <x v="5"/>
    <x v="0"/>
    <n v="-19"/>
    <n v="-24"/>
    <x v="11"/>
    <n v="2160.2795500000002"/>
    <n v="235.83670599999999"/>
    <n v="2396.1162570000001"/>
    <n v="275"/>
    <n v="0.823353"/>
    <n v="60172.32"/>
    <x v="793"/>
    <n v="183.65964"/>
    <n v="183.65964"/>
    <n v="61342.32"/>
    <n v="-39805.32"/>
    <n v="3.2934131736000002E-2"/>
    <n v="11"/>
    <x v="817"/>
    <n v="721533.36970000004"/>
  </r>
  <r>
    <x v="17"/>
    <n v="1617"/>
    <x v="5"/>
    <x v="0"/>
    <n v="-18"/>
    <n v="-18"/>
    <x v="512"/>
    <n v="2169.6494969999999"/>
    <n v="250.141538"/>
    <n v="2419.7910350000002"/>
    <n v="277"/>
    <n v="0.81952599999999998"/>
    <n v="48902.65"/>
    <x v="794"/>
    <n v="147.31553199999999"/>
    <n v="147.31553199999999"/>
    <n v="49792.65"/>
    <n v="-34802.160000000003"/>
    <n v="3.5502958579000002E-2"/>
    <n v="12"/>
    <x v="818"/>
    <n v="733341.52998599992"/>
  </r>
  <r>
    <x v="18"/>
    <n v="1617"/>
    <x v="5"/>
    <x v="0"/>
    <n v="-17"/>
    <n v="-18"/>
    <x v="10"/>
    <n v="2214.814136"/>
    <n v="253.75491"/>
    <n v="2468.569047"/>
    <n v="274"/>
    <n v="0.81547599999999998"/>
    <n v="50066.52"/>
    <x v="795"/>
    <n v="150.97178500000001"/>
    <n v="150.97178500000001"/>
    <n v="50726.52"/>
    <n v="-42636.9"/>
    <n v="3.5714285714000003E-2"/>
    <n v="12"/>
    <x v="819"/>
    <n v="744177.54969599994"/>
  </r>
  <r>
    <x v="19"/>
    <n v="1617"/>
    <x v="5"/>
    <x v="0"/>
    <n v="-16"/>
    <n v="-18"/>
    <x v="17"/>
    <n v="2187.7417909999999"/>
    <n v="237.77757199999999"/>
    <n v="2425.5193640000002"/>
    <n v="286"/>
    <n v="0.82658900000000002"/>
    <n v="65107.65"/>
    <x v="796"/>
    <n v="197.377601"/>
    <n v="197.377601"/>
    <n v="68292.649999999994"/>
    <n v="-57758.31"/>
    <n v="3.4682080923999999E-2"/>
    <n v="12"/>
    <x v="820"/>
    <n v="756958.65968599997"/>
  </r>
  <r>
    <x v="22"/>
    <n v="1617"/>
    <x v="5"/>
    <x v="0"/>
    <n v="-15"/>
    <n v="-18"/>
    <x v="19"/>
    <n v="2200.3160990000001"/>
    <n v="246.839472"/>
    <n v="2447.1555709999998"/>
    <n v="281"/>
    <n v="0.82404599999999995"/>
    <n v="51306.15"/>
    <x v="797"/>
    <n v="154.592815"/>
    <n v="154.592815"/>
    <n v="52716.15"/>
    <n v="-61479.37"/>
    <n v="3.8123167154999998E-2"/>
    <n v="13"/>
    <x v="821"/>
    <n v="750307.78975900006"/>
  </r>
  <r>
    <x v="20"/>
    <n v="1617"/>
    <x v="5"/>
    <x v="0"/>
    <n v="-14"/>
    <n v="-18"/>
    <x v="22"/>
    <n v="2186.5808229999998"/>
    <n v="260.71008799999998"/>
    <n v="2447.2909110000001"/>
    <n v="283"/>
    <n v="0.83235199999999998"/>
    <n v="64253.15"/>
    <x v="798"/>
    <n v="191.65632299999999"/>
    <n v="191.65632299999999"/>
    <n v="65163.15"/>
    <n v="-63999.519999999997"/>
    <n v="3.8235294117000003E-2"/>
    <n v="13"/>
    <x v="822"/>
    <n v="743437.47981999989"/>
  </r>
  <r>
    <x v="21"/>
    <n v="1617"/>
    <x v="5"/>
    <x v="0"/>
    <n v="-13"/>
    <n v="-18"/>
    <x v="22"/>
    <n v="2118.9279409999999"/>
    <n v="277.17217599999998"/>
    <n v="2396.100117"/>
    <n v="281"/>
    <n v="0.82647000000000004"/>
    <n v="50991.86"/>
    <x v="799"/>
    <n v="152.18194099999999"/>
    <n v="152.18194099999999"/>
    <n v="51741.86"/>
    <n v="-58357.73"/>
    <n v="4.1176470588000003E-2"/>
    <n v="14"/>
    <x v="823"/>
    <n v="720435.49994000001"/>
  </r>
  <r>
    <x v="23"/>
    <n v="1617"/>
    <x v="5"/>
    <x v="0"/>
    <n v="-12"/>
    <n v="-12"/>
    <x v="378"/>
    <n v="2089.3552319999999"/>
    <n v="277.75151099999999"/>
    <n v="2367.1067440000002"/>
    <n v="283"/>
    <n v="0.82267400000000002"/>
    <n v="50407.02"/>
    <x v="800"/>
    <n v="155.07854599999999"/>
    <n v="155.07854599999999"/>
    <n v="53347.02"/>
    <n v="-54017.39"/>
    <n v="4.0697674417999999E-2"/>
    <n v="14"/>
    <x v="824"/>
    <n v="718738.199808"/>
  </r>
  <r>
    <x v="24"/>
    <n v="1617"/>
    <x v="5"/>
    <x v="0"/>
    <n v="-11"/>
    <n v="-12"/>
    <x v="378"/>
    <n v="2132.514447"/>
    <n v="285.167732"/>
    <n v="2417.6821799999998"/>
    <n v="287"/>
    <n v="0.83430199999999999"/>
    <n v="66678.34"/>
    <x v="801"/>
    <n v="205.242267"/>
    <n v="205.242267"/>
    <n v="70603.34"/>
    <n v="-61748.59"/>
    <n v="4.0697674417999999E-2"/>
    <n v="14"/>
    <x v="825"/>
    <n v="733584.96976799995"/>
  </r>
  <r>
    <x v="35"/>
    <n v="1617"/>
    <x v="5"/>
    <x v="0"/>
    <n v="0"/>
    <n v="0"/>
    <x v="513"/>
    <n v="2257.4132829999999"/>
    <n v="332.51619399999998"/>
    <n v="2589.9294770000001"/>
    <n v="333"/>
    <n v="0.82835800000000004"/>
    <n v="82042.14"/>
    <x v="802"/>
    <n v="229.34611899999999"/>
    <n v="229.34611899999999"/>
    <n v="92197.14"/>
    <n v="-54765.15"/>
    <n v="4.9751243781000001E-2"/>
    <n v="20"/>
    <x v="826"/>
    <n v="907480.13976599998"/>
  </r>
  <r>
    <x v="36"/>
    <n v="1617"/>
    <x v="5"/>
    <x v="1"/>
    <n v="1"/>
    <n v="3"/>
    <x v="513"/>
    <n v="2245.663333"/>
    <n v="366.942139"/>
    <n v="2612.6054720000002"/>
    <n v="333"/>
    <n v="0.82835800000000004"/>
    <n v="63301.51"/>
    <x v="803"/>
    <n v="161.74504899999999"/>
    <n v="161.74504899999999"/>
    <n v="65021.51"/>
    <n v="-53672.73"/>
    <n v="5.2238805970000003E-2"/>
    <n v="21"/>
    <x v="827"/>
    <n v="902756.65986599994"/>
  </r>
  <r>
    <x v="25"/>
    <n v="1617"/>
    <x v="5"/>
    <x v="0"/>
    <n v="-10"/>
    <n v="-12"/>
    <x v="21"/>
    <n v="2134.7546779999998"/>
    <n v="314.15616899999998"/>
    <n v="2448.9108470000001"/>
    <n v="278"/>
    <n v="0.81286499999999995"/>
    <n v="53115.53"/>
    <x v="804"/>
    <n v="176.65359599999999"/>
    <n v="176.65359599999999"/>
    <n v="60415.53"/>
    <n v="-50428.23"/>
    <n v="4.678362573E-2"/>
    <n v="16"/>
    <x v="828"/>
    <n v="730086.09987599996"/>
  </r>
  <r>
    <x v="26"/>
    <n v="1617"/>
    <x v="5"/>
    <x v="0"/>
    <n v="-9"/>
    <n v="-12"/>
    <x v="514"/>
    <n v="2060.0650700000001"/>
    <n v="273.65655400000003"/>
    <n v="2333.7216239999998"/>
    <n v="292"/>
    <n v="0.81792699999999996"/>
    <n v="54190.559999999998"/>
    <x v="805"/>
    <n v="164.959551"/>
    <n v="164.959551"/>
    <n v="58890.559999999998"/>
    <n v="-48387.96"/>
    <n v="4.2016806721999998E-2"/>
    <n v="15"/>
    <x v="829"/>
    <n v="735443.22999000002"/>
  </r>
  <r>
    <x v="27"/>
    <n v="1617"/>
    <x v="5"/>
    <x v="0"/>
    <n v="-8"/>
    <n v="-12"/>
    <x v="377"/>
    <n v="2112.9937460000001"/>
    <n v="308.48078800000002"/>
    <n v="2421.4745349999998"/>
    <n v="238"/>
    <n v="0.67042199999999996"/>
    <n v="49312.92"/>
    <x v="806"/>
    <n v="145.10681600000001"/>
    <n v="145.10681600000001"/>
    <n v="51512.92"/>
    <n v="-32941.39"/>
    <n v="4.5070422535000002E-2"/>
    <n v="16"/>
    <x v="830"/>
    <n v="750112.77983000001"/>
  </r>
  <r>
    <x v="28"/>
    <n v="1617"/>
    <x v="5"/>
    <x v="0"/>
    <n v="-7"/>
    <n v="-12"/>
    <x v="515"/>
    <n v="2173.8925410000002"/>
    <n v="322.96044599999999"/>
    <n v="2496.8529880000001"/>
    <n v="288"/>
    <n v="0.80446899999999999"/>
    <n v="53344.39"/>
    <x v="807"/>
    <n v="164.649134"/>
    <n v="164.649134"/>
    <n v="58944.39"/>
    <n v="-28433.62"/>
    <n v="4.4692737429999997E-2"/>
    <n v="16"/>
    <x v="831"/>
    <n v="778253.52967800002"/>
  </r>
  <r>
    <x v="29"/>
    <n v="1617"/>
    <x v="5"/>
    <x v="0"/>
    <n v="-6"/>
    <n v="-6"/>
    <x v="376"/>
    <n v="2205.1653860000001"/>
    <n v="332.66276199999999"/>
    <n v="2537.8281489999999"/>
    <n v="297"/>
    <n v="0.82044099999999998"/>
    <n v="57568.9"/>
    <x v="808"/>
    <n v="171.80875599999999"/>
    <n v="171.80875599999999"/>
    <n v="62194.77"/>
    <n v="-37848.31"/>
    <n v="4.4198895027000001E-2"/>
    <n v="16"/>
    <x v="832"/>
    <n v="798269.86973200005"/>
  </r>
  <r>
    <x v="30"/>
    <n v="1617"/>
    <x v="5"/>
    <x v="0"/>
    <n v="-5"/>
    <n v="-6"/>
    <x v="352"/>
    <n v="2242.6616309999999"/>
    <n v="280.68181800000002"/>
    <n v="2523.343449"/>
    <n v="311"/>
    <n v="0.83155000000000001"/>
    <n v="75504.14"/>
    <x v="809"/>
    <n v="213.112673"/>
    <n v="213.112673"/>
    <n v="79704.14"/>
    <n v="-35986.559999999998"/>
    <n v="4.5454545454000003E-2"/>
    <n v="17"/>
    <x v="833"/>
    <n v="838755.44999400002"/>
  </r>
  <r>
    <x v="31"/>
    <n v="1617"/>
    <x v="5"/>
    <x v="0"/>
    <n v="-4"/>
    <n v="-6"/>
    <x v="355"/>
    <n v="2197.4154589999998"/>
    <n v="279.847984"/>
    <n v="2477.2634429999998"/>
    <n v="330"/>
    <n v="0.84183600000000003"/>
    <n v="65247.14"/>
    <x v="810"/>
    <n v="170.91107099999999"/>
    <n v="170.91107099999999"/>
    <n v="66997.14"/>
    <n v="-49792.19"/>
    <n v="4.3367346937999998E-2"/>
    <n v="17"/>
    <x v="834"/>
    <n v="861386.8599279999"/>
  </r>
  <r>
    <x v="32"/>
    <n v="1617"/>
    <x v="5"/>
    <x v="0"/>
    <n v="-3"/>
    <n v="-6"/>
    <x v="397"/>
    <n v="2178.2590580000001"/>
    <n v="272.37516499999998"/>
    <n v="2450.634223"/>
    <n v="330"/>
    <n v="0.83969400000000005"/>
    <n v="67913.67"/>
    <x v="811"/>
    <n v="174.58949100000001"/>
    <n v="174.58949100000001"/>
    <n v="68613.67"/>
    <n v="-67355.28"/>
    <n v="4.3256997455000001E-2"/>
    <n v="17"/>
    <x v="835"/>
    <n v="856055.809794"/>
  </r>
  <r>
    <x v="33"/>
    <n v="1617"/>
    <x v="5"/>
    <x v="0"/>
    <n v="-2"/>
    <n v="-6"/>
    <x v="516"/>
    <n v="2199.7231310000002"/>
    <n v="274.98901499999999"/>
    <n v="2474.7121459999998"/>
    <n v="330"/>
    <n v="0.83333299999999999"/>
    <n v="85009.25"/>
    <x v="812"/>
    <n v="221.993055"/>
    <n v="221.993055"/>
    <n v="87909.25"/>
    <n v="-67403.69"/>
    <n v="4.2929292929000003E-2"/>
    <n v="17"/>
    <x v="836"/>
    <n v="871090.35987600009"/>
  </r>
  <r>
    <x v="34"/>
    <n v="1617"/>
    <x v="5"/>
    <x v="0"/>
    <n v="-1"/>
    <n v="-3"/>
    <x v="517"/>
    <n v="2215.5817379999999"/>
    <n v="307.77478500000001"/>
    <n v="2523.3565229999999"/>
    <n v="331"/>
    <n v="0.83375299999999997"/>
    <n v="68831.83"/>
    <x v="813"/>
    <n v="174.185969"/>
    <n v="174.185969"/>
    <n v="69151.83"/>
    <n v="-57360.36"/>
    <n v="4.5340050377E-2"/>
    <n v="18"/>
    <x v="837"/>
    <n v="879585.94998599996"/>
  </r>
  <r>
    <x v="37"/>
    <n v="1617"/>
    <x v="5"/>
    <x v="1"/>
    <n v="2"/>
    <n v="3"/>
    <x v="518"/>
    <n v="2303.0421849999998"/>
    <n v="384.17414500000001"/>
    <n v="2687.2163310000001"/>
    <n v="313"/>
    <n v="0.78643200000000002"/>
    <n v="61597.63"/>
    <x v="814"/>
    <n v="158.21012500000001"/>
    <n v="158.21012500000001"/>
    <n v="62967.63"/>
    <n v="-46896.27"/>
    <n v="5.2763819094999997E-2"/>
    <n v="21"/>
    <x v="838"/>
    <n v="916610.7896299999"/>
  </r>
  <r>
    <x v="38"/>
    <n v="1617"/>
    <x v="5"/>
    <x v="1"/>
    <n v="3"/>
    <n v="3"/>
    <x v="519"/>
    <n v="2297.1880999999998"/>
    <n v="415.75492500000001"/>
    <n v="2712.943025"/>
    <n v="323"/>
    <n v="0.8075"/>
    <n v="64391.65"/>
    <x v="815"/>
    <n v="181.50912500000001"/>
    <n v="181.50912500000001"/>
    <n v="72603.649999999994"/>
    <n v="-58230.55"/>
    <n v="0.06"/>
    <n v="24"/>
    <x v="839"/>
    <n v="918875.24"/>
  </r>
  <r>
    <x v="39"/>
    <n v="1617"/>
    <x v="5"/>
    <x v="1"/>
    <n v="4"/>
    <n v="3"/>
    <x v="518"/>
    <n v="2393.4543960000001"/>
    <n v="442.53844199999997"/>
    <n v="2835.992839"/>
    <n v="327"/>
    <n v="0.821608"/>
    <n v="85735.89"/>
    <x v="816"/>
    <n v="226.622839"/>
    <n v="226.622839"/>
    <n v="90195.89"/>
    <n v="-47648.37"/>
    <n v="6.0301507536999997E-2"/>
    <n v="24"/>
    <x v="840"/>
    <n v="952594.84960800002"/>
  </r>
  <r>
    <x v="40"/>
    <n v="1617"/>
    <x v="5"/>
    <x v="1"/>
    <n v="5"/>
    <n v="3"/>
    <x v="398"/>
    <n v="2477.328278"/>
    <n v="456.68782199999998"/>
    <n v="2934.0161010000002"/>
    <n v="324"/>
    <n v="0.82025300000000001"/>
    <n v="68734.990000000005"/>
    <x v="817"/>
    <n v="186.31643"/>
    <n v="186.31643"/>
    <n v="73594.990000000005"/>
    <n v="-45626.27"/>
    <n v="6.0759493669999998E-2"/>
    <n v="24"/>
    <x v="841"/>
    <n v="978544.66980999999"/>
  </r>
  <r>
    <x v="41"/>
    <n v="1617"/>
    <x v="5"/>
    <x v="1"/>
    <n v="6"/>
    <n v="6"/>
    <x v="520"/>
    <n v="2485.3601749999998"/>
    <n v="466.53426000000002"/>
    <n v="2951.894436"/>
    <n v="328"/>
    <n v="0.82205499999999998"/>
    <n v="71289.06"/>
    <x v="818"/>
    <n v="179.72195400000001"/>
    <n v="179.72195400000001"/>
    <n v="71709.06"/>
    <n v="-50935.17"/>
    <n v="6.0150375939000002E-2"/>
    <n v="24"/>
    <x v="842"/>
    <n v="991658.70982499991"/>
  </r>
  <r>
    <x v="42"/>
    <n v="1617"/>
    <x v="5"/>
    <x v="1"/>
    <n v="7"/>
    <n v="6"/>
    <x v="521"/>
    <n v="2521.0450970000002"/>
    <n v="469.095439"/>
    <n v="2990.1405359999999"/>
    <n v="334"/>
    <n v="0.81463399999999997"/>
    <n v="88610.6"/>
    <x v="819"/>
    <n v="219.464878"/>
    <n v="219.464878"/>
    <n v="89980.6"/>
    <n v="-42620.82"/>
    <n v="5.8536585364999998E-2"/>
    <n v="24"/>
    <x v="843"/>
    <n v="1033628.4897700001"/>
  </r>
  <r>
    <x v="43"/>
    <n v="1617"/>
    <x v="5"/>
    <x v="1"/>
    <n v="8"/>
    <n v="6"/>
    <x v="522"/>
    <n v="2500.393759"/>
    <n v="479.35592700000001"/>
    <n v="2979.7496860000001"/>
    <n v="336"/>
    <n v="0.80963799999999997"/>
    <n v="72431.289999999994"/>
    <x v="820"/>
    <n v="179.28503599999999"/>
    <n v="179.28503599999999"/>
    <n v="74403.289999999994"/>
    <n v="-71184.02"/>
    <n v="5.7831325300999999E-2"/>
    <n v="24"/>
    <x v="844"/>
    <n v="1037663.409985"/>
  </r>
  <r>
    <x v="44"/>
    <n v="1617"/>
    <x v="5"/>
    <x v="1"/>
    <n v="9"/>
    <n v="6"/>
    <x v="523"/>
    <n v="2490.5857380000002"/>
    <n v="462.07685700000002"/>
    <n v="2952.6625949999998"/>
    <n v="336"/>
    <n v="0.8"/>
    <n v="91009.35"/>
    <x v="821"/>
    <n v="219.59369000000001"/>
    <n v="219.59369000000001"/>
    <n v="92229.35"/>
    <n v="-75301.8"/>
    <n v="5.7142857142E-2"/>
    <n v="24"/>
    <x v="845"/>
    <n v="1046046.0099600001"/>
  </r>
  <r>
    <x v="45"/>
    <n v="1617"/>
    <x v="5"/>
    <x v="1"/>
    <n v="10"/>
    <n v="6"/>
    <x v="523"/>
    <n v="2504.1248329999999"/>
    <n v="487.304261"/>
    <n v="2991.429095"/>
    <n v="339"/>
    <n v="0.80714200000000003"/>
    <n v="71672.73"/>
    <x v="822"/>
    <n v="174.268404"/>
    <n v="174.268404"/>
    <n v="73192.73"/>
    <n v="-66963.08"/>
    <n v="5.4761904760999999E-2"/>
    <n v="23"/>
    <x v="846"/>
    <n v="1051732.42986"/>
  </r>
  <r>
    <x v="46"/>
    <n v="1617"/>
    <x v="5"/>
    <x v="1"/>
    <n v="11"/>
    <n v="6"/>
    <x v="400"/>
    <n v="2525.5956689999998"/>
    <n v="496.37813299999999"/>
    <n v="3021.9738029999999"/>
    <n v="341"/>
    <n v="0.81578899999999999"/>
    <n v="72371.179999999993"/>
    <x v="823"/>
    <n v="195.700526"/>
    <n v="195.700526"/>
    <n v="81802.820000000007"/>
    <n v="-68885.259999999995"/>
    <n v="5.9808612439999999E-2"/>
    <n v="25"/>
    <x v="847"/>
    <n v="1055698.9896419998"/>
  </r>
  <r>
    <x v="47"/>
    <n v="1617"/>
    <x v="5"/>
    <x v="1"/>
    <n v="12"/>
    <n v="12"/>
    <x v="524"/>
    <n v="2538.4691269999998"/>
    <n v="516.40742899999998"/>
    <n v="3054.8765560000002"/>
    <n v="345"/>
    <n v="0.81367900000000004"/>
    <n v="88667.03"/>
    <x v="824"/>
    <n v="236.51422099999999"/>
    <n v="236.51422099999999"/>
    <n v="100282.03"/>
    <n v="-73682.960000000006"/>
    <n v="6.1320754716E-2"/>
    <n v="26"/>
    <x v="848"/>
    <n v="1076310.9098479999"/>
  </r>
  <r>
    <x v="48"/>
    <n v="1617"/>
    <x v="5"/>
    <x v="1"/>
    <n v="13"/>
    <n v="12"/>
    <x v="525"/>
    <n v="2558.595734"/>
    <n v="509.67928899999998"/>
    <n v="3068.2750230000001"/>
    <n v="346"/>
    <n v="0.81990499999999999"/>
    <n v="71246.64"/>
    <x v="825"/>
    <n v="180.60815099999999"/>
    <n v="180.60815099999999"/>
    <n v="76216.639999999999"/>
    <n v="-61580.72"/>
    <n v="6.6350710899999998E-2"/>
    <n v="28"/>
    <x v="849"/>
    <n v="1079727.3997480001"/>
  </r>
  <r>
    <x v="49"/>
    <n v="1617"/>
    <x v="5"/>
    <x v="1"/>
    <n v="14"/>
    <n v="12"/>
    <x v="523"/>
    <n v="2598.7160709999998"/>
    <n v="524.11173799999995"/>
    <n v="3122.8278089999999"/>
    <n v="332"/>
    <n v="0.79047599999999996"/>
    <n v="71902.14"/>
    <x v="826"/>
    <n v="184.31461899999999"/>
    <n v="184.31461899999999"/>
    <n v="77412.14"/>
    <n v="-59032.32"/>
    <n v="6.9047619047000006E-2"/>
    <n v="29"/>
    <x v="850"/>
    <n v="1091460.74982"/>
  </r>
  <r>
    <x v="50"/>
    <n v="1617"/>
    <x v="5"/>
    <x v="1"/>
    <n v="15"/>
    <n v="12"/>
    <x v="524"/>
    <n v="2626.007971"/>
    <n v="549.47584900000004"/>
    <n v="3175.4838199999999"/>
    <n v="343"/>
    <n v="0.80896199999999996"/>
    <n v="91785.83"/>
    <x v="827"/>
    <n v="220.650542"/>
    <n v="220.650542"/>
    <n v="93555.83"/>
    <n v="-59241.86"/>
    <n v="7.0754716980999999E-2"/>
    <n v="30"/>
    <x v="851"/>
    <n v="1113427.379704"/>
  </r>
  <r>
    <x v="51"/>
    <n v="1617"/>
    <x v="5"/>
    <x v="1"/>
    <n v="16"/>
    <n v="12"/>
    <x v="526"/>
    <n v="2620.9261200000001"/>
    <n v="585.14865999999995"/>
    <n v="3206.0747799999999"/>
    <n v="342"/>
    <n v="0.78983800000000004"/>
    <n v="70235.98"/>
    <x v="828"/>
    <n v="171.526512"/>
    <n v="171.526512"/>
    <n v="74270.98"/>
    <n v="-55382.23"/>
    <n v="7.1593533486999997E-2"/>
    <n v="31"/>
    <x v="852"/>
    <n v="1134861.0099599999"/>
  </r>
  <r>
    <x v="52"/>
    <n v="1617"/>
    <x v="5"/>
    <x v="1"/>
    <n v="17"/>
    <n v="12"/>
    <x v="527"/>
    <n v="2667.2565890000001"/>
    <n v="596.93250499999999"/>
    <n v="3264.1890950000002"/>
    <n v="348"/>
    <n v="0.80742400000000003"/>
    <n v="71607.88"/>
    <x v="829"/>
    <n v="173.37095099999999"/>
    <n v="173.37095099999999"/>
    <n v="74722.880000000005"/>
    <n v="-51735.63"/>
    <n v="7.1925754059999999E-2"/>
    <n v="31"/>
    <x v="853"/>
    <n v="1149587.5898589999"/>
  </r>
  <r>
    <x v="53"/>
    <n v="1617"/>
    <x v="5"/>
    <x v="1"/>
    <n v="18"/>
    <n v="18"/>
    <x v="365"/>
    <n v="2703.3407109999998"/>
    <n v="575.79876100000001"/>
    <n v="3279.1394719999998"/>
    <n v="352"/>
    <n v="0.80733900000000003"/>
    <n v="90311.85"/>
    <x v="830"/>
    <n v="209.62580199999999"/>
    <n v="209.62580199999999"/>
    <n v="91396.85"/>
    <n v="-46904.87"/>
    <n v="7.5688073393999994E-2"/>
    <n v="33"/>
    <x v="854"/>
    <n v="1178656.549996"/>
  </r>
  <r>
    <x v="54"/>
    <n v="1617"/>
    <x v="5"/>
    <x v="1"/>
    <n v="19"/>
    <n v="18"/>
    <x v="449"/>
    <n v="2738.6547500000001"/>
    <n v="602.14840900000002"/>
    <n v="3340.8031590000001"/>
    <n v="349"/>
    <n v="0.79318100000000002"/>
    <n v="72952.69"/>
    <x v="831"/>
    <n v="177.483386"/>
    <n v="177.483386"/>
    <n v="78092.69"/>
    <n v="-47887.839999999997"/>
    <n v="7.7272727272000005E-2"/>
    <n v="34"/>
    <x v="855"/>
    <n v="1205008.0900000001"/>
  </r>
  <r>
    <x v="55"/>
    <n v="1617"/>
    <x v="5"/>
    <x v="1"/>
    <n v="20"/>
    <n v="18"/>
    <x v="367"/>
    <n v="2735.779931"/>
    <n v="516.28868399999999"/>
    <n v="3252.068616"/>
    <n v="351"/>
    <n v="0.79591800000000001"/>
    <n v="72799.86"/>
    <x v="832"/>
    <n v="165.895374"/>
    <n v="165.895374"/>
    <n v="73159.86"/>
    <n v="-64730.57"/>
    <n v="7.2562358275999994E-2"/>
    <n v="32"/>
    <x v="856"/>
    <n v="1206478.9495709999"/>
  </r>
  <r>
    <x v="56"/>
    <n v="1617"/>
    <x v="5"/>
    <x v="1"/>
    <n v="21"/>
    <n v="18"/>
    <x v="528"/>
    <n v="2759.8389459999999"/>
    <n v="479.08286900000002"/>
    <n v="3238.921816"/>
    <n v="351"/>
    <n v="0.786995"/>
    <n v="92080.4"/>
    <x v="833"/>
    <n v="207.209417"/>
    <n v="207.209417"/>
    <n v="92415.4"/>
    <n v="-63096.52"/>
    <n v="7.1748878922999998E-2"/>
    <n v="32"/>
    <x v="857"/>
    <n v="1230888.169916"/>
  </r>
  <r>
    <x v="57"/>
    <n v="1617"/>
    <x v="5"/>
    <x v="1"/>
    <n v="22"/>
    <n v="18"/>
    <x v="528"/>
    <n v="2755.0450890000002"/>
    <n v="511.26278000000002"/>
    <n v="3266.3078690000002"/>
    <n v="350"/>
    <n v="0.78475300000000003"/>
    <n v="73875.12"/>
    <x v="834"/>
    <n v="166.592197"/>
    <n v="166.592197"/>
    <n v="74300.12"/>
    <n v="-73442.399999999994"/>
    <n v="7.1748878922999998E-2"/>
    <n v="32"/>
    <x v="858"/>
    <n v="1228750.1096940001"/>
  </r>
  <r>
    <x v="58"/>
    <n v="1617"/>
    <x v="5"/>
    <x v="1"/>
    <n v="23"/>
    <n v="18"/>
    <x v="528"/>
    <n v="2746.916569"/>
    <n v="549.00849700000003"/>
    <n v="3295.9250670000001"/>
    <n v="350"/>
    <n v="0.78475300000000003"/>
    <n v="73687.02"/>
    <x v="835"/>
    <n v="175.80598599999999"/>
    <n v="175.80598599999999"/>
    <n v="78409.47"/>
    <n v="-78018.710000000006"/>
    <n v="7.3991031390000003E-2"/>
    <n v="33"/>
    <x v="859"/>
    <n v="1225124.7897739999"/>
  </r>
  <r>
    <x v="31"/>
    <n v="1819"/>
    <x v="7"/>
    <x v="0"/>
    <n v="0"/>
    <n v="0"/>
    <x v="529"/>
    <n v="526.86666600000001"/>
    <n v="0"/>
    <n v="526.86666600000001"/>
    <n v="3"/>
    <n v="1"/>
    <n v="1584.6"/>
    <x v="836"/>
    <n v="528.20000000000005"/>
    <n v="528.20000000000005"/>
    <n v="1584.6"/>
    <n v="0"/>
    <n v="0"/>
    <n v="0"/>
    <x v="860"/>
    <n v="1580.5999980000001"/>
  </r>
  <r>
    <x v="32"/>
    <n v="1819"/>
    <x v="7"/>
    <x v="1"/>
    <n v="1"/>
    <n v="3"/>
    <x v="530"/>
    <n v="18442.3"/>
    <n v="3076.42"/>
    <n v="21518.720000000001"/>
    <n v="4"/>
    <n v="1"/>
    <n v="1734.6"/>
    <x v="837"/>
    <n v="433.65"/>
    <n v="433.65"/>
    <n v="1734.6"/>
    <n v="-200"/>
    <n v="0.25"/>
    <n v="1"/>
    <x v="861"/>
    <n v="73769.2"/>
  </r>
  <r>
    <x v="33"/>
    <n v="1819"/>
    <x v="7"/>
    <x v="1"/>
    <n v="2"/>
    <n v="3"/>
    <x v="530"/>
    <n v="19046.205000000002"/>
    <n v="3046.8825000000002"/>
    <n v="22093.087500000001"/>
    <n v="4"/>
    <n v="1"/>
    <n v="2601.9"/>
    <x v="837"/>
    <n v="650.47500000000002"/>
    <n v="650.47500000000002"/>
    <n v="2601.9"/>
    <n v="-200"/>
    <n v="0.25"/>
    <n v="1"/>
    <x v="862"/>
    <n v="76184.820000000007"/>
  </r>
  <r>
    <x v="34"/>
    <n v="1819"/>
    <x v="7"/>
    <x v="1"/>
    <n v="3"/>
    <n v="3"/>
    <x v="530"/>
    <n v="19482.400000000001"/>
    <n v="3361.8874999999998"/>
    <n v="22844.287499999999"/>
    <n v="4"/>
    <n v="1"/>
    <n v="1734.6"/>
    <x v="837"/>
    <n v="433.65"/>
    <n v="433.65"/>
    <n v="1734.6"/>
    <n v="0"/>
    <n v="0.25"/>
    <n v="1"/>
    <x v="863"/>
    <n v="77929.600000000006"/>
  </r>
  <r>
    <x v="35"/>
    <n v="1819"/>
    <x v="7"/>
    <x v="1"/>
    <n v="4"/>
    <n v="3"/>
    <x v="530"/>
    <n v="19895.622500000001"/>
    <n v="3491.3649999999998"/>
    <n v="23386.987499999999"/>
    <n v="4"/>
    <n v="1"/>
    <n v="1734.6"/>
    <x v="837"/>
    <n v="433.65"/>
    <n v="433.65"/>
    <n v="1734.6"/>
    <n v="-102.4"/>
    <n v="0.25"/>
    <n v="1"/>
    <x v="864"/>
    <n v="79582.490000000005"/>
  </r>
  <r>
    <x v="36"/>
    <n v="1819"/>
    <x v="7"/>
    <x v="1"/>
    <n v="5"/>
    <n v="3"/>
    <x v="530"/>
    <n v="18347.6175"/>
    <n v="6312.0074999999997"/>
    <n v="24659.625"/>
    <n v="4"/>
    <n v="1"/>
    <n v="5357.66"/>
    <x v="838"/>
    <n v="1339.415"/>
    <n v="1339.415"/>
    <n v="5357.66"/>
    <n v="-334"/>
    <n v="0.5"/>
    <n v="2"/>
    <x v="865"/>
    <n v="73390.47"/>
  </r>
  <r>
    <x v="37"/>
    <n v="1819"/>
    <x v="7"/>
    <x v="1"/>
    <n v="6"/>
    <n v="6"/>
    <x v="530"/>
    <n v="7851.3850000000002"/>
    <n v="17213.895"/>
    <n v="25065.279999999999"/>
    <n v="4"/>
    <n v="1"/>
    <n v="1757.66"/>
    <x v="839"/>
    <n v="439.41500000000002"/>
    <n v="439.41500000000002"/>
    <n v="1757.66"/>
    <n v="0"/>
    <n v="0.75"/>
    <n v="3"/>
    <x v="866"/>
    <n v="31405.54"/>
  </r>
  <r>
    <x v="38"/>
    <n v="1819"/>
    <x v="7"/>
    <x v="1"/>
    <n v="7"/>
    <n v="6"/>
    <x v="530"/>
    <n v="13498.24"/>
    <n v="17781.197499999998"/>
    <n v="31279.4375"/>
    <n v="4"/>
    <n v="1"/>
    <n v="1757.66"/>
    <x v="839"/>
    <n v="439.41500000000002"/>
    <n v="439.41500000000002"/>
    <n v="1757.66"/>
    <n v="-160.82"/>
    <n v="0.75"/>
    <n v="3"/>
    <x v="867"/>
    <n v="53992.959999999999"/>
  </r>
  <r>
    <x v="39"/>
    <n v="1819"/>
    <x v="7"/>
    <x v="1"/>
    <n v="8"/>
    <n v="6"/>
    <x v="530"/>
    <n v="8867.0349999999999"/>
    <n v="23857.807499999999"/>
    <n v="32724.842499999999"/>
    <n v="4"/>
    <n v="1"/>
    <n v="2636.49"/>
    <x v="839"/>
    <n v="659.12249999999995"/>
    <n v="659.12249999999995"/>
    <n v="2636.49"/>
    <n v="-308.22000000000003"/>
    <n v="1"/>
    <n v="4"/>
    <x v="868"/>
    <n v="35468.14"/>
  </r>
  <r>
    <x v="40"/>
    <n v="1819"/>
    <x v="7"/>
    <x v="1"/>
    <n v="9"/>
    <n v="6"/>
    <x v="530"/>
    <n v="7928.5225"/>
    <n v="25358.165000000001"/>
    <n v="33286.6875"/>
    <n v="4"/>
    <n v="1"/>
    <n v="1757.66"/>
    <x v="839"/>
    <n v="439.41500000000002"/>
    <n v="439.41500000000002"/>
    <n v="1757.66"/>
    <n v="-220.2"/>
    <n v="1"/>
    <n v="4"/>
    <x v="869"/>
    <n v="31714.09"/>
  </r>
  <r>
    <x v="41"/>
    <n v="1819"/>
    <x v="7"/>
    <x v="1"/>
    <n v="10"/>
    <n v="6"/>
    <x v="530"/>
    <n v="8095.5550000000003"/>
    <n v="26067.307499999999"/>
    <n v="34162.862500000003"/>
    <n v="4"/>
    <n v="1"/>
    <n v="1757.66"/>
    <x v="839"/>
    <n v="439.41500000000002"/>
    <n v="439.41500000000002"/>
    <n v="1757.66"/>
    <n v="-528.41999999999996"/>
    <n v="1"/>
    <n v="4"/>
    <x v="870"/>
    <n v="32382.22"/>
  </r>
  <r>
    <x v="42"/>
    <n v="1819"/>
    <x v="7"/>
    <x v="1"/>
    <n v="11"/>
    <n v="6"/>
    <x v="530"/>
    <n v="6967.1525000000001"/>
    <n v="27798.67"/>
    <n v="34765.822500000002"/>
    <n v="4"/>
    <n v="1"/>
    <n v="1757.66"/>
    <x v="839"/>
    <n v="439.41500000000002"/>
    <n v="439.41500000000002"/>
    <n v="1757.66"/>
    <n v="-391.01"/>
    <n v="1"/>
    <n v="4"/>
    <x v="871"/>
    <n v="27868.61"/>
  </r>
  <r>
    <x v="43"/>
    <n v="1819"/>
    <x v="7"/>
    <x v="1"/>
    <n v="12"/>
    <n v="12"/>
    <x v="530"/>
    <n v="5817.3975"/>
    <n v="29770.27"/>
    <n v="35587.667500000003"/>
    <n v="4"/>
    <n v="1"/>
    <n v="1757.66"/>
    <x v="839"/>
    <n v="439.41500000000002"/>
    <n v="439.41500000000002"/>
    <n v="1757.66"/>
    <n v="-874.69"/>
    <n v="1"/>
    <n v="4"/>
    <x v="872"/>
    <n v="23269.59"/>
  </r>
  <r>
    <x v="44"/>
    <n v="1819"/>
    <x v="7"/>
    <x v="1"/>
    <n v="13"/>
    <n v="12"/>
    <x v="530"/>
    <n v="4769.9549999999999"/>
    <n v="30064.947499999998"/>
    <n v="34834.902499999997"/>
    <n v="4"/>
    <n v="1"/>
    <n v="1757.66"/>
    <x v="839"/>
    <n v="439.41500000000002"/>
    <n v="439.41500000000002"/>
    <n v="1757.66"/>
    <n v="-293"/>
    <n v="1"/>
    <n v="4"/>
    <x v="873"/>
    <n v="19079.82"/>
  </r>
  <r>
    <x v="45"/>
    <n v="1819"/>
    <x v="7"/>
    <x v="1"/>
    <n v="14"/>
    <n v="12"/>
    <x v="530"/>
    <n v="5197.1274999999996"/>
    <n v="31715.41"/>
    <n v="36912.537499999999"/>
    <n v="4"/>
    <n v="1"/>
    <n v="2636.49"/>
    <x v="839"/>
    <n v="659.12249999999995"/>
    <n v="659.12249999999995"/>
    <n v="2636.49"/>
    <n v="-73.930000000000007"/>
    <n v="1"/>
    <n v="4"/>
    <x v="874"/>
    <n v="20788.509999999998"/>
  </r>
  <r>
    <x v="46"/>
    <n v="1819"/>
    <x v="7"/>
    <x v="1"/>
    <n v="15"/>
    <n v="12"/>
    <x v="530"/>
    <n v="5471.8474999999999"/>
    <n v="31345.142500000002"/>
    <n v="36816.99"/>
    <n v="4"/>
    <n v="1"/>
    <n v="1757.66"/>
    <x v="839"/>
    <n v="439.41500000000002"/>
    <n v="439.41500000000002"/>
    <n v="1757.66"/>
    <n v="-85.91"/>
    <n v="1"/>
    <n v="4"/>
    <x v="875"/>
    <n v="21887.39"/>
  </r>
  <r>
    <x v="47"/>
    <n v="1819"/>
    <x v="7"/>
    <x v="1"/>
    <n v="16"/>
    <n v="12"/>
    <x v="530"/>
    <n v="5676.1274999999996"/>
    <n v="32490.875"/>
    <n v="38167.002500000002"/>
    <n v="4"/>
    <n v="1"/>
    <n v="1798.08"/>
    <x v="840"/>
    <n v="449.52"/>
    <n v="449.52"/>
    <n v="1798.08"/>
    <n v="-407.9"/>
    <n v="1"/>
    <n v="4"/>
    <x v="876"/>
    <n v="22704.51"/>
  </r>
  <r>
    <x v="48"/>
    <n v="1819"/>
    <x v="7"/>
    <x v="1"/>
    <n v="17"/>
    <n v="12"/>
    <x v="531"/>
    <n v="4487.5600000000004"/>
    <n v="20709.211665999999"/>
    <n v="25196.771666000001"/>
    <n v="6"/>
    <n v="1"/>
    <n v="6637.66"/>
    <x v="841"/>
    <n v="1106.276666"/>
    <n v="1106.276666"/>
    <n v="6637.66"/>
    <n v="-315.38"/>
    <n v="0.66666666666600005"/>
    <n v="4"/>
    <x v="877"/>
    <n v="26925.360000000001"/>
  </r>
  <r>
    <x v="49"/>
    <n v="1819"/>
    <x v="7"/>
    <x v="1"/>
    <n v="18"/>
    <n v="18"/>
    <x v="531"/>
    <n v="4620.0616659999996"/>
    <n v="20441.560000000001"/>
    <n v="25061.621665999999"/>
    <n v="6"/>
    <n v="1"/>
    <n v="2237.66"/>
    <x v="842"/>
    <n v="372.943333"/>
    <n v="372.943333"/>
    <n v="2237.66"/>
    <n v="-809.4"/>
    <n v="0.66666666666600005"/>
    <n v="4"/>
    <x v="878"/>
    <n v="27720.369995999998"/>
  </r>
  <r>
    <x v="50"/>
    <n v="1819"/>
    <x v="7"/>
    <x v="1"/>
    <n v="19"/>
    <n v="18"/>
    <x v="532"/>
    <n v="11260.164285000001"/>
    <n v="19098.211427999999"/>
    <n v="30358.375714000002"/>
    <n v="7"/>
    <n v="1"/>
    <n v="2571"/>
    <x v="843"/>
    <n v="367.28571399999998"/>
    <n v="367.28571399999998"/>
    <n v="2571"/>
    <n v="-1040.99"/>
    <n v="0.71428571428499998"/>
    <n v="5"/>
    <x v="879"/>
    <n v="78821.149995"/>
  </r>
  <r>
    <x v="51"/>
    <n v="1819"/>
    <x v="7"/>
    <x v="1"/>
    <n v="20"/>
    <n v="18"/>
    <x v="532"/>
    <n v="10139.92"/>
    <n v="19175.602857000002"/>
    <n v="29315.522857"/>
    <n v="6"/>
    <n v="0.85714199999999996"/>
    <n v="3381.49"/>
    <x v="844"/>
    <n v="483.07"/>
    <n v="483.07"/>
    <n v="3381.49"/>
    <n v="-412.66"/>
    <n v="0.71428571428499998"/>
    <n v="5"/>
    <x v="880"/>
    <n v="70979.44"/>
  </r>
  <r>
    <x v="52"/>
    <n v="1819"/>
    <x v="7"/>
    <x v="1"/>
    <n v="21"/>
    <n v="18"/>
    <x v="533"/>
    <n v="9072.5587500000001"/>
    <n v="16684.057499999999"/>
    <n v="25756.616249999999"/>
    <n v="7"/>
    <n v="0.875"/>
    <n v="2636.33"/>
    <x v="845"/>
    <n v="329.54124999999999"/>
    <n v="329.54124999999999"/>
    <n v="2636.33"/>
    <n v="-746.11"/>
    <n v="0.625"/>
    <n v="5"/>
    <x v="881"/>
    <n v="72580.47"/>
  </r>
  <r>
    <x v="53"/>
    <n v="1819"/>
    <x v="7"/>
    <x v="1"/>
    <n v="22"/>
    <n v="18"/>
    <x v="534"/>
    <n v="7398.6729999999998"/>
    <n v="12473.458000000001"/>
    <n v="19872.131000000001"/>
    <n v="9"/>
    <n v="0.9"/>
    <n v="2916.34"/>
    <x v="846"/>
    <n v="291.63400000000001"/>
    <n v="291.63400000000001"/>
    <n v="2916.34"/>
    <n v="-935.23"/>
    <n v="0.5"/>
    <n v="5"/>
    <x v="882"/>
    <n v="73986.73"/>
  </r>
  <r>
    <x v="54"/>
    <n v="1819"/>
    <x v="7"/>
    <x v="1"/>
    <n v="23"/>
    <n v="18"/>
    <x v="534"/>
    <n v="7036.7560000000003"/>
    <n v="14015.64"/>
    <n v="21052.396000000001"/>
    <n v="9"/>
    <n v="0.9"/>
    <n v="2449.66"/>
    <x v="847"/>
    <n v="244.96600000000001"/>
    <n v="244.96600000000001"/>
    <n v="2449.66"/>
    <n v="-497.96"/>
    <n v="0.5"/>
    <n v="5"/>
    <x v="883"/>
    <n v="70367.56"/>
  </r>
  <r>
    <x v="55"/>
    <n v="1819"/>
    <x v="7"/>
    <x v="1"/>
    <n v="24"/>
    <n v="24"/>
    <x v="534"/>
    <n v="6326.1760000000004"/>
    <n v="14237.938"/>
    <n v="20564.114000000001"/>
    <n v="9"/>
    <n v="0.9"/>
    <n v="2449.66"/>
    <x v="847"/>
    <n v="244.96600000000001"/>
    <n v="244.96600000000001"/>
    <n v="2449.66"/>
    <n v="-1974.78"/>
    <n v="0.5"/>
    <n v="5"/>
    <x v="884"/>
    <n v="63261.760000000002"/>
  </r>
  <r>
    <x v="56"/>
    <n v="1819"/>
    <x v="7"/>
    <x v="1"/>
    <n v="25"/>
    <n v="24"/>
    <x v="535"/>
    <n v="5354.8618180000003"/>
    <n v="11945.587272000001"/>
    <n v="17300.449089999998"/>
    <n v="10"/>
    <n v="0.90908999999999995"/>
    <n v="3857.83"/>
    <x v="848"/>
    <n v="350.71181799999999"/>
    <n v="350.71181799999999"/>
    <n v="3857.83"/>
    <n v="-1377.6"/>
    <n v="0.45454545454500001"/>
    <n v="5"/>
    <x v="885"/>
    <n v="58903.479998000003"/>
  </r>
  <r>
    <x v="57"/>
    <n v="1819"/>
    <x v="7"/>
    <x v="1"/>
    <n v="26"/>
    <n v="24"/>
    <x v="535"/>
    <n v="4590.9527269999999"/>
    <n v="14030.73"/>
    <n v="18621.682726999999"/>
    <n v="9"/>
    <n v="0.81818100000000005"/>
    <n v="2408.66"/>
    <x v="849"/>
    <n v="218.96908999999999"/>
    <n v="218.96908999999999"/>
    <n v="2408.66"/>
    <n v="-229.82"/>
    <n v="0.45454545454500001"/>
    <n v="5"/>
    <x v="886"/>
    <n v="50500.479997000002"/>
  </r>
  <r>
    <x v="58"/>
    <n v="1819"/>
    <x v="7"/>
    <x v="1"/>
    <n v="27"/>
    <n v="24"/>
    <x v="535"/>
    <n v="4507.2090900000003"/>
    <n v="14881.821818"/>
    <n v="19389.030909000001"/>
    <n v="10"/>
    <n v="0.90908999999999995"/>
    <n v="3734.33"/>
    <x v="850"/>
    <n v="344.03"/>
    <n v="344.03"/>
    <n v="3784.33"/>
    <n v="-4368.03"/>
    <n v="0.54545454545399996"/>
    <n v="6"/>
    <x v="887"/>
    <n v="49579.29999"/>
  </r>
  <r>
    <x v="21"/>
    <n v="2021"/>
    <x v="5"/>
    <x v="0"/>
    <n v="-2"/>
    <n v="-6"/>
    <x v="536"/>
    <n v="2000"/>
    <n v="0"/>
    <n v="2000"/>
    <n v="1"/>
    <n v="1"/>
    <n v="2000"/>
    <x v="851"/>
    <n v="2000"/>
    <n v="2000"/>
    <n v="2000"/>
    <n v="0"/>
    <n v="0"/>
    <n v="0"/>
    <x v="888"/>
    <n v="2000"/>
  </r>
  <r>
    <x v="23"/>
    <n v="2021"/>
    <x v="5"/>
    <x v="0"/>
    <n v="-1"/>
    <n v="-3"/>
    <x v="536"/>
    <n v="7100.01"/>
    <n v="0"/>
    <n v="7100.01"/>
    <n v="0"/>
    <n v="0"/>
    <n v="0"/>
    <x v="393"/>
    <n v="0"/>
    <n v="0"/>
    <n v="0"/>
    <n v="0"/>
    <n v="0"/>
    <n v="0"/>
    <x v="889"/>
    <n v="7100.01"/>
  </r>
  <r>
    <x v="24"/>
    <n v="2021"/>
    <x v="5"/>
    <x v="0"/>
    <n v="0"/>
    <n v="0"/>
    <x v="537"/>
    <n v="3908.0941659999999"/>
    <n v="176.13499999999999"/>
    <n v="4084.2291660000001"/>
    <n v="4"/>
    <n v="0.33333299999999999"/>
    <n v="4300"/>
    <x v="852"/>
    <n v="358.33333299999998"/>
    <n v="4300"/>
    <n v="51600"/>
    <n v="-4456.3999999999996"/>
    <n v="8.3333333332999998E-2"/>
    <n v="1"/>
    <x v="890"/>
    <n v="46897.129992000002"/>
  </r>
  <r>
    <x v="25"/>
    <n v="2021"/>
    <x v="5"/>
    <x v="1"/>
    <n v="1"/>
    <n v="3"/>
    <x v="537"/>
    <n v="3069.0025000000001"/>
    <n v="607.42583300000001"/>
    <n v="3676.4283329999998"/>
    <n v="0"/>
    <n v="0"/>
    <n v="0"/>
    <x v="393"/>
    <n v="0"/>
    <n v="0"/>
    <n v="0"/>
    <n v="-5408.65"/>
    <n v="0.166666666666"/>
    <n v="2"/>
    <x v="891"/>
    <n v="36828.03"/>
  </r>
  <r>
    <x v="26"/>
    <n v="2021"/>
    <x v="5"/>
    <x v="1"/>
    <n v="2"/>
    <n v="3"/>
    <x v="537"/>
    <n v="2531.7858329999999"/>
    <n v="566.96916599999997"/>
    <n v="3098.7550000000001"/>
    <n v="0"/>
    <n v="0"/>
    <n v="0"/>
    <x v="393"/>
    <n v="0"/>
    <n v="0"/>
    <n v="0"/>
    <n v="-7418.98"/>
    <n v="0.166666666666"/>
    <n v="2"/>
    <x v="892"/>
    <n v="30381.429995999999"/>
  </r>
  <r>
    <x v="27"/>
    <n v="2021"/>
    <x v="5"/>
    <x v="1"/>
    <n v="3"/>
    <n v="3"/>
    <x v="537"/>
    <n v="2820.4308329999999"/>
    <n v="479.63583299999999"/>
    <n v="3300.0666660000002"/>
    <n v="5"/>
    <n v="0.41666599999999998"/>
    <n v="6500"/>
    <x v="853"/>
    <n v="541.66666599999996"/>
    <n v="541.66666599999996"/>
    <n v="6500"/>
    <n v="-3464.36"/>
    <n v="0.166666666666"/>
    <n v="2"/>
    <x v="893"/>
    <n v="33845.169995999997"/>
  </r>
  <r>
    <x v="28"/>
    <n v="2021"/>
    <x v="5"/>
    <x v="1"/>
    <n v="4"/>
    <n v="3"/>
    <x v="537"/>
    <n v="2574.1758329999998"/>
    <n v="437.48083300000002"/>
    <n v="3011.6566659999999"/>
    <n v="0"/>
    <n v="0"/>
    <n v="0"/>
    <x v="393"/>
    <n v="0"/>
    <n v="250"/>
    <n v="3000"/>
    <n v="-6248.53"/>
    <n v="0.166666666666"/>
    <n v="2"/>
    <x v="894"/>
    <n v="30890.109995999999"/>
  </r>
  <r>
    <x v="29"/>
    <n v="2021"/>
    <x v="5"/>
    <x v="1"/>
    <n v="5"/>
    <n v="3"/>
    <x v="537"/>
    <n v="2257.8775000000001"/>
    <n v="439.34083299999998"/>
    <n v="2697.2183329999998"/>
    <n v="0"/>
    <n v="0"/>
    <n v="0"/>
    <x v="393"/>
    <n v="0"/>
    <n v="0"/>
    <n v="0"/>
    <n v="-3932.66"/>
    <n v="0.166666666666"/>
    <n v="2"/>
    <x v="895"/>
    <n v="27094.53"/>
  </r>
  <r>
    <x v="30"/>
    <n v="2021"/>
    <x v="5"/>
    <x v="1"/>
    <n v="6"/>
    <n v="6"/>
    <x v="537"/>
    <n v="2636.4416660000002"/>
    <n v="440.79666600000002"/>
    <n v="3077.2383329999998"/>
    <n v="0"/>
    <n v="0"/>
    <n v="0"/>
    <x v="393"/>
    <n v="0"/>
    <n v="1250"/>
    <n v="15000"/>
    <n v="-10454.379999999999"/>
    <n v="0.166666666666"/>
    <n v="2"/>
    <x v="896"/>
    <n v="31637.299992"/>
  </r>
  <r>
    <x v="31"/>
    <n v="2021"/>
    <x v="5"/>
    <x v="1"/>
    <n v="7"/>
    <n v="6"/>
    <x v="537"/>
    <n v="2347.8575000000001"/>
    <n v="440.60916600000002"/>
    <n v="2788.4666659999998"/>
    <n v="0"/>
    <n v="0"/>
    <n v="0"/>
    <x v="393"/>
    <n v="0"/>
    <n v="0"/>
    <n v="0"/>
    <n v="-3679.03"/>
    <n v="0.166666666666"/>
    <n v="2"/>
    <x v="897"/>
    <n v="28174.29"/>
  </r>
  <r>
    <x v="32"/>
    <n v="2021"/>
    <x v="5"/>
    <x v="1"/>
    <n v="8"/>
    <n v="6"/>
    <x v="537"/>
    <n v="2532.0008330000001"/>
    <n v="440.20499999999998"/>
    <n v="2972.205833"/>
    <n v="0"/>
    <n v="0"/>
    <n v="0"/>
    <x v="393"/>
    <n v="0"/>
    <n v="420.83333299999998"/>
    <n v="5050"/>
    <n v="-1840.25"/>
    <n v="0.166666666666"/>
    <n v="2"/>
    <x v="898"/>
    <n v="30384.009996000001"/>
  </r>
  <r>
    <x v="33"/>
    <n v="2021"/>
    <x v="5"/>
    <x v="1"/>
    <n v="9"/>
    <n v="6"/>
    <x v="535"/>
    <n v="2190.4027270000001"/>
    <n v="480.59"/>
    <n v="2670.9927269999998"/>
    <n v="0"/>
    <n v="0"/>
    <n v="0"/>
    <x v="393"/>
    <n v="0"/>
    <n v="0"/>
    <n v="0"/>
    <n v="-4650.45"/>
    <n v="0.181818181818"/>
    <n v="2"/>
    <x v="899"/>
    <n v="24094.429997000003"/>
  </r>
  <r>
    <x v="34"/>
    <n v="2021"/>
    <x v="5"/>
    <x v="1"/>
    <n v="10"/>
    <n v="6"/>
    <x v="535"/>
    <n v="2032.27"/>
    <n v="481.61818099999999"/>
    <n v="2513.8881809999998"/>
    <n v="0"/>
    <n v="0"/>
    <n v="0"/>
    <x v="393"/>
    <n v="0"/>
    <n v="0"/>
    <n v="0"/>
    <n v="-2721.23"/>
    <n v="0.181818181818"/>
    <n v="2"/>
    <x v="900"/>
    <n v="22354.97"/>
  </r>
  <r>
    <x v="35"/>
    <n v="2021"/>
    <x v="5"/>
    <x v="1"/>
    <n v="11"/>
    <n v="6"/>
    <x v="535"/>
    <n v="1780.703636"/>
    <n v="481.61818099999999"/>
    <n v="2262.3218179999999"/>
    <n v="0"/>
    <n v="0"/>
    <n v="0"/>
    <x v="393"/>
    <n v="0"/>
    <n v="0"/>
    <n v="0"/>
    <n v="-2521.7600000000002"/>
    <n v="0.181818181818"/>
    <n v="2"/>
    <x v="901"/>
    <n v="19587.739996"/>
  </r>
  <r>
    <x v="36"/>
    <n v="2021"/>
    <x v="5"/>
    <x v="1"/>
    <n v="12"/>
    <n v="12"/>
    <x v="535"/>
    <n v="4954.915454"/>
    <n v="684.22363600000006"/>
    <n v="5639.1390899999997"/>
    <n v="4"/>
    <n v="0.36363600000000001"/>
    <n v="12200"/>
    <x v="854"/>
    <n v="1109.090909"/>
    <n v="3727.272727"/>
    <n v="41000"/>
    <n v="-2844.9"/>
    <n v="0.181818181818"/>
    <n v="2"/>
    <x v="902"/>
    <n v="54504.069993999998"/>
  </r>
  <r>
    <x v="37"/>
    <n v="2021"/>
    <x v="5"/>
    <x v="1"/>
    <n v="13"/>
    <n v="12"/>
    <x v="535"/>
    <n v="4550.9754540000004"/>
    <n v="480.09545400000002"/>
    <n v="5031.070909"/>
    <n v="0"/>
    <n v="0"/>
    <n v="0"/>
    <x v="393"/>
    <n v="0"/>
    <n v="136.36363600000001"/>
    <n v="1500"/>
    <n v="-8153"/>
    <n v="9.0909090908999998E-2"/>
    <n v="1"/>
    <x v="903"/>
    <n v="50060.729994000001"/>
  </r>
  <r>
    <x v="38"/>
    <n v="2021"/>
    <x v="5"/>
    <x v="1"/>
    <n v="14"/>
    <n v="12"/>
    <x v="535"/>
    <n v="4037.9245449999999"/>
    <n v="479.49181800000002"/>
    <n v="4517.4163630000003"/>
    <n v="2"/>
    <n v="0.18181800000000001"/>
    <n v="2400"/>
    <x v="855"/>
    <n v="218.18181799999999"/>
    <n v="218.18181799999999"/>
    <n v="2400"/>
    <n v="-7639.45"/>
    <n v="0.181818181818"/>
    <n v="2"/>
    <x v="904"/>
    <n v="44417.169994999997"/>
  </r>
  <r>
    <x v="39"/>
    <n v="2021"/>
    <x v="5"/>
    <x v="1"/>
    <n v="15"/>
    <n v="12"/>
    <x v="535"/>
    <n v="4766.9663629999995"/>
    <n v="480.87090899999998"/>
    <n v="5247.8372719999998"/>
    <n v="0"/>
    <n v="0"/>
    <n v="0"/>
    <x v="393"/>
    <n v="745.45454500000005"/>
    <n v="836.36363600000004"/>
    <n v="9200"/>
    <n v="-1585.4"/>
    <n v="0.181818181818"/>
    <n v="2"/>
    <x v="905"/>
    <n v="52436.629992999995"/>
  </r>
  <r>
    <x v="40"/>
    <n v="2021"/>
    <x v="5"/>
    <x v="1"/>
    <n v="16"/>
    <n v="12"/>
    <x v="535"/>
    <n v="4474.7536360000004"/>
    <n v="481.80454500000002"/>
    <n v="4956.5581810000003"/>
    <n v="0"/>
    <n v="0"/>
    <n v="0"/>
    <x v="393"/>
    <n v="0"/>
    <n v="0"/>
    <n v="0"/>
    <n v="-3427.94"/>
    <n v="0.181818181818"/>
    <n v="2"/>
    <x v="906"/>
    <n v="49222.289996000007"/>
  </r>
  <r>
    <x v="41"/>
    <n v="2021"/>
    <x v="5"/>
    <x v="1"/>
    <n v="17"/>
    <n v="12"/>
    <x v="535"/>
    <n v="3943.1154540000002"/>
    <n v="480.92"/>
    <n v="4424.0354539999998"/>
    <n v="0"/>
    <n v="0"/>
    <n v="0"/>
    <x v="393"/>
    <n v="0"/>
    <n v="0"/>
    <n v="0"/>
    <n v="-5797.96"/>
    <n v="0.181818181818"/>
    <n v="2"/>
    <x v="907"/>
    <n v="43374.269994000002"/>
  </r>
  <r>
    <x v="42"/>
    <n v="2021"/>
    <x v="5"/>
    <x v="1"/>
    <n v="18"/>
    <n v="18"/>
    <x v="535"/>
    <n v="3345.090909"/>
    <n v="482.552727"/>
    <n v="3827.6436359999998"/>
    <n v="0"/>
    <n v="0"/>
    <n v="0"/>
    <x v="393"/>
    <n v="0"/>
    <n v="0"/>
    <n v="0"/>
    <n v="-6376.17"/>
    <n v="9.0909090908999998E-2"/>
    <n v="1"/>
    <x v="908"/>
    <n v="36795.999999"/>
  </r>
  <r>
    <x v="43"/>
    <n v="2021"/>
    <x v="5"/>
    <x v="1"/>
    <n v="19"/>
    <n v="18"/>
    <x v="535"/>
    <n v="3746.0118179999999"/>
    <n v="482.09"/>
    <n v="4228.1018180000001"/>
    <n v="0"/>
    <n v="0"/>
    <n v="0"/>
    <x v="393"/>
    <n v="0"/>
    <n v="1500"/>
    <n v="16500"/>
    <n v="-12137.54"/>
    <n v="9.0909090908999998E-2"/>
    <n v="1"/>
    <x v="909"/>
    <n v="41206.129997999997"/>
  </r>
  <r>
    <x v="44"/>
    <n v="2021"/>
    <x v="5"/>
    <x v="1"/>
    <n v="20"/>
    <n v="18"/>
    <x v="535"/>
    <n v="3521.6372719999999"/>
    <n v="480.72"/>
    <n v="4002.3572720000002"/>
    <n v="0"/>
    <n v="0"/>
    <n v="0"/>
    <x v="393"/>
    <n v="0"/>
    <n v="0"/>
    <n v="0"/>
    <n v="-2563.0500000000002"/>
    <n v="9.0909090908999998E-2"/>
    <n v="1"/>
    <x v="910"/>
    <n v="38738.009991999999"/>
  </r>
  <r>
    <x v="45"/>
    <n v="2021"/>
    <x v="5"/>
    <x v="1"/>
    <n v="21"/>
    <n v="18"/>
    <x v="534"/>
    <n v="3125.0949999999998"/>
    <n v="526.29499999999996"/>
    <n v="3651.39"/>
    <n v="0"/>
    <n v="0"/>
    <n v="0"/>
    <x v="393"/>
    <n v="0"/>
    <n v="0"/>
    <n v="0"/>
    <n v="-1771.96"/>
    <n v="0.1"/>
    <n v="1"/>
    <x v="911"/>
    <n v="31250.949999999997"/>
  </r>
  <r>
    <x v="46"/>
    <n v="2021"/>
    <x v="5"/>
    <x v="1"/>
    <n v="22"/>
    <n v="18"/>
    <x v="534"/>
    <n v="2961.9319999999998"/>
    <n v="525.75400000000002"/>
    <n v="3487.6860000000001"/>
    <n v="0"/>
    <n v="0"/>
    <n v="0"/>
    <x v="393"/>
    <n v="0"/>
    <n v="0"/>
    <n v="0"/>
    <n v="-1988.71"/>
    <n v="0.1"/>
    <n v="1"/>
    <x v="912"/>
    <n v="29619.32"/>
  </r>
  <r>
    <x v="47"/>
    <n v="2021"/>
    <x v="5"/>
    <x v="1"/>
    <n v="23"/>
    <n v="18"/>
    <x v="534"/>
    <n v="2604.0459999999998"/>
    <n v="525.64"/>
    <n v="3129.6860000000001"/>
    <n v="0"/>
    <n v="0"/>
    <n v="0"/>
    <x v="393"/>
    <n v="0"/>
    <n v="0"/>
    <n v="0"/>
    <n v="-3220.08"/>
    <n v="0.1"/>
    <n v="1"/>
    <x v="913"/>
    <n v="26040.46"/>
  </r>
  <r>
    <x v="48"/>
    <n v="2021"/>
    <x v="5"/>
    <x v="1"/>
    <n v="24"/>
    <n v="24"/>
    <x v="534"/>
    <n v="6935.3010000000004"/>
    <n v="519.70299999999997"/>
    <n v="7455.0039999999999"/>
    <n v="3"/>
    <n v="0.3"/>
    <n v="12900"/>
    <x v="856"/>
    <n v="1290"/>
    <n v="4500"/>
    <n v="45000"/>
    <n v="-2211.23"/>
    <n v="0.1"/>
    <n v="1"/>
    <x v="914"/>
    <n v="69353.010000000009"/>
  </r>
  <r>
    <x v="49"/>
    <n v="2021"/>
    <x v="5"/>
    <x v="1"/>
    <n v="25"/>
    <n v="24"/>
    <x v="534"/>
    <n v="6687.7169999999996"/>
    <n v="516.23500000000001"/>
    <n v="7203.9520000000002"/>
    <n v="0"/>
    <n v="0"/>
    <n v="0"/>
    <x v="393"/>
    <n v="0"/>
    <n v="0"/>
    <n v="0"/>
    <n v="-2621.11"/>
    <n v="0.1"/>
    <n v="1"/>
    <x v="915"/>
    <n v="66877.17"/>
  </r>
  <r>
    <x v="50"/>
    <n v="2021"/>
    <x v="5"/>
    <x v="1"/>
    <n v="26"/>
    <n v="24"/>
    <x v="534"/>
    <n v="6073.0910000000003"/>
    <n v="506.858"/>
    <n v="6579.9489999999996"/>
    <n v="3"/>
    <n v="0.3"/>
    <n v="3250"/>
    <x v="857"/>
    <n v="325"/>
    <n v="325"/>
    <n v="3250"/>
    <n v="-8734.19"/>
    <n v="0.1"/>
    <n v="1"/>
    <x v="916"/>
    <n v="60730.91"/>
  </r>
  <r>
    <x v="51"/>
    <n v="2021"/>
    <x v="5"/>
    <x v="1"/>
    <n v="27"/>
    <n v="24"/>
    <x v="534"/>
    <n v="6237.1549999999997"/>
    <n v="501.87099999999998"/>
    <n v="6739.0259999999998"/>
    <n v="0"/>
    <n v="0"/>
    <n v="0"/>
    <x v="393"/>
    <n v="0"/>
    <n v="300"/>
    <n v="3000"/>
    <n v="-1366.06"/>
    <n v="0.1"/>
    <n v="1"/>
    <x v="917"/>
    <n v="62371.549999999996"/>
  </r>
  <r>
    <x v="52"/>
    <n v="2021"/>
    <x v="5"/>
    <x v="1"/>
    <n v="28"/>
    <n v="24"/>
    <x v="534"/>
    <n v="6108.05"/>
    <n v="505.392"/>
    <n v="6613.442"/>
    <n v="0"/>
    <n v="0"/>
    <n v="0"/>
    <x v="393"/>
    <n v="0"/>
    <n v="150"/>
    <n v="1500"/>
    <n v="-2794.63"/>
    <n v="0.1"/>
    <n v="1"/>
    <x v="918"/>
    <n v="61080.5"/>
  </r>
  <r>
    <x v="53"/>
    <n v="2021"/>
    <x v="5"/>
    <x v="1"/>
    <n v="29"/>
    <n v="24"/>
    <x v="534"/>
    <n v="5788.8720000000003"/>
    <n v="500.99"/>
    <n v="6289.8620000000001"/>
    <n v="0"/>
    <n v="0"/>
    <n v="0"/>
    <x v="393"/>
    <n v="0"/>
    <n v="0"/>
    <n v="0"/>
    <n v="-3197.05"/>
    <n v="0.1"/>
    <n v="1"/>
    <x v="919"/>
    <n v="57888.72"/>
  </r>
  <r>
    <x v="54"/>
    <n v="2021"/>
    <x v="5"/>
    <x v="1"/>
    <n v="30"/>
    <n v="30"/>
    <x v="534"/>
    <n v="5995.5370000000003"/>
    <n v="506.06799999999998"/>
    <n v="6501.6049999999996"/>
    <n v="0"/>
    <n v="0"/>
    <n v="0"/>
    <x v="393"/>
    <n v="0"/>
    <n v="1200"/>
    <n v="12000"/>
    <n v="-9938.9699999999993"/>
    <n v="0.1"/>
    <n v="1"/>
    <x v="920"/>
    <n v="59955.37"/>
  </r>
  <r>
    <x v="55"/>
    <n v="2021"/>
    <x v="5"/>
    <x v="1"/>
    <n v="31"/>
    <n v="30"/>
    <x v="534"/>
    <n v="5876.8789999999999"/>
    <n v="499.22399999999999"/>
    <n v="6376.1030000000001"/>
    <n v="0"/>
    <n v="0"/>
    <n v="0"/>
    <x v="393"/>
    <n v="0"/>
    <n v="0"/>
    <n v="0"/>
    <n v="-1191.8499999999999"/>
    <n v="0.1"/>
    <n v="1"/>
    <x v="921"/>
    <n v="58768.79"/>
  </r>
  <r>
    <x v="56"/>
    <n v="2021"/>
    <x v="5"/>
    <x v="1"/>
    <n v="32"/>
    <n v="30"/>
    <x v="534"/>
    <n v="5348.3389999999999"/>
    <n v="489.73899999999998"/>
    <n v="5838.0780000000004"/>
    <n v="0"/>
    <n v="0"/>
    <n v="0"/>
    <x v="393"/>
    <n v="0"/>
    <n v="0"/>
    <n v="0"/>
    <n v="-5289.32"/>
    <n v="0.1"/>
    <n v="1"/>
    <x v="922"/>
    <n v="53483.39"/>
  </r>
  <r>
    <x v="57"/>
    <n v="2021"/>
    <x v="5"/>
    <x v="1"/>
    <n v="33"/>
    <n v="30"/>
    <x v="534"/>
    <n v="5057.1459999999997"/>
    <n v="489.10599999999999"/>
    <n v="5546.2520000000004"/>
    <n v="0"/>
    <n v="0"/>
    <n v="0"/>
    <x v="393"/>
    <n v="0"/>
    <n v="0"/>
    <n v="0"/>
    <n v="-3103.76"/>
    <n v="0.1"/>
    <n v="1"/>
    <x v="923"/>
    <n v="50571.46"/>
  </r>
  <r>
    <x v="58"/>
    <n v="2021"/>
    <x v="5"/>
    <x v="1"/>
    <n v="34"/>
    <n v="30"/>
    <x v="538"/>
    <n v="5235.788888"/>
    <n v="550.92999999999995"/>
    <n v="5786.7188880000003"/>
    <n v="0"/>
    <n v="0"/>
    <n v="0"/>
    <x v="393"/>
    <n v="0"/>
    <n v="0"/>
    <n v="0"/>
    <n v="-3738.89"/>
    <n v="0.111111111111"/>
    <n v="1"/>
    <x v="924"/>
    <n v="47122.099992000003"/>
  </r>
  <r>
    <x v="0"/>
    <n v="2223"/>
    <x v="8"/>
    <x v="0"/>
    <n v="-24"/>
    <n v="-24"/>
    <x v="539"/>
    <n v="1459.551068"/>
    <n v="311.05955399999999"/>
    <n v="1770.6106219999999"/>
    <n v="8860"/>
    <n v="0.78400099999999995"/>
    <n v="1807718.59"/>
    <x v="858"/>
    <n v="165.400012"/>
    <n v="219.45170899999999"/>
    <n v="2480023.77"/>
    <n v="-1267644.5"/>
    <n v="4.3093531545000001E-2"/>
    <n v="487"/>
    <x v="925"/>
    <n v="16494386.619468"/>
  </r>
  <r>
    <x v="1"/>
    <n v="2223"/>
    <x v="8"/>
    <x v="0"/>
    <n v="-23"/>
    <n v="-24"/>
    <x v="540"/>
    <n v="1446.5604109999999"/>
    <n v="295.06490200000002"/>
    <n v="1741.625313"/>
    <n v="9010"/>
    <n v="0.74022299999999996"/>
    <n v="1812051.83"/>
    <x v="859"/>
    <n v="154.39238800000001"/>
    <n v="214.35989499999999"/>
    <n v="2609188.65"/>
    <n v="-1395441.16"/>
    <n v="4.4364114359999998E-2"/>
    <n v="540"/>
    <x v="926"/>
    <n v="17607533.322691999"/>
  </r>
  <r>
    <x v="2"/>
    <n v="2223"/>
    <x v="8"/>
    <x v="0"/>
    <n v="-22"/>
    <n v="-24"/>
    <x v="541"/>
    <n v="1524.341842"/>
    <n v="294.72533600000003"/>
    <n v="1819.067178"/>
    <n v="9149"/>
    <n v="0.70982999999999996"/>
    <n v="2726966.6"/>
    <x v="860"/>
    <n v="221.372007"/>
    <n v="308.71343999999999"/>
    <n v="3979007.53"/>
    <n v="-1730587.53"/>
    <n v="4.6706493909000002E-2"/>
    <n v="602"/>
    <x v="927"/>
    <n v="19647242.001538001"/>
  </r>
  <r>
    <x v="3"/>
    <n v="2223"/>
    <x v="8"/>
    <x v="0"/>
    <n v="-21"/>
    <n v="-24"/>
    <x v="542"/>
    <n v="1574.6420250000001"/>
    <n v="309.07089400000001"/>
    <n v="1883.7129190000001"/>
    <n v="8921"/>
    <n v="0.68723500000000004"/>
    <n v="1810773.74"/>
    <x v="861"/>
    <n v="147.615137"/>
    <n v="204.18924999999999"/>
    <n v="2650580.66"/>
    <n v="-1704669.62"/>
    <n v="5.0073183883999998E-2"/>
    <n v="650"/>
    <x v="928"/>
    <n v="20440428.126525"/>
  </r>
  <r>
    <x v="4"/>
    <n v="2223"/>
    <x v="8"/>
    <x v="0"/>
    <n v="-20"/>
    <n v="-24"/>
    <x v="543"/>
    <n v="1595.96525"/>
    <n v="324.326075"/>
    <n v="1920.2913249999999"/>
    <n v="8915"/>
    <n v="0.67696800000000001"/>
    <n v="1825276.7"/>
    <x v="862"/>
    <n v="139.948847"/>
    <n v="194.98716400000001"/>
    <n v="2567785.9700000002"/>
    <n v="-1835097.95"/>
    <n v="5.3155137063999998E-2"/>
    <n v="700"/>
    <x v="929"/>
    <n v="21017266.377250001"/>
  </r>
  <r>
    <x v="5"/>
    <n v="2223"/>
    <x v="8"/>
    <x v="0"/>
    <n v="-19"/>
    <n v="-24"/>
    <x v="544"/>
    <n v="1637.818808"/>
    <n v="334.36024300000003"/>
    <n v="1972.179052"/>
    <n v="8888"/>
    <n v="0.67170399999999997"/>
    <n v="1827936.2"/>
    <x v="863"/>
    <n v="140.37721300000001"/>
    <n v="193.001147"/>
    <n v="2553791.1800000002"/>
    <n v="-1682470.96"/>
    <n v="5.4791414752000001E-2"/>
    <n v="725"/>
    <x v="930"/>
    <n v="21671618.467455998"/>
  </r>
  <r>
    <x v="6"/>
    <n v="2223"/>
    <x v="8"/>
    <x v="0"/>
    <n v="-18"/>
    <n v="-18"/>
    <x v="545"/>
    <n v="1651.409789"/>
    <n v="346.37512900000002"/>
    <n v="1997.7849180000001"/>
    <n v="8935"/>
    <n v="0.66028600000000004"/>
    <n v="1851920.06"/>
    <x v="864"/>
    <n v="138.338143"/>
    <n v="192.10569100000001"/>
    <n v="2599574.2200000002"/>
    <n v="-1776548.47"/>
    <n v="5.6163168785000002E-2"/>
    <n v="760"/>
    <x v="931"/>
    <n v="22346877.264748"/>
  </r>
  <r>
    <x v="7"/>
    <n v="2223"/>
    <x v="8"/>
    <x v="0"/>
    <n v="-17"/>
    <n v="-18"/>
    <x v="546"/>
    <n v="1755.3820459999999"/>
    <n v="361.97780299999999"/>
    <n v="2117.3598499999998"/>
    <n v="9017"/>
    <n v="0.65525699999999998"/>
    <n v="2778432.6"/>
    <x v="865"/>
    <n v="203.13218699999999"/>
    <n v="280.22940799999998"/>
    <n v="3856236.89"/>
    <n v="-1884071.36"/>
    <n v="5.6972603735000002E-2"/>
    <n v="784"/>
    <x v="932"/>
    <n v="24155812.335005999"/>
  </r>
  <r>
    <x v="8"/>
    <n v="2223"/>
    <x v="8"/>
    <x v="0"/>
    <n v="-16"/>
    <n v="-18"/>
    <x v="547"/>
    <n v="1786.538403"/>
    <n v="367.741196"/>
    <n v="2154.279599"/>
    <n v="9028"/>
    <n v="0.64531799999999995"/>
    <n v="1881627.34"/>
    <x v="866"/>
    <n v="136.64593400000001"/>
    <n v="188.979218"/>
    <n v="2643819.2599999998"/>
    <n v="-1589171.36"/>
    <n v="5.7898498926999997E-2"/>
    <n v="810"/>
    <x v="933"/>
    <n v="24993672.257970002"/>
  </r>
  <r>
    <x v="9"/>
    <n v="2223"/>
    <x v="8"/>
    <x v="0"/>
    <n v="-15"/>
    <n v="-18"/>
    <x v="548"/>
    <n v="1800.816063"/>
    <n v="361.50020999999998"/>
    <n v="2162.3162739999998"/>
    <n v="8973"/>
    <n v="0.63431300000000002"/>
    <n v="1880480.91"/>
    <x v="867"/>
    <n v="136.08196100000001"/>
    <n v="186.27787000000001"/>
    <n v="2635086.75"/>
    <n v="-1852803.18"/>
    <n v="6.0653188179999998E-2"/>
    <n v="858"/>
    <x v="934"/>
    <n v="25474344.027197998"/>
  </r>
  <r>
    <x v="10"/>
    <n v="2223"/>
    <x v="8"/>
    <x v="0"/>
    <n v="-14"/>
    <n v="-18"/>
    <x v="549"/>
    <n v="1823.7591560000001"/>
    <n v="380.02696800000001"/>
    <n v="2203.7861240000002"/>
    <n v="8934"/>
    <n v="0.62370800000000004"/>
    <n v="1849565.08"/>
    <x v="868"/>
    <n v="133.05376000000001"/>
    <n v="183.14285599999999"/>
    <n v="2623338.27"/>
    <n v="-1786107.73"/>
    <n v="6.2412733872999997E-2"/>
    <n v="894"/>
    <x v="935"/>
    <n v="26123526.150544003"/>
  </r>
  <r>
    <x v="11"/>
    <n v="2223"/>
    <x v="8"/>
    <x v="0"/>
    <n v="-13"/>
    <n v="-18"/>
    <x v="550"/>
    <n v="1857.558888"/>
    <n v="356.68146400000001"/>
    <n v="2214.2403519999998"/>
    <n v="8646"/>
    <n v="0.599916"/>
    <n v="1749664.05"/>
    <x v="869"/>
    <n v="125.8695"/>
    <n v="175.18159"/>
    <n v="2524717.08"/>
    <n v="-1778716.72"/>
    <n v="6.2378573410999998E-2"/>
    <n v="899"/>
    <x v="936"/>
    <n v="26771138.693856001"/>
  </r>
  <r>
    <x v="12"/>
    <n v="2223"/>
    <x v="8"/>
    <x v="0"/>
    <n v="-12"/>
    <n v="-12"/>
    <x v="551"/>
    <n v="1907.417242"/>
    <n v="404.32468799999998"/>
    <n v="2311.741931"/>
    <n v="8977"/>
    <n v="0.67848200000000003"/>
    <n v="1941833.42"/>
    <x v="870"/>
    <n v="152.08106100000001"/>
    <n v="211.67245700000001"/>
    <n v="2800638.29"/>
    <n v="-1996770.7"/>
    <n v="6.4620965912999997E-2"/>
    <n v="855"/>
    <x v="937"/>
    <n v="25237037.528902002"/>
  </r>
  <r>
    <x v="13"/>
    <n v="2223"/>
    <x v="8"/>
    <x v="0"/>
    <n v="-11"/>
    <n v="-12"/>
    <x v="552"/>
    <n v="1919.205242"/>
    <n v="422.94408299999998"/>
    <n v="2342.1493260000002"/>
    <n v="9164"/>
    <n v="0.67987200000000003"/>
    <n v="1951552.51"/>
    <x v="871"/>
    <n v="150.79487399999999"/>
    <n v="209.758557"/>
    <n v="2827335.59"/>
    <n v="-1996003.68"/>
    <n v="6.5509310779000005E-2"/>
    <n v="883"/>
    <x v="938"/>
    <n v="25868967.456918001"/>
  </r>
  <r>
    <x v="14"/>
    <n v="2223"/>
    <x v="8"/>
    <x v="0"/>
    <n v="-10"/>
    <n v="-12"/>
    <x v="553"/>
    <n v="2018.25749"/>
    <n v="442.29244399999999"/>
    <n v="2460.549935"/>
    <n v="9268"/>
    <n v="0.67486999999999997"/>
    <n v="2986731.5"/>
    <x v="872"/>
    <n v="230.271627"/>
    <n v="320.27113800000001"/>
    <n v="4398283.54"/>
    <n v="-2225487.13"/>
    <n v="6.7720090292999996E-2"/>
    <n v="930"/>
    <x v="939"/>
    <n v="27716730.110169999"/>
  </r>
  <r>
    <x v="15"/>
    <n v="2223"/>
    <x v="8"/>
    <x v="0"/>
    <n v="-9"/>
    <n v="-12"/>
    <x v="554"/>
    <n v="2007.172362"/>
    <n v="472.073398"/>
    <n v="2479.2457610000001"/>
    <n v="9268"/>
    <n v="0.66442000000000001"/>
    <n v="2002906.97"/>
    <x v="873"/>
    <n v="158.84835000000001"/>
    <n v="218.81385700000001"/>
    <n v="3052234.5"/>
    <n v="-2423156.54"/>
    <n v="6.9969173417E-2"/>
    <n v="976"/>
    <x v="940"/>
    <n v="27998047.277538002"/>
  </r>
  <r>
    <x v="16"/>
    <n v="2223"/>
    <x v="8"/>
    <x v="0"/>
    <n v="-8"/>
    <n v="-12"/>
    <x v="555"/>
    <n v="2008.265523"/>
    <n v="456.36864700000001"/>
    <n v="2464.6341699999998"/>
    <n v="9401"/>
    <n v="0.65911699999999995"/>
    <n v="2038111.7"/>
    <x v="874"/>
    <n v="145.245068"/>
    <n v="207.003592"/>
    <n v="2952492.24"/>
    <n v="-2248995.2200000002"/>
    <n v="6.9690808384999997E-2"/>
    <n v="994"/>
    <x v="941"/>
    <n v="28643891.154548999"/>
  </r>
  <r>
    <x v="17"/>
    <n v="2223"/>
    <x v="8"/>
    <x v="0"/>
    <n v="-7"/>
    <n v="-12"/>
    <x v="556"/>
    <n v="2039.2882589999999"/>
    <n v="500.38171899999998"/>
    <n v="2539.6699779999999"/>
    <n v="9459"/>
    <n v="0.65338099999999999"/>
    <n v="2065305.22"/>
    <x v="875"/>
    <n v="144.001442"/>
    <n v="228.41070999999999"/>
    <n v="3306701.86"/>
    <n v="-2004703"/>
    <n v="7.2666989017E-2"/>
    <n v="1052"/>
    <x v="942"/>
    <n v="29522776.125542998"/>
  </r>
  <r>
    <x v="18"/>
    <n v="2223"/>
    <x v="8"/>
    <x v="0"/>
    <n v="-6"/>
    <n v="-6"/>
    <x v="557"/>
    <n v="2030.9798929999999"/>
    <n v="520.99435900000003"/>
    <n v="2551.9742529999999"/>
    <n v="9500"/>
    <n v="0.64833099999999999"/>
    <n v="2047734.01"/>
    <x v="876"/>
    <n v="142.28351000000001"/>
    <n v="201.57011700000001"/>
    <n v="2953606.93"/>
    <n v="-2195776.12"/>
    <n v="7.7117313859999995E-2"/>
    <n v="1130"/>
    <x v="943"/>
    <n v="29759948.372129001"/>
  </r>
  <r>
    <x v="19"/>
    <n v="2223"/>
    <x v="8"/>
    <x v="0"/>
    <n v="-5"/>
    <n v="-6"/>
    <x v="558"/>
    <n v="2130.4430430000002"/>
    <n v="522.87252599999999"/>
    <n v="2653.3155689999999"/>
    <n v="9662"/>
    <n v="0.646374"/>
    <n v="3142284.24"/>
    <x v="877"/>
    <n v="212.672967"/>
    <n v="299.182299"/>
    <n v="4472177.01"/>
    <n v="-2025960.17"/>
    <n v="7.7401659083999999E-2"/>
    <n v="1157"/>
    <x v="944"/>
    <n v="31845862.606764004"/>
  </r>
  <r>
    <x v="22"/>
    <n v="2223"/>
    <x v="8"/>
    <x v="0"/>
    <n v="-4"/>
    <n v="-6"/>
    <x v="559"/>
    <n v="2150.3460220000002"/>
    <n v="540.97799599999996"/>
    <n v="2691.3240190000001"/>
    <n v="9703"/>
    <n v="0.63995500000000005"/>
    <n v="2152313.87"/>
    <x v="878"/>
    <n v="144.55266900000001"/>
    <n v="204.01133300000001"/>
    <n v="3093219.84"/>
    <n v="-2017708.12"/>
    <n v="7.8815459700999999E-2"/>
    <n v="1195"/>
    <x v="945"/>
    <n v="32603546.385564003"/>
  </r>
  <r>
    <x v="20"/>
    <n v="2223"/>
    <x v="8"/>
    <x v="0"/>
    <n v="-3"/>
    <n v="-6"/>
    <x v="560"/>
    <n v="2144.8554570000001"/>
    <n v="568.79496900000004"/>
    <n v="2713.650427"/>
    <n v="9663"/>
    <n v="0.62971600000000005"/>
    <n v="2145658.29"/>
    <x v="879"/>
    <n v="141.72776999999999"/>
    <n v="199.21852200000001"/>
    <n v="3057008.23"/>
    <n v="-2214774.48"/>
    <n v="8.0938416422000004E-2"/>
    <n v="1242"/>
    <x v="946"/>
    <n v="32912806.987665001"/>
  </r>
  <r>
    <x v="21"/>
    <n v="2223"/>
    <x v="8"/>
    <x v="0"/>
    <n v="-2"/>
    <n v="-6"/>
    <x v="561"/>
    <n v="2160.9417239999998"/>
    <n v="608.84039299999995"/>
    <n v="2769.7821180000001"/>
    <n v="9570"/>
    <n v="0.61989799999999995"/>
    <n v="2067504.32"/>
    <x v="880"/>
    <n v="136.52209199999999"/>
    <n v="194.283883"/>
    <n v="2999354.59"/>
    <n v="-2066951.54"/>
    <n v="8.6604482445000006E-2"/>
    <n v="1337"/>
    <x v="947"/>
    <n v="33360618.335111998"/>
  </r>
  <r>
    <x v="23"/>
    <n v="2223"/>
    <x v="8"/>
    <x v="0"/>
    <n v="-1"/>
    <n v="-3"/>
    <x v="562"/>
    <n v="2168.0136299999999"/>
    <n v="613.64650900000004"/>
    <n v="2781.6601390000001"/>
    <n v="9174"/>
    <n v="0.59440099999999996"/>
    <n v="1959197.37"/>
    <x v="881"/>
    <n v="131.622604"/>
    <n v="187.12554499999999"/>
    <n v="2888095.67"/>
    <n v="-2138662"/>
    <n v="9.0190488530999993E-2"/>
    <n v="1392"/>
    <x v="948"/>
    <n v="33461122.365419999"/>
  </r>
  <r>
    <x v="24"/>
    <n v="2223"/>
    <x v="8"/>
    <x v="0"/>
    <n v="0"/>
    <n v="0"/>
    <x v="563"/>
    <n v="2238.9554240000002"/>
    <n v="695.90020600000003"/>
    <n v="2934.8556309999999"/>
    <n v="10178"/>
    <n v="0.70043299999999997"/>
    <n v="3295008.96"/>
    <x v="882"/>
    <n v="234.00410199999999"/>
    <n v="312.61754500000001"/>
    <n v="4542645.5599999996"/>
    <n v="-2319589.12"/>
    <n v="9.9580207830999995E-2"/>
    <n v="1447"/>
    <x v="949"/>
    <n v="32534261.266144004"/>
  </r>
  <r>
    <x v="25"/>
    <n v="2223"/>
    <x v="8"/>
    <x v="1"/>
    <n v="1"/>
    <n v="3"/>
    <x v="564"/>
    <n v="2218.0730600000002"/>
    <n v="669.46300099999996"/>
    <n v="2887.5360620000001"/>
    <n v="10237"/>
    <n v="0.696631"/>
    <n v="2213197.0299999998"/>
    <x v="883"/>
    <n v="158.07441499999999"/>
    <n v="209.78910300000001"/>
    <n v="3082850.88"/>
    <n v="-2364952.92"/>
    <n v="0.10391289554200001"/>
    <n v="1527"/>
    <x v="950"/>
    <n v="32594583.616700001"/>
  </r>
  <r>
    <x v="26"/>
    <n v="2223"/>
    <x v="8"/>
    <x v="1"/>
    <n v="2"/>
    <n v="3"/>
    <x v="565"/>
    <n v="2249.0480219999999"/>
    <n v="612.85036000000002"/>
    <n v="2861.8983830000002"/>
    <n v="10222"/>
    <n v="0.69428699999999999"/>
    <n v="2207849.1800000002"/>
    <x v="884"/>
    <n v="158.499728"/>
    <n v="211.911362"/>
    <n v="3119970.99"/>
    <n v="-2361460.23"/>
    <n v="0.10670379678"/>
    <n v="1571"/>
    <x v="951"/>
    <n v="33112734.027906001"/>
  </r>
  <r>
    <x v="27"/>
    <n v="2223"/>
    <x v="8"/>
    <x v="1"/>
    <n v="3"/>
    <n v="3"/>
    <x v="566"/>
    <n v="2294.269984"/>
    <n v="698.07315900000003"/>
    <n v="2992.3431430000001"/>
    <n v="10260"/>
    <n v="0.69216699999999998"/>
    <n v="2221298.87"/>
    <x v="885"/>
    <n v="158.021683"/>
    <n v="212.78924900000001"/>
    <n v="3154175.04"/>
    <n v="-1815882.03"/>
    <n v="0.107805437495"/>
    <n v="1598"/>
    <x v="952"/>
    <n v="34007963.972832002"/>
  </r>
  <r>
    <x v="28"/>
    <n v="2223"/>
    <x v="8"/>
    <x v="1"/>
    <n v="4"/>
    <n v="3"/>
    <x v="567"/>
    <n v="2340.675749"/>
    <n v="746.60933699999998"/>
    <n v="3087.2850870000002"/>
    <n v="10293"/>
    <n v="0.689971"/>
    <n v="2231639.62"/>
    <x v="886"/>
    <n v="152.066194"/>
    <n v="204.95532499999999"/>
    <n v="3057523.55"/>
    <n v="-1689825.97"/>
    <n v="0.109331009518"/>
    <n v="1631"/>
    <x v="953"/>
    <n v="34918200.823582001"/>
  </r>
  <r>
    <x v="29"/>
    <n v="2223"/>
    <x v="8"/>
    <x v="1"/>
    <n v="5"/>
    <n v="3"/>
    <x v="568"/>
    <n v="2346.9414710000001"/>
    <n v="755.12008300000002"/>
    <n v="3102.0615550000002"/>
    <n v="10518"/>
    <n v="0.69261099999999998"/>
    <n v="2250237.4900000002"/>
    <x v="887"/>
    <n v="150.72179299999999"/>
    <n v="204.902963"/>
    <n v="3111656.4"/>
    <n v="-1892381.14"/>
    <n v="0.110694060318"/>
    <n v="1681"/>
    <x v="954"/>
    <n v="35640653.178606004"/>
  </r>
  <r>
    <x v="30"/>
    <n v="2223"/>
    <x v="8"/>
    <x v="1"/>
    <n v="6"/>
    <n v="6"/>
    <x v="569"/>
    <n v="2458.1594749999999"/>
    <n v="822.24169900000004"/>
    <n v="3280.401175"/>
    <n v="10594"/>
    <n v="0.69155900000000003"/>
    <n v="3433464.7"/>
    <x v="888"/>
    <n v="231.319804"/>
    <n v="309.07306799999998"/>
    <n v="4734690.33"/>
    <n v="-2003401.81"/>
    <n v="0.11306221032700001"/>
    <n v="1732"/>
    <x v="955"/>
    <n v="37656544.997524999"/>
  </r>
  <r>
    <x v="31"/>
    <n v="2223"/>
    <x v="8"/>
    <x v="1"/>
    <n v="7"/>
    <n v="6"/>
    <x v="570"/>
    <n v="2479.6598840000001"/>
    <n v="884.53370900000004"/>
    <n v="3364.1935939999998"/>
    <n v="10584"/>
    <n v="0.68549199999999999"/>
    <n v="2307661.37"/>
    <x v="889"/>
    <n v="152.11358100000001"/>
    <n v="208.08764099999999"/>
    <n v="3212873.19"/>
    <n v="-2006418.37"/>
    <n v="0.114961139896"/>
    <n v="1775"/>
    <x v="956"/>
    <n v="38285948.608960003"/>
  </r>
  <r>
    <x v="32"/>
    <n v="2223"/>
    <x v="8"/>
    <x v="1"/>
    <n v="8"/>
    <n v="6"/>
    <x v="571"/>
    <n v="2494.7856459999998"/>
    <n v="860.33703800000001"/>
    <n v="3355.1226849999998"/>
    <n v="10669"/>
    <n v="0.68290300000000004"/>
    <n v="2353652.12"/>
    <x v="890"/>
    <n v="152.738947"/>
    <n v="205.28730899999999"/>
    <n v="3207203.63"/>
    <n v="-2045644.6"/>
    <n v="0.115470780259"/>
    <n v="1804"/>
    <x v="957"/>
    <n v="38976036.147457995"/>
  </r>
  <r>
    <x v="33"/>
    <n v="2223"/>
    <x v="8"/>
    <x v="1"/>
    <n v="9"/>
    <n v="6"/>
    <x v="572"/>
    <n v="2517.280017"/>
    <n v="885.97727899999995"/>
    <n v="3403.2572960000002"/>
    <n v="10642"/>
    <n v="0.67770399999999997"/>
    <n v="2350441.7000000002"/>
    <x v="891"/>
    <n v="152.49516499999999"/>
    <n v="203.90876900000001"/>
    <n v="3201979.4"/>
    <n v="-2052918.79"/>
    <n v="0.119786028147"/>
    <n v="1881"/>
    <x v="958"/>
    <n v="39528848.106950998"/>
  </r>
  <r>
    <x v="34"/>
    <n v="2223"/>
    <x v="8"/>
    <x v="1"/>
    <n v="10"/>
    <n v="6"/>
    <x v="573"/>
    <n v="2550.4058660000001"/>
    <n v="996.602665"/>
    <n v="3547.0085309999999"/>
    <n v="10515"/>
    <n v="0.666265"/>
    <n v="2256496.6400000001"/>
    <x v="892"/>
    <n v="146.65782999999999"/>
    <n v="195.93047799999999"/>
    <n v="3092174.81"/>
    <n v="-1965801.03"/>
    <n v="0.122037764541"/>
    <n v="1926"/>
    <x v="959"/>
    <n v="40250505.377212003"/>
  </r>
  <r>
    <x v="35"/>
    <n v="2223"/>
    <x v="8"/>
    <x v="1"/>
    <n v="11"/>
    <n v="6"/>
    <x v="574"/>
    <n v="2551.1916879999999"/>
    <n v="1067.6147599999999"/>
    <n v="3618.8064479999998"/>
    <n v="10078"/>
    <n v="0.63667899999999999"/>
    <n v="2082123.13"/>
    <x v="893"/>
    <n v="138.39570900000001"/>
    <n v="185.570832"/>
    <n v="2937400.71"/>
    <n v="-2183445.2400000002"/>
    <n v="0.12628719439"/>
    <n v="1999"/>
    <x v="960"/>
    <n v="40382813.229351997"/>
  </r>
  <r>
    <x v="36"/>
    <n v="2223"/>
    <x v="8"/>
    <x v="1"/>
    <n v="12"/>
    <n v="12"/>
    <x v="575"/>
    <n v="2786.368954"/>
    <n v="1236.901893"/>
    <n v="4023.2708480000001"/>
    <n v="10815"/>
    <n v="0.87762700000000005"/>
    <n v="2409555.48"/>
    <x v="894"/>
    <n v="204.136292"/>
    <n v="260.68549200000001"/>
    <n v="3212427.33"/>
    <n v="-1807456.06"/>
    <n v="0.14614947658800001"/>
    <n v="1801"/>
    <x v="961"/>
    <n v="34336424.620141998"/>
  </r>
  <r>
    <x v="37"/>
    <n v="2223"/>
    <x v="8"/>
    <x v="1"/>
    <n v="13"/>
    <n v="12"/>
    <x v="576"/>
    <n v="2782.8167440000002"/>
    <n v="1297.4313950000001"/>
    <n v="4080.2481400000001"/>
    <n v="11004"/>
    <n v="0.87319400000000003"/>
    <n v="2449381.19"/>
    <x v="895"/>
    <n v="202.444613"/>
    <n v="251.39144300000001"/>
    <n v="3168034.97"/>
    <n v="-1996028.57"/>
    <n v="0.149103316933"/>
    <n v="1879"/>
    <x v="962"/>
    <n v="35069056.607888006"/>
  </r>
  <r>
    <x v="38"/>
    <n v="2223"/>
    <x v="8"/>
    <x v="1"/>
    <n v="14"/>
    <n v="12"/>
    <x v="577"/>
    <n v="2772.2527230000001"/>
    <n v="1370.9129150000001"/>
    <n v="4143.1656389999998"/>
    <n v="11050"/>
    <n v="0.86850499999999997"/>
    <n v="2454175.11"/>
    <x v="896"/>
    <n v="212.755349"/>
    <n v="261.27894400000002"/>
    <n v="3324252.01"/>
    <n v="-2596810.9"/>
    <n v="0.152872750137"/>
    <n v="1945"/>
    <x v="963"/>
    <n v="35271371.394729003"/>
  </r>
  <r>
    <x v="39"/>
    <n v="2223"/>
    <x v="8"/>
    <x v="1"/>
    <n v="15"/>
    <n v="12"/>
    <x v="578"/>
    <n v="2771.3510390000001"/>
    <n v="1453.0026190000001"/>
    <n v="4224.3536590000003"/>
    <n v="11113"/>
    <n v="0.862676"/>
    <n v="2485183.8199999998"/>
    <x v="897"/>
    <n v="203.96298999999999"/>
    <n v="255.84331299999999"/>
    <n v="3295773.56"/>
    <n v="-2279057.27"/>
    <n v="0.15587641670499999"/>
    <n v="2008"/>
    <x v="964"/>
    <n v="35700544.084398001"/>
  </r>
  <r>
    <x v="40"/>
    <n v="2223"/>
    <x v="8"/>
    <x v="1"/>
    <n v="16"/>
    <n v="12"/>
    <x v="579"/>
    <n v="2794.8025929999999"/>
    <n v="1479.726461"/>
    <n v="4274.5290539999996"/>
    <n v="11132"/>
    <n v="0.85479499999999997"/>
    <n v="2479093.06"/>
    <x v="898"/>
    <n v="200.42242999999999"/>
    <n v="249.636819"/>
    <n v="3251020.3"/>
    <n v="-2183299.04"/>
    <n v="0.156876295784"/>
    <n v="2043"/>
    <x v="965"/>
    <n v="36396714.168638997"/>
  </r>
  <r>
    <x v="41"/>
    <n v="2223"/>
    <x v="8"/>
    <x v="1"/>
    <n v="17"/>
    <n v="12"/>
    <x v="580"/>
    <n v="2781.1102569999998"/>
    <n v="1519.3370910000001"/>
    <n v="4300.447349"/>
    <n v="11199"/>
    <n v="0.84789499999999995"/>
    <n v="2477000.11"/>
    <x v="899"/>
    <n v="190.95820599999999"/>
    <n v="239.87175300000001"/>
    <n v="3168226.12"/>
    <n v="-2175506.9300000002"/>
    <n v="0.15785887340999999"/>
    <n v="2085"/>
    <x v="966"/>
    <n v="36732904.274455994"/>
  </r>
  <r>
    <x v="42"/>
    <n v="2223"/>
    <x v="8"/>
    <x v="1"/>
    <n v="18"/>
    <n v="18"/>
    <x v="581"/>
    <n v="2854.5437590000001"/>
    <n v="1524.7332140000001"/>
    <n v="4379.2769740000003"/>
    <n v="11393"/>
    <n v="0.84106000000000003"/>
    <n v="3763098.98"/>
    <x v="900"/>
    <n v="280.02052400000002"/>
    <n v="353.38325800000001"/>
    <n v="4786929.62"/>
    <n v="-2200105.4"/>
    <n v="0.15665141000999999"/>
    <n v="2122"/>
    <x v="967"/>
    <n v="38667649.759414002"/>
  </r>
  <r>
    <x v="43"/>
    <n v="2223"/>
    <x v="8"/>
    <x v="1"/>
    <n v="19"/>
    <n v="18"/>
    <x v="582"/>
    <n v="2851.9917879999998"/>
    <n v="1576.7670740000001"/>
    <n v="4428.7588619999997"/>
    <n v="11373"/>
    <n v="0.83075200000000005"/>
    <n v="2561859.0499999998"/>
    <x v="901"/>
    <n v="189.623648"/>
    <n v="239.83984599999999"/>
    <n v="3283407.5"/>
    <n v="-2293404.2799999998"/>
    <n v="0.159094229364"/>
    <n v="2178"/>
    <x v="968"/>
    <n v="39043767.577719994"/>
  </r>
  <r>
    <x v="44"/>
    <n v="2223"/>
    <x v="8"/>
    <x v="1"/>
    <n v="20"/>
    <n v="18"/>
    <x v="583"/>
    <n v="2845.2676379999998"/>
    <n v="1514.698206"/>
    <n v="4359.9658440000003"/>
    <n v="11535"/>
    <n v="0.827237"/>
    <n v="2604738.37"/>
    <x v="902"/>
    <n v="190.124819"/>
    <n v="239.959551"/>
    <n v="3345995.99"/>
    <n v="-2166479.3199999998"/>
    <n v="0.15942340791699999"/>
    <n v="2223"/>
    <x v="969"/>
    <n v="39674411.944271997"/>
  </r>
  <r>
    <x v="45"/>
    <n v="2223"/>
    <x v="8"/>
    <x v="1"/>
    <n v="21"/>
    <n v="18"/>
    <x v="584"/>
    <n v="2863.3432170000001"/>
    <n v="1619.7914920000001"/>
    <n v="4483.1347089999999"/>
    <n v="11492"/>
    <n v="0.81811"/>
    <n v="2616870.02"/>
    <x v="903"/>
    <n v="189.23663300000001"/>
    <n v="238.59827000000001"/>
    <n v="3351589.91"/>
    <n v="-2118947.9500000002"/>
    <n v="0.163095322844"/>
    <n v="2291"/>
    <x v="970"/>
    <n v="40221382.169199005"/>
  </r>
  <r>
    <x v="46"/>
    <n v="2223"/>
    <x v="8"/>
    <x v="1"/>
    <n v="22"/>
    <n v="18"/>
    <x v="585"/>
    <n v="2881.5693980000001"/>
    <n v="1631.1335919999999"/>
    <n v="4512.7029910000001"/>
    <n v="11432"/>
    <n v="0.81072200000000005"/>
    <n v="2574472.2400000002"/>
    <x v="904"/>
    <n v="189.086319"/>
    <n v="237.46704500000001"/>
    <n v="3348522.81"/>
    <n v="-2086509.82"/>
    <n v="0.166938514998"/>
    <n v="2354"/>
    <x v="971"/>
    <n v="40633010.081197999"/>
  </r>
  <r>
    <x v="47"/>
    <n v="2223"/>
    <x v="8"/>
    <x v="1"/>
    <n v="23"/>
    <n v="18"/>
    <x v="586"/>
    <n v="2966.1270989999998"/>
    <n v="1725.1861449999999"/>
    <n v="4691.3132450000003"/>
    <n v="11151"/>
    <n v="0.78296500000000002"/>
    <n v="3532486.2"/>
    <x v="905"/>
    <n v="259.477574"/>
    <n v="327.13218999999998"/>
    <n v="4659016.66"/>
    <n v="-2333523.56"/>
    <n v="0.169779525347"/>
    <n v="2418"/>
    <x v="972"/>
    <n v="42243582.143957995"/>
  </r>
  <r>
    <x v="48"/>
    <n v="2223"/>
    <x v="8"/>
    <x v="1"/>
    <n v="24"/>
    <n v="24"/>
    <x v="587"/>
    <n v="2972.1736540000002"/>
    <n v="1730.145514"/>
    <n v="4702.319168"/>
    <n v="10847"/>
    <n v="0.89882300000000004"/>
    <n v="2584115.1800000002"/>
    <x v="906"/>
    <n v="222.19970000000001"/>
    <n v="246.42168599999999"/>
    <n v="2973816.91"/>
    <n v="-2011766.68"/>
    <n v="0.174759695061"/>
    <n v="2109"/>
    <x v="973"/>
    <n v="35868191.656472005"/>
  </r>
  <r>
    <x v="49"/>
    <n v="2223"/>
    <x v="8"/>
    <x v="1"/>
    <n v="25"/>
    <n v="24"/>
    <x v="588"/>
    <n v="2969.3304419999999"/>
    <n v="1708.1484680000001"/>
    <n v="4677.4789110000002"/>
    <n v="10982"/>
    <n v="0.89722199999999996"/>
    <n v="2613557.85"/>
    <x v="907"/>
    <n v="221.55104499999999"/>
    <n v="245.58374499999999"/>
    <n v="3005945.05"/>
    <n v="-2128263.4300000002"/>
    <n v="0.17557189542400001"/>
    <n v="2149"/>
    <x v="974"/>
    <n v="36344604.610079996"/>
  </r>
  <r>
    <x v="50"/>
    <n v="2223"/>
    <x v="8"/>
    <x v="1"/>
    <n v="26"/>
    <n v="24"/>
    <x v="589"/>
    <n v="2961.1128269999999"/>
    <n v="1780.0360880000001"/>
    <n v="4741.1489149999998"/>
    <n v="11007"/>
    <n v="0.89779699999999996"/>
    <n v="2629261.86"/>
    <x v="908"/>
    <n v="225.083663"/>
    <n v="251.98438899999999"/>
    <n v="3089328.62"/>
    <n v="-2453131.34"/>
    <n v="0.17724306688399999"/>
    <n v="2173"/>
    <x v="975"/>
    <n v="36303243.259020001"/>
  </r>
  <r>
    <x v="51"/>
    <n v="2223"/>
    <x v="8"/>
    <x v="1"/>
    <n v="27"/>
    <n v="24"/>
    <x v="590"/>
    <n v="2950.3896890000001"/>
    <n v="1645.7350019999999"/>
    <n v="4596.124691"/>
    <n v="11091"/>
    <n v="0.89638700000000004"/>
    <n v="2633201.12"/>
    <x v="909"/>
    <n v="224.333687"/>
    <n v="249.300501"/>
    <n v="3084595.11"/>
    <n v="-2228956.75"/>
    <n v="0.17635173361299999"/>
    <n v="2182"/>
    <x v="976"/>
    <n v="36505171.621996999"/>
  </r>
  <r>
    <x v="52"/>
    <n v="2223"/>
    <x v="8"/>
    <x v="1"/>
    <n v="28"/>
    <n v="24"/>
    <x v="591"/>
    <n v="2939.3205720000001"/>
    <n v="1622.3692940000001"/>
    <n v="4561.6898659999997"/>
    <n v="11169"/>
    <n v="0.89732400000000001"/>
    <n v="2641263.56"/>
    <x v="910"/>
    <n v="215.574196"/>
    <n v="241.228285"/>
    <n v="3002568.47"/>
    <n v="-2144160.2799999998"/>
    <n v="0.17289306660199999"/>
    <n v="2152"/>
    <x v="977"/>
    <n v="36585723.159684002"/>
  </r>
  <r>
    <x v="53"/>
    <n v="2223"/>
    <x v="8"/>
    <x v="1"/>
    <n v="29"/>
    <n v="24"/>
    <x v="592"/>
    <n v="2961.2095260000001"/>
    <n v="1517.511354"/>
    <n v="4478.7208810000002"/>
    <n v="11214"/>
    <n v="0.89640200000000003"/>
    <n v="2671671.2400000002"/>
    <x v="911"/>
    <n v="215.69393299999999"/>
    <n v="242.5728"/>
    <n v="3034585.74"/>
    <n v="-2058972.09"/>
    <n v="0.17258193445200001"/>
    <n v="2159"/>
    <x v="978"/>
    <n v="37044731.170260005"/>
  </r>
  <r>
    <x v="54"/>
    <n v="2223"/>
    <x v="8"/>
    <x v="1"/>
    <n v="30"/>
    <n v="30"/>
    <x v="593"/>
    <n v="3064.2331170000002"/>
    <n v="1640.1728869999999"/>
    <n v="4704.4060049999998"/>
    <n v="11366"/>
    <n v="0.89622999999999997"/>
    <n v="4039106.26"/>
    <x v="912"/>
    <n v="320.561465"/>
    <n v="358.532803"/>
    <n v="4546913.01"/>
    <n v="-1920364.02"/>
    <n v="0.171266361772"/>
    <n v="2172"/>
    <x v="979"/>
    <n v="38860604.389793999"/>
  </r>
  <r>
    <x v="55"/>
    <n v="2223"/>
    <x v="8"/>
    <x v="1"/>
    <n v="31"/>
    <n v="30"/>
    <x v="594"/>
    <n v="3078.894315"/>
    <n v="1615.4566159999999"/>
    <n v="4694.3509309999999"/>
    <n v="11329"/>
    <n v="0.89338300000000004"/>
    <n v="2728166.17"/>
    <x v="913"/>
    <n v="217.64631"/>
    <n v="244.430824"/>
    <n v="3099627.29"/>
    <n v="-2317337.75"/>
    <n v="0.171674158189"/>
    <n v="2177"/>
    <x v="980"/>
    <n v="39043458.808514997"/>
  </r>
  <r>
    <x v="56"/>
    <n v="2223"/>
    <x v="8"/>
    <x v="1"/>
    <n v="32"/>
    <n v="30"/>
    <x v="595"/>
    <n v="3126.6031819999998"/>
    <n v="1475.8669030000001"/>
    <n v="4602.4700860000003"/>
    <n v="11319"/>
    <n v="0.89344000000000001"/>
    <n v="2743507.63"/>
    <x v="914"/>
    <n v="218.98738299999999"/>
    <n v="245.142292"/>
    <n v="3105707.7"/>
    <n v="-1904621.89"/>
    <n v="0.17144210276999999"/>
    <n v="2172"/>
    <x v="981"/>
    <n v="39610935.712757997"/>
  </r>
  <r>
    <x v="57"/>
    <n v="2223"/>
    <x v="8"/>
    <x v="1"/>
    <n v="33"/>
    <n v="30"/>
    <x v="596"/>
    <n v="3146.9053629999999"/>
    <n v="1591.00863"/>
    <n v="4737.9139930000001"/>
    <n v="11265"/>
    <n v="0.89178199999999996"/>
    <n v="2730973.48"/>
    <x v="915"/>
    <n v="217.571968"/>
    <n v="243.46025499999999"/>
    <n v="3075389.95"/>
    <n v="-2007397.85"/>
    <n v="0.171548448385"/>
    <n v="2167"/>
    <x v="982"/>
    <n v="39751708.545415998"/>
  </r>
  <r>
    <x v="58"/>
    <n v="2223"/>
    <x v="8"/>
    <x v="1"/>
    <n v="34"/>
    <n v="30"/>
    <x v="597"/>
    <n v="3178.6463410000001"/>
    <n v="1725.068295"/>
    <n v="4903.7146359999997"/>
    <n v="11105"/>
    <n v="0.89955399999999996"/>
    <n v="2719757.33"/>
    <x v="916"/>
    <n v="224.53710799999999"/>
    <n v="250.21397400000001"/>
    <n v="3088891.51"/>
    <n v="-1977488.05"/>
    <n v="0.17407857432099999"/>
    <n v="2149"/>
    <x v="983"/>
    <n v="39240389.079645"/>
  </r>
  <r>
    <x v="0"/>
    <n v="2425"/>
    <x v="9"/>
    <x v="0"/>
    <n v="-26"/>
    <n v="-30"/>
    <x v="271"/>
    <n v="850.80227200000002"/>
    <n v="0"/>
    <n v="850.80227200000002"/>
    <n v="62"/>
    <n v="0.93939300000000003"/>
    <n v="10919.92"/>
    <x v="917"/>
    <n v="180.604848"/>
    <n v="953.33212100000003"/>
    <n v="62919.92"/>
    <n v="-6867.93"/>
    <n v="0"/>
    <n v="0"/>
    <x v="984"/>
    <n v="56152.949952000003"/>
  </r>
  <r>
    <x v="1"/>
    <n v="2425"/>
    <x v="9"/>
    <x v="0"/>
    <n v="-25"/>
    <n v="-30"/>
    <x v="270"/>
    <n v="881.58149200000003"/>
    <n v="0"/>
    <n v="881.58149200000003"/>
    <n v="60"/>
    <n v="0.89552200000000004"/>
    <n v="10293"/>
    <x v="918"/>
    <n v="153.62686500000001"/>
    <n v="161.089552"/>
    <n v="10793"/>
    <n v="-7851.86"/>
    <n v="0"/>
    <n v="0"/>
    <x v="985"/>
    <n v="59065.959964000001"/>
  </r>
  <r>
    <x v="2"/>
    <n v="2425"/>
    <x v="9"/>
    <x v="0"/>
    <n v="-24"/>
    <n v="-24"/>
    <x v="598"/>
    <n v="1014.429275"/>
    <n v="0"/>
    <n v="1014.429275"/>
    <n v="62"/>
    <n v="0.89854999999999996"/>
    <n v="15797.36"/>
    <x v="919"/>
    <n v="257.93275299999999"/>
    <n v="286.91825999999998"/>
    <n v="19797.36"/>
    <n v="-8848.92"/>
    <n v="0"/>
    <n v="0"/>
    <x v="986"/>
    <n v="69995.619974999994"/>
  </r>
  <r>
    <x v="3"/>
    <n v="2425"/>
    <x v="9"/>
    <x v="0"/>
    <n v="-23"/>
    <n v="-24"/>
    <x v="599"/>
    <n v="1042.245915"/>
    <n v="0"/>
    <n v="1042.245915"/>
    <n v="64"/>
    <n v="0.90140799999999999"/>
    <n v="10603.02"/>
    <x v="920"/>
    <n v="150.04253499999999"/>
    <n v="164.12704199999999"/>
    <n v="11653.02"/>
    <n v="-8330.1299999999992"/>
    <n v="0"/>
    <n v="0"/>
    <x v="987"/>
    <n v="73999.459965000002"/>
  </r>
  <r>
    <x v="4"/>
    <n v="2425"/>
    <x v="9"/>
    <x v="0"/>
    <n v="-22"/>
    <n v="-24"/>
    <x v="599"/>
    <n v="1071.9214079999999"/>
    <n v="0"/>
    <n v="1071.9214079999999"/>
    <n v="62"/>
    <n v="0.87323899999999999"/>
    <n v="10135.94"/>
    <x v="921"/>
    <n v="170.928732"/>
    <n v="177.97098500000001"/>
    <n v="12635.94"/>
    <n v="-8727.06"/>
    <n v="0"/>
    <n v="0"/>
    <x v="988"/>
    <n v="76106.419968000002"/>
  </r>
  <r>
    <x v="5"/>
    <n v="2425"/>
    <x v="9"/>
    <x v="0"/>
    <n v="-21"/>
    <n v="-24"/>
    <x v="599"/>
    <n v="1068.9116899999999"/>
    <n v="0"/>
    <n v="1068.9116899999999"/>
    <n v="61"/>
    <n v="0.85915399999999997"/>
    <n v="10433.700000000001"/>
    <x v="922"/>
    <n v="165.68591499999999"/>
    <n v="170.96760499999999"/>
    <n v="12138.7"/>
    <n v="-11798.07"/>
    <n v="0"/>
    <n v="0"/>
    <x v="989"/>
    <n v="75892.729989999993"/>
  </r>
  <r>
    <x v="6"/>
    <n v="2425"/>
    <x v="9"/>
    <x v="0"/>
    <n v="-20"/>
    <n v="-24"/>
    <x v="277"/>
    <n v="1065.9591419999999"/>
    <n v="0"/>
    <n v="1065.9591419999999"/>
    <n v="57"/>
    <n v="0.81428500000000004"/>
    <n v="9582.64"/>
    <x v="923"/>
    <n v="138.32342800000001"/>
    <n v="154.394857"/>
    <n v="10807.64"/>
    <n v="-10079.36"/>
    <n v="0"/>
    <n v="0"/>
    <x v="990"/>
    <n v="74617.139939999994"/>
  </r>
  <r>
    <x v="7"/>
    <n v="2425"/>
    <x v="9"/>
    <x v="0"/>
    <n v="-19"/>
    <n v="-24"/>
    <x v="287"/>
    <n v="1081.278513"/>
    <n v="0"/>
    <n v="1081.278513"/>
    <n v="60"/>
    <n v="0.81081000000000003"/>
    <n v="16244.31"/>
    <x v="924"/>
    <n v="219.51770200000001"/>
    <n v="234.720405"/>
    <n v="17369.310000000001"/>
    <n v="-11450.78"/>
    <n v="0"/>
    <n v="0"/>
    <x v="991"/>
    <n v="80014.609962000002"/>
  </r>
  <r>
    <x v="8"/>
    <n v="2425"/>
    <x v="9"/>
    <x v="0"/>
    <n v="-18"/>
    <n v="-18"/>
    <x v="279"/>
    <n v="1141.8313149999999"/>
    <n v="71.645263"/>
    <n v="1213.476578"/>
    <n v="61"/>
    <n v="0.80263099999999998"/>
    <n v="10904.62"/>
    <x v="925"/>
    <n v="143.481842"/>
    <n v="163.218684"/>
    <n v="12404.62"/>
    <n v="-6597.94"/>
    <n v="1.3157894736E-2"/>
    <n v="1"/>
    <x v="992"/>
    <n v="86779.179939999987"/>
  </r>
  <r>
    <x v="9"/>
    <n v="2425"/>
    <x v="9"/>
    <x v="0"/>
    <n v="-17"/>
    <n v="-18"/>
    <x v="600"/>
    <n v="1093.5052559999999"/>
    <n v="76.686282000000006"/>
    <n v="1170.191538"/>
    <n v="61"/>
    <n v="0.78205100000000005"/>
    <n v="11154.62"/>
    <x v="926"/>
    <n v="143.007948"/>
    <n v="152.623333"/>
    <n v="11904.62"/>
    <n v="-12288.94"/>
    <n v="2.5641025641000001E-2"/>
    <n v="2"/>
    <x v="993"/>
    <n v="85293.409967999993"/>
  </r>
  <r>
    <x v="10"/>
    <n v="2425"/>
    <x v="9"/>
    <x v="0"/>
    <n v="-16"/>
    <n v="-18"/>
    <x v="282"/>
    <n v="1108.829506"/>
    <n v="77.021974999999998"/>
    <n v="1185.8514809999999"/>
    <n v="60"/>
    <n v="0.74073999999999995"/>
    <n v="10339.36"/>
    <x v="927"/>
    <n v="127.64641899999999"/>
    <n v="136.90567899999999"/>
    <n v="11089.36"/>
    <n v="-5850.01"/>
    <n v="2.4691358024E-2"/>
    <n v="2"/>
    <x v="994"/>
    <n v="89815.189985999998"/>
  </r>
  <r>
    <x v="11"/>
    <n v="2425"/>
    <x v="9"/>
    <x v="0"/>
    <n v="-15"/>
    <n v="-18"/>
    <x v="598"/>
    <n v="1167.030724"/>
    <n v="85.341303999999994"/>
    <n v="1252.372028"/>
    <n v="53"/>
    <n v="0.76811499999999999"/>
    <n v="9131.36"/>
    <x v="928"/>
    <n v="132.33855"/>
    <n v="135.96173899999999"/>
    <n v="9381.36"/>
    <n v="-7595.79"/>
    <n v="2.8985507245999999E-2"/>
    <n v="2"/>
    <x v="995"/>
    <n v="80525.119955999995"/>
  </r>
  <r>
    <x v="12"/>
    <n v="2425"/>
    <x v="9"/>
    <x v="0"/>
    <n v="-14"/>
    <n v="-18"/>
    <x v="601"/>
    <n v="1504.9377770000001"/>
    <n v="73.482500000000002"/>
    <n v="1578.4202769999999"/>
    <n v="78"/>
    <n v="0.72222200000000003"/>
    <n v="13406.11"/>
    <x v="929"/>
    <n v="124.13064799999999"/>
    <n v="823.20472199999995"/>
    <n v="88906.11"/>
    <n v="-14006.26"/>
    <n v="1.8518518518000002E-2"/>
    <n v="2"/>
    <x v="996"/>
    <n v="162533.279916"/>
  </r>
  <r>
    <x v="13"/>
    <n v="2425"/>
    <x v="9"/>
    <x v="0"/>
    <n v="-13"/>
    <n v="-18"/>
    <x v="602"/>
    <n v="1553.8594230000001"/>
    <n v="83.078075999999996"/>
    <n v="1636.9375"/>
    <n v="79"/>
    <n v="0.75961500000000004"/>
    <n v="13452.52"/>
    <x v="930"/>
    <n v="129.35115300000001"/>
    <n v="143.77422999999999"/>
    <n v="14952.52"/>
    <n v="-11311.82"/>
    <n v="1.923076923E-2"/>
    <n v="2"/>
    <x v="997"/>
    <n v="161601.379992"/>
  </r>
  <r>
    <x v="14"/>
    <n v="2425"/>
    <x v="9"/>
    <x v="0"/>
    <n v="-12"/>
    <n v="-12"/>
    <x v="603"/>
    <n v="1435.55745"/>
    <n v="92.347842999999997"/>
    <n v="1527.9052939999999"/>
    <n v="78"/>
    <n v="0.76470499999999997"/>
    <n v="20595.060000000001"/>
    <x v="931"/>
    <n v="221.520196"/>
    <n v="221.520196"/>
    <n v="22595.06"/>
    <n v="-22121.43"/>
    <n v="1.9607843137000001E-2"/>
    <n v="2"/>
    <x v="998"/>
    <n v="146426.85990000001"/>
  </r>
  <r>
    <x v="15"/>
    <n v="2425"/>
    <x v="9"/>
    <x v="0"/>
    <n v="-11"/>
    <n v="-12"/>
    <x v="604"/>
    <n v="1440.775742"/>
    <n v="101.295841"/>
    <n v="1542.071584"/>
    <n v="78"/>
    <n v="0.77227699999999999"/>
    <n v="14096.66"/>
    <x v="932"/>
    <n v="174.224356"/>
    <n v="184.12534600000001"/>
    <n v="18596.66"/>
    <n v="-18688.169999999998"/>
    <n v="1.9801980197999999E-2"/>
    <n v="2"/>
    <x v="999"/>
    <n v="145518.349942"/>
  </r>
  <r>
    <x v="16"/>
    <n v="2425"/>
    <x v="9"/>
    <x v="0"/>
    <n v="-10"/>
    <n v="-12"/>
    <x v="605"/>
    <n v="1412.8896219999999"/>
    <n v="93.236981"/>
    <n v="1506.1266029999999"/>
    <n v="83"/>
    <n v="0.78301799999999999"/>
    <n v="15021.99"/>
    <x v="933"/>
    <n v="146.43386699999999"/>
    <n v="165.30179200000001"/>
    <n v="17521.990000000002"/>
    <n v="-12877.63"/>
    <n v="1.8867924527999999E-2"/>
    <n v="2"/>
    <x v="1000"/>
    <n v="149766.29993199999"/>
  </r>
  <r>
    <x v="17"/>
    <n v="2425"/>
    <x v="9"/>
    <x v="0"/>
    <n v="-9"/>
    <n v="-12"/>
    <x v="605"/>
    <n v="1406.8258490000001"/>
    <n v="103.857169"/>
    <n v="1510.6830179999999"/>
    <n v="81"/>
    <n v="0.76415"/>
    <n v="14658.92"/>
    <x v="934"/>
    <n v="138.291698"/>
    <n v="150.08414999999999"/>
    <n v="15908.92"/>
    <n v="-13546.51"/>
    <n v="1.8867924527999999E-2"/>
    <n v="2"/>
    <x v="1001"/>
    <n v="149123.53999400002"/>
  </r>
  <r>
    <x v="18"/>
    <n v="2425"/>
    <x v="9"/>
    <x v="0"/>
    <n v="-8"/>
    <n v="-12"/>
    <x v="603"/>
    <n v="1474.48"/>
    <n v="113.670196"/>
    <n v="1588.1501960000001"/>
    <n v="82"/>
    <n v="0.803921"/>
    <n v="14716.61"/>
    <x v="935"/>
    <n v="144.28048999999999"/>
    <n v="149.18244999999999"/>
    <n v="15216.61"/>
    <n v="-12333.37"/>
    <n v="1.9607843137000001E-2"/>
    <n v="2"/>
    <x v="1002"/>
    <n v="150396.96"/>
  </r>
  <r>
    <x v="19"/>
    <n v="2425"/>
    <x v="9"/>
    <x v="0"/>
    <n v="-7"/>
    <n v="-12"/>
    <x v="606"/>
    <n v="1540.8458250000001"/>
    <n v="116.368252"/>
    <n v="1657.2140770000001"/>
    <n v="82"/>
    <n v="0.79611600000000005"/>
    <n v="21819.35"/>
    <x v="936"/>
    <n v="211.83834899999999"/>
    <n v="215.47912600000001"/>
    <n v="22194.35"/>
    <n v="-13264.29"/>
    <n v="1.9417475728000001E-2"/>
    <n v="2"/>
    <x v="1003"/>
    <n v="158707.11997500001"/>
  </r>
  <r>
    <x v="22"/>
    <n v="2425"/>
    <x v="9"/>
    <x v="0"/>
    <n v="-6"/>
    <n v="-6"/>
    <x v="604"/>
    <n v="1604.132871"/>
    <n v="122.812772"/>
    <n v="1726.945643"/>
    <n v="79"/>
    <n v="0.78217800000000004"/>
    <n v="14069.06"/>
    <x v="937"/>
    <n v="139.29762299999999"/>
    <n v="139.29762299999999"/>
    <n v="14069.06"/>
    <n v="-9657.91"/>
    <n v="1.9801980197999999E-2"/>
    <n v="2"/>
    <x v="1004"/>
    <n v="162017.419971"/>
  </r>
  <r>
    <x v="20"/>
    <n v="2425"/>
    <x v="9"/>
    <x v="0"/>
    <n v="-5"/>
    <n v="-6"/>
    <x v="606"/>
    <n v="1549.815145"/>
    <n v="148.256407"/>
    <n v="1698.071553"/>
    <n v="80"/>
    <n v="0.77669900000000003"/>
    <n v="14095.06"/>
    <x v="938"/>
    <n v="136.84524200000001"/>
    <n v="146.55398"/>
    <n v="15095.06"/>
    <n v="-15192.29"/>
    <n v="2.9126213591999999E-2"/>
    <n v="3"/>
    <x v="1005"/>
    <n v="159630.95993499999"/>
  </r>
  <r>
    <x v="21"/>
    <n v="2425"/>
    <x v="9"/>
    <x v="0"/>
    <n v="-4"/>
    <n v="-6"/>
    <x v="602"/>
    <n v="1545.2769229999999"/>
    <n v="156.82567299999999"/>
    <n v="1702.1025959999999"/>
    <n v="81"/>
    <n v="0.77884600000000004"/>
    <n v="13950.06"/>
    <x v="939"/>
    <n v="134.13519199999999"/>
    <n v="134.13519199999999"/>
    <n v="13950.06"/>
    <n v="-12281.29"/>
    <n v="2.8846153845999999E-2"/>
    <n v="3"/>
    <x v="1006"/>
    <n v="160708.79999199999"/>
  </r>
  <r>
    <x v="23"/>
    <n v="2425"/>
    <x v="9"/>
    <x v="0"/>
    <n v="-3"/>
    <n v="-6"/>
    <x v="604"/>
    <n v="1615.161386"/>
    <n v="155.62118799999999"/>
    <n v="1770.7825740000001"/>
    <n v="80"/>
    <n v="0.79207899999999998"/>
    <n v="13824.88"/>
    <x v="940"/>
    <n v="136.88"/>
    <n v="136.88"/>
    <n v="13824.88"/>
    <n v="-9053.94"/>
    <n v="2.9702970297E-2"/>
    <n v="3"/>
    <x v="1007"/>
    <n v="163131.299986"/>
  </r>
  <r>
    <x v="24"/>
    <n v="2425"/>
    <x v="9"/>
    <x v="0"/>
    <n v="-2"/>
    <n v="-6"/>
    <x v="607"/>
    <n v="2104.7335710000002"/>
    <n v="205.472767"/>
    <n v="2310.2063389999998"/>
    <n v="93"/>
    <n v="0.83035700000000001"/>
    <n v="24424.16"/>
    <x v="941"/>
    <n v="218.072857"/>
    <n v="914.50142800000003"/>
    <n v="102424.16"/>
    <n v="-11372.59"/>
    <n v="4.4642857142000003E-2"/>
    <n v="5"/>
    <x v="1008"/>
    <n v="235730.15995200002"/>
  </r>
  <r>
    <x v="26"/>
    <n v="2425"/>
    <x v="9"/>
    <x v="0"/>
    <n v="0"/>
    <n v="0"/>
    <x v="608"/>
    <n v="2007.0874309999999"/>
    <n v="289.409266"/>
    <n v="2296.496697"/>
    <n v="93"/>
    <n v="0.85321100000000005"/>
    <n v="16057.9"/>
    <x v="942"/>
    <n v="147.32018299999999"/>
    <n v="151.90733900000001"/>
    <n v="16557.900000000001"/>
    <n v="-13606.62"/>
    <n v="8.2568807339000003E-2"/>
    <n v="9"/>
    <x v="1009"/>
    <n v="218772.52997899998"/>
  </r>
  <r>
    <x v="27"/>
    <n v="2425"/>
    <x v="9"/>
    <x v="1"/>
    <n v="1"/>
    <n v="3"/>
    <x v="609"/>
    <n v="2040.2810899999999"/>
    <n v="331.97609"/>
    <n v="2372.2571809999999"/>
    <n v="90"/>
    <n v="0.81818100000000005"/>
    <n v="15693.28"/>
    <x v="943"/>
    <n v="142.66618099999999"/>
    <n v="147.211636"/>
    <n v="16193.28"/>
    <n v="-13397.85"/>
    <n v="8.1818181818000005E-2"/>
    <n v="9"/>
    <x v="1010"/>
    <n v="224430.91990000001"/>
  </r>
  <r>
    <x v="25"/>
    <n v="2425"/>
    <x v="9"/>
    <x v="0"/>
    <n v="-1"/>
    <n v="-3"/>
    <x v="608"/>
    <n v="2010.4602749999999"/>
    <n v="317.82293499999997"/>
    <n v="2328.2832109999999"/>
    <n v="93"/>
    <n v="0.85321100000000005"/>
    <n v="16349.44"/>
    <x v="944"/>
    <n v="149.99486200000001"/>
    <n v="149.99486200000001"/>
    <n v="16349.44"/>
    <n v="-11920.71"/>
    <n v="8.2568807339000003E-2"/>
    <n v="9"/>
    <x v="1011"/>
    <n v="219140.169975"/>
  </r>
  <r>
    <x v="28"/>
    <n v="2425"/>
    <x v="9"/>
    <x v="1"/>
    <n v="2"/>
    <n v="3"/>
    <x v="601"/>
    <n v="2022.117962"/>
    <n v="396.00805500000001"/>
    <n v="2418.1260179999999"/>
    <n v="82"/>
    <n v="0.75925900000000002"/>
    <n v="13421.76"/>
    <x v="945"/>
    <n v="162.51629600000001"/>
    <n v="162.51629600000001"/>
    <n v="17551.759999999998"/>
    <n v="-10970.24"/>
    <n v="9.2592592592000006E-2"/>
    <n v="10"/>
    <x v="1012"/>
    <n v="218388.73989600001"/>
  </r>
  <r>
    <x v="29"/>
    <n v="2425"/>
    <x v="9"/>
    <x v="1"/>
    <n v="3"/>
    <n v="3"/>
    <x v="610"/>
    <n v="1991.0329899999999"/>
    <n v="428.37981300000001"/>
    <n v="2419.4128030000002"/>
    <n v="85"/>
    <n v="0.79439199999999999"/>
    <n v="13606.36"/>
    <x v="946"/>
    <n v="136.508037"/>
    <n v="141.18093400000001"/>
    <n v="15106.36"/>
    <n v="-13764.65"/>
    <n v="9.3457943924999995E-2"/>
    <n v="10"/>
    <x v="1013"/>
    <n v="213040.52992999999"/>
  </r>
  <r>
    <x v="30"/>
    <n v="2425"/>
    <x v="9"/>
    <x v="1"/>
    <n v="4"/>
    <n v="3"/>
    <x v="611"/>
    <n v="2150.3731419999999"/>
    <n v="488.95038"/>
    <n v="2639.323523"/>
    <n v="85"/>
    <n v="0.80952299999999999"/>
    <n v="20890.330000000002"/>
    <x v="947"/>
    <n v="198.955523"/>
    <n v="198.955523"/>
    <n v="20890.330000000002"/>
    <n v="-7820.16"/>
    <n v="0.104761904761"/>
    <n v="11"/>
    <x v="1014"/>
    <n v="225789.17990999998"/>
  </r>
  <r>
    <x v="31"/>
    <n v="2425"/>
    <x v="9"/>
    <x v="1"/>
    <n v="5"/>
    <n v="3"/>
    <x v="611"/>
    <n v="2228.9872380000002"/>
    <n v="528.11895200000004"/>
    <n v="2757.10619"/>
    <n v="86"/>
    <n v="0.81904699999999997"/>
    <n v="14451.76"/>
    <x v="948"/>
    <n v="192.39771400000001"/>
    <n v="192.39771400000001"/>
    <n v="20201.759999999998"/>
    <n v="-16934.86"/>
    <n v="0.123809523809"/>
    <n v="13"/>
    <x v="1015"/>
    <n v="234043.65999000001"/>
  </r>
  <r>
    <x v="32"/>
    <n v="2425"/>
    <x v="9"/>
    <x v="1"/>
    <n v="6"/>
    <n v="6"/>
    <x v="611"/>
    <n v="2218.3565709999998"/>
    <n v="526.18580899999995"/>
    <n v="2744.5423799999999"/>
    <n v="85"/>
    <n v="0.80952299999999999"/>
    <n v="7673.38"/>
    <x v="949"/>
    <n v="81.651238000000006"/>
    <n v="164.25485699999999"/>
    <n v="17246.759999999998"/>
    <n v="-13693.93"/>
    <n v="0.13333333333299999"/>
    <n v="14"/>
    <x v="1016"/>
    <n v="232927.43995499998"/>
  </r>
  <r>
    <x v="33"/>
    <n v="2425"/>
    <x v="9"/>
    <x v="1"/>
    <n v="7"/>
    <n v="6"/>
    <x v="605"/>
    <n v="2223.5333959999998"/>
    <n v="546.90622599999995"/>
    <n v="2770.4396219999999"/>
    <n v="86"/>
    <n v="0.81132000000000004"/>
    <n v="16246.76"/>
    <x v="950"/>
    <n v="157.044905"/>
    <n v="164.12037699999999"/>
    <n v="17396.759999999998"/>
    <n v="-11510.2"/>
    <n v="0.141509433962"/>
    <n v="15"/>
    <x v="1017"/>
    <n v="235694.53997599997"/>
  </r>
  <r>
    <x v="34"/>
    <n v="2425"/>
    <x v="9"/>
    <x v="1"/>
    <n v="8"/>
    <n v="6"/>
    <x v="610"/>
    <n v="2219.6461680000002"/>
    <n v="657.45485900000006"/>
    <n v="2877.101028"/>
    <n v="85"/>
    <n v="0.79439199999999999"/>
    <n v="16192.92"/>
    <x v="951"/>
    <n v="151.3357"/>
    <n v="163.017943"/>
    <n v="17442.919999999998"/>
    <n v="-9846.0300000000007"/>
    <n v="0.14953271028000001"/>
    <n v="16"/>
    <x v="1018"/>
    <n v="237502.13997600003"/>
  </r>
  <r>
    <x v="35"/>
    <n v="2425"/>
    <x v="9"/>
    <x v="1"/>
    <n v="9"/>
    <n v="6"/>
    <x v="609"/>
    <n v="2065.9991810000001"/>
    <n v="760.55990899999995"/>
    <n v="2826.5590900000002"/>
    <n v="88"/>
    <n v="0.8"/>
    <n v="15877.66"/>
    <x v="952"/>
    <n v="144.34236300000001"/>
    <n v="147.751454"/>
    <n v="16252.66"/>
    <n v="-15220.47"/>
    <n v="0.172727272727"/>
    <n v="19"/>
    <x v="1019"/>
    <n v="227259.90991000002"/>
  </r>
  <r>
    <x v="36"/>
    <n v="2425"/>
    <x v="9"/>
    <x v="1"/>
    <n v="10"/>
    <n v="6"/>
    <x v="612"/>
    <n v="2463.2789429999998"/>
    <n v="824.653414"/>
    <n v="3287.9323570000001"/>
    <n v="101"/>
    <n v="0.82113800000000003"/>
    <n v="17418.04"/>
    <x v="953"/>
    <n v="143.236097"/>
    <n v="854.61821099999997"/>
    <n v="105118.04"/>
    <n v="-12412.06"/>
    <n v="0.16260162601600001"/>
    <n v="20"/>
    <x v="1020"/>
    <n v="302983.30998899997"/>
  </r>
  <r>
    <x v="37"/>
    <n v="2425"/>
    <x v="9"/>
    <x v="1"/>
    <n v="11"/>
    <n v="6"/>
    <x v="613"/>
    <n v="2406.8044089999999"/>
    <n v="904.29976299999998"/>
    <n v="3311.1041730000002"/>
    <n v="106"/>
    <n v="0.83464499999999997"/>
    <n v="18467.54"/>
    <x v="954"/>
    <n v="175.531811"/>
    <n v="207.027874"/>
    <n v="26292.54"/>
    <n v="-12660.25"/>
    <n v="0.17322834645599999"/>
    <n v="22"/>
    <x v="1021"/>
    <n v="305664.15994300001"/>
  </r>
  <r>
    <x v="38"/>
    <n v="2425"/>
    <x v="9"/>
    <x v="1"/>
    <n v="12"/>
    <n v="12"/>
    <x v="614"/>
    <n v="2339.6438280000002"/>
    <n v="941.37453100000005"/>
    <n v="3281.0183590000001"/>
    <n v="107"/>
    <n v="0.83593700000000004"/>
    <n v="18443.54"/>
    <x v="955"/>
    <n v="153.69953100000001"/>
    <n v="157.60578100000001"/>
    <n v="20173.54"/>
    <n v="-23922.16"/>
    <n v="0.1640625"/>
    <n v="21"/>
    <x v="1022"/>
    <n v="299474.40998400003"/>
  </r>
  <r>
    <x v="39"/>
    <n v="2425"/>
    <x v="9"/>
    <x v="1"/>
    <n v="13"/>
    <n v="12"/>
    <x v="614"/>
    <n v="2100.7799209999998"/>
    <n v="1185.254375"/>
    <n v="3286.0342959999998"/>
    <n v="108"/>
    <n v="0.84375"/>
    <n v="18593.080000000002"/>
    <x v="956"/>
    <n v="181.58656199999999"/>
    <n v="189.39906199999999"/>
    <n v="24243.08"/>
    <n v="-24254.7"/>
    <n v="0.1875"/>
    <n v="24"/>
    <x v="1023"/>
    <n v="268899.82988799998"/>
  </r>
  <r>
    <x v="40"/>
    <n v="2425"/>
    <x v="9"/>
    <x v="1"/>
    <n v="14"/>
    <n v="12"/>
    <x v="614"/>
    <n v="2094.2078120000001"/>
    <n v="1231.015234"/>
    <n v="3325.2230460000001"/>
    <n v="108"/>
    <n v="0.84375"/>
    <n v="18296.509999999998"/>
    <x v="957"/>
    <n v="144.503984"/>
    <n v="160.128984"/>
    <n v="20496.509999999998"/>
    <n v="-13760.12"/>
    <n v="0.1875"/>
    <n v="24"/>
    <x v="1024"/>
    <n v="268058.59993600001"/>
  </r>
  <r>
    <x v="41"/>
    <n v="2425"/>
    <x v="9"/>
    <x v="1"/>
    <n v="15"/>
    <n v="12"/>
    <x v="615"/>
    <n v="2070.5900769999998"/>
    <n v="1316.4197670000001"/>
    <n v="3387.0098440000002"/>
    <n v="109"/>
    <n v="0.84496099999999996"/>
    <n v="18578.86"/>
    <x v="958"/>
    <n v="186.732945"/>
    <n v="189.63992200000001"/>
    <n v="24463.55"/>
    <n v="-15421.13"/>
    <n v="0.18604651162700001"/>
    <n v="24"/>
    <x v="1025"/>
    <n v="267106.11993299995"/>
  </r>
  <r>
    <x v="42"/>
    <n v="2425"/>
    <x v="9"/>
    <x v="1"/>
    <n v="16"/>
    <n v="12"/>
    <x v="614"/>
    <n v="2166.1197649999999"/>
    <n v="1385.778125"/>
    <n v="3551.8978900000002"/>
    <n v="109"/>
    <n v="0.85156200000000004"/>
    <n v="28604.37"/>
    <x v="959"/>
    <n v="244.48726500000001"/>
    <n v="247.41695300000001"/>
    <n v="31669.37"/>
    <n v="-11259.36"/>
    <n v="0.1875"/>
    <n v="24"/>
    <x v="1026"/>
    <n v="277263.32991999999"/>
  </r>
  <r>
    <x v="43"/>
    <n v="2425"/>
    <x v="9"/>
    <x v="1"/>
    <n v="17"/>
    <n v="12"/>
    <x v="613"/>
    <n v="2195.391181"/>
    <n v="1423.7389760000001"/>
    <n v="3619.1301570000001"/>
    <n v="108"/>
    <n v="0.85039299999999995"/>
    <n v="18734.2"/>
    <x v="960"/>
    <n v="147.513385"/>
    <n v="150.46614099999999"/>
    <n v="19109.2"/>
    <n v="-8491.82"/>
    <n v="0.181102362204"/>
    <n v="23"/>
    <x v="1027"/>
    <n v="278814.67998700001"/>
  </r>
  <r>
    <x v="44"/>
    <n v="2425"/>
    <x v="9"/>
    <x v="1"/>
    <n v="18"/>
    <n v="18"/>
    <x v="616"/>
    <n v="2159.3131290000001"/>
    <n v="1366.6346559999999"/>
    <n v="3525.9477860000002"/>
    <n v="109"/>
    <n v="0.83206100000000005"/>
    <n v="19401.560000000001"/>
    <x v="961"/>
    <n v="148.103511"/>
    <n v="161.46229"/>
    <n v="21151.56"/>
    <n v="-11540.71"/>
    <n v="0.18320610687"/>
    <n v="24"/>
    <x v="1028"/>
    <n v="282870.01989900001"/>
  </r>
  <r>
    <x v="45"/>
    <n v="2425"/>
    <x v="9"/>
    <x v="1"/>
    <n v="19"/>
    <n v="18"/>
    <x v="617"/>
    <n v="2187.4908270000001"/>
    <n v="1436.516541"/>
    <n v="3624.007368"/>
    <n v="110"/>
    <n v="0.827067"/>
    <n v="20123"/>
    <x v="962"/>
    <n v="151.30075099999999"/>
    <n v="158.819548"/>
    <n v="21123"/>
    <n v="-7379.65"/>
    <n v="0.180451127819"/>
    <n v="24"/>
    <x v="1029"/>
    <n v="290936.27999100002"/>
  </r>
  <r>
    <x v="46"/>
    <n v="2425"/>
    <x v="9"/>
    <x v="1"/>
    <n v="20"/>
    <n v="18"/>
    <x v="618"/>
    <n v="2185.9575"/>
    <n v="1462.866818"/>
    <n v="3648.8243179999999"/>
    <n v="109"/>
    <n v="0.82575699999999996"/>
    <n v="20529.16"/>
    <x v="963"/>
    <n v="155.52393900000001"/>
    <n v="157.417878"/>
    <n v="20779.16"/>
    <n v="-10657.3"/>
    <n v="0.19696969696899999"/>
    <n v="26"/>
    <x v="1030"/>
    <n v="288546.39"/>
  </r>
  <r>
    <x v="47"/>
    <n v="2425"/>
    <x v="9"/>
    <x v="1"/>
    <n v="21"/>
    <n v="18"/>
    <x v="236"/>
    <n v="2281.671691"/>
    <n v="1395.88897"/>
    <n v="3677.560661"/>
    <n v="111"/>
    <n v="0.81617600000000001"/>
    <n v="32093.62"/>
    <x v="964"/>
    <n v="239.65897000000001"/>
    <n v="247.931029"/>
    <n v="33718.620000000003"/>
    <n v="-7798.16"/>
    <n v="0.183823529411"/>
    <n v="25"/>
    <x v="1031"/>
    <n v="310307.34997600003"/>
  </r>
  <r>
    <x v="48"/>
    <n v="2425"/>
    <x v="9"/>
    <x v="1"/>
    <n v="22"/>
    <n v="18"/>
    <x v="240"/>
    <n v="2646.5440680000002"/>
    <n v="1309.5577929999999"/>
    <n v="3956.101862"/>
    <n v="117"/>
    <n v="0.80689599999999995"/>
    <n v="22464.2"/>
    <x v="965"/>
    <n v="157.33931000000001"/>
    <n v="846.99448199999995"/>
    <n v="122814.2"/>
    <n v="-20890.650000000001"/>
    <n v="0.17931034482700001"/>
    <n v="26"/>
    <x v="1032"/>
    <n v="383748.88986"/>
  </r>
  <r>
    <x v="49"/>
    <n v="2425"/>
    <x v="9"/>
    <x v="1"/>
    <n v="23"/>
    <n v="18"/>
    <x v="239"/>
    <n v="2608.302083"/>
    <n v="1341.611388"/>
    <n v="3949.9134720000002"/>
    <n v="116"/>
    <n v="0.80555500000000002"/>
    <n v="22346.38"/>
    <x v="966"/>
    <n v="155.18319399999999"/>
    <n v="158.655416"/>
    <n v="22846.38"/>
    <n v="-17825.07"/>
    <n v="0.1875"/>
    <n v="27"/>
    <x v="1033"/>
    <n v="375595.49995199998"/>
  </r>
  <r>
    <x v="50"/>
    <n v="2425"/>
    <x v="9"/>
    <x v="1"/>
    <n v="24"/>
    <n v="24"/>
    <x v="233"/>
    <n v="2517.6270420000001"/>
    <n v="1420.958873"/>
    <n v="3938.5859150000001"/>
    <n v="112"/>
    <n v="0.78873199999999999"/>
    <n v="21942.3"/>
    <x v="967"/>
    <n v="159.45281600000001"/>
    <n v="173.53732299999999"/>
    <n v="24642.3"/>
    <n v="-21888.38"/>
    <n v="0.197183098591"/>
    <n v="28"/>
    <x v="1034"/>
    <n v="357503.039964"/>
  </r>
  <r>
    <x v="51"/>
    <n v="2425"/>
    <x v="9"/>
    <x v="1"/>
    <n v="25"/>
    <n v="24"/>
    <x v="240"/>
    <n v="2446.6417929999998"/>
    <n v="1300.9288959999999"/>
    <n v="3747.5706890000001"/>
    <n v="116"/>
    <n v="0.8"/>
    <n v="22477.23"/>
    <x v="968"/>
    <n v="161.91193100000001"/>
    <n v="179.15331"/>
    <n v="25977.23"/>
    <n v="-24454.33"/>
    <n v="0.19310344827500001"/>
    <n v="28"/>
    <x v="1035"/>
    <n v="354763.05998499994"/>
  </r>
  <r>
    <x v="52"/>
    <n v="2425"/>
    <x v="9"/>
    <x v="1"/>
    <n v="26"/>
    <n v="24"/>
    <x v="619"/>
    <n v="2468.3358899999998"/>
    <n v="1307.2633559999999"/>
    <n v="3775.5992460000002"/>
    <n v="115"/>
    <n v="0.78767100000000001"/>
    <n v="22618.68"/>
    <x v="969"/>
    <n v="154.92246499999999"/>
    <n v="175.47040999999999"/>
    <n v="25618.68"/>
    <n v="-14743.31"/>
    <n v="0.19178082191699999"/>
    <n v="28"/>
    <x v="1036"/>
    <n v="360377.03993999999"/>
  </r>
  <r>
    <x v="53"/>
    <n v="2425"/>
    <x v="9"/>
    <x v="1"/>
    <n v="27"/>
    <n v="24"/>
    <x v="240"/>
    <n v="2536.4718619999999"/>
    <n v="1276.3186889999999"/>
    <n v="3812.7905510000001"/>
    <n v="116"/>
    <n v="0.8"/>
    <n v="22538.68"/>
    <x v="970"/>
    <n v="155.43917200000001"/>
    <n v="158.02537899999999"/>
    <n v="22913.68"/>
    <n v="-16492.57"/>
    <n v="0.19310344827500001"/>
    <n v="28"/>
    <x v="1037"/>
    <n v="367788.41998999997"/>
  </r>
  <r>
    <x v="54"/>
    <n v="2425"/>
    <x v="9"/>
    <x v="1"/>
    <n v="28"/>
    <n v="24"/>
    <x v="620"/>
    <n v="2569.5043529999998"/>
    <n v="1312.33619"/>
    <n v="3881.8405440000001"/>
    <n v="116"/>
    <n v="0.78911500000000001"/>
    <n v="34072.44"/>
    <x v="971"/>
    <n v="231.78530599999999"/>
    <n v="249.642448"/>
    <n v="36697.440000000002"/>
    <n v="-21971.599999999999"/>
    <n v="0.19727891156399999"/>
    <n v="29"/>
    <x v="1038"/>
    <n v="377717.139891"/>
  </r>
  <r>
    <x v="55"/>
    <n v="2425"/>
    <x v="9"/>
    <x v="1"/>
    <n v="29"/>
    <n v="24"/>
    <x v="621"/>
    <n v="2653.5996620000001"/>
    <n v="1279.841418"/>
    <n v="3933.4410809999999"/>
    <n v="117"/>
    <n v="0.79054000000000002"/>
    <n v="22765.14"/>
    <x v="972"/>
    <n v="153.818513"/>
    <n v="163.95364799999999"/>
    <n v="24265.14"/>
    <n v="-14366.64"/>
    <n v="0.18918918918899999"/>
    <n v="28"/>
    <x v="1039"/>
    <n v="392732.74997599999"/>
  </r>
  <r>
    <x v="56"/>
    <n v="2425"/>
    <x v="9"/>
    <x v="1"/>
    <n v="30"/>
    <n v="30"/>
    <x v="622"/>
    <n v="2643.394671"/>
    <n v="1140.3301309999999"/>
    <n v="3783.7248020000002"/>
    <n v="119"/>
    <n v="0.78289399999999998"/>
    <n v="23061.8"/>
    <x v="973"/>
    <n v="152.05131499999999"/>
    <n v="164.386842"/>
    <n v="24986.799999999999"/>
    <n v="-13981.44"/>
    <n v="0.18421052631500001"/>
    <n v="28"/>
    <x v="1040"/>
    <n v="401795.98999199999"/>
  </r>
  <r>
    <x v="57"/>
    <n v="2425"/>
    <x v="9"/>
    <x v="1"/>
    <n v="31"/>
    <n v="30"/>
    <x v="622"/>
    <n v="2630.837434"/>
    <n v="1239.61421"/>
    <n v="3870.4516440000002"/>
    <n v="119"/>
    <n v="0.78289399999999998"/>
    <n v="22777.96"/>
    <x v="974"/>
    <n v="150.18394699999999"/>
    <n v="158.40763100000001"/>
    <n v="24077.96"/>
    <n v="-17635.310000000001"/>
    <n v="0.18421052631500001"/>
    <n v="28"/>
    <x v="1041"/>
    <n v="399887.28996800003"/>
  </r>
  <r>
    <x v="58"/>
    <n v="2425"/>
    <x v="9"/>
    <x v="1"/>
    <n v="32"/>
    <n v="30"/>
    <x v="623"/>
    <n v="2608.4313069999998"/>
    <n v="1327.0588230000001"/>
    <n v="3935.4901300000001"/>
    <n v="121"/>
    <n v="0.79084900000000002"/>
    <n v="23467.96"/>
    <x v="975"/>
    <n v="167.437647"/>
    <n v="169.88862700000001"/>
    <n v="25992.959999999999"/>
    <n v="-19317.93"/>
    <n v="0.18954248366000001"/>
    <n v="29"/>
    <x v="1042"/>
    <n v="399089.989971"/>
  </r>
  <r>
    <x v="24"/>
    <n v="2627"/>
    <x v="10"/>
    <x v="0"/>
    <n v="-2"/>
    <n v="-6"/>
    <x v="624"/>
    <n v="2335.6419409999999"/>
    <n v="432.75289700000002"/>
    <n v="2768.394839"/>
    <n v="816"/>
    <n v="0.84735199999999999"/>
    <n v="126147.89"/>
    <x v="976"/>
    <n v="131.098535"/>
    <n v="500.25741399999998"/>
    <n v="481747.89"/>
    <n v="-132809.49"/>
    <n v="5.9190031152E-2"/>
    <n v="57"/>
    <x v="1043"/>
    <n v="2249223.189183"/>
  </r>
  <r>
    <x v="26"/>
    <n v="2627"/>
    <x v="10"/>
    <x v="0"/>
    <n v="0"/>
    <n v="0"/>
    <x v="625"/>
    <n v="2200.930879"/>
    <n v="423.29406699999998"/>
    <n v="2624.2249470000002"/>
    <n v="793"/>
    <n v="0.84004199999999996"/>
    <n v="126431.3"/>
    <x v="977"/>
    <n v="137.98894000000001"/>
    <n v="138.51860099999999"/>
    <n v="130761.56"/>
    <n v="-166445.26"/>
    <n v="6.4618644067000006E-2"/>
    <n v="61"/>
    <x v="1044"/>
    <n v="2077678.7497759999"/>
  </r>
  <r>
    <x v="25"/>
    <n v="2627"/>
    <x v="10"/>
    <x v="0"/>
    <n v="-1"/>
    <n v="-3"/>
    <x v="626"/>
    <n v="2292.1545329999999"/>
    <n v="417.40274899999997"/>
    <n v="2709.5572820000002"/>
    <n v="803"/>
    <n v="0.84260199999999996"/>
    <n v="129732.03"/>
    <x v="978"/>
    <n v="143.13518300000001"/>
    <n v="143.13518300000001"/>
    <n v="136407.82999999999"/>
    <n v="-181481.56"/>
    <n v="5.9811122770000003E-2"/>
    <n v="57"/>
    <x v="1045"/>
    <n v="2184423.2699489999"/>
  </r>
  <r>
    <x v="27"/>
    <n v="2627"/>
    <x v="10"/>
    <x v="1"/>
    <n v="1"/>
    <n v="3"/>
    <x v="625"/>
    <n v="2252.0330819999999"/>
    <n v="492.96349500000002"/>
    <n v="2744.9965780000002"/>
    <n v="788"/>
    <n v="0.83474499999999996"/>
    <n v="107072.59"/>
    <x v="979"/>
    <n v="117.688125"/>
    <n v="117.688125"/>
    <n v="111097.59"/>
    <n v="-102290.34"/>
    <n v="6.4618644067000006E-2"/>
    <n v="61"/>
    <x v="1046"/>
    <n v="2125919.2294080001"/>
  </r>
  <r>
    <x v="28"/>
    <n v="2627"/>
    <x v="10"/>
    <x v="1"/>
    <n v="2"/>
    <n v="3"/>
    <x v="627"/>
    <n v="2287.5904399999999"/>
    <n v="544.96286699999996"/>
    <n v="2832.553308"/>
    <n v="757"/>
    <n v="0.81310400000000005"/>
    <n v="182795.9"/>
    <x v="980"/>
    <n v="196.34360899999999"/>
    <n v="196.34360899999999"/>
    <n v="182795.9"/>
    <n v="-81711.429999999993"/>
    <n v="6.7669172932000005E-2"/>
    <n v="63"/>
    <x v="1047"/>
    <n v="2129746.6996399998"/>
  </r>
  <r>
    <x v="29"/>
    <n v="2627"/>
    <x v="10"/>
    <x v="1"/>
    <n v="3"/>
    <n v="3"/>
    <x v="628"/>
    <n v="2293.827636"/>
    <n v="546.39641600000004"/>
    <n v="2840.224052"/>
    <n v="710"/>
    <n v="0.77342"/>
    <n v="120753.32"/>
    <x v="981"/>
    <n v="132.79664399999999"/>
    <n v="132.79664399999999"/>
    <n v="121907.32"/>
    <n v="-103806.37"/>
    <n v="6.7538126360999998E-2"/>
    <n v="62"/>
    <x v="1048"/>
    <n v="2105733.7698479998"/>
  </r>
  <r>
    <x v="30"/>
    <n v="2627"/>
    <x v="10"/>
    <x v="1"/>
    <n v="4"/>
    <n v="3"/>
    <x v="629"/>
    <n v="2351.4884940000002"/>
    <n v="574.73813700000005"/>
    <n v="2926.2266319999999"/>
    <n v="703"/>
    <n v="0.80804500000000001"/>
    <n v="119603.36"/>
    <x v="982"/>
    <n v="141.72234399999999"/>
    <n v="142.297057"/>
    <n v="123798.44"/>
    <n v="-122393.63"/>
    <n v="6.5517241379000002E-2"/>
    <n v="57"/>
    <x v="1049"/>
    <n v="2045794.9897800002"/>
  </r>
  <r>
    <x v="31"/>
    <n v="2627"/>
    <x v="10"/>
    <x v="1"/>
    <n v="5"/>
    <n v="3"/>
    <x v="630"/>
    <n v="2392.1702909999999"/>
    <n v="613.47447"/>
    <n v="3005.644761"/>
    <n v="722"/>
    <n v="0.84051200000000004"/>
    <n v="124965.42"/>
    <x v="983"/>
    <n v="145.59391099999999"/>
    <n v="145.59391099999999"/>
    <n v="125065.17"/>
    <n v="-106863.82"/>
    <n v="6.6356228172000001E-2"/>
    <n v="57"/>
    <x v="1050"/>
    <n v="2054874.279969"/>
  </r>
  <r>
    <x v="32"/>
    <n v="2627"/>
    <x v="10"/>
    <x v="1"/>
    <n v="6"/>
    <n v="6"/>
    <x v="631"/>
    <n v="2430.5439449999999"/>
    <n v="614.03504099999998"/>
    <n v="3044.5789869999999"/>
    <n v="717"/>
    <n v="0.84452199999999999"/>
    <n v="124811.05"/>
    <x v="984"/>
    <n v="147.06837400000001"/>
    <n v="147.06837400000001"/>
    <n v="124861.05"/>
    <n v="-101221.51"/>
    <n v="6.7137809187000005E-2"/>
    <n v="57"/>
    <x v="1051"/>
    <n v="2063531.8093049999"/>
  </r>
  <r>
    <x v="33"/>
    <n v="2627"/>
    <x v="10"/>
    <x v="1"/>
    <n v="7"/>
    <n v="6"/>
    <x v="632"/>
    <n v="2486.8793260000002"/>
    <n v="620.260673"/>
    <n v="3107.14"/>
    <n v="713"/>
    <n v="0.84278900000000001"/>
    <n v="178740.9"/>
    <x v="985"/>
    <n v="212.96205599999999"/>
    <n v="212.96205599999999"/>
    <n v="180165.9"/>
    <n v="-109080.31"/>
    <n v="6.7375886524000006E-2"/>
    <n v="57"/>
    <x v="1052"/>
    <n v="2103899.909796"/>
  </r>
  <r>
    <x v="34"/>
    <n v="2627"/>
    <x v="10"/>
    <x v="1"/>
    <n v="8"/>
    <n v="6"/>
    <x v="633"/>
    <n v="2465.2921249999999"/>
    <n v="709.82309299999997"/>
    <n v="3175.1152179999999"/>
    <n v="711"/>
    <n v="0.83943299999999998"/>
    <n v="117644.86"/>
    <x v="986"/>
    <n v="138.91955100000001"/>
    <n v="138.91955100000001"/>
    <n v="117664.86"/>
    <n v="-102748.38"/>
    <n v="6.8476977566999997E-2"/>
    <n v="58"/>
    <x v="1053"/>
    <n v="2088102.4298749999"/>
  </r>
  <r>
    <x v="35"/>
    <n v="2627"/>
    <x v="10"/>
    <x v="1"/>
    <n v="9"/>
    <n v="6"/>
    <x v="634"/>
    <n v="2441.3320880000001"/>
    <n v="755.32683699999995"/>
    <n v="3196.6589260000001"/>
    <n v="706"/>
    <n v="0.84248199999999995"/>
    <n v="105443.59"/>
    <x v="987"/>
    <n v="129.844832"/>
    <n v="129.844832"/>
    <n v="108809.97"/>
    <n v="-114715.27"/>
    <n v="6.9212410500999993E-2"/>
    <n v="58"/>
    <x v="1054"/>
    <n v="2045836.2897440002"/>
  </r>
  <r>
    <x v="36"/>
    <n v="2627"/>
    <x v="10"/>
    <x v="1"/>
    <n v="10"/>
    <n v="6"/>
    <x v="635"/>
    <n v="2663.2873220000001"/>
    <n v="773.63826400000005"/>
    <n v="3436.9255859999998"/>
    <n v="695"/>
    <n v="0.84963299999999997"/>
    <n v="116813.32"/>
    <x v="988"/>
    <n v="145.15237099999999"/>
    <n v="522.90298199999995"/>
    <n v="427734.64"/>
    <n v="-113347.42"/>
    <n v="7.0904645476000006E-2"/>
    <n v="58"/>
    <x v="1055"/>
    <n v="2178569.0293960003"/>
  </r>
  <r>
    <x v="37"/>
    <n v="2627"/>
    <x v="10"/>
    <x v="1"/>
    <n v="11"/>
    <n v="6"/>
    <x v="636"/>
    <n v="2612.5889400000001"/>
    <n v="821.82204400000001"/>
    <n v="3434.410985"/>
    <n v="692"/>
    <n v="0.85221599999999997"/>
    <n v="116774.6"/>
    <x v="989"/>
    <n v="149.901083"/>
    <n v="149.901083"/>
    <n v="121719.67999999999"/>
    <n v="-130249.04"/>
    <n v="7.5123152708999996E-2"/>
    <n v="61"/>
    <x v="1056"/>
    <n v="2121422.2192799998"/>
  </r>
  <r>
    <x v="38"/>
    <n v="2627"/>
    <x v="10"/>
    <x v="1"/>
    <n v="12"/>
    <n v="12"/>
    <x v="637"/>
    <n v="2580.556787"/>
    <n v="851.29155500000002"/>
    <n v="3431.8483430000001"/>
    <n v="679"/>
    <n v="0.85194400000000003"/>
    <n v="113734.72"/>
    <x v="990"/>
    <n v="156.64331200000001"/>
    <n v="156.64331200000001"/>
    <n v="124844.72"/>
    <n v="-138346.95000000001"/>
    <n v="7.7791718945999996E-2"/>
    <n v="62"/>
    <x v="1057"/>
    <n v="2056703.759239"/>
  </r>
  <r>
    <x v="39"/>
    <n v="2627"/>
    <x v="10"/>
    <x v="1"/>
    <n v="13"/>
    <n v="12"/>
    <x v="638"/>
    <n v="2643.5161760000001"/>
    <n v="906.10742900000002"/>
    <n v="3549.6236060000001"/>
    <n v="670"/>
    <n v="0.85677700000000001"/>
    <n v="171312.31"/>
    <x v="991"/>
    <n v="230.53985900000001"/>
    <n v="230.53985900000001"/>
    <n v="180282.17"/>
    <n v="-123189.95"/>
    <n v="7.5447570332000002E-2"/>
    <n v="59"/>
    <x v="1058"/>
    <n v="2067229.6496320001"/>
  </r>
  <r>
    <x v="40"/>
    <n v="2627"/>
    <x v="10"/>
    <x v="1"/>
    <n v="14"/>
    <n v="12"/>
    <x v="639"/>
    <n v="2615.3921730000002"/>
    <n v="938.64739899999995"/>
    <n v="3554.039573"/>
    <n v="662"/>
    <n v="0.85640300000000003"/>
    <n v="114522.89"/>
    <x v="992"/>
    <n v="150.63747699999999"/>
    <n v="150.63747699999999"/>
    <n v="116442.77"/>
    <n v="-96547.62"/>
    <n v="7.6326002586999994E-2"/>
    <n v="59"/>
    <x v="1059"/>
    <n v="2021698.1497290002"/>
  </r>
  <r>
    <x v="41"/>
    <n v="2627"/>
    <x v="10"/>
    <x v="1"/>
    <n v="15"/>
    <n v="12"/>
    <x v="640"/>
    <n v="2656.7682110000001"/>
    <n v="963.63136999999995"/>
    <n v="3620.399582"/>
    <n v="655"/>
    <n v="0.85509100000000005"/>
    <n v="112627.15"/>
    <x v="993"/>
    <n v="148.936801"/>
    <n v="148.936801"/>
    <n v="114085.59"/>
    <n v="-114914.53"/>
    <n v="8.0939947779999993E-2"/>
    <n v="62"/>
    <x v="1060"/>
    <n v="2035084.4496260001"/>
  </r>
  <r>
    <x v="42"/>
    <n v="2627"/>
    <x v="10"/>
    <x v="1"/>
    <n v="16"/>
    <n v="12"/>
    <x v="305"/>
    <n v="2918.7446519999999"/>
    <n v="981.25166999999999"/>
    <n v="3899.9963229999998"/>
    <n v="647"/>
    <n v="0.831619"/>
    <n v="113773.2"/>
    <x v="994"/>
    <n v="149.22005100000001"/>
    <n v="523.57737699999996"/>
    <n v="407343.2"/>
    <n v="-119524.91"/>
    <n v="8.0976863753000006E-2"/>
    <n v="63"/>
    <x v="1061"/>
    <n v="2270783.3392559998"/>
  </r>
  <r>
    <x v="43"/>
    <n v="2627"/>
    <x v="10"/>
    <x v="1"/>
    <n v="17"/>
    <n v="12"/>
    <x v="641"/>
    <n v="2840.6425629999999"/>
    <n v="986.79217400000005"/>
    <n v="3827.4347379999999"/>
    <n v="618"/>
    <n v="0.82952999999999999"/>
    <n v="105908"/>
    <x v="995"/>
    <n v="142.99060399999999"/>
    <n v="142.99060399999999"/>
    <n v="106528"/>
    <n v="-135788.13"/>
    <n v="8.1879194629999999E-2"/>
    <n v="61"/>
    <x v="1062"/>
    <n v="2116278.7094350001"/>
  </r>
  <r>
    <x v="44"/>
    <n v="2627"/>
    <x v="10"/>
    <x v="1"/>
    <n v="18"/>
    <n v="18"/>
    <x v="642"/>
    <n v="2859.2753360000002"/>
    <n v="975.424487"/>
    <n v="3834.6998239999998"/>
    <n v="613"/>
    <n v="0.82614500000000002"/>
    <n v="106696.48"/>
    <x v="996"/>
    <n v="150.68123900000001"/>
    <n v="150.68123900000001"/>
    <n v="111805.48"/>
    <n v="-144167.76999999999"/>
    <n v="8.3557951482000001E-2"/>
    <n v="62"/>
    <x v="1063"/>
    <n v="2121582.2993120002"/>
  </r>
  <r>
    <x v="45"/>
    <n v="2627"/>
    <x v="10"/>
    <x v="1"/>
    <n v="19"/>
    <n v="18"/>
    <x v="643"/>
    <n v="2858.0316320000002"/>
    <n v="1050.6008360000001"/>
    <n v="3908.6324690000001"/>
    <n v="607"/>
    <n v="0.83264700000000003"/>
    <n v="157439.60999999999"/>
    <x v="997"/>
    <n v="217.36572000000001"/>
    <n v="217.36572000000001"/>
    <n v="158459.60999999999"/>
    <n v="-115293.23"/>
    <n v="8.2304526747999998E-2"/>
    <n v="60"/>
    <x v="1064"/>
    <n v="2083505.0597280001"/>
  </r>
  <r>
    <x v="46"/>
    <n v="2627"/>
    <x v="10"/>
    <x v="1"/>
    <n v="20"/>
    <n v="18"/>
    <x v="644"/>
    <n v="2835.9508110000002"/>
    <n v="1004.361045"/>
    <n v="3840.3118559999998"/>
    <n v="602"/>
    <n v="0.82806000000000002"/>
    <n v="106113.22"/>
    <x v="998"/>
    <n v="146.955488"/>
    <n v="146.955488"/>
    <n v="106836.64"/>
    <n v="-106322.09"/>
    <n v="8.1155433287000006E-2"/>
    <n v="59"/>
    <x v="1065"/>
    <n v="2061736.2395970002"/>
  </r>
  <r>
    <x v="47"/>
    <n v="2627"/>
    <x v="10"/>
    <x v="1"/>
    <n v="21"/>
    <n v="18"/>
    <x v="645"/>
    <n v="2782.4053669999998"/>
    <n v="1071.836033"/>
    <n v="3854.2413999999999"/>
    <n v="575"/>
    <n v="0.79750299999999996"/>
    <n v="93204.28"/>
    <x v="999"/>
    <n v="133.043384"/>
    <n v="133.043384"/>
    <n v="95924.28"/>
    <n v="-121204.66"/>
    <n v="8.3217753120000001E-2"/>
    <n v="60"/>
    <x v="1066"/>
    <n v="2006114.2696069998"/>
  </r>
  <r>
    <x v="48"/>
    <n v="2627"/>
    <x v="10"/>
    <x v="1"/>
    <n v="22"/>
    <n v="18"/>
    <x v="484"/>
    <n v="2991.4543600000002"/>
    <n v="1054.6620929999999"/>
    <n v="4046.1164530000001"/>
    <n v="571"/>
    <n v="0.82994100000000004"/>
    <n v="103630.5"/>
    <x v="1000"/>
    <n v="150.68386599999999"/>
    <n v="519.50653999999997"/>
    <n v="357420.5"/>
    <n v="-102529.8"/>
    <n v="8.1395348837000003E-2"/>
    <n v="56"/>
    <x v="1067"/>
    <n v="2058120.5996800002"/>
  </r>
  <r>
    <x v="49"/>
    <n v="2627"/>
    <x v="10"/>
    <x v="1"/>
    <n v="23"/>
    <n v="18"/>
    <x v="646"/>
    <n v="2929.2460970000002"/>
    <n v="1074.9328829999999"/>
    <n v="4004.178981"/>
    <n v="569"/>
    <n v="0.81635500000000005"/>
    <n v="103694.95"/>
    <x v="1001"/>
    <n v="159.52646999999999"/>
    <n v="159.52646999999999"/>
    <n v="111189.95"/>
    <n v="-101669.14"/>
    <n v="8.6083213773000003E-2"/>
    <n v="60"/>
    <x v="1068"/>
    <n v="2041684.5296090001"/>
  </r>
  <r>
    <x v="50"/>
    <n v="2627"/>
    <x v="10"/>
    <x v="1"/>
    <n v="24"/>
    <n v="24"/>
    <x v="498"/>
    <n v="2939.8013150000002"/>
    <n v="1118.8615749999999"/>
    <n v="4058.6628900000001"/>
    <n v="572"/>
    <n v="0.82658900000000002"/>
    <n v="103945.19"/>
    <x v="1002"/>
    <n v="151.87458000000001"/>
    <n v="152.958395"/>
    <n v="105847.21"/>
    <n v="-132162.63"/>
    <n v="8.8150289017000005E-2"/>
    <n v="61"/>
    <x v="1069"/>
    <n v="2034342.5099800001"/>
  </r>
  <r>
    <x v="51"/>
    <n v="2627"/>
    <x v="10"/>
    <x v="1"/>
    <n v="25"/>
    <n v="24"/>
    <x v="493"/>
    <n v="2863.451399"/>
    <n v="1045.4979149999999"/>
    <n v="3908.949314"/>
    <n v="569"/>
    <n v="0.82944600000000002"/>
    <n v="152809.65"/>
    <x v="1003"/>
    <n v="239.37459100000001"/>
    <n v="239.37459100000001"/>
    <n v="164210.97"/>
    <n v="-133841.26"/>
    <n v="8.8921282798000004E-2"/>
    <n v="61"/>
    <x v="1070"/>
    <n v="1964327.6597140001"/>
  </r>
  <r>
    <x v="52"/>
    <n v="2627"/>
    <x v="10"/>
    <x v="1"/>
    <n v="26"/>
    <n v="24"/>
    <x v="647"/>
    <n v="2836.4571780000001"/>
    <n v="1047.8307890000001"/>
    <n v="3884.2879670000002"/>
    <n v="563"/>
    <n v="0.82309900000000003"/>
    <n v="101328.54"/>
    <x v="1004"/>
    <n v="148.10122799999999"/>
    <n v="148.10122799999999"/>
    <n v="101301.24"/>
    <n v="-120376.23"/>
    <n v="9.0643274853E-2"/>
    <n v="62"/>
    <x v="1071"/>
    <n v="1940136.7097520002"/>
  </r>
  <r>
    <x v="53"/>
    <n v="2627"/>
    <x v="10"/>
    <x v="1"/>
    <n v="27"/>
    <n v="24"/>
    <x v="648"/>
    <n v="2825.0591439999998"/>
    <n v="980.42912899999999"/>
    <n v="3805.4882739999998"/>
    <n v="555"/>
    <n v="0.81858399999999998"/>
    <n v="100802.13"/>
    <x v="1005"/>
    <n v="154.16243299999999"/>
    <n v="154.16243299999999"/>
    <n v="104522.13"/>
    <n v="-110453.37"/>
    <n v="8.9970501474E-2"/>
    <n v="61"/>
    <x v="1072"/>
    <n v="1915390.0996319999"/>
  </r>
  <r>
    <x v="54"/>
    <n v="2627"/>
    <x v="10"/>
    <x v="1"/>
    <n v="28"/>
    <n v="24"/>
    <x v="649"/>
    <n v="3094.110733"/>
    <n v="1053.249812"/>
    <n v="4147.3605459999999"/>
    <n v="553"/>
    <n v="0.79568300000000003"/>
    <n v="101874.52"/>
    <x v="1006"/>
    <n v="147.33024399999999"/>
    <n v="509.56045999999998"/>
    <n v="354144.52"/>
    <n v="-103731.29"/>
    <n v="8.6330935250999996E-2"/>
    <n v="60"/>
    <x v="1073"/>
    <n v="2150406.9594350001"/>
  </r>
  <r>
    <x v="55"/>
    <n v="2627"/>
    <x v="10"/>
    <x v="1"/>
    <n v="29"/>
    <n v="24"/>
    <x v="650"/>
    <n v="2979.0066419999998"/>
    <n v="1010.197709"/>
    <n v="3989.2043520000002"/>
    <n v="556"/>
    <n v="0.79089600000000004"/>
    <n v="101258.49"/>
    <x v="1007"/>
    <n v="144.91961499999999"/>
    <n v="147.40894700000001"/>
    <n v="103628.49"/>
    <n v="-147960.64000000001"/>
    <n v="8.8193456613999993E-2"/>
    <n v="62"/>
    <x v="1074"/>
    <n v="2094241.6693259999"/>
  </r>
  <r>
    <x v="56"/>
    <n v="2627"/>
    <x v="10"/>
    <x v="1"/>
    <n v="30"/>
    <n v="30"/>
    <x v="483"/>
    <n v="2961.0304230000002"/>
    <n v="923.05100200000004"/>
    <n v="3884.0814260000002"/>
    <n v="562"/>
    <n v="0.79378499999999996"/>
    <n v="151245.94"/>
    <x v="1008"/>
    <n v="213.934943"/>
    <n v="215.34737200000001"/>
    <n v="152465.94"/>
    <n v="-114884"/>
    <n v="8.7570621468000001E-2"/>
    <n v="62"/>
    <x v="1075"/>
    <n v="2096409.5394840001"/>
  </r>
  <r>
    <x v="57"/>
    <n v="2627"/>
    <x v="10"/>
    <x v="1"/>
    <n v="31"/>
    <n v="30"/>
    <x v="650"/>
    <n v="2982.3346510000001"/>
    <n v="1001.1567700000001"/>
    <n v="3983.4914220000001"/>
    <n v="554"/>
    <n v="0.78805099999999995"/>
    <n v="100008.76"/>
    <x v="1009"/>
    <n v="149.969786"/>
    <n v="150.68102400000001"/>
    <n v="105928.76"/>
    <n v="-109460.32"/>
    <n v="8.8193456613999993E-2"/>
    <n v="62"/>
    <x v="1076"/>
    <n v="2096581.2596530002"/>
  </r>
  <r>
    <x v="58"/>
    <n v="2627"/>
    <x v="10"/>
    <x v="1"/>
    <n v="32"/>
    <n v="30"/>
    <x v="651"/>
    <n v="2915.3198550000002"/>
    <n v="1101.1867"/>
    <n v="4016.5065559999998"/>
    <n v="545"/>
    <n v="0.78530199999999994"/>
    <n v="91159.74"/>
    <x v="1010"/>
    <n v="133.00394800000001"/>
    <n v="133.00394800000001"/>
    <n v="92304.74"/>
    <n v="-105065.86"/>
    <n v="9.0778097981999997E-2"/>
    <n v="63"/>
    <x v="1077"/>
    <n v="2023231.9793700001"/>
  </r>
  <r>
    <x v="0"/>
    <n v="2829"/>
    <x v="7"/>
    <x v="0"/>
    <n v="-35"/>
    <n v="-36"/>
    <x v="652"/>
    <n v="2782.1132200000002"/>
    <n v="1433.4416940000001"/>
    <n v="4215.5549149999997"/>
    <n v="58"/>
    <n v="0.98304999999999998"/>
    <n v="7055"/>
    <x v="1011"/>
    <n v="119.57627100000001"/>
    <n v="167.88135500000001"/>
    <n v="9905"/>
    <n v="-9794.3799999999992"/>
    <n v="1.6949152541999999E-2"/>
    <n v="1"/>
    <x v="1078"/>
    <n v="164144.67998000002"/>
  </r>
  <r>
    <x v="1"/>
    <n v="2829"/>
    <x v="7"/>
    <x v="0"/>
    <n v="-34"/>
    <n v="-36"/>
    <x v="653"/>
    <n v="2701.8663150000002"/>
    <n v="1741.6229820000001"/>
    <n v="4443.4892980000004"/>
    <n v="57"/>
    <n v="1"/>
    <n v="12813"/>
    <x v="1012"/>
    <n v="224.78947299999999"/>
    <n v="253.736842"/>
    <n v="14463"/>
    <n v="-5254.43"/>
    <n v="1.7543859649000001E-2"/>
    <n v="1"/>
    <x v="1079"/>
    <n v="154006.37995500001"/>
  </r>
  <r>
    <x v="2"/>
    <n v="2829"/>
    <x v="7"/>
    <x v="0"/>
    <n v="-33"/>
    <n v="-36"/>
    <x v="652"/>
    <n v="2318.3740670000002"/>
    <n v="0"/>
    <n v="2318.3740670000002"/>
    <n v="59"/>
    <n v="1"/>
    <n v="6582"/>
    <x v="1013"/>
    <n v="111.55932199999999"/>
    <n v="142.06779599999999"/>
    <n v="8382"/>
    <n v="-8115.72"/>
    <n v="0"/>
    <n v="0"/>
    <x v="1080"/>
    <n v="136784.069953"/>
  </r>
  <r>
    <x v="3"/>
    <n v="2829"/>
    <x v="7"/>
    <x v="0"/>
    <n v="-32"/>
    <n v="-36"/>
    <x v="653"/>
    <n v="2407.2199999999998"/>
    <n v="0"/>
    <n v="2407.2199999999998"/>
    <n v="57"/>
    <n v="1"/>
    <n v="5957"/>
    <x v="1014"/>
    <n v="104.508771"/>
    <n v="128.192982"/>
    <n v="7307"/>
    <n v="-7067.29"/>
    <n v="0"/>
    <n v="0"/>
    <x v="1081"/>
    <n v="137211.53999999998"/>
  </r>
  <r>
    <x v="4"/>
    <n v="2829"/>
    <x v="7"/>
    <x v="0"/>
    <n v="-31"/>
    <n v="-36"/>
    <x v="654"/>
    <n v="2077.4323209999998"/>
    <n v="0"/>
    <n v="2077.4323209999998"/>
    <n v="56"/>
    <n v="1"/>
    <n v="8790.5"/>
    <x v="1015"/>
    <n v="156.97321400000001"/>
    <n v="191.79464200000001"/>
    <n v="10740.5"/>
    <n v="-6167.88"/>
    <n v="0"/>
    <n v="0"/>
    <x v="1082"/>
    <n v="116336.20997599998"/>
  </r>
  <r>
    <x v="5"/>
    <n v="2829"/>
    <x v="7"/>
    <x v="0"/>
    <n v="-30"/>
    <n v="-30"/>
    <x v="653"/>
    <n v="1986.6366660000001"/>
    <n v="0"/>
    <n v="1986.6366660000001"/>
    <n v="57"/>
    <n v="1"/>
    <n v="2883.5"/>
    <x v="1016"/>
    <n v="50.587719"/>
    <n v="50.587719"/>
    <n v="2883.5"/>
    <n v="-6669.19"/>
    <n v="0"/>
    <n v="0"/>
    <x v="1083"/>
    <n v="113238.28996200001"/>
  </r>
  <r>
    <x v="6"/>
    <n v="2829"/>
    <x v="7"/>
    <x v="0"/>
    <n v="-29"/>
    <n v="-30"/>
    <x v="653"/>
    <n v="1940.49035"/>
    <n v="0"/>
    <n v="1940.49035"/>
    <n v="57"/>
    <n v="1"/>
    <n v="6007"/>
    <x v="1017"/>
    <n v="105.385964"/>
    <n v="110.64912200000001"/>
    <n v="6307"/>
    <n v="-8968.26"/>
    <n v="0"/>
    <n v="0"/>
    <x v="1084"/>
    <n v="110607.94995000001"/>
  </r>
  <r>
    <x v="7"/>
    <n v="2829"/>
    <x v="7"/>
    <x v="0"/>
    <n v="-28"/>
    <n v="-30"/>
    <x v="655"/>
    <n v="1927.1172409999999"/>
    <n v="0"/>
    <n v="1927.1172409999999"/>
    <n v="57"/>
    <n v="0.98275800000000002"/>
    <n v="6060"/>
    <x v="1018"/>
    <n v="104.482758"/>
    <n v="140.68965499999999"/>
    <n v="8160"/>
    <n v="-6410.51"/>
    <n v="0"/>
    <n v="0"/>
    <x v="1085"/>
    <n v="111772.799978"/>
  </r>
  <r>
    <x v="8"/>
    <n v="2829"/>
    <x v="7"/>
    <x v="0"/>
    <n v="-27"/>
    <n v="-30"/>
    <x v="652"/>
    <n v="1904.554576"/>
    <n v="0"/>
    <n v="1904.554576"/>
    <n v="59"/>
    <n v="1"/>
    <n v="5840"/>
    <x v="1019"/>
    <n v="98.983050000000006"/>
    <n v="104.067796"/>
    <n v="6140"/>
    <n v="-5280.45"/>
    <n v="0"/>
    <n v="0"/>
    <x v="1086"/>
    <n v="112368.719984"/>
  </r>
  <r>
    <x v="9"/>
    <n v="2829"/>
    <x v="7"/>
    <x v="0"/>
    <n v="-26"/>
    <n v="-30"/>
    <x v="655"/>
    <n v="1962.160689"/>
    <n v="0"/>
    <n v="1962.160689"/>
    <n v="58"/>
    <n v="1"/>
    <n v="7560"/>
    <x v="1020"/>
    <n v="130.34482700000001"/>
    <n v="138.10344799999999"/>
    <n v="8010"/>
    <n v="-6800.79"/>
    <n v="0"/>
    <n v="0"/>
    <x v="1087"/>
    <n v="113805.31996200001"/>
  </r>
  <r>
    <x v="10"/>
    <n v="2829"/>
    <x v="7"/>
    <x v="0"/>
    <n v="-25"/>
    <n v="-30"/>
    <x v="655"/>
    <n v="1943.738793"/>
    <n v="0"/>
    <n v="1943.738793"/>
    <n v="58"/>
    <n v="1"/>
    <n v="5750"/>
    <x v="1021"/>
    <n v="99.137930999999995"/>
    <n v="99.137930999999995"/>
    <n v="5750"/>
    <n v="-3775.86"/>
    <n v="0"/>
    <n v="0"/>
    <x v="1088"/>
    <n v="112736.849994"/>
  </r>
  <r>
    <x v="11"/>
    <n v="2829"/>
    <x v="7"/>
    <x v="0"/>
    <n v="-24"/>
    <n v="-24"/>
    <x v="653"/>
    <n v="2025.9319290000001"/>
    <n v="0"/>
    <n v="2025.9319290000001"/>
    <n v="57"/>
    <n v="1"/>
    <n v="5630"/>
    <x v="1022"/>
    <n v="98.771929"/>
    <n v="114.561403"/>
    <n v="6530"/>
    <n v="-3951.11"/>
    <n v="0"/>
    <n v="0"/>
    <x v="1089"/>
    <n v="115478.119953"/>
  </r>
  <r>
    <x v="12"/>
    <n v="2829"/>
    <x v="7"/>
    <x v="0"/>
    <n v="-23"/>
    <n v="-24"/>
    <x v="654"/>
    <n v="2075.3267850000002"/>
    <n v="0"/>
    <n v="2075.3267850000002"/>
    <n v="56"/>
    <n v="1"/>
    <n v="5660"/>
    <x v="1023"/>
    <n v="101.071428"/>
    <n v="103.75"/>
    <n v="5810"/>
    <n v="-4783.32"/>
    <n v="0"/>
    <n v="0"/>
    <x v="1090"/>
    <n v="116218.29996"/>
  </r>
  <r>
    <x v="13"/>
    <n v="2829"/>
    <x v="7"/>
    <x v="0"/>
    <n v="-22"/>
    <n v="-24"/>
    <x v="653"/>
    <n v="2129.7903500000002"/>
    <n v="0"/>
    <n v="2129.7903500000002"/>
    <n v="57"/>
    <n v="1"/>
    <n v="5835"/>
    <x v="1024"/>
    <n v="102.368421"/>
    <n v="165.52631500000001"/>
    <n v="9435"/>
    <n v="-5401.41"/>
    <n v="0"/>
    <n v="0"/>
    <x v="1091"/>
    <n v="121398.04995000002"/>
  </r>
  <r>
    <x v="14"/>
    <n v="2829"/>
    <x v="7"/>
    <x v="0"/>
    <n v="-21"/>
    <n v="-24"/>
    <x v="654"/>
    <n v="2180.2546419999999"/>
    <n v="0"/>
    <n v="2180.2546419999999"/>
    <n v="56"/>
    <n v="1"/>
    <n v="5635"/>
    <x v="1025"/>
    <n v="100.625"/>
    <n v="122.05357100000001"/>
    <n v="6835"/>
    <n v="-3925.01"/>
    <n v="0"/>
    <n v="0"/>
    <x v="1092"/>
    <n v="122094.25995199999"/>
  </r>
  <r>
    <x v="15"/>
    <n v="2829"/>
    <x v="7"/>
    <x v="0"/>
    <n v="-20"/>
    <n v="-24"/>
    <x v="656"/>
    <n v="2162.4209999999998"/>
    <n v="0"/>
    <n v="2162.4209999999998"/>
    <n v="60"/>
    <n v="1"/>
    <n v="5790"/>
    <x v="1026"/>
    <n v="96.5"/>
    <n v="139"/>
    <n v="8340"/>
    <n v="-4606.93"/>
    <n v="0"/>
    <n v="0"/>
    <x v="1093"/>
    <n v="129745.26"/>
  </r>
  <r>
    <x v="16"/>
    <n v="2829"/>
    <x v="7"/>
    <x v="0"/>
    <n v="-19"/>
    <n v="-24"/>
    <x v="652"/>
    <n v="2103.2023720000002"/>
    <n v="0"/>
    <n v="2103.2023720000002"/>
    <n v="59"/>
    <n v="1"/>
    <n v="5730"/>
    <x v="1027"/>
    <n v="97.118644000000003"/>
    <n v="122.542372"/>
    <n v="7230"/>
    <n v="-9001.07"/>
    <n v="0"/>
    <n v="0"/>
    <x v="1094"/>
    <n v="124088.93994800001"/>
  </r>
  <r>
    <x v="17"/>
    <n v="2829"/>
    <x v="7"/>
    <x v="0"/>
    <n v="-18"/>
    <n v="-18"/>
    <x v="652"/>
    <n v="2115.0349150000002"/>
    <n v="0"/>
    <n v="2115.0349150000002"/>
    <n v="58"/>
    <n v="0.98304999999999998"/>
    <n v="5738"/>
    <x v="1028"/>
    <n v="97.254237000000003"/>
    <n v="104.881355"/>
    <n v="6188"/>
    <n v="-5021.17"/>
    <n v="0"/>
    <n v="0"/>
    <x v="1095"/>
    <n v="124787.05998500001"/>
  </r>
  <r>
    <x v="18"/>
    <n v="2829"/>
    <x v="7"/>
    <x v="0"/>
    <n v="-17"/>
    <n v="-18"/>
    <x v="652"/>
    <n v="1948.7164399999999"/>
    <n v="109.164576"/>
    <n v="2057.8810159999998"/>
    <n v="59"/>
    <n v="1"/>
    <n v="5731"/>
    <x v="1029"/>
    <n v="97.135593"/>
    <n v="102.220338"/>
    <n v="6031"/>
    <n v="-9752.6299999999992"/>
    <n v="1.6949152541999999E-2"/>
    <n v="1"/>
    <x v="1096"/>
    <n v="114974.26995999999"/>
  </r>
  <r>
    <x v="19"/>
    <n v="2829"/>
    <x v="7"/>
    <x v="0"/>
    <n v="-16"/>
    <n v="-18"/>
    <x v="652"/>
    <n v="1963.5305080000001"/>
    <n v="111.654915"/>
    <n v="2075.1854229999999"/>
    <n v="58"/>
    <n v="0.98304999999999998"/>
    <n v="5734"/>
    <x v="1030"/>
    <n v="97.186440000000005"/>
    <n v="127.69491499999999"/>
    <n v="7534"/>
    <n v="-6075.71"/>
    <n v="1.6949152541999999E-2"/>
    <n v="1"/>
    <x v="1097"/>
    <n v="115848.29997200001"/>
  </r>
  <r>
    <x v="22"/>
    <n v="2829"/>
    <x v="7"/>
    <x v="0"/>
    <n v="-15"/>
    <n v="-18"/>
    <x v="653"/>
    <n v="2063.2149119999999"/>
    <n v="118.15631500000001"/>
    <n v="2181.371228"/>
    <n v="56"/>
    <n v="0.982456"/>
    <n v="5535"/>
    <x v="1031"/>
    <n v="97.105262999999994"/>
    <n v="97.105262999999994"/>
    <n v="5535"/>
    <n v="-3392.43"/>
    <n v="1.7543859649000001E-2"/>
    <n v="1"/>
    <x v="1098"/>
    <n v="117603.24998399999"/>
  </r>
  <r>
    <x v="20"/>
    <n v="2829"/>
    <x v="7"/>
    <x v="0"/>
    <n v="-14"/>
    <n v="-18"/>
    <x v="655"/>
    <n v="2019.7987929999999"/>
    <n v="121.535517"/>
    <n v="2141.3343100000002"/>
    <n v="58"/>
    <n v="1"/>
    <n v="10380"/>
    <x v="1032"/>
    <n v="178.96551700000001"/>
    <n v="189.31034399999999"/>
    <n v="10980"/>
    <n v="-11242.1"/>
    <n v="1.7241379309999999E-2"/>
    <n v="1"/>
    <x v="1099"/>
    <n v="117148.329994"/>
  </r>
  <r>
    <x v="21"/>
    <n v="2829"/>
    <x v="7"/>
    <x v="0"/>
    <n v="-13"/>
    <n v="-18"/>
    <x v="654"/>
    <n v="2025.2976779999999"/>
    <n v="130.657321"/>
    <n v="2155.9549999999999"/>
    <n v="55"/>
    <n v="0.98214199999999996"/>
    <n v="2697"/>
    <x v="1033"/>
    <n v="48.160713999999999"/>
    <n v="48.160713999999999"/>
    <n v="2697"/>
    <n v="-6027.19"/>
    <n v="1.7857142857000002E-2"/>
    <n v="1"/>
    <x v="1100"/>
    <n v="113416.669968"/>
  </r>
  <r>
    <x v="23"/>
    <n v="2829"/>
    <x v="7"/>
    <x v="0"/>
    <n v="-12"/>
    <n v="-12"/>
    <x v="653"/>
    <n v="2033.59807"/>
    <n v="133.42228"/>
    <n v="2167.0203499999998"/>
    <n v="57"/>
    <n v="1"/>
    <n v="5744"/>
    <x v="1034"/>
    <n v="100.771929"/>
    <n v="113.929824"/>
    <n v="6494"/>
    <n v="-3815.2"/>
    <n v="1.7543859649000001E-2"/>
    <n v="1"/>
    <x v="1101"/>
    <n v="115915.08999000001"/>
  </r>
  <r>
    <x v="24"/>
    <n v="2829"/>
    <x v="7"/>
    <x v="0"/>
    <n v="-11"/>
    <n v="-12"/>
    <x v="657"/>
    <n v="2063.2961810000002"/>
    <n v="140.769454"/>
    <n v="2204.0656359999998"/>
    <n v="55"/>
    <n v="1"/>
    <n v="5658"/>
    <x v="1035"/>
    <n v="102.872727"/>
    <n v="102.872727"/>
    <n v="5658"/>
    <n v="-7130.08"/>
    <n v="1.8181818180999999E-2"/>
    <n v="1"/>
    <x v="1102"/>
    <n v="113481.28995500001"/>
  </r>
  <r>
    <x v="35"/>
    <n v="2829"/>
    <x v="7"/>
    <x v="0"/>
    <n v="0"/>
    <n v="0"/>
    <x v="652"/>
    <n v="2328.6983049999999"/>
    <n v="156.82067699999999"/>
    <n v="2485.5189829999999"/>
    <n v="58"/>
    <n v="0.98304999999999998"/>
    <n v="5476"/>
    <x v="1036"/>
    <n v="92.813558999999998"/>
    <n v="140.271186"/>
    <n v="8276"/>
    <n v="-4332.5"/>
    <n v="1.6949152541999999E-2"/>
    <n v="1"/>
    <x v="1103"/>
    <n v="137393.199995"/>
  </r>
  <r>
    <x v="36"/>
    <n v="2829"/>
    <x v="7"/>
    <x v="1"/>
    <n v="1"/>
    <n v="3"/>
    <x v="656"/>
    <n v="2265.6893329999998"/>
    <n v="154.77366599999999"/>
    <n v="2420.4630000000002"/>
    <n v="60"/>
    <n v="1"/>
    <n v="5927.5"/>
    <x v="1037"/>
    <n v="98.791666000000006"/>
    <n v="111.29166600000001"/>
    <n v="6677.5"/>
    <n v="-5109.42"/>
    <n v="1.6666666665999998E-2"/>
    <n v="1"/>
    <x v="1104"/>
    <n v="135941.35997999998"/>
  </r>
  <r>
    <x v="25"/>
    <n v="2829"/>
    <x v="7"/>
    <x v="0"/>
    <n v="-10"/>
    <n v="-12"/>
    <x v="657"/>
    <n v="2124.3207269999998"/>
    <n v="137.58799999999999"/>
    <n v="2261.908727"/>
    <n v="55"/>
    <n v="1"/>
    <n v="5758"/>
    <x v="1038"/>
    <n v="104.690909"/>
    <n v="153.78181799999999"/>
    <n v="8458"/>
    <n v="-5279.82"/>
    <n v="1.8181818180999999E-2"/>
    <n v="1"/>
    <x v="1105"/>
    <n v="116837.63998499999"/>
  </r>
  <r>
    <x v="26"/>
    <n v="2829"/>
    <x v="7"/>
    <x v="0"/>
    <n v="-9"/>
    <n v="-12"/>
    <x v="657"/>
    <n v="2246.0585449999999"/>
    <n v="123.186363"/>
    <n v="2369.244909"/>
    <n v="54"/>
    <n v="0.98181799999999997"/>
    <n v="5718"/>
    <x v="1039"/>
    <n v="180.32727199999999"/>
    <n v="222.145454"/>
    <n v="12218"/>
    <n v="-5175.76"/>
    <n v="1.8181818180999999E-2"/>
    <n v="1"/>
    <x v="1106"/>
    <n v="123533.21997499999"/>
  </r>
  <r>
    <x v="27"/>
    <n v="2829"/>
    <x v="7"/>
    <x v="0"/>
    <n v="-8"/>
    <n v="-12"/>
    <x v="657"/>
    <n v="2383.0609089999998"/>
    <n v="134.44999999999999"/>
    <n v="2517.5109090000001"/>
    <n v="55"/>
    <n v="1"/>
    <n v="8532"/>
    <x v="1040"/>
    <n v="155.127272"/>
    <n v="212.4"/>
    <n v="11682"/>
    <n v="-4133.92"/>
    <n v="1.8181818180999999E-2"/>
    <n v="1"/>
    <x v="1107"/>
    <n v="131068.349995"/>
  </r>
  <r>
    <x v="28"/>
    <n v="2829"/>
    <x v="7"/>
    <x v="0"/>
    <n v="-7"/>
    <n v="-12"/>
    <x v="657"/>
    <n v="2280.4852719999999"/>
    <n v="135.98854499999999"/>
    <n v="2416.4738179999999"/>
    <n v="48"/>
    <n v="0.87272700000000003"/>
    <n v="2461"/>
    <x v="1041"/>
    <n v="44.745454000000002"/>
    <n v="51.109090000000002"/>
    <n v="2811"/>
    <n v="-8258.14"/>
    <n v="1.8181818180999999E-2"/>
    <n v="1"/>
    <x v="1108"/>
    <n v="125426.68995999999"/>
  </r>
  <r>
    <x v="29"/>
    <n v="2829"/>
    <x v="7"/>
    <x v="0"/>
    <n v="-6"/>
    <n v="-6"/>
    <x v="654"/>
    <n v="2291.0733919999998"/>
    <n v="139.58785700000001"/>
    <n v="2430.6612500000001"/>
    <n v="54"/>
    <n v="0.96428499999999995"/>
    <n v="5348"/>
    <x v="1042"/>
    <n v="95.5"/>
    <n v="109.785714"/>
    <n v="6148"/>
    <n v="-3248.16"/>
    <n v="1.7857142857000002E-2"/>
    <n v="1"/>
    <x v="1109"/>
    <n v="128300.10995199998"/>
  </r>
  <r>
    <x v="30"/>
    <n v="2829"/>
    <x v="7"/>
    <x v="0"/>
    <n v="-5"/>
    <n v="-6"/>
    <x v="654"/>
    <n v="2348.8214280000002"/>
    <n v="146.61660699999999"/>
    <n v="2495.4380350000001"/>
    <n v="56"/>
    <n v="1"/>
    <n v="5828"/>
    <x v="1043"/>
    <n v="104.071428"/>
    <n v="117.464285"/>
    <n v="6578"/>
    <n v="-3696.86"/>
    <n v="1.7857142857000002E-2"/>
    <n v="1"/>
    <x v="1110"/>
    <n v="131533.99996800002"/>
  </r>
  <r>
    <x v="31"/>
    <n v="2829"/>
    <x v="7"/>
    <x v="0"/>
    <n v="-4"/>
    <n v="-6"/>
    <x v="657"/>
    <n v="2416.8580000000002"/>
    <n v="153.400363"/>
    <n v="2570.2583629999999"/>
    <n v="55"/>
    <n v="1"/>
    <n v="5768"/>
    <x v="1044"/>
    <n v="104.872727"/>
    <n v="118.50909"/>
    <n v="6518"/>
    <n v="-4887.72"/>
    <n v="1.8181818180999999E-2"/>
    <n v="1"/>
    <x v="1111"/>
    <n v="132927.19"/>
  </r>
  <r>
    <x v="32"/>
    <n v="2829"/>
    <x v="7"/>
    <x v="0"/>
    <n v="-3"/>
    <n v="-6"/>
    <x v="657"/>
    <n v="2393.640727"/>
    <n v="150.66763599999999"/>
    <n v="2544.3083630000001"/>
    <n v="55"/>
    <n v="1"/>
    <n v="8142"/>
    <x v="1045"/>
    <n v="148.03636299999999"/>
    <n v="164.4"/>
    <n v="9042"/>
    <n v="-5699.11"/>
    <n v="1.8181818180999999E-2"/>
    <n v="1"/>
    <x v="1112"/>
    <n v="131650.23998499999"/>
  </r>
  <r>
    <x v="33"/>
    <n v="2829"/>
    <x v="7"/>
    <x v="0"/>
    <n v="-2"/>
    <n v="-6"/>
    <x v="657"/>
    <n v="2364.8961810000001"/>
    <n v="150.50200000000001"/>
    <n v="2515.398181"/>
    <n v="55"/>
    <n v="1"/>
    <n v="2714"/>
    <x v="1045"/>
    <n v="49.345453999999997"/>
    <n v="49.345453999999997"/>
    <n v="2714"/>
    <n v="-4212.66"/>
    <n v="1.8181818180999999E-2"/>
    <n v="1"/>
    <x v="1113"/>
    <n v="130069.289955"/>
  </r>
  <r>
    <x v="34"/>
    <n v="2829"/>
    <x v="7"/>
    <x v="0"/>
    <n v="-1"/>
    <n v="-3"/>
    <x v="653"/>
    <n v="2340.7838590000001"/>
    <n v="157.26192900000001"/>
    <n v="2498.0457889999998"/>
    <n v="57"/>
    <n v="1"/>
    <n v="5480"/>
    <x v="1046"/>
    <n v="96.140349999999998"/>
    <n v="120.70175399999999"/>
    <n v="6880"/>
    <n v="-3420.78"/>
    <n v="1.7543859649000001E-2"/>
    <n v="1"/>
    <x v="1114"/>
    <n v="133424.679963"/>
  </r>
  <r>
    <x v="37"/>
    <n v="2829"/>
    <x v="7"/>
    <x v="1"/>
    <n v="2"/>
    <n v="3"/>
    <x v="656"/>
    <n v="2302.7461659999999"/>
    <n v="157.30866599999999"/>
    <n v="2460.0548330000001"/>
    <n v="60"/>
    <n v="1"/>
    <n v="5957"/>
    <x v="1047"/>
    <n v="99.283332999999999"/>
    <n v="153.44999999999999"/>
    <n v="9207"/>
    <n v="-5337.28"/>
    <n v="1.6666666665999998E-2"/>
    <n v="1"/>
    <x v="1115"/>
    <n v="138164.76996000001"/>
  </r>
  <r>
    <x v="38"/>
    <n v="2829"/>
    <x v="7"/>
    <x v="1"/>
    <n v="3"/>
    <n v="3"/>
    <x v="652"/>
    <n v="2465.156101"/>
    <n v="162.765084"/>
    <n v="2627.921186"/>
    <n v="59"/>
    <n v="1"/>
    <n v="6007"/>
    <x v="1048"/>
    <n v="101.813559"/>
    <n v="133.16949099999999"/>
    <n v="7857"/>
    <n v="-3700.4"/>
    <n v="1.6949152541999999E-2"/>
    <n v="1"/>
    <x v="1116"/>
    <n v="145444.209959"/>
  </r>
  <r>
    <x v="39"/>
    <n v="2829"/>
    <x v="7"/>
    <x v="1"/>
    <n v="4"/>
    <n v="3"/>
    <x v="658"/>
    <n v="2330.3259670000002"/>
    <n v="171.24693500000001"/>
    <n v="2501.5729030000002"/>
    <n v="62"/>
    <n v="1"/>
    <n v="6163"/>
    <x v="1049"/>
    <n v="99.645161000000002"/>
    <n v="139.16129000000001"/>
    <n v="8628"/>
    <n v="-5637.95"/>
    <n v="1.6129032258000001E-2"/>
    <n v="1"/>
    <x v="1117"/>
    <n v="144480.20995400002"/>
  </r>
  <r>
    <x v="40"/>
    <n v="2829"/>
    <x v="7"/>
    <x v="1"/>
    <n v="5"/>
    <n v="3"/>
    <x v="274"/>
    <n v="2264.4190619999999"/>
    <n v="170.27125000000001"/>
    <n v="2434.6903120000002"/>
    <n v="64"/>
    <n v="1"/>
    <n v="6059"/>
    <x v="1050"/>
    <n v="94.671875"/>
    <n v="124.359375"/>
    <n v="7959"/>
    <n v="-6708.93"/>
    <n v="1.5625E-2"/>
    <n v="1"/>
    <x v="1118"/>
    <n v="144922.819968"/>
  </r>
  <r>
    <x v="41"/>
    <n v="2829"/>
    <x v="7"/>
    <x v="1"/>
    <n v="6"/>
    <n v="6"/>
    <x v="271"/>
    <n v="2255.4850000000001"/>
    <n v="168.88181800000001"/>
    <n v="2424.366818"/>
    <n v="66"/>
    <n v="1"/>
    <n v="6179"/>
    <x v="1051"/>
    <n v="93.621212"/>
    <n v="123.92424200000001"/>
    <n v="8179"/>
    <n v="-3854.37"/>
    <n v="1.5151515151E-2"/>
    <n v="1"/>
    <x v="1119"/>
    <n v="148862.01"/>
  </r>
  <r>
    <x v="42"/>
    <n v="2829"/>
    <x v="7"/>
    <x v="1"/>
    <n v="7"/>
    <n v="6"/>
    <x v="272"/>
    <n v="2190.1554409999999"/>
    <n v="167.50147000000001"/>
    <n v="2357.656911"/>
    <n v="68"/>
    <n v="1"/>
    <n v="6259"/>
    <x v="1052"/>
    <n v="92.044117"/>
    <n v="106.01470500000001"/>
    <n v="7209"/>
    <n v="-7057.78"/>
    <n v="1.4705882352E-2"/>
    <n v="1"/>
    <x v="1120"/>
    <n v="148930.569988"/>
  </r>
  <r>
    <x v="43"/>
    <n v="2829"/>
    <x v="7"/>
    <x v="1"/>
    <n v="8"/>
    <n v="6"/>
    <x v="272"/>
    <n v="2217.9410290000001"/>
    <n v="172.08470500000001"/>
    <n v="2390.0257350000002"/>
    <n v="68"/>
    <n v="1"/>
    <n v="6401"/>
    <x v="1053"/>
    <n v="94.132351999999997"/>
    <n v="111.044117"/>
    <n v="7551"/>
    <n v="-7867.41"/>
    <n v="1.4705882352E-2"/>
    <n v="1"/>
    <x v="1121"/>
    <n v="150819.98997200001"/>
  </r>
  <r>
    <x v="44"/>
    <n v="2829"/>
    <x v="7"/>
    <x v="1"/>
    <n v="9"/>
    <n v="6"/>
    <x v="598"/>
    <n v="2155.5613039999998"/>
    <n v="166.090869"/>
    <n v="2321.6521729999999"/>
    <n v="69"/>
    <n v="1"/>
    <n v="9705.5"/>
    <x v="1054"/>
    <n v="140.65942000000001"/>
    <n v="153.702898"/>
    <n v="10605.5"/>
    <n v="-8950.98"/>
    <n v="1.4492753622999999E-2"/>
    <n v="1"/>
    <x v="1122"/>
    <n v="148733.729976"/>
  </r>
  <r>
    <x v="45"/>
    <n v="2829"/>
    <x v="7"/>
    <x v="1"/>
    <n v="10"/>
    <n v="6"/>
    <x v="272"/>
    <n v="2146.8819109999999"/>
    <n v="176.78294099999999"/>
    <n v="2323.6648519999999"/>
    <n v="67"/>
    <n v="0.985294"/>
    <n v="3196.5"/>
    <x v="1055"/>
    <n v="47.007351999999997"/>
    <n v="47.007351999999997"/>
    <n v="3196.5"/>
    <n v="-5468.14"/>
    <n v="1.4705882352E-2"/>
    <n v="1"/>
    <x v="1123"/>
    <n v="145987.96994799998"/>
  </r>
  <r>
    <x v="46"/>
    <n v="2829"/>
    <x v="7"/>
    <x v="1"/>
    <n v="11"/>
    <n v="6"/>
    <x v="598"/>
    <n v="2172.898115"/>
    <n v="174.02565200000001"/>
    <n v="2346.9237680000001"/>
    <n v="68"/>
    <n v="0.98550700000000002"/>
    <n v="6381"/>
    <x v="1056"/>
    <n v="92.478260000000006"/>
    <n v="129.43478200000001"/>
    <n v="8931"/>
    <n v="-4811.33"/>
    <n v="1.4492753622999999E-2"/>
    <n v="1"/>
    <x v="1124"/>
    <n v="149929.969935"/>
  </r>
  <r>
    <x v="47"/>
    <n v="2829"/>
    <x v="7"/>
    <x v="1"/>
    <n v="12"/>
    <n v="12"/>
    <x v="277"/>
    <n v="2168.8432849999999"/>
    <n v="178.636"/>
    <n v="2347.4792849999999"/>
    <n v="69"/>
    <n v="0.98571399999999998"/>
    <n v="6526"/>
    <x v="1057"/>
    <n v="93.228571000000002"/>
    <n v="113.942857"/>
    <n v="7976"/>
    <n v="-5956.28"/>
    <n v="1.4285714285000001E-2"/>
    <n v="1"/>
    <x v="1125"/>
    <n v="151819.02995"/>
  </r>
  <r>
    <x v="48"/>
    <n v="2829"/>
    <x v="7"/>
    <x v="1"/>
    <n v="13"/>
    <n v="12"/>
    <x v="272"/>
    <n v="2264.087794"/>
    <n v="177.23205799999999"/>
    <n v="2441.3198520000001"/>
    <n v="68"/>
    <n v="1"/>
    <n v="12750.42"/>
    <x v="1058"/>
    <n v="187.50617600000001"/>
    <n v="206.62382299999999"/>
    <n v="14050.42"/>
    <n v="-6170.31"/>
    <n v="1.4705882352E-2"/>
    <n v="1"/>
    <x v="1126"/>
    <n v="153957.969992"/>
  </r>
  <r>
    <x v="49"/>
    <n v="2829"/>
    <x v="7"/>
    <x v="1"/>
    <n v="14"/>
    <n v="12"/>
    <x v="286"/>
    <n v="2030.363055"/>
    <n v="191.95166599999999"/>
    <n v="2222.3147220000001"/>
    <n v="71"/>
    <n v="0.98611099999999996"/>
    <n v="7090.42"/>
    <x v="1059"/>
    <n v="98.478054999999998"/>
    <n v="149.17250000000001"/>
    <n v="10740.42"/>
    <n v="-3862.59"/>
    <n v="2.7777777776999999E-2"/>
    <n v="2"/>
    <x v="1127"/>
    <n v="146186.13996"/>
  </r>
  <r>
    <x v="50"/>
    <n v="2829"/>
    <x v="7"/>
    <x v="1"/>
    <n v="15"/>
    <n v="12"/>
    <x v="287"/>
    <n v="2057.0570269999998"/>
    <n v="194.41337799999999"/>
    <n v="2251.470405"/>
    <n v="73"/>
    <n v="0.98648599999999997"/>
    <n v="10710.63"/>
    <x v="1060"/>
    <n v="144.73824300000001"/>
    <n v="182.57608099999999"/>
    <n v="13510.63"/>
    <n v="-5840.13"/>
    <n v="2.7027027027000002E-2"/>
    <n v="2"/>
    <x v="1128"/>
    <n v="152222.21999799999"/>
  </r>
  <r>
    <x v="51"/>
    <n v="2829"/>
    <x v="7"/>
    <x v="1"/>
    <n v="16"/>
    <n v="12"/>
    <x v="287"/>
    <n v="1893.216891"/>
    <n v="186.01635099999999"/>
    <n v="2079.2332430000001"/>
    <n v="72"/>
    <n v="0.97297199999999995"/>
    <n v="3495.21"/>
    <x v="1061"/>
    <n v="47.232567000000003"/>
    <n v="60.070405000000001"/>
    <n v="4445.21"/>
    <n v="-5933.24"/>
    <n v="2.7027027027000002E-2"/>
    <n v="2"/>
    <x v="1129"/>
    <n v="140098.04993400001"/>
  </r>
  <r>
    <x v="52"/>
    <n v="2829"/>
    <x v="7"/>
    <x v="1"/>
    <n v="17"/>
    <n v="12"/>
    <x v="280"/>
    <n v="1873.874"/>
    <n v="186.603466"/>
    <n v="2060.4774659999998"/>
    <n v="74"/>
    <n v="0.98666600000000004"/>
    <n v="7640.42"/>
    <x v="1062"/>
    <n v="101.872266"/>
    <n v="123.872266"/>
    <n v="9290.42"/>
    <n v="-6459.16"/>
    <n v="2.6666666666E-2"/>
    <n v="2"/>
    <x v="1130"/>
    <n v="140540.54999999999"/>
  </r>
  <r>
    <x v="53"/>
    <n v="2829"/>
    <x v="7"/>
    <x v="1"/>
    <n v="18"/>
    <n v="18"/>
    <x v="287"/>
    <n v="1951.1728370000001"/>
    <n v="179.187972"/>
    <n v="2130.3608100000001"/>
    <n v="72"/>
    <n v="0.97297199999999995"/>
    <n v="7580.42"/>
    <x v="1063"/>
    <n v="102.438108"/>
    <n v="124.059729"/>
    <n v="9180.42"/>
    <n v="-5010.99"/>
    <n v="2.7027027027000002E-2"/>
    <n v="2"/>
    <x v="1131"/>
    <n v="144386.789938"/>
  </r>
  <r>
    <x v="54"/>
    <n v="2829"/>
    <x v="7"/>
    <x v="1"/>
    <n v="19"/>
    <n v="18"/>
    <x v="287"/>
    <n v="1953.240945"/>
    <n v="194.51594499999999"/>
    <n v="2147.756891"/>
    <n v="74"/>
    <n v="1"/>
    <n v="6564.42"/>
    <x v="1064"/>
    <n v="88.708377999999996"/>
    <n v="96.140810000000002"/>
    <n v="7114.42"/>
    <n v="-6373.51"/>
    <n v="2.7027027027000002E-2"/>
    <n v="2"/>
    <x v="1132"/>
    <n v="144539.82993000001"/>
  </r>
  <r>
    <x v="55"/>
    <n v="2829"/>
    <x v="7"/>
    <x v="1"/>
    <n v="20"/>
    <n v="18"/>
    <x v="599"/>
    <n v="2059.6097180000002"/>
    <n v="201.35830899999999"/>
    <n v="2260.9680279999998"/>
    <n v="70"/>
    <n v="0.98591499999999999"/>
    <n v="6134.42"/>
    <x v="1065"/>
    <n v="86.400281000000007"/>
    <n v="106.822816"/>
    <n v="7584.42"/>
    <n v="-7061.74"/>
    <n v="2.8169014084000001E-2"/>
    <n v="2"/>
    <x v="1133"/>
    <n v="146232.28997800002"/>
  </r>
  <r>
    <x v="56"/>
    <n v="2829"/>
    <x v="7"/>
    <x v="1"/>
    <n v="21"/>
    <n v="18"/>
    <x v="270"/>
    <n v="2074.730149"/>
    <n v="199.48835800000001"/>
    <n v="2274.218507"/>
    <n v="66"/>
    <n v="0.98507400000000001"/>
    <n v="5487.42"/>
    <x v="1066"/>
    <n v="81.901791000000003"/>
    <n v="87.871939999999995"/>
    <n v="5887.42"/>
    <n v="-7921.79"/>
    <n v="2.9850746268000002E-2"/>
    <n v="2"/>
    <x v="1134"/>
    <n v="139006.919983"/>
  </r>
  <r>
    <x v="57"/>
    <n v="2829"/>
    <x v="7"/>
    <x v="1"/>
    <n v="22"/>
    <n v="18"/>
    <x v="271"/>
    <n v="1992.3159089999999"/>
    <n v="216.508636"/>
    <n v="2208.8245449999999"/>
    <n v="66"/>
    <n v="1"/>
    <n v="5677.42"/>
    <x v="1067"/>
    <n v="86.021514999999994"/>
    <n v="101.930606"/>
    <n v="6727.42"/>
    <n v="-13722.3"/>
    <n v="3.0303030303000002E-2"/>
    <n v="2"/>
    <x v="1135"/>
    <n v="131492.84999399999"/>
  </r>
  <r>
    <x v="58"/>
    <n v="2829"/>
    <x v="7"/>
    <x v="1"/>
    <n v="23"/>
    <n v="18"/>
    <x v="270"/>
    <n v="1908.1889550000001"/>
    <n v="231.682537"/>
    <n v="2139.8714920000002"/>
    <n v="67"/>
    <n v="1"/>
    <n v="5955.8"/>
    <x v="1068"/>
    <n v="88.892537000000004"/>
    <n v="123.967164"/>
    <n v="8305.7999999999993"/>
    <n v="-5484.58"/>
    <n v="2.9850746268000002E-2"/>
    <n v="2"/>
    <x v="1136"/>
    <n v="127848.65998500001"/>
  </r>
  <r>
    <x v="0"/>
    <n v="3031"/>
    <x v="9"/>
    <x v="0"/>
    <n v="-26"/>
    <n v="-30"/>
    <x v="659"/>
    <n v="5226.0895520000004"/>
    <n v="719.11581999999999"/>
    <n v="5945.2053729999998"/>
    <n v="134"/>
    <n v="1"/>
    <n v="46086.37"/>
    <x v="1069"/>
    <n v="349.07880499999999"/>
    <n v="996.46686499999998"/>
    <n v="133526.56"/>
    <n v="-43654.879999999997"/>
    <n v="0.10447761194000001"/>
    <n v="14"/>
    <x v="1137"/>
    <n v="700295.99996800011"/>
  </r>
  <r>
    <x v="1"/>
    <n v="3031"/>
    <x v="9"/>
    <x v="0"/>
    <n v="-25"/>
    <n v="-30"/>
    <x v="235"/>
    <n v="5097.1257770000002"/>
    <n v="697.57977700000004"/>
    <n v="5794.7055549999995"/>
    <n v="134"/>
    <n v="0.99259200000000003"/>
    <n v="30251.93"/>
    <x v="1070"/>
    <n v="228.60770299999999"/>
    <n v="248.97807399999999"/>
    <n v="33612.04"/>
    <n v="-27143.77"/>
    <n v="0.103703703703"/>
    <n v="14"/>
    <x v="1138"/>
    <n v="688111.979895"/>
  </r>
  <r>
    <x v="2"/>
    <n v="3031"/>
    <x v="9"/>
    <x v="0"/>
    <n v="-24"/>
    <n v="-24"/>
    <x v="660"/>
    <n v="4968.9297399999996"/>
    <n v="652.81590900000003"/>
    <n v="5621.7456490000004"/>
    <n v="136"/>
    <n v="0.88311600000000001"/>
    <n v="73729.509999999995"/>
    <x v="1071"/>
    <n v="484.93876599999999"/>
    <n v="509.28941500000002"/>
    <n v="78430.570000000007"/>
    <n v="-34927.71"/>
    <n v="9.7402597401999996E-2"/>
    <n v="15"/>
    <x v="1139"/>
    <n v="765215.17995999998"/>
  </r>
  <r>
    <x v="3"/>
    <n v="3031"/>
    <x v="9"/>
    <x v="0"/>
    <n v="-23"/>
    <n v="-24"/>
    <x v="40"/>
    <n v="4928.4745910000001"/>
    <n v="657.01591099999996"/>
    <n v="5585.490503"/>
    <n v="139"/>
    <n v="0.87421300000000002"/>
    <n v="48419.59"/>
    <x v="1072"/>
    <n v="334.715597"/>
    <n v="344.14955900000001"/>
    <n v="54719.78"/>
    <n v="-33766.07"/>
    <n v="9.4339622641000001E-2"/>
    <n v="15"/>
    <x v="1140"/>
    <n v="783627.45996900008"/>
  </r>
  <r>
    <x v="4"/>
    <n v="3031"/>
    <x v="9"/>
    <x v="0"/>
    <n v="-22"/>
    <n v="-24"/>
    <x v="42"/>
    <n v="4895.071645"/>
    <n v="685.91094899999996"/>
    <n v="5580.9825940000001"/>
    <n v="134"/>
    <n v="0.84810099999999999"/>
    <n v="41533.08"/>
    <x v="1073"/>
    <n v="266.32455599999997"/>
    <n v="275.81822699999998"/>
    <n v="43579.28"/>
    <n v="-35242.42"/>
    <n v="9.4936708859999996E-2"/>
    <n v="15"/>
    <x v="1141"/>
    <n v="773421.31990999996"/>
  </r>
  <r>
    <x v="5"/>
    <n v="3031"/>
    <x v="9"/>
    <x v="0"/>
    <n v="-21"/>
    <n v="-24"/>
    <x v="42"/>
    <n v="5038.4884810000003"/>
    <n v="629.45835399999999"/>
    <n v="5667.9468349999997"/>
    <n v="137"/>
    <n v="0.86708799999999997"/>
    <n v="65611.460000000006"/>
    <x v="1074"/>
    <n v="418.426962"/>
    <n v="440.57886000000002"/>
    <n v="69611.460000000006"/>
    <n v="-30258.73"/>
    <n v="8.8607594935999998E-2"/>
    <n v="14"/>
    <x v="1142"/>
    <n v="796081.17999800004"/>
  </r>
  <r>
    <x v="6"/>
    <n v="3031"/>
    <x v="9"/>
    <x v="0"/>
    <n v="-20"/>
    <n v="-24"/>
    <x v="661"/>
    <n v="5072.2378840000001"/>
    <n v="591.46942300000001"/>
    <n v="5663.7073069999997"/>
    <n v="132"/>
    <n v="0.84615300000000004"/>
    <n v="43807.68"/>
    <x v="1075"/>
    <n v="280.81846100000001"/>
    <n v="295.24153799999999"/>
    <n v="46057.68"/>
    <n v="-33350.07"/>
    <n v="8.3333333332999998E-2"/>
    <n v="13"/>
    <x v="1143"/>
    <n v="791269.10990400007"/>
  </r>
  <r>
    <x v="7"/>
    <n v="3031"/>
    <x v="9"/>
    <x v="0"/>
    <n v="-19"/>
    <n v="-24"/>
    <x v="662"/>
    <n v="5244.3739999999998"/>
    <n v="625.16296699999998"/>
    <n v="5869.536967"/>
    <n v="131"/>
    <n v="0.84516100000000005"/>
    <n v="43777.99"/>
    <x v="1076"/>
    <n v="288.89025800000002"/>
    <n v="292.11606399999999"/>
    <n v="45277.99"/>
    <n v="-31681.98"/>
    <n v="9.6774193548000001E-2"/>
    <n v="15"/>
    <x v="1144"/>
    <n v="812877.97"/>
  </r>
  <r>
    <x v="8"/>
    <n v="3031"/>
    <x v="9"/>
    <x v="0"/>
    <n v="-18"/>
    <n v="-18"/>
    <x v="661"/>
    <n v="5227.469102"/>
    <n v="626.36589700000002"/>
    <n v="5853.835"/>
    <n v="130"/>
    <n v="0.83333299999999999"/>
    <n v="39684.019999999997"/>
    <x v="1077"/>
    <n v="260.79500000000002"/>
    <n v="264.00012800000002"/>
    <n v="41184.019999999997"/>
    <n v="-39328.71"/>
    <n v="9.6153846153000003E-2"/>
    <n v="15"/>
    <x v="1145"/>
    <n v="815485.17991199996"/>
  </r>
  <r>
    <x v="9"/>
    <n v="3031"/>
    <x v="9"/>
    <x v="0"/>
    <n v="-17"/>
    <n v="-18"/>
    <x v="663"/>
    <n v="5397.2727329999998"/>
    <n v="530.06479999999999"/>
    <n v="5927.3375329999999"/>
    <n v="124"/>
    <n v="0.82666600000000001"/>
    <n v="37525.64"/>
    <x v="1078"/>
    <n v="259.16386599999998"/>
    <n v="274.16386599999998"/>
    <n v="41124.58"/>
    <n v="-25446.21"/>
    <n v="0.1"/>
    <n v="15"/>
    <x v="1146"/>
    <n v="809590.90995"/>
  </r>
  <r>
    <x v="10"/>
    <n v="3031"/>
    <x v="9"/>
    <x v="0"/>
    <n v="-16"/>
    <n v="-18"/>
    <x v="623"/>
    <n v="5442.3618299999998"/>
    <n v="585.425163"/>
    <n v="6027.7869929999997"/>
    <n v="124"/>
    <n v="0.81045699999999998"/>
    <n v="53343.28"/>
    <x v="1079"/>
    <n v="371.52470499999998"/>
    <n v="382.96261399999997"/>
    <n v="58593.279999999999"/>
    <n v="-26463.53"/>
    <n v="9.8039215686000006E-2"/>
    <n v="15"/>
    <x v="1147"/>
    <n v="832681.35999000003"/>
  </r>
  <r>
    <x v="11"/>
    <n v="3031"/>
    <x v="9"/>
    <x v="0"/>
    <n v="-15"/>
    <n v="-18"/>
    <x v="622"/>
    <n v="5495.698684"/>
    <n v="554.38552600000003"/>
    <n v="6050.08421"/>
    <n v="105"/>
    <n v="0.69078899999999999"/>
    <n v="23319.200000000001"/>
    <x v="1080"/>
    <n v="166.57368399999999"/>
    <n v="166.57368399999999"/>
    <n v="25319.200000000001"/>
    <n v="-22956.59"/>
    <n v="9.8684210526000002E-2"/>
    <n v="15"/>
    <x v="1148"/>
    <n v="835346.19996799994"/>
  </r>
  <r>
    <x v="12"/>
    <n v="3031"/>
    <x v="9"/>
    <x v="0"/>
    <n v="-14"/>
    <n v="-18"/>
    <x v="660"/>
    <n v="5803.7086360000003"/>
    <n v="737.28993500000001"/>
    <n v="6540.9985710000001"/>
    <n v="123"/>
    <n v="0.79870099999999999"/>
    <n v="37737.65"/>
    <x v="1081"/>
    <n v="245.82889599999999"/>
    <n v="812.387337"/>
    <n v="125107.65"/>
    <n v="-32770.269999999997"/>
    <n v="0.110389610389"/>
    <n v="17"/>
    <x v="1149"/>
    <n v="893771.12994400004"/>
  </r>
  <r>
    <x v="13"/>
    <n v="3031"/>
    <x v="9"/>
    <x v="0"/>
    <n v="-13"/>
    <n v="-18"/>
    <x v="661"/>
    <n v="5720.1239100000003"/>
    <n v="691.41769199999999"/>
    <n v="6411.5416020000002"/>
    <n v="125"/>
    <n v="0.80128200000000005"/>
    <n v="37993.78"/>
    <x v="1082"/>
    <n v="250.60115300000001"/>
    <n v="269.83192300000002"/>
    <n v="42093.78"/>
    <n v="-40486.300000000003"/>
    <n v="9.6153846153000003E-2"/>
    <n v="15"/>
    <x v="1150"/>
    <n v="892339.32996"/>
  </r>
  <r>
    <x v="14"/>
    <n v="3031"/>
    <x v="9"/>
    <x v="0"/>
    <n v="-12"/>
    <n v="-12"/>
    <x v="664"/>
    <n v="5725.4841399999996"/>
    <n v="709.91974500000003"/>
    <n v="6435.4038849999997"/>
    <n v="127"/>
    <n v="0.808917"/>
    <n v="38389.25"/>
    <x v="1083"/>
    <n v="265.53662400000002"/>
    <n v="273.49840699999999"/>
    <n v="42939.25"/>
    <n v="-33821.1"/>
    <n v="9.5541401272999996E-2"/>
    <n v="15"/>
    <x v="1151"/>
    <n v="898901.00997999997"/>
  </r>
  <r>
    <x v="15"/>
    <n v="3031"/>
    <x v="9"/>
    <x v="0"/>
    <n v="-11"/>
    <n v="-12"/>
    <x v="660"/>
    <n v="5717.9882459999999"/>
    <n v="789.37305100000003"/>
    <n v="6507.3612979999998"/>
    <n v="129"/>
    <n v="0.83766200000000002"/>
    <n v="38755.089999999997"/>
    <x v="1084"/>
    <n v="257.82597399999997"/>
    <n v="265.942857"/>
    <n v="40955.199999999997"/>
    <n v="-31176.15"/>
    <n v="0.110389610389"/>
    <n v="17"/>
    <x v="1152"/>
    <n v="880570.18988399999"/>
  </r>
  <r>
    <x v="16"/>
    <n v="3031"/>
    <x v="9"/>
    <x v="0"/>
    <n v="-10"/>
    <n v="-12"/>
    <x v="660"/>
    <n v="5581.8659090000001"/>
    <n v="775.65357100000006"/>
    <n v="6357.5194799999999"/>
    <n v="128"/>
    <n v="0.83116800000000002"/>
    <n v="60319.33"/>
    <x v="1085"/>
    <n v="392.33331099999998"/>
    <n v="405.32032400000003"/>
    <n v="62419.33"/>
    <n v="-41386.21"/>
    <n v="0.110389610389"/>
    <n v="17"/>
    <x v="1153"/>
    <n v="859607.34998599999"/>
  </r>
  <r>
    <x v="17"/>
    <n v="3031"/>
    <x v="9"/>
    <x v="0"/>
    <n v="-9"/>
    <n v="-12"/>
    <x v="239"/>
    <n v="5347.6480549999997"/>
    <n v="915.42402700000002"/>
    <n v="6263.072083"/>
    <n v="118"/>
    <n v="0.81944399999999995"/>
    <n v="33489.410000000003"/>
    <x v="1086"/>
    <n v="233.25979100000001"/>
    <n v="245.75979100000001"/>
    <n v="35389.410000000003"/>
    <n v="-26469.22"/>
    <n v="0.131944444444"/>
    <n v="19"/>
    <x v="1154"/>
    <n v="770061.31991999992"/>
  </r>
  <r>
    <x v="18"/>
    <n v="3031"/>
    <x v="9"/>
    <x v="0"/>
    <n v="-8"/>
    <n v="-12"/>
    <x v="233"/>
    <n v="5307.2163380000002"/>
    <n v="930.43915400000003"/>
    <n v="6237.6554919999999"/>
    <n v="117"/>
    <n v="0.82394299999999998"/>
    <n v="33163.46"/>
    <x v="1087"/>
    <n v="241.29197099999999"/>
    <n v="241.29197099999999"/>
    <n v="34263.46"/>
    <n v="-36862.67"/>
    <n v="0.13380281690099999"/>
    <n v="19"/>
    <x v="1155"/>
    <n v="753624.71999600006"/>
  </r>
  <r>
    <x v="19"/>
    <n v="3031"/>
    <x v="9"/>
    <x v="0"/>
    <n v="-7"/>
    <n v="-12"/>
    <x v="232"/>
    <n v="5318.6729999999998"/>
    <n v="973.41899999999998"/>
    <n v="6292.0919999999996"/>
    <n v="116"/>
    <n v="0.82857099999999995"/>
    <n v="32037.06"/>
    <x v="1088"/>
    <n v="236.336142"/>
    <n v="257.76471400000003"/>
    <n v="36087.06"/>
    <n v="-30084.14"/>
    <n v="0.13571428571399999"/>
    <n v="19"/>
    <x v="1156"/>
    <n v="744614.22"/>
  </r>
  <r>
    <x v="22"/>
    <n v="3031"/>
    <x v="9"/>
    <x v="0"/>
    <n v="-6"/>
    <n v="-6"/>
    <x v="615"/>
    <n v="5444.4772860000003"/>
    <n v="966.42030999999997"/>
    <n v="6410.8975959999998"/>
    <n v="107"/>
    <n v="0.829457"/>
    <n v="31582.09"/>
    <x v="1089"/>
    <n v="252.96193700000001"/>
    <n v="260.71387499999997"/>
    <n v="33632.089999999997"/>
    <n v="-19095.599999999999"/>
    <n v="0.13953488372"/>
    <n v="18"/>
    <x v="1157"/>
    <n v="702337.56989400007"/>
  </r>
  <r>
    <x v="20"/>
    <n v="3031"/>
    <x v="9"/>
    <x v="0"/>
    <n v="-5"/>
    <n v="-6"/>
    <x v="614"/>
    <n v="5563.5413280000002"/>
    <n v="898.932187"/>
    <n v="6462.4735149999997"/>
    <n v="105"/>
    <n v="0.82031200000000004"/>
    <n v="29170.35"/>
    <x v="1090"/>
    <n v="236.096484"/>
    <n v="236.096484"/>
    <n v="30220.35"/>
    <n v="-23519.48"/>
    <n v="0.125"/>
    <n v="16"/>
    <x v="1158"/>
    <n v="712133.28998400003"/>
  </r>
  <r>
    <x v="21"/>
    <n v="3031"/>
    <x v="9"/>
    <x v="0"/>
    <n v="-4"/>
    <n v="-6"/>
    <x v="665"/>
    <n v="5587.8055640000002"/>
    <n v="975.19217700000002"/>
    <n v="6562.9977410000001"/>
    <n v="102"/>
    <n v="0.82257999999999998"/>
    <n v="24813.79"/>
    <x v="1091"/>
    <n v="208.57895099999999"/>
    <n v="216.64346699999999"/>
    <n v="26863.79"/>
    <n v="-15936.42"/>
    <n v="0.13709677419300001"/>
    <n v="17"/>
    <x v="1159"/>
    <n v="692887.88993599999"/>
  </r>
  <r>
    <x v="23"/>
    <n v="3031"/>
    <x v="9"/>
    <x v="0"/>
    <n v="-3"/>
    <n v="-6"/>
    <x v="666"/>
    <n v="5460.5691200000001"/>
    <n v="994.7328"/>
    <n v="6455.3019199999999"/>
    <n v="83"/>
    <n v="0.66400000000000003"/>
    <n v="31000.560000000001"/>
    <x v="1092"/>
    <n v="256.40447999999998"/>
    <n v="264.40447999999998"/>
    <n v="33050.559999999998"/>
    <n v="-32828.25"/>
    <n v="0.13600000000000001"/>
    <n v="17"/>
    <x v="1160"/>
    <n v="682571.14"/>
  </r>
  <r>
    <x v="24"/>
    <n v="3031"/>
    <x v="9"/>
    <x v="0"/>
    <n v="-2"/>
    <n v="-6"/>
    <x v="616"/>
    <n v="5285.1824420000003"/>
    <n v="1297.0977089999999"/>
    <n v="6582.2801520000003"/>
    <n v="111"/>
    <n v="0.84732799999999997"/>
    <n v="31524.74"/>
    <x v="1093"/>
    <n v="289.12015200000002"/>
    <n v="876.90641200000005"/>
    <n v="114874.74"/>
    <n v="-31480.39"/>
    <n v="0.14503816793800001"/>
    <n v="19"/>
    <x v="1161"/>
    <n v="692358.89990200009"/>
  </r>
  <r>
    <x v="26"/>
    <n v="3031"/>
    <x v="9"/>
    <x v="0"/>
    <n v="0"/>
    <n v="0"/>
    <x v="667"/>
    <n v="5456.3249999999998"/>
    <n v="1176.136"/>
    <n v="6632.4610000000002"/>
    <n v="109"/>
    <n v="0.83846100000000001"/>
    <n v="31392.959999999999"/>
    <x v="1094"/>
    <n v="241.484307"/>
    <n v="241.484307"/>
    <n v="31392.959999999999"/>
    <n v="-33816.1"/>
    <n v="0.13846153846100001"/>
    <n v="18"/>
    <x v="1162"/>
    <n v="709322.25"/>
  </r>
  <r>
    <x v="25"/>
    <n v="3031"/>
    <x v="9"/>
    <x v="0"/>
    <n v="-1"/>
    <n v="-3"/>
    <x v="618"/>
    <n v="5238.9251510000004"/>
    <n v="1236.925757"/>
    <n v="6475.8509089999998"/>
    <n v="111"/>
    <n v="0.84090900000000002"/>
    <n v="33000.57"/>
    <x v="1095"/>
    <n v="250.00431800000001"/>
    <n v="257.58007500000002"/>
    <n v="34000.57"/>
    <n v="-28094.47"/>
    <n v="0.14393939393899999"/>
    <n v="19"/>
    <x v="1163"/>
    <n v="691538.11993200006"/>
  </r>
  <r>
    <x v="27"/>
    <n v="3031"/>
    <x v="9"/>
    <x v="1"/>
    <n v="1"/>
    <n v="3"/>
    <x v="667"/>
    <n v="5467.5201530000004"/>
    <n v="1409.9266150000001"/>
    <n v="6877.4467690000001"/>
    <n v="108"/>
    <n v="0.83076899999999998"/>
    <n v="31324.89"/>
    <x v="1096"/>
    <n v="240.96069199999999"/>
    <n v="244.80684600000001"/>
    <n v="31824.89"/>
    <n v="-19882.900000000001"/>
    <n v="0.15384615384600001"/>
    <n v="20"/>
    <x v="1164"/>
    <n v="710777.61989000009"/>
  </r>
  <r>
    <x v="28"/>
    <n v="3031"/>
    <x v="9"/>
    <x v="1"/>
    <n v="2"/>
    <n v="3"/>
    <x v="618"/>
    <n v="5709.42"/>
    <n v="1462.48659"/>
    <n v="7171.9065899999996"/>
    <n v="109"/>
    <n v="0.82575699999999996"/>
    <n v="45942.91"/>
    <x v="1097"/>
    <n v="401.082651"/>
    <n v="408.65840900000001"/>
    <n v="53942.91"/>
    <n v="-9098.41"/>
    <n v="0.15909090909000001"/>
    <n v="21"/>
    <x v="1165"/>
    <n v="753643.44000000006"/>
  </r>
  <r>
    <x v="29"/>
    <n v="3031"/>
    <x v="9"/>
    <x v="1"/>
    <n v="3"/>
    <n v="3"/>
    <x v="667"/>
    <n v="5768.2042300000003"/>
    <n v="1616.737846"/>
    <n v="7384.9420760000003"/>
    <n v="108"/>
    <n v="0.83076899999999998"/>
    <n v="30769.47"/>
    <x v="1098"/>
    <n v="236.68823"/>
    <n v="236.68823"/>
    <n v="30769.47"/>
    <n v="-14818.52"/>
    <n v="0.161538461538"/>
    <n v="21"/>
    <x v="1166"/>
    <n v="749866.54989999998"/>
  </r>
  <r>
    <x v="30"/>
    <n v="3031"/>
    <x v="9"/>
    <x v="1"/>
    <n v="4"/>
    <n v="3"/>
    <x v="613"/>
    <n v="5883.9004720000003"/>
    <n v="1791.742598"/>
    <n v="7675.6430700000001"/>
    <n v="106"/>
    <n v="0.83464499999999997"/>
    <n v="30448.28"/>
    <x v="1099"/>
    <n v="239.750236"/>
    <n v="239.750236"/>
    <n v="30448.28"/>
    <n v="-18825.04"/>
    <n v="0.15748031496000001"/>
    <n v="20"/>
    <x v="1167"/>
    <n v="747255.35994400003"/>
  </r>
  <r>
    <x v="31"/>
    <n v="3031"/>
    <x v="9"/>
    <x v="1"/>
    <n v="5"/>
    <n v="3"/>
    <x v="668"/>
    <n v="5952.8807139999999"/>
    <n v="2016.5535709999999"/>
    <n v="7969.4342850000003"/>
    <n v="105"/>
    <n v="0.83333299999999999"/>
    <n v="29747.51"/>
    <x v="1100"/>
    <n v="244.02785700000001"/>
    <n v="244.02785700000001"/>
    <n v="30747.51"/>
    <n v="-17077.43"/>
    <n v="0.17460317460300001"/>
    <n v="22"/>
    <x v="1168"/>
    <n v="750062.96996399993"/>
  </r>
  <r>
    <x v="32"/>
    <n v="3031"/>
    <x v="9"/>
    <x v="1"/>
    <n v="6"/>
    <n v="6"/>
    <x v="612"/>
    <n v="6035.6628449999998"/>
    <n v="2090.2399999999998"/>
    <n v="8125.9028449999996"/>
    <n v="103"/>
    <n v="0.83739799999999998"/>
    <n v="29455.200000000001"/>
    <x v="1101"/>
    <n v="247.603252"/>
    <n v="247.603252"/>
    <n v="30455.200000000001"/>
    <n v="-22271.59"/>
    <n v="0.17073170731699999"/>
    <n v="21"/>
    <x v="1169"/>
    <n v="742386.529935"/>
  </r>
  <r>
    <x v="33"/>
    <n v="3031"/>
    <x v="9"/>
    <x v="1"/>
    <n v="7"/>
    <n v="6"/>
    <x v="669"/>
    <n v="5996.9390160000003"/>
    <n v="2227.732622"/>
    <n v="8224.6716390000001"/>
    <n v="102"/>
    <n v="0.83606499999999995"/>
    <n v="43553.760000000002"/>
    <x v="1102"/>
    <n v="366.01442600000001"/>
    <n v="374.21114699999998"/>
    <n v="45653.760000000002"/>
    <n v="-19560.59"/>
    <n v="0.180327868852"/>
    <n v="22"/>
    <x v="1170"/>
    <n v="731626.55995200004"/>
  </r>
  <r>
    <x v="34"/>
    <n v="3031"/>
    <x v="9"/>
    <x v="1"/>
    <n v="8"/>
    <n v="6"/>
    <x v="669"/>
    <n v="5954.8731959999996"/>
    <n v="2571.1281960000001"/>
    <n v="8526.0013930000005"/>
    <n v="97"/>
    <n v="0.79508100000000004"/>
    <n v="28684.98"/>
    <x v="1103"/>
    <n v="243.31950800000001"/>
    <n v="247.417868"/>
    <n v="30184.98"/>
    <n v="-15691.83"/>
    <n v="0.19672131147499999"/>
    <n v="24"/>
    <x v="1171"/>
    <n v="726494.52991199994"/>
  </r>
  <r>
    <x v="35"/>
    <n v="3031"/>
    <x v="9"/>
    <x v="1"/>
    <n v="9"/>
    <n v="6"/>
    <x v="670"/>
    <n v="6069.269421"/>
    <n v="2611.340991"/>
    <n v="8680.6104130000003"/>
    <n v="96"/>
    <n v="0.79338799999999998"/>
    <n v="28414.41"/>
    <x v="1104"/>
    <n v="243.09429700000001"/>
    <n v="243.09429700000001"/>
    <n v="29414.41"/>
    <n v="-14535.18"/>
    <n v="0.19008264462800001"/>
    <n v="23"/>
    <x v="1172"/>
    <n v="734381.59994099999"/>
  </r>
  <r>
    <x v="36"/>
    <n v="3031"/>
    <x v="9"/>
    <x v="1"/>
    <n v="10"/>
    <n v="6"/>
    <x v="671"/>
    <n v="7308.7948479999995"/>
    <n v="2378.1999999999998"/>
    <n v="9686.9948480000003"/>
    <n v="86"/>
    <n v="0.86868599999999996"/>
    <n v="14251.65"/>
    <x v="1105"/>
    <n v="175.26919100000001"/>
    <n v="786.38030300000003"/>
    <n v="77851.649999999994"/>
    <n v="-28831.39"/>
    <n v="0.191919191919"/>
    <n v="19"/>
    <x v="1173"/>
    <n v="723570.68995199993"/>
  </r>
  <r>
    <x v="37"/>
    <n v="3031"/>
    <x v="9"/>
    <x v="1"/>
    <n v="11"/>
    <n v="6"/>
    <x v="289"/>
    <n v="7521.1425509999999"/>
    <n v="2495.9927550000002"/>
    <n v="10017.135306"/>
    <n v="85"/>
    <n v="0.86734599999999995"/>
    <n v="28326.38"/>
    <x v="1106"/>
    <n v="289.044693"/>
    <n v="294.14673399999998"/>
    <n v="28826.38"/>
    <n v="-18034.91"/>
    <n v="0.19387755102000001"/>
    <n v="19"/>
    <x v="1174"/>
    <n v="737071.96999799996"/>
  </r>
  <r>
    <x v="38"/>
    <n v="3031"/>
    <x v="9"/>
    <x v="1"/>
    <n v="12"/>
    <n v="12"/>
    <x v="672"/>
    <n v="7496.6782999999996"/>
    <n v="2585.2916"/>
    <n v="10081.9699"/>
    <n v="91"/>
    <n v="0.91"/>
    <n v="36320.550000000003"/>
    <x v="1107"/>
    <n v="370.20549999999997"/>
    <n v="410.20549999999997"/>
    <n v="41020.550000000003"/>
    <n v="-25606.5"/>
    <n v="0.2"/>
    <n v="20"/>
    <x v="1175"/>
    <n v="749667.83"/>
  </r>
  <r>
    <x v="39"/>
    <n v="3031"/>
    <x v="9"/>
    <x v="1"/>
    <n v="13"/>
    <n v="12"/>
    <x v="289"/>
    <n v="7635.2991830000001"/>
    <n v="2865.7909180000001"/>
    <n v="10501.090102"/>
    <n v="88"/>
    <n v="0.89795899999999995"/>
    <n v="49008.07"/>
    <x v="1108"/>
    <n v="500.08234599999997"/>
    <n v="500.08234599999997"/>
    <n v="49008.07"/>
    <n v="-29843.25"/>
    <n v="0.204081632653"/>
    <n v="20"/>
    <x v="1176"/>
    <n v="748259.31993400003"/>
  </r>
  <r>
    <x v="40"/>
    <n v="3031"/>
    <x v="9"/>
    <x v="1"/>
    <n v="14"/>
    <n v="12"/>
    <x v="671"/>
    <n v="7658.1623229999996"/>
    <n v="2894.1950499999998"/>
    <n v="10552.357373000001"/>
    <n v="86"/>
    <n v="0.86868599999999996"/>
    <n v="14252.94"/>
    <x v="1109"/>
    <n v="143.96908999999999"/>
    <n v="143.96908999999999"/>
    <n v="14252.94"/>
    <n v="-15123.89"/>
    <n v="0.20202020202000001"/>
    <n v="20"/>
    <x v="1177"/>
    <n v="758158.06997700001"/>
  </r>
  <r>
    <x v="41"/>
    <n v="3031"/>
    <x v="9"/>
    <x v="1"/>
    <n v="15"/>
    <n v="12"/>
    <x v="606"/>
    <n v="7589.380776"/>
    <n v="2896.1696109999998"/>
    <n v="10485.550388"/>
    <n v="88"/>
    <n v="0.85436800000000002"/>
    <n v="44447.16"/>
    <x v="1110"/>
    <n v="431.525825"/>
    <n v="437.87398000000002"/>
    <n v="45101.02"/>
    <n v="-17995.82"/>
    <n v="0.194174757281"/>
    <n v="20"/>
    <x v="1178"/>
    <n v="781706.21992800001"/>
  </r>
  <r>
    <x v="42"/>
    <n v="3031"/>
    <x v="9"/>
    <x v="1"/>
    <n v="16"/>
    <n v="12"/>
    <x v="611"/>
    <n v="7512.4426659999999"/>
    <n v="2908.4824760000001"/>
    <n v="10420.925142"/>
    <n v="90"/>
    <n v="0.85714199999999996"/>
    <n v="32721.88"/>
    <x v="1111"/>
    <n v="311.63695200000001"/>
    <n v="325.92266599999999"/>
    <n v="34221.879999999997"/>
    <n v="-22574.07"/>
    <n v="0.19047619047600001"/>
    <n v="20"/>
    <x v="1179"/>
    <n v="788806.47993000003"/>
  </r>
  <r>
    <x v="43"/>
    <n v="3031"/>
    <x v="9"/>
    <x v="1"/>
    <n v="17"/>
    <n v="12"/>
    <x v="603"/>
    <n v="7783.681568"/>
    <n v="2974.0480389999998"/>
    <n v="10757.729606999999"/>
    <n v="88"/>
    <n v="0.86274499999999998"/>
    <n v="30523.82"/>
    <x v="1112"/>
    <n v="321.80215600000002"/>
    <n v="326.704117"/>
    <n v="33323.82"/>
    <n v="-19609.54"/>
    <n v="0.186274509803"/>
    <n v="19"/>
    <x v="1180"/>
    <n v="793935.519936"/>
  </r>
  <r>
    <x v="44"/>
    <n v="3031"/>
    <x v="9"/>
    <x v="1"/>
    <n v="18"/>
    <n v="18"/>
    <x v="671"/>
    <n v="7360.5631309999999"/>
    <n v="3494.2124239999998"/>
    <n v="10854.775555"/>
    <n v="87"/>
    <n v="0.87878699999999998"/>
    <n v="28716.99"/>
    <x v="1113"/>
    <n v="290.070606"/>
    <n v="290.070606"/>
    <n v="28716.99"/>
    <n v="-17819.490000000002"/>
    <n v="0.20202020202000001"/>
    <n v="20"/>
    <x v="1181"/>
    <n v="728695.749969"/>
  </r>
  <r>
    <x v="45"/>
    <n v="3031"/>
    <x v="9"/>
    <x v="1"/>
    <n v="19"/>
    <n v="18"/>
    <x v="288"/>
    <n v="7357.7037499999997"/>
    <n v="3834.0296870000002"/>
    <n v="11191.733437000001"/>
    <n v="83"/>
    <n v="0.86458299999999999"/>
    <n v="27628.41"/>
    <x v="1114"/>
    <n v="287.79593699999998"/>
    <n v="287.79593699999998"/>
    <n v="27628.41"/>
    <n v="-23459.82"/>
    <n v="0.208333333333"/>
    <n v="20"/>
    <x v="1182"/>
    <n v="706339.55999999994"/>
  </r>
  <r>
    <x v="46"/>
    <n v="3031"/>
    <x v="9"/>
    <x v="1"/>
    <n v="20"/>
    <n v="18"/>
    <x v="289"/>
    <n v="7317.6444890000002"/>
    <n v="3802.802244"/>
    <n v="11120.446733999999"/>
    <n v="84"/>
    <n v="0.85714199999999996"/>
    <n v="45936.55"/>
    <x v="1115"/>
    <n v="468.74030599999998"/>
    <n v="468.74030599999998"/>
    <n v="45936.55"/>
    <n v="-24898.11"/>
    <n v="0.21428571428500001"/>
    <n v="21"/>
    <x v="1183"/>
    <n v="717129.15992200002"/>
  </r>
  <r>
    <x v="47"/>
    <n v="3031"/>
    <x v="9"/>
    <x v="1"/>
    <n v="21"/>
    <n v="18"/>
    <x v="602"/>
    <n v="6858.8719229999997"/>
    <n v="3721.2186529999999"/>
    <n v="10580.090576000001"/>
    <n v="84"/>
    <n v="0.80769199999999997"/>
    <n v="16200.75"/>
    <x v="1116"/>
    <n v="155.776442"/>
    <n v="211.06490299999999"/>
    <n v="21950.75"/>
    <n v="-22897.03"/>
    <n v="0.21153846153799999"/>
    <n v="22"/>
    <x v="1184"/>
    <n v="713322.67999199999"/>
  </r>
  <r>
    <x v="48"/>
    <n v="3031"/>
    <x v="9"/>
    <x v="1"/>
    <n v="22"/>
    <n v="18"/>
    <x v="288"/>
    <n v="6565.8734370000002"/>
    <n v="3699.5321869999998"/>
    <n v="10265.405624999999"/>
    <n v="77"/>
    <n v="0.80208299999999999"/>
    <n v="14559.53"/>
    <x v="1117"/>
    <n v="152.70343700000001"/>
    <n v="152.70343700000001"/>
    <n v="14659.53"/>
    <n v="-15876.4"/>
    <n v="0.229166666666"/>
    <n v="22"/>
    <x v="1185"/>
    <n v="630323.84995199996"/>
  </r>
  <r>
    <x v="49"/>
    <n v="3031"/>
    <x v="9"/>
    <x v="1"/>
    <n v="23"/>
    <n v="18"/>
    <x v="602"/>
    <n v="6778.2873069999996"/>
    <n v="3611.6376919999998"/>
    <n v="10389.924999999999"/>
    <n v="94"/>
    <n v="0.90384600000000004"/>
    <n v="53440.38"/>
    <x v="1118"/>
    <n v="513.84980700000006"/>
    <n v="1350.388269"/>
    <n v="140440.38"/>
    <n v="-25989.599999999999"/>
    <n v="0.22115384615299999"/>
    <n v="23"/>
    <x v="1186"/>
    <n v="704941.87992799992"/>
  </r>
  <r>
    <x v="50"/>
    <n v="3031"/>
    <x v="9"/>
    <x v="1"/>
    <n v="24"/>
    <n v="24"/>
    <x v="606"/>
    <n v="6756.9309700000003"/>
    <n v="3741.046601"/>
    <n v="10497.977572"/>
    <n v="93"/>
    <n v="0.90291200000000005"/>
    <n v="26766.97"/>
    <x v="1119"/>
    <n v="277.34922299999999"/>
    <n v="277.34922299999999"/>
    <n v="28566.97"/>
    <n v="-32555.61"/>
    <n v="0.233009708737"/>
    <n v="24"/>
    <x v="1187"/>
    <n v="695963.88991000003"/>
  </r>
  <r>
    <x v="51"/>
    <n v="3031"/>
    <x v="9"/>
    <x v="1"/>
    <n v="25"/>
    <n v="24"/>
    <x v="606"/>
    <n v="6695.8206790000004"/>
    <n v="3299.5529120000001"/>
    <n v="9995.3735919999999"/>
    <n v="94"/>
    <n v="0.91262100000000002"/>
    <n v="26979.96"/>
    <x v="1120"/>
    <n v="276.65436799999998"/>
    <n v="276.65436799999998"/>
    <n v="28495.4"/>
    <n v="-30101.02"/>
    <n v="0.22330097087299999"/>
    <n v="23"/>
    <x v="1188"/>
    <n v="689669.52993700001"/>
  </r>
  <r>
    <x v="52"/>
    <n v="3031"/>
    <x v="9"/>
    <x v="1"/>
    <n v="26"/>
    <n v="24"/>
    <x v="603"/>
    <n v="6468.46245"/>
    <n v="3337.3665679999999"/>
    <n v="9805.8290190000007"/>
    <n v="93"/>
    <n v="0.91176400000000002"/>
    <n v="28542.68"/>
    <x v="1121"/>
    <n v="279.830196"/>
    <n v="284.73215599999997"/>
    <n v="29042.68"/>
    <n v="-17220.45"/>
    <n v="0.225490196078"/>
    <n v="23"/>
    <x v="1189"/>
    <n v="659783.16989999998"/>
  </r>
  <r>
    <x v="53"/>
    <n v="3031"/>
    <x v="9"/>
    <x v="1"/>
    <n v="27"/>
    <n v="24"/>
    <x v="671"/>
    <n v="6351.3813129999999"/>
    <n v="3154.571919"/>
    <n v="9505.9532319999998"/>
    <n v="89"/>
    <n v="0.89898900000000004"/>
    <n v="38633.69"/>
    <x v="1122"/>
    <n v="390.23929199999998"/>
    <n v="400.34030300000001"/>
    <n v="39633.69"/>
    <n v="-23080.86"/>
    <n v="0.222222222222"/>
    <n v="22"/>
    <x v="1190"/>
    <n v="628786.74998700002"/>
  </r>
  <r>
    <x v="54"/>
    <n v="3031"/>
    <x v="9"/>
    <x v="1"/>
    <n v="28"/>
    <n v="24"/>
    <x v="289"/>
    <n v="7128.4489789999998"/>
    <n v="3589.2908160000002"/>
    <n v="10717.739795"/>
    <n v="85"/>
    <n v="0.86734599999999995"/>
    <n v="25532.77"/>
    <x v="1123"/>
    <n v="260.53846900000002"/>
    <n v="1107.4772439999999"/>
    <n v="108532.77"/>
    <n v="-19635.400000000001"/>
    <n v="0.224489795918"/>
    <n v="22"/>
    <x v="1191"/>
    <n v="698587.99994200002"/>
  </r>
  <r>
    <x v="55"/>
    <n v="3031"/>
    <x v="9"/>
    <x v="1"/>
    <n v="29"/>
    <n v="24"/>
    <x v="673"/>
    <n v="6602.3408239999999"/>
    <n v="3471.0754630000001"/>
    <n v="10073.416288"/>
    <n v="85"/>
    <n v="0.87628799999999996"/>
    <n v="25986.560000000001"/>
    <x v="1124"/>
    <n v="267.90267999999998"/>
    <n v="267.90267999999998"/>
    <n v="25986.560000000001"/>
    <n v="-25192.799999999999"/>
    <n v="0.21649484535999999"/>
    <n v="21"/>
    <x v="1192"/>
    <n v="640427.05992799997"/>
  </r>
  <r>
    <x v="56"/>
    <n v="3031"/>
    <x v="9"/>
    <x v="1"/>
    <n v="30"/>
    <n v="30"/>
    <x v="288"/>
    <n v="6598.0354159999997"/>
    <n v="3225.1751039999999"/>
    <n v="9823.2105200000005"/>
    <n v="82"/>
    <n v="0.85416599999999998"/>
    <n v="23145.84"/>
    <x v="1125"/>
    <n v="241.10249999999999"/>
    <n v="246.310833"/>
    <n v="23645.84"/>
    <n v="-15425.57"/>
    <n v="0.21875"/>
    <n v="21"/>
    <x v="1193"/>
    <n v="633411.399936"/>
  </r>
  <r>
    <x v="57"/>
    <n v="3031"/>
    <x v="9"/>
    <x v="1"/>
    <n v="31"/>
    <n v="30"/>
    <x v="290"/>
    <n v="6417.9813679999997"/>
    <n v="3375.3112630000001"/>
    <n v="9793.2926310000003"/>
    <n v="80"/>
    <n v="0.84210499999999999"/>
    <n v="33876.89"/>
    <x v="1126"/>
    <n v="356.59884199999999"/>
    <n v="388.17778900000002"/>
    <n v="36876.89"/>
    <n v="-16975.439999999999"/>
    <n v="0.22105263157800001"/>
    <n v="21"/>
    <x v="1194"/>
    <n v="609708.22996000003"/>
  </r>
  <r>
    <x v="58"/>
    <n v="3031"/>
    <x v="9"/>
    <x v="1"/>
    <n v="32"/>
    <n v="30"/>
    <x v="674"/>
    <n v="6547.496236"/>
    <n v="3707.0807519999998"/>
    <n v="10254.576988999999"/>
    <n v="77"/>
    <n v="0.82795600000000003"/>
    <n v="21970.02"/>
    <x v="1127"/>
    <n v="236.236774"/>
    <n v="236.236774"/>
    <n v="21970.02"/>
    <n v="-14918.22"/>
    <n v="0.225806451612"/>
    <n v="21"/>
    <x v="1195"/>
    <n v="608917.14994799998"/>
  </r>
  <r>
    <x v="24"/>
    <n v="3233"/>
    <x v="4"/>
    <x v="0"/>
    <n v="0"/>
    <n v="0"/>
    <x v="529"/>
    <n v="1717.81"/>
    <n v="0"/>
    <n v="1717.81"/>
    <n v="2"/>
    <n v="0.66666599999999998"/>
    <n v="216.99"/>
    <x v="1128"/>
    <n v="72.33"/>
    <n v="72.33"/>
    <n v="216.99"/>
    <n v="0"/>
    <n v="0"/>
    <n v="0"/>
    <x v="1196"/>
    <n v="5153.43"/>
  </r>
  <r>
    <x v="25"/>
    <n v="3233"/>
    <x v="4"/>
    <x v="1"/>
    <n v="1"/>
    <n v="3"/>
    <x v="281"/>
    <n v="316.98519399999998"/>
    <n v="0"/>
    <n v="316.98519399999998"/>
    <n v="77"/>
    <n v="1"/>
    <n v="16118.48"/>
    <x v="1129"/>
    <n v="209.33090899999999"/>
    <n v="209.33090899999999"/>
    <n v="16118.48"/>
    <n v="-791.19"/>
    <n v="0"/>
    <n v="0"/>
    <x v="1197"/>
    <n v="24407.859937999998"/>
  </r>
  <r>
    <x v="26"/>
    <n v="3233"/>
    <x v="4"/>
    <x v="1"/>
    <n v="2"/>
    <n v="3"/>
    <x v="282"/>
    <n v="769.376666"/>
    <n v="116.542345"/>
    <n v="885.91901199999995"/>
    <n v="80"/>
    <n v="0.98765400000000003"/>
    <n v="12661.58"/>
    <x v="1130"/>
    <n v="156.31580199999999"/>
    <n v="156.31580199999999"/>
    <n v="12661.58"/>
    <n v="-5668.19"/>
    <n v="1.2345679012E-2"/>
    <n v="1"/>
    <x v="1198"/>
    <n v="62319.509945999998"/>
  </r>
  <r>
    <x v="27"/>
    <n v="3233"/>
    <x v="4"/>
    <x v="1"/>
    <n v="3"/>
    <n v="3"/>
    <x v="282"/>
    <n v="1254.9623449999999"/>
    <n v="134.62135799999999"/>
    <n v="1389.583703"/>
    <n v="79"/>
    <n v="0.97530799999999995"/>
    <n v="20888.27"/>
    <x v="1131"/>
    <n v="346.75469099999998"/>
    <n v="346.75469099999998"/>
    <n v="28087.13"/>
    <n v="-6368.9"/>
    <n v="1.2345679012E-2"/>
    <n v="1"/>
    <x v="1199"/>
    <n v="101651.949945"/>
  </r>
  <r>
    <x v="28"/>
    <n v="3233"/>
    <x v="4"/>
    <x v="1"/>
    <n v="4"/>
    <n v="3"/>
    <x v="283"/>
    <n v="1601.1297500000001"/>
    <n v="171.11349999999999"/>
    <n v="1772.24325"/>
    <n v="75"/>
    <n v="0.9375"/>
    <n v="19624.73"/>
    <x v="1132"/>
    <n v="245.30912499999999"/>
    <n v="245.30912499999999"/>
    <n v="19624.73"/>
    <n v="-5596.55"/>
    <n v="0.05"/>
    <n v="4"/>
    <x v="1200"/>
    <n v="128090.38"/>
  </r>
  <r>
    <x v="29"/>
    <n v="3233"/>
    <x v="4"/>
    <x v="1"/>
    <n v="5"/>
    <n v="3"/>
    <x v="675"/>
    <n v="2007.8606299999999"/>
    <n v="542.97225200000003"/>
    <n v="2550.8328820000002"/>
    <n v="76"/>
    <n v="0.68468399999999996"/>
    <n v="15835.78"/>
    <x v="1133"/>
    <n v="142.66468399999999"/>
    <n v="1104.151171"/>
    <n v="122560.78"/>
    <n v="-18957.990000000002"/>
    <n v="4.5045045045000003E-2"/>
    <n v="5"/>
    <x v="1201"/>
    <n v="222872.52992999999"/>
  </r>
  <r>
    <x v="30"/>
    <n v="3233"/>
    <x v="4"/>
    <x v="1"/>
    <n v="6"/>
    <n v="6"/>
    <x v="675"/>
    <n v="2089.0375669999999"/>
    <n v="571.69252200000005"/>
    <n v="2660.73009"/>
    <n v="76"/>
    <n v="0.68468399999999996"/>
    <n v="19804.72"/>
    <x v="1134"/>
    <n v="178.42089999999999"/>
    <n v="178.42089999999999"/>
    <n v="19804.72"/>
    <n v="-9430.2199999999993"/>
    <n v="4.5045045045000003E-2"/>
    <n v="5"/>
    <x v="1202"/>
    <n v="231883.16993699997"/>
  </r>
  <r>
    <x v="31"/>
    <n v="3233"/>
    <x v="4"/>
    <x v="1"/>
    <n v="7"/>
    <n v="6"/>
    <x v="675"/>
    <n v="2105.0275670000001"/>
    <n v="606.70126100000004"/>
    <n v="2711.7288279999998"/>
    <n v="75"/>
    <n v="0.67567500000000003"/>
    <n v="15729.4"/>
    <x v="1135"/>
    <n v="141.70630600000001"/>
    <n v="141.70630600000001"/>
    <n v="15729.4"/>
    <n v="-13524.81"/>
    <n v="4.5045045045000003E-2"/>
    <n v="5"/>
    <x v="1203"/>
    <n v="233658.05993700001"/>
  </r>
  <r>
    <x v="32"/>
    <n v="3233"/>
    <x v="4"/>
    <x v="1"/>
    <n v="8"/>
    <n v="6"/>
    <x v="605"/>
    <n v="2223.002547"/>
    <n v="640.49320699999998"/>
    <n v="2863.495754"/>
    <n v="72"/>
    <n v="0.67924499999999999"/>
    <n v="15052.26"/>
    <x v="1136"/>
    <n v="142.00245200000001"/>
    <n v="142.00245200000001"/>
    <n v="15052.26"/>
    <n v="-11441.03"/>
    <n v="4.7169811319999998E-2"/>
    <n v="5"/>
    <x v="1204"/>
    <n v="235638.269982"/>
  </r>
  <r>
    <x v="33"/>
    <n v="3233"/>
    <x v="4"/>
    <x v="1"/>
    <n v="9"/>
    <n v="6"/>
    <x v="611"/>
    <n v="2280.7602849999998"/>
    <n v="659.55257099999994"/>
    <n v="2940.3128569999999"/>
    <n v="72"/>
    <n v="0.68571400000000005"/>
    <n v="19061.330000000002"/>
    <x v="1137"/>
    <n v="181.53647599999999"/>
    <n v="181.53647599999999"/>
    <n v="19061.330000000002"/>
    <n v="-10041.07"/>
    <n v="4.7619047619000002E-2"/>
    <n v="5"/>
    <x v="1205"/>
    <n v="239479.82992499997"/>
  </r>
  <r>
    <x v="34"/>
    <n v="3233"/>
    <x v="4"/>
    <x v="1"/>
    <n v="10"/>
    <n v="6"/>
    <x v="610"/>
    <n v="2164.779532"/>
    <n v="782.73298999999997"/>
    <n v="2947.5125229999999"/>
    <n v="74"/>
    <n v="0.69158799999999998"/>
    <n v="15609.26"/>
    <x v="1138"/>
    <n v="145.880934"/>
    <n v="145.880934"/>
    <n v="15609.26"/>
    <n v="-12152.61"/>
    <n v="5.6074766355E-2"/>
    <n v="6"/>
    <x v="1206"/>
    <n v="231631.40992400001"/>
  </r>
  <r>
    <x v="35"/>
    <n v="3233"/>
    <x v="4"/>
    <x v="1"/>
    <n v="11"/>
    <n v="6"/>
    <x v="601"/>
    <n v="2108.6088880000002"/>
    <n v="957.884907"/>
    <n v="3066.4937960000002"/>
    <n v="75"/>
    <n v="0.69444399999999995"/>
    <n v="16199.25"/>
    <x v="1139"/>
    <n v="149.993055"/>
    <n v="149.993055"/>
    <n v="16199.25"/>
    <n v="-11335.93"/>
    <n v="8.3333333332999998E-2"/>
    <n v="9"/>
    <x v="1207"/>
    <n v="227729.75990400004"/>
  </r>
  <r>
    <x v="36"/>
    <n v="3233"/>
    <x v="4"/>
    <x v="1"/>
    <n v="12"/>
    <n v="12"/>
    <x v="676"/>
    <n v="2099.3115379999999"/>
    <n v="929.907692"/>
    <n v="3029.2192300000002"/>
    <n v="93"/>
    <n v="0.79487099999999999"/>
    <n v="18933.38"/>
    <x v="1140"/>
    <n v="161.82375999999999"/>
    <n v="161.82375999999999"/>
    <n v="18933.38"/>
    <n v="-7464.36"/>
    <n v="8.5470085469999998E-2"/>
    <n v="10"/>
    <x v="1208"/>
    <n v="245619.44994599998"/>
  </r>
  <r>
    <x v="37"/>
    <n v="3233"/>
    <x v="4"/>
    <x v="1"/>
    <n v="13"/>
    <n v="12"/>
    <x v="677"/>
    <n v="2183.3326889999998"/>
    <n v="964.20470499999999"/>
    <n v="3147.5373939999999"/>
    <n v="95"/>
    <n v="0.798319"/>
    <n v="19391.52"/>
    <x v="1141"/>
    <n v="162.95394899999999"/>
    <n v="162.95394899999999"/>
    <n v="19391.52"/>
    <n v="-10500.78"/>
    <n v="9.2436974788999995E-2"/>
    <n v="11"/>
    <x v="1209"/>
    <n v="259816.58999099999"/>
  </r>
  <r>
    <x v="38"/>
    <n v="3233"/>
    <x v="4"/>
    <x v="1"/>
    <n v="14"/>
    <n v="12"/>
    <x v="678"/>
    <n v="2433.0922879999998"/>
    <n v="1009.328305"/>
    <n v="3442.4205929999998"/>
    <n v="93"/>
    <n v="0.78813500000000003"/>
    <n v="19524.22"/>
    <x v="1142"/>
    <n v="234.95101600000001"/>
    <n v="234.95101600000001"/>
    <n v="27724.22"/>
    <n v="-25073.02"/>
    <n v="9.3220338983000001E-2"/>
    <n v="11"/>
    <x v="1210"/>
    <n v="287104.88998400001"/>
  </r>
  <r>
    <x v="39"/>
    <n v="3233"/>
    <x v="4"/>
    <x v="1"/>
    <n v="15"/>
    <n v="12"/>
    <x v="679"/>
    <n v="2473.9785830000001"/>
    <n v="1044.1559159999999"/>
    <n v="3518.1345000000001"/>
    <n v="95"/>
    <n v="0.79166599999999998"/>
    <n v="25054.04"/>
    <x v="1143"/>
    <n v="208.78366600000001"/>
    <n v="208.78366600000001"/>
    <n v="25054.04"/>
    <n v="-13298.41"/>
    <n v="9.1666666665999999E-2"/>
    <n v="11"/>
    <x v="1211"/>
    <n v="296877.42995999998"/>
  </r>
  <r>
    <x v="40"/>
    <n v="3233"/>
    <x v="4"/>
    <x v="1"/>
    <n v="16"/>
    <n v="12"/>
    <x v="236"/>
    <n v="2789.2005140000001"/>
    <n v="949.93154400000003"/>
    <n v="3739.1320580000001"/>
    <n v="94"/>
    <n v="0.69117600000000001"/>
    <n v="19958.599999999999"/>
    <x v="1144"/>
    <n v="168.81323499999999"/>
    <n v="912.01176399999997"/>
    <n v="124033.60000000001"/>
    <n v="-23121.41"/>
    <n v="7.3529411764000005E-2"/>
    <n v="10"/>
    <x v="1212"/>
    <n v="379331.26990399999"/>
  </r>
  <r>
    <x v="41"/>
    <n v="3233"/>
    <x v="4"/>
    <x v="1"/>
    <n v="17"/>
    <n v="12"/>
    <x v="236"/>
    <n v="2730.6469849999999"/>
    <n v="984.98360200000002"/>
    <n v="3715.630588"/>
    <n v="94"/>
    <n v="0.69117600000000001"/>
    <n v="20110.740000000002"/>
    <x v="1145"/>
    <n v="147.873088"/>
    <n v="147.873088"/>
    <n v="20110.740000000002"/>
    <n v="-18650.79"/>
    <n v="8.0882352941000005E-2"/>
    <n v="11"/>
    <x v="1213"/>
    <n v="371367.98995999998"/>
  </r>
  <r>
    <x v="42"/>
    <n v="3233"/>
    <x v="4"/>
    <x v="1"/>
    <n v="18"/>
    <n v="18"/>
    <x v="233"/>
    <n v="2740.6175349999999"/>
    <n v="982.26675999999998"/>
    <n v="3722.8842949999998"/>
    <n v="101"/>
    <n v="0.71126699999999998"/>
    <n v="27061.98"/>
    <x v="1146"/>
    <n v="190.57732300000001"/>
    <n v="190.57732300000001"/>
    <n v="27061.98"/>
    <n v="-11136.52"/>
    <n v="7.7464788731999995E-2"/>
    <n v="11"/>
    <x v="1214"/>
    <n v="389167.68997000001"/>
  </r>
  <r>
    <x v="43"/>
    <n v="3233"/>
    <x v="4"/>
    <x v="1"/>
    <n v="19"/>
    <n v="18"/>
    <x v="619"/>
    <n v="2663.9872599999999"/>
    <n v="984.04034200000001"/>
    <n v="3648.0276020000001"/>
    <n v="102"/>
    <n v="0.69862999999999997"/>
    <n v="21424.14"/>
    <x v="1147"/>
    <n v="147.59684899999999"/>
    <n v="147.59684899999999"/>
    <n v="21549.14"/>
    <n v="-18923.16"/>
    <n v="7.5342465753000007E-2"/>
    <n v="11"/>
    <x v="1215"/>
    <n v="388942.13996"/>
  </r>
  <r>
    <x v="44"/>
    <n v="3233"/>
    <x v="4"/>
    <x v="1"/>
    <n v="20"/>
    <n v="18"/>
    <x v="680"/>
    <n v="3149.2428180000002"/>
    <n v="949.588255"/>
    <n v="4098.8310730000003"/>
    <n v="99"/>
    <n v="0.66442900000000005"/>
    <n v="21260.87"/>
    <x v="1148"/>
    <n v="143.36154300000001"/>
    <n v="143.36154300000001"/>
    <n v="21360.87"/>
    <n v="-15420.64"/>
    <n v="7.3825503355000002E-2"/>
    <n v="11"/>
    <x v="1216"/>
    <n v="469237.17988200003"/>
  </r>
  <r>
    <x v="45"/>
    <n v="3233"/>
    <x v="4"/>
    <x v="1"/>
    <n v="21"/>
    <n v="18"/>
    <x v="680"/>
    <n v="3133.701744"/>
    <n v="1079.5632880000001"/>
    <n v="4213.2650329999997"/>
    <n v="99"/>
    <n v="0.66442900000000005"/>
    <n v="26295.53"/>
    <x v="1149"/>
    <n v="177.151208"/>
    <n v="177.151208"/>
    <n v="26395.53"/>
    <n v="-18144.68"/>
    <n v="8.0536912751E-2"/>
    <n v="12"/>
    <x v="1217"/>
    <n v="466921.55985600001"/>
  </r>
  <r>
    <x v="46"/>
    <n v="3233"/>
    <x v="4"/>
    <x v="1"/>
    <n v="22"/>
    <n v="18"/>
    <x v="681"/>
    <n v="3079.146291"/>
    <n v="1093.0027809999999"/>
    <n v="4172.1490720000002"/>
    <n v="97"/>
    <n v="0.64238399999999996"/>
    <n v="20737.28"/>
    <x v="1150"/>
    <n v="172.43231700000001"/>
    <n v="172.43231700000001"/>
    <n v="26037.279999999999"/>
    <n v="-20559.3"/>
    <n v="7.9470198675000006E-2"/>
    <n v="12"/>
    <x v="1218"/>
    <n v="464951.08994099998"/>
  </r>
  <r>
    <x v="47"/>
    <n v="3233"/>
    <x v="4"/>
    <x v="1"/>
    <n v="23"/>
    <n v="18"/>
    <x v="622"/>
    <n v="3003.9119070000002"/>
    <n v="1225.2502629999999"/>
    <n v="4229.1621709999999"/>
    <n v="98"/>
    <n v="0.64473599999999998"/>
    <n v="28160.07"/>
    <x v="1151"/>
    <n v="185.921513"/>
    <n v="185.921513"/>
    <n v="28260.07"/>
    <n v="-19722.36"/>
    <n v="8.5526315788999996E-2"/>
    <n v="13"/>
    <x v="1219"/>
    <n v="456594.609864"/>
  </r>
  <r>
    <x v="48"/>
    <n v="3233"/>
    <x v="4"/>
    <x v="1"/>
    <n v="24"/>
    <n v="24"/>
    <x v="241"/>
    <n v="2747.2534310000001"/>
    <n v="1083.2186979999999"/>
    <n v="3830.4721300000001"/>
    <n v="116"/>
    <n v="0.68638999999999994"/>
    <n v="27250.66"/>
    <x v="1152"/>
    <n v="161.24650800000001"/>
    <n v="161.24295799999999"/>
    <n v="27250.06"/>
    <n v="-17346.599999999999"/>
    <n v="7.6923076923000003E-2"/>
    <n v="13"/>
    <x v="1220"/>
    <n v="464285.82983900001"/>
  </r>
  <r>
    <x v="49"/>
    <n v="3233"/>
    <x v="4"/>
    <x v="1"/>
    <n v="25"/>
    <n v="24"/>
    <x v="243"/>
    <n v="2765.4474850000001"/>
    <n v="1083.8898799999999"/>
    <n v="3849.3373649999999"/>
    <n v="109"/>
    <n v="0.652694"/>
    <n v="23056.62"/>
    <x v="1153"/>
    <n v="192.85401100000001"/>
    <n v="192.85401100000001"/>
    <n v="32206.62"/>
    <n v="-29131.5"/>
    <n v="7.7844311377E-2"/>
    <n v="13"/>
    <x v="1221"/>
    <n v="461829.729995"/>
  </r>
  <r>
    <x v="50"/>
    <n v="3233"/>
    <x v="4"/>
    <x v="1"/>
    <n v="26"/>
    <n v="24"/>
    <x v="243"/>
    <n v="2741.9279040000001"/>
    <n v="1105.4457480000001"/>
    <n v="3847.3736520000002"/>
    <n v="109"/>
    <n v="0.652694"/>
    <n v="22914.5"/>
    <x v="1154"/>
    <n v="137.21257399999999"/>
    <n v="137.21257399999999"/>
    <n v="22914.5"/>
    <n v="-28758.79"/>
    <n v="7.7844311377E-2"/>
    <n v="13"/>
    <x v="1222"/>
    <n v="457901.95996800001"/>
  </r>
  <r>
    <x v="51"/>
    <n v="3233"/>
    <x v="4"/>
    <x v="1"/>
    <n v="27"/>
    <n v="24"/>
    <x v="40"/>
    <n v="2900.1152200000001"/>
    <n v="1024.634591"/>
    <n v="3924.7498110000001"/>
    <n v="107"/>
    <n v="0.67295499999999997"/>
    <n v="28042.42"/>
    <x v="1155"/>
    <n v="176.36742100000001"/>
    <n v="176.36742100000001"/>
    <n v="28042.42"/>
    <n v="-23207.38"/>
    <n v="7.5471698113000002E-2"/>
    <n v="12"/>
    <x v="1223"/>
    <n v="461118.31998000003"/>
  </r>
  <r>
    <x v="52"/>
    <n v="3233"/>
    <x v="4"/>
    <x v="1"/>
    <n v="28"/>
    <n v="24"/>
    <x v="39"/>
    <n v="3435.5426539999999"/>
    <n v="1047.5612960000001"/>
    <n v="4483.1039499999997"/>
    <n v="103"/>
    <n v="0.63580199999999998"/>
    <n v="21877.8"/>
    <x v="1156"/>
    <n v="135.048148"/>
    <n v="818.53580199999999"/>
    <n v="132602.79999999999"/>
    <n v="-30300.23"/>
    <n v="7.4074074074000004E-2"/>
    <n v="12"/>
    <x v="1224"/>
    <n v="556557.90994799999"/>
  </r>
  <r>
    <x v="53"/>
    <n v="3233"/>
    <x v="4"/>
    <x v="1"/>
    <n v="29"/>
    <n v="24"/>
    <x v="36"/>
    <n v="3301.627696"/>
    <n v="954.78327200000001"/>
    <n v="4256.4109689999996"/>
    <n v="105"/>
    <n v="0.63636300000000001"/>
    <n v="21515.88"/>
    <x v="1157"/>
    <n v="130.399272"/>
    <n v="130.399272"/>
    <n v="21515.88"/>
    <n v="-32285.88"/>
    <n v="7.2727272726999997E-2"/>
    <n v="12"/>
    <x v="1225"/>
    <n v="544768.56984000001"/>
  </r>
  <r>
    <x v="54"/>
    <n v="3233"/>
    <x v="4"/>
    <x v="1"/>
    <n v="30"/>
    <n v="30"/>
    <x v="664"/>
    <n v="3229.1073240000001"/>
    <n v="1008.121273"/>
    <n v="4237.2285979999997"/>
    <n v="105"/>
    <n v="0.66878899999999997"/>
    <n v="26673.77"/>
    <x v="1158"/>
    <n v="171.144012"/>
    <n v="171.144012"/>
    <n v="26869.61"/>
    <n v="-24336.41"/>
    <n v="7.0063694267000001E-2"/>
    <n v="11"/>
    <x v="1226"/>
    <n v="506969.84986800002"/>
  </r>
  <r>
    <x v="55"/>
    <n v="3233"/>
    <x v="4"/>
    <x v="1"/>
    <n v="31"/>
    <n v="30"/>
    <x v="662"/>
    <n v="3170.8005800000001"/>
    <n v="996.28432199999997"/>
    <n v="4167.0849029999999"/>
    <n v="105"/>
    <n v="0.67741899999999999"/>
    <n v="20739.98"/>
    <x v="1159"/>
    <n v="133.80632199999999"/>
    <n v="133.80632199999999"/>
    <n v="20739.98"/>
    <n v="-21246.09"/>
    <n v="7.0967741934999995E-2"/>
    <n v="11"/>
    <x v="1227"/>
    <n v="491474.08990000002"/>
  </r>
  <r>
    <x v="56"/>
    <n v="3233"/>
    <x v="4"/>
    <x v="1"/>
    <n v="32"/>
    <n v="30"/>
    <x v="239"/>
    <n v="3402.350277"/>
    <n v="993.60979099999997"/>
    <n v="4395.9600689999997"/>
    <n v="102"/>
    <n v="0.70833299999999999"/>
    <n v="26481.03"/>
    <x v="1160"/>
    <n v="183.896041"/>
    <n v="189.00020799999999"/>
    <n v="27216.03"/>
    <n v="-16279.04"/>
    <n v="7.6388888887999995E-2"/>
    <n v="11"/>
    <x v="1228"/>
    <n v="489938.43988800002"/>
  </r>
  <r>
    <x v="57"/>
    <n v="3233"/>
    <x v="4"/>
    <x v="1"/>
    <n v="33"/>
    <n v="30"/>
    <x v="239"/>
    <n v="3422.3809719999999"/>
    <n v="1051.0744440000001"/>
    <n v="4473.4554159999998"/>
    <n v="103"/>
    <n v="0.71527700000000005"/>
    <n v="21278.83"/>
    <x v="1161"/>
    <n v="147.76965200000001"/>
    <n v="147.76965200000001"/>
    <n v="21278.83"/>
    <n v="-17377.490000000002"/>
    <n v="7.6388888887999995E-2"/>
    <n v="11"/>
    <x v="1229"/>
    <n v="492822.85996799998"/>
  </r>
  <r>
    <x v="58"/>
    <n v="3233"/>
    <x v="4"/>
    <x v="1"/>
    <n v="34"/>
    <n v="30"/>
    <x v="240"/>
    <n v="3341.5355169999998"/>
    <n v="1141.096689"/>
    <n v="4482.6322060000002"/>
    <n v="101"/>
    <n v="0.69655100000000003"/>
    <n v="26332.66"/>
    <x v="1162"/>
    <n v="181.60455099999999"/>
    <n v="181.60455099999999"/>
    <n v="26332.66"/>
    <n v="-27235.93"/>
    <n v="7.5862068965000001E-2"/>
    <n v="11"/>
    <x v="1230"/>
    <n v="484522.64996499999"/>
  </r>
  <r>
    <x v="0"/>
    <n v="3435"/>
    <x v="5"/>
    <x v="0"/>
    <n v="-21"/>
    <n v="-24"/>
    <x v="603"/>
    <n v="1158.9307839999999"/>
    <n v="955.26431300000002"/>
    <n v="2114.1950980000001"/>
    <n v="101"/>
    <n v="0.99019599999999997"/>
    <n v="20725.38"/>
    <x v="1163"/>
    <n v="242.405686"/>
    <n v="270.83705800000001"/>
    <n v="27625.38"/>
    <n v="-15580.2"/>
    <n v="3.9215686274000003E-2"/>
    <n v="4"/>
    <x v="1231"/>
    <n v="118210.93996799999"/>
  </r>
  <r>
    <x v="1"/>
    <n v="3435"/>
    <x v="5"/>
    <x v="0"/>
    <n v="-20"/>
    <n v="-24"/>
    <x v="672"/>
    <n v="1224.6844000000001"/>
    <n v="946.56600000000003"/>
    <n v="2171.2503999999999"/>
    <n v="100"/>
    <n v="1"/>
    <n v="21782.14"/>
    <x v="1164"/>
    <n v="217.82140000000001"/>
    <n v="217.82140000000001"/>
    <n v="21782.14"/>
    <n v="-14515.26"/>
    <n v="0.04"/>
    <n v="4"/>
    <x v="1232"/>
    <n v="122468.44"/>
  </r>
  <r>
    <x v="2"/>
    <n v="3435"/>
    <x v="5"/>
    <x v="0"/>
    <n v="-19"/>
    <n v="-24"/>
    <x v="604"/>
    <n v="1218.4292069999999"/>
    <n v="970.18683099999998"/>
    <n v="2188.616039"/>
    <n v="101"/>
    <n v="1"/>
    <n v="30439.15"/>
    <x v="1165"/>
    <n v="301.37772200000001"/>
    <n v="301.37772200000001"/>
    <n v="30439.15"/>
    <n v="-17966.28"/>
    <n v="4.9504950494999998E-2"/>
    <n v="5"/>
    <x v="1233"/>
    <n v="123061.349907"/>
  </r>
  <r>
    <x v="3"/>
    <n v="3435"/>
    <x v="5"/>
    <x v="0"/>
    <n v="-18"/>
    <n v="-18"/>
    <x v="606"/>
    <n v="1250.1312620000001"/>
    <n v="972.718932"/>
    <n v="2222.8501940000001"/>
    <n v="102"/>
    <n v="0.99029100000000003"/>
    <n v="21533.13"/>
    <x v="1166"/>
    <n v="218.76825199999999"/>
    <n v="218.76825199999999"/>
    <n v="22533.13"/>
    <n v="-10325.969999999999"/>
    <n v="4.854368932E-2"/>
    <n v="5"/>
    <x v="1234"/>
    <n v="128763.51998600001"/>
  </r>
  <r>
    <x v="4"/>
    <n v="3435"/>
    <x v="5"/>
    <x v="0"/>
    <n v="-17"/>
    <n v="-18"/>
    <x v="610"/>
    <n v="1276.429719"/>
    <n v="953.45495300000005"/>
    <n v="2229.8846720000001"/>
    <n v="107"/>
    <n v="1"/>
    <n v="22048.19"/>
    <x v="1167"/>
    <n v="206.05785"/>
    <n v="206.05785"/>
    <n v="22048.19"/>
    <n v="-14096.78"/>
    <n v="4.6728971962000002E-2"/>
    <n v="5"/>
    <x v="1235"/>
    <n v="136577.979933"/>
  </r>
  <r>
    <x v="5"/>
    <n v="3435"/>
    <x v="5"/>
    <x v="0"/>
    <n v="-16"/>
    <n v="-18"/>
    <x v="682"/>
    <n v="1197.9837930000001"/>
    <n v="884.99982699999998"/>
    <n v="2082.98362"/>
    <n v="116"/>
    <n v="1"/>
    <n v="23803.03"/>
    <x v="1168"/>
    <n v="205.198534"/>
    <n v="205.198534"/>
    <n v="23803.03"/>
    <n v="-18752.34"/>
    <n v="4.3103448274999998E-2"/>
    <n v="5"/>
    <x v="1236"/>
    <n v="138966.11998800002"/>
  </r>
  <r>
    <x v="6"/>
    <n v="3435"/>
    <x v="5"/>
    <x v="0"/>
    <n v="-15"/>
    <n v="-18"/>
    <x v="682"/>
    <n v="1219.6320679999999"/>
    <n v="911.24663699999996"/>
    <n v="2130.878706"/>
    <n v="116"/>
    <n v="1"/>
    <n v="22338.58"/>
    <x v="1169"/>
    <n v="192.57396499999999"/>
    <n v="192.57396499999999"/>
    <n v="22338.58"/>
    <n v="-13286.46"/>
    <n v="4.3103448274999998E-2"/>
    <n v="5"/>
    <x v="1237"/>
    <n v="141477.319888"/>
  </r>
  <r>
    <x v="7"/>
    <n v="3435"/>
    <x v="5"/>
    <x v="0"/>
    <n v="-14"/>
    <n v="-18"/>
    <x v="677"/>
    <n v="1274.14689"/>
    <n v="903.54781500000001"/>
    <n v="2177.6947049999999"/>
    <n v="118"/>
    <n v="0.99159600000000003"/>
    <n v="23994.36"/>
    <x v="1170"/>
    <n v="201.63327699999999"/>
    <n v="201.63327699999999"/>
    <n v="23994.36"/>
    <n v="-11744.5"/>
    <n v="4.2016806721999998E-2"/>
    <n v="5"/>
    <x v="1238"/>
    <n v="151623.47990999999"/>
  </r>
  <r>
    <x v="8"/>
    <n v="3435"/>
    <x v="5"/>
    <x v="0"/>
    <n v="-13"/>
    <n v="-18"/>
    <x v="670"/>
    <n v="1252.1837190000001"/>
    <n v="1044.1872719999999"/>
    <n v="2296.3709909999998"/>
    <n v="120"/>
    <n v="0.99173500000000003"/>
    <n v="29747.81"/>
    <x v="1171"/>
    <n v="245.84966900000001"/>
    <n v="245.84966900000001"/>
    <n v="29747.81"/>
    <n v="-10317"/>
    <n v="4.9586776859000002E-2"/>
    <n v="6"/>
    <x v="1239"/>
    <n v="151514.229999"/>
  </r>
  <r>
    <x v="9"/>
    <n v="3435"/>
    <x v="5"/>
    <x v="0"/>
    <n v="-12"/>
    <n v="-12"/>
    <x v="670"/>
    <n v="1206.8353709999999"/>
    <n v="1043.264876"/>
    <n v="2250.1002469999999"/>
    <n v="121"/>
    <n v="1"/>
    <n v="21423.14"/>
    <x v="1172"/>
    <n v="177.05074300000001"/>
    <n v="177.05074300000001"/>
    <n v="21423.14"/>
    <n v="-17361.32"/>
    <n v="5.7851239669E-2"/>
    <n v="7"/>
    <x v="1240"/>
    <n v="146027.079891"/>
  </r>
  <r>
    <x v="10"/>
    <n v="3435"/>
    <x v="5"/>
    <x v="0"/>
    <n v="-11"/>
    <n v="-12"/>
    <x v="669"/>
    <n v="1277.238934"/>
    <n v="1074.14336"/>
    <n v="2351.3822949999999"/>
    <n v="122"/>
    <n v="1"/>
    <n v="25320.240000000002"/>
    <x v="1173"/>
    <n v="230.49377000000001"/>
    <n v="230.49377000000001"/>
    <n v="28120.240000000002"/>
    <n v="-15258.21"/>
    <n v="5.737704918E-2"/>
    <n v="7"/>
    <x v="1241"/>
    <n v="155823.14994800001"/>
  </r>
  <r>
    <x v="11"/>
    <n v="3435"/>
    <x v="5"/>
    <x v="0"/>
    <n v="-10"/>
    <n v="-12"/>
    <x v="670"/>
    <n v="1306.5279330000001"/>
    <n v="1049.475537"/>
    <n v="2356.003471"/>
    <n v="120"/>
    <n v="0.99173500000000003"/>
    <n v="22233.59"/>
    <x v="1174"/>
    <n v="183.74867699999999"/>
    <n v="183.74867699999999"/>
    <n v="22233.59"/>
    <n v="-13264.13"/>
    <n v="5.7851239669E-2"/>
    <n v="7"/>
    <x v="1242"/>
    <n v="158089.879893"/>
  </r>
  <r>
    <x v="12"/>
    <n v="3435"/>
    <x v="5"/>
    <x v="0"/>
    <n v="-9"/>
    <n v="-12"/>
    <x v="244"/>
    <n v="1108.4921509999999"/>
    <n v="808.61011599999995"/>
    <n v="1917.102267"/>
    <n v="171"/>
    <n v="0.99418600000000001"/>
    <n v="31665.24"/>
    <x v="1175"/>
    <n v="211.42581300000001"/>
    <n v="284.68162699999999"/>
    <n v="48965.24"/>
    <n v="-18632.259999999998"/>
    <n v="4.0697674417999999E-2"/>
    <n v="7"/>
    <x v="1243"/>
    <n v="190660.64997199998"/>
  </r>
  <r>
    <x v="13"/>
    <n v="3435"/>
    <x v="5"/>
    <x v="0"/>
    <n v="-8"/>
    <n v="-12"/>
    <x v="683"/>
    <n v="1142.664137"/>
    <n v="888.641839"/>
    <n v="2031.305977"/>
    <n v="173"/>
    <n v="0.99425200000000002"/>
    <n v="31821.4"/>
    <x v="1176"/>
    <n v="214.20344800000001"/>
    <n v="216.502298"/>
    <n v="37671.4"/>
    <n v="-17232.75"/>
    <n v="4.5977011493999999E-2"/>
    <n v="8"/>
    <x v="1244"/>
    <n v="198823.55983799999"/>
  </r>
  <r>
    <x v="14"/>
    <n v="3435"/>
    <x v="5"/>
    <x v="0"/>
    <n v="-7"/>
    <n v="-12"/>
    <x v="242"/>
    <n v="1090.5584699999999"/>
    <n v="931.18417599999998"/>
    <n v="2021.742647"/>
    <n v="169"/>
    <n v="0.99411700000000003"/>
    <n v="34056.699999999997"/>
    <x v="1177"/>
    <n v="202.27470500000001"/>
    <n v="202.27470500000001"/>
    <n v="34386.699999999997"/>
    <n v="-27441.23"/>
    <n v="4.7058823529000003E-2"/>
    <n v="8"/>
    <x v="1245"/>
    <n v="185394.9399"/>
  </r>
  <r>
    <x v="15"/>
    <n v="3435"/>
    <x v="5"/>
    <x v="0"/>
    <n v="-6"/>
    <n v="-6"/>
    <x v="245"/>
    <n v="1152.0695900000001"/>
    <n v="818.55093499999998"/>
    <n v="1970.6205259999999"/>
    <n v="169"/>
    <n v="0.98830399999999996"/>
    <n v="40555.919999999998"/>
    <x v="1178"/>
    <n v="244.186666"/>
    <n v="244.186666"/>
    <n v="41755.919999999998"/>
    <n v="-22995.64"/>
    <n v="3.5087719298000003E-2"/>
    <n v="6"/>
    <x v="1246"/>
    <n v="197003.89989"/>
  </r>
  <r>
    <x v="16"/>
    <n v="3435"/>
    <x v="5"/>
    <x v="0"/>
    <n v="-5"/>
    <n v="-6"/>
    <x v="684"/>
    <n v="1152.3147019999999"/>
    <n v="804.83369000000005"/>
    <n v="1957.1483920000001"/>
    <n v="166"/>
    <n v="0.98809499999999995"/>
    <n v="32421.54"/>
    <x v="1179"/>
    <n v="193.58059499999999"/>
    <n v="193.58059499999999"/>
    <n v="32521.54"/>
    <n v="-30050.92"/>
    <n v="3.5714285714000003E-2"/>
    <n v="6"/>
    <x v="1247"/>
    <n v="193588.86993599997"/>
  </r>
  <r>
    <x v="17"/>
    <n v="3435"/>
    <x v="5"/>
    <x v="0"/>
    <n v="-4"/>
    <n v="-6"/>
    <x v="241"/>
    <n v="1195.1826619999999"/>
    <n v="837.87496999999996"/>
    <n v="2033.0576329999999"/>
    <n v="167"/>
    <n v="0.98816499999999996"/>
    <n v="30636.12"/>
    <x v="1180"/>
    <n v="181.27881600000001"/>
    <n v="181.27881600000001"/>
    <n v="30636.12"/>
    <n v="-23077.11"/>
    <n v="3.5502958579000002E-2"/>
    <n v="6"/>
    <x v="1248"/>
    <n v="201985.869878"/>
  </r>
  <r>
    <x v="18"/>
    <n v="3435"/>
    <x v="5"/>
    <x v="0"/>
    <n v="-3"/>
    <n v="-6"/>
    <x v="35"/>
    <n v="1177.1501800000001"/>
    <n v="857.54879500000004"/>
    <n v="2034.698975"/>
    <n v="165"/>
    <n v="0.99397500000000005"/>
    <n v="30996.36"/>
    <x v="1181"/>
    <n v="186.72506000000001"/>
    <n v="186.72506000000001"/>
    <n v="30996.36"/>
    <n v="-24229.32"/>
    <n v="4.2168674698000001E-2"/>
    <n v="7"/>
    <x v="1249"/>
    <n v="195406.92988000001"/>
  </r>
  <r>
    <x v="19"/>
    <n v="3435"/>
    <x v="5"/>
    <x v="0"/>
    <n v="-2"/>
    <n v="-6"/>
    <x v="36"/>
    <n v="1361.5039389999999"/>
    <n v="859.74624200000005"/>
    <n v="2221.2501809999999"/>
    <n v="165"/>
    <n v="1"/>
    <n v="44493.95"/>
    <x v="1182"/>
    <n v="269.660303"/>
    <n v="269.660303"/>
    <n v="44493.95"/>
    <n v="-20355.240000000002"/>
    <n v="4.8484848483999997E-2"/>
    <n v="8"/>
    <x v="1250"/>
    <n v="224648.14993499999"/>
  </r>
  <r>
    <x v="22"/>
    <n v="3435"/>
    <x v="5"/>
    <x v="0"/>
    <n v="-1"/>
    <n v="-3"/>
    <x v="34"/>
    <n v="1421.468048"/>
    <n v="882.53810899999996"/>
    <n v="2304.0061580000001"/>
    <n v="163"/>
    <n v="0.99390199999999995"/>
    <n v="30644.85"/>
    <x v="1183"/>
    <n v="186.85884100000001"/>
    <n v="186.85884100000001"/>
    <n v="30644.85"/>
    <n v="-21615.94"/>
    <n v="4.8780487804000003E-2"/>
    <n v="8"/>
    <x v="1251"/>
    <n v="233120.759872"/>
  </r>
  <r>
    <x v="23"/>
    <n v="3435"/>
    <x v="5"/>
    <x v="1"/>
    <n v="2"/>
    <n v="3"/>
    <x v="34"/>
    <n v="1472.4736579999999"/>
    <n v="1028.6473169999999"/>
    <n v="2501.1209749999998"/>
    <n v="159"/>
    <n v="0.96951200000000004"/>
    <n v="30412.799999999999"/>
    <x v="1184"/>
    <n v="197.63902400000001"/>
    <n v="197.63902400000001"/>
    <n v="32412.799999999999"/>
    <n v="-22863.41"/>
    <n v="6.0975609755999999E-2"/>
    <n v="10"/>
    <x v="1252"/>
    <n v="241485.67991199999"/>
  </r>
  <r>
    <x v="24"/>
    <n v="3435"/>
    <x v="5"/>
    <x v="1"/>
    <n v="3"/>
    <n v="3"/>
    <x v="330"/>
    <n v="1431.013193"/>
    <n v="909.07963299999994"/>
    <n v="2340.0928269999999"/>
    <n v="188"/>
    <n v="0.98429299999999997"/>
    <n v="55122.69"/>
    <x v="1185"/>
    <n v="291.21827200000001"/>
    <n v="378.12926700000003"/>
    <n v="72222.69"/>
    <n v="-24872.73"/>
    <n v="5.7591623036000003E-2"/>
    <n v="11"/>
    <x v="1253"/>
    <n v="273323.51986300002"/>
  </r>
  <r>
    <x v="20"/>
    <n v="3435"/>
    <x v="5"/>
    <x v="0"/>
    <n v="0"/>
    <n v="0"/>
    <x v="36"/>
    <n v="1465.4155149999999"/>
    <n v="900.76430300000004"/>
    <n v="2366.1798180000001"/>
    <n v="163"/>
    <n v="0.98787800000000003"/>
    <n v="19199.25"/>
    <x v="1186"/>
    <n v="116.35908999999999"/>
    <n v="116.35908999999999"/>
    <n v="19199.25"/>
    <n v="-22360.82"/>
    <n v="4.8484848483999997E-2"/>
    <n v="8"/>
    <x v="1254"/>
    <n v="241793.55997499998"/>
  </r>
  <r>
    <x v="25"/>
    <n v="3435"/>
    <x v="5"/>
    <x v="1"/>
    <n v="4"/>
    <n v="3"/>
    <x v="250"/>
    <n v="1446.6611760000001"/>
    <n v="925.18812800000001"/>
    <n v="2371.8493039999998"/>
    <n v="184"/>
    <n v="0.98395699999999997"/>
    <n v="38618.5"/>
    <x v="1187"/>
    <n v="206.516042"/>
    <n v="207.58556100000001"/>
    <n v="38818.5"/>
    <n v="-29806.97"/>
    <n v="7.4866310160000005E-2"/>
    <n v="14"/>
    <x v="1255"/>
    <n v="270525.63991199998"/>
  </r>
  <r>
    <x v="26"/>
    <n v="3435"/>
    <x v="5"/>
    <x v="1"/>
    <n v="5"/>
    <n v="3"/>
    <x v="251"/>
    <n v="1464.2772279999999"/>
    <n v="841.24450999999999"/>
    <n v="2305.5217389999998"/>
    <n v="181"/>
    <n v="0.98369499999999999"/>
    <n v="38182.339999999997"/>
    <x v="1188"/>
    <n v="207.51271700000001"/>
    <n v="207.51271700000001"/>
    <n v="38182.339999999997"/>
    <n v="-35608.76"/>
    <n v="7.6086956521000004E-2"/>
    <n v="14"/>
    <x v="1256"/>
    <n v="269427.00995199999"/>
  </r>
  <r>
    <x v="21"/>
    <n v="3435"/>
    <x v="5"/>
    <x v="1"/>
    <n v="1"/>
    <n v="3"/>
    <x v="243"/>
    <n v="1473.753952"/>
    <n v="928.36934099999996"/>
    <n v="2402.1232930000001"/>
    <n v="165"/>
    <n v="0.98802299999999998"/>
    <n v="42120.23"/>
    <x v="1189"/>
    <n v="256.40856200000002"/>
    <n v="256.40856200000002"/>
    <n v="42820.23"/>
    <n v="-20433.669999999998"/>
    <n v="4.7904191616E-2"/>
    <n v="8"/>
    <x v="1257"/>
    <n v="246116.909984"/>
  </r>
  <r>
    <x v="27"/>
    <n v="3435"/>
    <x v="5"/>
    <x v="1"/>
    <n v="6"/>
    <n v="6"/>
    <x v="250"/>
    <n v="1520.286042"/>
    <n v="925.25149699999997"/>
    <n v="2445.5375399999998"/>
    <n v="185"/>
    <n v="0.98930399999999996"/>
    <n v="21897.11"/>
    <x v="1190"/>
    <n v="125.118235"/>
    <n v="215.86598900000001"/>
    <n v="40366.94"/>
    <n v="-24365.34"/>
    <n v="7.4866310160000005E-2"/>
    <n v="14"/>
    <x v="1258"/>
    <n v="284293.48985399998"/>
  </r>
  <r>
    <x v="28"/>
    <n v="3435"/>
    <x v="5"/>
    <x v="1"/>
    <n v="7"/>
    <n v="6"/>
    <x v="685"/>
    <n v="1658.691075"/>
    <n v="968.47602099999995"/>
    <n v="2627.1670960000001"/>
    <n v="184"/>
    <n v="0.98924699999999999"/>
    <n v="41375.96"/>
    <x v="1191"/>
    <n v="222.45139699999999"/>
    <n v="222.45139699999999"/>
    <n v="41375.96"/>
    <n v="-13982.34"/>
    <n v="8.0645161290000003E-2"/>
    <n v="15"/>
    <x v="1259"/>
    <n v="308516.53995000001"/>
  </r>
  <r>
    <x v="29"/>
    <n v="3435"/>
    <x v="5"/>
    <x v="1"/>
    <n v="8"/>
    <n v="6"/>
    <x v="685"/>
    <n v="1704.4979559999999"/>
    <n v="1004.789408"/>
    <n v="2709.2873650000001"/>
    <n v="183"/>
    <n v="0.98387000000000002"/>
    <n v="38789.94"/>
    <x v="1192"/>
    <n v="208.54806400000001"/>
    <n v="208.54806400000001"/>
    <n v="38789.94"/>
    <n v="-26797.38"/>
    <n v="8.0645161290000003E-2"/>
    <n v="15"/>
    <x v="1260"/>
    <n v="317036.61981599999"/>
  </r>
  <r>
    <x v="30"/>
    <n v="3435"/>
    <x v="5"/>
    <x v="1"/>
    <n v="9"/>
    <n v="6"/>
    <x v="249"/>
    <n v="1843.6765379999999"/>
    <n v="1119.6282960000001"/>
    <n v="2963.3048349999999"/>
    <n v="180"/>
    <n v="0.98900999999999994"/>
    <n v="54684.03"/>
    <x v="1193"/>
    <n v="300.461703"/>
    <n v="300.461703"/>
    <n v="54684.03"/>
    <n v="-20511.28"/>
    <n v="9.3406593405999994E-2"/>
    <n v="17"/>
    <x v="1261"/>
    <n v="335549.12991600001"/>
  </r>
  <r>
    <x v="31"/>
    <n v="3435"/>
    <x v="5"/>
    <x v="1"/>
    <n v="10"/>
    <n v="6"/>
    <x v="251"/>
    <n v="1860.386141"/>
    <n v="1203.7035860000001"/>
    <n v="3064.0897279999999"/>
    <n v="181"/>
    <n v="0.98369499999999999"/>
    <n v="38398.449999999997"/>
    <x v="1194"/>
    <n v="208.687228"/>
    <n v="208.687228"/>
    <n v="38398.449999999997"/>
    <n v="-28400.76"/>
    <n v="9.7826086955999994E-2"/>
    <n v="18"/>
    <x v="1262"/>
    <n v="342311.04994399997"/>
  </r>
  <r>
    <x v="32"/>
    <n v="3435"/>
    <x v="5"/>
    <x v="1"/>
    <n v="11"/>
    <n v="6"/>
    <x v="686"/>
    <n v="1921.703387"/>
    <n v="1175.121967"/>
    <n v="3096.8253549999999"/>
    <n v="180"/>
    <n v="0.98360599999999998"/>
    <n v="38662.769999999997"/>
    <x v="1195"/>
    <n v="211.27196699999999"/>
    <n v="211.27196699999999"/>
    <n v="38662.769999999997"/>
    <n v="-30602.05"/>
    <n v="9.2896174863000003E-2"/>
    <n v="17"/>
    <x v="1263"/>
    <n v="351671.71982100001"/>
  </r>
  <r>
    <x v="33"/>
    <n v="3435"/>
    <x v="5"/>
    <x v="1"/>
    <n v="12"/>
    <n v="12"/>
    <x v="687"/>
    <n v="1942.2924860000001"/>
    <n v="1236.236077"/>
    <n v="3178.5285629999998"/>
    <n v="178"/>
    <n v="0.98342499999999999"/>
    <n v="40773.15"/>
    <x v="1196"/>
    <n v="225.26602199999999"/>
    <n v="225.26602199999999"/>
    <n v="40773.15"/>
    <n v="-25956.880000000001"/>
    <n v="0.10497237568999999"/>
    <n v="19"/>
    <x v="1264"/>
    <n v="351554.93996600003"/>
  </r>
  <r>
    <x v="34"/>
    <n v="3435"/>
    <x v="5"/>
    <x v="1"/>
    <n v="13"/>
    <n v="12"/>
    <x v="328"/>
    <n v="1998.9075969999999"/>
    <n v="1414.760446"/>
    <n v="3413.668044"/>
    <n v="177"/>
    <n v="0.98882599999999998"/>
    <n v="53881.9"/>
    <x v="1197"/>
    <n v="301.01620100000002"/>
    <n v="209.69569799999999"/>
    <n v="37535.53"/>
    <n v="-21155.31"/>
    <n v="0.117318435754"/>
    <n v="21"/>
    <x v="1265"/>
    <n v="357804.45986299997"/>
  </r>
  <r>
    <x v="35"/>
    <n v="3435"/>
    <x v="5"/>
    <x v="1"/>
    <n v="14"/>
    <n v="12"/>
    <x v="250"/>
    <n v="1965.9259890000001"/>
    <n v="1441.216042"/>
    <n v="3407.1420320000002"/>
    <n v="184"/>
    <n v="0.98395699999999997"/>
    <n v="34064.94"/>
    <x v="1198"/>
    <n v="182.16545400000001"/>
    <n v="182.16545400000001"/>
    <n v="34064.94"/>
    <n v="-21164.37"/>
    <n v="0.11229946523999999"/>
    <n v="21"/>
    <x v="1266"/>
    <n v="367628.15994300001"/>
  </r>
  <r>
    <x v="36"/>
    <n v="3435"/>
    <x v="5"/>
    <x v="1"/>
    <n v="15"/>
    <n v="12"/>
    <x v="688"/>
    <n v="2065.253487"/>
    <n v="1379.573641"/>
    <n v="3444.8271279999999"/>
    <n v="192"/>
    <n v="0.98461500000000002"/>
    <n v="59221.67"/>
    <x v="1199"/>
    <n v="304.72651200000001"/>
    <n v="304.72651200000001"/>
    <n v="59421.67"/>
    <n v="-24990.33"/>
    <n v="0.102564102564"/>
    <n v="20"/>
    <x v="1267"/>
    <n v="402724.42996500002"/>
  </r>
  <r>
    <x v="37"/>
    <n v="3435"/>
    <x v="5"/>
    <x v="1"/>
    <n v="16"/>
    <n v="12"/>
    <x v="330"/>
    <n v="2073.160261"/>
    <n v="1487.543717"/>
    <n v="3560.7039789999999"/>
    <n v="166"/>
    <n v="0.86910900000000002"/>
    <n v="27935.91"/>
    <x v="1200"/>
    <n v="171.13041799999999"/>
    <n v="239.19324599999999"/>
    <n v="45685.91"/>
    <n v="-27799.84"/>
    <n v="0.109947643979"/>
    <n v="21"/>
    <x v="1268"/>
    <n v="395973.60985100002"/>
  </r>
  <r>
    <x v="38"/>
    <n v="3435"/>
    <x v="5"/>
    <x v="1"/>
    <n v="17"/>
    <n v="12"/>
    <x v="331"/>
    <n v="1950.055789"/>
    <n v="1568.286157"/>
    <n v="3518.3419469999999"/>
    <n v="185"/>
    <n v="0.97368399999999999"/>
    <n v="40925.57"/>
    <x v="1201"/>
    <n v="215.39773600000001"/>
    <n v="216.76615699999999"/>
    <n v="41185.57"/>
    <n v="-57695.41"/>
    <n v="0.115789473684"/>
    <n v="22"/>
    <x v="1269"/>
    <n v="370510.59990999999"/>
  </r>
  <r>
    <x v="39"/>
    <n v="3435"/>
    <x v="5"/>
    <x v="1"/>
    <n v="18"/>
    <n v="18"/>
    <x v="250"/>
    <n v="2012.2269510000001"/>
    <n v="1685.8102670000001"/>
    <n v="3698.0372189999998"/>
    <n v="181"/>
    <n v="0.96791400000000005"/>
    <n v="43000.92"/>
    <x v="1202"/>
    <n v="245.45946499999999"/>
    <n v="245.45946499999999"/>
    <n v="45900.92"/>
    <n v="-26898.55"/>
    <n v="0.117647058823"/>
    <n v="22"/>
    <x v="1270"/>
    <n v="376286.43983700004"/>
  </r>
  <r>
    <x v="40"/>
    <n v="3435"/>
    <x v="5"/>
    <x v="1"/>
    <n v="19"/>
    <n v="18"/>
    <x v="686"/>
    <n v="1983.295846"/>
    <n v="1777.108524"/>
    <n v="3760.4043710000001"/>
    <n v="177"/>
    <n v="0.96721299999999999"/>
    <n v="39366.730000000003"/>
    <x v="1203"/>
    <n v="215.11874299999999"/>
    <n v="215.11874299999999"/>
    <n v="39366.730000000003"/>
    <n v="-34422.85"/>
    <n v="0.13114754098299999"/>
    <n v="24"/>
    <x v="1271"/>
    <n v="362943.13981800003"/>
  </r>
  <r>
    <x v="41"/>
    <n v="3435"/>
    <x v="5"/>
    <x v="1"/>
    <n v="20"/>
    <n v="18"/>
    <x v="249"/>
    <n v="2047.5450539999999"/>
    <n v="1834.3966479999999"/>
    <n v="3881.941703"/>
    <n v="175"/>
    <n v="0.961538"/>
    <n v="39412.5"/>
    <x v="1204"/>
    <n v="216.55219700000001"/>
    <n v="216.55219700000001"/>
    <n v="39412.5"/>
    <n v="-25635.48"/>
    <n v="0.12637362637300001"/>
    <n v="23"/>
    <x v="1272"/>
    <n v="372653.19982799998"/>
  </r>
  <r>
    <x v="42"/>
    <n v="3435"/>
    <x v="5"/>
    <x v="1"/>
    <n v="21"/>
    <n v="18"/>
    <x v="251"/>
    <n v="2169.9801630000002"/>
    <n v="1860.5655429999999"/>
    <n v="4030.5457059999999"/>
    <n v="177"/>
    <n v="0.96195600000000003"/>
    <n v="56996.44"/>
    <x v="1205"/>
    <n v="309.76326"/>
    <n v="309.76326"/>
    <n v="56996.44"/>
    <n v="-23493.67"/>
    <n v="0.125"/>
    <n v="23"/>
    <x v="1273"/>
    <n v="399276.34999200003"/>
  </r>
  <r>
    <x v="43"/>
    <n v="3435"/>
    <x v="5"/>
    <x v="1"/>
    <n v="22"/>
    <n v="18"/>
    <x v="249"/>
    <n v="2094.1588459999998"/>
    <n v="1962.6633509999999"/>
    <n v="4056.822197"/>
    <n v="175"/>
    <n v="0.961538"/>
    <n v="38925.19"/>
    <x v="1206"/>
    <n v="230.35818599999999"/>
    <n v="230.35818599999999"/>
    <n v="41925.19"/>
    <n v="-39104.67"/>
    <n v="0.12637362637300001"/>
    <n v="23"/>
    <x v="1274"/>
    <n v="381136.90997199999"/>
  </r>
  <r>
    <x v="44"/>
    <n v="3435"/>
    <x v="5"/>
    <x v="1"/>
    <n v="23"/>
    <n v="18"/>
    <x v="251"/>
    <n v="2091.789565"/>
    <n v="1911.416684"/>
    <n v="4003.2062500000002"/>
    <n v="176"/>
    <n v="0.95652099999999995"/>
    <n v="39652.71"/>
    <x v="1207"/>
    <n v="215.50385800000001"/>
    <n v="215.50385800000001"/>
    <n v="39652.71"/>
    <n v="-33688.65"/>
    <n v="0.135869565217"/>
    <n v="25"/>
    <x v="1275"/>
    <n v="384889.27996000001"/>
  </r>
  <r>
    <x v="45"/>
    <n v="3435"/>
    <x v="5"/>
    <x v="1"/>
    <n v="24"/>
    <n v="24"/>
    <x v="247"/>
    <n v="2094.1750550000002"/>
    <n v="2104.1282769999998"/>
    <n v="4198.3033329999998"/>
    <n v="173"/>
    <n v="0.96111100000000005"/>
    <n v="41761.06"/>
    <x v="1208"/>
    <n v="237.83922200000001"/>
    <n v="237.83922200000001"/>
    <n v="42811.06"/>
    <n v="-26856.33"/>
    <n v="0.14444444444400001"/>
    <n v="26"/>
    <x v="1276"/>
    <n v="376951.5099"/>
  </r>
  <r>
    <x v="46"/>
    <n v="3435"/>
    <x v="5"/>
    <x v="1"/>
    <n v="25"/>
    <n v="24"/>
    <x v="246"/>
    <n v="2161.0002249999998"/>
    <n v="2164.6467790000002"/>
    <n v="4325.6470049999998"/>
    <n v="170"/>
    <n v="0.96045100000000005"/>
    <n v="40593.97"/>
    <x v="1209"/>
    <n v="229.34446299999999"/>
    <n v="229.34446299999999"/>
    <n v="40593.97"/>
    <n v="-20100.52"/>
    <n v="0.15819209039500001"/>
    <n v="28"/>
    <x v="1277"/>
    <n v="382497.03982499999"/>
  </r>
  <r>
    <x v="47"/>
    <n v="3435"/>
    <x v="5"/>
    <x v="1"/>
    <n v="26"/>
    <n v="24"/>
    <x v="689"/>
    <n v="2254.716363"/>
    <n v="2267.2440339999998"/>
    <n v="4521.9603969999998"/>
    <n v="168"/>
    <n v="0.95454499999999998"/>
    <n v="54146.45"/>
    <x v="1210"/>
    <n v="307.650284"/>
    <n v="307.650284"/>
    <n v="54146.45"/>
    <n v="-25298.29"/>
    <n v="0.15340909090900001"/>
    <n v="27"/>
    <x v="1278"/>
    <n v="396830.07988799998"/>
  </r>
  <r>
    <x v="48"/>
    <n v="3435"/>
    <x v="5"/>
    <x v="1"/>
    <n v="27"/>
    <n v="24"/>
    <x v="328"/>
    <n v="2273.4672620000001"/>
    <n v="2156.831005"/>
    <n v="4430.2982679999996"/>
    <n v="172"/>
    <n v="0.960893"/>
    <n v="40971.43"/>
    <x v="1211"/>
    <n v="228.89067"/>
    <n v="285.87391000000002"/>
    <n v="51171.43"/>
    <n v="-25643.31"/>
    <n v="0.14525139664799999"/>
    <n v="26"/>
    <x v="1279"/>
    <n v="406950.63989799999"/>
  </r>
  <r>
    <x v="49"/>
    <n v="3435"/>
    <x v="5"/>
    <x v="1"/>
    <n v="28"/>
    <n v="24"/>
    <x v="687"/>
    <n v="2325.782099"/>
    <n v="2120.38"/>
    <n v="4446.1620990000001"/>
    <n v="175"/>
    <n v="0.96684999999999999"/>
    <n v="44505.29"/>
    <x v="1212"/>
    <n v="263.56513799999999"/>
    <n v="263.56513799999999"/>
    <n v="47705.29"/>
    <n v="-30102.5"/>
    <n v="0.14917127071799999"/>
    <n v="27"/>
    <x v="1280"/>
    <n v="420966.55991900002"/>
  </r>
  <r>
    <x v="50"/>
    <n v="3435"/>
    <x v="5"/>
    <x v="1"/>
    <n v="29"/>
    <n v="24"/>
    <x v="246"/>
    <n v="2289.7096040000001"/>
    <n v="2224.2652539999999"/>
    <n v="4513.9748579999996"/>
    <n v="171"/>
    <n v="0.96610099999999999"/>
    <n v="42516.63"/>
    <x v="1213"/>
    <n v="263.93576200000001"/>
    <n v="263.93576200000001"/>
    <n v="46716.63"/>
    <n v="-40595.620000000003"/>
    <n v="0.152542372881"/>
    <n v="27"/>
    <x v="1281"/>
    <n v="405278.59990800003"/>
  </r>
  <r>
    <x v="51"/>
    <n v="3435"/>
    <x v="5"/>
    <x v="1"/>
    <n v="30"/>
    <n v="30"/>
    <x v="683"/>
    <n v="2255.345229"/>
    <n v="2143.4009190000002"/>
    <n v="4398.7461489999996"/>
    <n v="168"/>
    <n v="0.96551699999999996"/>
    <n v="44855.25"/>
    <x v="1214"/>
    <n v="257.788793"/>
    <n v="257.788793"/>
    <n v="44855.25"/>
    <n v="-31235.360000000001"/>
    <n v="0.16091954022900001"/>
    <n v="28"/>
    <x v="1282"/>
    <n v="392430.069846"/>
  </r>
  <r>
    <x v="52"/>
    <n v="3435"/>
    <x v="5"/>
    <x v="1"/>
    <n v="31"/>
    <n v="30"/>
    <x v="684"/>
    <n v="2349.0522019999999"/>
    <n v="2246.0491659999998"/>
    <n v="4595.101369"/>
    <n v="163"/>
    <n v="0.97023800000000004"/>
    <n v="41411.56"/>
    <x v="1215"/>
    <n v="254.23547600000001"/>
    <n v="254.23547600000001"/>
    <n v="42711.56"/>
    <n v="-31608.7"/>
    <n v="0.166666666666"/>
    <n v="28"/>
    <x v="1283"/>
    <n v="394640.769936"/>
  </r>
  <r>
    <x v="53"/>
    <n v="3435"/>
    <x v="5"/>
    <x v="1"/>
    <n v="32"/>
    <n v="30"/>
    <x v="35"/>
    <n v="2440.1299389999999"/>
    <n v="2130.2640959999999"/>
    <n v="4570.3940359999997"/>
    <n v="161"/>
    <n v="0.96987900000000005"/>
    <n v="41321.96"/>
    <x v="1216"/>
    <n v="273.02385500000003"/>
    <n v="273.02385500000003"/>
    <n v="45321.96"/>
    <n v="-25888.44"/>
    <n v="0.16867469879499999"/>
    <n v="28"/>
    <x v="1284"/>
    <n v="405061.56987399998"/>
  </r>
  <r>
    <x v="54"/>
    <n v="3435"/>
    <x v="5"/>
    <x v="1"/>
    <n v="33"/>
    <n v="30"/>
    <x v="39"/>
    <n v="2681.1030860000001"/>
    <n v="2378.5303079999999"/>
    <n v="5059.6333949999998"/>
    <n v="157"/>
    <n v="0.96913499999999997"/>
    <n v="59173.26"/>
    <x v="1217"/>
    <n v="365.26703700000002"/>
    <n v="365.26703700000002"/>
    <n v="59173.26"/>
    <n v="-20940.27"/>
    <n v="0.172839506172"/>
    <n v="28"/>
    <x v="1285"/>
    <n v="434338.69993200002"/>
  </r>
  <r>
    <x v="55"/>
    <n v="3435"/>
    <x v="5"/>
    <x v="1"/>
    <n v="34"/>
    <n v="30"/>
    <x v="38"/>
    <n v="2749.056521"/>
    <n v="2333.2209309999998"/>
    <n v="5082.2774529999997"/>
    <n v="155"/>
    <n v="0.96273200000000003"/>
    <n v="40690.21"/>
    <x v="1218"/>
    <n v="252.73422299999999"/>
    <n v="252.73422299999999"/>
    <n v="40690.21"/>
    <n v="-27502.98"/>
    <n v="0.17391304347799999"/>
    <n v="28"/>
    <x v="1286"/>
    <n v="442598.099881"/>
  </r>
  <r>
    <x v="56"/>
    <n v="3435"/>
    <x v="5"/>
    <x v="1"/>
    <n v="35"/>
    <n v="30"/>
    <x v="38"/>
    <n v="2872.8131669999998"/>
    <n v="2146.5095649999998"/>
    <n v="5019.3227319999996"/>
    <n v="154"/>
    <n v="0.95652099999999995"/>
    <n v="42439.69"/>
    <x v="1219"/>
    <n v="276.022919"/>
    <n v="276.022919"/>
    <n v="44439.69"/>
    <n v="-22243.18"/>
    <n v="0.18012422360200001"/>
    <n v="29"/>
    <x v="1287"/>
    <n v="462522.91988699994"/>
  </r>
  <r>
    <x v="57"/>
    <n v="3435"/>
    <x v="5"/>
    <x v="1"/>
    <n v="36"/>
    <n v="36"/>
    <x v="661"/>
    <n v="2957.374358"/>
    <n v="2226.0977560000001"/>
    <n v="5183.4721149999996"/>
    <n v="148"/>
    <n v="0.94871700000000003"/>
    <n v="36100.53"/>
    <x v="1220"/>
    <n v="231.41365300000001"/>
    <n v="231.41365300000001"/>
    <n v="36100.53"/>
    <n v="-22793.05"/>
    <n v="0.185897435897"/>
    <n v="29"/>
    <x v="1288"/>
    <n v="461350.39984800003"/>
  </r>
  <r>
    <x v="58"/>
    <n v="3435"/>
    <x v="5"/>
    <x v="1"/>
    <n v="37"/>
    <n v="36"/>
    <x v="660"/>
    <n v="2941.3531160000002"/>
    <n v="2380.9595450000002"/>
    <n v="5322.3126620000003"/>
    <n v="146"/>
    <n v="0.94805099999999998"/>
    <n v="39513.31"/>
    <x v="1221"/>
    <n v="256.57993499999998"/>
    <n v="256.57993499999998"/>
    <n v="39513.31"/>
    <n v="-24736.42"/>
    <n v="0.181818181818"/>
    <n v="28"/>
    <x v="1289"/>
    <n v="452968.37986400002"/>
  </r>
  <r>
    <x v="0"/>
    <n v="3637"/>
    <x v="5"/>
    <x v="0"/>
    <n v="-24"/>
    <n v="-24"/>
    <x v="690"/>
    <n v="4705.2148589999997"/>
    <n v="1306.8546980000001"/>
    <n v="6012.0695580000001"/>
    <n v="206"/>
    <n v="0.82730899999999996"/>
    <n v="28095.439999999999"/>
    <x v="1222"/>
    <n v="118.331084"/>
    <n v="1089.214618"/>
    <n v="271214.44"/>
    <n v="-57018.74"/>
    <n v="0.124497991967"/>
    <n v="31"/>
    <x v="1290"/>
    <n v="1171598.4998909999"/>
  </r>
  <r>
    <x v="1"/>
    <n v="3637"/>
    <x v="5"/>
    <x v="0"/>
    <n v="-23"/>
    <n v="-24"/>
    <x v="691"/>
    <n v="4726.447298"/>
    <n v="1269.4031849999999"/>
    <n v="5995.8504830000002"/>
    <n v="208"/>
    <n v="0.83870900000000004"/>
    <n v="56976.77"/>
    <x v="1223"/>
    <n v="278.37709599999999"/>
    <n v="312.27326599999998"/>
    <n v="77443.77"/>
    <n v="-63078.14"/>
    <n v="0.12903225806400001"/>
    <n v="32"/>
    <x v="1291"/>
    <n v="1172158.9299039999"/>
  </r>
  <r>
    <x v="2"/>
    <n v="3637"/>
    <x v="5"/>
    <x v="0"/>
    <n v="-22"/>
    <n v="-24"/>
    <x v="336"/>
    <n v="4841.9414960000004"/>
    <n v="1232.3986609999999"/>
    <n v="6074.3401569999996"/>
    <n v="209"/>
    <n v="0.82283399999999995"/>
    <n v="56951.78"/>
    <x v="1224"/>
    <n v="224.219606"/>
    <n v="242.882519"/>
    <n v="61692.160000000003"/>
    <n v="-63624.97"/>
    <n v="0.12992125984200001"/>
    <n v="33"/>
    <x v="1292"/>
    <n v="1229853.139984"/>
  </r>
  <r>
    <x v="3"/>
    <n v="3637"/>
    <x v="5"/>
    <x v="0"/>
    <n v="-21"/>
    <n v="-24"/>
    <x v="692"/>
    <n v="4786.7126559999997"/>
    <n v="1238.373789"/>
    <n v="6025.0864449999999"/>
    <n v="210"/>
    <n v="0.82031200000000004"/>
    <n v="87628.22"/>
    <x v="1225"/>
    <n v="377.57117099999999"/>
    <n v="393.52167900000001"/>
    <n v="100741.55"/>
    <n v="-70920.759999999995"/>
    <n v="0.13671875"/>
    <n v="35"/>
    <x v="1293"/>
    <n v="1225398.4399359999"/>
  </r>
  <r>
    <x v="4"/>
    <n v="3637"/>
    <x v="5"/>
    <x v="0"/>
    <n v="-20"/>
    <n v="-24"/>
    <x v="693"/>
    <n v="4763.4950399999998"/>
    <n v="1244.43776"/>
    <n v="6007.9327999999996"/>
    <n v="206"/>
    <n v="0.82399999999999995"/>
    <n v="28656.09"/>
    <x v="1226"/>
    <n v="114.62436"/>
    <n v="114.62436"/>
    <n v="28656.09"/>
    <n v="-45990.42"/>
    <n v="0.13600000000000001"/>
    <n v="34"/>
    <x v="1294"/>
    <n v="1190873.76"/>
  </r>
  <r>
    <x v="5"/>
    <n v="3637"/>
    <x v="5"/>
    <x v="0"/>
    <n v="-19"/>
    <n v="-24"/>
    <x v="694"/>
    <n v="4828.6903169999996"/>
    <n v="1266.6932529999999"/>
    <n v="6095.3835710000003"/>
    <n v="208"/>
    <n v="0.82539600000000002"/>
    <n v="58293.96"/>
    <x v="1227"/>
    <n v="231.32523800000001"/>
    <n v="234.962817"/>
    <n v="59210.63"/>
    <n v="-53237.31"/>
    <n v="0.14285714285699999"/>
    <n v="36"/>
    <x v="1295"/>
    <n v="1216829.959884"/>
  </r>
  <r>
    <x v="6"/>
    <n v="3637"/>
    <x v="5"/>
    <x v="0"/>
    <n v="-18"/>
    <n v="-18"/>
    <x v="695"/>
    <n v="4752.3378270000003"/>
    <n v="1372.549221"/>
    <n v="6124.8870489999999"/>
    <n v="202"/>
    <n v="0.82786800000000005"/>
    <n v="57245.68"/>
    <x v="1228"/>
    <n v="237.89213100000001"/>
    <n v="237.89213100000001"/>
    <n v="58045.68"/>
    <n v="-74664.350000000006"/>
    <n v="0.14754098360599999"/>
    <n v="36"/>
    <x v="1296"/>
    <n v="1159570.4297880002"/>
  </r>
  <r>
    <x v="7"/>
    <n v="3637"/>
    <x v="5"/>
    <x v="0"/>
    <n v="-17"/>
    <n v="-18"/>
    <x v="696"/>
    <n v="4686.4047360000004"/>
    <n v="1530.7929140000001"/>
    <n v="6217.1976510000004"/>
    <n v="203"/>
    <n v="0.82186199999999998"/>
    <n v="56767.360000000001"/>
    <x v="1229"/>
    <n v="229.82736800000001"/>
    <n v="236.153279"/>
    <n v="58329.86"/>
    <n v="-59595.65"/>
    <n v="0.14574898785400001"/>
    <n v="36"/>
    <x v="1297"/>
    <n v="1157541.969792"/>
  </r>
  <r>
    <x v="8"/>
    <n v="3637"/>
    <x v="5"/>
    <x v="0"/>
    <n v="-16"/>
    <n v="-18"/>
    <x v="690"/>
    <n v="4621.5304409999999"/>
    <n v="1533.6741360000001"/>
    <n v="6155.2045779999999"/>
    <n v="205"/>
    <n v="0.82329300000000005"/>
    <n v="85563.199999999997"/>
    <x v="1230"/>
    <n v="345.63534099999998"/>
    <n v="349.14939700000002"/>
    <n v="86938.2"/>
    <n v="-41651.089999999997"/>
    <n v="0.144578313253"/>
    <n v="36"/>
    <x v="1298"/>
    <n v="1150761.079809"/>
  </r>
  <r>
    <x v="9"/>
    <n v="3637"/>
    <x v="5"/>
    <x v="0"/>
    <n v="-15"/>
    <n v="-18"/>
    <x v="697"/>
    <n v="4443.5328449999997"/>
    <n v="1412.0655690000001"/>
    <n v="5855.598414"/>
    <n v="202"/>
    <n v="0.82113800000000003"/>
    <n v="28255.53"/>
    <x v="1231"/>
    <n v="116.892398"/>
    <n v="117.231138"/>
    <n v="28838.86"/>
    <n v="-58341.69"/>
    <n v="0.14227642276399999"/>
    <n v="35"/>
    <x v="1299"/>
    <n v="1093109.07987"/>
  </r>
  <r>
    <x v="10"/>
    <n v="3637"/>
    <x v="5"/>
    <x v="0"/>
    <n v="-14"/>
    <n v="-18"/>
    <x v="697"/>
    <n v="4634.1553249999997"/>
    <n v="1448.477926"/>
    <n v="6082.6332519999996"/>
    <n v="202"/>
    <n v="0.82113800000000003"/>
    <n v="56580.58"/>
    <x v="1232"/>
    <n v="230.00235699999999"/>
    <n v="230.00235699999999"/>
    <n v="56580.58"/>
    <n v="-50857.67"/>
    <n v="0.14634146341400001"/>
    <n v="36"/>
    <x v="1300"/>
    <n v="1140002.20995"/>
  </r>
  <r>
    <x v="11"/>
    <n v="3637"/>
    <x v="5"/>
    <x v="0"/>
    <n v="-13"/>
    <n v="-18"/>
    <x v="695"/>
    <n v="4590.2508189999999"/>
    <n v="1448.040614"/>
    <n v="6038.2914339999998"/>
    <n v="197"/>
    <n v="0.80737700000000001"/>
    <n v="83151.09"/>
    <x v="1233"/>
    <n v="360.66020400000002"/>
    <n v="364.75856499999998"/>
    <n v="89001.09"/>
    <n v="-55567.03"/>
    <n v="0.15163934426199999"/>
    <n v="37"/>
    <x v="1301"/>
    <n v="1120021.1998359999"/>
  </r>
  <r>
    <x v="12"/>
    <n v="3637"/>
    <x v="5"/>
    <x v="0"/>
    <n v="-12"/>
    <n v="-12"/>
    <x v="698"/>
    <n v="4890.5234780000001"/>
    <n v="1616.1026870000001"/>
    <n v="6506.626166"/>
    <n v="197"/>
    <n v="0.77865600000000001"/>
    <n v="49626.61"/>
    <x v="1234"/>
    <n v="200.62746999999999"/>
    <n v="1172.959486"/>
    <n v="296758.75"/>
    <n v="-63958.11"/>
    <n v="0.146245059288"/>
    <n v="37"/>
    <x v="1302"/>
    <n v="1237302.4399339999"/>
  </r>
  <r>
    <x v="13"/>
    <n v="3637"/>
    <x v="5"/>
    <x v="0"/>
    <n v="-11"/>
    <n v="-12"/>
    <x v="699"/>
    <n v="4741.3267910000004"/>
    <n v="1542.795208"/>
    <n v="6284.1220000000003"/>
    <n v="183"/>
    <n v="0.76249999999999996"/>
    <n v="45307.83"/>
    <x v="1235"/>
    <n v="209.28679099999999"/>
    <n v="216.49166600000001"/>
    <n v="51958"/>
    <n v="-51295.75"/>
    <n v="0.13750000000000001"/>
    <n v="33"/>
    <x v="1303"/>
    <n v="1137918.4298400001"/>
  </r>
  <r>
    <x v="14"/>
    <n v="3637"/>
    <x v="5"/>
    <x v="0"/>
    <n v="-10"/>
    <n v="-12"/>
    <x v="265"/>
    <n v="4571.5921790000002"/>
    <n v="1384.455641"/>
    <n v="5956.0478199999998"/>
    <n v="179"/>
    <n v="0.764957"/>
    <n v="44689.43"/>
    <x v="1236"/>
    <n v="195.788162"/>
    <n v="202.198418"/>
    <n v="47314.43"/>
    <n v="-63016.56"/>
    <n v="0.13247863247800001"/>
    <n v="31"/>
    <x v="1304"/>
    <n v="1069752.5698860001"/>
  </r>
  <r>
    <x v="15"/>
    <n v="3637"/>
    <x v="5"/>
    <x v="0"/>
    <n v="-9"/>
    <n v="-12"/>
    <x v="29"/>
    <n v="4671.5935179999997"/>
    <n v="1842.2963420000001"/>
    <n v="6513.8898609999997"/>
    <n v="168"/>
    <n v="0.77777700000000005"/>
    <n v="42565.43"/>
    <x v="1237"/>
    <n v="219.97884199999999"/>
    <n v="223.539444"/>
    <n v="48284.52"/>
    <n v="-49267.68"/>
    <n v="0.13888888888799999"/>
    <n v="30"/>
    <x v="1305"/>
    <n v="1009064.1998879999"/>
  </r>
  <r>
    <x v="16"/>
    <n v="3637"/>
    <x v="5"/>
    <x v="0"/>
    <n v="-8"/>
    <n v="-12"/>
    <x v="254"/>
    <n v="4740.7350230000002"/>
    <n v="1713.045071"/>
    <n v="6453.7800939999997"/>
    <n v="165"/>
    <n v="0.78198999999999996"/>
    <n v="41585.68"/>
    <x v="1238"/>
    <n v="197.08852999999999"/>
    <n v="197.08852999999999"/>
    <n v="41585.68"/>
    <n v="-47600.800000000003"/>
    <n v="0.1327014218"/>
    <n v="28"/>
    <x v="1306"/>
    <n v="1000295.089853"/>
  </r>
  <r>
    <x v="17"/>
    <n v="3637"/>
    <x v="5"/>
    <x v="0"/>
    <n v="-7"/>
    <n v="-12"/>
    <x v="700"/>
    <n v="4555.853145"/>
    <n v="1865.326478"/>
    <n v="6421.1796240000003"/>
    <n v="165"/>
    <n v="0.77464699999999997"/>
    <n v="40792.6"/>
    <x v="1239"/>
    <n v="196.20938899999999"/>
    <n v="200.31737000000001"/>
    <n v="42667.6"/>
    <n v="-47717.36"/>
    <n v="0.13145539906100001"/>
    <n v="28"/>
    <x v="1307"/>
    <n v="970396.71988500003"/>
  </r>
  <r>
    <x v="18"/>
    <n v="3637"/>
    <x v="5"/>
    <x v="0"/>
    <n v="-6"/>
    <n v="-6"/>
    <x v="32"/>
    <n v="4485.6338340000002"/>
    <n v="1887.049514"/>
    <n v="6372.6833489999999"/>
    <n v="161"/>
    <n v="0.78155300000000005"/>
    <n v="59466.87"/>
    <x v="1240"/>
    <n v="312.151747"/>
    <n v="315.79252400000001"/>
    <n v="65053.26"/>
    <n v="-48187.31"/>
    <n v="0.135922330097"/>
    <n v="28"/>
    <x v="1308"/>
    <n v="924040.56980400009"/>
  </r>
  <r>
    <x v="19"/>
    <n v="3637"/>
    <x v="5"/>
    <x v="0"/>
    <n v="-5"/>
    <n v="-6"/>
    <x v="701"/>
    <n v="4410.7362810000004"/>
    <n v="2077.0634669999999"/>
    <n v="6487.7997480000004"/>
    <n v="158"/>
    <n v="0.79396900000000004"/>
    <n v="40003.480000000003"/>
    <x v="1241"/>
    <n v="201.02251200000001"/>
    <n v="204.16321600000001"/>
    <n v="40628.480000000003"/>
    <n v="-39149.57"/>
    <n v="0.140703517587"/>
    <n v="28"/>
    <x v="1309"/>
    <n v="877736.5199190001"/>
  </r>
  <r>
    <x v="22"/>
    <n v="3637"/>
    <x v="5"/>
    <x v="0"/>
    <n v="-4"/>
    <n v="-6"/>
    <x v="702"/>
    <n v="4369.7077220000001"/>
    <n v="2071.688118"/>
    <n v="6441.3958409999996"/>
    <n v="162"/>
    <n v="0.80198000000000003"/>
    <n v="60845.75"/>
    <x v="1242"/>
    <n v="306.167079"/>
    <n v="312.664603"/>
    <n v="63158.25"/>
    <n v="-37271.31"/>
    <n v="0.13861386138599999"/>
    <n v="28"/>
    <x v="1310"/>
    <n v="882680.95984400006"/>
  </r>
  <r>
    <x v="20"/>
    <n v="3637"/>
    <x v="5"/>
    <x v="0"/>
    <n v="-3"/>
    <n v="-6"/>
    <x v="688"/>
    <n v="4490.5476410000001"/>
    <n v="2183.9547170000001"/>
    <n v="6674.5023579999997"/>
    <n v="156"/>
    <n v="0.8"/>
    <n v="39207.53"/>
    <x v="1243"/>
    <n v="214.91041000000001"/>
    <n v="214.91041000000001"/>
    <n v="41907.53"/>
    <n v="-37501.4"/>
    <n v="0.14358974358900001"/>
    <n v="28"/>
    <x v="1311"/>
    <n v="875656.789995"/>
  </r>
  <r>
    <x v="21"/>
    <n v="3637"/>
    <x v="5"/>
    <x v="0"/>
    <n v="-2"/>
    <n v="-6"/>
    <x v="333"/>
    <n v="4324.8339690000003"/>
    <n v="2416.5198449999998"/>
    <n v="6741.3538140000001"/>
    <n v="153"/>
    <n v="0.788659"/>
    <n v="38444.6"/>
    <x v="1244"/>
    <n v="203.52087599999999"/>
    <n v="203.52087599999999"/>
    <n v="39483.050000000003"/>
    <n v="-39217.26"/>
    <n v="0.14948453608199999"/>
    <n v="29"/>
    <x v="1312"/>
    <n v="839017.78998600005"/>
  </r>
  <r>
    <x v="23"/>
    <n v="3637"/>
    <x v="5"/>
    <x v="0"/>
    <n v="-1"/>
    <n v="-3"/>
    <x v="703"/>
    <n v="4127.4849999999997"/>
    <n v="2220.855153"/>
    <n v="6348.3401530000001"/>
    <n v="153"/>
    <n v="0.78061199999999997"/>
    <n v="41952.12"/>
    <x v="1245"/>
    <n v="226.79652999999999"/>
    <n v="226.69025500000001"/>
    <n v="44431.29"/>
    <n v="-32639.87"/>
    <n v="0.13775510203999999"/>
    <n v="27"/>
    <x v="1313"/>
    <n v="808987.05999999994"/>
  </r>
  <r>
    <x v="24"/>
    <n v="3637"/>
    <x v="5"/>
    <x v="0"/>
    <n v="0"/>
    <n v="0"/>
    <x v="24"/>
    <n v="4436.0971140000001"/>
    <n v="2563.55393"/>
    <n v="6999.6510440000002"/>
    <n v="156"/>
    <n v="0.776119"/>
    <n v="41126.36"/>
    <x v="1246"/>
    <n v="218.53910400000001"/>
    <n v="1148.8873630000001"/>
    <n v="230926.36"/>
    <n v="-48874.06"/>
    <n v="0.15422885572100001"/>
    <n v="31"/>
    <x v="1314"/>
    <n v="891655.51991400006"/>
  </r>
  <r>
    <x v="26"/>
    <n v="3637"/>
    <x v="5"/>
    <x v="1"/>
    <n v="2"/>
    <n v="3"/>
    <x v="702"/>
    <n v="4580.0227720000003"/>
    <n v="1853.6478709999999"/>
    <n v="6433.6706430000004"/>
    <n v="156"/>
    <n v="0.77227699999999999"/>
    <n v="41254.54"/>
    <x v="1247"/>
    <n v="228.73534599999999"/>
    <n v="231.82940500000001"/>
    <n v="46829.54"/>
    <n v="-53593.74"/>
    <n v="0.13861386138599999"/>
    <n v="28"/>
    <x v="1315"/>
    <n v="925164.59994400002"/>
  </r>
  <r>
    <x v="25"/>
    <n v="3637"/>
    <x v="5"/>
    <x v="1"/>
    <n v="1"/>
    <n v="3"/>
    <x v="704"/>
    <n v="4315.786059"/>
    <n v="2272.6959109999998"/>
    <n v="6588.4819699999998"/>
    <n v="159"/>
    <n v="0.78325100000000003"/>
    <n v="41452.53"/>
    <x v="1248"/>
    <n v="204.32280700000001"/>
    <n v="218.07487599999999"/>
    <n v="44269.2"/>
    <n v="-47826.77"/>
    <n v="0.15270935960500001"/>
    <n v="31"/>
    <x v="1316"/>
    <n v="876104.56997700001"/>
  </r>
  <r>
    <x v="27"/>
    <n v="3637"/>
    <x v="5"/>
    <x v="1"/>
    <n v="3"/>
    <n v="3"/>
    <x v="24"/>
    <n v="4578.6428349999996"/>
    <n v="2021.5823379999999"/>
    <n v="6600.2251740000002"/>
    <n v="156"/>
    <n v="0.776119"/>
    <n v="42518.87"/>
    <x v="1249"/>
    <n v="226.462039"/>
    <n v="236.41228799999999"/>
    <n v="47518.87"/>
    <n v="-39676.800000000003"/>
    <n v="0.14925373134299999"/>
    <n v="30"/>
    <x v="1317"/>
    <n v="920307.20983499999"/>
  </r>
  <r>
    <x v="28"/>
    <n v="3637"/>
    <x v="5"/>
    <x v="1"/>
    <n v="4"/>
    <n v="3"/>
    <x v="705"/>
    <n v="4534.890101"/>
    <n v="2249.0155549999999"/>
    <n v="6783.9056559999999"/>
    <n v="150"/>
    <n v="0.757575"/>
    <n v="40180.879999999997"/>
    <x v="1250"/>
    <n v="207.98424199999999"/>
    <n v="207.98424199999999"/>
    <n v="41180.879999999997"/>
    <n v="-32583.85"/>
    <n v="0.15656565656499999"/>
    <n v="31"/>
    <x v="1318"/>
    <n v="897908.23999799998"/>
  </r>
  <r>
    <x v="29"/>
    <n v="3637"/>
    <x v="5"/>
    <x v="1"/>
    <n v="5"/>
    <n v="3"/>
    <x v="703"/>
    <n v="4490.4764789999999"/>
    <n v="2171.4125509999999"/>
    <n v="6661.8890300000003"/>
    <n v="150"/>
    <n v="0.76530600000000004"/>
    <n v="59405.89"/>
    <x v="1251"/>
    <n v="303.091275"/>
    <n v="305.323418"/>
    <n v="59843.39"/>
    <n v="-31144.04"/>
    <n v="0.158163265306"/>
    <n v="31"/>
    <x v="1319"/>
    <n v="880133.38988399995"/>
  </r>
  <r>
    <x v="30"/>
    <n v="3637"/>
    <x v="5"/>
    <x v="1"/>
    <n v="6"/>
    <n v="6"/>
    <x v="333"/>
    <n v="4495.4647420000001"/>
    <n v="2455.2550510000001"/>
    <n v="6950.7197930000002"/>
    <n v="149"/>
    <n v="0.76804099999999997"/>
    <n v="39262.57"/>
    <x v="1252"/>
    <n v="239.33283499999999"/>
    <n v="241.26582400000001"/>
    <n v="46805.57"/>
    <n v="-33802.57"/>
    <n v="0.159793814432"/>
    <n v="31"/>
    <x v="1320"/>
    <n v="872120.15994799999"/>
  </r>
  <r>
    <x v="31"/>
    <n v="3637"/>
    <x v="5"/>
    <x v="1"/>
    <n v="7"/>
    <n v="6"/>
    <x v="332"/>
    <n v="4529.4775639999998"/>
    <n v="2496.3920199999998"/>
    <n v="7025.8695850000004"/>
    <n v="151"/>
    <n v="0.78238300000000005"/>
    <n v="39502.82"/>
    <x v="1253"/>
    <n v="204.67782299999999"/>
    <n v="209.85917000000001"/>
    <n v="40502.82"/>
    <n v="-32721.06"/>
    <n v="0.165803108808"/>
    <n v="32"/>
    <x v="1321"/>
    <n v="874189.16985199996"/>
  </r>
  <r>
    <x v="32"/>
    <n v="3637"/>
    <x v="5"/>
    <x v="1"/>
    <n v="8"/>
    <n v="6"/>
    <x v="251"/>
    <n v="4627.3011409999999"/>
    <n v="2695.6390759999999"/>
    <n v="7322.9402170000003"/>
    <n v="146"/>
    <n v="0.79347800000000002"/>
    <n v="38775.83"/>
    <x v="1254"/>
    <n v="210.73820599999999"/>
    <n v="210.73820599999999"/>
    <n v="38775.83"/>
    <n v="-29116"/>
    <n v="0.168478260869"/>
    <n v="31"/>
    <x v="1322"/>
    <n v="851423.40994399996"/>
  </r>
  <r>
    <x v="33"/>
    <n v="3637"/>
    <x v="5"/>
    <x v="1"/>
    <n v="9"/>
    <n v="6"/>
    <x v="329"/>
    <n v="4741.26854"/>
    <n v="2463.2097290000002"/>
    <n v="7204.4782699999996"/>
    <n v="144"/>
    <n v="0.77837800000000001"/>
    <n v="38561.839999999997"/>
    <x v="1255"/>
    <n v="215.50183699999999"/>
    <n v="215.50183699999999"/>
    <n v="39867.839999999997"/>
    <n v="-29666.26"/>
    <n v="0.167567567567"/>
    <n v="31"/>
    <x v="1323"/>
    <n v="877134.67989999999"/>
  </r>
  <r>
    <x v="34"/>
    <n v="3637"/>
    <x v="5"/>
    <x v="1"/>
    <n v="10"/>
    <n v="6"/>
    <x v="706"/>
    <n v="4677.3741790000004"/>
    <n v="2849.3055549999999"/>
    <n v="7526.6797349999997"/>
    <n v="145"/>
    <n v="0.76719499999999996"/>
    <n v="57077.86"/>
    <x v="1256"/>
    <n v="336.65534300000002"/>
    <n v="339.63153399999999"/>
    <n v="64190.36"/>
    <n v="-34900.75"/>
    <n v="0.179894179894"/>
    <n v="34"/>
    <x v="1324"/>
    <n v="884023.71983100008"/>
  </r>
  <r>
    <x v="35"/>
    <n v="3637"/>
    <x v="5"/>
    <x v="1"/>
    <n v="11"/>
    <n v="6"/>
    <x v="331"/>
    <n v="4526.5589470000004"/>
    <n v="2976.9268940000002"/>
    <n v="7503.485842"/>
    <n v="143"/>
    <n v="0.75263100000000005"/>
    <n v="37075.56"/>
    <x v="1257"/>
    <n v="206.71347299999999"/>
    <n v="207.70031499999999"/>
    <n v="39463.06"/>
    <n v="-35772.9"/>
    <n v="0.17894736842100001"/>
    <n v="34"/>
    <x v="1325"/>
    <n v="860046.19993000012"/>
  </r>
  <r>
    <x v="36"/>
    <n v="3637"/>
    <x v="5"/>
    <x v="1"/>
    <n v="12"/>
    <n v="12"/>
    <x v="706"/>
    <n v="5483.8253960000002"/>
    <n v="3057.227566"/>
    <n v="8541.0529619999998"/>
    <n v="147"/>
    <n v="0.77777700000000005"/>
    <n v="39972.28"/>
    <x v="1258"/>
    <n v="227.36655999999999"/>
    <n v="1226.043809"/>
    <n v="231722.28"/>
    <n v="-32947.65"/>
    <n v="0.17460317460300001"/>
    <n v="33"/>
    <x v="1326"/>
    <n v="1036442.999844"/>
  </r>
  <r>
    <x v="37"/>
    <n v="3637"/>
    <x v="5"/>
    <x v="1"/>
    <n v="13"/>
    <n v="12"/>
    <x v="331"/>
    <n v="5390.9469470000004"/>
    <n v="3241.558"/>
    <n v="8632.5049469999994"/>
    <n v="145"/>
    <n v="0.76315699999999997"/>
    <n v="39937.19"/>
    <x v="1259"/>
    <n v="218.090473"/>
    <n v="228.28784200000001"/>
    <n v="43374.69"/>
    <n v="-29348.52"/>
    <n v="0.17894736842100001"/>
    <n v="34"/>
    <x v="1327"/>
    <n v="1024279.9199300001"/>
  </r>
  <r>
    <x v="38"/>
    <n v="3637"/>
    <x v="5"/>
    <x v="1"/>
    <n v="14"/>
    <n v="12"/>
    <x v="331"/>
    <n v="5263.2462100000002"/>
    <n v="3353.0940519999999"/>
    <n v="8616.340263"/>
    <n v="147"/>
    <n v="0.77368400000000004"/>
    <n v="40185.29"/>
    <x v="1260"/>
    <n v="216.76468399999999"/>
    <n v="253.280473"/>
    <n v="48123.29"/>
    <n v="-52835.59"/>
    <n v="0.17894736842100001"/>
    <n v="34"/>
    <x v="1328"/>
    <n v="1000016.7799000001"/>
  </r>
  <r>
    <x v="39"/>
    <n v="3637"/>
    <x v="5"/>
    <x v="1"/>
    <n v="15"/>
    <n v="12"/>
    <x v="331"/>
    <n v="5111.0632100000003"/>
    <n v="3817.8712099999998"/>
    <n v="8928.9344209999999"/>
    <n v="149"/>
    <n v="0.78420999999999996"/>
    <n v="40733.199999999997"/>
    <x v="1261"/>
    <n v="271.49094700000001"/>
    <n v="277.41199999999998"/>
    <n v="52708.28"/>
    <n v="-35595.279999999999"/>
    <n v="0.194736842105"/>
    <n v="37"/>
    <x v="1329"/>
    <n v="971102.00990000006"/>
  </r>
  <r>
    <x v="40"/>
    <n v="3637"/>
    <x v="5"/>
    <x v="1"/>
    <n v="16"/>
    <n v="12"/>
    <x v="250"/>
    <n v="5179.6791439999997"/>
    <n v="3934.1600530000001"/>
    <n v="9113.8391969999993"/>
    <n v="147"/>
    <n v="0.78609600000000002"/>
    <n v="40288.42"/>
    <x v="1262"/>
    <n v="218.11989299999999"/>
    <n v="218.11989299999999"/>
    <n v="40788.42"/>
    <n v="-27681.55"/>
    <n v="0.20855614973200001"/>
    <n v="39"/>
    <x v="1330"/>
    <n v="968599.99992799992"/>
  </r>
  <r>
    <x v="41"/>
    <n v="3637"/>
    <x v="5"/>
    <x v="1"/>
    <n v="17"/>
    <n v="12"/>
    <x v="329"/>
    <n v="5130.3248640000002"/>
    <n v="3976.423945"/>
    <n v="9106.7488099999991"/>
    <n v="145"/>
    <n v="0.78378300000000001"/>
    <n v="60024.87"/>
    <x v="1263"/>
    <n v="324.45875599999999"/>
    <n v="345.40470199999999"/>
    <n v="63899.87"/>
    <n v="-43047.56"/>
    <n v="0.21081081081"/>
    <n v="39"/>
    <x v="1331"/>
    <n v="949110.09984000004"/>
  </r>
  <r>
    <x v="42"/>
    <n v="3637"/>
    <x v="5"/>
    <x v="1"/>
    <n v="18"/>
    <n v="18"/>
    <x v="707"/>
    <n v="5088.9087760000002"/>
    <n v="4028.5267549999999"/>
    <n v="9117.4355309999992"/>
    <n v="147"/>
    <n v="0.781914"/>
    <n v="40201.949999999997"/>
    <x v="1264"/>
    <n v="213.840159"/>
    <n v="224.81090399999999"/>
    <n v="42264.45"/>
    <n v="-39313.68"/>
    <n v="0.21276595744599999"/>
    <n v="40"/>
    <x v="1332"/>
    <n v="956714.84988800006"/>
  </r>
  <r>
    <x v="43"/>
    <n v="3637"/>
    <x v="5"/>
    <x v="1"/>
    <n v="19"/>
    <n v="18"/>
    <x v="685"/>
    <n v="5010.3948380000002"/>
    <n v="4303.2917200000002"/>
    <n v="9313.6865589999998"/>
    <n v="148"/>
    <n v="0.79569800000000002"/>
    <n v="40790.339999999997"/>
    <x v="1265"/>
    <n v="219.30290299999999"/>
    <n v="224.007204"/>
    <n v="41665.339999999997"/>
    <n v="-34738.42"/>
    <n v="0.22043010752600001"/>
    <n v="41"/>
    <x v="1333"/>
    <n v="931933.43986799999"/>
  </r>
  <r>
    <x v="44"/>
    <n v="3637"/>
    <x v="5"/>
    <x v="1"/>
    <n v="20"/>
    <n v="18"/>
    <x v="250"/>
    <n v="4993.8738499999999"/>
    <n v="4119.9334220000001"/>
    <n v="9113.807272"/>
    <n v="148"/>
    <n v="0.79144300000000001"/>
    <n v="40889.339999999997"/>
    <x v="1266"/>
    <n v="229.354759"/>
    <n v="230.69165699999999"/>
    <n v="43139.34"/>
    <n v="-35662.21"/>
    <n v="0.219251336898"/>
    <n v="41"/>
    <x v="1334"/>
    <n v="933854.40995"/>
  </r>
  <r>
    <x v="45"/>
    <n v="3637"/>
    <x v="5"/>
    <x v="1"/>
    <n v="21"/>
    <n v="18"/>
    <x v="251"/>
    <n v="5031.2487499999997"/>
    <n v="4435.5474999999997"/>
    <n v="9466.7962499999994"/>
    <n v="146"/>
    <n v="0.79347800000000002"/>
    <n v="40240.120000000003"/>
    <x v="1267"/>
    <n v="218.696304"/>
    <n v="219.375652"/>
    <n v="40365.120000000003"/>
    <n v="-36197.69"/>
    <n v="0.228260869565"/>
    <n v="42"/>
    <x v="1335"/>
    <n v="925749.7699999999"/>
  </r>
  <r>
    <x v="46"/>
    <n v="3637"/>
    <x v="5"/>
    <x v="1"/>
    <n v="22"/>
    <n v="18"/>
    <x v="251"/>
    <n v="5234.192771"/>
    <n v="4177.0785320000005"/>
    <n v="9411.2713039999999"/>
    <n v="148"/>
    <n v="0.80434700000000003"/>
    <n v="60900.19"/>
    <x v="1268"/>
    <n v="330.97929299999998"/>
    <n v="333.696684"/>
    <n v="61400.19"/>
    <n v="-32482.59"/>
    <n v="0.22282608695600001"/>
    <n v="41"/>
    <x v="1336"/>
    <n v="963091.46986399998"/>
  </r>
  <r>
    <x v="47"/>
    <n v="3637"/>
    <x v="5"/>
    <x v="1"/>
    <n v="23"/>
    <n v="18"/>
    <x v="685"/>
    <n v="5179.1058059999996"/>
    <n v="4377.4900530000004"/>
    <n v="9556.5958599999994"/>
    <n v="149"/>
    <n v="0.80107499999999998"/>
    <n v="40080.04"/>
    <x v="1269"/>
    <n v="260.91419300000001"/>
    <n v="261.36220400000002"/>
    <n v="48613.37"/>
    <n v="-31714.1"/>
    <n v="0.225806451612"/>
    <n v="42"/>
    <x v="1337"/>
    <n v="963313.67991599988"/>
  </r>
  <r>
    <x v="48"/>
    <n v="3637"/>
    <x v="5"/>
    <x v="1"/>
    <n v="24"/>
    <n v="24"/>
    <x v="331"/>
    <n v="5746.3952099999997"/>
    <n v="3600.8233679999998"/>
    <n v="9347.218578"/>
    <n v="142"/>
    <n v="0.74736800000000003"/>
    <n v="36220.19"/>
    <x v="1270"/>
    <n v="230.98521"/>
    <n v="1215.524684"/>
    <n v="230949.69"/>
    <n v="-36057.360000000001"/>
    <n v="0.215789473684"/>
    <n v="41"/>
    <x v="1338"/>
    <n v="1091815.0899"/>
  </r>
  <r>
    <x v="49"/>
    <n v="3637"/>
    <x v="5"/>
    <x v="1"/>
    <n v="25"/>
    <n v="24"/>
    <x v="331"/>
    <n v="5628.0158419999998"/>
    <n v="3633.813157"/>
    <n v="9261.8289999999997"/>
    <n v="146"/>
    <n v="0.76842100000000002"/>
    <n v="36570.47"/>
    <x v="1271"/>
    <n v="194.144578"/>
    <n v="204.999842"/>
    <n v="38949.97"/>
    <n v="-41232.21"/>
    <n v="0.215789473684"/>
    <n v="41"/>
    <x v="1339"/>
    <n v="1069323.0099799999"/>
  </r>
  <r>
    <x v="50"/>
    <n v="3637"/>
    <x v="5"/>
    <x v="1"/>
    <n v="26"/>
    <n v="24"/>
    <x v="331"/>
    <n v="5545.0555780000004"/>
    <n v="4096.2286839999997"/>
    <n v="9641.2842629999996"/>
    <n v="145"/>
    <n v="0.76315699999999997"/>
    <n v="36826.76"/>
    <x v="1272"/>
    <n v="222.246105"/>
    <n v="222.246105"/>
    <n v="42226.76"/>
    <n v="-49044.15"/>
    <n v="0.22105263157800001"/>
    <n v="42"/>
    <x v="1340"/>
    <n v="1053560.5598200001"/>
  </r>
  <r>
    <x v="51"/>
    <n v="3637"/>
    <x v="5"/>
    <x v="1"/>
    <n v="27"/>
    <n v="24"/>
    <x v="331"/>
    <n v="5687.1513679999998"/>
    <n v="3769.4289469999999"/>
    <n v="9456.5803149999992"/>
    <n v="144"/>
    <n v="0.75789399999999996"/>
    <n v="36300.89"/>
    <x v="1273"/>
    <n v="232.63994700000001"/>
    <n v="242.83731499999999"/>
    <n v="46139.09"/>
    <n v="-37526.9"/>
    <n v="0.22631578947299999"/>
    <n v="43"/>
    <x v="1341"/>
    <n v="1080558.7599199999"/>
  </r>
  <r>
    <x v="52"/>
    <n v="3637"/>
    <x v="5"/>
    <x v="1"/>
    <n v="28"/>
    <n v="24"/>
    <x v="330"/>
    <n v="5415.7414129999997"/>
    <n v="4001.000837"/>
    <n v="9416.7422509999997"/>
    <n v="145"/>
    <n v="0.759162"/>
    <n v="55224.03"/>
    <x v="1274"/>
    <n v="290.56319300000001"/>
    <n v="298.08937100000003"/>
    <n v="56935.07"/>
    <n v="-31512.560000000001"/>
    <n v="0.23560209424"/>
    <n v="45"/>
    <x v="1342"/>
    <n v="1034406.6098829999"/>
  </r>
  <r>
    <x v="53"/>
    <n v="3637"/>
    <x v="5"/>
    <x v="1"/>
    <n v="29"/>
    <n v="24"/>
    <x v="330"/>
    <n v="5504.7856540000002"/>
    <n v="3571.4193190000001"/>
    <n v="9076.2049729999999"/>
    <n v="147"/>
    <n v="0.76963300000000001"/>
    <n v="36095.74"/>
    <x v="1275"/>
    <n v="190.03005200000001"/>
    <n v="196.90178"/>
    <n v="37608.239999999998"/>
    <n v="-31550.87"/>
    <n v="0.23560209424"/>
    <n v="45"/>
    <x v="1343"/>
    <n v="1051414.0599140001"/>
  </r>
  <r>
    <x v="54"/>
    <n v="3637"/>
    <x v="5"/>
    <x v="1"/>
    <n v="30"/>
    <n v="30"/>
    <x v="331"/>
    <n v="5357.6366840000001"/>
    <n v="3983.553578"/>
    <n v="9341.1902630000004"/>
    <n v="145"/>
    <n v="0.76315699999999997"/>
    <n v="36520.339999999997"/>
    <x v="1276"/>
    <n v="193.26494700000001"/>
    <n v="194.909684"/>
    <n v="37032.839999999997"/>
    <n v="-29461.94"/>
    <n v="0.22631578947299999"/>
    <n v="43"/>
    <x v="1344"/>
    <n v="1017950.96996"/>
  </r>
  <r>
    <x v="55"/>
    <n v="3637"/>
    <x v="5"/>
    <x v="1"/>
    <n v="31"/>
    <n v="30"/>
    <x v="331"/>
    <n v="5191.6345259999998"/>
    <n v="3808.6689999999999"/>
    <n v="9000.3035259999997"/>
    <n v="145"/>
    <n v="0.76315699999999997"/>
    <n v="36110.36"/>
    <x v="1277"/>
    <n v="201.63347300000001"/>
    <n v="208.21768399999999"/>
    <n v="39561.360000000001"/>
    <n v="-28914.28"/>
    <n v="0.231578947368"/>
    <n v="44"/>
    <x v="1345"/>
    <n v="986410.55993999995"/>
  </r>
  <r>
    <x v="56"/>
    <n v="3637"/>
    <x v="5"/>
    <x v="1"/>
    <n v="32"/>
    <n v="30"/>
    <x v="707"/>
    <n v="5595.4299460000002"/>
    <n v="3447.2283510000002"/>
    <n v="9042.6582969999999"/>
    <n v="142"/>
    <n v="0.75531899999999996"/>
    <n v="35847.440000000002"/>
    <x v="1278"/>
    <n v="197.59276500000001"/>
    <n v="197.59276500000001"/>
    <n v="37147.440000000002"/>
    <n v="-29013.63"/>
    <n v="0.22340425531899999"/>
    <n v="42"/>
    <x v="1346"/>
    <n v="1051940.8298480001"/>
  </r>
  <r>
    <x v="57"/>
    <n v="3637"/>
    <x v="5"/>
    <x v="1"/>
    <n v="33"/>
    <n v="30"/>
    <x v="686"/>
    <n v="5568.6532779999998"/>
    <n v="3655.373114"/>
    <n v="9224.0263930000001"/>
    <n v="139"/>
    <n v="0.75956199999999996"/>
    <n v="53679.73"/>
    <x v="1279"/>
    <n v="298.24988999999999"/>
    <n v="298.24988999999999"/>
    <n v="54579.73"/>
    <n v="-30161.84"/>
    <n v="0.21311475409799999"/>
    <n v="39"/>
    <x v="1347"/>
    <n v="1019063.5498739999"/>
  </r>
  <r>
    <x v="58"/>
    <n v="3637"/>
    <x v="5"/>
    <x v="1"/>
    <n v="34"/>
    <n v="30"/>
    <x v="686"/>
    <n v="5515.6796169999998"/>
    <n v="4006.854699"/>
    <n v="9522.5343159999993"/>
    <n v="138"/>
    <n v="0.75409800000000005"/>
    <n v="36155.54"/>
    <x v="1280"/>
    <n v="242.38"/>
    <n v="243.29076499999999"/>
    <n v="44522.21"/>
    <n v="-32659.200000000001"/>
    <n v="0.21311475409799999"/>
    <n v="39"/>
    <x v="1348"/>
    <n v="1009369.369911"/>
  </r>
  <r>
    <x v="32"/>
    <n v="3839"/>
    <x v="11"/>
    <x v="1"/>
    <n v="1"/>
    <n v="3"/>
    <x v="533"/>
    <n v="336.37"/>
    <n v="0"/>
    <n v="336.37"/>
    <n v="3"/>
    <n v="0.375"/>
    <n v="196.92"/>
    <x v="1281"/>
    <n v="24.614999999999998"/>
    <n v="337.12"/>
    <n v="2696.96"/>
    <n v="0"/>
    <n v="0"/>
    <n v="0"/>
    <x v="1349"/>
    <n v="2690.96"/>
  </r>
  <r>
    <x v="33"/>
    <n v="3839"/>
    <x v="11"/>
    <x v="1"/>
    <n v="2"/>
    <n v="3"/>
    <x v="533"/>
    <n v="1426.2237500000001"/>
    <n v="121.0475"/>
    <n v="1547.27125"/>
    <n v="3"/>
    <n v="0.375"/>
    <n v="590.76"/>
    <x v="1281"/>
    <n v="73.844999999999999"/>
    <n v="217.07499999999999"/>
    <n v="1736.6"/>
    <n v="-1675.55"/>
    <n v="0.125"/>
    <n v="1"/>
    <x v="1350"/>
    <n v="11409.79"/>
  </r>
  <r>
    <x v="34"/>
    <n v="3839"/>
    <x v="11"/>
    <x v="1"/>
    <n v="3"/>
    <n v="3"/>
    <x v="533"/>
    <n v="688.55"/>
    <n v="133.79624999999999"/>
    <n v="822.34625000000005"/>
    <n v="8"/>
    <n v="1"/>
    <n v="1539.68"/>
    <x v="1282"/>
    <n v="192.46"/>
    <n v="192.46"/>
    <n v="1539.68"/>
    <n v="-6227.37"/>
    <n v="0.125"/>
    <n v="1"/>
    <x v="1351"/>
    <n v="5508.4"/>
  </r>
  <r>
    <x v="35"/>
    <n v="3839"/>
    <x v="11"/>
    <x v="1"/>
    <n v="4"/>
    <n v="3"/>
    <x v="533"/>
    <n v="753.39499999999998"/>
    <n v="139.05000000000001"/>
    <n v="892.44500000000005"/>
    <n v="4"/>
    <n v="0.5"/>
    <n v="1393.84"/>
    <x v="1283"/>
    <n v="174.23"/>
    <n v="317.45375000000001"/>
    <n v="2539.63"/>
    <n v="-1722.39"/>
    <n v="0.125"/>
    <n v="1"/>
    <x v="1352"/>
    <n v="6027.16"/>
  </r>
  <r>
    <x v="36"/>
    <n v="3839"/>
    <x v="11"/>
    <x v="1"/>
    <n v="5"/>
    <n v="3"/>
    <x v="533"/>
    <n v="865.09375"/>
    <n v="138.16249999999999"/>
    <n v="1003.25625"/>
    <n v="3"/>
    <n v="0.375"/>
    <n v="393.84"/>
    <x v="1281"/>
    <n v="49.23"/>
    <n v="192.45"/>
    <n v="1539.6"/>
    <n v="-689.39"/>
    <n v="0.125"/>
    <n v="1"/>
    <x v="1353"/>
    <n v="6920.75"/>
  </r>
  <r>
    <x v="37"/>
    <n v="3839"/>
    <x v="11"/>
    <x v="1"/>
    <n v="6"/>
    <n v="6"/>
    <x v="533"/>
    <n v="932.48374999999999"/>
    <n v="139.2525"/>
    <n v="1071.7362499999999"/>
    <n v="5"/>
    <n v="0.625"/>
    <n v="1048.8499999999999"/>
    <x v="1284"/>
    <n v="131.10624999999999"/>
    <n v="274.33625000000001"/>
    <n v="2194.69"/>
    <n v="-2044.66"/>
    <n v="0.125"/>
    <n v="1"/>
    <x v="1354"/>
    <n v="7459.87"/>
  </r>
  <r>
    <x v="38"/>
    <n v="3839"/>
    <x v="11"/>
    <x v="1"/>
    <n v="7"/>
    <n v="6"/>
    <x v="533"/>
    <n v="1041.61625"/>
    <n v="160.20124999999999"/>
    <n v="1201.8175000000001"/>
    <n v="5"/>
    <n v="0.625"/>
    <n v="1677.31"/>
    <x v="1285"/>
    <n v="209.66374999999999"/>
    <n v="352.89375000000001"/>
    <n v="2823.15"/>
    <n v="-1408.09"/>
    <n v="0.125"/>
    <n v="1"/>
    <x v="1355"/>
    <n v="8332.93"/>
  </r>
  <r>
    <x v="39"/>
    <n v="3839"/>
    <x v="11"/>
    <x v="1"/>
    <n v="8"/>
    <n v="6"/>
    <x v="533"/>
    <n v="1069.8375000000001"/>
    <n v="184.5275"/>
    <n v="1254.365"/>
    <n v="5"/>
    <n v="0.625"/>
    <n v="1304.23"/>
    <x v="1286"/>
    <n v="163.02875"/>
    <n v="280.21749999999997"/>
    <n v="2241.7399999999998"/>
    <n v="-1863.82"/>
    <n v="0.125"/>
    <n v="1"/>
    <x v="1356"/>
    <n v="8558.7000000000007"/>
  </r>
  <r>
    <x v="40"/>
    <n v="3839"/>
    <x v="11"/>
    <x v="1"/>
    <n v="9"/>
    <n v="6"/>
    <x v="533"/>
    <n v="902.53125"/>
    <n v="195.125"/>
    <n v="1097.65625"/>
    <n v="4"/>
    <n v="0.5"/>
    <n v="628.46"/>
    <x v="1287"/>
    <n v="78.557500000000005"/>
    <n v="208.76374999999999"/>
    <n v="1670.11"/>
    <n v="-2592.5700000000002"/>
    <n v="0.125"/>
    <n v="1"/>
    <x v="1357"/>
    <n v="7220.25"/>
  </r>
  <r>
    <x v="41"/>
    <n v="3839"/>
    <x v="11"/>
    <x v="1"/>
    <n v="10"/>
    <n v="6"/>
    <x v="533"/>
    <n v="991.88750000000005"/>
    <n v="220.47874999999999"/>
    <n v="1212.36625"/>
    <n v="5"/>
    <n v="0.625"/>
    <n v="703.46"/>
    <x v="1288"/>
    <n v="87.932500000000005"/>
    <n v="218.14250000000001"/>
    <n v="1745.14"/>
    <n v="-920.19"/>
    <n v="0.125"/>
    <n v="1"/>
    <x v="1358"/>
    <n v="7935.1"/>
  </r>
  <r>
    <x v="42"/>
    <n v="3839"/>
    <x v="11"/>
    <x v="1"/>
    <n v="11"/>
    <n v="6"/>
    <x v="538"/>
    <n v="1036.2322220000001"/>
    <n v="214.041111"/>
    <n v="1250.2733330000001"/>
    <n v="5"/>
    <n v="0.55555500000000002"/>
    <n v="778.46"/>
    <x v="1289"/>
    <n v="86.495554999999996"/>
    <n v="213.81"/>
    <n v="1924.29"/>
    <n v="-851.94"/>
    <n v="0.111111111111"/>
    <n v="1"/>
    <x v="1359"/>
    <n v="9326.0899980000013"/>
  </r>
  <r>
    <x v="43"/>
    <n v="3839"/>
    <x v="11"/>
    <x v="1"/>
    <n v="12"/>
    <n v="12"/>
    <x v="538"/>
    <n v="1166.69"/>
    <n v="233.66555500000001"/>
    <n v="1400.3555550000001"/>
    <n v="5"/>
    <n v="0.55555500000000002"/>
    <n v="778.46"/>
    <x v="1289"/>
    <n v="86.495554999999996"/>
    <n v="213.81222199999999"/>
    <n v="1924.31"/>
    <n v="-642.08000000000004"/>
    <n v="0.111111111111"/>
    <n v="1"/>
    <x v="1360"/>
    <n v="10500.210000000001"/>
  </r>
  <r>
    <x v="44"/>
    <n v="3839"/>
    <x v="11"/>
    <x v="1"/>
    <n v="13"/>
    <n v="12"/>
    <x v="538"/>
    <n v="1290.3677769999999"/>
    <n v="232.30333300000001"/>
    <n v="1522.6711110000001"/>
    <n v="5"/>
    <n v="0.55555500000000002"/>
    <n v="1879.83"/>
    <x v="1290"/>
    <n v="208.87"/>
    <n v="336.186666"/>
    <n v="3025.68"/>
    <n v="-1987.33"/>
    <n v="0.111111111111"/>
    <n v="1"/>
    <x v="1361"/>
    <n v="11613.309992999999"/>
  </r>
  <r>
    <x v="45"/>
    <n v="3839"/>
    <x v="11"/>
    <x v="1"/>
    <n v="14"/>
    <n v="12"/>
    <x v="538"/>
    <n v="1589.17"/>
    <n v="263.94"/>
    <n v="1853.11"/>
    <n v="5"/>
    <n v="0.55555500000000002"/>
    <n v="2202.7399999999998"/>
    <x v="1291"/>
    <n v="244.74888799999999"/>
    <n v="372.06555500000002"/>
    <n v="3348.59"/>
    <n v="-395.22"/>
    <n v="0.111111111111"/>
    <n v="1"/>
    <x v="1362"/>
    <n v="14302.53"/>
  </r>
  <r>
    <x v="46"/>
    <n v="3839"/>
    <x v="11"/>
    <x v="1"/>
    <n v="15"/>
    <n v="12"/>
    <x v="538"/>
    <n v="1647.8255549999999"/>
    <n v="276.73333300000002"/>
    <n v="1924.558888"/>
    <n v="5"/>
    <n v="0.55555500000000002"/>
    <n v="2202.7399999999998"/>
    <x v="1291"/>
    <n v="244.74888799999999"/>
    <n v="372.06555500000002"/>
    <n v="3348.59"/>
    <n v="-2685.9"/>
    <n v="0.111111111111"/>
    <n v="1"/>
    <x v="1363"/>
    <n v="14830.429994999999"/>
  </r>
  <r>
    <x v="47"/>
    <n v="3839"/>
    <x v="11"/>
    <x v="1"/>
    <n v="16"/>
    <n v="12"/>
    <x v="538"/>
    <n v="1838.343333"/>
    <n v="293.04888799999998"/>
    <n v="2131.3922219999999"/>
    <n v="5"/>
    <n v="0.55555500000000002"/>
    <n v="1465.6"/>
    <x v="1292"/>
    <n v="162.84444400000001"/>
    <n v="290.16111100000001"/>
    <n v="2611.4499999999998"/>
    <n v="-789.14"/>
    <n v="0.111111111111"/>
    <n v="1"/>
    <x v="1364"/>
    <n v="16545.089996999999"/>
  </r>
  <r>
    <x v="48"/>
    <n v="3839"/>
    <x v="11"/>
    <x v="1"/>
    <n v="17"/>
    <n v="12"/>
    <x v="538"/>
    <n v="2109.808888"/>
    <n v="283.04888799999998"/>
    <n v="2392.8577770000002"/>
    <n v="6"/>
    <n v="0.66666599999999998"/>
    <n v="1296"/>
    <x v="1293"/>
    <n v="144"/>
    <n v="347.69555500000001"/>
    <n v="3129.26"/>
    <n v="-582.52"/>
    <n v="0.111111111111"/>
    <n v="1"/>
    <x v="1365"/>
    <n v="18988.279992"/>
  </r>
  <r>
    <x v="49"/>
    <n v="3839"/>
    <x v="11"/>
    <x v="1"/>
    <n v="18"/>
    <n v="18"/>
    <x v="534"/>
    <n v="1474.847"/>
    <n v="852.03800000000001"/>
    <n v="2326.8850000000002"/>
    <n v="6"/>
    <n v="0.6"/>
    <n v="1245.3399999999999"/>
    <x v="1294"/>
    <n v="124.53400000000001"/>
    <n v="341.20499999999998"/>
    <n v="3412.05"/>
    <n v="-1370.96"/>
    <n v="0.2"/>
    <n v="2"/>
    <x v="1366"/>
    <n v="14748.47"/>
  </r>
  <r>
    <x v="50"/>
    <n v="3839"/>
    <x v="11"/>
    <x v="1"/>
    <n v="19"/>
    <n v="18"/>
    <x v="534"/>
    <n v="1582.7449999999999"/>
    <n v="986.62800000000004"/>
    <n v="2569.373"/>
    <n v="6"/>
    <n v="0.6"/>
    <n v="1371.93"/>
    <x v="1295"/>
    <n v="137.19300000000001"/>
    <n v="353.86"/>
    <n v="3538.6"/>
    <n v="-1449.62"/>
    <n v="0.2"/>
    <n v="2"/>
    <x v="1367"/>
    <n v="15827.449999999999"/>
  </r>
  <r>
    <x v="51"/>
    <n v="3839"/>
    <x v="11"/>
    <x v="1"/>
    <n v="20"/>
    <n v="18"/>
    <x v="535"/>
    <n v="1561.7954540000001"/>
    <n v="903.37909000000002"/>
    <n v="2465.1745449999999"/>
    <n v="6"/>
    <n v="0.54545399999999999"/>
    <n v="914.62"/>
    <x v="1295"/>
    <n v="83.147272000000001"/>
    <n v="295.26636300000001"/>
    <n v="3247.93"/>
    <n v="-1096.03"/>
    <n v="0.181818181818"/>
    <n v="2"/>
    <x v="1368"/>
    <n v="17179.749994000002"/>
  </r>
  <r>
    <x v="52"/>
    <n v="3839"/>
    <x v="11"/>
    <x v="1"/>
    <n v="21"/>
    <n v="18"/>
    <x v="537"/>
    <n v="1403.26"/>
    <n v="904.58249999999998"/>
    <n v="2307.8425000000002"/>
    <n v="6"/>
    <n v="0.5"/>
    <n v="914.62"/>
    <x v="1295"/>
    <n v="76.218333000000001"/>
    <n v="298.443333"/>
    <n v="3581.32"/>
    <n v="-3687.99"/>
    <n v="0.166666666666"/>
    <n v="2"/>
    <x v="1369"/>
    <n v="16839.12"/>
  </r>
  <r>
    <x v="53"/>
    <n v="3839"/>
    <x v="11"/>
    <x v="1"/>
    <n v="22"/>
    <n v="18"/>
    <x v="537"/>
    <n v="1501.835"/>
    <n v="878.40499999999997"/>
    <n v="2380.2399999999998"/>
    <n v="7"/>
    <n v="0.58333299999999999"/>
    <n v="1041.54"/>
    <x v="1296"/>
    <n v="86.795000000000002"/>
    <n v="295.1275"/>
    <n v="3541.53"/>
    <n v="-554.33000000000004"/>
    <n v="0.166666666666"/>
    <n v="2"/>
    <x v="1370"/>
    <n v="18022.02"/>
  </r>
  <r>
    <x v="54"/>
    <n v="3839"/>
    <x v="11"/>
    <x v="1"/>
    <n v="23"/>
    <n v="18"/>
    <x v="537"/>
    <n v="1595.516666"/>
    <n v="1030.5016659999999"/>
    <n v="2626.018333"/>
    <n v="7"/>
    <n v="0.58333299999999999"/>
    <n v="1041.54"/>
    <x v="1296"/>
    <n v="86.795000000000002"/>
    <n v="295.129166"/>
    <n v="3541.55"/>
    <n v="-1996.5"/>
    <n v="0.166666666666"/>
    <n v="2"/>
    <x v="1371"/>
    <n v="19146.199992000002"/>
  </r>
  <r>
    <x v="55"/>
    <n v="3839"/>
    <x v="11"/>
    <x v="1"/>
    <n v="24"/>
    <n v="24"/>
    <x v="537"/>
    <n v="1587.77"/>
    <n v="1053.5041659999999"/>
    <n v="2641.2741660000002"/>
    <n v="7"/>
    <n v="0.58333299999999999"/>
    <n v="1041.54"/>
    <x v="1296"/>
    <n v="86.795000000000002"/>
    <n v="295.129166"/>
    <n v="3541.55"/>
    <n v="-2400.2600000000002"/>
    <n v="0.166666666666"/>
    <n v="2"/>
    <x v="1372"/>
    <n v="19053.239999999998"/>
  </r>
  <r>
    <x v="56"/>
    <n v="3839"/>
    <x v="11"/>
    <x v="1"/>
    <n v="25"/>
    <n v="24"/>
    <x v="537"/>
    <n v="1786.006666"/>
    <n v="1038.350833"/>
    <n v="2824.3575000000001"/>
    <n v="7"/>
    <n v="0.58333299999999999"/>
    <n v="1562.31"/>
    <x v="1296"/>
    <n v="130.1925"/>
    <n v="338.52666599999998"/>
    <n v="4062.32"/>
    <n v="-667.69"/>
    <n v="0.166666666666"/>
    <n v="2"/>
    <x v="1373"/>
    <n v="21432.079991999999"/>
  </r>
  <r>
    <x v="57"/>
    <n v="3839"/>
    <x v="11"/>
    <x v="1"/>
    <n v="26"/>
    <n v="24"/>
    <x v="537"/>
    <n v="1835.9383330000001"/>
    <n v="1160.2216659999999"/>
    <n v="2996.16"/>
    <n v="7"/>
    <n v="0.58333299999999999"/>
    <n v="1021.54"/>
    <x v="1297"/>
    <n v="85.128332999999998"/>
    <n v="293.46249999999998"/>
    <n v="3521.55"/>
    <n v="-2087.14"/>
    <n v="0.166666666666"/>
    <n v="2"/>
    <x v="1374"/>
    <n v="22031.259996000001"/>
  </r>
  <r>
    <x v="58"/>
    <n v="3839"/>
    <x v="11"/>
    <x v="1"/>
    <n v="27"/>
    <n v="24"/>
    <x v="116"/>
    <n v="1706.9207690000001"/>
    <n v="1204.6061529999999"/>
    <n v="2911.5269229999999"/>
    <n v="8"/>
    <n v="0.61538400000000004"/>
    <n v="1081.54"/>
    <x v="1298"/>
    <n v="83.195384000000004"/>
    <n v="288.32461499999999"/>
    <n v="3748.22"/>
    <n v="-2753.2"/>
    <n v="0.15384615384600001"/>
    <n v="2"/>
    <x v="1375"/>
    <n v="22189.969997"/>
  </r>
  <r>
    <x v="0"/>
    <n v="4041"/>
    <x v="1"/>
    <x v="0"/>
    <n v="-34"/>
    <n v="-36"/>
    <x v="708"/>
    <n v="1657.976846"/>
    <n v="200.776307"/>
    <n v="1858.7531530000001"/>
    <n v="91"/>
    <n v="0.35"/>
    <n v="20595.580000000002"/>
    <x v="1299"/>
    <n v="79.213768999999999"/>
    <n v="345.94453800000002"/>
    <n v="89945.58"/>
    <n v="-29841.98"/>
    <n v="1.923076923E-2"/>
    <n v="5"/>
    <x v="1376"/>
    <n v="431073.97996000003"/>
  </r>
  <r>
    <x v="1"/>
    <n v="4041"/>
    <x v="1"/>
    <x v="0"/>
    <n v="-33"/>
    <n v="-36"/>
    <x v="709"/>
    <n v="1590.15498"/>
    <n v="214.03115500000001"/>
    <n v="1804.1861349999999"/>
    <n v="94"/>
    <n v="0.37450099999999997"/>
    <n v="21063.360000000001"/>
    <x v="1300"/>
    <n v="92.220556999999999"/>
    <n v="96.005418000000006"/>
    <n v="24097.360000000001"/>
    <n v="-48183.1"/>
    <n v="1.9920318725E-2"/>
    <n v="5"/>
    <x v="1377"/>
    <n v="399128.89997999999"/>
  </r>
  <r>
    <x v="2"/>
    <n v="4041"/>
    <x v="1"/>
    <x v="0"/>
    <n v="-32"/>
    <n v="-36"/>
    <x v="710"/>
    <n v="1588.123045"/>
    <n v="221.62148099999999"/>
    <n v="1809.744526"/>
    <n v="95"/>
    <n v="0.39094600000000002"/>
    <n v="22641.71"/>
    <x v="1301"/>
    <n v="124.24572000000001"/>
    <n v="124.24572000000001"/>
    <n v="30191.71"/>
    <n v="-33810.620000000003"/>
    <n v="2.0576131687E-2"/>
    <n v="5"/>
    <x v="1378"/>
    <n v="385913.89993499999"/>
  </r>
  <r>
    <x v="3"/>
    <n v="4041"/>
    <x v="1"/>
    <x v="0"/>
    <n v="-31"/>
    <n v="-36"/>
    <x v="335"/>
    <n v="1733.241145"/>
    <n v="209.10354899999999"/>
    <n v="1942.3446939999999"/>
    <n v="97"/>
    <n v="0.37022899999999997"/>
    <n v="22345.81"/>
    <x v="1302"/>
    <n v="85.671030000000002"/>
    <n v="352.65576299999998"/>
    <n v="92395.81"/>
    <n v="-33069.57"/>
    <n v="1.9083969465E-2"/>
    <n v="5"/>
    <x v="1379"/>
    <n v="454109.17998999998"/>
  </r>
  <r>
    <x v="4"/>
    <n v="4041"/>
    <x v="1"/>
    <x v="0"/>
    <n v="-30"/>
    <n v="-30"/>
    <x v="694"/>
    <n v="1668.4401190000001"/>
    <n v="225.518452"/>
    <n v="1893.9585709999999"/>
    <n v="95"/>
    <n v="0.37698399999999999"/>
    <n v="21645.81"/>
    <x v="1303"/>
    <n v="55.142102999999999"/>
    <n v="55.142102999999999"/>
    <n v="13895.81"/>
    <n v="-41306.82"/>
    <n v="1.9841269841E-2"/>
    <n v="5"/>
    <x v="1380"/>
    <n v="420446.909988"/>
  </r>
  <r>
    <x v="5"/>
    <n v="4041"/>
    <x v="1"/>
    <x v="0"/>
    <n v="-29"/>
    <n v="-30"/>
    <x v="699"/>
    <n v="1670.7172909999999"/>
    <n v="239.13745800000001"/>
    <n v="1909.85475"/>
    <n v="98"/>
    <n v="0.408333"/>
    <n v="23148.91"/>
    <x v="1304"/>
    <n v="96.453790999999995"/>
    <n v="96.453790999999995"/>
    <n v="23148.91"/>
    <n v="-33997.1"/>
    <n v="2.0833333333000002E-2"/>
    <n v="5"/>
    <x v="1381"/>
    <n v="400972.14983999997"/>
  </r>
  <r>
    <x v="6"/>
    <n v="4041"/>
    <x v="1"/>
    <x v="0"/>
    <n v="-28"/>
    <n v="-30"/>
    <x v="698"/>
    <n v="1801.418537"/>
    <n v="239.44592800000001"/>
    <n v="2040.864466"/>
    <n v="98"/>
    <n v="0.387351"/>
    <n v="22680.03"/>
    <x v="1305"/>
    <n v="89.644386999999995"/>
    <n v="357.52976200000001"/>
    <n v="90455.03"/>
    <n v="-34504.57"/>
    <n v="2.3715415019E-2"/>
    <n v="6"/>
    <x v="1382"/>
    <n v="455758.889861"/>
  </r>
  <r>
    <x v="7"/>
    <n v="4041"/>
    <x v="1"/>
    <x v="0"/>
    <n v="-27"/>
    <n v="-30"/>
    <x v="710"/>
    <n v="1763.230082"/>
    <n v="258.16078099999999"/>
    <n v="2021.390864"/>
    <n v="100"/>
    <n v="0.411522"/>
    <n v="27295.59"/>
    <x v="1306"/>
    <n v="112.32753"/>
    <n v="112.32753"/>
    <n v="27295.59"/>
    <n v="-47412.95"/>
    <n v="2.4691358024E-2"/>
    <n v="6"/>
    <x v="1383"/>
    <n v="428464.90992599999"/>
  </r>
  <r>
    <x v="8"/>
    <n v="4041"/>
    <x v="1"/>
    <x v="0"/>
    <n v="-26"/>
    <n v="-30"/>
    <x v="711"/>
    <n v="1765.796192"/>
    <n v="262.14468599999998"/>
    <n v="2027.9408780000001"/>
    <n v="97"/>
    <n v="0.40585700000000002"/>
    <n v="22947.47"/>
    <x v="1307"/>
    <n v="96.014517999999995"/>
    <n v="94.550083000000001"/>
    <n v="22597.47"/>
    <n v="-28323.82"/>
    <n v="2.5104602510000001E-2"/>
    <n v="6"/>
    <x v="1384"/>
    <n v="422025.289888"/>
  </r>
  <r>
    <x v="9"/>
    <n v="4041"/>
    <x v="1"/>
    <x v="0"/>
    <n v="-25"/>
    <n v="-30"/>
    <x v="694"/>
    <n v="1862.4992460000001"/>
    <n v="231.325436"/>
    <n v="2093.8246819999999"/>
    <n v="94"/>
    <n v="0.37301499999999999"/>
    <n v="24946.95"/>
    <x v="1308"/>
    <n v="98.995833000000005"/>
    <n v="364.372817"/>
    <n v="91821.95"/>
    <n v="-39003"/>
    <n v="1.9841269841E-2"/>
    <n v="5"/>
    <x v="1385"/>
    <n v="469349.80999199999"/>
  </r>
  <r>
    <x v="10"/>
    <n v="4041"/>
    <x v="1"/>
    <x v="0"/>
    <n v="-24"/>
    <n v="-24"/>
    <x v="691"/>
    <n v="1758.419596"/>
    <n v="254.861491"/>
    <n v="2013.281088"/>
    <n v="94"/>
    <n v="0.37903199999999998"/>
    <n v="17790.72"/>
    <x v="1309"/>
    <n v="71.736773999999997"/>
    <n v="74.559353999999999"/>
    <n v="18490.72"/>
    <n v="-49220.7"/>
    <n v="2.4193548387E-2"/>
    <n v="6"/>
    <x v="1386"/>
    <n v="436088.05980799999"/>
  </r>
  <r>
    <x v="11"/>
    <n v="4041"/>
    <x v="1"/>
    <x v="0"/>
    <n v="-23"/>
    <n v="-24"/>
    <x v="711"/>
    <n v="1766.5897480000001"/>
    <n v="248.816025"/>
    <n v="2015.4057740000001"/>
    <n v="97"/>
    <n v="0.40585700000000002"/>
    <n v="21365.55"/>
    <x v="1310"/>
    <n v="89.395606000000001"/>
    <n v="89.395606000000001"/>
    <n v="21365.55"/>
    <n v="-29621.75"/>
    <n v="2.5104602510000001E-2"/>
    <n v="6"/>
    <x v="1387"/>
    <n v="422214.94977200002"/>
  </r>
  <r>
    <x v="12"/>
    <n v="4041"/>
    <x v="1"/>
    <x v="0"/>
    <n v="-22"/>
    <n v="-24"/>
    <x v="692"/>
    <n v="1884.43496"/>
    <n v="254.27820299999999"/>
    <n v="2138.7131639999998"/>
    <n v="61"/>
    <n v="0.23828099999999999"/>
    <n v="7044"/>
    <x v="1311"/>
    <n v="27.515625"/>
    <n v="296.75390599999997"/>
    <n v="75969"/>
    <n v="-33143.06"/>
    <n v="2.34375E-2"/>
    <n v="6"/>
    <x v="1388"/>
    <n v="482415.34976000001"/>
  </r>
  <r>
    <x v="13"/>
    <n v="4041"/>
    <x v="1"/>
    <x v="0"/>
    <n v="-21"/>
    <n v="-24"/>
    <x v="712"/>
    <n v="1825.926612"/>
    <n v="342.23399999999998"/>
    <n v="2168.1606120000001"/>
    <n v="102"/>
    <n v="0.41632599999999997"/>
    <n v="44715.35"/>
    <x v="1312"/>
    <n v="182.51163199999999"/>
    <n v="182.51163199999999"/>
    <n v="44715.35"/>
    <n v="-38632.61"/>
    <n v="2.4489795918000001E-2"/>
    <n v="6"/>
    <x v="1389"/>
    <n v="447352.01993999997"/>
  </r>
  <r>
    <x v="14"/>
    <n v="4041"/>
    <x v="1"/>
    <x v="0"/>
    <n v="-20"/>
    <n v="-24"/>
    <x v="713"/>
    <n v="1827.481528"/>
    <n v="358.98421400000001"/>
    <n v="2186.4657430000002"/>
    <n v="103"/>
    <n v="0.42561900000000003"/>
    <n v="23176.03"/>
    <x v="1313"/>
    <n v="128.41334699999999"/>
    <n v="128.41334699999999"/>
    <n v="31076.03"/>
    <n v="-33856.54"/>
    <n v="2.4793388429000002E-2"/>
    <n v="6"/>
    <x v="1390"/>
    <n v="442250.52977600001"/>
  </r>
  <r>
    <x v="15"/>
    <n v="4041"/>
    <x v="1"/>
    <x v="0"/>
    <n v="-19"/>
    <n v="-24"/>
    <x v="692"/>
    <n v="1973.2848039999999"/>
    <n v="356.09527300000002"/>
    <n v="2329.3800780000001"/>
    <n v="105"/>
    <n v="0.41015600000000002"/>
    <n v="26537.08"/>
    <x v="1314"/>
    <n v="107.56671799999999"/>
    <n v="379.14875000000001"/>
    <n v="97062.080000000002"/>
    <n v="-33093.760000000002"/>
    <n v="2.34375E-2"/>
    <n v="6"/>
    <x v="1391"/>
    <n v="505160.90982399997"/>
  </r>
  <r>
    <x v="16"/>
    <n v="4041"/>
    <x v="1"/>
    <x v="0"/>
    <n v="-18"/>
    <n v="-18"/>
    <x v="336"/>
    <n v="1707.067992"/>
    <n v="502.98598399999997"/>
    <n v="2210.0539760000001"/>
    <n v="104"/>
    <n v="0.40944799999999998"/>
    <n v="23881.03"/>
    <x v="1315"/>
    <n v="94.019802999999996"/>
    <n v="94.019802999999996"/>
    <n v="23881.03"/>
    <n v="-51932.78"/>
    <n v="2.7559055118000001E-2"/>
    <n v="7"/>
    <x v="1392"/>
    <n v="433595.26996800001"/>
  </r>
  <r>
    <x v="17"/>
    <n v="4041"/>
    <x v="1"/>
    <x v="0"/>
    <n v="-17"/>
    <n v="-18"/>
    <x v="696"/>
    <n v="1699.894372"/>
    <n v="557.07838000000004"/>
    <n v="2256.972753"/>
    <n v="105"/>
    <n v="0.42510100000000001"/>
    <n v="24061.01"/>
    <x v="1316"/>
    <n v="97.412994999999995"/>
    <n v="97.412994999999995"/>
    <n v="24061.01"/>
    <n v="-33700.449999999997"/>
    <n v="2.8340080970999999E-2"/>
    <n v="7"/>
    <x v="1393"/>
    <n v="419873.90988400002"/>
  </r>
  <r>
    <x v="18"/>
    <n v="4041"/>
    <x v="1"/>
    <x v="0"/>
    <n v="-16"/>
    <n v="-18"/>
    <x v="692"/>
    <n v="1848.6540230000001"/>
    <n v="529.08390599999996"/>
    <n v="2377.7379289999999"/>
    <n v="103"/>
    <n v="0.40234300000000001"/>
    <n v="24777.87"/>
    <x v="1317"/>
    <n v="96.788554000000005"/>
    <n v="364.36667899999998"/>
    <n v="93277.87"/>
    <n v="-37629.589999999997"/>
    <n v="2.734375E-2"/>
    <n v="7"/>
    <x v="1394"/>
    <n v="473255.42988800001"/>
  </r>
  <r>
    <x v="19"/>
    <n v="4041"/>
    <x v="1"/>
    <x v="0"/>
    <n v="-15"/>
    <n v="-18"/>
    <x v="709"/>
    <n v="1717.0782469999999"/>
    <n v="573.09561699999995"/>
    <n v="2290.1738639999999"/>
    <n v="70"/>
    <n v="0.27888400000000002"/>
    <n v="8215.66"/>
    <x v="1318"/>
    <n v="32.731712999999999"/>
    <n v="36.91498"/>
    <n v="9265.66"/>
    <n v="-44855.55"/>
    <n v="3.1872509960000003E-2"/>
    <n v="8"/>
    <x v="1395"/>
    <n v="430986.63999699999"/>
  </r>
  <r>
    <x v="22"/>
    <n v="4041"/>
    <x v="1"/>
    <x v="0"/>
    <n v="-14"/>
    <n v="-18"/>
    <x v="712"/>
    <n v="1759.1116320000001"/>
    <n v="599.70387700000003"/>
    <n v="2358.8155099999999"/>
    <n v="108"/>
    <n v="0.44081599999999999"/>
    <n v="39028.449999999997"/>
    <x v="1319"/>
    <n v="159.29979499999999"/>
    <n v="160.014081"/>
    <n v="39203.449999999997"/>
    <n v="-35664.589999999997"/>
    <n v="2.8571428571E-2"/>
    <n v="7"/>
    <x v="1396"/>
    <n v="430982.34984000004"/>
  </r>
  <r>
    <x v="20"/>
    <n v="4041"/>
    <x v="1"/>
    <x v="0"/>
    <n v="-13"/>
    <n v="-18"/>
    <x v="714"/>
    <n v="1793.0225640000001"/>
    <n v="557.82058600000005"/>
    <n v="2350.8431500000002"/>
    <n v="106"/>
    <n v="0.38827800000000001"/>
    <n v="23383.98"/>
    <x v="1320"/>
    <n v="85.655603999999997"/>
    <n v="354.06219700000003"/>
    <n v="96658.98"/>
    <n v="-35210.07"/>
    <n v="2.5641025641000001E-2"/>
    <n v="7"/>
    <x v="1397"/>
    <n v="489495.15997200005"/>
  </r>
  <r>
    <x v="21"/>
    <n v="4041"/>
    <x v="1"/>
    <x v="0"/>
    <n v="-12"/>
    <n v="-12"/>
    <x v="269"/>
    <n v="1720.301835"/>
    <n v="598.99838899999997"/>
    <n v="2319.3002240000001"/>
    <n v="106"/>
    <n v="0.39700299999999999"/>
    <n v="24756.99"/>
    <x v="1321"/>
    <n v="92.722808000000001"/>
    <n v="93.471872000000005"/>
    <n v="24956.99"/>
    <n v="-49583.81"/>
    <n v="2.6217228464E-2"/>
    <n v="7"/>
    <x v="1398"/>
    <n v="459320.58994500001"/>
  </r>
  <r>
    <x v="23"/>
    <n v="4041"/>
    <x v="1"/>
    <x v="0"/>
    <n v="-11"/>
    <n v="-12"/>
    <x v="715"/>
    <n v="1737.9895289999999"/>
    <n v="602.46470499999998"/>
    <n v="2340.4542350000002"/>
    <n v="106"/>
    <n v="0.415686"/>
    <n v="24771.07"/>
    <x v="1322"/>
    <n v="97.141450000000006"/>
    <n v="97.141450000000006"/>
    <n v="24771.07"/>
    <n v="-28848.41"/>
    <n v="2.7450980392000002E-2"/>
    <n v="7"/>
    <x v="1399"/>
    <n v="443187.32989499997"/>
  </r>
  <r>
    <x v="24"/>
    <n v="4041"/>
    <x v="1"/>
    <x v="0"/>
    <n v="-10"/>
    <n v="-12"/>
    <x v="357"/>
    <n v="1810.12706"/>
    <n v="750.79788499999995"/>
    <n v="2560.9249460000001"/>
    <n v="115"/>
    <n v="0.412186"/>
    <n v="32277.15"/>
    <x v="1323"/>
    <n v="115.688709"/>
    <n v="384.68512500000003"/>
    <n v="107327.15"/>
    <n v="-32075.8"/>
    <n v="3.2258064516000003E-2"/>
    <n v="9"/>
    <x v="1400"/>
    <n v="505025.44974000001"/>
  </r>
  <r>
    <x v="34"/>
    <n v="4041"/>
    <x v="1"/>
    <x v="0"/>
    <n v="0"/>
    <n v="0"/>
    <x v="716"/>
    <n v="1910.985588"/>
    <n v="1039.284705"/>
    <n v="2950.2702939999999"/>
    <n v="106"/>
    <n v="0.38970500000000002"/>
    <n v="41580.559999999998"/>
    <x v="1324"/>
    <n v="153.090294"/>
    <n v="153.090294"/>
    <n v="41640.559999999998"/>
    <n v="-41761.199999999997"/>
    <n v="3.6764705882000003E-2"/>
    <n v="10"/>
    <x v="1401"/>
    <n v="519788.07993599999"/>
  </r>
  <r>
    <x v="25"/>
    <n v="4041"/>
    <x v="1"/>
    <x v="0"/>
    <n v="-9"/>
    <n v="-12"/>
    <x v="717"/>
    <n v="1799.7771319999999"/>
    <n v="634.02369799999997"/>
    <n v="2433.8008300000001"/>
    <n v="111"/>
    <n v="0.41886699999999999"/>
    <n v="26290.48"/>
    <x v="1325"/>
    <n v="99.209357999999995"/>
    <n v="99.209357999999995"/>
    <n v="26290.48"/>
    <n v="-47005.46"/>
    <n v="3.3962264149999997E-2"/>
    <n v="9"/>
    <x v="1402"/>
    <n v="476940.93997999997"/>
  </r>
  <r>
    <x v="26"/>
    <n v="4041"/>
    <x v="1"/>
    <x v="0"/>
    <n v="-8"/>
    <n v="-12"/>
    <x v="694"/>
    <n v="1822.552103"/>
    <n v="573.200873"/>
    <n v="2395.7529760000002"/>
    <n v="105"/>
    <n v="0.41666599999999998"/>
    <n v="25893.48"/>
    <x v="1326"/>
    <n v="102.751904"/>
    <n v="102.751904"/>
    <n v="25893.48"/>
    <n v="-38025.99"/>
    <n v="3.5714285714000003E-2"/>
    <n v="9"/>
    <x v="1403"/>
    <n v="459283.12995600002"/>
  </r>
  <r>
    <x v="35"/>
    <n v="4041"/>
    <x v="1"/>
    <x v="1"/>
    <n v="1"/>
    <n v="3"/>
    <x v="267"/>
    <n v="1896.787765"/>
    <n v="1121.1162119999999"/>
    <n v="3017.9039769999999"/>
    <n v="104"/>
    <n v="0.39393899999999998"/>
    <n v="23847.42"/>
    <x v="1327"/>
    <n v="90.520529999999994"/>
    <n v="90.520529999999994"/>
    <n v="23897.42"/>
    <n v="-38723.26"/>
    <n v="3.7878787878000003E-2"/>
    <n v="10"/>
    <x v="1404"/>
    <n v="500751.96996000002"/>
  </r>
  <r>
    <x v="27"/>
    <n v="4041"/>
    <x v="1"/>
    <x v="0"/>
    <n v="-7"/>
    <n v="-12"/>
    <x v="340"/>
    <n v="1910.326276"/>
    <n v="590.01712699999996"/>
    <n v="2500.3434040000002"/>
    <n v="68"/>
    <n v="0.24113399999999999"/>
    <n v="8639.66"/>
    <x v="1328"/>
    <n v="50.445602000000001"/>
    <n v="321.45624099999998"/>
    <n v="90650.66"/>
    <n v="-26768.18"/>
    <n v="3.1914893616999999E-2"/>
    <n v="9"/>
    <x v="1405"/>
    <n v="538712.00983200001"/>
  </r>
  <r>
    <x v="28"/>
    <n v="4041"/>
    <x v="1"/>
    <x v="0"/>
    <n v="-6"/>
    <n v="-6"/>
    <x v="268"/>
    <n v="1931.8891140000001"/>
    <n v="660.64590399999997"/>
    <n v="2592.535018"/>
    <n v="107"/>
    <n v="0.39483299999999999"/>
    <n v="25898.48"/>
    <x v="1329"/>
    <n v="104.496236"/>
    <n v="104.496236"/>
    <n v="28318.48"/>
    <n v="-38190.730000000003"/>
    <n v="3.3210332103E-2"/>
    <n v="9"/>
    <x v="1406"/>
    <n v="523541.94989400002"/>
  </r>
  <r>
    <x v="29"/>
    <n v="4041"/>
    <x v="1"/>
    <x v="0"/>
    <n v="-5"/>
    <n v="-6"/>
    <x v="718"/>
    <n v="1976.203759"/>
    <n v="718.708527"/>
    <n v="2694.9122860000002"/>
    <n v="105"/>
    <n v="0.406976"/>
    <n v="42973.3"/>
    <x v="1330"/>
    <n v="167.72596799999999"/>
    <n v="167.72596799999999"/>
    <n v="43273.3"/>
    <n v="-32977.22"/>
    <n v="3.4883720930000001E-2"/>
    <n v="9"/>
    <x v="1407"/>
    <n v="509860.56982199999"/>
  </r>
  <r>
    <x v="30"/>
    <n v="4041"/>
    <x v="1"/>
    <x v="0"/>
    <n v="-4"/>
    <n v="-6"/>
    <x v="358"/>
    <n v="2090.9273349999999"/>
    <n v="729.04229899999996"/>
    <n v="2819.9696349999999"/>
    <n v="64"/>
    <n v="0.23357600000000001"/>
    <n v="7405.66"/>
    <x v="1331"/>
    <n v="27.214086999999999"/>
    <n v="293.363722"/>
    <n v="80381.66"/>
    <n v="-35512.410000000003"/>
    <n v="3.2846715328000001E-2"/>
    <n v="9"/>
    <x v="1408"/>
    <n v="572914.08979"/>
  </r>
  <r>
    <x v="31"/>
    <n v="4041"/>
    <x v="1"/>
    <x v="0"/>
    <n v="-3"/>
    <n v="-6"/>
    <x v="719"/>
    <n v="1836.93355"/>
    <n v="939.89699199999995"/>
    <n v="2776.830543"/>
    <n v="109"/>
    <n v="0.39492699999999997"/>
    <n v="26013.82"/>
    <x v="1332"/>
    <n v="94.252971000000002"/>
    <n v="107.65876799999999"/>
    <n v="29713.82"/>
    <n v="-50468.29"/>
    <n v="3.6231884057000001E-2"/>
    <n v="10"/>
    <x v="1409"/>
    <n v="506993.65979999996"/>
  </r>
  <r>
    <x v="32"/>
    <n v="4041"/>
    <x v="1"/>
    <x v="0"/>
    <n v="-2"/>
    <n v="-6"/>
    <x v="269"/>
    <n v="1850.6314600000001"/>
    <n v="943.52468099999999"/>
    <n v="2794.1561419999998"/>
    <n v="109"/>
    <n v="0.40823900000000002"/>
    <n v="25743.82"/>
    <x v="1333"/>
    <n v="97.182845999999998"/>
    <n v="99.149137999999994"/>
    <n v="26472.82"/>
    <n v="-39485.360000000001"/>
    <n v="3.7453183520000002E-2"/>
    <n v="10"/>
    <x v="1410"/>
    <n v="494118.59982"/>
  </r>
  <r>
    <x v="33"/>
    <n v="4041"/>
    <x v="1"/>
    <x v="0"/>
    <n v="-1"/>
    <n v="-3"/>
    <x v="720"/>
    <n v="1922.803594"/>
    <n v="913.16978600000004"/>
    <n v="2835.9733799999999"/>
    <n v="109"/>
    <n v="0.38790000000000002"/>
    <n v="26188.76"/>
    <x v="1334"/>
    <n v="93.653949999999995"/>
    <n v="364.11658299999999"/>
    <n v="102316.76"/>
    <n v="-43150"/>
    <n v="3.5587188611999998E-2"/>
    <n v="10"/>
    <x v="1411"/>
    <n v="540307.80991399998"/>
  </r>
  <r>
    <x v="36"/>
    <n v="4041"/>
    <x v="1"/>
    <x v="1"/>
    <n v="2"/>
    <n v="3"/>
    <x v="721"/>
    <n v="1967.332576"/>
    <n v="996.25745700000004"/>
    <n v="2963.5900329999999"/>
    <n v="67"/>
    <n v="0.22711799999999999"/>
    <n v="7495.66"/>
    <x v="1335"/>
    <n v="25.792066999999999"/>
    <n v="298.927661"/>
    <n v="88183.66"/>
    <n v="-29652.36"/>
    <n v="3.3898305083999998E-2"/>
    <n v="10"/>
    <x v="1412"/>
    <n v="580363.10991999996"/>
  </r>
  <r>
    <x v="37"/>
    <n v="4041"/>
    <x v="1"/>
    <x v="1"/>
    <n v="3"/>
    <n v="3"/>
    <x v="722"/>
    <n v="1930.287464"/>
    <n v="1060.7670069999999"/>
    <n v="2991.0544709999999"/>
    <n v="111"/>
    <n v="0.390845"/>
    <n v="26255.02"/>
    <x v="1336"/>
    <n v="93.017675999999994"/>
    <n v="93.017675999999994"/>
    <n v="26417.02"/>
    <n v="-53054.34"/>
    <n v="3.8732394365999998E-2"/>
    <n v="11"/>
    <x v="1413"/>
    <n v="548201.63977600005"/>
  </r>
  <r>
    <x v="38"/>
    <n v="4041"/>
    <x v="1"/>
    <x v="1"/>
    <n v="4"/>
    <n v="3"/>
    <x v="714"/>
    <n v="1940.3212450000001"/>
    <n v="1134.523369"/>
    <n v="3074.844615"/>
    <n v="110"/>
    <n v="0.40293000000000001"/>
    <n v="27360.02"/>
    <x v="1337"/>
    <n v="116.703369"/>
    <n v="116.703369"/>
    <n v="31860.02"/>
    <n v="-46428.55"/>
    <n v="4.0293040293000001E-2"/>
    <n v="11"/>
    <x v="1414"/>
    <n v="529707.69988500001"/>
  </r>
  <r>
    <x v="39"/>
    <n v="4041"/>
    <x v="1"/>
    <x v="1"/>
    <n v="5"/>
    <n v="3"/>
    <x v="723"/>
    <n v="1976.9523899999999"/>
    <n v="1150.5083830000001"/>
    <n v="3127.4607740000001"/>
    <n v="108"/>
    <n v="0.36363600000000001"/>
    <n v="27550.43"/>
    <x v="1338"/>
    <n v="100.74892199999999"/>
    <n v="370.02501599999999"/>
    <n v="109897.43"/>
    <n v="-32597.86"/>
    <n v="4.0404040404000002E-2"/>
    <n v="12"/>
    <x v="1415"/>
    <n v="587154.85982999997"/>
  </r>
  <r>
    <x v="40"/>
    <n v="4041"/>
    <x v="1"/>
    <x v="1"/>
    <n v="6"/>
    <n v="6"/>
    <x v="724"/>
    <n v="1937.6184929999999"/>
    <n v="1182.383527"/>
    <n v="3120.0020199999999"/>
    <n v="112"/>
    <n v="0.38356099999999999"/>
    <n v="27411.02"/>
    <x v="1339"/>
    <n v="93.873356000000001"/>
    <n v="95.071985999999995"/>
    <n v="27761.02"/>
    <n v="-48648.91"/>
    <n v="4.1095890410000002E-2"/>
    <n v="12"/>
    <x v="1416"/>
    <n v="565784.59995599999"/>
  </r>
  <r>
    <x v="41"/>
    <n v="4041"/>
    <x v="1"/>
    <x v="1"/>
    <n v="7"/>
    <n v="6"/>
    <x v="359"/>
    <n v="1849.326961"/>
    <n v="1368.4704240000001"/>
    <n v="3217.7973849999998"/>
    <n v="113"/>
    <n v="0.39929300000000001"/>
    <n v="45947.040000000001"/>
    <x v="1340"/>
    <n v="162.49837400000001"/>
    <n v="162.49837400000001"/>
    <n v="45987.040000000001"/>
    <n v="-30639.42"/>
    <n v="4.9469964663999999E-2"/>
    <n v="14"/>
    <x v="1417"/>
    <n v="523359.52996299998"/>
  </r>
  <r>
    <x v="42"/>
    <n v="4041"/>
    <x v="1"/>
    <x v="1"/>
    <n v="8"/>
    <n v="6"/>
    <x v="725"/>
    <n v="1964.5732640000001"/>
    <n v="1354.718969"/>
    <n v="3319.2922330000001"/>
    <n v="68"/>
    <n v="0.23367599999999999"/>
    <n v="9445"/>
    <x v="1341"/>
    <n v="32.525773000000001"/>
    <n v="292.92096199999997"/>
    <n v="85240"/>
    <n v="-38737.75"/>
    <n v="4.8109965635000002E-2"/>
    <n v="14"/>
    <x v="1418"/>
    <n v="571690.81982400001"/>
  </r>
  <r>
    <x v="43"/>
    <n v="4041"/>
    <x v="1"/>
    <x v="1"/>
    <n v="9"/>
    <n v="6"/>
    <x v="726"/>
    <n v="1736.328"/>
    <n v="1313.6542529999999"/>
    <n v="3049.9822530000001"/>
    <n v="138"/>
    <n v="0.43809500000000001"/>
    <n v="44011.37"/>
    <x v="1342"/>
    <n v="139.78212600000001"/>
    <n v="141.76625300000001"/>
    <n v="44656.37"/>
    <n v="-57074.559999999998"/>
    <n v="4.4444444444000003E-2"/>
    <n v="14"/>
    <x v="1419"/>
    <n v="546943.31999999995"/>
  </r>
  <r>
    <x v="44"/>
    <n v="4041"/>
    <x v="1"/>
    <x v="1"/>
    <n v="10"/>
    <n v="6"/>
    <x v="382"/>
    <n v="1725.417152"/>
    <n v="1287.3251130000001"/>
    <n v="3012.7422649999999"/>
    <n v="95"/>
    <n v="0.30744300000000002"/>
    <n v="9381"/>
    <x v="1343"/>
    <n v="30.423947999999999"/>
    <n v="30.423947999999999"/>
    <n v="9401"/>
    <n v="-39699.54"/>
    <n v="4.5307443364999998E-2"/>
    <n v="14"/>
    <x v="1420"/>
    <n v="533153.89996800001"/>
  </r>
  <r>
    <x v="45"/>
    <n v="4041"/>
    <x v="1"/>
    <x v="1"/>
    <n v="11"/>
    <n v="6"/>
    <x v="727"/>
    <n v="1818.80457"/>
    <n v="1286.4842329999999"/>
    <n v="3105.2888029999999"/>
    <n v="135"/>
    <n v="0.41410999999999998"/>
    <n v="27597.43"/>
    <x v="1344"/>
    <n v="84.654692999999995"/>
    <n v="330.82033699999999"/>
    <n v="107847.43"/>
    <n v="-46606.5"/>
    <n v="4.2944785276E-2"/>
    <n v="14"/>
    <x v="1421"/>
    <n v="592930.28981999995"/>
  </r>
  <r>
    <x v="46"/>
    <n v="4041"/>
    <x v="1"/>
    <x v="1"/>
    <n v="12"/>
    <n v="12"/>
    <x v="726"/>
    <n v="1758.2164760000001"/>
    <n v="1344.662507"/>
    <n v="3102.8789839999999"/>
    <n v="135"/>
    <n v="0.42857099999999998"/>
    <n v="43900.54"/>
    <x v="1345"/>
    <n v="139.49377699999999"/>
    <n v="139.49377699999999"/>
    <n v="43940.54"/>
    <n v="-49304.04"/>
    <n v="4.4444444444000003E-2"/>
    <n v="14"/>
    <x v="1422"/>
    <n v="553838.18994000007"/>
  </r>
  <r>
    <x v="47"/>
    <n v="4041"/>
    <x v="1"/>
    <x v="1"/>
    <n v="13"/>
    <n v="12"/>
    <x v="728"/>
    <n v="1762.036963"/>
    <n v="1442.2650160000001"/>
    <n v="3204.3019800000002"/>
    <n v="132"/>
    <n v="0.435643"/>
    <n v="25366.36"/>
    <x v="1346"/>
    <n v="83.783366000000001"/>
    <n v="83.783366000000001"/>
    <n v="25386.36"/>
    <n v="-40309.57"/>
    <n v="4.6204620462000003E-2"/>
    <n v="14"/>
    <x v="1423"/>
    <n v="533897.19978899998"/>
  </r>
  <r>
    <x v="48"/>
    <n v="4041"/>
    <x v="1"/>
    <x v="1"/>
    <n v="14"/>
    <n v="12"/>
    <x v="382"/>
    <n v="1937.224336"/>
    <n v="1335.207216"/>
    <n v="3272.4315529999999"/>
    <n v="96"/>
    <n v="0.31067899999999998"/>
    <n v="9385.2999999999993"/>
    <x v="1347"/>
    <n v="30.373138999999998"/>
    <n v="281.66763700000001"/>
    <n v="87035.3"/>
    <n v="-34145.54"/>
    <n v="4.854368932E-2"/>
    <n v="15"/>
    <x v="1424"/>
    <n v="598602.31982400001"/>
  </r>
  <r>
    <x v="49"/>
    <n v="4041"/>
    <x v="1"/>
    <x v="1"/>
    <n v="15"/>
    <n v="12"/>
    <x v="729"/>
    <n v="1943.9404979999999"/>
    <n v="1364.955514"/>
    <n v="3308.896013"/>
    <n v="138"/>
    <n v="0.45847100000000002"/>
    <n v="27244.82"/>
    <x v="1348"/>
    <n v="105.86318900000001"/>
    <n v="109.932956"/>
    <n v="33089.82"/>
    <n v="-45602.28"/>
    <n v="4.9833887043E-2"/>
    <n v="15"/>
    <x v="1425"/>
    <n v="585126.08989800001"/>
  </r>
  <r>
    <x v="50"/>
    <n v="4041"/>
    <x v="1"/>
    <x v="1"/>
    <n v="16"/>
    <n v="12"/>
    <x v="725"/>
    <n v="1843.0349819999999"/>
    <n v="1488.0646730000001"/>
    <n v="3331.0996559999999"/>
    <n v="140"/>
    <n v="0.481099"/>
    <n v="28051.11"/>
    <x v="1349"/>
    <n v="104.436804"/>
    <n v="106.842302"/>
    <n v="31091.11"/>
    <n v="-48438.86"/>
    <n v="5.1546391752000001E-2"/>
    <n v="15"/>
    <x v="1426"/>
    <n v="536323.17976199999"/>
  </r>
  <r>
    <x v="51"/>
    <n v="4041"/>
    <x v="1"/>
    <x v="1"/>
    <n v="17"/>
    <n v="12"/>
    <x v="721"/>
    <n v="1800.84844"/>
    <n v="1213.651016"/>
    <n v="3014.4994569999999"/>
    <n v="146"/>
    <n v="0.49491499999999999"/>
    <n v="30273.08"/>
    <x v="1350"/>
    <n v="102.62061"/>
    <n v="102.62061"/>
    <n v="30273.08"/>
    <n v="-36339.93"/>
    <n v="4.7457627118000001E-2"/>
    <n v="14"/>
    <x v="1427"/>
    <n v="531250.28980000003"/>
  </r>
  <r>
    <x v="52"/>
    <n v="4041"/>
    <x v="1"/>
    <x v="1"/>
    <n v="18"/>
    <n v="18"/>
    <x v="382"/>
    <n v="2053.2141740000002"/>
    <n v="1128.1677990000001"/>
    <n v="3181.3819739999999"/>
    <n v="145"/>
    <n v="0.46925499999999998"/>
    <n v="28955.57"/>
    <x v="1351"/>
    <n v="93.772070999999997"/>
    <n v="336.89504799999997"/>
    <n v="104100.57"/>
    <n v="-42812.62"/>
    <n v="4.5307443364999998E-2"/>
    <n v="14"/>
    <x v="1428"/>
    <n v="634443.17976600002"/>
  </r>
  <r>
    <x v="53"/>
    <n v="4041"/>
    <x v="1"/>
    <x v="1"/>
    <n v="19"/>
    <n v="18"/>
    <x v="729"/>
    <n v="2079.9068769999999"/>
    <n v="1071.0852150000001"/>
    <n v="3150.9920929999998"/>
    <n v="145"/>
    <n v="0.48172700000000002"/>
    <n v="28408.28"/>
    <x v="1352"/>
    <n v="97.834817000000001"/>
    <n v="97.834817000000001"/>
    <n v="29448.28"/>
    <n v="-32340.240000000002"/>
    <n v="4.6511627905999997E-2"/>
    <n v="14"/>
    <x v="1429"/>
    <n v="626051.96997699991"/>
  </r>
  <r>
    <x v="54"/>
    <n v="4041"/>
    <x v="1"/>
    <x v="1"/>
    <n v="20"/>
    <n v="18"/>
    <x v="381"/>
    <n v="2117.0175850000001"/>
    <n v="1210.575646"/>
    <n v="3327.5932309999998"/>
    <n v="144"/>
    <n v="0.48979499999999998"/>
    <n v="28216.61"/>
    <x v="1353"/>
    <n v="98.083707000000004"/>
    <n v="98.083707000000004"/>
    <n v="28836.61"/>
    <n v="-28172.98"/>
    <n v="4.7619047619000002E-2"/>
    <n v="14"/>
    <x v="1430"/>
    <n v="622403.16998999997"/>
  </r>
  <r>
    <x v="55"/>
    <n v="4041"/>
    <x v="1"/>
    <x v="1"/>
    <n v="21"/>
    <n v="18"/>
    <x v="3"/>
    <n v="2074.4662370000001"/>
    <n v="1131.034308"/>
    <n v="3205.5005460000002"/>
    <n v="158"/>
    <n v="0.50803799999999999"/>
    <n v="28987.73"/>
    <x v="1354"/>
    <n v="94.944468999999998"/>
    <n v="332.40427599999998"/>
    <n v="103377.73"/>
    <n v="-59073.18"/>
    <n v="4.5016077170000002E-2"/>
    <n v="14"/>
    <x v="1431"/>
    <n v="645158.99970699998"/>
  </r>
  <r>
    <x v="56"/>
    <n v="4041"/>
    <x v="1"/>
    <x v="1"/>
    <n v="22"/>
    <n v="18"/>
    <x v="2"/>
    <n v="2014.5302630000001"/>
    <n v="1053.9928279999999"/>
    <n v="3068.5230919999999"/>
    <n v="152"/>
    <n v="0.5"/>
    <n v="28466.18"/>
    <x v="1355"/>
    <n v="93.704538999999997"/>
    <n v="94.609144000000001"/>
    <n v="28761.18"/>
    <n v="-41749.47"/>
    <n v="4.6052631577999999E-2"/>
    <n v="14"/>
    <x v="1432"/>
    <n v="612417.19995200005"/>
  </r>
  <r>
    <x v="57"/>
    <n v="4041"/>
    <x v="1"/>
    <x v="1"/>
    <n v="23"/>
    <n v="18"/>
    <x v="509"/>
    <n v="2108.4751820000001"/>
    <n v="992.43073100000004"/>
    <n v="3100.9059139999999"/>
    <n v="161"/>
    <n v="0.49085299999999998"/>
    <n v="29134.17"/>
    <x v="1356"/>
    <n v="88.823689000000002"/>
    <n v="88.823689000000002"/>
    <n v="29134.17"/>
    <n v="-37675.65"/>
    <n v="3.9634146341000001E-2"/>
    <n v="13"/>
    <x v="1433"/>
    <n v="691579.859696"/>
  </r>
  <r>
    <x v="58"/>
    <n v="4041"/>
    <x v="1"/>
    <x v="1"/>
    <n v="24"/>
    <n v="24"/>
    <x v="8"/>
    <n v="2076.919281"/>
    <n v="1097.735375"/>
    <n v="3174.6546560000002"/>
    <n v="163"/>
    <n v="0.50937500000000002"/>
    <n v="32562.28"/>
    <x v="1357"/>
    <n v="101.882125"/>
    <n v="368.99149999999997"/>
    <n v="118077.28"/>
    <n v="-51826.97"/>
    <n v="4.0625000000000001E-2"/>
    <n v="13"/>
    <x v="1434"/>
    <n v="664614.16992000001"/>
  </r>
  <r>
    <x v="0"/>
    <n v="4243"/>
    <x v="12"/>
    <x v="0"/>
    <n v="-31"/>
    <n v="-36"/>
    <x v="679"/>
    <n v="5125.6245829999998"/>
    <n v="626.35033299999998"/>
    <n v="5751.9749160000001"/>
    <n v="91"/>
    <n v="0.75833300000000003"/>
    <n v="34255.279999999999"/>
    <x v="1358"/>
    <n v="312.12733300000002"/>
    <n v="312.12733300000002"/>
    <n v="37455.279999999999"/>
    <n v="-17370.77"/>
    <n v="6.6666666666000005E-2"/>
    <n v="8"/>
    <x v="1435"/>
    <n v="615074.94996"/>
  </r>
  <r>
    <x v="1"/>
    <n v="4243"/>
    <x v="12"/>
    <x v="0"/>
    <n v="-30"/>
    <n v="-30"/>
    <x v="670"/>
    <n v="5072.8842139999997"/>
    <n v="600.09727199999998"/>
    <n v="5672.981487"/>
    <n v="90"/>
    <n v="0.74380100000000005"/>
    <n v="26712.38"/>
    <x v="1359"/>
    <n v="241.42462800000001"/>
    <n v="241.42462800000001"/>
    <n v="29212.38"/>
    <n v="-30187"/>
    <n v="6.6115702479000005E-2"/>
    <n v="8"/>
    <x v="1436"/>
    <n v="613818.989894"/>
  </r>
  <r>
    <x v="2"/>
    <n v="4243"/>
    <x v="12"/>
    <x v="0"/>
    <n v="-29"/>
    <n v="-30"/>
    <x v="679"/>
    <n v="5137.768"/>
    <n v="614.027333"/>
    <n v="5751.795333"/>
    <n v="89"/>
    <n v="0.74166600000000005"/>
    <n v="26285.7"/>
    <x v="1360"/>
    <n v="219.880833"/>
    <n v="219.880833"/>
    <n v="26385.7"/>
    <n v="-21643.51"/>
    <n v="6.6666666666000005E-2"/>
    <n v="8"/>
    <x v="1437"/>
    <n v="616532.16"/>
  </r>
  <r>
    <x v="3"/>
    <n v="4243"/>
    <x v="12"/>
    <x v="0"/>
    <n v="-28"/>
    <n v="-30"/>
    <x v="679"/>
    <n v="5135.9014159999997"/>
    <n v="625.64191600000004"/>
    <n v="5761.5433329999996"/>
    <n v="89"/>
    <n v="0.74166600000000005"/>
    <n v="26706.27"/>
    <x v="1361"/>
    <n v="259.635583"/>
    <n v="259.635583"/>
    <n v="31156.27"/>
    <n v="-33419.5"/>
    <n v="6.6666666666000005E-2"/>
    <n v="8"/>
    <x v="1438"/>
    <n v="616308.16992000001"/>
  </r>
  <r>
    <x v="4"/>
    <n v="4243"/>
    <x v="12"/>
    <x v="0"/>
    <n v="-27"/>
    <n v="-30"/>
    <x v="670"/>
    <n v="5078.1433880000004"/>
    <n v="659.17677600000002"/>
    <n v="5737.3201650000001"/>
    <n v="90"/>
    <n v="0.74380100000000005"/>
    <n v="27731.759999999998"/>
    <x v="1362"/>
    <n v="291.17156999999997"/>
    <n v="291.17156999999997"/>
    <n v="35231.760000000002"/>
    <n v="-26139.05"/>
    <n v="7.4380165289000003E-2"/>
    <n v="9"/>
    <x v="1439"/>
    <n v="614455.34994800005"/>
  </r>
  <r>
    <x v="5"/>
    <n v="4243"/>
    <x v="12"/>
    <x v="0"/>
    <n v="-26"/>
    <n v="-30"/>
    <x v="679"/>
    <n v="5128.3487500000001"/>
    <n v="680.74958300000003"/>
    <n v="5809.0983329999999"/>
    <n v="90"/>
    <n v="0.75"/>
    <n v="27232.12"/>
    <x v="1363"/>
    <n v="236.93433300000001"/>
    <n v="236.93433300000001"/>
    <n v="28432.12"/>
    <n v="-30450.66"/>
    <n v="7.4999999999999997E-2"/>
    <n v="9"/>
    <x v="1440"/>
    <n v="615401.85"/>
  </r>
  <r>
    <x v="6"/>
    <n v="4243"/>
    <x v="12"/>
    <x v="0"/>
    <n v="-25"/>
    <n v="-30"/>
    <x v="679"/>
    <n v="5055.1858329999995"/>
    <n v="702.21983299999999"/>
    <n v="5757.4056659999997"/>
    <n v="89"/>
    <n v="0.74166600000000005"/>
    <n v="26708.080000000002"/>
    <x v="1364"/>
    <n v="231.56733299999999"/>
    <n v="231.56733299999999"/>
    <n v="27788.080000000002"/>
    <n v="-33635.769999999997"/>
    <n v="7.4999999999999997E-2"/>
    <n v="9"/>
    <x v="1441"/>
    <n v="606622.29995999997"/>
  </r>
  <r>
    <x v="7"/>
    <n v="4243"/>
    <x v="12"/>
    <x v="0"/>
    <n v="-24"/>
    <n v="-24"/>
    <x v="679"/>
    <n v="5151.8900000000003"/>
    <n v="723.64566600000001"/>
    <n v="5875.5356659999998"/>
    <n v="88"/>
    <n v="0.73333300000000001"/>
    <n v="25927.62"/>
    <x v="1365"/>
    <n v="242.730166"/>
    <n v="242.730166"/>
    <n v="29127.62"/>
    <n v="-18918.560000000001"/>
    <n v="7.4999999999999997E-2"/>
    <n v="9"/>
    <x v="1442"/>
    <n v="618226.80000000005"/>
  </r>
  <r>
    <x v="8"/>
    <n v="4243"/>
    <x v="12"/>
    <x v="0"/>
    <n v="-23"/>
    <n v="-24"/>
    <x v="678"/>
    <n v="4902.1086439999999"/>
    <n v="1135.2705080000001"/>
    <n v="6037.3791520000004"/>
    <n v="85"/>
    <n v="0.72033800000000003"/>
    <n v="25506.799999999999"/>
    <x v="1366"/>
    <n v="222.93898300000001"/>
    <n v="222.93898300000001"/>
    <n v="26306.799999999999"/>
    <n v="-18606.52"/>
    <n v="9.3220338983000001E-2"/>
    <n v="11"/>
    <x v="1443"/>
    <n v="578448.819992"/>
  </r>
  <r>
    <x v="9"/>
    <n v="4243"/>
    <x v="12"/>
    <x v="0"/>
    <n v="-22"/>
    <n v="-24"/>
    <x v="679"/>
    <n v="4869.9014999999999"/>
    <n v="1056.1771659999999"/>
    <n v="5926.0786660000003"/>
    <n v="86"/>
    <n v="0.71666600000000003"/>
    <n v="25615.68"/>
    <x v="1367"/>
    <n v="219.29733300000001"/>
    <n v="219.63066599999999"/>
    <n v="26355.68"/>
    <n v="-19806.400000000001"/>
    <n v="9.1666666665999999E-2"/>
    <n v="11"/>
    <x v="1444"/>
    <n v="584388.17999999993"/>
  </r>
  <r>
    <x v="10"/>
    <n v="4243"/>
    <x v="12"/>
    <x v="0"/>
    <n v="-21"/>
    <n v="-24"/>
    <x v="679"/>
    <n v="4885.7928330000004"/>
    <n v="1095.1021659999999"/>
    <n v="5980.8950000000004"/>
    <n v="85"/>
    <n v="0.70833299999999999"/>
    <n v="25267.27"/>
    <x v="1368"/>
    <n v="210.56058300000001"/>
    <n v="210.56058300000001"/>
    <n v="25267.27"/>
    <n v="-21821.93"/>
    <n v="9.1666666665999999E-2"/>
    <n v="11"/>
    <x v="1445"/>
    <n v="586295.13996000006"/>
  </r>
  <r>
    <x v="11"/>
    <n v="4243"/>
    <x v="12"/>
    <x v="0"/>
    <n v="-20"/>
    <n v="-24"/>
    <x v="676"/>
    <n v="5092.4913669999996"/>
    <n v="1062.8092300000001"/>
    <n v="6155.3005979999998"/>
    <n v="83"/>
    <n v="0.70940099999999995"/>
    <n v="27789.81"/>
    <x v="1369"/>
    <n v="247.09239299999999"/>
    <n v="247.09239299999999"/>
    <n v="28909.81"/>
    <n v="-15231.5"/>
    <n v="9.4017094016999994E-2"/>
    <n v="11"/>
    <x v="1446"/>
    <n v="595821.48993899999"/>
  </r>
  <r>
    <x v="12"/>
    <n v="4243"/>
    <x v="12"/>
    <x v="0"/>
    <n v="-19"/>
    <n v="-24"/>
    <x v="666"/>
    <n v="4925.2124000000003"/>
    <n v="1082.9790399999999"/>
    <n v="6008.1914399999996"/>
    <n v="85"/>
    <n v="0.68"/>
    <n v="25597.21"/>
    <x v="1370"/>
    <n v="244.37768"/>
    <n v="244.37768"/>
    <n v="30547.21"/>
    <n v="-12788.16"/>
    <n v="8.7999999999999995E-2"/>
    <n v="11"/>
    <x v="1447"/>
    <n v="615651.55000000005"/>
  </r>
  <r>
    <x v="13"/>
    <n v="4243"/>
    <x v="12"/>
    <x v="0"/>
    <n v="-18"/>
    <n v="-18"/>
    <x v="668"/>
    <n v="5007.9196819999997"/>
    <n v="1114.032142"/>
    <n v="6121.9518250000001"/>
    <n v="87"/>
    <n v="0.69047599999999998"/>
    <n v="30827.57"/>
    <x v="1371"/>
    <n v="300.615634"/>
    <n v="300.615634"/>
    <n v="37877.57"/>
    <n v="-18805.02"/>
    <n v="8.7301587301000003E-2"/>
    <n v="11"/>
    <x v="1448"/>
    <n v="630997.87993199995"/>
  </r>
  <r>
    <x v="14"/>
    <n v="4243"/>
    <x v="12"/>
    <x v="0"/>
    <n v="-17"/>
    <n v="-18"/>
    <x v="613"/>
    <n v="4995.4714169999997"/>
    <n v="1127.5984249999999"/>
    <n v="6123.0698419999999"/>
    <n v="85"/>
    <n v="0.66929099999999997"/>
    <n v="26380.36"/>
    <x v="1372"/>
    <n v="231.34141700000001"/>
    <n v="231.34141700000001"/>
    <n v="29380.36"/>
    <n v="-27040.11"/>
    <n v="8.6614173227999997E-2"/>
    <n v="11"/>
    <x v="1449"/>
    <n v="634424.86995899992"/>
  </r>
  <r>
    <x v="15"/>
    <n v="4243"/>
    <x v="12"/>
    <x v="0"/>
    <n v="-16"/>
    <n v="-18"/>
    <x v="668"/>
    <n v="5054.2959520000004"/>
    <n v="1182.6826980000001"/>
    <n v="6236.97865"/>
    <n v="85"/>
    <n v="0.67460299999999995"/>
    <n v="26363.7"/>
    <x v="1373"/>
    <n v="218.759523"/>
    <n v="218.759523"/>
    <n v="27563.7"/>
    <n v="-23960.98"/>
    <n v="8.7301587301000003E-2"/>
    <n v="11"/>
    <x v="1450"/>
    <n v="636841.28995200002"/>
  </r>
  <r>
    <x v="16"/>
    <n v="4243"/>
    <x v="12"/>
    <x v="0"/>
    <n v="-15"/>
    <n v="-18"/>
    <x v="612"/>
    <n v="5179.7365849999996"/>
    <n v="1158.6075599999999"/>
    <n v="6338.3441460000004"/>
    <n v="84"/>
    <n v="0.68292600000000003"/>
    <n v="26006.2"/>
    <x v="1374"/>
    <n v="226.26991799999999"/>
    <n v="226.26991799999999"/>
    <n v="27831.200000000001"/>
    <n v="-26569.24"/>
    <n v="8.9430894307999997E-2"/>
    <n v="11"/>
    <x v="1451"/>
    <n v="637107.59995499998"/>
  </r>
  <r>
    <x v="17"/>
    <n v="4243"/>
    <x v="12"/>
    <x v="0"/>
    <n v="-14"/>
    <n v="-18"/>
    <x v="612"/>
    <n v="5234.6669099999999"/>
    <n v="1238.0207310000001"/>
    <n v="6472.6876419999999"/>
    <n v="86"/>
    <n v="0.69918599999999997"/>
    <n v="26623.759999999998"/>
    <x v="1375"/>
    <n v="226.20943"/>
    <n v="226.20943"/>
    <n v="27823.759999999998"/>
    <n v="-18034.34"/>
    <n v="8.9430894307999997E-2"/>
    <n v="11"/>
    <x v="1452"/>
    <n v="643864.02992999996"/>
  </r>
  <r>
    <x v="18"/>
    <n v="4243"/>
    <x v="12"/>
    <x v="0"/>
    <n v="-13"/>
    <n v="-18"/>
    <x v="612"/>
    <n v="5221.6626820000001"/>
    <n v="1259.2398370000001"/>
    <n v="6480.9025199999996"/>
    <n v="85"/>
    <n v="0.691056"/>
    <n v="26463.759999999998"/>
    <x v="1376"/>
    <n v="222.26634100000001"/>
    <n v="222.26634100000001"/>
    <n v="27338.76"/>
    <n v="-28080.799999999999"/>
    <n v="8.9430894307999997E-2"/>
    <n v="11"/>
    <x v="1453"/>
    <n v="642264.50988600007"/>
  </r>
  <r>
    <x v="19"/>
    <n v="4243"/>
    <x v="12"/>
    <x v="0"/>
    <n v="-12"/>
    <n v="-12"/>
    <x v="665"/>
    <n v="5268.6810480000004"/>
    <n v="1244.2977410000001"/>
    <n v="6512.9787900000001"/>
    <n v="84"/>
    <n v="0.67741899999999999"/>
    <n v="26669.1"/>
    <x v="1377"/>
    <n v="232.00887"/>
    <n v="232.00887"/>
    <n v="28769.1"/>
    <n v="-15459.18"/>
    <n v="8.8709677419000002E-2"/>
    <n v="11"/>
    <x v="1454"/>
    <n v="653316.44995200005"/>
  </r>
  <r>
    <x v="22"/>
    <n v="4243"/>
    <x v="12"/>
    <x v="0"/>
    <n v="-11"/>
    <n v="-12"/>
    <x v="666"/>
    <n v="5322.8788800000002"/>
    <n v="1263.19472"/>
    <n v="6586.0735999999997"/>
    <n v="85"/>
    <n v="0.68"/>
    <n v="26186.18"/>
    <x v="1378"/>
    <n v="225.48944"/>
    <n v="225.48944"/>
    <n v="28186.18"/>
    <n v="-15333.98"/>
    <n v="8.7999999999999995E-2"/>
    <n v="11"/>
    <x v="1455"/>
    <n v="665359.86"/>
  </r>
  <r>
    <x v="20"/>
    <n v="4243"/>
    <x v="12"/>
    <x v="0"/>
    <n v="-10"/>
    <n v="-12"/>
    <x v="601"/>
    <n v="5926.1386110000003"/>
    <n v="1504.8620370000001"/>
    <n v="7431.0006480000002"/>
    <n v="83"/>
    <n v="0.76851800000000003"/>
    <n v="25450.76"/>
    <x v="1379"/>
    <n v="235.65518499999999"/>
    <n v="235.65518499999999"/>
    <n v="25450.76"/>
    <n v="-17231.55"/>
    <n v="0.101851851851"/>
    <n v="11"/>
    <x v="1456"/>
    <n v="640022.969988"/>
  </r>
  <r>
    <x v="21"/>
    <n v="4243"/>
    <x v="12"/>
    <x v="0"/>
    <n v="-9"/>
    <n v="-12"/>
    <x v="607"/>
    <n v="5626.9733919999999"/>
    <n v="1507.1460709999999"/>
    <n v="7134.1194640000003"/>
    <n v="87"/>
    <n v="0.77678499999999995"/>
    <n v="27345.88"/>
    <x v="1380"/>
    <n v="250.85607099999999"/>
    <n v="250.85607099999999"/>
    <n v="28095.88"/>
    <n v="-35042.14"/>
    <n v="9.8214285713999996E-2"/>
    <n v="11"/>
    <x v="1457"/>
    <n v="630221.01990399999"/>
  </r>
  <r>
    <x v="23"/>
    <n v="4243"/>
    <x v="12"/>
    <x v="0"/>
    <n v="-8"/>
    <n v="-12"/>
    <x v="608"/>
    <n v="5833.7090820000003"/>
    <n v="1454.9242200000001"/>
    <n v="7288.6333020000002"/>
    <n v="85"/>
    <n v="0.77981599999999995"/>
    <n v="27065.88"/>
    <x v="1381"/>
    <n v="282.714495"/>
    <n v="282.714495"/>
    <n v="30815.88"/>
    <n v="-20906.830000000002"/>
    <n v="0.100917431192"/>
    <n v="11"/>
    <x v="1458"/>
    <n v="635874.28993800003"/>
  </r>
  <r>
    <x v="24"/>
    <n v="4243"/>
    <x v="12"/>
    <x v="0"/>
    <n v="-7"/>
    <n v="-12"/>
    <x v="682"/>
    <n v="5547.3763790000003"/>
    <n v="1508.916379"/>
    <n v="7056.2927579999996"/>
    <n v="94"/>
    <n v="0.81034399999999995"/>
    <n v="33333.79"/>
    <x v="1382"/>
    <n v="312.36025799999999"/>
    <n v="312.36025799999999"/>
    <n v="36233.79"/>
    <n v="-28191.38"/>
    <n v="9.4827586206E-2"/>
    <n v="11"/>
    <x v="1459"/>
    <n v="643495.65996399999"/>
  </r>
  <r>
    <x v="25"/>
    <n v="4243"/>
    <x v="12"/>
    <x v="0"/>
    <n v="-6"/>
    <n v="-6"/>
    <x v="682"/>
    <n v="5795.6291369999999"/>
    <n v="1385.044482"/>
    <n v="7180.6736199999996"/>
    <n v="87"/>
    <n v="0.75"/>
    <n v="34902.06"/>
    <x v="1383"/>
    <n v="379.465172"/>
    <n v="457.15844800000002"/>
    <n v="53030.38"/>
    <n v="-18659.62"/>
    <n v="9.4827586206E-2"/>
    <n v="11"/>
    <x v="1460"/>
    <n v="672292.97989199997"/>
  </r>
  <r>
    <x v="31"/>
    <n v="4243"/>
    <x v="12"/>
    <x v="0"/>
    <n v="0"/>
    <n v="0"/>
    <x v="730"/>
    <n v="6253.4301759999998"/>
    <n v="1918.9461060000001"/>
    <n v="8172.3762829999996"/>
    <n v="84"/>
    <n v="0.74336199999999997"/>
    <n v="29728.86"/>
    <x v="1384"/>
    <n v="264.01646"/>
    <n v="264.01646"/>
    <n v="29833.86"/>
    <n v="-23258.31"/>
    <n v="0.141592920353"/>
    <n v="16"/>
    <x v="1461"/>
    <n v="706637.60988799995"/>
  </r>
  <r>
    <x v="26"/>
    <n v="4243"/>
    <x v="12"/>
    <x v="0"/>
    <n v="-5"/>
    <n v="-6"/>
    <x v="682"/>
    <n v="5812.4125860000004"/>
    <n v="1206.471896"/>
    <n v="7018.8844820000004"/>
    <n v="87"/>
    <n v="0.75"/>
    <n v="30266.18"/>
    <x v="1385"/>
    <n v="286.776724"/>
    <n v="280.95775800000001"/>
    <n v="32591.1"/>
    <n v="-28686.34"/>
    <n v="9.4827586206E-2"/>
    <n v="11"/>
    <x v="1462"/>
    <n v="674239.85997600004"/>
  </r>
  <r>
    <x v="27"/>
    <n v="4243"/>
    <x v="12"/>
    <x v="0"/>
    <n v="-4"/>
    <n v="-6"/>
    <x v="731"/>
    <n v="5966.263508"/>
    <n v="1400.337894"/>
    <n v="7366.6014029999997"/>
    <n v="87"/>
    <n v="0.76315699999999997"/>
    <n v="30453.02"/>
    <x v="1386"/>
    <n v="267.131754"/>
    <n v="267.131754"/>
    <n v="30453.02"/>
    <n v="-19579.580000000002"/>
    <n v="0.11403508771900001"/>
    <n v="13"/>
    <x v="1463"/>
    <n v="680154.03991199995"/>
  </r>
  <r>
    <x v="32"/>
    <n v="4243"/>
    <x v="12"/>
    <x v="1"/>
    <n v="1"/>
    <n v="3"/>
    <x v="730"/>
    <n v="6286.1845130000002"/>
    <n v="1963.2983180000001"/>
    <n v="8249.4828309999994"/>
    <n v="84"/>
    <n v="0.74336199999999997"/>
    <n v="29137.5"/>
    <x v="1387"/>
    <n v="257.85398199999997"/>
    <n v="257.85398199999997"/>
    <n v="29137.5"/>
    <n v="-14357.85"/>
    <n v="0.15044247787600001"/>
    <n v="17"/>
    <x v="1464"/>
    <n v="710338.84996899997"/>
  </r>
  <r>
    <x v="28"/>
    <n v="4243"/>
    <x v="12"/>
    <x v="0"/>
    <n v="-3"/>
    <n v="-6"/>
    <x v="731"/>
    <n v="6082.5824560000001"/>
    <n v="1499.275789"/>
    <n v="7581.8582450000004"/>
    <n v="87"/>
    <n v="0.76315699999999997"/>
    <n v="30453.02"/>
    <x v="1386"/>
    <n v="268.66684199999997"/>
    <n v="268.66684199999997"/>
    <n v="30628.02"/>
    <n v="-14126.6"/>
    <n v="0.11403508771900001"/>
    <n v="13"/>
    <x v="1465"/>
    <n v="693414.39998400002"/>
  </r>
  <r>
    <x v="29"/>
    <n v="4243"/>
    <x v="12"/>
    <x v="0"/>
    <n v="-2"/>
    <n v="-6"/>
    <x v="731"/>
    <n v="6156.1542099999997"/>
    <n v="1553.7020170000001"/>
    <n v="7709.8562279999996"/>
    <n v="87"/>
    <n v="0.76315699999999997"/>
    <n v="30307.19"/>
    <x v="1388"/>
    <n v="266.29113999999998"/>
    <n v="266.29113999999998"/>
    <n v="30357.19"/>
    <n v="-17042"/>
    <n v="0.11403508771900001"/>
    <n v="13"/>
    <x v="1466"/>
    <n v="701801.57993999997"/>
  </r>
  <r>
    <x v="30"/>
    <n v="4243"/>
    <x v="12"/>
    <x v="0"/>
    <n v="-1"/>
    <n v="-3"/>
    <x v="730"/>
    <n v="6281.6526540000004"/>
    <n v="1690.3969910000001"/>
    <n v="7972.0496460000004"/>
    <n v="86"/>
    <n v="0.76106099999999999"/>
    <n v="29084.28"/>
    <x v="1389"/>
    <n v="257.56"/>
    <n v="257.56"/>
    <n v="29104.28"/>
    <n v="-19129.830000000002"/>
    <n v="0.115044247787"/>
    <n v="13"/>
    <x v="1467"/>
    <n v="709826.74990200007"/>
  </r>
  <r>
    <x v="33"/>
    <n v="4243"/>
    <x v="12"/>
    <x v="1"/>
    <n v="2"/>
    <n v="3"/>
    <x v="732"/>
    <n v="6224.809217"/>
    <n v="1936.7353909999999"/>
    <n v="8161.5446080000002"/>
    <n v="85"/>
    <n v="0.73912999999999995"/>
    <n v="27040.799999999999"/>
    <x v="1390"/>
    <n v="235.78956500000001"/>
    <n v="235.78956500000001"/>
    <n v="27115.8"/>
    <n v="-18023.080000000002"/>
    <n v="0.147826086956"/>
    <n v="17"/>
    <x v="1468"/>
    <n v="715853.05995499995"/>
  </r>
  <r>
    <x v="34"/>
    <n v="4243"/>
    <x v="12"/>
    <x v="1"/>
    <n v="3"/>
    <n v="3"/>
    <x v="682"/>
    <n v="6245.127931"/>
    <n v="2113.7912930000002"/>
    <n v="8358.9192239999993"/>
    <n v="85"/>
    <n v="0.73275800000000002"/>
    <n v="28111.94"/>
    <x v="1391"/>
    <n v="243.206379"/>
    <n v="243.206379"/>
    <n v="28211.94"/>
    <n v="-19937.88"/>
    <n v="0.137931034482"/>
    <n v="16"/>
    <x v="1469"/>
    <n v="724434.83999600005"/>
  </r>
  <r>
    <x v="35"/>
    <n v="4243"/>
    <x v="12"/>
    <x v="1"/>
    <n v="4"/>
    <n v="3"/>
    <x v="731"/>
    <n v="6475.9930700000004"/>
    <n v="2248.0464910000001"/>
    <n v="8724.0395609999996"/>
    <n v="85"/>
    <n v="0.745614"/>
    <n v="29433.15"/>
    <x v="1392"/>
    <n v="268.27324499999997"/>
    <n v="268.27324499999997"/>
    <n v="30583.15"/>
    <n v="-17890.61"/>
    <n v="0.14035087719200001"/>
    <n v="16"/>
    <x v="1470"/>
    <n v="738263.20998000004"/>
  </r>
  <r>
    <x v="36"/>
    <n v="4243"/>
    <x v="12"/>
    <x v="1"/>
    <n v="5"/>
    <n v="3"/>
    <x v="732"/>
    <n v="6465.31513"/>
    <n v="2249.284521"/>
    <n v="8714.5996520000008"/>
    <n v="86"/>
    <n v="0.74782599999999999"/>
    <n v="33991.839999999997"/>
    <x v="1393"/>
    <n v="313.84208599999999"/>
    <n v="313.84208599999999"/>
    <n v="36091.839999999997"/>
    <n v="-24545.08"/>
    <n v="0.13913043478199999"/>
    <n v="16"/>
    <x v="1471"/>
    <n v="743511.23994999996"/>
  </r>
  <r>
    <x v="37"/>
    <n v="4243"/>
    <x v="12"/>
    <x v="1"/>
    <n v="6"/>
    <n v="6"/>
    <x v="682"/>
    <n v="6456.8687060000002"/>
    <n v="2269.3589649999999"/>
    <n v="8726.2276720000009"/>
    <n v="87"/>
    <n v="0.75"/>
    <n v="32565.35"/>
    <x v="1394"/>
    <n v="290.21853399999998"/>
    <n v="290.21853399999998"/>
    <n v="33665.35"/>
    <n v="-30544.75"/>
    <n v="0.137931034482"/>
    <n v="16"/>
    <x v="1472"/>
    <n v="748996.76989600004"/>
  </r>
  <r>
    <x v="38"/>
    <n v="4243"/>
    <x v="12"/>
    <x v="1"/>
    <n v="7"/>
    <n v="6"/>
    <x v="679"/>
    <n v="5819.1672500000004"/>
    <n v="2663.7075"/>
    <n v="8482.8747500000009"/>
    <n v="88"/>
    <n v="0.73333300000000001"/>
    <n v="30168.38"/>
    <x v="1395"/>
    <n v="260.98649999999998"/>
    <n v="260.98649999999998"/>
    <n v="31318.38"/>
    <n v="-31782.42"/>
    <n v="0.15"/>
    <n v="18"/>
    <x v="1473"/>
    <n v="698300.07000000007"/>
  </r>
  <r>
    <x v="39"/>
    <n v="4243"/>
    <x v="12"/>
    <x v="1"/>
    <n v="8"/>
    <n v="6"/>
    <x v="670"/>
    <n v="5590.4733880000003"/>
    <n v="2973.2791729999999"/>
    <n v="8563.7525609999993"/>
    <n v="88"/>
    <n v="0.72727200000000003"/>
    <n v="28712.43"/>
    <x v="1396"/>
    <n v="238.11925600000001"/>
    <n v="238.11925600000001"/>
    <n v="28812.43"/>
    <n v="-22687.119999999999"/>
    <n v="0.15702479338799999"/>
    <n v="19"/>
    <x v="1474"/>
    <n v="676447.2799480001"/>
  </r>
  <r>
    <x v="40"/>
    <n v="4243"/>
    <x v="12"/>
    <x v="1"/>
    <n v="9"/>
    <n v="6"/>
    <x v="669"/>
    <n v="5572.1766390000003"/>
    <n v="3026.9995079999999"/>
    <n v="8599.1761470000001"/>
    <n v="90"/>
    <n v="0.73770400000000003"/>
    <n v="31608.27"/>
    <x v="1397"/>
    <n v="302.86196699999999"/>
    <n v="302.86196699999999"/>
    <n v="36949.160000000003"/>
    <n v="-27254.07"/>
    <n v="0.15573770491799999"/>
    <n v="19"/>
    <x v="1475"/>
    <n v="679805.54995800008"/>
  </r>
  <r>
    <x v="41"/>
    <n v="4243"/>
    <x v="12"/>
    <x v="1"/>
    <n v="10"/>
    <n v="6"/>
    <x v="669"/>
    <n v="5619.6371310000004"/>
    <n v="3089.36418"/>
    <n v="8709.001311"/>
    <n v="88"/>
    <n v="0.72131100000000004"/>
    <n v="29005.88"/>
    <x v="1398"/>
    <n v="250.86786799999999"/>
    <n v="250.86786799999999"/>
    <n v="30605.88"/>
    <n v="-20889.91"/>
    <n v="0.15573770491799999"/>
    <n v="19"/>
    <x v="1476"/>
    <n v="685595.72998200008"/>
  </r>
  <r>
    <x v="42"/>
    <n v="4243"/>
    <x v="12"/>
    <x v="1"/>
    <n v="11"/>
    <n v="6"/>
    <x v="679"/>
    <n v="5732.8146660000002"/>
    <n v="3212.7735830000001"/>
    <n v="8945.5882500000007"/>
    <n v="86"/>
    <n v="0.71666600000000003"/>
    <n v="28382.54"/>
    <x v="1399"/>
    <n v="262.35449999999997"/>
    <n v="262.35449999999997"/>
    <n v="31482.54"/>
    <n v="-25565.18"/>
    <n v="0.15833333333300001"/>
    <n v="19"/>
    <x v="1477"/>
    <n v="687937.75991999998"/>
  </r>
  <r>
    <x v="43"/>
    <n v="4243"/>
    <x v="12"/>
    <x v="1"/>
    <n v="12"/>
    <n v="12"/>
    <x v="679"/>
    <n v="5833.3365830000002"/>
    <n v="3262.9415829999998"/>
    <n v="9096.2781660000001"/>
    <n v="85"/>
    <n v="0.70833299999999999"/>
    <n v="27324.2"/>
    <x v="1400"/>
    <n v="233.535"/>
    <n v="233.535"/>
    <n v="28024.2"/>
    <n v="-18973.61"/>
    <n v="0.15833333333300001"/>
    <n v="19"/>
    <x v="1478"/>
    <n v="700000.38996000006"/>
  </r>
  <r>
    <x v="44"/>
    <n v="4243"/>
    <x v="12"/>
    <x v="1"/>
    <n v="13"/>
    <n v="12"/>
    <x v="677"/>
    <n v="5890.7562180000004"/>
    <n v="3175.6279829999999"/>
    <n v="9066.3842010000008"/>
    <n v="84"/>
    <n v="0.70588200000000001"/>
    <n v="27832.2"/>
    <x v="1401"/>
    <n v="238.92605"/>
    <n v="238.92605"/>
    <n v="28432.2"/>
    <n v="-22390.54"/>
    <n v="0.15966386554600001"/>
    <n v="19"/>
    <x v="1479"/>
    <n v="700999.98994200001"/>
  </r>
  <r>
    <x v="45"/>
    <n v="4243"/>
    <x v="12"/>
    <x v="1"/>
    <n v="14"/>
    <n v="12"/>
    <x v="678"/>
    <n v="5913.4436439999999"/>
    <n v="3489.4396609999999"/>
    <n v="9402.8833049999994"/>
    <n v="83"/>
    <n v="0.70338900000000004"/>
    <n v="27881"/>
    <x v="1402"/>
    <n v="242.21186399999999"/>
    <n v="242.21186399999999"/>
    <n v="28581"/>
    <n v="-15549.03"/>
    <n v="0.169491525423"/>
    <n v="20"/>
    <x v="1480"/>
    <n v="697786.34999200003"/>
  </r>
  <r>
    <x v="46"/>
    <n v="4243"/>
    <x v="12"/>
    <x v="1"/>
    <n v="15"/>
    <n v="12"/>
    <x v="677"/>
    <n v="5912.8768060000002"/>
    <n v="3473.5505039999998"/>
    <n v="9386.4273099999991"/>
    <n v="85"/>
    <n v="0.71428499999999995"/>
    <n v="28335.17"/>
    <x v="1403"/>
    <n v="252.60647"/>
    <n v="252.60647"/>
    <n v="30060.17"/>
    <n v="-15444.93"/>
    <n v="0.176470588235"/>
    <n v="21"/>
    <x v="1481"/>
    <n v="703632.33991400001"/>
  </r>
  <r>
    <x v="47"/>
    <n v="4243"/>
    <x v="12"/>
    <x v="1"/>
    <n v="16"/>
    <n v="12"/>
    <x v="676"/>
    <n v="6067.0858969999999"/>
    <n v="3652.4250419999998"/>
    <n v="9719.5109400000001"/>
    <n v="83"/>
    <n v="0.70940099999999995"/>
    <n v="31600.03"/>
    <x v="1404"/>
    <n v="306.83786300000003"/>
    <n v="306.83786300000003"/>
    <n v="35900.03"/>
    <n v="-27818.13"/>
    <n v="0.17948717948699999"/>
    <n v="21"/>
    <x v="1482"/>
    <n v="709849.04994900001"/>
  </r>
  <r>
    <x v="48"/>
    <n v="4243"/>
    <x v="12"/>
    <x v="1"/>
    <n v="17"/>
    <n v="12"/>
    <x v="669"/>
    <n v="5381.7900810000001"/>
    <n v="3876.2386879999999"/>
    <n v="9258.0287700000008"/>
    <n v="82"/>
    <n v="0.67213100000000003"/>
    <n v="36088.25"/>
    <x v="1405"/>
    <n v="337.609262"/>
    <n v="337.609262"/>
    <n v="41188.33"/>
    <n v="-24935.49"/>
    <n v="0.18852459016299999"/>
    <n v="23"/>
    <x v="1483"/>
    <n v="656578.38988200005"/>
  </r>
  <r>
    <x v="49"/>
    <n v="4243"/>
    <x v="12"/>
    <x v="1"/>
    <n v="18"/>
    <n v="18"/>
    <x v="612"/>
    <n v="5306.4873980000002"/>
    <n v="3817.555691"/>
    <n v="9124.0430890000007"/>
    <n v="83"/>
    <n v="0.67479599999999995"/>
    <n v="29334.67"/>
    <x v="1406"/>
    <n v="252.72089399999999"/>
    <n v="252.72089399999999"/>
    <n v="31084.67"/>
    <n v="-31729.3"/>
    <n v="0.195121951219"/>
    <n v="24"/>
    <x v="1484"/>
    <n v="652697.94995400007"/>
  </r>
  <r>
    <x v="50"/>
    <n v="4243"/>
    <x v="12"/>
    <x v="1"/>
    <n v="19"/>
    <n v="18"/>
    <x v="731"/>
    <n v="5546.8761400000003"/>
    <n v="4149.0523679999997"/>
    <n v="9695.9285080000009"/>
    <n v="81"/>
    <n v="0.71052599999999999"/>
    <n v="27846.61"/>
    <x v="1407"/>
    <n v="305.32114000000001"/>
    <n v="305.32114000000001"/>
    <n v="34806.61"/>
    <n v="-33169.57"/>
    <n v="0.201754385964"/>
    <n v="23"/>
    <x v="1485"/>
    <n v="632343.87996000005"/>
  </r>
  <r>
    <x v="51"/>
    <n v="4243"/>
    <x v="12"/>
    <x v="1"/>
    <n v="20"/>
    <n v="18"/>
    <x v="682"/>
    <n v="5370.0972410000004"/>
    <n v="3858.7862930000001"/>
    <n v="9228.8835340000005"/>
    <n v="86"/>
    <n v="0.74137900000000001"/>
    <n v="30425.16"/>
    <x v="1408"/>
    <n v="318.32034399999998"/>
    <n v="318.32034399999998"/>
    <n v="36925.160000000003"/>
    <n v="-30172.77"/>
    <n v="0.20689655172400001"/>
    <n v="24"/>
    <x v="1486"/>
    <n v="622931.27995600004"/>
  </r>
  <r>
    <x v="52"/>
    <n v="4243"/>
    <x v="12"/>
    <x v="1"/>
    <n v="21"/>
    <n v="18"/>
    <x v="682"/>
    <n v="5378.2504310000004"/>
    <n v="3899.2858620000002"/>
    <n v="9277.5362929999992"/>
    <n v="87"/>
    <n v="0.75"/>
    <n v="30890.21"/>
    <x v="1409"/>
    <n v="271.46732700000001"/>
    <n v="271.46732700000001"/>
    <n v="31490.21"/>
    <n v="-26837.23"/>
    <n v="0.215517241379"/>
    <n v="25"/>
    <x v="1487"/>
    <n v="623877.04999600002"/>
  </r>
  <r>
    <x v="53"/>
    <n v="4243"/>
    <x v="12"/>
    <x v="1"/>
    <n v="22"/>
    <n v="18"/>
    <x v="682"/>
    <n v="5356.8474130000004"/>
    <n v="3653.9397410000001"/>
    <n v="9010.787155"/>
    <n v="85"/>
    <n v="0.73275800000000002"/>
    <n v="30893.19"/>
    <x v="1410"/>
    <n v="271.49301700000001"/>
    <n v="271.49301700000001"/>
    <n v="31493.19"/>
    <n v="-29042.67"/>
    <n v="0.215517241379"/>
    <n v="25"/>
    <x v="1488"/>
    <n v="621394.29990800004"/>
  </r>
  <r>
    <x v="54"/>
    <n v="4243"/>
    <x v="12"/>
    <x v="1"/>
    <n v="23"/>
    <n v="18"/>
    <x v="682"/>
    <n v="5344.838017"/>
    <n v="3950.264224"/>
    <n v="9295.1022410000005"/>
    <n v="82"/>
    <n v="0.70689599999999997"/>
    <n v="27583.07"/>
    <x v="1411"/>
    <n v="242.95750000000001"/>
    <n v="242.95750000000001"/>
    <n v="28183.07"/>
    <n v="-27160.75"/>
    <n v="0.215517241379"/>
    <n v="25"/>
    <x v="1489"/>
    <n v="620001.20997199998"/>
  </r>
  <r>
    <x v="55"/>
    <n v="4243"/>
    <x v="12"/>
    <x v="1"/>
    <n v="24"/>
    <n v="24"/>
    <x v="682"/>
    <n v="5268.3963789999998"/>
    <n v="3831.4586199999999"/>
    <n v="9099.8549999999996"/>
    <n v="82"/>
    <n v="0.70689599999999997"/>
    <n v="27418.9"/>
    <x v="1412"/>
    <n v="241.54224099999999"/>
    <n v="241.54224099999999"/>
    <n v="28018.9"/>
    <n v="-24724.27"/>
    <n v="0.20689655172400001"/>
    <n v="24"/>
    <x v="1490"/>
    <n v="611133.97996399994"/>
  </r>
  <r>
    <x v="56"/>
    <n v="4243"/>
    <x v="12"/>
    <x v="1"/>
    <n v="25"/>
    <n v="24"/>
    <x v="732"/>
    <n v="5370.3948689999997"/>
    <n v="3568.7045210000001"/>
    <n v="8939.0993909999997"/>
    <n v="82"/>
    <n v="0.71304299999999998"/>
    <n v="27776.41"/>
    <x v="1413"/>
    <n v="246.75139100000001"/>
    <n v="246.75139100000001"/>
    <n v="28376.41"/>
    <n v="-23741"/>
    <n v="0.20869565217300001"/>
    <n v="24"/>
    <x v="1491"/>
    <n v="617595.409935"/>
  </r>
  <r>
    <x v="57"/>
    <n v="4243"/>
    <x v="12"/>
    <x v="1"/>
    <n v="26"/>
    <n v="24"/>
    <x v="602"/>
    <n v="4877.357019"/>
    <n v="3926.8930759999998"/>
    <n v="8804.2500959999998"/>
    <n v="80"/>
    <n v="0.76922999999999997"/>
    <n v="27663.9"/>
    <x v="1414"/>
    <n v="273.69134600000001"/>
    <n v="273.69134600000001"/>
    <n v="28463.9"/>
    <n v="-17132.509999999998"/>
    <n v="0.19230769230700001"/>
    <n v="20"/>
    <x v="1492"/>
    <n v="507245.129976"/>
  </r>
  <r>
    <x v="58"/>
    <n v="4243"/>
    <x v="12"/>
    <x v="1"/>
    <n v="27"/>
    <n v="24"/>
    <x v="606"/>
    <n v="4956.2938830000003"/>
    <n v="4252.6149509999996"/>
    <n v="9208.9088339999998"/>
    <n v="78"/>
    <n v="0.75728099999999998"/>
    <n v="27542.22"/>
    <x v="1415"/>
    <n v="280.99242700000002"/>
    <n v="280.99242700000002"/>
    <n v="28942.22"/>
    <n v="-18828.580000000002"/>
    <n v="0.194174757281"/>
    <n v="20"/>
    <x v="1493"/>
    <n v="510498.26994900004"/>
  </r>
  <r>
    <x v="0"/>
    <n v="4445"/>
    <x v="13"/>
    <x v="0"/>
    <n v="-27"/>
    <n v="-30"/>
    <x v="686"/>
    <n v="1055.1459560000001"/>
    <n v="181.524754"/>
    <n v="1236.6707100000001"/>
    <n v="95"/>
    <n v="0.51912499999999995"/>
    <n v="17765.189999999999"/>
    <x v="1416"/>
    <n v="97.897212999999994"/>
    <n v="189.01743099999999"/>
    <n v="34590.19"/>
    <n v="-13469.94"/>
    <n v="1.0928961748E-2"/>
    <n v="2"/>
    <x v="1494"/>
    <n v="193091.709948"/>
  </r>
  <r>
    <x v="1"/>
    <n v="4445"/>
    <x v="13"/>
    <x v="0"/>
    <n v="-26"/>
    <n v="-30"/>
    <x v="264"/>
    <n v="911.59876099999997"/>
    <n v="144.15796399999999"/>
    <n v="1055.756725"/>
    <n v="101"/>
    <n v="0.44690200000000002"/>
    <n v="15498.75"/>
    <x v="1417"/>
    <n v="69.242255999999998"/>
    <n v="138.66340700000001"/>
    <n v="31337.93"/>
    <n v="-13138.85"/>
    <n v="8.8495575219999997E-3"/>
    <n v="2"/>
    <x v="1495"/>
    <n v="206021.31998599999"/>
  </r>
  <r>
    <x v="2"/>
    <n v="4445"/>
    <x v="13"/>
    <x v="0"/>
    <n v="-25"/>
    <n v="-30"/>
    <x v="263"/>
    <n v="1043.0611449999999"/>
    <n v="151.65458100000001"/>
    <n v="1194.7157259999999"/>
    <n v="105"/>
    <n v="0.46255499999999999"/>
    <n v="16400.560000000001"/>
    <x v="1418"/>
    <n v="73.020088000000001"/>
    <n v="142.58550600000001"/>
    <n v="32366.91"/>
    <n v="-13070.62"/>
    <n v="1.3215859030000001E-2"/>
    <n v="3"/>
    <x v="1496"/>
    <n v="236774.87991499997"/>
  </r>
  <r>
    <x v="3"/>
    <n v="4445"/>
    <x v="13"/>
    <x v="0"/>
    <n v="-24"/>
    <n v="-24"/>
    <x v="733"/>
    <n v="1044.7861600000001"/>
    <n v="156.90950799999999"/>
    <n v="1201.695669"/>
    <n v="104"/>
    <n v="0.464285"/>
    <n v="8088.87"/>
    <x v="1419"/>
    <n v="36.892276000000003"/>
    <n v="72.303882999999999"/>
    <n v="16196.07"/>
    <n v="-12116.11"/>
    <n v="1.3392857142E-2"/>
    <n v="3"/>
    <x v="1497"/>
    <n v="234032.09984000004"/>
  </r>
  <r>
    <x v="4"/>
    <n v="4445"/>
    <x v="13"/>
    <x v="0"/>
    <n v="-23"/>
    <n v="-24"/>
    <x v="261"/>
    <n v="1090.712914"/>
    <n v="121.129013"/>
    <n v="1211.8419280000001"/>
    <n v="106"/>
    <n v="0.47533599999999998"/>
    <n v="16329.12"/>
    <x v="1420"/>
    <n v="74.457937000000001"/>
    <n v="144.48771300000001"/>
    <n v="32220.76"/>
    <n v="-17570.740000000002"/>
    <n v="1.3452914797999999E-2"/>
    <n v="3"/>
    <x v="1498"/>
    <n v="243228.97982199999"/>
  </r>
  <r>
    <x v="5"/>
    <n v="4445"/>
    <x v="13"/>
    <x v="0"/>
    <n v="-22"/>
    <n v="-24"/>
    <x v="733"/>
    <n v="1144.801473"/>
    <n v="124.263169"/>
    <n v="1269.064642"/>
    <n v="110"/>
    <n v="0.49107099999999998"/>
    <n v="17014.27"/>
    <x v="1421"/>
    <n v="76.961026000000004"/>
    <n v="148.696562"/>
    <n v="33308.03"/>
    <n v="-14497"/>
    <n v="1.3392857142E-2"/>
    <n v="3"/>
    <x v="1499"/>
    <n v="256435.52995200001"/>
  </r>
  <r>
    <x v="6"/>
    <n v="4445"/>
    <x v="13"/>
    <x v="0"/>
    <n v="-21"/>
    <n v="-24"/>
    <x v="734"/>
    <n v="1274.621063"/>
    <n v="123.396936"/>
    <n v="1398.018"/>
    <n v="117"/>
    <n v="0.49787199999999998"/>
    <n v="26833.02"/>
    <x v="1422"/>
    <n v="119.88502099999999"/>
    <n v="246.71697800000001"/>
    <n v="57978.49"/>
    <n v="-20412.89"/>
    <n v="1.2765957446E-2"/>
    <n v="3"/>
    <x v="1500"/>
    <n v="299535.94980500004"/>
  </r>
  <r>
    <x v="7"/>
    <n v="4445"/>
    <x v="13"/>
    <x v="0"/>
    <n v="-20"/>
    <n v="-24"/>
    <x v="710"/>
    <n v="1259.801604"/>
    <n v="124.211893"/>
    <n v="1384.0134969999999"/>
    <n v="119"/>
    <n v="0.48971100000000001"/>
    <n v="19975.009999999998"/>
    <x v="1423"/>
    <n v="83.127612999999997"/>
    <n v="153.69720100000001"/>
    <n v="37348.42"/>
    <n v="-24495.82"/>
    <n v="2.0576131687E-2"/>
    <n v="5"/>
    <x v="1501"/>
    <n v="306131.78977199999"/>
  </r>
  <r>
    <x v="8"/>
    <n v="4445"/>
    <x v="13"/>
    <x v="0"/>
    <n v="-19"/>
    <n v="-24"/>
    <x v="713"/>
    <n v="1269.18219"/>
    <n v="124.012438"/>
    <n v="1393.194628"/>
    <n v="119"/>
    <n v="0.49173499999999998"/>
    <n v="10052.129999999999"/>
    <x v="1424"/>
    <n v="42.054256000000002"/>
    <n v="86.222727000000006"/>
    <n v="20865.900000000001"/>
    <n v="-15517.18"/>
    <n v="2.0661157023999999E-2"/>
    <n v="5"/>
    <x v="1502"/>
    <n v="307142.08997999999"/>
  </r>
  <r>
    <x v="9"/>
    <n v="4445"/>
    <x v="13"/>
    <x v="0"/>
    <n v="-18"/>
    <n v="-18"/>
    <x v="735"/>
    <n v="1332.9153940000001"/>
    <n v="120.29244799999999"/>
    <n v="1453.207842"/>
    <n v="119"/>
    <n v="0.49377500000000002"/>
    <n v="19803.55"/>
    <x v="1425"/>
    <n v="82.276140999999996"/>
    <n v="160.816721"/>
    <n v="38756.83"/>
    <n v="-19989.59"/>
    <n v="2.0746887966000001E-2"/>
    <n v="5"/>
    <x v="1503"/>
    <n v="321232.60995400004"/>
  </r>
  <r>
    <x v="10"/>
    <n v="4445"/>
    <x v="13"/>
    <x v="0"/>
    <n v="-17"/>
    <n v="-18"/>
    <x v="691"/>
    <n v="1443.751532"/>
    <n v="121.300282"/>
    <n v="1565.0518139999999"/>
    <n v="124"/>
    <n v="0.5"/>
    <n v="30305.24"/>
    <x v="1426"/>
    <n v="122.70258"/>
    <n v="234.598185"/>
    <n v="58180.35"/>
    <n v="-19256.189999999999"/>
    <n v="2.0161290322000001E-2"/>
    <n v="5"/>
    <x v="1504"/>
    <n v="358050.37993599998"/>
  </r>
  <r>
    <x v="11"/>
    <n v="4445"/>
    <x v="13"/>
    <x v="0"/>
    <n v="-16"/>
    <n v="-18"/>
    <x v="736"/>
    <n v="1425.497932"/>
    <n v="120.233628"/>
    <n v="1545.7315610000001"/>
    <n v="113"/>
    <n v="0.47679300000000002"/>
    <n v="9423.75"/>
    <x v="1427"/>
    <n v="40.817509999999999"/>
    <n v="77.304176999999996"/>
    <n v="18321.09"/>
    <n v="-22661.83"/>
    <n v="1.6877637130000001E-2"/>
    <n v="4"/>
    <x v="1505"/>
    <n v="337843.009884"/>
  </r>
  <r>
    <x v="12"/>
    <n v="4445"/>
    <x v="13"/>
    <x v="0"/>
    <n v="-15"/>
    <n v="-18"/>
    <x v="356"/>
    <n v="1385.893233"/>
    <n v="117.800112"/>
    <n v="1503.6933449999999"/>
    <n v="149"/>
    <n v="0.56015000000000004"/>
    <n v="26327.919999999998"/>
    <x v="1428"/>
    <n v="101.266992"/>
    <n v="209.418609"/>
    <n v="55705.35"/>
    <n v="-20810.75"/>
    <n v="1.5037593984E-2"/>
    <n v="4"/>
    <x v="1506"/>
    <n v="368647.59997799998"/>
  </r>
  <r>
    <x v="13"/>
    <n v="4445"/>
    <x v="13"/>
    <x v="0"/>
    <n v="-14"/>
    <n v="-18"/>
    <x v="267"/>
    <n v="1366.004545"/>
    <n v="122.64303"/>
    <n v="1488.647575"/>
    <n v="103"/>
    <n v="0.39015100000000003"/>
    <n v="8560.7800000000007"/>
    <x v="1429"/>
    <n v="34.605226999999999"/>
    <n v="71.145037000000002"/>
    <n v="18782.29"/>
    <n v="-24445.85"/>
    <n v="1.5151515151E-2"/>
    <n v="4"/>
    <x v="1507"/>
    <n v="360625.19988000003"/>
  </r>
  <r>
    <x v="14"/>
    <n v="4445"/>
    <x v="13"/>
    <x v="0"/>
    <n v="-13"/>
    <n v="-18"/>
    <x v="737"/>
    <n v="1374.3551110000001"/>
    <n v="126.007164"/>
    <n v="1500.3622760000001"/>
    <n v="110"/>
    <n v="0.41044700000000001"/>
    <n v="17807.63"/>
    <x v="1430"/>
    <n v="67.192649000000003"/>
    <n v="139.235783"/>
    <n v="37315.19"/>
    <n v="-24942.52"/>
    <n v="1.8656716417000001E-2"/>
    <n v="5"/>
    <x v="1508"/>
    <n v="368327.16974800004"/>
  </r>
  <r>
    <x v="15"/>
    <n v="4445"/>
    <x v="13"/>
    <x v="0"/>
    <n v="-12"/>
    <n v="-12"/>
    <x v="717"/>
    <n v="1429.0840370000001"/>
    <n v="131.87286700000001"/>
    <n v="1560.956905"/>
    <n v="108"/>
    <n v="0.40754699999999999"/>
    <n v="27349.06"/>
    <x v="1431"/>
    <n v="104.35494300000001"/>
    <n v="213.61558400000001"/>
    <n v="56608.13"/>
    <n v="-24390.9"/>
    <n v="1.8867924527999999E-2"/>
    <n v="5"/>
    <x v="1509"/>
    <n v="378707.26980500005"/>
  </r>
  <r>
    <x v="16"/>
    <n v="4445"/>
    <x v="13"/>
    <x v="0"/>
    <n v="-11"/>
    <n v="-12"/>
    <x v="269"/>
    <n v="1486.1124709999999"/>
    <n v="126.972921"/>
    <n v="1613.0853930000001"/>
    <n v="111"/>
    <n v="0.41572999999999999"/>
    <n v="19390.75"/>
    <x v="1432"/>
    <n v="73.130149000000003"/>
    <n v="146.044194"/>
    <n v="38993.800000000003"/>
    <n v="-33380.17"/>
    <n v="1.8726591760000001E-2"/>
    <n v="5"/>
    <x v="1510"/>
    <n v="396792.02975699998"/>
  </r>
  <r>
    <x v="17"/>
    <n v="4445"/>
    <x v="13"/>
    <x v="0"/>
    <n v="-10"/>
    <n v="-12"/>
    <x v="356"/>
    <n v="1539.2362029999999"/>
    <n v="136.46620300000001"/>
    <n v="1675.7024060000001"/>
    <n v="111"/>
    <n v="0.41729300000000003"/>
    <n v="19531.78"/>
    <x v="1433"/>
    <n v="73.935263000000006"/>
    <n v="147.23319499999999"/>
    <n v="39164.03"/>
    <n v="-20769.990000000002"/>
    <n v="1.8796992480999999E-2"/>
    <n v="5"/>
    <x v="1511"/>
    <n v="409436.829998"/>
  </r>
  <r>
    <x v="18"/>
    <n v="4445"/>
    <x v="13"/>
    <x v="0"/>
    <n v="-9"/>
    <n v="-12"/>
    <x v="356"/>
    <n v="1633.158872"/>
    <n v="128.622894"/>
    <n v="1761.7817660000001"/>
    <n v="113"/>
    <n v="0.42481200000000002"/>
    <n v="29484.87"/>
    <x v="1434"/>
    <n v="111.35289400000001"/>
    <n v="219.97304500000001"/>
    <n v="58512.83"/>
    <n v="-30065.58"/>
    <n v="1.8796992480999999E-2"/>
    <n v="5"/>
    <x v="1512"/>
    <n v="434420.25995199999"/>
  </r>
  <r>
    <x v="19"/>
    <n v="4445"/>
    <x v="13"/>
    <x v="0"/>
    <n v="-8"/>
    <n v="-12"/>
    <x v="709"/>
    <n v="1659.417011"/>
    <n v="147.44633400000001"/>
    <n v="1806.8633460000001"/>
    <n v="109"/>
    <n v="0.43426199999999998"/>
    <n v="9701.9"/>
    <x v="1435"/>
    <n v="39.190835999999997"/>
    <n v="75.275737000000007"/>
    <n v="18894.21"/>
    <n v="-28217.759999999998"/>
    <n v="1.9920318725E-2"/>
    <n v="5"/>
    <x v="1513"/>
    <n v="416513.66976100003"/>
  </r>
  <r>
    <x v="22"/>
    <n v="4445"/>
    <x v="13"/>
    <x v="0"/>
    <n v="-7"/>
    <n v="-12"/>
    <x v="698"/>
    <n v="1629.7942680000001"/>
    <n v="149.79055299999999"/>
    <n v="1779.584822"/>
    <n v="109"/>
    <n v="0.43082999999999999"/>
    <n v="18405.88"/>
    <x v="1436"/>
    <n v="73.284109999999998"/>
    <n v="146.84324100000001"/>
    <n v="37151.339999999997"/>
    <n v="-18187.43"/>
    <n v="1.9762845849E-2"/>
    <n v="5"/>
    <x v="1514"/>
    <n v="412337.94980400003"/>
  </r>
  <r>
    <x v="20"/>
    <n v="4445"/>
    <x v="13"/>
    <x v="0"/>
    <n v="-6"/>
    <n v="-6"/>
    <x v="690"/>
    <n v="1617.7097180000001"/>
    <n v="156.08104399999999"/>
    <n v="1773.790763"/>
    <n v="108"/>
    <n v="0.43373400000000001"/>
    <n v="18590.22"/>
    <x v="1437"/>
    <n v="75.201685999999995"/>
    <n v="148.771084"/>
    <n v="37044"/>
    <n v="-31802.22"/>
    <n v="2.0080321285000001E-2"/>
    <n v="5"/>
    <x v="1515"/>
    <n v="402809.719782"/>
  </r>
  <r>
    <x v="21"/>
    <n v="4445"/>
    <x v="13"/>
    <x v="0"/>
    <n v="-5"/>
    <n v="-6"/>
    <x v="697"/>
    <n v="1679.117804"/>
    <n v="141.45199099999999"/>
    <n v="1820.569796"/>
    <n v="104"/>
    <n v="0.42276399999999997"/>
    <n v="18142.060000000001"/>
    <x v="1438"/>
    <n v="85.679105000000007"/>
    <n v="158.888699"/>
    <n v="39086.620000000003"/>
    <n v="-19331.84"/>
    <n v="1.6260162601000001E-2"/>
    <n v="4"/>
    <x v="1516"/>
    <n v="413062.97978399997"/>
  </r>
  <r>
    <x v="23"/>
    <n v="4445"/>
    <x v="13"/>
    <x v="0"/>
    <n v="-4"/>
    <n v="-6"/>
    <x v="710"/>
    <n v="1695.691028"/>
    <n v="160.62432000000001"/>
    <n v="1856.315349"/>
    <n v="101"/>
    <n v="0.41563699999999998"/>
    <n v="17512.89"/>
    <x v="1439"/>
    <n v="73.098312000000007"/>
    <n v="146.371522"/>
    <n v="35568.28"/>
    <n v="-19397.810000000001"/>
    <n v="2.4691358024E-2"/>
    <n v="6"/>
    <x v="1517"/>
    <n v="412052.919804"/>
  </r>
  <r>
    <x v="24"/>
    <n v="4445"/>
    <x v="13"/>
    <x v="0"/>
    <n v="-3"/>
    <n v="-6"/>
    <x v="695"/>
    <n v="1497.1559420000001"/>
    <n v="187.26155700000001"/>
    <n v="1684.4175"/>
    <n v="105"/>
    <n v="0.43032700000000002"/>
    <n v="19906.07"/>
    <x v="1440"/>
    <n v="82.197007999999997"/>
    <n v="156.41315499999999"/>
    <n v="38164.81"/>
    <n v="-26995.26"/>
    <n v="2.4590163934000001E-2"/>
    <n v="6"/>
    <x v="1518"/>
    <n v="365306.049848"/>
  </r>
  <r>
    <x v="25"/>
    <n v="4445"/>
    <x v="13"/>
    <x v="0"/>
    <n v="-2"/>
    <n v="-6"/>
    <x v="691"/>
    <n v="1482.1139109999999"/>
    <n v="175.04362900000001"/>
    <n v="1657.1575399999999"/>
    <n v="109"/>
    <n v="0.43951600000000002"/>
    <n v="21187.71"/>
    <x v="1441"/>
    <n v="86.885926999999995"/>
    <n v="163.08076600000001"/>
    <n v="40444.03"/>
    <n v="-20935.7"/>
    <n v="2.4193548387E-2"/>
    <n v="6"/>
    <x v="1519"/>
    <n v="367564.24992799998"/>
  </r>
  <r>
    <x v="26"/>
    <n v="4445"/>
    <x v="13"/>
    <x v="0"/>
    <n v="-1"/>
    <n v="-3"/>
    <x v="697"/>
    <n v="1537.3306090000001"/>
    <n v="156.280406"/>
    <n v="1693.6110160000001"/>
    <n v="108"/>
    <n v="0.43902400000000003"/>
    <n v="20776.87"/>
    <x v="1442"/>
    <n v="85.068577000000005"/>
    <n v="159.392764"/>
    <n v="39210.620000000003"/>
    <n v="-22313.3"/>
    <n v="2.4390243902000001E-2"/>
    <n v="6"/>
    <x v="1520"/>
    <n v="378183.329814"/>
  </r>
  <r>
    <x v="27"/>
    <n v="4445"/>
    <x v="13"/>
    <x v="1"/>
    <n v="0"/>
    <n v="0"/>
    <x v="697"/>
    <n v="1602.40317"/>
    <n v="177.47382099999999"/>
    <n v="1779.8769910000001"/>
    <n v="109"/>
    <n v="0.44308900000000001"/>
    <n v="21150.9"/>
    <x v="1443"/>
    <n v="86.589023999999995"/>
    <n v="161.26894300000001"/>
    <n v="39672.160000000003"/>
    <n v="-20943.509999999998"/>
    <n v="2.4390243902000001E-2"/>
    <n v="6"/>
    <x v="1521"/>
    <n v="394191.17982000002"/>
  </r>
  <r>
    <x v="28"/>
    <n v="4445"/>
    <x v="13"/>
    <x v="1"/>
    <n v="1"/>
    <n v="3"/>
    <x v="695"/>
    <n v="1694.1128679999999"/>
    <n v="191.35610600000001"/>
    <n v="1885.468975"/>
    <n v="107"/>
    <n v="0.43852400000000002"/>
    <n v="20348.830000000002"/>
    <x v="1444"/>
    <n v="85.650942000000001"/>
    <n v="160.225696"/>
    <n v="39095.07"/>
    <n v="-14642.2"/>
    <n v="2.4590163934000001E-2"/>
    <n v="6"/>
    <x v="1522"/>
    <n v="413363.53979199997"/>
  </r>
  <r>
    <x v="29"/>
    <n v="4445"/>
    <x v="13"/>
    <x v="1"/>
    <n v="2"/>
    <n v="3"/>
    <x v="712"/>
    <n v="1745.969918"/>
    <n v="198.056938"/>
    <n v="1944.0268570000001"/>
    <n v="109"/>
    <n v="0.44489699999999999"/>
    <n v="20548.82"/>
    <x v="1445"/>
    <n v="84.444163000000003"/>
    <n v="160.38138699999999"/>
    <n v="39293.440000000002"/>
    <n v="-22423.49"/>
    <n v="2.4489795918000001E-2"/>
    <n v="6"/>
    <x v="1523"/>
    <n v="427762.62991000002"/>
  </r>
  <r>
    <x v="30"/>
    <n v="4445"/>
    <x v="13"/>
    <x v="1"/>
    <n v="3"/>
    <n v="3"/>
    <x v="691"/>
    <n v="1755.256895"/>
    <n v="213.65939499999999"/>
    <n v="1968.9162899999999"/>
    <n v="106"/>
    <n v="0.42741899999999999"/>
    <n v="20095.419999999998"/>
    <x v="1446"/>
    <n v="81.594435000000004"/>
    <n v="154.402016"/>
    <n v="38291.699999999997"/>
    <n v="-29762.38"/>
    <n v="2.4193548387E-2"/>
    <n v="6"/>
    <x v="1524"/>
    <n v="435303.70996000001"/>
  </r>
  <r>
    <x v="31"/>
    <n v="4445"/>
    <x v="13"/>
    <x v="1"/>
    <n v="4"/>
    <n v="3"/>
    <x v="694"/>
    <n v="1775.98488"/>
    <n v="222.825198"/>
    <n v="1998.8100790000001"/>
    <n v="109"/>
    <n v="0.43253900000000001"/>
    <n v="19944.8"/>
    <x v="1447"/>
    <n v="79.701587000000004"/>
    <n v="154.131587"/>
    <n v="38841.160000000003"/>
    <n v="-20635.88"/>
    <n v="2.3809523809000002E-2"/>
    <n v="6"/>
    <x v="1525"/>
    <n v="447548.18975999998"/>
  </r>
  <r>
    <x v="32"/>
    <n v="4445"/>
    <x v="13"/>
    <x v="1"/>
    <n v="5"/>
    <n v="3"/>
    <x v="697"/>
    <n v="1839.1868689999999"/>
    <n v="221.31414599999999"/>
    <n v="2060.5010160000002"/>
    <n v="111"/>
    <n v="0.45121899999999998"/>
    <n v="19616.509999999998"/>
    <x v="1448"/>
    <n v="80.148414000000002"/>
    <n v="154.828373"/>
    <n v="38087.78"/>
    <n v="-25175.25"/>
    <n v="2.4390243902000001E-2"/>
    <n v="6"/>
    <x v="1526"/>
    <n v="452439.969774"/>
  </r>
  <r>
    <x v="33"/>
    <n v="4445"/>
    <x v="13"/>
    <x v="1"/>
    <n v="6"/>
    <n v="6"/>
    <x v="690"/>
    <n v="1852.77"/>
    <n v="211.07032100000001"/>
    <n v="2063.8403210000001"/>
    <n v="114"/>
    <n v="0.45783099999999999"/>
    <n v="21844.68"/>
    <x v="1449"/>
    <n v="87.930441000000002"/>
    <n v="163.39755"/>
    <n v="40685.99"/>
    <n v="-27075.75"/>
    <n v="2.0080321285000001E-2"/>
    <n v="5"/>
    <x v="1527"/>
    <n v="461339.73"/>
  </r>
  <r>
    <x v="34"/>
    <n v="4445"/>
    <x v="13"/>
    <x v="1"/>
    <n v="7"/>
    <n v="6"/>
    <x v="712"/>
    <n v="1916.023224"/>
    <n v="240.665795"/>
    <n v="2156.6890199999998"/>
    <n v="112"/>
    <n v="0.45714199999999999"/>
    <n v="21072.16"/>
    <x v="1450"/>
    <n v="86.621060999999997"/>
    <n v="159.03404"/>
    <n v="38963.339999999997"/>
    <n v="-25525.13"/>
    <n v="2.0408163265000001E-2"/>
    <n v="5"/>
    <x v="1528"/>
    <n v="469425.68988000002"/>
  </r>
  <r>
    <x v="35"/>
    <n v="4445"/>
    <x v="13"/>
    <x v="1"/>
    <n v="8"/>
    <n v="6"/>
    <x v="712"/>
    <n v="1974.6711829999999"/>
    <n v="270.76840800000002"/>
    <n v="2245.4395909999998"/>
    <n v="114"/>
    <n v="0.465306"/>
    <n v="20833.990000000002"/>
    <x v="1451"/>
    <n v="96.873428000000004"/>
    <n v="171.07040799999999"/>
    <n v="41912.25"/>
    <n v="-19638.37"/>
    <n v="2.4489795918000001E-2"/>
    <n v="6"/>
    <x v="1529"/>
    <n v="483794.43983499997"/>
  </r>
  <r>
    <x v="36"/>
    <n v="4445"/>
    <x v="13"/>
    <x v="1"/>
    <n v="9"/>
    <n v="6"/>
    <x v="719"/>
    <n v="1763.4637680000001"/>
    <n v="239.42072400000001"/>
    <n v="2002.8844919999999"/>
    <n v="112"/>
    <n v="0.40579700000000002"/>
    <n v="21535.86"/>
    <x v="1452"/>
    <n v="80.927028000000007"/>
    <n v="155.41623100000001"/>
    <n v="42894.879999999997"/>
    <n v="-24397.84"/>
    <n v="2.1739130434000001E-2"/>
    <n v="6"/>
    <x v="1530"/>
    <n v="486715.99996800005"/>
  </r>
  <r>
    <x v="37"/>
    <n v="4445"/>
    <x v="13"/>
    <x v="1"/>
    <n v="10"/>
    <n v="6"/>
    <x v="720"/>
    <n v="1688.8636289999999"/>
    <n v="340.55640499999998"/>
    <n v="2029.4200350000001"/>
    <n v="117"/>
    <n v="0.41637000000000002"/>
    <n v="22266.11"/>
    <x v="1453"/>
    <n v="87.637117000000003"/>
    <n v="162.254199"/>
    <n v="45593.43"/>
    <n v="-28967.81"/>
    <n v="2.4911032028000001E-2"/>
    <n v="7"/>
    <x v="1531"/>
    <n v="474570.679749"/>
  </r>
  <r>
    <x v="38"/>
    <n v="4445"/>
    <x v="13"/>
    <x v="1"/>
    <n v="11"/>
    <n v="6"/>
    <x v="357"/>
    <n v="1715.8311819999999"/>
    <n v="361.83085999999997"/>
    <n v="2077.6620429999998"/>
    <n v="119"/>
    <n v="0.42652299999999999"/>
    <n v="22457.65"/>
    <x v="1454"/>
    <n v="90.708421999999999"/>
    <n v="165.56770599999999"/>
    <n v="46193.39"/>
    <n v="-31855.54"/>
    <n v="2.8673835125000002E-2"/>
    <n v="8"/>
    <x v="1532"/>
    <n v="478716.89977799996"/>
  </r>
  <r>
    <x v="39"/>
    <n v="4445"/>
    <x v="13"/>
    <x v="1"/>
    <n v="12"/>
    <n v="12"/>
    <x v="719"/>
    <n v="1713.7194919999999"/>
    <n v="388.08815199999998"/>
    <n v="2101.807644"/>
    <n v="118"/>
    <n v="0.42753600000000003"/>
    <n v="22517.23"/>
    <x v="1455"/>
    <n v="82.037064999999998"/>
    <n v="156.33608599999999"/>
    <n v="43148.76"/>
    <n v="-37796.6"/>
    <n v="3.2608695652000003E-2"/>
    <n v="9"/>
    <x v="1533"/>
    <n v="472986.579792"/>
  </r>
  <r>
    <x v="40"/>
    <n v="4445"/>
    <x v="13"/>
    <x v="1"/>
    <n v="13"/>
    <n v="12"/>
    <x v="357"/>
    <n v="1718.5640860000001"/>
    <n v="392.85017900000003"/>
    <n v="2111.4142649999999"/>
    <n v="121"/>
    <n v="0.43369099999999999"/>
    <n v="22911.25"/>
    <x v="1456"/>
    <n v="86.061826999999994"/>
    <n v="159.35279499999999"/>
    <n v="44459.43"/>
    <n v="-31906.12"/>
    <n v="3.2258064516000003E-2"/>
    <n v="9"/>
    <x v="1534"/>
    <n v="479479.37999400002"/>
  </r>
  <r>
    <x v="41"/>
    <n v="4445"/>
    <x v="13"/>
    <x v="1"/>
    <n v="14"/>
    <n v="12"/>
    <x v="720"/>
    <n v="1785.019857"/>
    <n v="402.650284"/>
    <n v="2187.6701419999999"/>
    <n v="122"/>
    <n v="0.43416300000000002"/>
    <n v="22376.33"/>
    <x v="1457"/>
    <n v="83.171992000000003"/>
    <n v="156.14900299999999"/>
    <n v="43877.87"/>
    <n v="-29635.53"/>
    <n v="3.2028469750000003E-2"/>
    <n v="9"/>
    <x v="1535"/>
    <n v="501590.57981700002"/>
  </r>
  <r>
    <x v="42"/>
    <n v="4445"/>
    <x v="13"/>
    <x v="1"/>
    <n v="15"/>
    <n v="12"/>
    <x v="717"/>
    <n v="1828.767773"/>
    <n v="464.10724499999998"/>
    <n v="2292.8750180000002"/>
    <n v="121"/>
    <n v="0.45660299999999998"/>
    <n v="22212.26"/>
    <x v="1458"/>
    <n v="84.197207000000006"/>
    <n v="155.74652800000001"/>
    <n v="41272.83"/>
    <n v="-24736.59"/>
    <n v="3.7735849055999998E-2"/>
    <n v="10"/>
    <x v="1536"/>
    <n v="484623.459845"/>
  </r>
  <r>
    <x v="43"/>
    <n v="4445"/>
    <x v="13"/>
    <x v="1"/>
    <n v="16"/>
    <n v="12"/>
    <x v="267"/>
    <n v="1852.0210979999999"/>
    <n v="491.20098400000001"/>
    <n v="2343.2220830000001"/>
    <n v="119"/>
    <n v="0.45075700000000002"/>
    <n v="22489.24"/>
    <x v="1459"/>
    <n v="85.186515"/>
    <n v="157.33833300000001"/>
    <n v="41537.32"/>
    <n v="-24503.66"/>
    <n v="4.5454545454000003E-2"/>
    <n v="12"/>
    <x v="1537"/>
    <n v="488933.56987199996"/>
  </r>
  <r>
    <x v="44"/>
    <n v="4445"/>
    <x v="13"/>
    <x v="1"/>
    <n v="17"/>
    <n v="12"/>
    <x v="738"/>
    <n v="1907.743011"/>
    <n v="487.90625399999999"/>
    <n v="2395.6492659999999"/>
    <n v="118"/>
    <n v="0.455598"/>
    <n v="22337.84"/>
    <x v="1460"/>
    <n v="86.246486000000004"/>
    <n v="159.45316600000001"/>
    <n v="41298.370000000003"/>
    <n v="-25995.53"/>
    <n v="4.6332046331999999E-2"/>
    <n v="12"/>
    <x v="1538"/>
    <n v="494105.43984900002"/>
  </r>
  <r>
    <x v="45"/>
    <n v="4445"/>
    <x v="13"/>
    <x v="1"/>
    <n v="18"/>
    <n v="18"/>
    <x v="698"/>
    <n v="1928.7797619999999"/>
    <n v="534.00458400000002"/>
    <n v="2462.7843469999998"/>
    <n v="114"/>
    <n v="0.45059199999999999"/>
    <n v="23032.38"/>
    <x v="1461"/>
    <n v="97.519288000000003"/>
    <n v="170.617391"/>
    <n v="43166.2"/>
    <n v="-19438.25"/>
    <n v="4.7430830038999998E-2"/>
    <n v="12"/>
    <x v="1539"/>
    <n v="487981.27978599997"/>
  </r>
  <r>
    <x v="46"/>
    <n v="4445"/>
    <x v="13"/>
    <x v="1"/>
    <n v="19"/>
    <n v="18"/>
    <x v="696"/>
    <n v="2004.574615"/>
    <n v="512.19757000000004"/>
    <n v="2516.7721860000001"/>
    <n v="113"/>
    <n v="0.45748899999999998"/>
    <n v="22640.7"/>
    <x v="1462"/>
    <n v="91.703237999999999"/>
    <n v="164.923643"/>
    <n v="40736.14"/>
    <n v="-25131.91"/>
    <n v="4.4534412954999998E-2"/>
    <n v="11"/>
    <x v="1540"/>
    <n v="495129.92990500003"/>
  </r>
  <r>
    <x v="47"/>
    <n v="4445"/>
    <x v="13"/>
    <x v="1"/>
    <n v="20"/>
    <n v="18"/>
    <x v="735"/>
    <n v="1983.827053"/>
    <n v="547.93821500000001"/>
    <n v="2531.765269"/>
    <n v="109"/>
    <n v="0.45228200000000002"/>
    <n v="20660.57"/>
    <x v="1463"/>
    <n v="85.728505999999996"/>
    <n v="158.330995"/>
    <n v="38157.769999999997"/>
    <n v="-28862.15"/>
    <n v="4.5643153525999999E-2"/>
    <n v="11"/>
    <x v="1541"/>
    <n v="478102.31977299997"/>
  </r>
  <r>
    <x v="48"/>
    <n v="4445"/>
    <x v="13"/>
    <x v="1"/>
    <n v="21"/>
    <n v="18"/>
    <x v="267"/>
    <n v="1842.5409090000001"/>
    <n v="479.17087099999998"/>
    <n v="2321.7117800000001"/>
    <n v="111"/>
    <n v="0.42045399999999999"/>
    <n v="21407.1"/>
    <x v="1464"/>
    <n v="81.655681000000001"/>
    <n v="155.39083299999999"/>
    <n v="41023.18"/>
    <n v="-21448.240000000002"/>
    <n v="4.5454545454000003E-2"/>
    <n v="12"/>
    <x v="1542"/>
    <n v="486430.79997600004"/>
  </r>
  <r>
    <x v="49"/>
    <n v="4445"/>
    <x v="13"/>
    <x v="1"/>
    <n v="22"/>
    <n v="18"/>
    <x v="718"/>
    <n v="1859.6979839999999"/>
    <n v="497.74934100000002"/>
    <n v="2357.4473250000001"/>
    <n v="110"/>
    <n v="0.42635600000000001"/>
    <n v="21174.59"/>
    <x v="1465"/>
    <n v="82.072053999999994"/>
    <n v="156.391356"/>
    <n v="40348.97"/>
    <n v="-22321.91"/>
    <n v="5.0387596898999999E-2"/>
    <n v="13"/>
    <x v="1543"/>
    <n v="479802.07987199997"/>
  </r>
  <r>
    <x v="50"/>
    <n v="4445"/>
    <x v="13"/>
    <x v="1"/>
    <n v="23"/>
    <n v="18"/>
    <x v="698"/>
    <n v="1842.9474299999999"/>
    <n v="530.59731199999999"/>
    <n v="2373.5447429999999"/>
    <n v="107"/>
    <n v="0.42292400000000002"/>
    <n v="20340.8"/>
    <x v="1466"/>
    <n v="80.793674999999993"/>
    <n v="155.19814199999999"/>
    <n v="39265.129999999997"/>
    <n v="-41752.22"/>
    <n v="5.5335968378999997E-2"/>
    <n v="14"/>
    <x v="1544"/>
    <n v="466265.69978999998"/>
  </r>
  <r>
    <x v="51"/>
    <n v="4445"/>
    <x v="13"/>
    <x v="1"/>
    <n v="24"/>
    <n v="24"/>
    <x v="696"/>
    <n v="1878.196072"/>
    <n v="516.15417000000002"/>
    <n v="2394.350242"/>
    <n v="107"/>
    <n v="0.43319800000000003"/>
    <n v="19667"/>
    <x v="1467"/>
    <n v="95.342510000000004"/>
    <n v="169.87732700000001"/>
    <n v="41959.7"/>
    <n v="-24697.48"/>
    <n v="5.6680161942999997E-2"/>
    <n v="14"/>
    <x v="1545"/>
    <n v="463914.42978399998"/>
  </r>
  <r>
    <x v="52"/>
    <n v="4445"/>
    <x v="13"/>
    <x v="1"/>
    <n v="25"/>
    <n v="24"/>
    <x v="693"/>
    <n v="1859.7552800000001"/>
    <n v="517.28463999999997"/>
    <n v="2377.0399200000002"/>
    <n v="111"/>
    <n v="0.44400000000000001"/>
    <n v="19917.419999999998"/>
    <x v="1468"/>
    <n v="80.66968"/>
    <n v="155.01016000000001"/>
    <n v="38752.54"/>
    <n v="-27165.17"/>
    <n v="5.1999999999999998E-2"/>
    <n v="13"/>
    <x v="1546"/>
    <n v="464938.82"/>
  </r>
  <r>
    <x v="53"/>
    <n v="4445"/>
    <x v="13"/>
    <x v="1"/>
    <n v="26"/>
    <n v="24"/>
    <x v="693"/>
    <n v="1879.1348800000001"/>
    <n v="498.54500000000002"/>
    <n v="2377.6798800000001"/>
    <n v="111"/>
    <n v="0.44400000000000001"/>
    <n v="19970.830000000002"/>
    <x v="1469"/>
    <n v="81.283320000000003"/>
    <n v="155.34379999999999"/>
    <n v="38835.949999999997"/>
    <n v="-27863.43"/>
    <n v="5.1999999999999998E-2"/>
    <n v="13"/>
    <x v="1547"/>
    <n v="469783.72000000003"/>
  </r>
  <r>
    <x v="54"/>
    <n v="4445"/>
    <x v="13"/>
    <x v="1"/>
    <n v="27"/>
    <n v="24"/>
    <x v="698"/>
    <n v="1905.473833"/>
    <n v="534.40410999999995"/>
    <n v="2439.8779439999998"/>
    <n v="114"/>
    <n v="0.45059199999999999"/>
    <n v="21398.959999999999"/>
    <x v="1470"/>
    <n v="89.976125999999994"/>
    <n v="161.91343800000001"/>
    <n v="40964.1"/>
    <n v="-22913.37"/>
    <n v="5.1383399209000001E-2"/>
    <n v="13"/>
    <x v="1548"/>
    <n v="482084.87974900001"/>
  </r>
  <r>
    <x v="55"/>
    <n v="4445"/>
    <x v="13"/>
    <x v="1"/>
    <n v="28"/>
    <n v="24"/>
    <x v="690"/>
    <n v="1967.742289"/>
    <n v="531.44714799999997"/>
    <n v="2499.189437"/>
    <n v="114"/>
    <n v="0.45783099999999999"/>
    <n v="21446.3"/>
    <x v="1471"/>
    <n v="86.390763000000007"/>
    <n v="158.42935700000001"/>
    <n v="39448.910000000003"/>
    <n v="-23252.13"/>
    <n v="5.2208835341000001E-2"/>
    <n v="13"/>
    <x v="1549"/>
    <n v="489967.82996100001"/>
  </r>
  <r>
    <x v="56"/>
    <n v="4445"/>
    <x v="13"/>
    <x v="1"/>
    <n v="29"/>
    <n v="24"/>
    <x v="694"/>
    <n v="1932.375873"/>
    <n v="501.80575299999998"/>
    <n v="2434.1816260000001"/>
    <n v="118"/>
    <n v="0.46825299999999997"/>
    <n v="21429.84"/>
    <x v="1472"/>
    <n v="85.118412000000006"/>
    <n v="159.74865"/>
    <n v="40256.660000000003"/>
    <n v="-29491.33"/>
    <n v="5.5555555554999997E-2"/>
    <n v="14"/>
    <x v="1550"/>
    <n v="486958.719996"/>
  </r>
  <r>
    <x v="57"/>
    <n v="4445"/>
    <x v="13"/>
    <x v="1"/>
    <n v="30"/>
    <n v="30"/>
    <x v="693"/>
    <n v="1923.05216"/>
    <n v="574.19651999999996"/>
    <n v="2497.2486800000001"/>
    <n v="120"/>
    <n v="0.48"/>
    <n v="22905.14"/>
    <x v="1473"/>
    <n v="91.620559999999998"/>
    <n v="166.56783999999999"/>
    <n v="41641.96"/>
    <n v="-27708.14"/>
    <n v="6.4000000000000001E-2"/>
    <n v="16"/>
    <x v="1551"/>
    <n v="480763.04"/>
  </r>
  <r>
    <x v="58"/>
    <n v="4445"/>
    <x v="13"/>
    <x v="1"/>
    <n v="31"/>
    <n v="30"/>
    <x v="709"/>
    <n v="1977.1891230000001"/>
    <n v="618.02294800000004"/>
    <n v="2595.2120709999999"/>
    <n v="120"/>
    <n v="0.47808699999999998"/>
    <n v="23028.48"/>
    <x v="1474"/>
    <n v="92.942150999999996"/>
    <n v="167.40486000000001"/>
    <n v="42018.62"/>
    <n v="-22191.75"/>
    <n v="6.7729083664999995E-2"/>
    <n v="17"/>
    <x v="1552"/>
    <n v="496274.46987300005"/>
  </r>
  <r>
    <x v="24"/>
    <n v="4647"/>
    <x v="1"/>
    <x v="0"/>
    <n v="-1"/>
    <n v="-3"/>
    <x v="116"/>
    <n v="84.032307000000003"/>
    <n v="0"/>
    <n v="84.032307000000003"/>
    <n v="13"/>
    <n v="1"/>
    <n v="1172.92"/>
    <x v="1475"/>
    <n v="90.224615"/>
    <n v="90.224615"/>
    <n v="1172.92"/>
    <n v="-253.75"/>
    <n v="0"/>
    <n v="0"/>
    <x v="1553"/>
    <n v="1092.419991"/>
  </r>
  <r>
    <x v="25"/>
    <n v="4647"/>
    <x v="1"/>
    <x v="0"/>
    <n v="0"/>
    <n v="0"/>
    <x v="537"/>
    <n v="137.435"/>
    <n v="0"/>
    <n v="137.435"/>
    <n v="12"/>
    <n v="1"/>
    <n v="1081.76"/>
    <x v="1476"/>
    <n v="90.146665999999996"/>
    <n v="90.146665999999996"/>
    <n v="1081.76"/>
    <n v="-618.86"/>
    <n v="0"/>
    <n v="0"/>
    <x v="1554"/>
    <n v="1649.22"/>
  </r>
  <r>
    <x v="27"/>
    <n v="4647"/>
    <x v="1"/>
    <x v="1"/>
    <n v="2"/>
    <n v="3"/>
    <x v="115"/>
    <n v="160.989285"/>
    <n v="0"/>
    <n v="160.989285"/>
    <n v="13"/>
    <n v="0.92857100000000004"/>
    <n v="586.46"/>
    <x v="1475"/>
    <n v="41.89"/>
    <n v="41.89"/>
    <n v="586.46"/>
    <n v="-860.71"/>
    <n v="0"/>
    <n v="0"/>
    <x v="1555"/>
    <n v="2253.8499899999997"/>
  </r>
  <r>
    <x v="26"/>
    <n v="4647"/>
    <x v="1"/>
    <x v="1"/>
    <n v="1"/>
    <n v="3"/>
    <x v="116"/>
    <n v="143.63"/>
    <n v="0"/>
    <n v="143.63"/>
    <n v="13"/>
    <n v="1"/>
    <n v="1172.92"/>
    <x v="1475"/>
    <n v="90.224615"/>
    <n v="90.224615"/>
    <n v="1172.92"/>
    <n v="-396.42"/>
    <n v="0"/>
    <n v="0"/>
    <x v="1556"/>
    <n v="1867.19"/>
  </r>
  <r>
    <x v="28"/>
    <n v="4647"/>
    <x v="1"/>
    <x v="1"/>
    <n v="3"/>
    <n v="3"/>
    <x v="115"/>
    <n v="203.207142"/>
    <n v="0"/>
    <n v="203.207142"/>
    <n v="14"/>
    <n v="1"/>
    <n v="1642.44"/>
    <x v="1477"/>
    <n v="117.317142"/>
    <n v="117.317142"/>
    <n v="1642.44"/>
    <n v="-1059.31"/>
    <n v="0"/>
    <n v="0"/>
    <x v="1557"/>
    <n v="2844.8999880000001"/>
  </r>
  <r>
    <x v="29"/>
    <n v="4647"/>
    <x v="1"/>
    <x v="1"/>
    <n v="4"/>
    <n v="3"/>
    <x v="739"/>
    <n v="165.28"/>
    <n v="0"/>
    <n v="165.28"/>
    <n v="15"/>
    <n v="1"/>
    <n v="626.96"/>
    <x v="1478"/>
    <n v="41.797333000000002"/>
    <n v="41.797333000000002"/>
    <n v="626.96"/>
    <n v="-1425.8"/>
    <n v="0"/>
    <n v="0"/>
    <x v="1558"/>
    <n v="2479.1999999999998"/>
  </r>
  <r>
    <x v="30"/>
    <n v="4647"/>
    <x v="1"/>
    <x v="1"/>
    <n v="5"/>
    <n v="3"/>
    <x v="113"/>
    <n v="180.30176399999999"/>
    <n v="0"/>
    <n v="180.30176399999999"/>
    <n v="17"/>
    <n v="1"/>
    <n v="1734.1"/>
    <x v="1479"/>
    <n v="102.005882"/>
    <n v="102.005882"/>
    <n v="1734.1"/>
    <n v="-697.45"/>
    <n v="0"/>
    <n v="0"/>
    <x v="1559"/>
    <n v="3065.1299879999997"/>
  </r>
  <r>
    <x v="31"/>
    <n v="4647"/>
    <x v="1"/>
    <x v="1"/>
    <n v="6"/>
    <n v="6"/>
    <x v="112"/>
    <n v="186.626666"/>
    <n v="0"/>
    <n v="186.626666"/>
    <n v="17"/>
    <n v="0.94444399999999995"/>
    <n v="711.21"/>
    <x v="1480"/>
    <n v="39.511665999999998"/>
    <n v="39.511665999999998"/>
    <n v="711.21"/>
    <n v="-444.48"/>
    <n v="0"/>
    <n v="0"/>
    <x v="1560"/>
    <n v="3359.2799880000002"/>
  </r>
  <r>
    <x v="32"/>
    <n v="4647"/>
    <x v="1"/>
    <x v="1"/>
    <n v="7"/>
    <n v="6"/>
    <x v="110"/>
    <n v="912.69200000000001"/>
    <n v="0"/>
    <n v="912.69200000000001"/>
    <n v="19"/>
    <n v="0.95"/>
    <n v="3072.89"/>
    <x v="1481"/>
    <n v="153.64449999999999"/>
    <n v="153.64449999999999"/>
    <n v="3072.89"/>
    <n v="-1458.52"/>
    <n v="0"/>
    <n v="0"/>
    <x v="1561"/>
    <n v="18253.84"/>
  </r>
  <r>
    <x v="33"/>
    <n v="4647"/>
    <x v="1"/>
    <x v="1"/>
    <n v="8"/>
    <n v="6"/>
    <x v="111"/>
    <n v="891.39894700000002"/>
    <n v="0"/>
    <n v="891.39894700000002"/>
    <n v="0"/>
    <n v="0"/>
    <n v="0"/>
    <x v="393"/>
    <n v="0"/>
    <n v="0"/>
    <n v="0"/>
    <n v="-1238.1500000000001"/>
    <n v="0"/>
    <n v="0"/>
    <x v="1562"/>
    <n v="16936.579992999999"/>
  </r>
  <r>
    <x v="34"/>
    <n v="4647"/>
    <x v="1"/>
    <x v="1"/>
    <n v="9"/>
    <n v="6"/>
    <x v="110"/>
    <n v="943.83749999999998"/>
    <n v="0"/>
    <n v="943.83749999999998"/>
    <n v="19"/>
    <n v="0.95"/>
    <n v="4016.63"/>
    <x v="1482"/>
    <n v="200.83150000000001"/>
    <n v="200.83150000000001"/>
    <n v="4016.63"/>
    <n v="-2172.6999999999998"/>
    <n v="0"/>
    <n v="0"/>
    <x v="1563"/>
    <n v="18876.75"/>
  </r>
  <r>
    <x v="35"/>
    <n v="4647"/>
    <x v="1"/>
    <x v="1"/>
    <n v="10"/>
    <n v="6"/>
    <x v="110"/>
    <n v="979.29549999999995"/>
    <n v="0"/>
    <n v="979.29549999999995"/>
    <n v="18"/>
    <n v="0.9"/>
    <n v="2037.32"/>
    <x v="1483"/>
    <n v="101.866"/>
    <n v="101.866"/>
    <n v="2037.32"/>
    <n v="-2139.81"/>
    <n v="0"/>
    <n v="0"/>
    <x v="1564"/>
    <n v="19585.91"/>
  </r>
  <r>
    <x v="36"/>
    <n v="4647"/>
    <x v="1"/>
    <x v="1"/>
    <n v="11"/>
    <n v="6"/>
    <x v="111"/>
    <n v="1034.92"/>
    <n v="0"/>
    <n v="1034.92"/>
    <n v="18"/>
    <n v="0.94736799999999999"/>
    <n v="2168.66"/>
    <x v="1484"/>
    <n v="114.14"/>
    <n v="114.14"/>
    <n v="2168.66"/>
    <n v="-1815.51"/>
    <n v="0"/>
    <n v="0"/>
    <x v="1565"/>
    <n v="19663.480000000003"/>
  </r>
  <r>
    <x v="37"/>
    <n v="4647"/>
    <x v="1"/>
    <x v="1"/>
    <n v="12"/>
    <n v="12"/>
    <x v="740"/>
    <n v="978.33047599999998"/>
    <n v="0"/>
    <n v="978.33047599999998"/>
    <n v="20"/>
    <n v="0.95238"/>
    <n v="3105.49"/>
    <x v="1485"/>
    <n v="147.88047599999999"/>
    <n v="147.88047599999999"/>
    <n v="3105.49"/>
    <n v="-1130.27"/>
    <n v="0"/>
    <n v="0"/>
    <x v="1566"/>
    <n v="20544.939996000001"/>
  </r>
  <r>
    <x v="38"/>
    <n v="4647"/>
    <x v="1"/>
    <x v="1"/>
    <n v="13"/>
    <n v="12"/>
    <x v="113"/>
    <n v="1189.808235"/>
    <n v="0"/>
    <n v="1189.808235"/>
    <n v="17"/>
    <n v="1"/>
    <n v="871.83"/>
    <x v="1486"/>
    <n v="51.284117000000002"/>
    <n v="51.284117000000002"/>
    <n v="871.83"/>
    <n v="-792.92"/>
    <n v="0"/>
    <n v="0"/>
    <x v="1567"/>
    <n v="20226.739995"/>
  </r>
  <r>
    <x v="39"/>
    <n v="4647"/>
    <x v="1"/>
    <x v="1"/>
    <n v="14"/>
    <n v="12"/>
    <x v="106"/>
    <n v="839.45833300000004"/>
    <n v="0"/>
    <n v="839.45833300000004"/>
    <n v="23"/>
    <n v="0.95833299999999999"/>
    <n v="2209.7199999999998"/>
    <x v="1487"/>
    <n v="92.071665999999993"/>
    <n v="92.071665999999993"/>
    <n v="2209.7199999999998"/>
    <n v="-2150.37"/>
    <n v="0"/>
    <n v="0"/>
    <x v="1568"/>
    <n v="20146.999992000001"/>
  </r>
  <r>
    <x v="40"/>
    <n v="4647"/>
    <x v="1"/>
    <x v="1"/>
    <n v="15"/>
    <n v="12"/>
    <x v="103"/>
    <n v="847.01730699999996"/>
    <n v="0"/>
    <n v="847.01730699999996"/>
    <n v="24"/>
    <n v="0.92307600000000001"/>
    <n v="2930.88"/>
    <x v="1488"/>
    <n v="112.726153"/>
    <n v="112.726153"/>
    <n v="2930.88"/>
    <n v="-958.89"/>
    <n v="0"/>
    <n v="0"/>
    <x v="1569"/>
    <n v="22022.449981999998"/>
  </r>
  <r>
    <x v="41"/>
    <n v="4647"/>
    <x v="1"/>
    <x v="1"/>
    <n v="16"/>
    <n v="12"/>
    <x v="109"/>
    <n v="875.45703700000001"/>
    <n v="0"/>
    <n v="875.45703700000001"/>
    <n v="26"/>
    <n v="0.96296199999999998"/>
    <n v="3030.89"/>
    <x v="1489"/>
    <n v="112.255185"/>
    <n v="112.255185"/>
    <n v="3030.89"/>
    <n v="-1390.04"/>
    <n v="0"/>
    <n v="0"/>
    <x v="1570"/>
    <n v="23637.339999"/>
  </r>
  <r>
    <x v="42"/>
    <n v="4647"/>
    <x v="1"/>
    <x v="1"/>
    <n v="17"/>
    <n v="12"/>
    <x v="106"/>
    <n v="1069.829166"/>
    <n v="0"/>
    <n v="1069.829166"/>
    <n v="24"/>
    <n v="1"/>
    <n v="2957.97"/>
    <x v="1490"/>
    <n v="123.24875"/>
    <n v="123.24875"/>
    <n v="2957.97"/>
    <n v="-795.17"/>
    <n v="0"/>
    <n v="0"/>
    <x v="1571"/>
    <n v="25675.899984"/>
  </r>
  <r>
    <x v="43"/>
    <n v="4647"/>
    <x v="1"/>
    <x v="1"/>
    <n v="18"/>
    <n v="18"/>
    <x v="109"/>
    <n v="995.555925"/>
    <n v="0"/>
    <n v="995.555925"/>
    <n v="27"/>
    <n v="1"/>
    <n v="2993.79"/>
    <x v="1491"/>
    <n v="110.881111"/>
    <n v="110.881111"/>
    <n v="2993.79"/>
    <n v="-1560.97"/>
    <n v="0"/>
    <n v="0"/>
    <x v="1572"/>
    <n v="26880.009975000001"/>
  </r>
  <r>
    <x v="44"/>
    <n v="4647"/>
    <x v="1"/>
    <x v="1"/>
    <n v="19"/>
    <n v="18"/>
    <x v="109"/>
    <n v="1034.353703"/>
    <n v="0"/>
    <n v="1034.353703"/>
    <n v="27"/>
    <n v="1"/>
    <n v="3285.24"/>
    <x v="1492"/>
    <n v="121.675555"/>
    <n v="121.675555"/>
    <n v="3285.24"/>
    <n v="-1836.35"/>
    <n v="0"/>
    <n v="0"/>
    <x v="1573"/>
    <n v="27927.549981"/>
  </r>
  <r>
    <x v="45"/>
    <n v="4647"/>
    <x v="1"/>
    <x v="1"/>
    <n v="20"/>
    <n v="18"/>
    <x v="102"/>
    <n v="960.17870900000003"/>
    <n v="0"/>
    <n v="960.17870900000003"/>
    <n v="30"/>
    <n v="0.96774099999999996"/>
    <n v="3666.9"/>
    <x v="1493"/>
    <n v="118.28709600000001"/>
    <n v="118.28709600000001"/>
    <n v="3666.9"/>
    <n v="-1774.7"/>
    <n v="0"/>
    <n v="0"/>
    <x v="1574"/>
    <n v="29765.539979000001"/>
  </r>
  <r>
    <x v="46"/>
    <n v="4647"/>
    <x v="1"/>
    <x v="1"/>
    <n v="21"/>
    <n v="18"/>
    <x v="390"/>
    <n v="947.44333300000005"/>
    <n v="0"/>
    <n v="947.44333300000005"/>
    <n v="32"/>
    <n v="0.969696"/>
    <n v="5041.07"/>
    <x v="1494"/>
    <n v="152.75969599999999"/>
    <n v="152.75969599999999"/>
    <n v="5041.07"/>
    <n v="-3465.42"/>
    <n v="0"/>
    <n v="0"/>
    <x v="1575"/>
    <n v="31265.629989000001"/>
  </r>
  <r>
    <x v="47"/>
    <n v="4647"/>
    <x v="1"/>
    <x v="1"/>
    <n v="22"/>
    <n v="18"/>
    <x v="392"/>
    <n v="961.22764700000005"/>
    <n v="0"/>
    <n v="961.22764700000005"/>
    <n v="31"/>
    <n v="0.91176400000000002"/>
    <n v="4760.3599999999997"/>
    <x v="1495"/>
    <n v="140.01058800000001"/>
    <n v="140.01058800000001"/>
    <n v="4760.3599999999997"/>
    <n v="-3332.82"/>
    <n v="0"/>
    <n v="0"/>
    <x v="1576"/>
    <n v="32681.739998000001"/>
  </r>
  <r>
    <x v="48"/>
    <n v="4647"/>
    <x v="1"/>
    <x v="1"/>
    <n v="23"/>
    <n v="18"/>
    <x v="531"/>
    <n v="187.55666600000001"/>
    <n v="0"/>
    <n v="187.55666600000001"/>
    <n v="6"/>
    <n v="1"/>
    <n v="734.1"/>
    <x v="1496"/>
    <n v="122.35"/>
    <n v="122.35"/>
    <n v="734.1"/>
    <n v="0"/>
    <n v="0"/>
    <n v="0"/>
    <x v="1577"/>
    <n v="1125.3399960000002"/>
  </r>
  <r>
    <x v="49"/>
    <n v="4647"/>
    <x v="1"/>
    <x v="1"/>
    <n v="24"/>
    <n v="24"/>
    <x v="654"/>
    <n v="803.61142800000005"/>
    <n v="0"/>
    <n v="803.61142800000005"/>
    <n v="55"/>
    <n v="0.98214199999999996"/>
    <n v="10518.72"/>
    <x v="1497"/>
    <n v="187.83428499999999"/>
    <n v="187.83428499999999"/>
    <n v="10518.72"/>
    <n v="-4314.5200000000004"/>
    <n v="0"/>
    <n v="0"/>
    <x v="1578"/>
    <n v="45002.239968000002"/>
  </r>
  <r>
    <x v="50"/>
    <n v="4647"/>
    <x v="1"/>
    <x v="1"/>
    <n v="25"/>
    <n v="24"/>
    <x v="654"/>
    <n v="864.489464"/>
    <n v="8.2780349999999991"/>
    <n v="872.76750000000004"/>
    <n v="55"/>
    <n v="0.98214199999999996"/>
    <n v="8397.9599999999991"/>
    <x v="1498"/>
    <n v="149.963571"/>
    <n v="149.963571"/>
    <n v="8397.9599999999991"/>
    <n v="-4315.7299999999996"/>
    <n v="1.7857142857000002E-2"/>
    <n v="1"/>
    <x v="1579"/>
    <n v="48411.409983999998"/>
  </r>
  <r>
    <x v="51"/>
    <n v="4647"/>
    <x v="1"/>
    <x v="1"/>
    <n v="26"/>
    <n v="24"/>
    <x v="655"/>
    <n v="914.78499999999997"/>
    <n v="12.894137000000001"/>
    <n v="927.67913699999997"/>
    <n v="57"/>
    <n v="0.98275800000000002"/>
    <n v="8672.9699999999993"/>
    <x v="1499"/>
    <n v="149.53396499999999"/>
    <n v="149.53396499999999"/>
    <n v="8672.9699999999993"/>
    <n v="-3811.86"/>
    <n v="1.7241379309999999E-2"/>
    <n v="1"/>
    <x v="1580"/>
    <n v="53057.53"/>
  </r>
  <r>
    <x v="52"/>
    <n v="4647"/>
    <x v="1"/>
    <x v="1"/>
    <n v="27"/>
    <n v="24"/>
    <x v="654"/>
    <n v="1015.955178"/>
    <n v="23.312321000000001"/>
    <n v="1039.2674999999999"/>
    <n v="56"/>
    <n v="1"/>
    <n v="8463.35"/>
    <x v="1500"/>
    <n v="151.13124999999999"/>
    <n v="151.13124999999999"/>
    <n v="8463.35"/>
    <n v="-3681.35"/>
    <n v="1.7857142857000002E-2"/>
    <n v="1"/>
    <x v="1581"/>
    <n v="56893.489968000002"/>
  </r>
  <r>
    <x v="53"/>
    <n v="4647"/>
    <x v="1"/>
    <x v="1"/>
    <n v="28"/>
    <n v="24"/>
    <x v="658"/>
    <n v="1041.509354"/>
    <n v="24.728064"/>
    <n v="1066.237419"/>
    <n v="62"/>
    <n v="1"/>
    <n v="8687.5400000000009"/>
    <x v="1501"/>
    <n v="140.121612"/>
    <n v="140.121612"/>
    <n v="8687.5400000000009"/>
    <n v="-4837.25"/>
    <n v="1.6129032258000001E-2"/>
    <n v="1"/>
    <x v="1582"/>
    <n v="64573.579947999999"/>
  </r>
  <r>
    <x v="54"/>
    <n v="4647"/>
    <x v="1"/>
    <x v="1"/>
    <n v="29"/>
    <n v="24"/>
    <x v="658"/>
    <n v="1017.903064"/>
    <n v="102.64677399999999"/>
    <n v="1120.5498379999999"/>
    <n v="62"/>
    <n v="1"/>
    <n v="13026.31"/>
    <x v="1502"/>
    <n v="210.10177400000001"/>
    <n v="210.10177400000001"/>
    <n v="13026.31"/>
    <n v="-5493.03"/>
    <n v="3.2258064516000003E-2"/>
    <n v="2"/>
    <x v="1583"/>
    <n v="63109.989968000002"/>
  </r>
  <r>
    <x v="55"/>
    <n v="4647"/>
    <x v="1"/>
    <x v="1"/>
    <n v="30"/>
    <n v="30"/>
    <x v="652"/>
    <n v="1066.8716939999999"/>
    <n v="125.591694"/>
    <n v="1192.463389"/>
    <n v="59"/>
    <n v="1"/>
    <n v="8313.99"/>
    <x v="1503"/>
    <n v="140.91508400000001"/>
    <n v="140.91508400000001"/>
    <n v="8313.99"/>
    <n v="-6909.4"/>
    <n v="5.0847457626999999E-2"/>
    <n v="3"/>
    <x v="1584"/>
    <n v="62945.429945999997"/>
  </r>
  <r>
    <x v="56"/>
    <n v="4647"/>
    <x v="1"/>
    <x v="1"/>
    <n v="31"/>
    <n v="30"/>
    <x v="274"/>
    <n v="949.94624999999996"/>
    <n v="117.962812"/>
    <n v="1067.9090619999999"/>
    <n v="64"/>
    <n v="1"/>
    <n v="9551.5400000000009"/>
    <x v="1504"/>
    <n v="149.24281199999999"/>
    <n v="149.24281199999999"/>
    <n v="9551.5400000000009"/>
    <n v="-6938.92"/>
    <n v="3.125E-2"/>
    <n v="2"/>
    <x v="1585"/>
    <n v="60796.56"/>
  </r>
  <r>
    <x v="57"/>
    <n v="4647"/>
    <x v="1"/>
    <x v="1"/>
    <n v="32"/>
    <n v="30"/>
    <x v="271"/>
    <n v="978.09909000000005"/>
    <n v="134.39500000000001"/>
    <n v="1112.4940899999999"/>
    <n v="66"/>
    <n v="1"/>
    <n v="9360.24"/>
    <x v="1505"/>
    <n v="141.82181800000001"/>
    <n v="141.82181800000001"/>
    <n v="9360.24"/>
    <n v="-4734.93"/>
    <n v="4.5454545454000003E-2"/>
    <n v="3"/>
    <x v="1586"/>
    <n v="64554.539940000002"/>
  </r>
  <r>
    <x v="58"/>
    <n v="4647"/>
    <x v="1"/>
    <x v="1"/>
    <n v="33"/>
    <n v="30"/>
    <x v="271"/>
    <n v="997.84151499999996"/>
    <n v="148.766818"/>
    <n v="1146.6083329999999"/>
    <n v="66"/>
    <n v="1"/>
    <n v="8329.1299999999992"/>
    <x v="1506"/>
    <n v="126.198939"/>
    <n v="126.198939"/>
    <n v="8329.1299999999992"/>
    <n v="-4674.3500000000004"/>
    <n v="4.5454545454000003E-2"/>
    <n v="3"/>
    <x v="1587"/>
    <n v="65857.53998999999"/>
  </r>
  <r>
    <x v="24"/>
    <n v="4849"/>
    <x v="2"/>
    <x v="0"/>
    <n v="0"/>
    <n v="0"/>
    <x v="656"/>
    <n v="2982.1683330000001"/>
    <n v="529.70433300000002"/>
    <n v="3511.8726660000002"/>
    <n v="34"/>
    <n v="0.566666"/>
    <n v="7923.09"/>
    <x v="1507"/>
    <n v="132.0515"/>
    <n v="458.44049999999999"/>
    <n v="27506.43"/>
    <n v="-2701.76"/>
    <n v="0.05"/>
    <n v="3"/>
    <x v="1588"/>
    <n v="178930.09998"/>
  </r>
  <r>
    <x v="26"/>
    <n v="4849"/>
    <x v="2"/>
    <x v="1"/>
    <n v="2"/>
    <n v="3"/>
    <x v="273"/>
    <n v="2769.7896919999998"/>
    <n v="638.01122999999995"/>
    <n v="3407.8009229999998"/>
    <n v="36"/>
    <n v="0.55384599999999995"/>
    <n v="5884.76"/>
    <x v="1508"/>
    <n v="90.534768999999997"/>
    <n v="110.40646099999999"/>
    <n v="7176.42"/>
    <n v="-5364.53"/>
    <n v="4.6153846153E-2"/>
    <n v="3"/>
    <x v="1589"/>
    <n v="180036.32997999998"/>
  </r>
  <r>
    <x v="27"/>
    <n v="4849"/>
    <x v="2"/>
    <x v="1"/>
    <n v="3"/>
    <n v="3"/>
    <x v="271"/>
    <n v="2779.3156060000001"/>
    <n v="728.41621199999997"/>
    <n v="3507.7318180000002"/>
    <n v="35"/>
    <n v="0.53030299999999997"/>
    <n v="5783.72"/>
    <x v="1509"/>
    <n v="87.632120999999998"/>
    <n v="92.051362999999995"/>
    <n v="6075.39"/>
    <n v="-1215.21"/>
    <n v="4.5454545454000003E-2"/>
    <n v="3"/>
    <x v="1590"/>
    <n v="183434.82999600001"/>
  </r>
  <r>
    <x v="25"/>
    <n v="4849"/>
    <x v="2"/>
    <x v="1"/>
    <n v="1"/>
    <n v="3"/>
    <x v="273"/>
    <n v="2771.7067689999999"/>
    <n v="714.61507600000004"/>
    <n v="3486.3218459999998"/>
    <n v="36"/>
    <n v="0.55384599999999995"/>
    <n v="5821.35"/>
    <x v="1510"/>
    <n v="89.559229999999999"/>
    <n v="119.04646099999999"/>
    <n v="7738.02"/>
    <n v="-4766.16"/>
    <n v="4.6153846153E-2"/>
    <n v="3"/>
    <x v="1591"/>
    <n v="180160.939985"/>
  </r>
  <r>
    <x v="28"/>
    <n v="4849"/>
    <x v="2"/>
    <x v="1"/>
    <n v="4"/>
    <n v="3"/>
    <x v="658"/>
    <n v="2994.0335479999999"/>
    <n v="837.14032199999997"/>
    <n v="3831.1738700000001"/>
    <n v="32"/>
    <n v="0.51612899999999995"/>
    <n v="5362.46"/>
    <x v="1511"/>
    <n v="86.491290000000006"/>
    <n v="86.491290000000006"/>
    <n v="5362.46"/>
    <n v="-1167.83"/>
    <n v="4.8387096774E-2"/>
    <n v="3"/>
    <x v="1592"/>
    <n v="185630.07997599998"/>
  </r>
  <r>
    <x v="29"/>
    <n v="4849"/>
    <x v="2"/>
    <x v="1"/>
    <n v="5"/>
    <n v="3"/>
    <x v="276"/>
    <n v="3317.3813110000001"/>
    <n v="895.70753999999999"/>
    <n v="4213.0888519999999"/>
    <n v="33"/>
    <n v="0.54098299999999999"/>
    <n v="5695.79"/>
    <x v="1512"/>
    <n v="93.373605999999995"/>
    <n v="404.84901600000001"/>
    <n v="24695.79"/>
    <n v="-5809.52"/>
    <n v="4.9180327868000001E-2"/>
    <n v="3"/>
    <x v="1593"/>
    <n v="202360.25997099999"/>
  </r>
  <r>
    <x v="30"/>
    <n v="4849"/>
    <x v="2"/>
    <x v="1"/>
    <n v="6"/>
    <n v="6"/>
    <x v="276"/>
    <n v="3365.9754090000001"/>
    <n v="990.533278"/>
    <n v="4356.5086879999999"/>
    <n v="35"/>
    <n v="0.57377"/>
    <n v="8699.41"/>
    <x v="1513"/>
    <n v="142.61327800000001"/>
    <n v="142.61327800000001"/>
    <n v="8699.41"/>
    <n v="-2066.56"/>
    <n v="4.9180327868000001E-2"/>
    <n v="3"/>
    <x v="1594"/>
    <n v="205324.49994900002"/>
  </r>
  <r>
    <x v="31"/>
    <n v="4849"/>
    <x v="2"/>
    <x v="1"/>
    <n v="7"/>
    <n v="6"/>
    <x v="658"/>
    <n v="3385.4525800000001"/>
    <n v="1063.540806"/>
    <n v="4448.9933870000004"/>
    <n v="36"/>
    <n v="0.58064499999999997"/>
    <n v="6024.84"/>
    <x v="1514"/>
    <n v="97.174837999999994"/>
    <n v="117.000322"/>
    <n v="7254.02"/>
    <n v="-1545.16"/>
    <n v="4.8387096774E-2"/>
    <n v="3"/>
    <x v="1595"/>
    <n v="209898.05996000001"/>
  </r>
  <r>
    <x v="32"/>
    <n v="4849"/>
    <x v="2"/>
    <x v="1"/>
    <n v="8"/>
    <n v="6"/>
    <x v="273"/>
    <n v="3266.8209230000002"/>
    <n v="913.54830700000002"/>
    <n v="4180.3692300000002"/>
    <n v="39"/>
    <n v="0.6"/>
    <n v="6204.28"/>
    <x v="1515"/>
    <n v="95.450461000000004"/>
    <n v="104.424769"/>
    <n v="6787.61"/>
    <n v="-7530.45"/>
    <n v="4.6153846153E-2"/>
    <n v="3"/>
    <x v="1596"/>
    <n v="212343.35999500001"/>
  </r>
  <r>
    <x v="33"/>
    <n v="4849"/>
    <x v="2"/>
    <x v="1"/>
    <n v="9"/>
    <n v="6"/>
    <x v="272"/>
    <n v="3134.8258820000001"/>
    <n v="915.07117600000004"/>
    <n v="4049.897058"/>
    <n v="44"/>
    <n v="0.64705800000000002"/>
    <n v="6535.81"/>
    <x v="1516"/>
    <n v="96.114851999999999"/>
    <n v="110.514411"/>
    <n v="7514.98"/>
    <n v="-1940.67"/>
    <n v="5.8823529410999997E-2"/>
    <n v="4"/>
    <x v="1597"/>
    <n v="213168.159976"/>
  </r>
  <r>
    <x v="34"/>
    <n v="4849"/>
    <x v="2"/>
    <x v="1"/>
    <n v="10"/>
    <n v="6"/>
    <x v="277"/>
    <n v="2476.3861419999998"/>
    <n v="1628.7181419999999"/>
    <n v="4105.1042850000003"/>
    <n v="45"/>
    <n v="0.64285700000000001"/>
    <n v="6620.02"/>
    <x v="1517"/>
    <n v="94.571714"/>
    <n v="112.131142"/>
    <n v="7849.18"/>
    <n v="-3213.64"/>
    <n v="7.1428571428000007E-2"/>
    <n v="5"/>
    <x v="1598"/>
    <n v="173347.02993999998"/>
  </r>
  <r>
    <x v="35"/>
    <n v="4849"/>
    <x v="2"/>
    <x v="1"/>
    <n v="11"/>
    <n v="6"/>
    <x v="599"/>
    <n v="2763.8207040000002"/>
    <n v="1729.2143659999999"/>
    <n v="4493.0350699999999"/>
    <n v="42"/>
    <n v="0.59154899999999999"/>
    <n v="6328.38"/>
    <x v="1518"/>
    <n v="89.132112000000006"/>
    <n v="92.653238999999999"/>
    <n v="6578.38"/>
    <n v="-3478.71"/>
    <n v="8.4507042253E-2"/>
    <n v="6"/>
    <x v="1599"/>
    <n v="196231.26998400001"/>
  </r>
  <r>
    <x v="36"/>
    <n v="4849"/>
    <x v="2"/>
    <x v="1"/>
    <n v="12"/>
    <n v="12"/>
    <x v="284"/>
    <n v="2368.333048"/>
    <n v="1588.2087799999999"/>
    <n v="3956.5418289999998"/>
    <n v="49"/>
    <n v="0.59755999999999998"/>
    <n v="8976.89"/>
    <x v="1519"/>
    <n v="115.573292"/>
    <n v="425.78670699999998"/>
    <n v="34914.51"/>
    <n v="-4176.8999999999996"/>
    <n v="8.5365853657999993E-2"/>
    <n v="7"/>
    <x v="1600"/>
    <n v="194203.30993600001"/>
  </r>
  <r>
    <x v="37"/>
    <n v="4849"/>
    <x v="2"/>
    <x v="1"/>
    <n v="13"/>
    <n v="12"/>
    <x v="285"/>
    <n v="2218.4196379999998"/>
    <n v="1687.3401200000001"/>
    <n v="3905.759759"/>
    <n v="34"/>
    <n v="0.409638"/>
    <n v="2931.55"/>
    <x v="1520"/>
    <n v="35.319879"/>
    <n v="38.331927"/>
    <n v="3181.55"/>
    <n v="-5517.15"/>
    <n v="9.6385542167999994E-2"/>
    <n v="8"/>
    <x v="1601"/>
    <n v="184128.82995399999"/>
  </r>
  <r>
    <x v="38"/>
    <n v="4849"/>
    <x v="2"/>
    <x v="1"/>
    <n v="14"/>
    <n v="12"/>
    <x v="284"/>
    <n v="2262.5809749999999"/>
    <n v="1798.806707"/>
    <n v="4061.387682"/>
    <n v="36"/>
    <n v="0.43902400000000003"/>
    <n v="11079.27"/>
    <x v="1521"/>
    <n v="143.04134099999999"/>
    <n v="143.04134099999999"/>
    <n v="11729.39"/>
    <n v="-5807.87"/>
    <n v="9.7560975608999997E-2"/>
    <n v="8"/>
    <x v="1602"/>
    <n v="185531.63994999998"/>
  </r>
  <r>
    <x v="39"/>
    <n v="4849"/>
    <x v="2"/>
    <x v="1"/>
    <n v="15"/>
    <n v="12"/>
    <x v="283"/>
    <n v="2319.9001250000001"/>
    <n v="2010.5083749999999"/>
    <n v="4330.4084999999995"/>
    <n v="37"/>
    <n v="0.46250000000000002"/>
    <n v="6727.68"/>
    <x v="1522"/>
    <n v="85.971000000000004"/>
    <n v="85.971000000000004"/>
    <n v="6877.68"/>
    <n v="-2926.38"/>
    <n v="0.1125"/>
    <n v="9"/>
    <x v="1603"/>
    <n v="185592.01"/>
  </r>
  <r>
    <x v="40"/>
    <n v="4849"/>
    <x v="2"/>
    <x v="1"/>
    <n v="16"/>
    <n v="12"/>
    <x v="284"/>
    <n v="2270.2958530000001"/>
    <n v="1986.7950000000001"/>
    <n v="4257.0908529999997"/>
    <n v="40"/>
    <n v="0.48780400000000002"/>
    <n v="7399.27"/>
    <x v="1523"/>
    <n v="92.064267999999998"/>
    <n v="96.129267999999996"/>
    <n v="7882.6"/>
    <n v="-5148.88"/>
    <n v="0.10975609756"/>
    <n v="9"/>
    <x v="1604"/>
    <n v="186164.25994600001"/>
  </r>
  <r>
    <x v="41"/>
    <n v="4849"/>
    <x v="2"/>
    <x v="1"/>
    <n v="17"/>
    <n v="12"/>
    <x v="292"/>
    <n v="2461.4173030000002"/>
    <n v="1934.2470780000001"/>
    <n v="4395.6643819999999"/>
    <n v="42"/>
    <n v="0.47191"/>
    <n v="7568.7"/>
    <x v="1524"/>
    <n v="87.288764"/>
    <n v="93.608987999999997"/>
    <n v="8331.2000000000007"/>
    <n v="-3268.24"/>
    <n v="0.101123595505"/>
    <n v="9"/>
    <x v="1605"/>
    <n v="219066.13996700002"/>
  </r>
  <r>
    <x v="42"/>
    <n v="4849"/>
    <x v="2"/>
    <x v="1"/>
    <n v="18"/>
    <n v="18"/>
    <x v="292"/>
    <n v="2483.4832580000002"/>
    <n v="2051.2960670000002"/>
    <n v="4534.7793250000004"/>
    <n v="44"/>
    <n v="0.49438199999999999"/>
    <n v="12058.12"/>
    <x v="1525"/>
    <n v="137.16988699999999"/>
    <n v="414.55752799999999"/>
    <n v="36895.620000000003"/>
    <n v="-9094.0400000000009"/>
    <n v="0.101123595505"/>
    <n v="9"/>
    <x v="1606"/>
    <n v="221030.00996200001"/>
  </r>
  <r>
    <x v="43"/>
    <n v="4849"/>
    <x v="2"/>
    <x v="1"/>
    <n v="19"/>
    <n v="18"/>
    <x v="293"/>
    <n v="2405.800549"/>
    <n v="2116.7057140000002"/>
    <n v="4522.5062630000002"/>
    <n v="45"/>
    <n v="0.49450499999999997"/>
    <n v="8426.82"/>
    <x v="1526"/>
    <n v="94.800218999999998"/>
    <n v="105.78923"/>
    <n v="9626.82"/>
    <n v="-5536"/>
    <n v="0.10989010989"/>
    <n v="10"/>
    <x v="1607"/>
    <n v="218927.84995900001"/>
  </r>
  <r>
    <x v="44"/>
    <n v="4849"/>
    <x v="2"/>
    <x v="1"/>
    <n v="20"/>
    <n v="18"/>
    <x v="741"/>
    <n v="2469.8315210000001"/>
    <n v="2023.1555430000001"/>
    <n v="4492.9870650000003"/>
    <n v="49"/>
    <n v="0.53260799999999997"/>
    <n v="8494.0499999999993"/>
    <x v="1527"/>
    <n v="157.54402099999999"/>
    <n v="171.35749999999999"/>
    <n v="15764.89"/>
    <n v="-5841.4"/>
    <n v="0.10869565217300001"/>
    <n v="10"/>
    <x v="1608"/>
    <n v="227224.49993200001"/>
  </r>
  <r>
    <x v="45"/>
    <n v="4849"/>
    <x v="2"/>
    <x v="1"/>
    <n v="21"/>
    <n v="18"/>
    <x v="742"/>
    <n v="2405.5985099999998"/>
    <n v="2154.2081910000002"/>
    <n v="4559.8067019999999"/>
    <n v="50"/>
    <n v="0.531914"/>
    <n v="9060.58"/>
    <x v="1528"/>
    <n v="98.516807999999997"/>
    <n v="110.484787"/>
    <n v="10385.57"/>
    <n v="-2978.69"/>
    <n v="0.106382978723"/>
    <n v="10"/>
    <x v="1609"/>
    <n v="226126.25993999999"/>
  </r>
  <r>
    <x v="46"/>
    <n v="4849"/>
    <x v="2"/>
    <x v="1"/>
    <n v="22"/>
    <n v="18"/>
    <x v="289"/>
    <n v="2306.5100000000002"/>
    <n v="2074.8412239999998"/>
    <n v="4381.351224"/>
    <n v="49"/>
    <n v="0.5"/>
    <n v="8607.4599999999991"/>
    <x v="1529"/>
    <n v="93.882040000000003"/>
    <n v="100.04704"/>
    <n v="9804.61"/>
    <n v="-7350.05"/>
    <n v="0.102040816326"/>
    <n v="10"/>
    <x v="1610"/>
    <n v="226037.98"/>
  </r>
  <r>
    <x v="47"/>
    <n v="4849"/>
    <x v="2"/>
    <x v="1"/>
    <n v="23"/>
    <n v="18"/>
    <x v="673"/>
    <n v="2565.7011339999999"/>
    <n v="2169.977938"/>
    <n v="4735.6790719999999"/>
    <n v="47"/>
    <n v="0.48453600000000002"/>
    <n v="9580.09"/>
    <x v="1530"/>
    <n v="100.82567"/>
    <n v="104.774226"/>
    <n v="10163.1"/>
    <n v="-4739.21"/>
    <n v="0.10309278350499999"/>
    <n v="10"/>
    <x v="1611"/>
    <n v="248873.00999799999"/>
  </r>
  <r>
    <x v="48"/>
    <n v="4849"/>
    <x v="2"/>
    <x v="1"/>
    <n v="24"/>
    <n v="24"/>
    <x v="610"/>
    <n v="2338.189719"/>
    <n v="1858.0437380000001"/>
    <n v="4196.2334570000003"/>
    <n v="41"/>
    <n v="0.38317699999999999"/>
    <n v="7146.56"/>
    <x v="1531"/>
    <n v="68.659439000000006"/>
    <n v="281.27626099999998"/>
    <n v="30096.560000000001"/>
    <n v="-4958.54"/>
    <n v="9.3457943924999995E-2"/>
    <n v="10"/>
    <x v="1612"/>
    <n v="250186.299933"/>
  </r>
  <r>
    <x v="49"/>
    <n v="4849"/>
    <x v="2"/>
    <x v="1"/>
    <n v="25"/>
    <n v="24"/>
    <x v="601"/>
    <n v="2299.3109250000002"/>
    <n v="1798.054537"/>
    <n v="4097.3654619999998"/>
    <n v="40"/>
    <n v="0.37036999999999998"/>
    <n v="6867.32"/>
    <x v="1532"/>
    <n v="65.438147999999998"/>
    <n v="72.961296000000004"/>
    <n v="7879.82"/>
    <n v="-7116.42"/>
    <n v="9.2592592592000006E-2"/>
    <n v="10"/>
    <x v="1613"/>
    <n v="248325.57990000001"/>
  </r>
  <r>
    <x v="50"/>
    <n v="4849"/>
    <x v="2"/>
    <x v="1"/>
    <n v="26"/>
    <n v="24"/>
    <x v="602"/>
    <n v="2370.471826"/>
    <n v="1969.335288"/>
    <n v="4339.8071149999996"/>
    <n v="41"/>
    <n v="0.39423000000000002"/>
    <n v="7268.56"/>
    <x v="1533"/>
    <n v="71.813075999999995"/>
    <n v="73.615960999999999"/>
    <n v="7656.06"/>
    <n v="-6765.09"/>
    <n v="9.6153846153000003E-2"/>
    <n v="10"/>
    <x v="1614"/>
    <n v="246529.069904"/>
  </r>
  <r>
    <x v="51"/>
    <n v="4849"/>
    <x v="2"/>
    <x v="1"/>
    <n v="27"/>
    <n v="24"/>
    <x v="605"/>
    <n v="2202.9813199999999"/>
    <n v="1752.2502830000001"/>
    <n v="3955.2316030000002"/>
    <n v="40"/>
    <n v="0.37735800000000003"/>
    <n v="7741.46"/>
    <x v="1534"/>
    <n v="74.919432999999998"/>
    <n v="79.243301000000002"/>
    <n v="8399.7900000000009"/>
    <n v="-4275.76"/>
    <n v="9.4339622641000001E-2"/>
    <n v="10"/>
    <x v="1615"/>
    <n v="233516.01991999999"/>
  </r>
  <r>
    <x v="52"/>
    <n v="4849"/>
    <x v="2"/>
    <x v="1"/>
    <n v="28"/>
    <n v="24"/>
    <x v="611"/>
    <n v="2226.9306660000002"/>
    <n v="1769.18238"/>
    <n v="3996.1130469999998"/>
    <n v="35"/>
    <n v="0.33333299999999999"/>
    <n v="6751.32"/>
    <x v="1535"/>
    <n v="66.203046999999998"/>
    <n v="66.203046999999998"/>
    <n v="6951.32"/>
    <n v="-4037.22"/>
    <n v="9.5238095238000003E-2"/>
    <n v="10"/>
    <x v="1616"/>
    <n v="233827.71993000002"/>
  </r>
  <r>
    <x v="53"/>
    <n v="4849"/>
    <x v="2"/>
    <x v="1"/>
    <n v="29"/>
    <n v="24"/>
    <x v="731"/>
    <n v="2071.472894"/>
    <n v="1535.8462280000001"/>
    <n v="3607.3191219999999"/>
    <n v="43"/>
    <n v="0.37719200000000003"/>
    <n v="10801.3"/>
    <x v="1536"/>
    <n v="109.660526"/>
    <n v="118.066929"/>
    <n v="13459.63"/>
    <n v="-7272.24"/>
    <n v="8.7719298244999994E-2"/>
    <n v="10"/>
    <x v="1617"/>
    <n v="236147.909916"/>
  </r>
  <r>
    <x v="54"/>
    <n v="4849"/>
    <x v="2"/>
    <x v="1"/>
    <n v="30"/>
    <n v="30"/>
    <x v="732"/>
    <n v="2235.732434"/>
    <n v="1666.932521"/>
    <n v="3902.6649560000001"/>
    <n v="42"/>
    <n v="0.36521700000000001"/>
    <n v="6761.62"/>
    <x v="1537"/>
    <n v="60.535826"/>
    <n v="265.78947799999997"/>
    <n v="30565.79"/>
    <n v="-9587"/>
    <n v="9.5652173913000002E-2"/>
    <n v="11"/>
    <x v="1618"/>
    <n v="257109.22990999999"/>
  </r>
  <r>
    <x v="55"/>
    <n v="4849"/>
    <x v="2"/>
    <x v="1"/>
    <n v="31"/>
    <n v="30"/>
    <x v="678"/>
    <n v="2149.0126270000001"/>
    <n v="1574.2647449999999"/>
    <n v="3723.277372"/>
    <n v="44"/>
    <n v="0.37288100000000002"/>
    <n v="6685.94"/>
    <x v="1538"/>
    <n v="58.355423000000002"/>
    <n v="64.972117999999995"/>
    <n v="7666.71"/>
    <n v="-9692.56"/>
    <n v="9.3220338983000001E-2"/>
    <n v="11"/>
    <x v="1619"/>
    <n v="253583.489986"/>
  </r>
  <r>
    <x v="56"/>
    <n v="4849"/>
    <x v="2"/>
    <x v="1"/>
    <n v="32"/>
    <n v="30"/>
    <x v="665"/>
    <n v="2051.3838700000001"/>
    <n v="1331.3449189999999"/>
    <n v="3382.7287900000001"/>
    <n v="47"/>
    <n v="0.37903199999999998"/>
    <n v="7019.36"/>
    <x v="1539"/>
    <n v="58.220644999999998"/>
    <n v="68.637258000000003"/>
    <n v="8511.02"/>
    <n v="-10776.55"/>
    <n v="8.8709677419000002E-2"/>
    <n v="11"/>
    <x v="1620"/>
    <n v="254371.59988000002"/>
  </r>
  <r>
    <x v="57"/>
    <n v="4849"/>
    <x v="2"/>
    <x v="1"/>
    <n v="33"/>
    <n v="30"/>
    <x v="612"/>
    <n v="2026.159674"/>
    <n v="1430.7524390000001"/>
    <n v="3456.9121129999999"/>
    <n v="45"/>
    <n v="0.36585299999999998"/>
    <n v="7407.33"/>
    <x v="1540"/>
    <n v="61.848210999999999"/>
    <n v="64.558291999999994"/>
    <n v="7940.67"/>
    <n v="-10521.72"/>
    <n v="8.9430894307999997E-2"/>
    <n v="11"/>
    <x v="1621"/>
    <n v="249217.639902"/>
  </r>
  <r>
    <x v="58"/>
    <n v="4849"/>
    <x v="2"/>
    <x v="1"/>
    <n v="34"/>
    <n v="30"/>
    <x v="669"/>
    <n v="2024.9972130000001"/>
    <n v="1530.7231139999999"/>
    <n v="3555.720327"/>
    <n v="45"/>
    <n v="0.36885200000000001"/>
    <n v="7298.92"/>
    <x v="1541"/>
    <n v="61.466557000000002"/>
    <n v="65.223442000000006"/>
    <n v="7957.26"/>
    <n v="-5767.91"/>
    <n v="9.0163934426E-2"/>
    <n v="11"/>
    <x v="1622"/>
    <n v="247049.65998600001"/>
  </r>
  <r>
    <x v="0"/>
    <n v="5051"/>
    <x v="7"/>
    <x v="0"/>
    <n v="-24"/>
    <n v="-24"/>
    <x v="743"/>
    <n v="3988.4612379999999"/>
    <n v="1190.1342589999999"/>
    <n v="5178.5954970000003"/>
    <n v="7253"/>
    <n v="0.743973"/>
    <n v="2313628.2400000002"/>
    <x v="1542"/>
    <n v="240.194187"/>
    <n v="743.81250599999998"/>
    <n v="7251428.1299999999"/>
    <n v="-2315561.39"/>
    <n v="0.10944712278099999"/>
    <n v="1067"/>
    <x v="1623"/>
    <n v="38883508.609261997"/>
  </r>
  <r>
    <x v="1"/>
    <n v="5051"/>
    <x v="7"/>
    <x v="0"/>
    <n v="-23"/>
    <n v="-24"/>
    <x v="744"/>
    <n v="3901.5309910000001"/>
    <n v="1165.251505"/>
    <n v="5066.7824959999998"/>
    <n v="7347"/>
    <n v="0.74084899999999998"/>
    <n v="2206425.19"/>
    <x v="1543"/>
    <n v="232.27987999999999"/>
    <n v="242.358532"/>
    <n v="2403469.5699999998"/>
    <n v="-2186014.9"/>
    <n v="0.110718967429"/>
    <n v="1098"/>
    <x v="1624"/>
    <n v="38691482.837747"/>
  </r>
  <r>
    <x v="2"/>
    <n v="5051"/>
    <x v="7"/>
    <x v="0"/>
    <n v="-22"/>
    <n v="-24"/>
    <x v="745"/>
    <n v="3845.8569160000002"/>
    <n v="1193.181108"/>
    <n v="5039.0380249999998"/>
    <n v="7384"/>
    <n v="0.74631000000000003"/>
    <n v="2206738.33"/>
    <x v="1544"/>
    <n v="246.71489600000001"/>
    <n v="250.16143"/>
    <n v="2475097.19"/>
    <n v="-2478430.2999999998"/>
    <n v="0.113705275924"/>
    <n v="1125"/>
    <x v="1625"/>
    <n v="38050908.326903999"/>
  </r>
  <r>
    <x v="3"/>
    <n v="5051"/>
    <x v="7"/>
    <x v="0"/>
    <n v="-21"/>
    <n v="-24"/>
    <x v="746"/>
    <n v="3804.2400090000001"/>
    <n v="1206.744042"/>
    <n v="5010.9840519999998"/>
    <n v="7438"/>
    <n v="0.75047900000000001"/>
    <n v="2265342.2400000002"/>
    <x v="1545"/>
    <n v="257.767111"/>
    <n v="263.88864100000001"/>
    <n v="2615400.33"/>
    <n v="-2298854.23"/>
    <n v="0.114317425083"/>
    <n v="1133"/>
    <x v="1626"/>
    <n v="37703822.729199"/>
  </r>
  <r>
    <x v="4"/>
    <n v="5051"/>
    <x v="7"/>
    <x v="0"/>
    <n v="-20"/>
    <n v="-24"/>
    <x v="747"/>
    <n v="3756.1521400000001"/>
    <n v="1244.8555040000001"/>
    <n v="5001.0076449999997"/>
    <n v="7462"/>
    <n v="0.752521"/>
    <n v="2212647.7000000002"/>
    <x v="1546"/>
    <n v="226.699546"/>
    <n v="229.08457999999999"/>
    <n v="2271602.7000000002"/>
    <n v="-2093735.94"/>
    <n v="0.116377571601"/>
    <n v="1154"/>
    <x v="1627"/>
    <n v="37246004.620240003"/>
  </r>
  <r>
    <x v="5"/>
    <n v="5051"/>
    <x v="7"/>
    <x v="0"/>
    <n v="-19"/>
    <n v="-24"/>
    <x v="747"/>
    <n v="3743.0261930000001"/>
    <n v="1290.3527079999999"/>
    <n v="5033.378901"/>
    <n v="7464"/>
    <n v="0.752722"/>
    <n v="2197436.2999999998"/>
    <x v="1547"/>
    <n v="223.612064"/>
    <n v="224.60036600000001"/>
    <n v="2227137.23"/>
    <n v="-1882382.62"/>
    <n v="0.118898749495"/>
    <n v="1179"/>
    <x v="1628"/>
    <n v="37115847.729787998"/>
  </r>
  <r>
    <x v="6"/>
    <n v="5051"/>
    <x v="7"/>
    <x v="0"/>
    <n v="-18"/>
    <n v="-18"/>
    <x v="748"/>
    <n v="4128.033265"/>
    <n v="1346.7667449999999"/>
    <n v="5474.8000110000003"/>
    <n v="7432"/>
    <n v="0.74468900000000005"/>
    <n v="2166620.64"/>
    <x v="1548"/>
    <n v="218.52"/>
    <n v="725.09089100000006"/>
    <n v="7236407.0999999996"/>
    <n v="-2155335.5099999998"/>
    <n v="0.11943887775500001"/>
    <n v="1192"/>
    <x v="1629"/>
    <n v="41197771.984700002"/>
  </r>
  <r>
    <x v="7"/>
    <n v="5051"/>
    <x v="7"/>
    <x v="0"/>
    <n v="-17"/>
    <n v="-18"/>
    <x v="749"/>
    <n v="4088.2760429999998"/>
    <n v="1395.3944570000001"/>
    <n v="5483.6705009999996"/>
    <n v="7452"/>
    <n v="0.74534900000000004"/>
    <n v="2175724.2599999998"/>
    <x v="1549"/>
    <n v="220.10599500000001"/>
    <n v="225.056985"/>
    <n v="2250119.7400000002"/>
    <n v="-2099499.7599999998"/>
    <n v="0.121424284856"/>
    <n v="1214"/>
    <x v="1630"/>
    <n v="40874583.877913997"/>
  </r>
  <r>
    <x v="8"/>
    <n v="5051"/>
    <x v="7"/>
    <x v="0"/>
    <n v="-16"/>
    <n v="-18"/>
    <x v="750"/>
    <n v="4077.770442"/>
    <n v="1443.9121230000001"/>
    <n v="5521.6825650000001"/>
    <n v="7440"/>
    <n v="0.74571500000000002"/>
    <n v="2190438.31"/>
    <x v="1550"/>
    <n v="220.41646299999999"/>
    <n v="222.44112000000001"/>
    <n v="2219295.06"/>
    <n v="-1639983.18"/>
    <n v="0.12498747118300001"/>
    <n v="1247"/>
    <x v="1631"/>
    <n v="40683915.699833997"/>
  </r>
  <r>
    <x v="9"/>
    <n v="5051"/>
    <x v="7"/>
    <x v="0"/>
    <n v="-15"/>
    <n v="-18"/>
    <x v="751"/>
    <n v="4028.1699549999998"/>
    <n v="1375.291412"/>
    <n v="5403.4613669999999"/>
    <n v="7492"/>
    <n v="0.74658599999999997"/>
    <n v="2223194.84"/>
    <x v="1551"/>
    <n v="224.05909700000001"/>
    <n v="227.641558"/>
    <n v="2284383.04"/>
    <n v="-1819531.85"/>
    <n v="0.12655705032299999"/>
    <n v="1270"/>
    <x v="1632"/>
    <n v="40422685.498424999"/>
  </r>
  <r>
    <x v="10"/>
    <n v="5051"/>
    <x v="7"/>
    <x v="0"/>
    <n v="-14"/>
    <n v="-18"/>
    <x v="752"/>
    <n v="4017.0215210000001"/>
    <n v="1443.2268140000001"/>
    <n v="5460.2483350000002"/>
    <n v="7532"/>
    <n v="0.74826099999999995"/>
    <n v="2288026.1"/>
    <x v="1552"/>
    <n v="230.66819899999999"/>
    <n v="232.93821700000001"/>
    <n v="2344756.1"/>
    <n v="-1735708.11"/>
    <n v="0.130041724617"/>
    <n v="1309"/>
    <x v="1633"/>
    <n v="40435338.630386002"/>
  </r>
  <r>
    <x v="11"/>
    <n v="5051"/>
    <x v="7"/>
    <x v="0"/>
    <n v="-13"/>
    <n v="-18"/>
    <x v="753"/>
    <n v="4069.9830619999998"/>
    <n v="1399.172926"/>
    <n v="5469.1559889999999"/>
    <n v="7503"/>
    <n v="0.75741899999999995"/>
    <n v="2367252.16"/>
    <x v="1553"/>
    <n v="243.78801999999999"/>
    <n v="244.98931200000001"/>
    <n v="2426864.13"/>
    <n v="-1779594.71"/>
    <n v="0.13355542095600001"/>
    <n v="1323"/>
    <x v="1634"/>
    <n v="40317252.212172002"/>
  </r>
  <r>
    <x v="12"/>
    <n v="5051"/>
    <x v="7"/>
    <x v="0"/>
    <n v="-12"/>
    <n v="-12"/>
    <x v="754"/>
    <n v="4381.5847130000002"/>
    <n v="1533.755508"/>
    <n v="5915.3402219999998"/>
    <n v="7949"/>
    <n v="0.78099799999999997"/>
    <n v="2613836.98"/>
    <x v="1554"/>
    <n v="262.07738599999999"/>
    <n v="777.23753499999998"/>
    <n v="7910723.6399999997"/>
    <n v="-2410210.9500000002"/>
    <n v="0.13332678325799999"/>
    <n v="1357"/>
    <x v="1635"/>
    <n v="44595769.208914004"/>
  </r>
  <r>
    <x v="13"/>
    <n v="5051"/>
    <x v="7"/>
    <x v="0"/>
    <n v="-11"/>
    <n v="-12"/>
    <x v="755"/>
    <n v="4290.6238709999998"/>
    <n v="1576.679187"/>
    <n v="5867.3030580000004"/>
    <n v="7959"/>
    <n v="0.76794600000000002"/>
    <n v="2519689.6800000002"/>
    <x v="1555"/>
    <n v="248.27452700000001"/>
    <n v="251.96518699999999"/>
    <n v="2611367.2000000002"/>
    <n v="-2494007.21"/>
    <n v="0.13324971053599999"/>
    <n v="1381"/>
    <x v="1636"/>
    <n v="44468025.799043998"/>
  </r>
  <r>
    <x v="14"/>
    <n v="5051"/>
    <x v="7"/>
    <x v="0"/>
    <n v="-10"/>
    <n v="-12"/>
    <x v="756"/>
    <n v="4239.3581649999996"/>
    <n v="1628.333826"/>
    <n v="5867.6919909999997"/>
    <n v="7970"/>
    <n v="0.76686200000000004"/>
    <n v="2514337.19"/>
    <x v="1556"/>
    <n v="261.91521699999998"/>
    <n v="264.13786700000003"/>
    <n v="2745184.86"/>
    <n v="-2730121.5"/>
    <n v="0.13576445684499999"/>
    <n v="1411"/>
    <x v="1637"/>
    <n v="44059649.408845"/>
  </r>
  <r>
    <x v="15"/>
    <n v="5051"/>
    <x v="7"/>
    <x v="0"/>
    <n v="-9"/>
    <n v="-12"/>
    <x v="757"/>
    <n v="4080.666037"/>
    <n v="1687.0440430000001"/>
    <n v="5767.7100799999998"/>
    <n v="8143"/>
    <n v="0.76138300000000003"/>
    <n v="2464524.52"/>
    <x v="1557"/>
    <n v="265.03958499999999"/>
    <n v="272.55244199999999"/>
    <n v="2914948.37"/>
    <n v="-2610339.58"/>
    <n v="0.13520336605800001"/>
    <n v="1446"/>
    <x v="1638"/>
    <n v="43642723.265715003"/>
  </r>
  <r>
    <x v="16"/>
    <n v="5051"/>
    <x v="7"/>
    <x v="0"/>
    <n v="-8"/>
    <n v="-12"/>
    <x v="758"/>
    <n v="4025.7364849999999"/>
    <n v="1639.0081399999999"/>
    <n v="5664.7446259999997"/>
    <n v="7755"/>
    <n v="0.72768999999999995"/>
    <n v="2343938.17"/>
    <x v="1558"/>
    <n v="224.81144"/>
    <n v="226.561463"/>
    <n v="2414465.52"/>
    <n v="-2300326.6800000002"/>
    <n v="0.13681148540800001"/>
    <n v="1458"/>
    <x v="1639"/>
    <n v="42902273.720644996"/>
  </r>
  <r>
    <x v="17"/>
    <n v="5051"/>
    <x v="7"/>
    <x v="0"/>
    <n v="-7"/>
    <n v="-12"/>
    <x v="759"/>
    <n v="4003.2329180000002"/>
    <n v="1736.8910080000001"/>
    <n v="5740.1239260000002"/>
    <n v="7596"/>
    <n v="0.71370800000000001"/>
    <n v="2308130.44"/>
    <x v="1559"/>
    <n v="218.91519600000001"/>
    <n v="219.85008300000001"/>
    <n v="2339864.44"/>
    <n v="-1894938.96"/>
    <n v="0.13924645306700001"/>
    <n v="1482"/>
    <x v="1640"/>
    <n v="42606407.946274005"/>
  </r>
  <r>
    <x v="18"/>
    <n v="5051"/>
    <x v="7"/>
    <x v="0"/>
    <n v="-6"/>
    <n v="-6"/>
    <x v="760"/>
    <n v="3897.0511540000002"/>
    <n v="1571.451509"/>
    <n v="5468.5026639999996"/>
    <n v="8409"/>
    <n v="0.698712"/>
    <n v="1307623.48"/>
    <x v="1560"/>
    <n v="112.04660199999999"/>
    <n v="581.73501099999999"/>
    <n v="7001180.8600000003"/>
    <n v="-2299328.77"/>
    <n v="0.12613211466499999"/>
    <n v="1518"/>
    <x v="1641"/>
    <n v="46901010.638390005"/>
  </r>
  <r>
    <x v="19"/>
    <n v="5051"/>
    <x v="7"/>
    <x v="0"/>
    <n v="-5"/>
    <n v="-6"/>
    <x v="761"/>
    <n v="3985.9145819999999"/>
    <n v="1585.6467230000001"/>
    <n v="5571.5613059999996"/>
    <n v="8580"/>
    <n v="0.70535999999999999"/>
    <n v="3923044.1"/>
    <x v="1561"/>
    <n v="325.42001299999998"/>
    <n v="332.657217"/>
    <n v="4046442.39"/>
    <n v="-2348591.6800000002"/>
    <n v="0.129233804669"/>
    <n v="1572"/>
    <x v="1642"/>
    <n v="48484664.975447997"/>
  </r>
  <r>
    <x v="22"/>
    <n v="5051"/>
    <x v="7"/>
    <x v="0"/>
    <n v="-4"/>
    <n v="-6"/>
    <x v="762"/>
    <n v="3926.1661960000001"/>
    <n v="1611.12807"/>
    <n v="5537.2942670000002"/>
    <n v="8553"/>
    <n v="0.76040099999999999"/>
    <n v="2630462.2400000002"/>
    <x v="1562"/>
    <n v="235.96331499999999"/>
    <n v="241.84103300000001"/>
    <n v="2720227.94"/>
    <n v="-1894218.48"/>
    <n v="0.13220128022700001"/>
    <n v="1487"/>
    <x v="1643"/>
    <n v="44161517.372607999"/>
  </r>
  <r>
    <x v="20"/>
    <n v="5051"/>
    <x v="7"/>
    <x v="0"/>
    <n v="-3"/>
    <n v="-6"/>
    <x v="763"/>
    <n v="3892.7885590000001"/>
    <n v="1658.151981"/>
    <n v="5550.9405409999999"/>
    <n v="8530"/>
    <n v="0.74706600000000001"/>
    <n v="2627270.92"/>
    <x v="1563"/>
    <n v="231.49463399999999"/>
    <n v="235.26395400000001"/>
    <n v="2686243.83"/>
    <n v="-1986282.56"/>
    <n v="0.13478717813900001"/>
    <n v="1539"/>
    <x v="1644"/>
    <n v="44447859.766662002"/>
  </r>
  <r>
    <x v="21"/>
    <n v="5051"/>
    <x v="7"/>
    <x v="0"/>
    <n v="-2"/>
    <n v="-6"/>
    <x v="764"/>
    <n v="3774.3456409999999"/>
    <n v="1763.25557"/>
    <n v="5537.6012110000001"/>
    <n v="8479"/>
    <n v="0.74645600000000001"/>
    <n v="2640713.81"/>
    <x v="1564"/>
    <n v="235.03242700000001"/>
    <n v="237.039646"/>
    <n v="2692533.34"/>
    <n v="-1920672.81"/>
    <n v="0.141561757196"/>
    <n v="1608"/>
    <x v="1645"/>
    <n v="42872792.136119001"/>
  </r>
  <r>
    <x v="23"/>
    <n v="5051"/>
    <x v="7"/>
    <x v="0"/>
    <n v="-1"/>
    <n v="-3"/>
    <x v="765"/>
    <n v="3843.3483379999998"/>
    <n v="1773.2678820000001"/>
    <n v="5616.6162210000002"/>
    <n v="8452"/>
    <n v="0.74036400000000002"/>
    <n v="2719911.51"/>
    <x v="1565"/>
    <n v="245.823184"/>
    <n v="247.40393700000001"/>
    <n v="2824363.35"/>
    <n v="-1971512.05"/>
    <n v="0.14681149264099999"/>
    <n v="1676"/>
    <x v="1646"/>
    <n v="43875664.626607999"/>
  </r>
  <r>
    <x v="26"/>
    <n v="5051"/>
    <x v="7"/>
    <x v="1"/>
    <n v="2"/>
    <n v="3"/>
    <x v="766"/>
    <n v="3890.839434"/>
    <n v="1776.9252120000001"/>
    <n v="5667.764647"/>
    <n v="9378"/>
    <n v="0.80098999999999998"/>
    <n v="2896814.73"/>
    <x v="1566"/>
    <n v="267.33747399999999"/>
    <n v="270.65571799999998"/>
    <n v="3168837.15"/>
    <n v="-2743172.27"/>
    <n v="0.17526477622100001"/>
    <n v="2052"/>
    <x v="1647"/>
    <n v="45553948.093272001"/>
  </r>
  <r>
    <x v="24"/>
    <n v="5051"/>
    <x v="7"/>
    <x v="0"/>
    <n v="0"/>
    <n v="0"/>
    <x v="767"/>
    <n v="4087.531735"/>
    <n v="2005.6218269999999"/>
    <n v="6093.1535620000004"/>
    <n v="9268"/>
    <n v="0.80082900000000001"/>
    <n v="2962529.72"/>
    <x v="1567"/>
    <n v="263.36540100000002"/>
    <n v="767.05033900000001"/>
    <n v="8877073.5800000001"/>
    <n v="-2597237.7599999998"/>
    <n v="0.16132377084499999"/>
    <n v="1867"/>
    <x v="1648"/>
    <n v="47305004.769155003"/>
  </r>
  <r>
    <x v="27"/>
    <n v="5051"/>
    <x v="7"/>
    <x v="1"/>
    <n v="3"/>
    <n v="3"/>
    <x v="768"/>
    <n v="3908.1663680000001"/>
    <n v="2009.017398"/>
    <n v="5917.1837670000004"/>
    <n v="9408"/>
    <n v="0.79986299999999999"/>
    <n v="2897979.67"/>
    <x v="1568"/>
    <n v="262.60837700000002"/>
    <n v="265.81786599999998"/>
    <n v="3126549.74"/>
    <n v="-1852097.11"/>
    <n v="0.17930624043500001"/>
    <n v="2109"/>
    <x v="1649"/>
    <n v="45967852.820416003"/>
  </r>
  <r>
    <x v="28"/>
    <n v="5051"/>
    <x v="7"/>
    <x v="1"/>
    <n v="4"/>
    <n v="3"/>
    <x v="769"/>
    <n v="3959.9701730000002"/>
    <n v="2125.979992"/>
    <n v="6085.9501650000002"/>
    <n v="9383"/>
    <n v="0.79821299999999995"/>
    <n v="2864331.25"/>
    <x v="1569"/>
    <n v="249.33400599999999"/>
    <n v="250.656848"/>
    <n v="2946471.25"/>
    <n v="-1678865.45"/>
    <n v="0.181794980859"/>
    <n v="2137"/>
    <x v="1650"/>
    <n v="46549449.383615002"/>
  </r>
  <r>
    <x v="25"/>
    <n v="5051"/>
    <x v="7"/>
    <x v="1"/>
    <n v="1"/>
    <n v="3"/>
    <x v="770"/>
    <n v="3952.8761279999999"/>
    <n v="1945.8751830000001"/>
    <n v="5898.751311"/>
    <n v="9333"/>
    <n v="0.80022199999999999"/>
    <n v="2903737.86"/>
    <x v="1570"/>
    <n v="259.8897"/>
    <n v="266.89475900000002"/>
    <n v="3112793.58"/>
    <n v="-2692122.47"/>
    <n v="0.170796536054"/>
    <n v="1992"/>
    <x v="1651"/>
    <n v="46102394.280864"/>
  </r>
  <r>
    <x v="29"/>
    <n v="5051"/>
    <x v="7"/>
    <x v="1"/>
    <n v="5"/>
    <n v="3"/>
    <x v="771"/>
    <n v="3997.9146810000002"/>
    <n v="2218.9421499999999"/>
    <n v="6216.8568320000004"/>
    <n v="9366"/>
    <n v="0.79696999999999996"/>
    <n v="2858123.99"/>
    <x v="1571"/>
    <n v="251.805913"/>
    <n v="252.541957"/>
    <n v="2967873.09"/>
    <n v="-1883360.4"/>
    <n v="0.185415248468"/>
    <n v="2179"/>
    <x v="1652"/>
    <n v="46983493.331112005"/>
  </r>
  <r>
    <x v="30"/>
    <n v="5051"/>
    <x v="7"/>
    <x v="1"/>
    <n v="6"/>
    <n v="6"/>
    <x v="772"/>
    <n v="4411.469102"/>
    <n v="2433.746087"/>
    <n v="6845.2151899999999"/>
    <n v="9363"/>
    <n v="0.78979299999999997"/>
    <n v="2849335.7"/>
    <x v="1572"/>
    <n v="253.323609"/>
    <n v="755.145625"/>
    <n v="8952251.3900000006"/>
    <n v="-2276599.9"/>
    <n v="0.18852804723700001"/>
    <n v="2235"/>
    <x v="1653"/>
    <n v="52297966.204209998"/>
  </r>
  <r>
    <x v="31"/>
    <n v="5051"/>
    <x v="7"/>
    <x v="1"/>
    <n v="7"/>
    <n v="6"/>
    <x v="773"/>
    <n v="4432.669535"/>
    <n v="2599.7678000000001"/>
    <n v="7032.4373349999996"/>
    <n v="9342"/>
    <n v="0.788354"/>
    <n v="2863066.43"/>
    <x v="1573"/>
    <n v="244.25852699999999"/>
    <n v="246.93785199999999"/>
    <n v="2926213.55"/>
    <n v="-2169721.71"/>
    <n v="0.192489451476"/>
    <n v="2281"/>
    <x v="1654"/>
    <n v="52527133.989749998"/>
  </r>
  <r>
    <x v="32"/>
    <n v="5051"/>
    <x v="7"/>
    <x v="1"/>
    <n v="8"/>
    <n v="6"/>
    <x v="774"/>
    <n v="4319.5848640000004"/>
    <n v="2592.9898320000002"/>
    <n v="6912.5746959999997"/>
    <n v="9273"/>
    <n v="0.78571400000000002"/>
    <n v="1433506.13"/>
    <x v="1574"/>
    <n v="123.546367"/>
    <n v="125.380802"/>
    <n v="1479744.23"/>
    <n v="-2110097.11"/>
    <n v="0.197339433994"/>
    <n v="2329"/>
    <x v="1655"/>
    <n v="50979740.564928003"/>
  </r>
  <r>
    <x v="33"/>
    <n v="5051"/>
    <x v="7"/>
    <x v="1"/>
    <n v="9"/>
    <n v="6"/>
    <x v="775"/>
    <n v="4412.8613370000003"/>
    <n v="2627.2066479999999"/>
    <n v="7040.0679849999997"/>
    <n v="9329"/>
    <n v="0.79012400000000005"/>
    <n v="4341963.04"/>
    <x v="1575"/>
    <n v="369.58159599999999"/>
    <n v="372.10128800000001"/>
    <n v="4393399.91"/>
    <n v="-2142750.7999999998"/>
    <n v="0.20098246802700001"/>
    <n v="2373"/>
    <x v="1656"/>
    <n v="52102653.805959001"/>
  </r>
  <r>
    <x v="34"/>
    <n v="5051"/>
    <x v="7"/>
    <x v="1"/>
    <n v="10"/>
    <n v="6"/>
    <x v="776"/>
    <n v="4418.1507199999996"/>
    <n v="2932.5865290000002"/>
    <n v="7350.7372489999998"/>
    <n v="9279"/>
    <n v="0.78802499999999998"/>
    <n v="2938068.25"/>
    <x v="1576"/>
    <n v="253.68276599999999"/>
    <n v="256.09040900000002"/>
    <n v="3015464.57"/>
    <n v="-2067052.1"/>
    <n v="0.20636942675100001"/>
    <n v="2430"/>
    <x v="1657"/>
    <n v="52023724.727999993"/>
  </r>
  <r>
    <x v="35"/>
    <n v="5051"/>
    <x v="7"/>
    <x v="1"/>
    <n v="11"/>
    <n v="6"/>
    <x v="777"/>
    <n v="4405.7899070000003"/>
    <n v="3113.7899649999999"/>
    <n v="7519.5798729999997"/>
    <n v="9233"/>
    <n v="0.78505199999999997"/>
    <n v="2996483.11"/>
    <x v="1577"/>
    <n v="266.20791500000001"/>
    <n v="266.820108"/>
    <n v="3138071.3"/>
    <n v="-2212782.14"/>
    <n v="0.21103647649000001"/>
    <n v="2482"/>
    <x v="1658"/>
    <n v="51816495.096227005"/>
  </r>
  <r>
    <x v="36"/>
    <n v="5051"/>
    <x v="7"/>
    <x v="1"/>
    <n v="12"/>
    <n v="12"/>
    <x v="778"/>
    <n v="4465.4199790000002"/>
    <n v="2961.2315939999999"/>
    <n v="7426.6515730000001"/>
    <n v="11700"/>
    <n v="0.83321400000000001"/>
    <n v="3939370.84"/>
    <x v="1578"/>
    <n v="287.14473199999998"/>
    <n v="785.51391000000001"/>
    <n v="11030186.33"/>
    <n v="-2685772.08"/>
    <n v="0.204742914114"/>
    <n v="2875"/>
    <x v="1659"/>
    <n v="62703427.345118001"/>
  </r>
  <r>
    <x v="37"/>
    <n v="5051"/>
    <x v="7"/>
    <x v="1"/>
    <n v="13"/>
    <n v="12"/>
    <x v="779"/>
    <n v="4409.6828619999997"/>
    <n v="3134.2321339999999"/>
    <n v="7543.9149969999999"/>
    <n v="11640"/>
    <n v="0.83130899999999996"/>
    <n v="3814007.28"/>
    <x v="1579"/>
    <n v="280.85099200000002"/>
    <n v="284.29728599999999"/>
    <n v="3980730.6"/>
    <n v="-2930812.44"/>
    <n v="0.21461219825700001"/>
    <n v="3005"/>
    <x v="1660"/>
    <n v="61744379.433723994"/>
  </r>
  <r>
    <x v="38"/>
    <n v="5051"/>
    <x v="7"/>
    <x v="1"/>
    <n v="14"/>
    <n v="12"/>
    <x v="780"/>
    <n v="4299.9871409999996"/>
    <n v="3341.7224919999999"/>
    <n v="7641.7096330000004"/>
    <n v="11609"/>
    <n v="0.82992500000000002"/>
    <n v="3731125.66"/>
    <x v="1580"/>
    <n v="289.30531999999999"/>
    <n v="291.69486899999998"/>
    <n v="4080227.83"/>
    <n v="-3731904.75"/>
    <n v="0.22476408349999999"/>
    <n v="3144"/>
    <x v="1661"/>
    <n v="60148220.128307998"/>
  </r>
  <r>
    <x v="39"/>
    <n v="5051"/>
    <x v="7"/>
    <x v="1"/>
    <n v="15"/>
    <n v="12"/>
    <x v="781"/>
    <n v="4231.6562009999998"/>
    <n v="3602.8961049999998"/>
    <n v="7834.5523069999999"/>
    <n v="11570"/>
    <n v="0.82731399999999999"/>
    <n v="3712267.91"/>
    <x v="1581"/>
    <n v="296.43783500000001"/>
    <n v="299.09782799999999"/>
    <n v="4182883.13"/>
    <n v="-3201902.64"/>
    <n v="0.233321415802"/>
    <n v="3263"/>
    <x v="1662"/>
    <n v="59179711.970984995"/>
  </r>
  <r>
    <x v="40"/>
    <n v="5051"/>
    <x v="7"/>
    <x v="1"/>
    <n v="16"/>
    <n v="12"/>
    <x v="782"/>
    <n v="4124.4530530000002"/>
    <n v="3689.1541179999999"/>
    <n v="7813.607172"/>
    <n v="11420"/>
    <n v="0.82490600000000003"/>
    <n v="1854459.77"/>
    <x v="1582"/>
    <n v="158.41578999999999"/>
    <n v="159.02255099999999"/>
    <n v="2201508.2000000002"/>
    <n v="-2973595.41"/>
    <n v="0.23887604738500001"/>
    <n v="3307"/>
    <x v="1663"/>
    <n v="57098928.065732002"/>
  </r>
  <r>
    <x v="41"/>
    <n v="5051"/>
    <x v="7"/>
    <x v="1"/>
    <n v="17"/>
    <n v="12"/>
    <x v="783"/>
    <n v="4155.8439790000002"/>
    <n v="3839.8748810000002"/>
    <n v="7995.7188599999999"/>
    <n v="11500"/>
    <n v="0.829067"/>
    <n v="5511420.1900000004"/>
    <x v="1583"/>
    <n v="399.79668400000003"/>
    <n v="401.19889000000001"/>
    <n v="5565029.8099999996"/>
    <n v="-2912049.28"/>
    <n v="0.24446687333200001"/>
    <n v="3391"/>
    <x v="1664"/>
    <n v="57645711.832709"/>
  </r>
  <r>
    <x v="42"/>
    <n v="5051"/>
    <x v="7"/>
    <x v="1"/>
    <n v="18"/>
    <n v="18"/>
    <x v="784"/>
    <n v="4417.9266299999999"/>
    <n v="4012.8918960000001"/>
    <n v="8430.8185269999994"/>
    <n v="11444"/>
    <n v="0.81643699999999997"/>
    <n v="3652764.96"/>
    <x v="1584"/>
    <n v="263.93848200000002"/>
    <n v="761.42011200000002"/>
    <n v="10672825.710000001"/>
    <n v="-3173004.79"/>
    <n v="0.24983948063"/>
    <n v="3502"/>
    <x v="1665"/>
    <n v="61926077.57271"/>
  </r>
  <r>
    <x v="43"/>
    <n v="5051"/>
    <x v="7"/>
    <x v="1"/>
    <n v="19"/>
    <n v="18"/>
    <x v="785"/>
    <n v="4334.0949259999998"/>
    <n v="4168.9410429999998"/>
    <n v="8503.0359690000005"/>
    <n v="11384"/>
    <n v="0.81395600000000001"/>
    <n v="3660460.1"/>
    <x v="1585"/>
    <n v="263.58866699999999"/>
    <n v="268.74024800000001"/>
    <n v="3758601.11"/>
    <n v="-3072241.75"/>
    <n v="0.25704275704200003"/>
    <n v="3595"/>
    <x v="1666"/>
    <n v="60616651.635035999"/>
  </r>
  <r>
    <x v="44"/>
    <n v="5051"/>
    <x v="7"/>
    <x v="1"/>
    <n v="20"/>
    <n v="18"/>
    <x v="786"/>
    <n v="4196.2410010000003"/>
    <n v="4055.4884529999999"/>
    <n v="8251.7294540000003"/>
    <n v="11252"/>
    <n v="0.80932099999999996"/>
    <n v="1833264.75"/>
    <x v="1586"/>
    <n v="134.441149"/>
    <n v="137.48365799999999"/>
    <n v="1911435.3"/>
    <n v="-2734067.35"/>
    <n v="0.26188592390100002"/>
    <n v="3641"/>
    <x v="1667"/>
    <n v="58340338.636903003"/>
  </r>
  <r>
    <x v="45"/>
    <n v="5051"/>
    <x v="7"/>
    <x v="1"/>
    <n v="21"/>
    <n v="18"/>
    <x v="787"/>
    <n v="4261.962861"/>
    <n v="4317.7133809999996"/>
    <n v="8579.6762419999995"/>
    <n v="11372"/>
    <n v="0.81292399999999998"/>
    <n v="5533239.9299999997"/>
    <x v="1587"/>
    <n v="398.54639200000003"/>
    <n v="402.41520600000001"/>
    <n v="5629386.3300000001"/>
    <n v="-2579107.59"/>
    <n v="0.26542283222500002"/>
    <n v="3713"/>
    <x v="1668"/>
    <n v="59620598.462528996"/>
  </r>
  <r>
    <x v="46"/>
    <n v="5051"/>
    <x v="7"/>
    <x v="1"/>
    <n v="22"/>
    <n v="18"/>
    <x v="788"/>
    <n v="4232.7479800000001"/>
    <n v="4340.754833"/>
    <n v="8573.5028129999992"/>
    <n v="11290"/>
    <n v="0.80955100000000002"/>
    <n v="3787377.35"/>
    <x v="1588"/>
    <n v="274.81600300000002"/>
    <n v="277.508531"/>
    <n v="3870133.98"/>
    <n v="-2671837.39"/>
    <n v="0.27183421769600002"/>
    <n v="3791"/>
    <x v="1669"/>
    <n v="59029903.329080001"/>
  </r>
  <r>
    <x v="47"/>
    <n v="5051"/>
    <x v="7"/>
    <x v="1"/>
    <n v="23"/>
    <n v="18"/>
    <x v="789"/>
    <n v="4118.4863150000001"/>
    <n v="4610.1506790000003"/>
    <n v="8728.6369940000004"/>
    <n v="11077"/>
    <n v="0.801925"/>
    <n v="3750133.4"/>
    <x v="1589"/>
    <n v="280.50435900000002"/>
    <n v="281.38640099999998"/>
    <n v="3886790.37"/>
    <n v="-2694976.88"/>
    <n v="0.278360964308"/>
    <n v="3845"/>
    <x v="1670"/>
    <n v="56888651.469094999"/>
  </r>
  <r>
    <x v="48"/>
    <n v="5051"/>
    <x v="7"/>
    <x v="1"/>
    <n v="24"/>
    <n v="24"/>
    <x v="790"/>
    <n v="4552.6358989999999"/>
    <n v="4396.969247"/>
    <n v="8949.6051459999999"/>
    <n v="10261"/>
    <n v="0.81031299999999995"/>
    <n v="3771200.74"/>
    <x v="1590"/>
    <n v="305.086433"/>
    <n v="806.25823000000003"/>
    <n v="10209647.970000001"/>
    <n v="-2884819.6"/>
    <n v="0.26360262181100003"/>
    <n v="3338"/>
    <x v="1671"/>
    <n v="57650028.389036998"/>
  </r>
  <r>
    <x v="49"/>
    <n v="5051"/>
    <x v="7"/>
    <x v="1"/>
    <n v="25"/>
    <n v="24"/>
    <x v="791"/>
    <n v="4434.9557860000004"/>
    <n v="4376.1954189999997"/>
    <n v="8811.1512050000001"/>
    <n v="10146"/>
    <n v="0.810836"/>
    <n v="3587710.97"/>
    <x v="1591"/>
    <n v="292.88014299999998"/>
    <n v="297.71808600000003"/>
    <n v="3725346.42"/>
    <n v="-2958168.88"/>
    <n v="0.26812115399899999"/>
    <n v="3355"/>
    <x v="1672"/>
    <n v="55494601.750218004"/>
  </r>
  <r>
    <x v="50"/>
    <n v="5051"/>
    <x v="7"/>
    <x v="1"/>
    <n v="26"/>
    <n v="24"/>
    <x v="792"/>
    <n v="4477.4224119999999"/>
    <n v="4494.4764180000002"/>
    <n v="8971.8988300000001"/>
    <n v="10211"/>
    <n v="0.81162000000000001"/>
    <n v="3570217.24"/>
    <x v="1592"/>
    <n v="296.782758"/>
    <n v="300.150015"/>
    <n v="3776187.34"/>
    <n v="-3409301.12"/>
    <n v="0.26905651379000001"/>
    <n v="3385"/>
    <x v="1673"/>
    <n v="56330451.365372002"/>
  </r>
  <r>
    <x v="51"/>
    <n v="5051"/>
    <x v="7"/>
    <x v="1"/>
    <n v="27"/>
    <n v="24"/>
    <x v="793"/>
    <n v="4468.3126730000004"/>
    <n v="4179.0013250000002"/>
    <n v="8647.313999"/>
    <n v="10211"/>
    <n v="0.81116900000000003"/>
    <n v="3522375.73"/>
    <x v="1593"/>
    <n v="314.48074400000002"/>
    <n v="317.266975"/>
    <n v="3993756.69"/>
    <n v="-2978410.52"/>
    <n v="0.27216396568099999"/>
    <n v="3426"/>
    <x v="1674"/>
    <n v="56247119.927724004"/>
  </r>
  <r>
    <x v="52"/>
    <n v="5051"/>
    <x v="7"/>
    <x v="1"/>
    <n v="28"/>
    <n v="24"/>
    <x v="794"/>
    <n v="4421.5777820000003"/>
    <n v="4215.2527669999999"/>
    <n v="8636.8305500000006"/>
    <n v="10164"/>
    <n v="0.81162599999999996"/>
    <n v="3471658.89"/>
    <x v="1594"/>
    <n v="280.81189999999998"/>
    <n v="282.60613699999999"/>
    <n v="3539076.66"/>
    <n v="-2733151.67"/>
    <n v="0.27245867603599999"/>
    <n v="3412"/>
    <x v="1675"/>
    <n v="55371418.563986003"/>
  </r>
  <r>
    <x v="53"/>
    <n v="5051"/>
    <x v="7"/>
    <x v="1"/>
    <n v="29"/>
    <n v="24"/>
    <x v="795"/>
    <n v="4431.7430679999998"/>
    <n v="3928.9769740000002"/>
    <n v="8360.7200420000008"/>
    <n v="10125"/>
    <n v="0.81025899999999995"/>
    <n v="3450125.11"/>
    <x v="1595"/>
    <n v="279.26233400000001"/>
    <n v="280.49872900000003"/>
    <n v="3505112.13"/>
    <n v="-2677575.42"/>
    <n v="0.27256722151000001"/>
    <n v="3406"/>
    <x v="1676"/>
    <n v="55379061.377728"/>
  </r>
  <r>
    <x v="54"/>
    <n v="5051"/>
    <x v="7"/>
    <x v="1"/>
    <n v="30"/>
    <n v="30"/>
    <x v="796"/>
    <n v="4834.1472350000004"/>
    <n v="4292.0047500000001"/>
    <n v="9126.1519850000004"/>
    <n v="10047"/>
    <n v="0.79934700000000003"/>
    <n v="3410511.19"/>
    <x v="1596"/>
    <n v="272.79101900000001"/>
    <n v="775.73079099999995"/>
    <n v="9750160.3200000003"/>
    <n v="-2531766.64"/>
    <n v="0.271859336462"/>
    <n v="3417"/>
    <x v="1677"/>
    <n v="60760396.596715003"/>
  </r>
  <r>
    <x v="55"/>
    <n v="5051"/>
    <x v="7"/>
    <x v="1"/>
    <n v="31"/>
    <n v="30"/>
    <x v="797"/>
    <n v="4773.0177240000003"/>
    <n v="4136.0487160000002"/>
    <n v="8909.0664410000009"/>
    <n v="10079"/>
    <n v="0.79846300000000003"/>
    <n v="3448762.48"/>
    <x v="1597"/>
    <n v="275.891794"/>
    <n v="283.06124599999998"/>
    <n v="3573082.12"/>
    <n v="-2850611.48"/>
    <n v="0.27022102511200002"/>
    <n v="3411"/>
    <x v="1678"/>
    <n v="60249802.730052002"/>
  </r>
  <r>
    <x v="56"/>
    <n v="5051"/>
    <x v="7"/>
    <x v="1"/>
    <n v="32"/>
    <n v="30"/>
    <x v="798"/>
    <n v="4788.7904019999996"/>
    <n v="3793.5635910000001"/>
    <n v="8582.3539930000006"/>
    <n v="10008"/>
    <n v="0.79529499999999997"/>
    <n v="3445662.12"/>
    <x v="1598"/>
    <n v="275.76543900000001"/>
    <n v="277.91102100000001"/>
    <n v="3497232.29"/>
    <n v="-2404612.59"/>
    <n v="0.27058169103599999"/>
    <n v="3405"/>
    <x v="1679"/>
    <n v="60262138.418767996"/>
  </r>
  <r>
    <x v="57"/>
    <n v="5051"/>
    <x v="7"/>
    <x v="1"/>
    <n v="33"/>
    <n v="30"/>
    <x v="799"/>
    <n v="4816.6606730000003"/>
    <n v="4078.9533780000002"/>
    <n v="8895.6140510000005"/>
    <n v="9957"/>
    <n v="0.793323"/>
    <n v="3425968.57"/>
    <x v="1599"/>
    <n v="274.56242700000001"/>
    <n v="275.76153499999998"/>
    <n v="3461083.03"/>
    <n v="-2365633.23"/>
    <n v="0.27296629750599999"/>
    <n v="3426"/>
    <x v="1680"/>
    <n v="60453908.106823005"/>
  </r>
  <r>
    <x v="58"/>
    <n v="5051"/>
    <x v="7"/>
    <x v="1"/>
    <n v="34"/>
    <n v="30"/>
    <x v="800"/>
    <n v="4831.3300840000002"/>
    <n v="4388.6841629999999"/>
    <n v="9220.0142479999995"/>
    <n v="9909"/>
    <n v="0.79252900000000004"/>
    <n v="3449302"/>
    <x v="1600"/>
    <n v="278.77611400000001"/>
    <n v="279.89984399999997"/>
    <n v="3499587.76"/>
    <n v="-2457066.59"/>
    <n v="0.27505398704299999"/>
    <n v="3439"/>
    <x v="1681"/>
    <n v="60406120.040252"/>
  </r>
  <r>
    <x v="0"/>
    <n v="5253"/>
    <x v="7"/>
    <x v="0"/>
    <n v="-20"/>
    <n v="-24"/>
    <x v="801"/>
    <n v="4088.5415520000001"/>
    <n v="1234.8959359999999"/>
    <n v="5323.4374889999999"/>
    <n v="3164"/>
    <n v="0.95936900000000003"/>
    <n v="1203929.6200000001"/>
    <x v="1601"/>
    <n v="369.695897"/>
    <n v="370.236831"/>
    <n v="1221041.07"/>
    <n v="-646352.9"/>
    <n v="9.5209217706999999E-2"/>
    <n v="314"/>
    <x v="1682"/>
    <n v="13484010.038496001"/>
  </r>
  <r>
    <x v="1"/>
    <n v="5253"/>
    <x v="7"/>
    <x v="0"/>
    <n v="-19"/>
    <n v="-24"/>
    <x v="802"/>
    <n v="4633.1040190000003"/>
    <n v="1244.2221"/>
    <n v="5877.3261199999997"/>
    <n v="3161"/>
    <n v="0.94330000000000003"/>
    <n v="1113404.52"/>
    <x v="1602"/>
    <n v="342.11116600000003"/>
    <n v="342.13145900000001"/>
    <n v="1146482.52"/>
    <n v="-673208.66"/>
    <n v="0.10504327066499999"/>
    <n v="352"/>
    <x v="1683"/>
    <n v="15525531.567669"/>
  </r>
  <r>
    <x v="2"/>
    <n v="5253"/>
    <x v="7"/>
    <x v="0"/>
    <n v="-18"/>
    <n v="-18"/>
    <x v="803"/>
    <n v="4657.8918750000003"/>
    <n v="1334.706287"/>
    <n v="5992.5981629999997"/>
    <n v="3156"/>
    <n v="0.94265200000000005"/>
    <n v="1096701.31"/>
    <x v="1603"/>
    <n v="339.50073400000002"/>
    <n v="339.53120000000001"/>
    <n v="1136750.46"/>
    <n v="-785870.53"/>
    <n v="0.114396654719"/>
    <n v="383"/>
    <x v="1684"/>
    <n v="15594621.997500001"/>
  </r>
  <r>
    <x v="3"/>
    <n v="5253"/>
    <x v="7"/>
    <x v="0"/>
    <n v="-17"/>
    <n v="-18"/>
    <x v="804"/>
    <n v="4699.9344410000003"/>
    <n v="1380.55078"/>
    <n v="6080.4852220000002"/>
    <n v="3141"/>
    <n v="0.94267699999999999"/>
    <n v="1072913.71"/>
    <x v="1604"/>
    <n v="342.872929"/>
    <n v="342.872929"/>
    <n v="1142452.6000000001"/>
    <n v="-852063.66"/>
    <n v="0.117647058823"/>
    <n v="392"/>
    <x v="1685"/>
    <n v="15660181.557412"/>
  </r>
  <r>
    <x v="4"/>
    <n v="5253"/>
    <x v="7"/>
    <x v="0"/>
    <n v="-16"/>
    <n v="-18"/>
    <x v="805"/>
    <n v="4844.2454379999999"/>
    <n v="1393.0474429999999"/>
    <n v="6237.2928810000003"/>
    <n v="3153"/>
    <n v="0.94063200000000002"/>
    <n v="1074701.33"/>
    <x v="1605"/>
    <n v="321.37569500000001"/>
    <n v="321.37569500000001"/>
    <n v="1077251.33"/>
    <n v="-846190.4"/>
    <n v="0.117541766109"/>
    <n v="394"/>
    <x v="1686"/>
    <n v="16237910.708176"/>
  </r>
  <r>
    <x v="5"/>
    <n v="5253"/>
    <x v="7"/>
    <x v="0"/>
    <n v="-15"/>
    <n v="-18"/>
    <x v="806"/>
    <n v="4848.7606159999996"/>
    <n v="1402.0638329999999"/>
    <n v="6250.8244489999997"/>
    <n v="3158"/>
    <n v="0.93988000000000005"/>
    <n v="1582505.51"/>
    <x v="1606"/>
    <n v="472.33794899999998"/>
    <n v="472.33794899999998"/>
    <n v="1587055.51"/>
    <n v="-828357.23"/>
    <n v="0.117261904761"/>
    <n v="394"/>
    <x v="1687"/>
    <n v="16291835.669759998"/>
  </r>
  <r>
    <x v="6"/>
    <n v="5253"/>
    <x v="7"/>
    <x v="0"/>
    <n v="-14"/>
    <n v="-18"/>
    <x v="806"/>
    <n v="4855.2673420000001"/>
    <n v="1471.9006750000001"/>
    <n v="6327.168017"/>
    <n v="3119"/>
    <n v="0.92827300000000001"/>
    <n v="1023591.4"/>
    <x v="1607"/>
    <n v="308.353095"/>
    <n v="308.353095"/>
    <n v="1036066.4"/>
    <n v="-786139.05"/>
    <n v="0.120833333333"/>
    <n v="406"/>
    <x v="1688"/>
    <n v="16313698.26912"/>
  </r>
  <r>
    <x v="7"/>
    <n v="5253"/>
    <x v="7"/>
    <x v="0"/>
    <n v="-13"/>
    <n v="-18"/>
    <x v="807"/>
    <n v="4876.9138650000004"/>
    <n v="1555.507644"/>
    <n v="6432.4215100000001"/>
    <n v="3078"/>
    <n v="0.92238500000000001"/>
    <n v="1000077.03"/>
    <x v="1608"/>
    <n v="301.79432700000001"/>
    <n v="301.71191700000003"/>
    <n v="1006812.67"/>
    <n v="-789722.67"/>
    <n v="0.123464189391"/>
    <n v="412"/>
    <x v="1689"/>
    <n v="16274261.567505002"/>
  </r>
  <r>
    <x v="8"/>
    <n v="5253"/>
    <x v="7"/>
    <x v="0"/>
    <n v="-12"/>
    <n v="-12"/>
    <x v="808"/>
    <n v="4909.5308919999998"/>
    <n v="1561.433432"/>
    <n v="6470.9643239999996"/>
    <n v="3062"/>
    <n v="0.917041"/>
    <n v="990259.62"/>
    <x v="1609"/>
    <n v="297.21761600000002"/>
    <n v="297.21761600000002"/>
    <n v="992409.62"/>
    <n v="-675939.64"/>
    <n v="0.12249176400099999"/>
    <n v="409"/>
    <x v="1690"/>
    <n v="16392923.648387998"/>
  </r>
  <r>
    <x v="9"/>
    <n v="5253"/>
    <x v="7"/>
    <x v="0"/>
    <n v="-11"/>
    <n v="-12"/>
    <x v="805"/>
    <n v="4905.7875409999997"/>
    <n v="1487.755343"/>
    <n v="6393.5428840000004"/>
    <n v="3044"/>
    <n v="0.90811399999999998"/>
    <n v="978315.3"/>
    <x v="1610"/>
    <n v="292.93326300000001"/>
    <n v="292.93326300000001"/>
    <n v="981912.3"/>
    <n v="-759837.89"/>
    <n v="0.12708830548899999"/>
    <n v="426"/>
    <x v="1691"/>
    <n v="16444199.837431999"/>
  </r>
  <r>
    <x v="10"/>
    <n v="5253"/>
    <x v="7"/>
    <x v="0"/>
    <n v="-10"/>
    <n v="-12"/>
    <x v="809"/>
    <n v="5071.9212770000004"/>
    <n v="1513.7304489999999"/>
    <n v="6585.6517270000004"/>
    <n v="3036"/>
    <n v="0.90410900000000005"/>
    <n v="1444232.76"/>
    <x v="1611"/>
    <n v="432.59313800000001"/>
    <n v="432.59313800000001"/>
    <n v="1452647.76"/>
    <n v="-695655.38"/>
    <n v="0.12894580107199999"/>
    <n v="433"/>
    <x v="1692"/>
    <n v="17031511.648166001"/>
  </r>
  <r>
    <x v="11"/>
    <n v="5253"/>
    <x v="7"/>
    <x v="0"/>
    <n v="-9"/>
    <n v="-12"/>
    <x v="810"/>
    <n v="5107.2289389999996"/>
    <n v="1453.4860590000001"/>
    <n v="6560.7149980000004"/>
    <n v="2943"/>
    <n v="0.87929400000000002"/>
    <n v="918406.05"/>
    <x v="1612"/>
    <n v="280.47237799999999"/>
    <n v="280.47237799999999"/>
    <n v="938741.05"/>
    <n v="-727057.64"/>
    <n v="0.13235733492599999"/>
    <n v="443"/>
    <x v="1693"/>
    <n v="17093895.258832999"/>
  </r>
  <r>
    <x v="12"/>
    <n v="5253"/>
    <x v="7"/>
    <x v="0"/>
    <n v="-8"/>
    <n v="-12"/>
    <x v="811"/>
    <n v="4920.518607"/>
    <n v="1527.343807"/>
    <n v="6447.8624149999996"/>
    <n v="3326"/>
    <n v="0.94515400000000005"/>
    <n v="1210806.68"/>
    <x v="1613"/>
    <n v="348.31527899999998"/>
    <n v="348.31527899999998"/>
    <n v="1225721.47"/>
    <n v="-869857.17"/>
    <n v="0.127593066211"/>
    <n v="449"/>
    <x v="1694"/>
    <n v="17315304.978032999"/>
  </r>
  <r>
    <x v="13"/>
    <n v="5253"/>
    <x v="7"/>
    <x v="0"/>
    <n v="-7"/>
    <n v="-12"/>
    <x v="812"/>
    <n v="5021.1965300000002"/>
    <n v="1592.0499850000001"/>
    <n v="6613.2465160000002"/>
    <n v="3305"/>
    <n v="0.94998499999999997"/>
    <n v="1168340.4099999999"/>
    <x v="1614"/>
    <n v="340.74628899999999"/>
    <n v="340.74628899999999"/>
    <n v="1185456.3400000001"/>
    <n v="-787860.11"/>
    <n v="0.12992239149099999"/>
    <n v="452"/>
    <x v="1695"/>
    <n v="17468742.727870002"/>
  </r>
  <r>
    <x v="14"/>
    <n v="5253"/>
    <x v="7"/>
    <x v="0"/>
    <n v="-6"/>
    <n v="-6"/>
    <x v="813"/>
    <n v="5070.9292729999997"/>
    <n v="1650.04564"/>
    <n v="6720.974913"/>
    <n v="3306"/>
    <n v="0.948909"/>
    <n v="1140555.1200000001"/>
    <x v="1615"/>
    <n v="346.59819700000003"/>
    <n v="346.59819700000003"/>
    <n v="1207548.1200000001"/>
    <n v="-857897.06"/>
    <n v="0.132319173363"/>
    <n v="461"/>
    <x v="1696"/>
    <n v="17667117.587131999"/>
  </r>
  <r>
    <x v="15"/>
    <n v="5253"/>
    <x v="7"/>
    <x v="0"/>
    <n v="-5"/>
    <n v="-6"/>
    <x v="814"/>
    <n v="5111.861398"/>
    <n v="1743.723201"/>
    <n v="6855.5845989999998"/>
    <n v="3216"/>
    <n v="0.92921100000000001"/>
    <n v="1113868.3600000001"/>
    <x v="1616"/>
    <n v="337.50210299999998"/>
    <n v="337.53099600000002"/>
    <n v="1168194.78"/>
    <n v="-867640.08"/>
    <n v="0.13493210054800001"/>
    <n v="467"/>
    <x v="1697"/>
    <n v="17692152.298478"/>
  </r>
  <r>
    <x v="16"/>
    <n v="5253"/>
    <x v="7"/>
    <x v="0"/>
    <n v="-4"/>
    <n v="-6"/>
    <x v="815"/>
    <n v="5315.0854220000001"/>
    <n v="1670.2037069999999"/>
    <n v="6985.2891300000001"/>
    <n v="3208"/>
    <n v="0.94547499999999995"/>
    <n v="1622639.37"/>
    <x v="1617"/>
    <n v="481.29954900000001"/>
    <n v="481.29954900000001"/>
    <n v="1633049.37"/>
    <n v="-806996.98"/>
    <n v="0.13675213675199999"/>
    <n v="464"/>
    <x v="1698"/>
    <n v="18034084.836846001"/>
  </r>
  <r>
    <x v="17"/>
    <n v="5253"/>
    <x v="7"/>
    <x v="0"/>
    <n v="-3"/>
    <n v="-6"/>
    <x v="816"/>
    <n v="5362.0047839999997"/>
    <n v="1786.512017"/>
    <n v="7148.5168020000001"/>
    <n v="3167"/>
    <n v="0.93948299999999996"/>
    <n v="1070989.8"/>
    <x v="1618"/>
    <n v="318.60232500000001"/>
    <n v="318.60232500000001"/>
    <n v="1074008.44"/>
    <n v="-724529.93"/>
    <n v="0.141797686146"/>
    <n v="478"/>
    <x v="1699"/>
    <n v="18075318.126863997"/>
  </r>
  <r>
    <x v="18"/>
    <n v="5253"/>
    <x v="7"/>
    <x v="0"/>
    <n v="-2"/>
    <n v="-6"/>
    <x v="817"/>
    <n v="5373.5434990000003"/>
    <n v="1836.4161220000001"/>
    <n v="7209.9596220000003"/>
    <n v="3145"/>
    <n v="0.93517600000000001"/>
    <n v="1046220.79"/>
    <x v="1619"/>
    <n v="316.369033"/>
    <n v="316.369033"/>
    <n v="1063949.06"/>
    <n v="-858524.29"/>
    <n v="0.146000594707"/>
    <n v="491"/>
    <x v="1700"/>
    <n v="18071226.787137002"/>
  </r>
  <r>
    <x v="19"/>
    <n v="5253"/>
    <x v="7"/>
    <x v="0"/>
    <n v="-1"/>
    <n v="-3"/>
    <x v="818"/>
    <n v="5423.5661719999998"/>
    <n v="1845.160159"/>
    <n v="7268.7263320000002"/>
    <n v="3114"/>
    <n v="0.92239300000000002"/>
    <n v="1020069.9"/>
    <x v="1620"/>
    <n v="304.02122600000001"/>
    <n v="304.02122600000001"/>
    <n v="1026375.66"/>
    <n v="-720814.69"/>
    <n v="0.14751184834100001"/>
    <n v="498"/>
    <x v="1701"/>
    <n v="18309959.396671999"/>
  </r>
  <r>
    <x v="21"/>
    <n v="5253"/>
    <x v="7"/>
    <x v="1"/>
    <n v="2"/>
    <n v="3"/>
    <x v="819"/>
    <n v="5553.8389209999996"/>
    <n v="2166.484508"/>
    <n v="7720.3234300000004"/>
    <n v="3023"/>
    <n v="0.90563199999999999"/>
    <n v="975823.85"/>
    <x v="1621"/>
    <n v="292.90455900000001"/>
    <n v="292.90455900000001"/>
    <n v="977715.42"/>
    <n v="-661585.12"/>
    <n v="0.165368484122"/>
    <n v="552"/>
    <x v="1702"/>
    <n v="18538714.318297997"/>
  </r>
  <r>
    <x v="23"/>
    <n v="5253"/>
    <x v="7"/>
    <x v="1"/>
    <n v="3"/>
    <n v="3"/>
    <x v="820"/>
    <n v="5528.2511119999999"/>
    <n v="2149.0445869999999"/>
    <n v="7677.2956999999997"/>
    <n v="3002"/>
    <n v="0.90014899999999998"/>
    <n v="1408666.31"/>
    <x v="1622"/>
    <n v="430.96254800000003"/>
    <n v="431.00002899999998"/>
    <n v="1437385.1"/>
    <n v="-662154.81000000006"/>
    <n v="0.168215892053"/>
    <n v="561"/>
    <x v="1703"/>
    <n v="18436717.458519999"/>
  </r>
  <r>
    <x v="24"/>
    <n v="5253"/>
    <x v="7"/>
    <x v="1"/>
    <n v="4"/>
    <n v="3"/>
    <x v="821"/>
    <n v="5256.4084999999995"/>
    <n v="2207.2946179999999"/>
    <n v="7463.7031180000004"/>
    <n v="3335"/>
    <n v="0.94906000000000001"/>
    <n v="1305171.6100000001"/>
    <x v="1623"/>
    <n v="378.08920000000001"/>
    <n v="378.23148800000001"/>
    <n v="1329105.45"/>
    <n v="-824452.8"/>
    <n v="0.169038133181"/>
    <n v="594"/>
    <x v="1704"/>
    <n v="18471019.468999997"/>
  </r>
  <r>
    <x v="25"/>
    <n v="5253"/>
    <x v="7"/>
    <x v="1"/>
    <n v="5"/>
    <n v="3"/>
    <x v="822"/>
    <n v="5299.3334290000003"/>
    <n v="2113.6469010000001"/>
    <n v="7412.9803309999998"/>
    <n v="3289"/>
    <n v="0.93917700000000004"/>
    <n v="1226594.99"/>
    <x v="1624"/>
    <n v="358.54282899999998"/>
    <n v="358.62849499999999"/>
    <n v="1255916.99"/>
    <n v="-827895.25"/>
    <n v="0.17218732152999999"/>
    <n v="603"/>
    <x v="1705"/>
    <n v="18558265.668358002"/>
  </r>
  <r>
    <x v="26"/>
    <n v="5253"/>
    <x v="7"/>
    <x v="1"/>
    <n v="6"/>
    <n v="6"/>
    <x v="823"/>
    <n v="5319.8333730000004"/>
    <n v="1982.5434829999999"/>
    <n v="7302.3768559999999"/>
    <n v="3236"/>
    <n v="0.95682999999999996"/>
    <n v="1179204.42"/>
    <x v="1625"/>
    <n v="366.55180300000001"/>
    <n v="366.55180300000001"/>
    <n v="1239678.2"/>
    <n v="-855417.31"/>
    <n v="0.17947959787100001"/>
    <n v="607"/>
    <x v="1706"/>
    <n v="17991676.467486002"/>
  </r>
  <r>
    <x v="22"/>
    <n v="5253"/>
    <x v="7"/>
    <x v="0"/>
    <n v="0"/>
    <n v="0"/>
    <x v="824"/>
    <n v="5397.9516800000001"/>
    <n v="1990.863683"/>
    <n v="7388.815364"/>
    <n v="3056"/>
    <n v="0.92354099999999995"/>
    <n v="994068.63"/>
    <x v="1626"/>
    <n v="301.49459899999999"/>
    <n v="301.50622199999998"/>
    <n v="997684.09"/>
    <n v="-698849.27"/>
    <n v="0.15503173164"/>
    <n v="513"/>
    <x v="1707"/>
    <n v="17861822.10912"/>
  </r>
  <r>
    <x v="27"/>
    <n v="5253"/>
    <x v="7"/>
    <x v="1"/>
    <n v="7"/>
    <n v="6"/>
    <x v="825"/>
    <n v="5535.0463689999997"/>
    <n v="2233.2169020000001"/>
    <n v="7768.2632720000001"/>
    <n v="3213"/>
    <n v="0.95228199999999996"/>
    <n v="1172273.98"/>
    <x v="1627"/>
    <n v="359.60483099999999"/>
    <n v="359.664107"/>
    <n v="1213506.7"/>
    <n v="-696823.94"/>
    <n v="0.18672199170100001"/>
    <n v="630"/>
    <x v="1708"/>
    <n v="18675246.449005999"/>
  </r>
  <r>
    <x v="28"/>
    <n v="5253"/>
    <x v="7"/>
    <x v="1"/>
    <n v="8"/>
    <n v="6"/>
    <x v="826"/>
    <n v="5530.7368450000004"/>
    <n v="2281.860862"/>
    <n v="7812.5977080000002"/>
    <n v="3121"/>
    <n v="0.95123400000000002"/>
    <n v="1628882.75"/>
    <x v="1628"/>
    <n v="503.08477499999998"/>
    <n v="503.08477499999998"/>
    <n v="1650621.15"/>
    <n v="-592097.96"/>
    <n v="0.18622371228199999"/>
    <n v="611"/>
    <x v="1709"/>
    <n v="18146347.588445"/>
  </r>
  <r>
    <x v="20"/>
    <n v="5253"/>
    <x v="7"/>
    <x v="1"/>
    <n v="1"/>
    <n v="3"/>
    <x v="827"/>
    <n v="5570.8877490000004"/>
    <n v="2057.1729340000002"/>
    <n v="7628.060684"/>
    <n v="3050"/>
    <n v="0.91509099999999999"/>
    <n v="990215.37"/>
    <x v="1629"/>
    <n v="302.65687600000001"/>
    <n v="302.65687600000001"/>
    <n v="1008755.37"/>
    <n v="-718458.43"/>
    <n v="0.16021602160199999"/>
    <n v="534"/>
    <x v="1710"/>
    <n v="18567768.867417"/>
  </r>
  <r>
    <x v="29"/>
    <n v="5253"/>
    <x v="7"/>
    <x v="1"/>
    <n v="9"/>
    <n v="6"/>
    <x v="828"/>
    <n v="5599.8312519999999"/>
    <n v="2361.0936059999999"/>
    <n v="7960.9248589999997"/>
    <n v="3031"/>
    <n v="0.93520499999999995"/>
    <n v="1039542.54"/>
    <x v="1630"/>
    <n v="330.17634600000002"/>
    <n v="330.17634600000002"/>
    <n v="1070101.54"/>
    <n v="-729346.42"/>
    <n v="0.18883060783700001"/>
    <n v="612"/>
    <x v="1711"/>
    <n v="18149053.087731998"/>
  </r>
  <r>
    <x v="30"/>
    <n v="5253"/>
    <x v="7"/>
    <x v="1"/>
    <n v="10"/>
    <n v="6"/>
    <x v="829"/>
    <n v="5508.0795200000002"/>
    <n v="2428.4353390000001"/>
    <n v="7936.5148589999999"/>
    <n v="2971"/>
    <n v="0.93692799999999998"/>
    <n v="992542.54"/>
    <x v="1631"/>
    <n v="321.83460700000001"/>
    <n v="321.83460700000001"/>
    <n v="1020537.54"/>
    <n v="-632263.01"/>
    <n v="0.18858404288799999"/>
    <n v="598"/>
    <x v="1712"/>
    <n v="17466120.157919999"/>
  </r>
  <r>
    <x v="31"/>
    <n v="5253"/>
    <x v="7"/>
    <x v="1"/>
    <n v="11"/>
    <n v="6"/>
    <x v="830"/>
    <n v="5582.2126639999997"/>
    <n v="2570.6384760000001"/>
    <n v="8152.8511410000001"/>
    <n v="2928"/>
    <n v="0.93100099999999997"/>
    <n v="970247.99"/>
    <x v="1632"/>
    <n v="308.71319199999999"/>
    <n v="308.71319199999999"/>
    <n v="970902.99"/>
    <n v="-645480.93000000005"/>
    <n v="0.19109697933200001"/>
    <n v="601"/>
    <x v="1713"/>
    <n v="17556058.828279998"/>
  </r>
  <r>
    <x v="32"/>
    <n v="5253"/>
    <x v="7"/>
    <x v="1"/>
    <n v="12"/>
    <n v="12"/>
    <x v="831"/>
    <n v="5629.627125"/>
    <n v="2561.4416980000001"/>
    <n v="8191.0688229999996"/>
    <n v="2883"/>
    <n v="0.92196900000000004"/>
    <n v="954814.5"/>
    <x v="1633"/>
    <n v="306.23638299999999"/>
    <n v="306.23638299999999"/>
    <n v="957601.17"/>
    <n v="-627763.07999999996"/>
    <n v="0.19251678925400001"/>
    <n v="602"/>
    <x v="1714"/>
    <n v="17603844.019875001"/>
  </r>
  <r>
    <x v="33"/>
    <n v="5253"/>
    <x v="7"/>
    <x v="1"/>
    <n v="13"/>
    <n v="12"/>
    <x v="832"/>
    <n v="5750.9145360000002"/>
    <n v="2607.0111830000001"/>
    <n v="8357.9257199999993"/>
    <n v="2895"/>
    <n v="0.91846399999999995"/>
    <n v="1414169.89"/>
    <x v="1634"/>
    <n v="449.47490099999999"/>
    <n v="449.47490099999999"/>
    <n v="1416744.89"/>
    <n v="-614472.75"/>
    <n v="0.19670050761399999"/>
    <n v="620"/>
    <x v="1715"/>
    <n v="18126882.617472"/>
  </r>
  <r>
    <x v="34"/>
    <n v="5253"/>
    <x v="7"/>
    <x v="1"/>
    <n v="14"/>
    <n v="12"/>
    <x v="833"/>
    <n v="5721.4234569999999"/>
    <n v="2952.5846339999998"/>
    <n v="8674.008092"/>
    <n v="2846"/>
    <n v="0.909555"/>
    <n v="923832.03"/>
    <x v="1635"/>
    <n v="300.369776"/>
    <n v="300.369776"/>
    <n v="939857.03"/>
    <n v="-630685.86"/>
    <n v="0.20357941834400001"/>
    <n v="637"/>
    <x v="1716"/>
    <n v="17902333.996952999"/>
  </r>
  <r>
    <x v="35"/>
    <n v="5253"/>
    <x v="7"/>
    <x v="1"/>
    <n v="15"/>
    <n v="12"/>
    <x v="834"/>
    <n v="5651.8463599999995"/>
    <n v="3196.4649559999998"/>
    <n v="8848.3113159999994"/>
    <n v="2736"/>
    <n v="0.88286500000000001"/>
    <n v="871775.53"/>
    <x v="1636"/>
    <n v="289.59724999999997"/>
    <n v="289.59724999999997"/>
    <n v="897461.88"/>
    <n v="-667860.5"/>
    <n v="0.208777024846"/>
    <n v="647"/>
    <x v="1717"/>
    <n v="17515071.86964"/>
  </r>
  <r>
    <x v="36"/>
    <n v="5253"/>
    <x v="7"/>
    <x v="1"/>
    <n v="16"/>
    <n v="12"/>
    <x v="835"/>
    <n v="5592.9969520000004"/>
    <n v="3222.4989430000001"/>
    <n v="8815.495895"/>
    <n v="2976"/>
    <n v="0.958762"/>
    <n v="1173189.3500000001"/>
    <x v="1637"/>
    <n v="383.95365299999997"/>
    <n v="383.95365299999997"/>
    <n v="1191792.1399999999"/>
    <n v="-639889.56000000006"/>
    <n v="0.21198453608199999"/>
    <n v="658"/>
    <x v="1718"/>
    <n v="17360662.539008003"/>
  </r>
  <r>
    <x v="37"/>
    <n v="5253"/>
    <x v="7"/>
    <x v="1"/>
    <n v="17"/>
    <n v="12"/>
    <x v="836"/>
    <n v="5615.8728259999998"/>
    <n v="3410.8272609999999"/>
    <n v="9026.7000869999993"/>
    <n v="2955"/>
    <n v="0.95662000000000003"/>
    <n v="1099082.27"/>
    <x v="1638"/>
    <n v="364.61970500000001"/>
    <n v="364.61970500000001"/>
    <n v="1126310.27"/>
    <n v="-667792.84"/>
    <n v="0.21592748462200001"/>
    <n v="667"/>
    <x v="1719"/>
    <n v="17347431.159513999"/>
  </r>
  <r>
    <x v="38"/>
    <n v="5253"/>
    <x v="7"/>
    <x v="1"/>
    <n v="18"/>
    <n v="18"/>
    <x v="837"/>
    <n v="5548.7101430000002"/>
    <n v="3598.3697360000001"/>
    <n v="9147.0798790000008"/>
    <n v="2947"/>
    <n v="0.95806199999999997"/>
    <n v="1081085.81"/>
    <x v="1639"/>
    <n v="378.613722"/>
    <n v="378.613722"/>
    <n v="1164615.81"/>
    <n v="-986688.14"/>
    <n v="0.22139141742499999"/>
    <n v="681"/>
    <x v="1720"/>
    <n v="17067832.399868"/>
  </r>
  <r>
    <x v="39"/>
    <n v="5253"/>
    <x v="7"/>
    <x v="1"/>
    <n v="19"/>
    <n v="18"/>
    <x v="838"/>
    <n v="5668.4397250000002"/>
    <n v="3854.2486739999999"/>
    <n v="9522.6883990000006"/>
    <n v="2809"/>
    <n v="0.94040800000000002"/>
    <n v="1505915.01"/>
    <x v="1640"/>
    <n v="525.50753499999996"/>
    <n v="525.50753499999996"/>
    <n v="1569691.01"/>
    <n v="-777770.51"/>
    <n v="0.22330097087299999"/>
    <n v="667"/>
    <x v="1721"/>
    <n v="16931629.458574999"/>
  </r>
  <r>
    <x v="40"/>
    <n v="5253"/>
    <x v="7"/>
    <x v="1"/>
    <n v="20"/>
    <n v="18"/>
    <x v="839"/>
    <n v="5598.1605939999999"/>
    <n v="3945.7536960000002"/>
    <n v="9543.9142909999991"/>
    <n v="2751"/>
    <n v="0.93986999999999998"/>
    <n v="969903.6"/>
    <x v="1641"/>
    <n v="345.21817499999997"/>
    <n v="345.21817499999997"/>
    <n v="1010453.6"/>
    <n v="-707263.32"/>
    <n v="0.228220020498"/>
    <n v="668"/>
    <x v="1722"/>
    <n v="16385816.058637999"/>
  </r>
  <r>
    <x v="41"/>
    <n v="5253"/>
    <x v="7"/>
    <x v="1"/>
    <n v="21"/>
    <n v="18"/>
    <x v="840"/>
    <n v="5589.707359"/>
    <n v="4045.8554220000001"/>
    <n v="9635.5627820000009"/>
    <n v="2718"/>
    <n v="0.94178700000000004"/>
    <n v="950073.29"/>
    <x v="1642"/>
    <n v="332.235027"/>
    <n v="332.235027"/>
    <n v="958830.29"/>
    <n v="-706480.03"/>
    <n v="0.22834372834300001"/>
    <n v="659"/>
    <x v="1723"/>
    <n v="16131895.438074"/>
  </r>
  <r>
    <x v="42"/>
    <n v="5253"/>
    <x v="7"/>
    <x v="1"/>
    <n v="22"/>
    <n v="18"/>
    <x v="841"/>
    <n v="5602.2974050000003"/>
    <n v="4183.2136330000003"/>
    <n v="9785.5110390000009"/>
    <n v="2686"/>
    <n v="0.93654099999999996"/>
    <n v="925189.69"/>
    <x v="1643"/>
    <n v="324.19011499999999"/>
    <n v="324.19011499999999"/>
    <n v="929777.25"/>
    <n v="-685801.04"/>
    <n v="0.23221757322100001"/>
    <n v="666"/>
    <x v="1724"/>
    <n v="16067388.95754"/>
  </r>
  <r>
    <x v="43"/>
    <n v="5253"/>
    <x v="7"/>
    <x v="1"/>
    <n v="23"/>
    <n v="18"/>
    <x v="842"/>
    <n v="5594.3557689999998"/>
    <n v="4378.917308"/>
    <n v="9973.2730780000002"/>
    <n v="2604"/>
    <n v="0.92570200000000002"/>
    <n v="895429.07"/>
    <x v="1644"/>
    <n v="319.85391700000002"/>
    <n v="319.85391700000002"/>
    <n v="899749.07"/>
    <n v="-677525.63"/>
    <n v="0.23782438677500001"/>
    <n v="669"/>
    <x v="1725"/>
    <n v="15736922.778197"/>
  </r>
  <r>
    <x v="44"/>
    <n v="5253"/>
    <x v="7"/>
    <x v="1"/>
    <n v="24"/>
    <n v="24"/>
    <x v="44"/>
    <n v="5769.4833339999996"/>
    <n v="4288.6965890000001"/>
    <n v="10058.179924"/>
    <n v="2554"/>
    <n v="0.91969699999999999"/>
    <n v="867196.12"/>
    <x v="1645"/>
    <n v="318.34667200000001"/>
    <n v="318.34667200000001"/>
    <n v="884048.71"/>
    <n v="-689972.39"/>
    <n v="0.238386748289"/>
    <n v="662"/>
    <x v="1726"/>
    <n v="16021855.218517998"/>
  </r>
  <r>
    <x v="45"/>
    <n v="5253"/>
    <x v="7"/>
    <x v="1"/>
    <n v="25"/>
    <n v="24"/>
    <x v="843"/>
    <n v="5657.7057059999997"/>
    <n v="4550.2052960000001"/>
    <n v="10207.911002999999"/>
    <n v="2497"/>
    <n v="0.91465200000000002"/>
    <n v="839155.52"/>
    <x v="1646"/>
    <n v="309.37931099999997"/>
    <n v="309.37931099999997"/>
    <n v="844605.52"/>
    <n v="-584624.93999999994"/>
    <n v="0.24578754578699999"/>
    <n v="671"/>
    <x v="1727"/>
    <n v="15445536.57738"/>
  </r>
  <r>
    <x v="46"/>
    <n v="5253"/>
    <x v="7"/>
    <x v="1"/>
    <n v="26"/>
    <n v="24"/>
    <x v="844"/>
    <n v="5764.4603059999999"/>
    <n v="4539.9061350000002"/>
    <n v="10304.366441"/>
    <n v="2461"/>
    <n v="0.90744800000000003"/>
    <n v="1222536.77"/>
    <x v="1647"/>
    <n v="457.801537"/>
    <n v="457.801537"/>
    <n v="1241557.77"/>
    <n v="-615338.79"/>
    <n v="0.24778761061900001"/>
    <n v="672"/>
    <x v="1728"/>
    <n v="15633216.349872001"/>
  </r>
  <r>
    <x v="47"/>
    <n v="5253"/>
    <x v="7"/>
    <x v="1"/>
    <n v="27"/>
    <n v="24"/>
    <x v="845"/>
    <n v="5713.9264910000002"/>
    <n v="4714.0684709999996"/>
    <n v="10427.994962000001"/>
    <n v="2331"/>
    <n v="0.87107599999999996"/>
    <n v="754980.9"/>
    <x v="1648"/>
    <n v="292.28322100000003"/>
    <n v="292.31436000000002"/>
    <n v="782233.23"/>
    <n v="-644201.89"/>
    <n v="0.24551569506699999"/>
    <n v="657"/>
    <x v="1729"/>
    <n v="15290467.289916001"/>
  </r>
  <r>
    <x v="48"/>
    <n v="5253"/>
    <x v="7"/>
    <x v="1"/>
    <n v="28"/>
    <n v="24"/>
    <x v="846"/>
    <n v="5650.1028509999996"/>
    <n v="4154.919382"/>
    <n v="9805.0222329999997"/>
    <n v="2687"/>
    <n v="0.93201500000000004"/>
    <n v="974483.98"/>
    <x v="1649"/>
    <n v="349.30072100000001"/>
    <n v="1160.955248"/>
    <n v="3347033.98"/>
    <n v="-772190.38"/>
    <n v="0.223031564342"/>
    <n v="643"/>
    <x v="1730"/>
    <n v="16289246.519432999"/>
  </r>
  <r>
    <x v="49"/>
    <n v="5253"/>
    <x v="7"/>
    <x v="1"/>
    <n v="29"/>
    <n v="24"/>
    <x v="847"/>
    <n v="5640.3730729999997"/>
    <n v="4144.9192320000002"/>
    <n v="9785.2923059999994"/>
    <n v="2654"/>
    <n v="0.93024799999999996"/>
    <n v="908855.69"/>
    <x v="1650"/>
    <n v="322.59295100000003"/>
    <n v="324.34549199999998"/>
    <n v="925357.69"/>
    <n v="-708991.11"/>
    <n v="0.22502628811700001"/>
    <n v="642"/>
    <x v="1731"/>
    <n v="16091984.377269"/>
  </r>
  <r>
    <x v="50"/>
    <n v="5253"/>
    <x v="7"/>
    <x v="1"/>
    <n v="30"/>
    <n v="30"/>
    <x v="848"/>
    <n v="5687.7610340000001"/>
    <n v="4252.9089819999999"/>
    <n v="9940.6700170000004"/>
    <n v="2653"/>
    <n v="0.924068"/>
    <n v="894028.85"/>
    <x v="1651"/>
    <n v="331.97152199999999"/>
    <n v="332.493988"/>
    <n v="954590.24"/>
    <n v="-841314.58"/>
    <n v="0.22605363984599999"/>
    <n v="649"/>
    <x v="1732"/>
    <n v="16329561.928614"/>
  </r>
  <r>
    <x v="51"/>
    <n v="5253"/>
    <x v="7"/>
    <x v="1"/>
    <n v="31"/>
    <n v="30"/>
    <x v="849"/>
    <n v="5639.0158890000002"/>
    <n v="3944.035973"/>
    <n v="9583.0518630000006"/>
    <n v="2658"/>
    <n v="0.92742400000000003"/>
    <n v="1268514.78"/>
    <x v="1652"/>
    <n v="459.33175799999998"/>
    <n v="459.68067600000001"/>
    <n v="1317444.82"/>
    <n v="-716239.54"/>
    <n v="0.22540125610600001"/>
    <n v="646"/>
    <x v="1733"/>
    <n v="16161419.537874"/>
  </r>
  <r>
    <x v="52"/>
    <n v="5253"/>
    <x v="7"/>
    <x v="1"/>
    <n v="32"/>
    <n v="30"/>
    <x v="850"/>
    <n v="5681.444176"/>
    <n v="3874.1898080000001"/>
    <n v="9555.6339850000004"/>
    <n v="2560"/>
    <n v="0.90844499999999995"/>
    <n v="806541.18"/>
    <x v="1653"/>
    <n v="287.08700399999998"/>
    <n v="307.75769300000002"/>
    <n v="867261.18"/>
    <n v="-669613.36"/>
    <n v="0.22214336408800001"/>
    <n v="626"/>
    <x v="1734"/>
    <n v="16010309.687968001"/>
  </r>
  <r>
    <x v="53"/>
    <n v="5253"/>
    <x v="7"/>
    <x v="1"/>
    <n v="33"/>
    <n v="30"/>
    <x v="851"/>
    <n v="5687.8866509999998"/>
    <n v="3535.6919389999998"/>
    <n v="9223.5785899999992"/>
    <n v="2546"/>
    <n v="0.91287099999999999"/>
    <n v="774929.64"/>
    <x v="1654"/>
    <n v="280.716973"/>
    <n v="281.05277100000001"/>
    <n v="783856.18"/>
    <n v="-680719.31"/>
    <n v="0.220150591609"/>
    <n v="614"/>
    <x v="1735"/>
    <n v="15863515.869639"/>
  </r>
  <r>
    <x v="54"/>
    <n v="5253"/>
    <x v="7"/>
    <x v="1"/>
    <n v="34"/>
    <n v="30"/>
    <x v="852"/>
    <n v="5773.9494780000005"/>
    <n v="3965.7091030000001"/>
    <n v="9739.6585809999997"/>
    <n v="2357"/>
    <n v="0.91109300000000004"/>
    <n v="734928.74"/>
    <x v="1655"/>
    <n v="286.20747499999999"/>
    <n v="286.53306900000001"/>
    <n v="741261.05"/>
    <n v="-601825.51"/>
    <n v="0.222651720139"/>
    <n v="576"/>
    <x v="1736"/>
    <n v="14937207.299586002"/>
  </r>
  <r>
    <x v="55"/>
    <n v="5253"/>
    <x v="7"/>
    <x v="1"/>
    <n v="35"/>
    <n v="30"/>
    <x v="853"/>
    <n v="5644.4502220000004"/>
    <n v="3794.6253109999998"/>
    <n v="9439.0755339999996"/>
    <n v="2347"/>
    <n v="0.90199799999999997"/>
    <n v="715709.91"/>
    <x v="1656"/>
    <n v="275.48420800000002"/>
    <n v="290.89666"/>
    <n v="756913.11"/>
    <n v="-654494.30000000005"/>
    <n v="0.22175249807799999"/>
    <n v="577"/>
    <x v="1737"/>
    <n v="14686859.477644"/>
  </r>
  <r>
    <x v="56"/>
    <n v="5253"/>
    <x v="7"/>
    <x v="1"/>
    <n v="36"/>
    <n v="36"/>
    <x v="854"/>
    <n v="5687.9908189999996"/>
    <n v="3422.024054"/>
    <n v="9110.0148740000004"/>
    <n v="2363"/>
    <n v="0.90053300000000003"/>
    <n v="1071674"/>
    <x v="1657"/>
    <n v="414.55134099999998"/>
    <n v="414.807118"/>
    <n v="1088453.8799999999"/>
    <n v="-583273.22"/>
    <n v="0.21951219512100001"/>
    <n v="576"/>
    <x v="1738"/>
    <n v="14925287.909055999"/>
  </r>
  <r>
    <x v="57"/>
    <n v="5253"/>
    <x v="7"/>
    <x v="1"/>
    <n v="37"/>
    <n v="36"/>
    <x v="855"/>
    <n v="5710.0963339999998"/>
    <n v="3572.026957"/>
    <n v="9282.1232920000002"/>
    <n v="2340"/>
    <n v="0.88871999999999995"/>
    <n v="716256.84"/>
    <x v="1658"/>
    <n v="277.67825199999999"/>
    <n v="277.82700299999999"/>
    <n v="731518.5"/>
    <n v="-520102.82"/>
    <n v="0.217242688947"/>
    <n v="572"/>
    <x v="1739"/>
    <n v="15034683.647421999"/>
  </r>
  <r>
    <x v="58"/>
    <n v="5253"/>
    <x v="7"/>
    <x v="1"/>
    <n v="38"/>
    <n v="36"/>
    <x v="83"/>
    <n v="5819.2931570000001"/>
    <n v="4026.2289430000001"/>
    <n v="9845.5221000000001"/>
    <n v="2066"/>
    <n v="0.84602699999999997"/>
    <n v="594399.63"/>
    <x v="1659"/>
    <n v="249.41426200000001"/>
    <n v="262.159963"/>
    <n v="640194.63"/>
    <n v="-493955.82"/>
    <n v="0.22727272727200001"/>
    <n v="555"/>
    <x v="1740"/>
    <n v="14210713.889394"/>
  </r>
  <r>
    <x v="0"/>
    <n v="5455"/>
    <x v="14"/>
    <x v="0"/>
    <n v="-32"/>
    <n v="-36"/>
    <x v="682"/>
    <n v="1248.112844"/>
    <n v="35.645172000000002"/>
    <n v="1283.7580170000001"/>
    <n v="77"/>
    <n v="0.66379299999999997"/>
    <n v="14684"/>
    <x v="1660"/>
    <n v="126.586206"/>
    <n v="1191.0689649999999"/>
    <n v="138164"/>
    <n v="-8945.0300000000007"/>
    <n v="8.6206896549999995E-3"/>
    <n v="1"/>
    <x v="1741"/>
    <n v="144781.08990399999"/>
  </r>
  <r>
    <x v="1"/>
    <n v="5455"/>
    <x v="14"/>
    <x v="0"/>
    <n v="-31"/>
    <n v="-36"/>
    <x v="612"/>
    <n v="1292.4504059999999"/>
    <n v="32.183413999999999"/>
    <n v="1324.6338209999999"/>
    <n v="79"/>
    <n v="0.64227599999999996"/>
    <n v="15014"/>
    <x v="1661"/>
    <n v="122.06504"/>
    <n v="184.74796699999999"/>
    <n v="22724"/>
    <n v="-11454.68"/>
    <n v="8.1300812999999996E-3"/>
    <n v="1"/>
    <x v="1742"/>
    <n v="158971.39993799999"/>
  </r>
  <r>
    <x v="2"/>
    <n v="5455"/>
    <x v="14"/>
    <x v="0"/>
    <n v="-30"/>
    <n v="-30"/>
    <x v="615"/>
    <n v="1258.275658"/>
    <n v="30.602247999999999"/>
    <n v="1288.8779059999999"/>
    <n v="82"/>
    <n v="0.63565799999999995"/>
    <n v="15134"/>
    <x v="1662"/>
    <n v="117.705426"/>
    <n v="157.00775100000001"/>
    <n v="20254"/>
    <n v="-15286.39"/>
    <n v="7.7519379839999999E-3"/>
    <n v="1"/>
    <x v="1743"/>
    <n v="162317.559882"/>
  </r>
  <r>
    <x v="3"/>
    <n v="5455"/>
    <x v="14"/>
    <x v="0"/>
    <n v="-29"/>
    <n v="-30"/>
    <x v="618"/>
    <n v="1128.8839390000001"/>
    <n v="29.933862999999999"/>
    <n v="1158.8178029999999"/>
    <n v="86"/>
    <n v="0.65151499999999996"/>
    <n v="7732"/>
    <x v="1663"/>
    <n v="59.901515000000003"/>
    <n v="75.924242000000007"/>
    <n v="10022"/>
    <n v="-23073.75"/>
    <n v="7.5757575749999997E-3"/>
    <n v="1"/>
    <x v="1744"/>
    <n v="149012.679948"/>
  </r>
  <r>
    <x v="4"/>
    <n v="5455"/>
    <x v="14"/>
    <x v="0"/>
    <n v="-28"/>
    <n v="-30"/>
    <x v="617"/>
    <n v="1136.777067"/>
    <n v="40.038195000000002"/>
    <n v="1176.815263"/>
    <n v="88"/>
    <n v="0.66165399999999996"/>
    <n v="15516.81"/>
    <x v="1664"/>
    <n v="126.19405999999999"/>
    <n v="130.423383"/>
    <n v="17346.310000000001"/>
    <n v="-13856.5"/>
    <n v="1.5037593984E-2"/>
    <n v="2"/>
    <x v="1745"/>
    <n v="151191.349911"/>
  </r>
  <r>
    <x v="5"/>
    <n v="5455"/>
    <x v="14"/>
    <x v="0"/>
    <n v="-27"/>
    <n v="-30"/>
    <x v="659"/>
    <n v="1165.9317160000001"/>
    <n v="74.088357999999999"/>
    <n v="1240.020074"/>
    <n v="86"/>
    <n v="0.641791"/>
    <n v="28778.31"/>
    <x v="1665"/>
    <n v="211.27843200000001"/>
    <n v="223.87171599999999"/>
    <n v="29998.81"/>
    <n v="-21523.89"/>
    <n v="2.2388059700999999E-2"/>
    <n v="3"/>
    <x v="1746"/>
    <n v="156234.84994400002"/>
  </r>
  <r>
    <x v="6"/>
    <n v="5455"/>
    <x v="14"/>
    <x v="0"/>
    <n v="-26"/>
    <n v="-30"/>
    <x v="616"/>
    <n v="1153.2576329999999"/>
    <n v="92.097403999999997"/>
    <n v="1245.3550379999999"/>
    <n v="85"/>
    <n v="0.64885400000000004"/>
    <n v="16411.38"/>
    <x v="1666"/>
    <n v="128.186106"/>
    <n v="133.22427400000001"/>
    <n v="17452.38"/>
    <n v="-16906.560000000001"/>
    <n v="2.2900763357999999E-2"/>
    <n v="3"/>
    <x v="1747"/>
    <n v="151076.749923"/>
  </r>
  <r>
    <x v="7"/>
    <n v="5455"/>
    <x v="14"/>
    <x v="0"/>
    <n v="-25"/>
    <n v="-30"/>
    <x v="618"/>
    <n v="1158.5396209999999"/>
    <n v="104.72053"/>
    <n v="1263.260151"/>
    <n v="84"/>
    <n v="0.63636300000000001"/>
    <n v="15774"/>
    <x v="1667"/>
    <n v="122.60606"/>
    <n v="137.60606000000001"/>
    <n v="18164"/>
    <n v="-11145.28"/>
    <n v="2.2727272727000002E-2"/>
    <n v="3"/>
    <x v="1748"/>
    <n v="152927.229972"/>
  </r>
  <r>
    <x v="8"/>
    <n v="5455"/>
    <x v="14"/>
    <x v="0"/>
    <n v="-24"/>
    <n v="-24"/>
    <x v="618"/>
    <n v="1170.734545"/>
    <n v="119.73113600000001"/>
    <n v="1290.4656809999999"/>
    <n v="83"/>
    <n v="0.62878699999999998"/>
    <n v="7606.17"/>
    <x v="1668"/>
    <n v="57.622500000000002"/>
    <n v="77.224772000000002"/>
    <n v="10193.67"/>
    <n v="-13096.69"/>
    <n v="3.0303030303000002E-2"/>
    <n v="4"/>
    <x v="1749"/>
    <n v="154536.95994"/>
  </r>
  <r>
    <x v="9"/>
    <n v="5455"/>
    <x v="14"/>
    <x v="0"/>
    <n v="-23"/>
    <n v="-24"/>
    <x v="235"/>
    <n v="1161.9805180000001"/>
    <n v="124.785777"/>
    <n v="1286.766296"/>
    <n v="86"/>
    <n v="0.63703699999999996"/>
    <n v="22595.37"/>
    <x v="1669"/>
    <n v="167.37311099999999"/>
    <n v="171.206444"/>
    <n v="23112.87"/>
    <n v="-14309.15"/>
    <n v="3.7037037037000002E-2"/>
    <n v="5"/>
    <x v="1750"/>
    <n v="156867.36993000002"/>
  </r>
  <r>
    <x v="10"/>
    <n v="5455"/>
    <x v="14"/>
    <x v="0"/>
    <n v="-22"/>
    <n v="-24"/>
    <x v="237"/>
    <n v="1143.6192699999999"/>
    <n v="125.02489"/>
    <n v="1268.6441600000001"/>
    <n v="85"/>
    <n v="0.62043700000000002"/>
    <n v="15277.28"/>
    <x v="1670"/>
    <n v="111.512992"/>
    <n v="114.250218"/>
    <n v="15652.28"/>
    <n v="-15407.38"/>
    <n v="3.6496350364000001E-2"/>
    <n v="5"/>
    <x v="1751"/>
    <n v="156675.83998999998"/>
  </r>
  <r>
    <x v="11"/>
    <n v="5455"/>
    <x v="14"/>
    <x v="0"/>
    <n v="-21"/>
    <n v="-24"/>
    <x v="234"/>
    <n v="1189.273381"/>
    <n v="122.113237"/>
    <n v="1311.386618"/>
    <n v="86"/>
    <n v="0.61870499999999995"/>
    <n v="16184.68"/>
    <x v="1671"/>
    <n v="116.43654600000001"/>
    <n v="120.15956799999999"/>
    <n v="16702.18"/>
    <n v="-9774.14"/>
    <n v="3.5971223020999997E-2"/>
    <n v="5"/>
    <x v="1752"/>
    <n v="165308.99995900001"/>
  </r>
  <r>
    <x v="12"/>
    <n v="5455"/>
    <x v="14"/>
    <x v="0"/>
    <n v="-20"/>
    <n v="-24"/>
    <x v="243"/>
    <n v="1840.6617960000001"/>
    <n v="142.78089800000001"/>
    <n v="1983.4426940000001"/>
    <n v="96"/>
    <n v="0.57484999999999997"/>
    <n v="19550.3"/>
    <x v="1672"/>
    <n v="117.097604"/>
    <n v="965.72035900000003"/>
    <n v="161275.29999999999"/>
    <n v="-18389.580000000002"/>
    <n v="3.5928143712000003E-2"/>
    <n v="6"/>
    <x v="1753"/>
    <n v="307390.51993200002"/>
  </r>
  <r>
    <x v="13"/>
    <n v="5455"/>
    <x v="14"/>
    <x v="0"/>
    <n v="-19"/>
    <n v="-24"/>
    <x v="243"/>
    <n v="1822.9176640000001"/>
    <n v="174.45808299999999"/>
    <n v="1997.3757479999999"/>
    <n v="95"/>
    <n v="0.56886199999999998"/>
    <n v="19281.96"/>
    <x v="1673"/>
    <n v="115.460838"/>
    <n v="127.856047"/>
    <n v="21351.96"/>
    <n v="-18868.88"/>
    <n v="4.1916167663999998E-2"/>
    <n v="7"/>
    <x v="1754"/>
    <n v="304427.24988800002"/>
  </r>
  <r>
    <x v="14"/>
    <n v="5455"/>
    <x v="14"/>
    <x v="0"/>
    <n v="-18"/>
    <n v="-18"/>
    <x v="39"/>
    <n v="1777.7399379999999"/>
    <n v="196.81"/>
    <n v="1974.5499380000001"/>
    <n v="96"/>
    <n v="0.59259200000000001"/>
    <n v="18951.96"/>
    <x v="1674"/>
    <n v="117.11086400000001"/>
    <n v="125.259012"/>
    <n v="20291.96"/>
    <n v="-24155.66"/>
    <n v="4.9382716048999999E-2"/>
    <n v="8"/>
    <x v="1755"/>
    <n v="287993.86995600001"/>
  </r>
  <r>
    <x v="15"/>
    <n v="5455"/>
    <x v="14"/>
    <x v="0"/>
    <n v="-17"/>
    <n v="-18"/>
    <x v="660"/>
    <n v="1815.6692849999999"/>
    <n v="208.25064900000001"/>
    <n v="2023.9199349999999"/>
    <n v="96"/>
    <n v="0.62337600000000004"/>
    <n v="10042.36"/>
    <x v="1675"/>
    <n v="65.502336999999997"/>
    <n v="85.664675000000003"/>
    <n v="13192.36"/>
    <n v="-23309.93"/>
    <n v="5.1948051948E-2"/>
    <n v="8"/>
    <x v="1756"/>
    <n v="279613.06988999998"/>
  </r>
  <r>
    <x v="16"/>
    <n v="5455"/>
    <x v="14"/>
    <x v="0"/>
    <n v="-16"/>
    <n v="-18"/>
    <x v="660"/>
    <n v="1735.419805"/>
    <n v="207.58409"/>
    <n v="1943.0038959999999"/>
    <n v="96"/>
    <n v="0.62337600000000004"/>
    <n v="19796.27"/>
    <x v="1676"/>
    <n v="128.70954499999999"/>
    <n v="137.28097399999999"/>
    <n v="21141.27"/>
    <n v="-23262.92"/>
    <n v="5.1948051948E-2"/>
    <n v="8"/>
    <x v="1757"/>
    <n v="267254.64997000003"/>
  </r>
  <r>
    <x v="17"/>
    <n v="5455"/>
    <x v="14"/>
    <x v="0"/>
    <n v="-15"/>
    <n v="-18"/>
    <x v="664"/>
    <n v="1631.8336939999999"/>
    <n v="222.98745199999999"/>
    <n v="1854.821146"/>
    <n v="98"/>
    <n v="0.62420299999999995"/>
    <n v="19606.099999999999"/>
    <x v="1677"/>
    <n v="125.038853"/>
    <n v="125.038853"/>
    <n v="19631.099999999999"/>
    <n v="-26715.54"/>
    <n v="5.7324840763999997E-2"/>
    <n v="9"/>
    <x v="1758"/>
    <n v="256197.88995799999"/>
  </r>
  <r>
    <x v="18"/>
    <n v="5455"/>
    <x v="14"/>
    <x v="0"/>
    <n v="-14"/>
    <n v="-18"/>
    <x v="39"/>
    <n v="1610.9498140000001"/>
    <n v="239.26919699999999"/>
    <n v="1850.219012"/>
    <n v="101"/>
    <n v="0.62345600000000001"/>
    <n v="30481.43"/>
    <x v="1678"/>
    <n v="188.311296"/>
    <n v="225.76499999999999"/>
    <n v="36573.93"/>
    <n v="-28117.21"/>
    <n v="5.5555555554999997E-2"/>
    <n v="9"/>
    <x v="1759"/>
    <n v="260973.86986800001"/>
  </r>
  <r>
    <x v="19"/>
    <n v="5455"/>
    <x v="14"/>
    <x v="0"/>
    <n v="-13"/>
    <n v="-18"/>
    <x v="36"/>
    <n v="1621.105151"/>
    <n v="239.07103000000001"/>
    <n v="1860.176181"/>
    <n v="102"/>
    <n v="0.61818099999999998"/>
    <n v="21003.39"/>
    <x v="1679"/>
    <n v="127.44478700000001"/>
    <n v="131.99024199999999"/>
    <n v="21778.39"/>
    <n v="-14068.4"/>
    <n v="5.4545454544999997E-2"/>
    <n v="9"/>
    <x v="1760"/>
    <n v="267482.34991499997"/>
  </r>
  <r>
    <x v="22"/>
    <n v="5455"/>
    <x v="14"/>
    <x v="0"/>
    <n v="-12"/>
    <n v="-12"/>
    <x v="41"/>
    <n v="1521.1796870000001"/>
    <n v="297.12106199999999"/>
    <n v="1818.3007500000001"/>
    <n v="99"/>
    <n v="0.61875000000000002"/>
    <n v="10347.530000000001"/>
    <x v="1680"/>
    <n v="64.828311999999997"/>
    <n v="71.297061999999997"/>
    <n v="11407.53"/>
    <n v="-20857.55"/>
    <n v="6.25E-2"/>
    <n v="10"/>
    <x v="1761"/>
    <n v="243388.74992"/>
  </r>
  <r>
    <x v="20"/>
    <n v="5455"/>
    <x v="14"/>
    <x v="0"/>
    <n v="-11"/>
    <n v="-12"/>
    <x v="34"/>
    <n v="1522.7421340000001"/>
    <n v="270.87365799999998"/>
    <n v="1793.6157920000001"/>
    <n v="102"/>
    <n v="0.62195100000000003"/>
    <n v="20518.400000000001"/>
    <x v="1681"/>
    <n v="125.264634"/>
    <n v="136.743292"/>
    <n v="22425.9"/>
    <n v="-12407.76"/>
    <n v="5.4878048780000001E-2"/>
    <n v="9"/>
    <x v="1762"/>
    <n v="249729.70997600001"/>
  </r>
  <r>
    <x v="21"/>
    <n v="5455"/>
    <x v="14"/>
    <x v="0"/>
    <n v="-10"/>
    <n v="-12"/>
    <x v="37"/>
    <n v="1492.9253369999999"/>
    <n v="241.33822000000001"/>
    <n v="1734.2635580000001"/>
    <n v="100"/>
    <n v="0.61349600000000004"/>
    <n v="19665.900000000001"/>
    <x v="1682"/>
    <n v="120.803067"/>
    <n v="126.002453"/>
    <n v="20538.400000000001"/>
    <n v="-16618.82"/>
    <n v="5.5214723925999999E-2"/>
    <n v="9"/>
    <x v="1763"/>
    <n v="243346.82993099999"/>
  </r>
  <r>
    <x v="23"/>
    <n v="5455"/>
    <x v="14"/>
    <x v="0"/>
    <n v="-9"/>
    <n v="-12"/>
    <x v="37"/>
    <n v="1501.1"/>
    <n v="259.89944700000001"/>
    <n v="1760.9994469999999"/>
    <n v="100"/>
    <n v="0.61349600000000004"/>
    <n v="20286.060000000001"/>
    <x v="1683"/>
    <n v="124.60773"/>
    <n v="126.908343"/>
    <n v="20686.060000000001"/>
    <n v="-12275.72"/>
    <n v="4.9079754601000003E-2"/>
    <n v="8"/>
    <x v="1764"/>
    <n v="244679.3"/>
  </r>
  <r>
    <x v="24"/>
    <n v="5455"/>
    <x v="14"/>
    <x v="0"/>
    <n v="-8"/>
    <n v="-12"/>
    <x v="37"/>
    <n v="2386.3001840000002"/>
    <n v="251.81048999999999"/>
    <n v="2638.110674"/>
    <n v="113"/>
    <n v="0.69325099999999995"/>
    <n v="21728.55"/>
    <x v="1684"/>
    <n v="133.45736099999999"/>
    <n v="1258.181288"/>
    <n v="205083.55"/>
    <n v="-28586.7"/>
    <n v="3.6809815949999998E-2"/>
    <n v="6"/>
    <x v="1765"/>
    <n v="388966.92999200005"/>
  </r>
  <r>
    <x v="25"/>
    <n v="5455"/>
    <x v="14"/>
    <x v="0"/>
    <n v="-7"/>
    <n v="-12"/>
    <x v="39"/>
    <n v="2316.9856789999999"/>
    <n v="243.27265399999999"/>
    <n v="2560.2583330000002"/>
    <n v="111"/>
    <n v="0.68518500000000004"/>
    <n v="10315.34"/>
    <x v="1685"/>
    <n v="63.829259"/>
    <n v="77.718147999999999"/>
    <n v="12590.34"/>
    <n v="-28249.47"/>
    <n v="4.3209876543E-2"/>
    <n v="7"/>
    <x v="1766"/>
    <n v="375351.67999799998"/>
  </r>
  <r>
    <x v="26"/>
    <n v="5455"/>
    <x v="14"/>
    <x v="0"/>
    <n v="-6"/>
    <n v="-6"/>
    <x v="39"/>
    <n v="2205.165493"/>
    <n v="265.11894999999998"/>
    <n v="2470.2844439999999"/>
    <n v="111"/>
    <n v="0.68518500000000004"/>
    <n v="20670.68"/>
    <x v="1686"/>
    <n v="172.07209800000001"/>
    <n v="172.07209800000001"/>
    <n v="27875.68"/>
    <n v="-33338.629999999997"/>
    <n v="5.5555555554999997E-2"/>
    <n v="9"/>
    <x v="1767"/>
    <n v="357236.80986599997"/>
  </r>
  <r>
    <x v="27"/>
    <n v="5455"/>
    <x v="14"/>
    <x v="0"/>
    <n v="-5"/>
    <n v="-6"/>
    <x v="39"/>
    <n v="2279.3694439999999"/>
    <n v="315.173518"/>
    <n v="2594.542962"/>
    <n v="111"/>
    <n v="0.68518500000000004"/>
    <n v="40574.82"/>
    <x v="1687"/>
    <n v="251.43179000000001"/>
    <n v="264.20956699999999"/>
    <n v="42801.95"/>
    <n v="-24129.54"/>
    <n v="5.5555555554999997E-2"/>
    <n v="9"/>
    <x v="1768"/>
    <n v="369257.84992800001"/>
  </r>
  <r>
    <x v="32"/>
    <n v="5455"/>
    <x v="14"/>
    <x v="0"/>
    <n v="0"/>
    <n v="0"/>
    <x v="662"/>
    <n v="2174.2179999999998"/>
    <n v="453.36986999999999"/>
    <n v="2627.5878699999998"/>
    <n v="106"/>
    <n v="0.68386999999999998"/>
    <n v="20297.8"/>
    <x v="1688"/>
    <n v="132.133419"/>
    <n v="147.85922500000001"/>
    <n v="22918.18"/>
    <n v="-23233.24"/>
    <n v="6.4516129032000005E-2"/>
    <n v="10"/>
    <x v="1769"/>
    <n v="337003.79"/>
  </r>
  <r>
    <x v="28"/>
    <n v="5455"/>
    <x v="14"/>
    <x v="0"/>
    <n v="-4"/>
    <n v="-6"/>
    <x v="40"/>
    <n v="2307.2398739999999"/>
    <n v="346.94308100000001"/>
    <n v="2654.1829550000002"/>
    <n v="106"/>
    <n v="0.66666599999999998"/>
    <n v="20978.080000000002"/>
    <x v="1689"/>
    <n v="137.62943300000001"/>
    <n v="144.704905"/>
    <n v="23008.080000000002"/>
    <n v="-21734.959999999999"/>
    <n v="5.6603773583999997E-2"/>
    <n v="9"/>
    <x v="1770"/>
    <n v="366851.13996599999"/>
  </r>
  <r>
    <x v="29"/>
    <n v="5455"/>
    <x v="14"/>
    <x v="0"/>
    <n v="-3"/>
    <n v="-6"/>
    <x v="40"/>
    <n v="2273.6839620000001"/>
    <n v="365.72981099999998"/>
    <n v="2639.4137730000002"/>
    <n v="109"/>
    <n v="0.68553399999999998"/>
    <n v="20577.439999999999"/>
    <x v="1690"/>
    <n v="129.41786099999999"/>
    <n v="129.41786099999999"/>
    <n v="20577.439999999999"/>
    <n v="-22472.41"/>
    <n v="5.6603773583999997E-2"/>
    <n v="9"/>
    <x v="1771"/>
    <n v="361515.74995800003"/>
  </r>
  <r>
    <x v="30"/>
    <n v="5455"/>
    <x v="14"/>
    <x v="0"/>
    <n v="-2"/>
    <n v="-6"/>
    <x v="661"/>
    <n v="2254.1115380000001"/>
    <n v="417.233205"/>
    <n v="2671.3447430000001"/>
    <n v="107"/>
    <n v="0.68589699999999998"/>
    <n v="20297.84"/>
    <x v="1691"/>
    <n v="131.336153"/>
    <n v="133.74"/>
    <n v="20863.439999999999"/>
    <n v="-20902.169999999998"/>
    <n v="6.4102564102000006E-2"/>
    <n v="10"/>
    <x v="1772"/>
    <n v="351641.399928"/>
  </r>
  <r>
    <x v="31"/>
    <n v="5455"/>
    <x v="14"/>
    <x v="0"/>
    <n v="-1"/>
    <n v="-3"/>
    <x v="662"/>
    <n v="2234.0530960000001"/>
    <n v="450.64090299999998"/>
    <n v="2684.694"/>
    <n v="106"/>
    <n v="0.68386999999999998"/>
    <n v="10173.9"/>
    <x v="1692"/>
    <n v="65.638064"/>
    <n v="70.476774000000006"/>
    <n v="10923.9"/>
    <n v="-15101.07"/>
    <n v="6.4516129032000005E-2"/>
    <n v="10"/>
    <x v="1773"/>
    <n v="346278.22988"/>
  </r>
  <r>
    <x v="33"/>
    <n v="5455"/>
    <x v="14"/>
    <x v="1"/>
    <n v="1"/>
    <n v="3"/>
    <x v="622"/>
    <n v="2184.9039469999998"/>
    <n v="491.585328"/>
    <n v="2676.4892759999998"/>
    <n v="104"/>
    <n v="0.68420999999999998"/>
    <n v="20058.8"/>
    <x v="1693"/>
    <n v="132.294736"/>
    <n v="138.46250000000001"/>
    <n v="21046.3"/>
    <n v="-14230.94"/>
    <n v="7.8947368421000003E-2"/>
    <n v="12"/>
    <x v="1774"/>
    <n v="332105.39994399995"/>
  </r>
  <r>
    <x v="34"/>
    <n v="5455"/>
    <x v="14"/>
    <x v="1"/>
    <n v="2"/>
    <n v="3"/>
    <x v="40"/>
    <n v="2070.7783639999998"/>
    <n v="576.74477899999999"/>
    <n v="2647.5231439999998"/>
    <n v="106"/>
    <n v="0.66666599999999998"/>
    <n v="29831.19"/>
    <x v="1694"/>
    <n v="187.774779"/>
    <n v="199.56723199999999"/>
    <n v="31731.19"/>
    <n v="-22354.35"/>
    <n v="8.1761006289000002E-2"/>
    <n v="13"/>
    <x v="1775"/>
    <n v="329253.75987599994"/>
  </r>
  <r>
    <x v="35"/>
    <n v="5455"/>
    <x v="14"/>
    <x v="1"/>
    <n v="3"/>
    <n v="3"/>
    <x v="36"/>
    <n v="1986.3867869999999"/>
    <n v="600.44539299999997"/>
    <n v="2586.8321810000002"/>
    <n v="104"/>
    <n v="0.63030299999999995"/>
    <n v="21030.44"/>
    <x v="1695"/>
    <n v="128.37236300000001"/>
    <n v="139.73599999999999"/>
    <n v="23056.44"/>
    <n v="-19363.91"/>
    <n v="7.8787878786999999E-2"/>
    <n v="13"/>
    <x v="1776"/>
    <n v="327753.81985500001"/>
  </r>
  <r>
    <x v="36"/>
    <n v="5455"/>
    <x v="14"/>
    <x v="1"/>
    <n v="4"/>
    <n v="3"/>
    <x v="734"/>
    <n v="1480.01251"/>
    <n v="450.20893599999999"/>
    <n v="1930.221446"/>
    <n v="202"/>
    <n v="0.85957399999999995"/>
    <n v="31092.52"/>
    <x v="1696"/>
    <n v="136.180936"/>
    <n v="202.01072300000001"/>
    <n v="47472.52"/>
    <n v="-18558.09"/>
    <n v="5.9574468084999999E-2"/>
    <n v="14"/>
    <x v="1777"/>
    <n v="347802.93985000002"/>
  </r>
  <r>
    <x v="37"/>
    <n v="5455"/>
    <x v="14"/>
    <x v="1"/>
    <n v="5"/>
    <n v="3"/>
    <x v="700"/>
    <n v="1507.0063379999999"/>
    <n v="518.09201800000005"/>
    <n v="2025.098356"/>
    <n v="203"/>
    <n v="0.95305099999999998"/>
    <n v="15372.35"/>
    <x v="1697"/>
    <n v="81.871078999999995"/>
    <n v="116.037746"/>
    <n v="24716.04"/>
    <n v="-16382.29"/>
    <n v="6.5727699530000003E-2"/>
    <n v="14"/>
    <x v="1778"/>
    <n v="320992.34999399999"/>
  </r>
  <r>
    <x v="38"/>
    <n v="5455"/>
    <x v="14"/>
    <x v="1"/>
    <n v="6"/>
    <n v="6"/>
    <x v="252"/>
    <n v="1647.8851159999999"/>
    <n v="551.79530199999999"/>
    <n v="2199.6804179999999"/>
    <n v="207"/>
    <n v="0.96279000000000003"/>
    <n v="46643.69"/>
    <x v="1698"/>
    <n v="228.53302299999999"/>
    <n v="330.05627900000002"/>
    <n v="70962.100000000006"/>
    <n v="-31156.92"/>
    <n v="6.5116279068999999E-2"/>
    <n v="14"/>
    <x v="1779"/>
    <n v="354295.29994"/>
  </r>
  <r>
    <x v="39"/>
    <n v="5455"/>
    <x v="14"/>
    <x v="1"/>
    <n v="7"/>
    <n v="6"/>
    <x v="28"/>
    <n v="1679.2710589999999"/>
    <n v="595.23488399999997"/>
    <n v="2274.505944"/>
    <n v="208"/>
    <n v="0.95852499999999996"/>
    <n v="32059.14"/>
    <x v="1699"/>
    <n v="148.198801"/>
    <n v="216.655023"/>
    <n v="47014.14"/>
    <n v="-26607.45"/>
    <n v="6.9124423963000003E-2"/>
    <n v="15"/>
    <x v="1780"/>
    <n v="364401.81980299996"/>
  </r>
  <r>
    <x v="40"/>
    <n v="5455"/>
    <x v="14"/>
    <x v="1"/>
    <n v="8"/>
    <n v="6"/>
    <x v="30"/>
    <n v="1786.740896"/>
    <n v="631.75830099999996"/>
    <n v="2418.499198"/>
    <n v="205"/>
    <n v="0.96698099999999998"/>
    <n v="32120.639999999999"/>
    <x v="1700"/>
    <n v="172.738867"/>
    <n v="244.41339600000001"/>
    <n v="51815.64"/>
    <n v="-31475.61"/>
    <n v="6.6037735848999995E-2"/>
    <n v="14"/>
    <x v="1781"/>
    <n v="378789.06995199999"/>
  </r>
  <r>
    <x v="41"/>
    <n v="5455"/>
    <x v="14"/>
    <x v="1"/>
    <n v="9"/>
    <n v="6"/>
    <x v="856"/>
    <n v="1811.730327"/>
    <n v="679.61027999999999"/>
    <n v="2491.3406070000001"/>
    <n v="206"/>
    <n v="0.96261600000000003"/>
    <n v="32796.639999999999"/>
    <x v="1701"/>
    <n v="153.72261599999999"/>
    <n v="223.39551399999999"/>
    <n v="47806.64"/>
    <n v="-26561.3"/>
    <n v="7.0093457942999995E-2"/>
    <n v="15"/>
    <x v="1782"/>
    <n v="387710.28997799999"/>
  </r>
  <r>
    <x v="42"/>
    <n v="5455"/>
    <x v="14"/>
    <x v="1"/>
    <n v="10"/>
    <n v="6"/>
    <x v="30"/>
    <n v="1861.3363670000001"/>
    <n v="771.52716899999996"/>
    <n v="2632.8635370000002"/>
    <n v="205"/>
    <n v="0.96698099999999998"/>
    <n v="35752.68"/>
    <x v="1702"/>
    <n v="168.64471599999999"/>
    <n v="239.14"/>
    <n v="50697.68"/>
    <n v="-25749.02"/>
    <n v="8.0188679245000005E-2"/>
    <n v="17"/>
    <x v="1783"/>
    <n v="394603.30980400002"/>
  </r>
  <r>
    <x v="43"/>
    <n v="5455"/>
    <x v="14"/>
    <x v="1"/>
    <n v="11"/>
    <n v="6"/>
    <x v="254"/>
    <n v="1864.9155920000001"/>
    <n v="800.85720300000003"/>
    <n v="2665.7727960000002"/>
    <n v="204"/>
    <n v="0.96682400000000002"/>
    <n v="18593.02"/>
    <x v="1703"/>
    <n v="88.118577999999999"/>
    <n v="123.722843"/>
    <n v="26105.52"/>
    <n v="-20196.97"/>
    <n v="8.0568720378999995E-2"/>
    <n v="17"/>
    <x v="1784"/>
    <n v="393497.18991200003"/>
  </r>
  <r>
    <x v="44"/>
    <n v="5455"/>
    <x v="14"/>
    <x v="1"/>
    <n v="12"/>
    <n v="12"/>
    <x v="32"/>
    <n v="1977.5627179999999"/>
    <n v="807.08810600000004"/>
    <n v="2784.6508250000002"/>
    <n v="199"/>
    <n v="0.96601899999999996"/>
    <n v="35661.040000000001"/>
    <x v="1704"/>
    <n v="178.748932"/>
    <n v="250.35087300000001"/>
    <n v="51572.28"/>
    <n v="-30912.87"/>
    <n v="8.7378640775999994E-2"/>
    <n v="18"/>
    <x v="1785"/>
    <n v="407377.91990799998"/>
  </r>
  <r>
    <x v="45"/>
    <n v="5455"/>
    <x v="14"/>
    <x v="1"/>
    <n v="13"/>
    <n v="12"/>
    <x v="253"/>
    <n v="2054.4753169999999"/>
    <n v="867.46555999999998"/>
    <n v="2921.9408779999999"/>
    <n v="197"/>
    <n v="0.96097500000000002"/>
    <n v="34936.04"/>
    <x v="1705"/>
    <n v="170.54165800000001"/>
    <n v="241.76116999999999"/>
    <n v="49561.04"/>
    <n v="-31048.560000000001"/>
    <n v="9.2682926829000006E-2"/>
    <n v="19"/>
    <x v="1786"/>
    <n v="421167.439985"/>
  </r>
  <r>
    <x v="46"/>
    <n v="5455"/>
    <x v="14"/>
    <x v="1"/>
    <n v="14"/>
    <n v="12"/>
    <x v="32"/>
    <n v="2112.3819410000001"/>
    <n v="827.171019"/>
    <n v="2939.5529609999999"/>
    <n v="199"/>
    <n v="0.96601899999999996"/>
    <n v="52820.74"/>
    <x v="1706"/>
    <n v="256.50844599999999"/>
    <n v="362.12737800000002"/>
    <n v="74598.240000000005"/>
    <n v="-39051.39"/>
    <n v="8.7378640775999994E-2"/>
    <n v="18"/>
    <x v="1787"/>
    <n v="435150.67984600004"/>
  </r>
  <r>
    <x v="47"/>
    <n v="5455"/>
    <x v="14"/>
    <x v="1"/>
    <n v="15"/>
    <n v="12"/>
    <x v="857"/>
    <n v="2081.7881809999999"/>
    <n v="851.08177000000001"/>
    <n v="2932.869952"/>
    <n v="201"/>
    <n v="0.96172199999999997"/>
    <n v="36287.72"/>
    <x v="1707"/>
    <n v="173.62545399999999"/>
    <n v="244.414928"/>
    <n v="51082.720000000001"/>
    <n v="-28308.7"/>
    <n v="8.1339712918000004E-2"/>
    <n v="17"/>
    <x v="1788"/>
    <n v="435093.72982899996"/>
  </r>
  <r>
    <x v="48"/>
    <n v="5455"/>
    <x v="14"/>
    <x v="1"/>
    <n v="16"/>
    <n v="12"/>
    <x v="704"/>
    <n v="2091.021182"/>
    <n v="667.54265999999996"/>
    <n v="2758.563842"/>
    <n v="193"/>
    <n v="0.95073799999999997"/>
    <n v="17710.23"/>
    <x v="1708"/>
    <n v="87.242512000000005"/>
    <n v="121.425566"/>
    <n v="24649.39"/>
    <n v="-29315.1"/>
    <n v="7.3891625614999998E-2"/>
    <n v="15"/>
    <x v="1789"/>
    <n v="424477.29994599998"/>
  </r>
  <r>
    <x v="49"/>
    <n v="5455"/>
    <x v="14"/>
    <x v="1"/>
    <n v="17"/>
    <n v="12"/>
    <x v="253"/>
    <n v="2149.7237559999999"/>
    <n v="652.13463400000001"/>
    <n v="2801.8583899999999"/>
    <n v="198"/>
    <n v="0.96585299999999996"/>
    <n v="35312.49"/>
    <x v="1709"/>
    <n v="195.670682"/>
    <n v="264.65029199999998"/>
    <n v="54253.31"/>
    <n v="-27758.48"/>
    <n v="7.3170731707000003E-2"/>
    <n v="15"/>
    <x v="1790"/>
    <n v="440693.36997999996"/>
  </r>
  <r>
    <x v="50"/>
    <n v="5455"/>
    <x v="14"/>
    <x v="1"/>
    <n v="18"/>
    <n v="18"/>
    <x v="253"/>
    <n v="2270.7194140000001"/>
    <n v="695.85863400000005"/>
    <n v="2966.5780479999999"/>
    <n v="199"/>
    <n v="0.97073100000000001"/>
    <n v="51669.78"/>
    <x v="1710"/>
    <n v="252.50282899999999"/>
    <n v="356.42955999999998"/>
    <n v="73068.06"/>
    <n v="-35272.79"/>
    <n v="7.3170731707000003E-2"/>
    <n v="15"/>
    <x v="1791"/>
    <n v="465497.47987000004"/>
  </r>
  <r>
    <x v="51"/>
    <n v="5455"/>
    <x v="14"/>
    <x v="1"/>
    <n v="19"/>
    <n v="18"/>
    <x v="858"/>
    <n v="2279.110338"/>
    <n v="649.931062"/>
    <n v="2929.0414000000001"/>
    <n v="201"/>
    <n v="0.97101400000000004"/>
    <n v="34879.74"/>
    <x v="1711"/>
    <n v="173.428695"/>
    <n v="243.13072399999999"/>
    <n v="50328.06"/>
    <n v="-38107.71"/>
    <n v="7.2463768114999993E-2"/>
    <n v="15"/>
    <x v="1792"/>
    <n v="471775.839966"/>
  </r>
  <r>
    <x v="52"/>
    <n v="5455"/>
    <x v="14"/>
    <x v="1"/>
    <n v="20"/>
    <n v="18"/>
    <x v="33"/>
    <n v="2333.4292150000001"/>
    <n v="706.15039200000001"/>
    <n v="3039.5796070000001"/>
    <n v="198"/>
    <n v="0.97058800000000001"/>
    <n v="34797.129999999997"/>
    <x v="1712"/>
    <n v="180.37808799999999"/>
    <n v="251.03161700000001"/>
    <n v="51210.45"/>
    <n v="-36122.410000000003"/>
    <n v="7.8431372548999997E-2"/>
    <n v="16"/>
    <x v="1793"/>
    <n v="476019.55986000004"/>
  </r>
  <r>
    <x v="53"/>
    <n v="5455"/>
    <x v="14"/>
    <x v="1"/>
    <n v="21"/>
    <n v="18"/>
    <x v="859"/>
    <n v="2429.018223"/>
    <n v="566.51040599999999"/>
    <n v="2995.5286289999999"/>
    <n v="192"/>
    <n v="0.97461900000000001"/>
    <n v="33681.07"/>
    <x v="1713"/>
    <n v="170.969898"/>
    <n v="242.82268999999999"/>
    <n v="47836.07"/>
    <n v="-34988.32"/>
    <n v="7.6142131978999994E-2"/>
    <n v="15"/>
    <x v="1794"/>
    <n v="478516.58993100002"/>
  </r>
  <r>
    <x v="54"/>
    <n v="5455"/>
    <x v="14"/>
    <x v="1"/>
    <n v="22"/>
    <n v="18"/>
    <x v="859"/>
    <n v="2463.844568"/>
    <n v="616.54274099999998"/>
    <n v="3080.3873090000002"/>
    <n v="193"/>
    <n v="0.97969499999999998"/>
    <n v="34639.9"/>
    <x v="1714"/>
    <n v="175.96395899999999"/>
    <n v="249.136548"/>
    <n v="49079.9"/>
    <n v="-33484.870000000003"/>
    <n v="7.6142131978999994E-2"/>
    <n v="15"/>
    <x v="1795"/>
    <n v="485377.37989599997"/>
  </r>
  <r>
    <x v="55"/>
    <n v="5455"/>
    <x v="14"/>
    <x v="1"/>
    <n v="23"/>
    <n v="18"/>
    <x v="701"/>
    <n v="2408.0833160000002"/>
    <n v="584.25608"/>
    <n v="2992.3393959999999"/>
    <n v="193"/>
    <n v="0.96984899999999996"/>
    <n v="17159.45"/>
    <x v="1715"/>
    <n v="87.072613000000004"/>
    <n v="123.17814"/>
    <n v="24512.45"/>
    <n v="-37095.32"/>
    <n v="7.5376884421999996E-2"/>
    <n v="15"/>
    <x v="1796"/>
    <n v="479208.57988400006"/>
  </r>
  <r>
    <x v="56"/>
    <n v="5455"/>
    <x v="14"/>
    <x v="1"/>
    <n v="24"/>
    <n v="24"/>
    <x v="705"/>
    <n v="2440.2236360000002"/>
    <n v="551.77030300000001"/>
    <n v="2991.993939"/>
    <n v="193"/>
    <n v="0.97474700000000003"/>
    <n v="51550.98"/>
    <x v="1716"/>
    <n v="260.48474700000003"/>
    <n v="368.31303000000003"/>
    <n v="72925.98"/>
    <n v="-26678.85"/>
    <n v="7.5757575756999998E-2"/>
    <n v="15"/>
    <x v="1797"/>
    <n v="483164.27992800006"/>
  </r>
  <r>
    <x v="57"/>
    <n v="5455"/>
    <x v="14"/>
    <x v="1"/>
    <n v="25"/>
    <n v="24"/>
    <x v="704"/>
    <n v="2474.846403"/>
    <n v="585.49566500000003"/>
    <n v="3060.3420679999999"/>
    <n v="197"/>
    <n v="0.97044299999999994"/>
    <n v="35038.019999999997"/>
    <x v="1717"/>
    <n v="172.60108299999999"/>
    <n v="245.01487599999999"/>
    <n v="49738.02"/>
    <n v="-27232.36"/>
    <n v="7.3891625614999998E-2"/>
    <n v="15"/>
    <x v="1798"/>
    <n v="502393.81980900001"/>
  </r>
  <r>
    <x v="58"/>
    <n v="5455"/>
    <x v="14"/>
    <x v="1"/>
    <n v="26"/>
    <n v="24"/>
    <x v="702"/>
    <n v="2624.5567820000001"/>
    <n v="621.22787100000005"/>
    <n v="3245.7846530000002"/>
    <n v="196"/>
    <n v="0.97029699999999997"/>
    <n v="38402.519999999997"/>
    <x v="1718"/>
    <n v="190.11148499999999"/>
    <n v="263.52732600000002"/>
    <n v="53232.52"/>
    <n v="-27110.73"/>
    <n v="7.9207920791999994E-2"/>
    <n v="16"/>
    <x v="1799"/>
    <n v="530160.46996400005"/>
  </r>
  <r>
    <x v="12"/>
    <n v="5657"/>
    <x v="15"/>
    <x v="0"/>
    <n v="-19"/>
    <n v="-24"/>
    <x v="860"/>
    <n v="792.14103299999999"/>
    <n v="0"/>
    <n v="792.14103299999999"/>
    <n v="418"/>
    <n v="0.74509800000000004"/>
    <n v="55702.75"/>
    <x v="1719"/>
    <n v="99.291888999999998"/>
    <n v="833.69474100000002"/>
    <n v="467702.75"/>
    <n v="-35478.07"/>
    <n v="0"/>
    <n v="0"/>
    <x v="1800"/>
    <n v="444391.11951300001"/>
  </r>
  <r>
    <x v="13"/>
    <n v="5657"/>
    <x v="15"/>
    <x v="0"/>
    <n v="-18"/>
    <n v="-18"/>
    <x v="861"/>
    <n v="797.41071499999998"/>
    <n v="0.29130800000000001"/>
    <n v="797.70202400000005"/>
    <n v="429"/>
    <n v="0.748691"/>
    <n v="66374.8"/>
    <x v="1720"/>
    <n v="115.83734699999999"/>
    <n v="135.03455400000001"/>
    <n v="77374.8"/>
    <n v="-59200.95"/>
    <n v="1.7452006979999999E-3"/>
    <n v="1"/>
    <x v="1801"/>
    <n v="456916.33969499997"/>
  </r>
  <r>
    <x v="14"/>
    <n v="5657"/>
    <x v="15"/>
    <x v="0"/>
    <n v="-17"/>
    <n v="-18"/>
    <x v="862"/>
    <n v="812.07720600000005"/>
    <n v="7.6973589999999996"/>
    <n v="819.77456500000005"/>
    <n v="441"/>
    <n v="0.75127699999999997"/>
    <n v="67955.33"/>
    <x v="1721"/>
    <n v="116.07381599999999"/>
    <n v="146.73821100000001"/>
    <n v="86135.33"/>
    <n v="-68976.72"/>
    <n v="1.0221465076E-2"/>
    <n v="6"/>
    <x v="1802"/>
    <n v="476689.31992200005"/>
  </r>
  <r>
    <x v="15"/>
    <n v="5657"/>
    <x v="15"/>
    <x v="0"/>
    <n v="-16"/>
    <n v="-18"/>
    <x v="863"/>
    <n v="858.04063299999996"/>
    <n v="22.513498999999999"/>
    <n v="880.55413199999998"/>
    <n v="486"/>
    <n v="0.73303099999999999"/>
    <n v="83892.34"/>
    <x v="1722"/>
    <n v="130.60684699999999"/>
    <n v="206.77577600000001"/>
    <n v="137092.34"/>
    <n v="-75988.88"/>
    <n v="1.3574660633E-2"/>
    <n v="9"/>
    <x v="1803"/>
    <n v="568880.93967899994"/>
  </r>
  <r>
    <x v="16"/>
    <n v="5657"/>
    <x v="15"/>
    <x v="0"/>
    <n v="-15"/>
    <n v="-18"/>
    <x v="476"/>
    <n v="816.07913599999995"/>
    <n v="46.055149"/>
    <n v="862.13428499999998"/>
    <n v="480"/>
    <n v="0.75353199999999998"/>
    <n v="69459.78"/>
    <x v="1723"/>
    <n v="109.46119299999999"/>
    <n v="130.65428499999999"/>
    <n v="83226.78"/>
    <n v="-66513.58"/>
    <n v="1.4128728413999999E-2"/>
    <n v="9"/>
    <x v="1804"/>
    <n v="519842.40963199997"/>
  </r>
  <r>
    <x v="17"/>
    <n v="5657"/>
    <x v="15"/>
    <x v="0"/>
    <n v="-14"/>
    <n v="-18"/>
    <x v="863"/>
    <n v="844.97463000000005"/>
    <n v="52.107208999999997"/>
    <n v="897.08184000000006"/>
    <n v="492"/>
    <n v="0.74208099999999999"/>
    <n v="79647.350000000006"/>
    <x v="1724"/>
    <n v="123.189562"/>
    <n v="173.717466"/>
    <n v="115174.68"/>
    <n v="-56175.08"/>
    <n v="1.5082956259E-2"/>
    <n v="10"/>
    <x v="1805"/>
    <n v="560218.17969000002"/>
  </r>
  <r>
    <x v="18"/>
    <n v="5657"/>
    <x v="15"/>
    <x v="0"/>
    <n v="-13"/>
    <n v="-18"/>
    <x v="435"/>
    <n v="852.61980300000005"/>
    <n v="64.550923999999995"/>
    <n v="917.17072700000006"/>
    <n v="494"/>
    <n v="0.74848400000000004"/>
    <n v="81302.880000000005"/>
    <x v="1725"/>
    <n v="126.21648399999999"/>
    <n v="139.09527199999999"/>
    <n v="91802.880000000005"/>
    <n v="-68341.75"/>
    <n v="2.1212121212000001E-2"/>
    <n v="14"/>
    <x v="1806"/>
    <n v="562729.06998000003"/>
  </r>
  <r>
    <x v="19"/>
    <n v="5657"/>
    <x v="15"/>
    <x v="0"/>
    <n v="-12"/>
    <n v="-12"/>
    <x v="864"/>
    <n v="850.21013200000004"/>
    <n v="70.159305000000003"/>
    <n v="920.36943799999995"/>
    <n v="503"/>
    <n v="0.74298299999999995"/>
    <n v="79790.09"/>
    <x v="1726"/>
    <n v="118.153751"/>
    <n v="131.078419"/>
    <n v="88740.09"/>
    <n v="-65356.47"/>
    <n v="2.2156573116E-2"/>
    <n v="15"/>
    <x v="1807"/>
    <n v="575592.25936400006"/>
  </r>
  <r>
    <x v="22"/>
    <n v="5657"/>
    <x v="15"/>
    <x v="0"/>
    <n v="-11"/>
    <n v="-12"/>
    <x v="865"/>
    <n v="870.37370799999997"/>
    <n v="85.776071999999999"/>
    <n v="956.14978099999996"/>
    <n v="508"/>
    <n v="0.74160499999999996"/>
    <n v="81116.69"/>
    <x v="1727"/>
    <n v="118.418525"/>
    <n v="130.82728399999999"/>
    <n v="89616.69"/>
    <n v="-63916.51"/>
    <n v="2.6277372261999998E-2"/>
    <n v="18"/>
    <x v="1808"/>
    <n v="596205.98997999995"/>
  </r>
  <r>
    <x v="20"/>
    <n v="5657"/>
    <x v="15"/>
    <x v="0"/>
    <n v="-10"/>
    <n v="-12"/>
    <x v="483"/>
    <n v="928.08581900000001"/>
    <n v="100.38485799999999"/>
    <n v="1028.470677"/>
    <n v="525"/>
    <n v="0.74152499999999999"/>
    <n v="120842.79"/>
    <x v="1728"/>
    <n v="179.027344"/>
    <n v="195.623389"/>
    <n v="138501.35999999999"/>
    <n v="-71269.3"/>
    <n v="2.6836158192000002E-2"/>
    <n v="19"/>
    <x v="1809"/>
    <n v="657084.75985200005"/>
  </r>
  <r>
    <x v="21"/>
    <n v="5657"/>
    <x v="15"/>
    <x v="0"/>
    <n v="-9"/>
    <n v="-12"/>
    <x v="866"/>
    <n v="886.24078199999997"/>
    <n v="107.011522"/>
    <n v="993.25230399999998"/>
    <n v="516"/>
    <n v="0.72067000000000003"/>
    <n v="42952.11"/>
    <x v="1729"/>
    <n v="61.804622000000002"/>
    <n v="61.804622000000002"/>
    <n v="44252.11"/>
    <n v="-67498.87"/>
    <n v="2.6536312849000002E-2"/>
    <n v="19"/>
    <x v="1810"/>
    <n v="634548.39991199994"/>
  </r>
  <r>
    <x v="23"/>
    <n v="5657"/>
    <x v="15"/>
    <x v="0"/>
    <n v="-8"/>
    <n v="-12"/>
    <x v="867"/>
    <n v="879.161787"/>
    <n v="88.191114999999996"/>
    <n v="967.35290299999997"/>
    <n v="522"/>
    <n v="0.70161200000000001"/>
    <n v="82749.78"/>
    <x v="1730"/>
    <n v="119.05212299999999"/>
    <n v="136.86126300000001"/>
    <n v="101824.78"/>
    <n v="-69107.259999999995"/>
    <n v="2.9569892473000001E-2"/>
    <n v="22"/>
    <x v="1811"/>
    <n v="654096.36952800001"/>
  </r>
  <r>
    <x v="24"/>
    <n v="5657"/>
    <x v="15"/>
    <x v="0"/>
    <n v="-7"/>
    <n v="-12"/>
    <x v="868"/>
    <n v="1322.257439"/>
    <n v="121.694017"/>
    <n v="1443.951456"/>
    <n v="594"/>
    <n v="0.65562900000000002"/>
    <n v="96484.71"/>
    <x v="1731"/>
    <n v="116.244713"/>
    <n v="846.92903899999999"/>
    <n v="767317.71"/>
    <n v="-133278.32999999999"/>
    <n v="3.0905077262000001E-2"/>
    <n v="28"/>
    <x v="1812"/>
    <n v="1197965.2397340001"/>
  </r>
  <r>
    <x v="25"/>
    <n v="5657"/>
    <x v="15"/>
    <x v="0"/>
    <n v="-6"/>
    <n v="-6"/>
    <x v="869"/>
    <n v="1280.995754"/>
    <n v="129.84517500000001"/>
    <n v="1410.840929"/>
    <n v="602"/>
    <n v="0.65864299999999998"/>
    <n v="97387.19"/>
    <x v="1732"/>
    <n v="110.877669"/>
    <n v="136.04178300000001"/>
    <n v="124342.19"/>
    <n v="-130337.91"/>
    <n v="3.6105032821999998E-2"/>
    <n v="33"/>
    <x v="1813"/>
    <n v="1170830.119156"/>
  </r>
  <r>
    <x v="26"/>
    <n v="5657"/>
    <x v="15"/>
    <x v="0"/>
    <n v="-5"/>
    <n v="-6"/>
    <x v="625"/>
    <n v="1310.0534210000001"/>
    <n v="142.35700199999999"/>
    <n v="1452.410423"/>
    <n v="622"/>
    <n v="0.65889799999999998"/>
    <n v="127481.48"/>
    <x v="1733"/>
    <n v="140.112796"/>
    <n v="152.82466099999999"/>
    <n v="144266.48000000001"/>
    <n v="-110371.14"/>
    <n v="3.813559322E-2"/>
    <n v="36"/>
    <x v="1814"/>
    <n v="1236690.429424"/>
  </r>
  <r>
    <x v="27"/>
    <n v="5657"/>
    <x v="15"/>
    <x v="0"/>
    <n v="-4"/>
    <n v="-6"/>
    <x v="626"/>
    <n v="1289.962822"/>
    <n v="197.657555"/>
    <n v="1487.620377"/>
    <n v="631"/>
    <n v="0.66211900000000001"/>
    <n v="106791.3"/>
    <x v="1734"/>
    <n v="117.28363"/>
    <n v="148.23850899999999"/>
    <n v="141271.29999999999"/>
    <n v="-76480.89"/>
    <n v="4.0923399790000002E-2"/>
    <n v="39"/>
    <x v="1815"/>
    <n v="1229334.5693659999"/>
  </r>
  <r>
    <x v="28"/>
    <n v="5657"/>
    <x v="15"/>
    <x v="0"/>
    <n v="-3"/>
    <n v="-6"/>
    <x v="870"/>
    <n v="1256.394121"/>
    <n v="212.44330099999999"/>
    <n v="1468.8374229999999"/>
    <n v="631"/>
    <n v="0.66351199999999999"/>
    <n v="51318.61"/>
    <x v="1735"/>
    <n v="54.993279999999999"/>
    <n v="55.098433"/>
    <n v="52398.61"/>
    <n v="-84091.520000000004"/>
    <n v="4.3112513143999998E-2"/>
    <n v="41"/>
    <x v="1816"/>
    <n v="1194830.809071"/>
  </r>
  <r>
    <x v="29"/>
    <n v="5657"/>
    <x v="15"/>
    <x v="0"/>
    <n v="-2"/>
    <n v="-6"/>
    <x v="321"/>
    <n v="1252.8098950000001"/>
    <n v="230.06949599999999"/>
    <n v="1482.8793920000001"/>
    <n v="631"/>
    <n v="0.66142500000000004"/>
    <n v="96555.07"/>
    <x v="1736"/>
    <n v="102.735922"/>
    <n v="111.750597"/>
    <n v="106610.07"/>
    <n v="-84511.77"/>
    <n v="4.2976939202999997E-2"/>
    <n v="41"/>
    <x v="1817"/>
    <n v="1195180.63983"/>
  </r>
  <r>
    <x v="30"/>
    <n v="5657"/>
    <x v="15"/>
    <x v="0"/>
    <n v="-1"/>
    <n v="-3"/>
    <x v="871"/>
    <n v="1249.0839329999999"/>
    <n v="264.209317"/>
    <n v="1513.2932510000001"/>
    <n v="619"/>
    <n v="0.659914"/>
    <n v="96018.42"/>
    <x v="1737"/>
    <n v="103.78829399999999"/>
    <n v="107.519637"/>
    <n v="100853.42"/>
    <n v="-89344.95"/>
    <n v="4.6908315564999997E-2"/>
    <n v="44"/>
    <x v="1818"/>
    <n v="1171640.7291539998"/>
  </r>
  <r>
    <x v="31"/>
    <n v="5657"/>
    <x v="15"/>
    <x v="0"/>
    <n v="0"/>
    <n v="0"/>
    <x v="872"/>
    <n v="1249.4996080000001"/>
    <n v="305.16670199999999"/>
    <n v="1554.666311"/>
    <n v="624"/>
    <n v="0.67899799999999999"/>
    <n v="97923.1"/>
    <x v="1738"/>
    <n v="107.32110900000001"/>
    <n v="111.67366699999999"/>
    <n v="102628.1"/>
    <n v="-83828.289999999994"/>
    <n v="5.2230685526999998E-2"/>
    <n v="48"/>
    <x v="1819"/>
    <n v="1148290.1397520001"/>
  </r>
  <r>
    <x v="32"/>
    <n v="5657"/>
    <x v="15"/>
    <x v="1"/>
    <n v="1"/>
    <n v="3"/>
    <x v="873"/>
    <n v="1271.0014860000001"/>
    <n v="317.66700400000002"/>
    <n v="1588.6684909999999"/>
    <n v="618"/>
    <n v="0.680616"/>
    <n v="143640.95999999999"/>
    <x v="1739"/>
    <n v="159.7037"/>
    <n v="163.282995"/>
    <n v="148260.96"/>
    <n v="-94886.56"/>
    <n v="5.6167400881000001E-2"/>
    <n v="51"/>
    <x v="1820"/>
    <n v="1154069.349288"/>
  </r>
  <r>
    <x v="33"/>
    <n v="5657"/>
    <x v="15"/>
    <x v="1"/>
    <n v="2"/>
    <n v="3"/>
    <x v="874"/>
    <n v="1244.879085"/>
    <n v="334.61813699999999"/>
    <n v="1579.4972230000001"/>
    <n v="603"/>
    <n v="0.68058600000000002"/>
    <n v="52113.35"/>
    <x v="1740"/>
    <n v="60.974898000000003"/>
    <n v="61.257064999999997"/>
    <n v="54273.760000000002"/>
    <n v="-85092.04"/>
    <n v="5.8690744920000003E-2"/>
    <n v="52"/>
    <x v="1821"/>
    <n v="1102962.86931"/>
  </r>
  <r>
    <x v="34"/>
    <n v="5657"/>
    <x v="15"/>
    <x v="1"/>
    <n v="3"/>
    <n v="3"/>
    <x v="875"/>
    <n v="1255.0697720000001"/>
    <n v="386.11174199999999"/>
    <n v="1641.1815140000001"/>
    <n v="610"/>
    <n v="0.69476000000000004"/>
    <n v="101003.1"/>
    <x v="1741"/>
    <n v="119.65615"/>
    <n v="123.357744"/>
    <n v="108308.1"/>
    <n v="-81409"/>
    <n v="6.3781321183999998E-2"/>
    <n v="56"/>
    <x v="1822"/>
    <n v="1101951.259816"/>
  </r>
  <r>
    <x v="35"/>
    <n v="5657"/>
    <x v="15"/>
    <x v="1"/>
    <n v="4"/>
    <n v="3"/>
    <x v="876"/>
    <n v="1265.9675139999999"/>
    <n v="422.65886699999999"/>
    <n v="1688.626381"/>
    <n v="603"/>
    <n v="0.69710899999999998"/>
    <n v="100683.37"/>
    <x v="1742"/>
    <n v="128.765005"/>
    <n v="133.38928300000001"/>
    <n v="115381.73"/>
    <n v="-97770.09"/>
    <n v="6.7052023121000004E-2"/>
    <n v="58"/>
    <x v="1823"/>
    <n v="1095061.89961"/>
  </r>
  <r>
    <x v="36"/>
    <n v="5657"/>
    <x v="15"/>
    <x v="1"/>
    <n v="5"/>
    <n v="3"/>
    <x v="877"/>
    <n v="1327.230734"/>
    <n v="245.97899200000001"/>
    <n v="1573.209726"/>
    <n v="1149"/>
    <n v="0.69763200000000003"/>
    <n v="333561.28000000003"/>
    <x v="1743"/>
    <n v="203.58911900000001"/>
    <n v="793.90364899999997"/>
    <n v="1307559.31"/>
    <n v="-129693.46"/>
    <n v="3.8251366119999998E-2"/>
    <n v="63"/>
    <x v="1824"/>
    <n v="2185949.018898"/>
  </r>
  <r>
    <x v="37"/>
    <n v="5657"/>
    <x v="15"/>
    <x v="1"/>
    <n v="6"/>
    <n v="6"/>
    <x v="878"/>
    <n v="1313.583277"/>
    <n v="258.23717499999998"/>
    <n v="1571.8204519999999"/>
    <n v="954"/>
    <n v="0.575739"/>
    <n v="137713.51999999999"/>
    <x v="1744"/>
    <n v="85.660362000000006"/>
    <n v="119.758129"/>
    <n v="198439.22"/>
    <n v="-159995.4"/>
    <n v="4.1038020518999997E-2"/>
    <n v="68"/>
    <x v="1825"/>
    <n v="2176607.4899889999"/>
  </r>
  <r>
    <x v="38"/>
    <n v="5657"/>
    <x v="15"/>
    <x v="1"/>
    <n v="7"/>
    <n v="6"/>
    <x v="879"/>
    <n v="1305.779031"/>
    <n v="281.75054899999998"/>
    <n v="1587.5295799999999"/>
    <n v="1003"/>
    <n v="0.59243900000000005"/>
    <n v="214725.8"/>
    <x v="1745"/>
    <n v="134.76956799999999"/>
    <n v="162.82627199999999"/>
    <n v="275664.88"/>
    <n v="-212436.96"/>
    <n v="4.3118724157999999E-2"/>
    <n v="73"/>
    <x v="1826"/>
    <n v="2210683.8994829999"/>
  </r>
  <r>
    <x v="39"/>
    <n v="5657"/>
    <x v="15"/>
    <x v="1"/>
    <n v="8"/>
    <n v="6"/>
    <x v="880"/>
    <n v="1265.7819930000001"/>
    <n v="316.65810199999999"/>
    <n v="1582.440096"/>
    <n v="980"/>
    <n v="0.59036100000000002"/>
    <n v="86300.01"/>
    <x v="1746"/>
    <n v="64.289096000000001"/>
    <n v="72.120420999999993"/>
    <n v="119719.9"/>
    <n v="-177505.85"/>
    <n v="4.5180722891000002E-2"/>
    <n v="75"/>
    <x v="1827"/>
    <n v="2101198.1083800001"/>
  </r>
  <r>
    <x v="40"/>
    <n v="5657"/>
    <x v="15"/>
    <x v="1"/>
    <n v="9"/>
    <n v="6"/>
    <x v="881"/>
    <n v="1253.7572299999999"/>
    <n v="336.84219999999999"/>
    <n v="1590.5994310000001"/>
    <n v="982"/>
    <n v="0.59371200000000002"/>
    <n v="154861.09"/>
    <x v="1747"/>
    <n v="109.05165"/>
    <n v="121.733029"/>
    <n v="201346.43"/>
    <n v="-167605.35999999999"/>
    <n v="4.7762998789999997E-2"/>
    <n v="79"/>
    <x v="1828"/>
    <n v="2073714.4584199998"/>
  </r>
  <r>
    <x v="41"/>
    <n v="5657"/>
    <x v="15"/>
    <x v="1"/>
    <n v="10"/>
    <n v="6"/>
    <x v="882"/>
    <n v="1254.8391799999999"/>
    <n v="369.46950900000002"/>
    <n v="1624.3086900000001"/>
    <n v="964"/>
    <n v="0.59838599999999997"/>
    <n v="146331.65"/>
    <x v="1748"/>
    <n v="94.966640999999996"/>
    <n v="103.656896"/>
    <n v="166991.26"/>
    <n v="-150023.97"/>
    <n v="4.9658597143999998E-2"/>
    <n v="80"/>
    <x v="1829"/>
    <n v="2021545.9189799998"/>
  </r>
  <r>
    <x v="42"/>
    <n v="5657"/>
    <x v="15"/>
    <x v="1"/>
    <n v="11"/>
    <n v="6"/>
    <x v="883"/>
    <n v="1244.8072279999999"/>
    <n v="385.325174"/>
    <n v="1630.1324030000001"/>
    <n v="969"/>
    <n v="0.60486799999999996"/>
    <n v="147418.42000000001"/>
    <x v="1749"/>
    <n v="94.812303"/>
    <n v="102.927159"/>
    <n v="164889.31"/>
    <n v="-138908.45000000001"/>
    <n v="5.0561797752000003E-2"/>
    <n v="81"/>
    <x v="1830"/>
    <n v="1994181.1792559999"/>
  </r>
  <r>
    <x v="43"/>
    <n v="5657"/>
    <x v="15"/>
    <x v="1"/>
    <n v="12"/>
    <n v="12"/>
    <x v="884"/>
    <n v="1269.7599049999999"/>
    <n v="403.657938"/>
    <n v="1673.4178440000001"/>
    <n v="975"/>
    <n v="0.61282199999999998"/>
    <n v="210224.79"/>
    <x v="1750"/>
    <n v="138.86294699999999"/>
    <n v="148.91951599999999"/>
    <n v="236930.95"/>
    <n v="-137160.82"/>
    <n v="5.028284098E-2"/>
    <n v="80"/>
    <x v="1831"/>
    <n v="2020188.0088549999"/>
  </r>
  <r>
    <x v="44"/>
    <n v="5657"/>
    <x v="15"/>
    <x v="1"/>
    <n v="13"/>
    <n v="12"/>
    <x v="885"/>
    <n v="1248.02142"/>
    <n v="393.02011499999998"/>
    <n v="1641.0415350000001"/>
    <n v="967"/>
    <n v="0.61868199999999995"/>
    <n v="150014.96"/>
    <x v="1751"/>
    <n v="97.751170000000002"/>
    <n v="103.029481"/>
    <n v="161035.07999999999"/>
    <n v="-155152.19"/>
    <n v="5.2463211772000001E-2"/>
    <n v="82"/>
    <x v="1832"/>
    <n v="1950657.4794600001"/>
  </r>
  <r>
    <x v="45"/>
    <n v="5657"/>
    <x v="15"/>
    <x v="1"/>
    <n v="14"/>
    <n v="12"/>
    <x v="886"/>
    <n v="1204.352026"/>
    <n v="444.73503499999998"/>
    <n v="1649.0870620000001"/>
    <n v="961"/>
    <n v="0.61641999999999997"/>
    <n v="79514.149999999994"/>
    <x v="1752"/>
    <n v="53.100800999999997"/>
    <n v="59.996246999999997"/>
    <n v="93534.15"/>
    <n v="-132393.18"/>
    <n v="5.4522129570000001E-2"/>
    <n v="85"/>
    <x v="1833"/>
    <n v="1877584.8085340001"/>
  </r>
  <r>
    <x v="46"/>
    <n v="5657"/>
    <x v="15"/>
    <x v="1"/>
    <n v="15"/>
    <n v="12"/>
    <x v="887"/>
    <n v="1202.9187959999999"/>
    <n v="454.79820699999999"/>
    <n v="1657.717003"/>
    <n v="984"/>
    <n v="0.62996099999999999"/>
    <n v="154447.12"/>
    <x v="1753"/>
    <n v="105.48903300000001"/>
    <n v="114.45190100000001"/>
    <n v="178773.87"/>
    <n v="-133485.51999999999"/>
    <n v="5.6978233034E-2"/>
    <n v="89"/>
    <x v="1834"/>
    <n v="1878959.1593519999"/>
  </r>
  <r>
    <x v="47"/>
    <n v="5657"/>
    <x v="15"/>
    <x v="1"/>
    <n v="16"/>
    <n v="12"/>
    <x v="888"/>
    <n v="1204.3436650000001"/>
    <n v="484.48952700000001"/>
    <n v="1688.8331929999999"/>
    <n v="972"/>
    <n v="0.62953300000000001"/>
    <n v="154359.29"/>
    <x v="1754"/>
    <n v="105.75931300000001"/>
    <n v="116.445841"/>
    <n v="179792.38"/>
    <n v="-154197.68"/>
    <n v="5.7642487046000002E-2"/>
    <n v="89"/>
    <x v="1835"/>
    <n v="1859506.6187600002"/>
  </r>
  <r>
    <x v="48"/>
    <n v="5657"/>
    <x v="15"/>
    <x v="1"/>
    <n v="17"/>
    <n v="12"/>
    <x v="889"/>
    <n v="1776.787814"/>
    <n v="507.60247199999998"/>
    <n v="2284.3902870000002"/>
    <n v="971"/>
    <n v="0.62044699999999997"/>
    <n v="162359.81"/>
    <x v="1755"/>
    <n v="112.72881700000001"/>
    <n v="826.79276600000003"/>
    <n v="1293930.68"/>
    <n v="-201989.27"/>
    <n v="6.1341853034999998E-2"/>
    <n v="96"/>
    <x v="1836"/>
    <n v="2780672.9289100002"/>
  </r>
  <r>
    <x v="49"/>
    <n v="5657"/>
    <x v="15"/>
    <x v="1"/>
    <n v="18"/>
    <n v="18"/>
    <x v="890"/>
    <n v="1714.0517150000001"/>
    <n v="528.59913200000005"/>
    <n v="2242.6508480000002"/>
    <n v="980"/>
    <n v="0.625"/>
    <n v="167192.13"/>
    <x v="1756"/>
    <n v="109.146422"/>
    <n v="119.988258"/>
    <n v="188141.59"/>
    <n v="-225807.89"/>
    <n v="6.5688775510000005E-2"/>
    <n v="103"/>
    <x v="1837"/>
    <n v="2687633.0891200001"/>
  </r>
  <r>
    <x v="50"/>
    <n v="5657"/>
    <x v="15"/>
    <x v="1"/>
    <n v="19"/>
    <n v="18"/>
    <x v="891"/>
    <n v="1657.9018779999999"/>
    <n v="558.350775"/>
    <n v="2216.252653"/>
    <n v="976"/>
    <n v="0.625641"/>
    <n v="240905.16"/>
    <x v="1757"/>
    <n v="165.51843500000001"/>
    <n v="178.65946099999999"/>
    <n v="278708.76"/>
    <n v="-220068.28"/>
    <n v="6.6666666666000005E-2"/>
    <n v="104"/>
    <x v="1838"/>
    <n v="2586326.9296800001"/>
  </r>
  <r>
    <x v="51"/>
    <n v="5657"/>
    <x v="15"/>
    <x v="1"/>
    <n v="20"/>
    <n v="18"/>
    <x v="892"/>
    <n v="1585.80223"/>
    <n v="505.75323700000001"/>
    <n v="2091.555468"/>
    <n v="971"/>
    <n v="0.63133899999999998"/>
    <n v="81276.59"/>
    <x v="1758"/>
    <n v="66.798822999999999"/>
    <n v="85.670109999999994"/>
    <n v="131760.63"/>
    <n v="-197016.87"/>
    <n v="6.6970091026999995E-2"/>
    <n v="103"/>
    <x v="1839"/>
    <n v="2438963.82974"/>
  </r>
  <r>
    <x v="52"/>
    <n v="5657"/>
    <x v="15"/>
    <x v="1"/>
    <n v="21"/>
    <n v="18"/>
    <x v="893"/>
    <n v="1545.9155760000001"/>
    <n v="489.91506099999998"/>
    <n v="2035.8306379999999"/>
    <n v="987"/>
    <n v="0.64299600000000001"/>
    <n v="181148.19"/>
    <x v="1759"/>
    <n v="123.234475"/>
    <n v="139.683986"/>
    <n v="214414.92"/>
    <n v="-185081.17"/>
    <n v="6.6449511399999994E-2"/>
    <n v="102"/>
    <x v="1840"/>
    <n v="2372980.4091600003"/>
  </r>
  <r>
    <x v="53"/>
    <n v="5657"/>
    <x v="15"/>
    <x v="1"/>
    <n v="22"/>
    <n v="18"/>
    <x v="894"/>
    <n v="1511.44427"/>
    <n v="494.329071"/>
    <n v="2005.773342"/>
    <n v="986"/>
    <n v="0.64486500000000002"/>
    <n v="162586.47"/>
    <x v="1760"/>
    <n v="109.054427"/>
    <n v="124.398796"/>
    <n v="190205.76"/>
    <n v="-173446.45"/>
    <n v="6.6710268148999996E-2"/>
    <n v="102"/>
    <x v="1841"/>
    <n v="2310998.28883"/>
  </r>
  <r>
    <x v="54"/>
    <n v="5657"/>
    <x v="15"/>
    <x v="1"/>
    <n v="23"/>
    <n v="18"/>
    <x v="895"/>
    <n v="1493.4352260000001"/>
    <n v="548.09194600000001"/>
    <n v="2041.5271720000001"/>
    <n v="990"/>
    <n v="0.65088699999999999"/>
    <n v="166983.16"/>
    <x v="1761"/>
    <n v="111.727915"/>
    <n v="120.768021"/>
    <n v="183688.16"/>
    <n v="-171745.91"/>
    <n v="6.7061143983999996E-2"/>
    <n v="102"/>
    <x v="1842"/>
    <n v="2271514.9787460002"/>
  </r>
  <r>
    <x v="55"/>
    <n v="5657"/>
    <x v="15"/>
    <x v="1"/>
    <n v="24"/>
    <n v="24"/>
    <x v="888"/>
    <n v="1479.9289570000001"/>
    <n v="541.88965599999995"/>
    <n v="2021.8186129999999"/>
    <n v="1009"/>
    <n v="0.65349699999999999"/>
    <n v="228580.17"/>
    <x v="1762"/>
    <n v="149.25031000000001"/>
    <n v="159.93683899999999"/>
    <n v="246942.48"/>
    <n v="-182951.71"/>
    <n v="6.7357512953000007E-2"/>
    <n v="104"/>
    <x v="1843"/>
    <n v="2285010.3096080003"/>
  </r>
  <r>
    <x v="56"/>
    <n v="5657"/>
    <x v="15"/>
    <x v="1"/>
    <n v="25"/>
    <n v="24"/>
    <x v="896"/>
    <n v="1414.336513"/>
    <n v="504.15099800000002"/>
    <n v="1918.487511"/>
    <n v="996"/>
    <n v="0.64549500000000004"/>
    <n v="87842.67"/>
    <x v="1763"/>
    <n v="58.028301999999996"/>
    <n v="67.425579999999997"/>
    <n v="104037.67"/>
    <n v="-142689.17000000001"/>
    <n v="6.8049254697999995E-2"/>
    <n v="105"/>
    <x v="1844"/>
    <n v="2182321.2395589999"/>
  </r>
  <r>
    <x v="57"/>
    <n v="5657"/>
    <x v="15"/>
    <x v="1"/>
    <n v="26"/>
    <n v="24"/>
    <x v="897"/>
    <n v="1404.3699220000001"/>
    <n v="533.03026299999999"/>
    <n v="1937.4001860000001"/>
    <n v="1011"/>
    <n v="0.64974200000000004"/>
    <n v="167945.39"/>
    <x v="1764"/>
    <n v="110.553123"/>
    <n v="117.78319999999999"/>
    <n v="183270.66"/>
    <n v="-139585.28"/>
    <n v="6.8123393315999994E-2"/>
    <n v="106"/>
    <x v="1845"/>
    <n v="2185199.5986319999"/>
  </r>
  <r>
    <x v="58"/>
    <n v="5657"/>
    <x v="15"/>
    <x v="1"/>
    <n v="27"/>
    <n v="24"/>
    <x v="898"/>
    <n v="1388.0151209999999"/>
    <n v="559.70189600000003"/>
    <n v="1947.7170169999999"/>
    <n v="1016"/>
    <n v="0.64878599999999997"/>
    <n v="168193.72"/>
    <x v="1765"/>
    <n v="114.766634"/>
    <n v="121.63125700000001"/>
    <n v="190474.55"/>
    <n v="-155224.04"/>
    <n v="6.6411238824999996E-2"/>
    <n v="104"/>
    <x v="1846"/>
    <n v="2173631.679486"/>
  </r>
  <r>
    <x v="0"/>
    <n v="5859"/>
    <x v="16"/>
    <x v="0"/>
    <n v="-27"/>
    <n v="-30"/>
    <x v="899"/>
    <n v="2149.894472"/>
    <n v="408.44410699999997"/>
    <n v="2558.3385790000002"/>
    <n v="1747"/>
    <n v="0.53588899999999995"/>
    <n v="267003.59999999998"/>
    <x v="1766"/>
    <n v="87.786210999999994"/>
    <n v="723.33835799999997"/>
    <n v="2358083.0499999998"/>
    <n v="-576840.84"/>
    <n v="2.7300613495999999E-2"/>
    <n v="89"/>
    <x v="1847"/>
    <n v="7008655.97872"/>
  </r>
  <r>
    <x v="1"/>
    <n v="5859"/>
    <x v="16"/>
    <x v="0"/>
    <n v="-26"/>
    <n v="-30"/>
    <x v="900"/>
    <n v="2097.76865"/>
    <n v="395.00801300000001"/>
    <n v="2492.7766630000001"/>
    <n v="1727"/>
    <n v="0.531057"/>
    <n v="255931.28"/>
    <x v="1767"/>
    <n v="82.878928999999999"/>
    <n v="94.225792999999996"/>
    <n v="306422.28000000003"/>
    <n v="-487379.45"/>
    <n v="2.7367773676999999E-2"/>
    <n v="89"/>
    <x v="1848"/>
    <n v="6821943.6497999998"/>
  </r>
  <r>
    <x v="2"/>
    <n v="5859"/>
    <x v="16"/>
    <x v="0"/>
    <n v="-25"/>
    <n v="-30"/>
    <x v="901"/>
    <n v="2020.1499120000001"/>
    <n v="386.71286099999998"/>
    <n v="2406.8627729999998"/>
    <n v="1752"/>
    <n v="0.53155300000000005"/>
    <n v="387265.4"/>
    <x v="1768"/>
    <n v="128.873334"/>
    <n v="147.69923199999999"/>
    <n v="486816.67"/>
    <n v="-551900.43999999994"/>
    <n v="2.7002427184000002E-2"/>
    <n v="89"/>
    <x v="1849"/>
    <n v="6658414.109952"/>
  </r>
  <r>
    <x v="3"/>
    <n v="5859"/>
    <x v="16"/>
    <x v="0"/>
    <n v="-24"/>
    <n v="-24"/>
    <x v="902"/>
    <n v="1968.877412"/>
    <n v="357.65884399999999"/>
    <n v="2326.5362559999999"/>
    <n v="1725"/>
    <n v="0.53011600000000003"/>
    <n v="257498.99"/>
    <x v="1769"/>
    <n v="88.564132999999998"/>
    <n v="97.637531999999993"/>
    <n v="317712.53000000003"/>
    <n v="-428087.34"/>
    <n v="2.6121696372999999E-2"/>
    <n v="85"/>
    <x v="1850"/>
    <n v="6406727.0986480005"/>
  </r>
  <r>
    <x v="4"/>
    <n v="5859"/>
    <x v="16"/>
    <x v="0"/>
    <n v="-23"/>
    <n v="-24"/>
    <x v="903"/>
    <n v="1923.0180379999999"/>
    <n v="357.85585200000003"/>
    <n v="2280.8738910000002"/>
    <n v="1730"/>
    <n v="0.53427999999999998"/>
    <n v="262643.56"/>
    <x v="1770"/>
    <n v="83.917620999999997"/>
    <n v="94.232630999999998"/>
    <n v="305125.26"/>
    <n v="-438411.03"/>
    <n v="2.6868437306000002E-2"/>
    <n v="87"/>
    <x v="1851"/>
    <n v="6226732.407044"/>
  </r>
  <r>
    <x v="5"/>
    <n v="5859"/>
    <x v="16"/>
    <x v="0"/>
    <n v="-22"/>
    <n v="-24"/>
    <x v="904"/>
    <n v="1892.440196"/>
    <n v="367.98316699999998"/>
    <n v="2260.4233640000002"/>
    <n v="1723"/>
    <n v="0.53877399999999998"/>
    <n v="263230.46000000002"/>
    <x v="1771"/>
    <n v="83.937916999999999"/>
    <n v="88.070728000000003"/>
    <n v="281650.19"/>
    <n v="-389583.67"/>
    <n v="2.7829893683000002E-2"/>
    <n v="89"/>
    <x v="1852"/>
    <n v="6052023.7468079999"/>
  </r>
  <r>
    <x v="6"/>
    <n v="5859"/>
    <x v="16"/>
    <x v="0"/>
    <n v="-21"/>
    <n v="-24"/>
    <x v="905"/>
    <n v="1851.4472149999999"/>
    <n v="389.31940500000002"/>
    <n v="2240.7666210000002"/>
    <n v="1683"/>
    <n v="0.53496500000000002"/>
    <n v="257693.19"/>
    <x v="1772"/>
    <n v="86.180262999999997"/>
    <n v="93.806306000000006"/>
    <n v="295114.64"/>
    <n v="-340464.82"/>
    <n v="2.7972027972000001E-2"/>
    <n v="88"/>
    <x v="1853"/>
    <n v="5824652.9383899998"/>
  </r>
  <r>
    <x v="7"/>
    <n v="5859"/>
    <x v="16"/>
    <x v="0"/>
    <n v="-20"/>
    <n v="-24"/>
    <x v="906"/>
    <n v="1849.111496"/>
    <n v="414.411429"/>
    <n v="2263.5229250000002"/>
    <n v="1668"/>
    <n v="0.53444400000000003"/>
    <n v="387136.49"/>
    <x v="1773"/>
    <n v="125.45578"/>
    <n v="132.261819"/>
    <n v="412789.14"/>
    <n v="-357435.49"/>
    <n v="2.8516501121000001E-2"/>
    <n v="89"/>
    <x v="1854"/>
    <n v="5771076.9790160004"/>
  </r>
  <r>
    <x v="8"/>
    <n v="5859"/>
    <x v="16"/>
    <x v="0"/>
    <n v="-19"/>
    <n v="-24"/>
    <x v="907"/>
    <n v="1803.945649"/>
    <n v="428.02212300000002"/>
    <n v="2231.9677729999999"/>
    <n v="1593"/>
    <n v="0.52941099999999996"/>
    <n v="248316.1"/>
    <x v="1774"/>
    <n v="84.074144000000004"/>
    <n v="88.987228000000002"/>
    <n v="267762.57"/>
    <n v="-282164.24"/>
    <n v="2.9245596543000001E-2"/>
    <n v="88"/>
    <x v="1855"/>
    <n v="5428072.4578409996"/>
  </r>
  <r>
    <x v="9"/>
    <n v="5859"/>
    <x v="16"/>
    <x v="0"/>
    <n v="-18"/>
    <n v="-18"/>
    <x v="908"/>
    <n v="1782.0200729999999"/>
    <n v="408.20765699999998"/>
    <n v="2190.2277309999999"/>
    <n v="1576"/>
    <n v="0.52885899999999997"/>
    <n v="249443.97"/>
    <x v="1775"/>
    <n v="85.097305000000006"/>
    <n v="89.263931999999997"/>
    <n v="266006.52"/>
    <n v="-301367.25"/>
    <n v="2.9865771812000001E-2"/>
    <n v="89"/>
    <x v="1856"/>
    <n v="5310419.8175400002"/>
  </r>
  <r>
    <x v="10"/>
    <n v="5859"/>
    <x v="16"/>
    <x v="0"/>
    <n v="-17"/>
    <n v="-18"/>
    <x v="909"/>
    <n v="1743.4370200000001"/>
    <n v="429.62651499999998"/>
    <n v="2173.0635360000001"/>
    <n v="1540"/>
    <n v="0.52975499999999998"/>
    <n v="243987.8"/>
    <x v="1776"/>
    <n v="85.751639999999995"/>
    <n v="87.781227999999999"/>
    <n v="255180.03"/>
    <n v="-269180.58"/>
    <n v="3.0959752321000001E-2"/>
    <n v="90"/>
    <x v="1857"/>
    <n v="5068171.4171400005"/>
  </r>
  <r>
    <x v="11"/>
    <n v="5859"/>
    <x v="16"/>
    <x v="0"/>
    <n v="-16"/>
    <n v="-18"/>
    <x v="840"/>
    <n v="1730.129553"/>
    <n v="417.45628799999997"/>
    <n v="2147.5858410000001"/>
    <n v="1515"/>
    <n v="0.52494799999999997"/>
    <n v="234554.2"/>
    <x v="1777"/>
    <n v="84.327245000000005"/>
    <n v="84.968294999999998"/>
    <n v="245218.5"/>
    <n v="-255488.15"/>
    <n v="3.2224532223999999E-2"/>
    <n v="93"/>
    <x v="1858"/>
    <n v="4993153.8899579998"/>
  </r>
  <r>
    <x v="12"/>
    <n v="5859"/>
    <x v="16"/>
    <x v="0"/>
    <n v="-15"/>
    <n v="-18"/>
    <x v="910"/>
    <n v="2411.271937"/>
    <n v="450.15792199999999"/>
    <n v="2861.4298600000002"/>
    <n v="2117"/>
    <n v="0.778308"/>
    <n v="320141.39"/>
    <x v="1778"/>
    <n v="122.19904"/>
    <n v="1063.559334"/>
    <n v="2892881.39"/>
    <n v="-532038.9"/>
    <n v="3.3455882351999998E-2"/>
    <n v="91"/>
    <x v="1859"/>
    <n v="6558659.6686399998"/>
  </r>
  <r>
    <x v="13"/>
    <n v="5859"/>
    <x v="16"/>
    <x v="0"/>
    <n v="-14"/>
    <n v="-18"/>
    <x v="911"/>
    <n v="2414.8817130000002"/>
    <n v="462.72567299999997"/>
    <n v="2877.6073860000001"/>
    <n v="2124"/>
    <n v="0.77745200000000003"/>
    <n v="317427.64"/>
    <x v="1779"/>
    <n v="119.30731299999999"/>
    <n v="132.618718"/>
    <n v="362314.34"/>
    <n v="-418769.65"/>
    <n v="3.3308931185000001E-2"/>
    <n v="91"/>
    <x v="1860"/>
    <n v="6597456.8399160001"/>
  </r>
  <r>
    <x v="14"/>
    <n v="5859"/>
    <x v="16"/>
    <x v="0"/>
    <n v="-13"/>
    <n v="-18"/>
    <x v="912"/>
    <n v="2280.1648369999998"/>
    <n v="476.58970799999997"/>
    <n v="2756.7545460000001"/>
    <n v="2116"/>
    <n v="0.77966100000000005"/>
    <n v="312804.39"/>
    <x v="1780"/>
    <n v="126.033349"/>
    <n v="137.851687"/>
    <n v="374129.48"/>
    <n v="-517696.1"/>
    <n v="3.463522476E-2"/>
    <n v="94"/>
    <x v="1861"/>
    <n v="6188367.3676179992"/>
  </r>
  <r>
    <x v="15"/>
    <n v="5859"/>
    <x v="16"/>
    <x v="0"/>
    <n v="-12"/>
    <n v="-12"/>
    <x v="913"/>
    <n v="2343.2227290000001"/>
    <n v="499.38776300000001"/>
    <n v="2842.6104930000001"/>
    <n v="2121"/>
    <n v="0.77493599999999996"/>
    <n v="470307.28"/>
    <x v="1781"/>
    <n v="191.02354700000001"/>
    <n v="289.89167300000003"/>
    <n v="793433.51"/>
    <n v="-476125.38"/>
    <n v="3.5440263061000003E-2"/>
    <n v="97"/>
    <x v="1862"/>
    <n v="6413400.6092730006"/>
  </r>
  <r>
    <x v="16"/>
    <n v="5859"/>
    <x v="16"/>
    <x v="0"/>
    <n v="-11"/>
    <n v="-12"/>
    <x v="914"/>
    <n v="2033.6073309999999"/>
    <n v="412.81426900000002"/>
    <n v="2446.4216000000001"/>
    <n v="2473"/>
    <n v="0.77016499999999999"/>
    <n v="358699.55"/>
    <x v="1782"/>
    <n v="112.97587900000001"/>
    <n v="216.12756099999999"/>
    <n v="693985.6"/>
    <n v="-493729.19"/>
    <n v="2.9897228277000001E-2"/>
    <n v="96"/>
    <x v="1863"/>
    <n v="6529913.1398409996"/>
  </r>
  <r>
    <x v="17"/>
    <n v="5859"/>
    <x v="16"/>
    <x v="0"/>
    <n v="-10"/>
    <n v="-12"/>
    <x v="915"/>
    <n v="1999.056419"/>
    <n v="439.84378299999997"/>
    <n v="2438.9002019999998"/>
    <n v="2490"/>
    <n v="0.77666800000000003"/>
    <n v="363492.09"/>
    <x v="1783"/>
    <n v="114.078942"/>
    <n v="122.443443"/>
    <n v="392553.68"/>
    <n v="-438988.4"/>
    <n v="3.0879600747999999E-2"/>
    <n v="99"/>
    <x v="1864"/>
    <n v="6408974.8793139998"/>
  </r>
  <r>
    <x v="18"/>
    <n v="5859"/>
    <x v="16"/>
    <x v="0"/>
    <n v="-9"/>
    <n v="-12"/>
    <x v="916"/>
    <n v="2022.7269449999999"/>
    <n v="449.05264099999999"/>
    <n v="2471.7795860000001"/>
    <n v="2476"/>
    <n v="0.77495999999999998"/>
    <n v="361658.42"/>
    <x v="1784"/>
    <n v="114.666172"/>
    <n v="181.89829399999999"/>
    <n v="581165.05000000005"/>
    <n v="-473481.65"/>
    <n v="3.0672926446999999E-2"/>
    <n v="98"/>
    <x v="1865"/>
    <n v="6462612.5892749997"/>
  </r>
  <r>
    <x v="19"/>
    <n v="5859"/>
    <x v="16"/>
    <x v="0"/>
    <n v="-8"/>
    <n v="-12"/>
    <x v="917"/>
    <n v="2017.254377"/>
    <n v="468.59158400000001"/>
    <n v="2485.845961"/>
    <n v="2482"/>
    <n v="0.77393199999999995"/>
    <n v="543196.01"/>
    <x v="1785"/>
    <n v="170.57249999999999"/>
    <n v="177.53907000000001"/>
    <n v="569367.80000000005"/>
    <n v="-470999.17"/>
    <n v="3.0869971935999999E-2"/>
    <n v="99"/>
    <x v="1866"/>
    <n v="6469334.7870389996"/>
  </r>
  <r>
    <x v="22"/>
    <n v="5859"/>
    <x v="16"/>
    <x v="0"/>
    <n v="-7"/>
    <n v="-12"/>
    <x v="918"/>
    <n v="1993.2716230000001"/>
    <n v="485.49427400000002"/>
    <n v="2478.7658970000002"/>
    <n v="2482"/>
    <n v="0.77489799999999998"/>
    <n v="364866.58"/>
    <x v="1786"/>
    <n v="116.071898"/>
    <n v="120.005685"/>
    <n v="384378.21"/>
    <n v="-434920.49"/>
    <n v="3.2469559787000002E-2"/>
    <n v="104"/>
    <x v="1867"/>
    <n v="6384449.0084690005"/>
  </r>
  <r>
    <x v="20"/>
    <n v="5859"/>
    <x v="16"/>
    <x v="0"/>
    <n v="-6"/>
    <n v="-6"/>
    <x v="919"/>
    <n v="1780.8770199999999"/>
    <n v="434.75773199999998"/>
    <n v="2215.6347529999998"/>
    <n v="2831"/>
    <n v="0.76679299999999995"/>
    <n v="444948.62"/>
    <x v="1787"/>
    <n v="121.603364"/>
    <n v="210.015241"/>
    <n v="775376.27"/>
    <n v="-472851.09"/>
    <n v="3.0065005416999999E-2"/>
    <n v="111"/>
    <x v="1868"/>
    <n v="6574997.9578399993"/>
  </r>
  <r>
    <x v="21"/>
    <n v="5859"/>
    <x v="16"/>
    <x v="0"/>
    <n v="-5"/>
    <n v="-6"/>
    <x v="920"/>
    <n v="1769.881388"/>
    <n v="450.430027"/>
    <n v="2220.3114150000001"/>
    <n v="2822"/>
    <n v="0.76394099999999998"/>
    <n v="443611.05"/>
    <x v="1788"/>
    <n v="120.61125800000001"/>
    <n v="123.35899499999999"/>
    <n v="455688.13"/>
    <n v="-442172.83"/>
    <n v="3.0319436924E-2"/>
    <n v="112"/>
    <x v="1869"/>
    <n v="6537941.8472720003"/>
  </r>
  <r>
    <x v="23"/>
    <n v="5859"/>
    <x v="16"/>
    <x v="0"/>
    <n v="-4"/>
    <n v="-6"/>
    <x v="921"/>
    <n v="1768.6978979999999"/>
    <n v="449.569346"/>
    <n v="2218.267245"/>
    <n v="2720"/>
    <n v="0.74316899999999997"/>
    <n v="393394.11"/>
    <x v="1789"/>
    <n v="109.14183300000001"/>
    <n v="110.30530299999999"/>
    <n v="403717.41"/>
    <n v="-462894.81"/>
    <n v="3.0054644807999999E-2"/>
    <n v="110"/>
    <x v="1870"/>
    <n v="6473434.3066799995"/>
  </r>
  <r>
    <x v="24"/>
    <n v="5859"/>
    <x v="16"/>
    <x v="0"/>
    <n v="-3"/>
    <n v="-6"/>
    <x v="922"/>
    <n v="2424.8853800000002"/>
    <n v="460.313648"/>
    <n v="2885.199028"/>
    <n v="3163"/>
    <n v="0.788188"/>
    <n v="463831.37"/>
    <x v="1790"/>
    <n v="119.759541"/>
    <n v="1107.3822720000001"/>
    <n v="4443925.0599999996"/>
    <n v="-895353.51"/>
    <n v="3.1148766508000001E-2"/>
    <n v="125"/>
    <x v="1871"/>
    <n v="9731065.0299399998"/>
  </r>
  <r>
    <x v="25"/>
    <n v="5859"/>
    <x v="16"/>
    <x v="0"/>
    <n v="-2"/>
    <n v="-6"/>
    <x v="923"/>
    <n v="2339.2530409999999"/>
    <n v="431.50232"/>
    <n v="2770.755361"/>
    <n v="3162"/>
    <n v="0.78305999999999998"/>
    <n v="455487.09"/>
    <x v="1791"/>
    <n v="118.675614"/>
    <n v="131.62553700000001"/>
    <n v="531503.92000000004"/>
    <n v="-775608.26"/>
    <n v="3.2937097573E-2"/>
    <n v="133"/>
    <x v="1872"/>
    <n v="9445903.7795579992"/>
  </r>
  <r>
    <x v="26"/>
    <n v="5859"/>
    <x v="16"/>
    <x v="0"/>
    <n v="-1"/>
    <n v="-3"/>
    <x v="924"/>
    <n v="2253.181392"/>
    <n v="397.88567899999998"/>
    <n v="2651.0670719999998"/>
    <n v="3165"/>
    <n v="0.78399799999999997"/>
    <n v="458598.92"/>
    <x v="1792"/>
    <n v="116.14042600000001"/>
    <n v="126.705167"/>
    <n v="511508.76"/>
    <n v="-697543.15"/>
    <n v="3.3688382461999997E-2"/>
    <n v="136"/>
    <x v="1873"/>
    <n v="9096093.2795039993"/>
  </r>
  <r>
    <x v="29"/>
    <n v="5859"/>
    <x v="16"/>
    <x v="1"/>
    <n v="2"/>
    <n v="3"/>
    <x v="925"/>
    <n v="2226.9498760000001"/>
    <n v="481.22716300000002"/>
    <n v="2708.17704"/>
    <n v="3159"/>
    <n v="0.78115699999999999"/>
    <n v="457578.91"/>
    <x v="1793"/>
    <n v="116.708021"/>
    <n v="118.49461100000001"/>
    <n v="479192.21"/>
    <n v="-542855.11"/>
    <n v="3.6597428288E-2"/>
    <n v="148"/>
    <x v="1874"/>
    <n v="9005785.2985440008"/>
  </r>
  <r>
    <x v="30"/>
    <n v="5859"/>
    <x v="16"/>
    <x v="1"/>
    <n v="3"/>
    <n v="3"/>
    <x v="926"/>
    <n v="2268.5608130000001"/>
    <n v="511.27277299999997"/>
    <n v="2779.8335870000001"/>
    <n v="3184"/>
    <n v="0.77810299999999999"/>
    <n v="691100.5"/>
    <x v="1794"/>
    <n v="172.55704700000001"/>
    <n v="231.358362"/>
    <n v="946718.42"/>
    <n v="-622538.99"/>
    <n v="3.7390029324999997E-2"/>
    <n v="153"/>
    <x v="1875"/>
    <n v="9282950.8467960004"/>
  </r>
  <r>
    <x v="27"/>
    <n v="5859"/>
    <x v="16"/>
    <x v="0"/>
    <n v="0"/>
    <n v="0"/>
    <x v="927"/>
    <n v="2273.3327119999999"/>
    <n v="439.71130099999999"/>
    <n v="2713.0440140000001"/>
    <n v="3169"/>
    <n v="0.78285499999999997"/>
    <n v="457179.79"/>
    <x v="1795"/>
    <n v="117.55422900000001"/>
    <n v="192.58304999999999"/>
    <n v="779576.19"/>
    <n v="-523898.71"/>
    <n v="3.4337944664000003E-2"/>
    <n v="139"/>
    <x v="1876"/>
    <n v="9202450.8181759994"/>
  </r>
  <r>
    <x v="31"/>
    <n v="5859"/>
    <x v="16"/>
    <x v="1"/>
    <n v="4"/>
    <n v="3"/>
    <x v="928"/>
    <n v="2247.6613849999999"/>
    <n v="543.91131399999995"/>
    <n v="2791.5726989999998"/>
    <n v="3172"/>
    <n v="0.77764100000000003"/>
    <n v="463518.11"/>
    <x v="1796"/>
    <n v="116.362662"/>
    <n v="118.773392"/>
    <n v="484476.67"/>
    <n v="-562089.65"/>
    <n v="3.8244667810000001E-2"/>
    <n v="156"/>
    <x v="1877"/>
    <n v="9168210.789415"/>
  </r>
  <r>
    <x v="28"/>
    <n v="5859"/>
    <x v="16"/>
    <x v="1"/>
    <n v="1"/>
    <n v="3"/>
    <x v="929"/>
    <n v="2249.1341200000002"/>
    <n v="459.34590200000002"/>
    <n v="2708.4800220000002"/>
    <n v="3178"/>
    <n v="0.78217999999999999"/>
    <n v="460075.8"/>
    <x v="1797"/>
    <n v="115.195865"/>
    <n v="120.76853300000001"/>
    <n v="490682.55"/>
    <n v="-515873.96"/>
    <n v="3.4211174008999999E-2"/>
    <n v="139"/>
    <x v="1878"/>
    <n v="9138231.9295600001"/>
  </r>
  <r>
    <x v="32"/>
    <n v="5859"/>
    <x v="16"/>
    <x v="1"/>
    <n v="5"/>
    <n v="3"/>
    <x v="930"/>
    <n v="2219.919324"/>
    <n v="537.51520000000005"/>
    <n v="2757.4345239999998"/>
    <n v="3159"/>
    <n v="0.77086299999999996"/>
    <n v="462641.12"/>
    <x v="1798"/>
    <n v="115.214865"/>
    <n v="119.292042"/>
    <n v="488858.79"/>
    <n v="-515539.05"/>
    <n v="3.9287457296E-2"/>
    <n v="161"/>
    <x v="1879"/>
    <n v="9097229.3897520006"/>
  </r>
  <r>
    <x v="33"/>
    <n v="5859"/>
    <x v="16"/>
    <x v="1"/>
    <n v="6"/>
    <n v="6"/>
    <x v="931"/>
    <n v="2227.3141780000001"/>
    <n v="538.94844599999999"/>
    <n v="2766.262624"/>
    <n v="3051"/>
    <n v="0.761988"/>
    <n v="449923.34"/>
    <x v="1799"/>
    <n v="116.240504"/>
    <n v="168.513229"/>
    <n v="674726.97"/>
    <n v="-567813.57999999996"/>
    <n v="3.9460539459999999E-2"/>
    <n v="158"/>
    <x v="1880"/>
    <n v="8918165.9687120002"/>
  </r>
  <r>
    <x v="34"/>
    <n v="5859"/>
    <x v="16"/>
    <x v="1"/>
    <n v="7"/>
    <n v="6"/>
    <x v="932"/>
    <n v="2201.2350299999998"/>
    <n v="600.32164599999999"/>
    <n v="2801.5566760000002"/>
    <n v="3024"/>
    <n v="0.75903600000000004"/>
    <n v="441847.59"/>
    <x v="1800"/>
    <n v="113.42585"/>
    <n v="114.864952"/>
    <n v="457621.97"/>
    <n v="-532664.9"/>
    <n v="4.0411646586000001E-2"/>
    <n v="161"/>
    <x v="1881"/>
    <n v="8769720.3595199995"/>
  </r>
  <r>
    <x v="35"/>
    <n v="5859"/>
    <x v="16"/>
    <x v="1"/>
    <n v="8"/>
    <n v="6"/>
    <x v="933"/>
    <n v="2179.7044580000002"/>
    <n v="630.31608200000005"/>
    <n v="2810.0205409999999"/>
    <n v="2987"/>
    <n v="0.74488699999999997"/>
    <n v="404658.74"/>
    <x v="1801"/>
    <n v="105.58408900000001"/>
    <n v="106.074513"/>
    <n v="425358.8"/>
    <n v="-575557.93000000005"/>
    <n v="4.1396508727999999E-2"/>
    <n v="166"/>
    <x v="1882"/>
    <n v="8740614.8765799999"/>
  </r>
  <r>
    <x v="36"/>
    <n v="5859"/>
    <x v="16"/>
    <x v="1"/>
    <n v="9"/>
    <n v="6"/>
    <x v="934"/>
    <n v="2948.7316679999999"/>
    <n v="630.24203599999998"/>
    <n v="3578.9737049999999"/>
    <n v="3263"/>
    <n v="0.8125"/>
    <n v="660446.16"/>
    <x v="1802"/>
    <n v="167.82825099999999"/>
    <n v="1138.535351"/>
    <n v="4572357.97"/>
    <n v="-769153.09"/>
    <n v="4.4073705179E-2"/>
    <n v="177"/>
    <x v="1883"/>
    <n v="11842106.378688"/>
  </r>
  <r>
    <x v="37"/>
    <n v="5859"/>
    <x v="16"/>
    <x v="1"/>
    <n v="10"/>
    <n v="6"/>
    <x v="935"/>
    <n v="2753.901034"/>
    <n v="632.50779699999998"/>
    <n v="3386.4088320000001"/>
    <n v="3239"/>
    <n v="0.77192499999999997"/>
    <n v="493074.74"/>
    <x v="1803"/>
    <n v="122.69843400000001"/>
    <n v="195.42669900000001"/>
    <n v="820010.43"/>
    <n v="-767189.79"/>
    <n v="4.3374642515999998E-2"/>
    <n v="182"/>
    <x v="1884"/>
    <n v="11555368.738663999"/>
  </r>
  <r>
    <x v="38"/>
    <n v="5859"/>
    <x v="16"/>
    <x v="1"/>
    <n v="11"/>
    <n v="6"/>
    <x v="936"/>
    <n v="2678.0437069999998"/>
    <n v="676.79977299999996"/>
    <n v="3354.8434809999999"/>
    <n v="3213"/>
    <n v="0.77403"/>
    <n v="488131.38"/>
    <x v="1804"/>
    <n v="129.88717800000001"/>
    <n v="136.04631800000001"/>
    <n v="564728.27"/>
    <n v="-845447.34"/>
    <n v="4.5772103107000001E-2"/>
    <n v="190"/>
    <x v="1885"/>
    <n v="11116559.427756999"/>
  </r>
  <r>
    <x v="39"/>
    <n v="5859"/>
    <x v="16"/>
    <x v="1"/>
    <n v="12"/>
    <n v="12"/>
    <x v="937"/>
    <n v="2660.500063"/>
    <n v="719.83463700000004"/>
    <n v="3380.3346999999999"/>
    <n v="3174"/>
    <n v="0.77301500000000001"/>
    <n v="479983.06"/>
    <x v="1805"/>
    <n v="128.141334"/>
    <n v="178.26513299999999"/>
    <n v="731956.64"/>
    <n v="-763016.25"/>
    <n v="4.6517291767999999E-2"/>
    <n v="191"/>
    <x v="1886"/>
    <n v="10924013.258678"/>
  </r>
  <r>
    <x v="40"/>
    <n v="5859"/>
    <x v="16"/>
    <x v="1"/>
    <n v="13"/>
    <n v="12"/>
    <x v="938"/>
    <n v="2588.9339399999999"/>
    <n v="735.96993399999997"/>
    <n v="3324.9038740000001"/>
    <n v="3177"/>
    <n v="0.77317999999999998"/>
    <n v="479733.07"/>
    <x v="1806"/>
    <n v="121.857804"/>
    <n v="129.99242599999999"/>
    <n v="534138.88"/>
    <n v="-706517.87"/>
    <n v="4.8917011438000001E-2"/>
    <n v="201"/>
    <x v="1887"/>
    <n v="10637929.559459999"/>
  </r>
  <r>
    <x v="41"/>
    <n v="5859"/>
    <x v="16"/>
    <x v="1"/>
    <n v="14"/>
    <n v="12"/>
    <x v="939"/>
    <n v="2524.8340779999999"/>
    <n v="763.05397700000003"/>
    <n v="3287.8880549999999"/>
    <n v="3147"/>
    <n v="0.77264900000000003"/>
    <n v="481124.24"/>
    <x v="1807"/>
    <n v="120.276219"/>
    <n v="131.29181600000001"/>
    <n v="534751.56999999995"/>
    <n v="-659247.57999999996"/>
    <n v="5.1068008838000001E-2"/>
    <n v="208"/>
    <x v="1888"/>
    <n v="10283649.199694"/>
  </r>
  <r>
    <x v="42"/>
    <n v="5859"/>
    <x v="16"/>
    <x v="1"/>
    <n v="15"/>
    <n v="12"/>
    <x v="940"/>
    <n v="2528.4542620000002"/>
    <n v="783.98352799999998"/>
    <n v="3312.4377909999998"/>
    <n v="3166"/>
    <n v="0.77427199999999996"/>
    <n v="727212.22"/>
    <x v="1808"/>
    <n v="182.498706"/>
    <n v="237.692149"/>
    <n v="971923.2"/>
    <n v="-654735.39"/>
    <n v="5.1846417216000001E-2"/>
    <n v="212"/>
    <x v="1889"/>
    <n v="10338849.477318"/>
  </r>
  <r>
    <x v="43"/>
    <n v="5859"/>
    <x v="16"/>
    <x v="1"/>
    <n v="16"/>
    <n v="12"/>
    <x v="941"/>
    <n v="2465.6331850000001"/>
    <n v="809.90878399999997"/>
    <n v="3275.5419700000002"/>
    <n v="3137"/>
    <n v="0.76868400000000003"/>
    <n v="488012.11"/>
    <x v="1809"/>
    <n v="122.751683"/>
    <n v="129.38204999999999"/>
    <n v="528008.15"/>
    <n v="-667899.14"/>
    <n v="5.2928203871000001E-2"/>
    <n v="216"/>
    <x v="1890"/>
    <n v="10062249.027985001"/>
  </r>
  <r>
    <x v="44"/>
    <n v="5859"/>
    <x v="16"/>
    <x v="1"/>
    <n v="17"/>
    <n v="12"/>
    <x v="942"/>
    <n v="2397.8434520000001"/>
    <n v="794.56764099999998"/>
    <n v="3192.4110930000002"/>
    <n v="3126"/>
    <n v="0.76805800000000002"/>
    <n v="485959.9"/>
    <x v="1810"/>
    <n v="120.266886"/>
    <n v="128.295073"/>
    <n v="522160.95"/>
    <n v="-572907.11"/>
    <n v="5.3562653561999997E-2"/>
    <n v="218"/>
    <x v="1891"/>
    <n v="9759222.8496400006"/>
  </r>
  <r>
    <x v="45"/>
    <n v="5859"/>
    <x v="16"/>
    <x v="1"/>
    <n v="18"/>
    <n v="18"/>
    <x v="943"/>
    <n v="2383.013782"/>
    <n v="834.19527500000004"/>
    <n v="3217.209057"/>
    <n v="3149"/>
    <n v="0.76655300000000004"/>
    <n v="491395.86"/>
    <x v="1811"/>
    <n v="121.563619"/>
    <n v="171.370362"/>
    <n v="703989.45"/>
    <n v="-583118.25"/>
    <n v="5.3310613436999998E-2"/>
    <n v="219"/>
    <x v="1892"/>
    <n v="9789420.6164560001"/>
  </r>
  <r>
    <x v="46"/>
    <n v="5859"/>
    <x v="16"/>
    <x v="1"/>
    <n v="19"/>
    <n v="18"/>
    <x v="944"/>
    <n v="2344.6068089999999"/>
    <n v="838.99212199999999"/>
    <n v="3183.5989319999999"/>
    <n v="3102"/>
    <n v="0.75954900000000003"/>
    <n v="479311.62"/>
    <x v="1812"/>
    <n v="123.121865"/>
    <n v="125.782703"/>
    <n v="513696.56"/>
    <n v="-578782.01"/>
    <n v="5.7786483839000001E-2"/>
    <n v="236"/>
    <x v="1893"/>
    <n v="9575374.2079559993"/>
  </r>
  <r>
    <x v="47"/>
    <n v="5859"/>
    <x v="16"/>
    <x v="1"/>
    <n v="20"/>
    <n v="18"/>
    <x v="945"/>
    <n v="2334.8819400000002"/>
    <n v="877.18965500000002"/>
    <n v="3212.0715960000002"/>
    <n v="3124"/>
    <n v="0.75696600000000003"/>
    <n v="692376.06"/>
    <x v="1813"/>
    <n v="172.84141500000001"/>
    <n v="173.774283"/>
    <n v="717166.47"/>
    <n v="-582116.89"/>
    <n v="5.9122849526999997E-2"/>
    <n v="244"/>
    <x v="1894"/>
    <n v="9636057.7663800009"/>
  </r>
  <r>
    <x v="48"/>
    <n v="5859"/>
    <x v="16"/>
    <x v="1"/>
    <n v="21"/>
    <n v="18"/>
    <x v="946"/>
    <n v="2190.792113"/>
    <n v="769.561554"/>
    <n v="2960.3536669999999"/>
    <n v="3165"/>
    <n v="0.745583"/>
    <n v="496530.65"/>
    <x v="1814"/>
    <n v="121.204362"/>
    <n v="236.21735200000001"/>
    <n v="1002742.66"/>
    <n v="-579881.87"/>
    <n v="5.5359246171E-2"/>
    <n v="235"/>
    <x v="1895"/>
    <n v="9299912.5196850002"/>
  </r>
  <r>
    <x v="49"/>
    <n v="5859"/>
    <x v="16"/>
    <x v="1"/>
    <n v="22"/>
    <n v="18"/>
    <x v="947"/>
    <n v="2212.8864170000002"/>
    <n v="755.17040799999995"/>
    <n v="2968.056826"/>
    <n v="3181"/>
    <n v="0.74235700000000004"/>
    <n v="497634.85"/>
    <x v="1815"/>
    <n v="118.697271"/>
    <n v="190.63638499999999"/>
    <n v="816876.91"/>
    <n v="-566124.63"/>
    <n v="5.4609101516E-2"/>
    <n v="234"/>
    <x v="1896"/>
    <n v="9482218.2968450002"/>
  </r>
  <r>
    <x v="50"/>
    <n v="5859"/>
    <x v="16"/>
    <x v="1"/>
    <n v="23"/>
    <n v="18"/>
    <x v="948"/>
    <n v="2237.8932880000002"/>
    <n v="762.35781399999996"/>
    <n v="3000.2511020000002"/>
    <n v="3133"/>
    <n v="0.74118700000000004"/>
    <n v="489129.21"/>
    <x v="1816"/>
    <n v="120.493915"/>
    <n v="192.10777999999999"/>
    <n v="812039.59"/>
    <n v="-650713.62"/>
    <n v="5.4885261413999999E-2"/>
    <n v="232"/>
    <x v="1897"/>
    <n v="9459574.9283760004"/>
  </r>
  <r>
    <x v="51"/>
    <n v="5859"/>
    <x v="16"/>
    <x v="1"/>
    <n v="24"/>
    <n v="24"/>
    <x v="949"/>
    <n v="2283.9301700000001"/>
    <n v="706.028098"/>
    <n v="2989.9582679999999"/>
    <n v="3196"/>
    <n v="0.74672799999999995"/>
    <n v="493786.1"/>
    <x v="1817"/>
    <n v="123.067745"/>
    <n v="238.00878499999999"/>
    <n v="1018677.6"/>
    <n v="-648287.48"/>
    <n v="5.5841121495E-2"/>
    <n v="239"/>
    <x v="1898"/>
    <n v="9775221.1276000012"/>
  </r>
  <r>
    <x v="52"/>
    <n v="5859"/>
    <x v="16"/>
    <x v="1"/>
    <n v="25"/>
    <n v="24"/>
    <x v="950"/>
    <n v="2288.1844569999998"/>
    <n v="677.43078700000001"/>
    <n v="2965.615245"/>
    <n v="3119"/>
    <n v="0.73526599999999998"/>
    <n v="491609.85"/>
    <x v="1818"/>
    <n v="117.646506"/>
    <n v="188.997953"/>
    <n v="801729.32"/>
    <n v="-628223.04"/>
    <n v="5.6105610560999997E-2"/>
    <n v="238"/>
    <x v="1899"/>
    <n v="9706478.4665939994"/>
  </r>
  <r>
    <x v="53"/>
    <n v="5859"/>
    <x v="16"/>
    <x v="1"/>
    <n v="26"/>
    <n v="24"/>
    <x v="951"/>
    <n v="2350.957895"/>
    <n v="620.88816599999996"/>
    <n v="2971.8460610000002"/>
    <n v="3134"/>
    <n v="0.73689099999999996"/>
    <n v="492170.33"/>
    <x v="1819"/>
    <n v="116.449816"/>
    <n v="187.81904"/>
    <n v="798794.38"/>
    <n v="-660178.31000000006"/>
    <n v="5.6430754760999999E-2"/>
    <n v="240"/>
    <x v="1900"/>
    <n v="9998623.9274349995"/>
  </r>
  <r>
    <x v="54"/>
    <n v="5859"/>
    <x v="16"/>
    <x v="1"/>
    <n v="27"/>
    <n v="24"/>
    <x v="952"/>
    <n v="2386.7048570000002"/>
    <n v="670.50398199999995"/>
    <n v="3057.2088389999999"/>
    <n v="3186"/>
    <n v="0.73477800000000004"/>
    <n v="742295.1"/>
    <x v="1820"/>
    <n v="172.325908"/>
    <n v="320.71316400000001"/>
    <n v="1390612.28"/>
    <n v="-606999.68999999994"/>
    <n v="5.5811808118000003E-2"/>
    <n v="242"/>
    <x v="1901"/>
    <n v="10348752.259952001"/>
  </r>
  <r>
    <x v="55"/>
    <n v="5859"/>
    <x v="16"/>
    <x v="1"/>
    <n v="28"/>
    <n v="24"/>
    <x v="953"/>
    <n v="2361.8351560000001"/>
    <n v="644.51617299999998"/>
    <n v="3006.3513290000001"/>
    <n v="3143"/>
    <n v="0.71676099999999998"/>
    <n v="494733.96"/>
    <x v="1821"/>
    <n v="113.359708"/>
    <n v="183.25469000000001"/>
    <n v="803571.82"/>
    <n v="-762137.66"/>
    <n v="5.6100342074999997E-2"/>
    <n v="246"/>
    <x v="1902"/>
    <n v="10356647.15906"/>
  </r>
  <r>
    <x v="56"/>
    <n v="5859"/>
    <x v="16"/>
    <x v="1"/>
    <n v="29"/>
    <n v="24"/>
    <x v="954"/>
    <n v="2363.411959"/>
    <n v="590.27928599999996"/>
    <n v="2953.6912459999999"/>
    <n v="3137"/>
    <n v="0.70828599999999997"/>
    <n v="495645.69"/>
    <x v="1822"/>
    <n v="112.100803"/>
    <n v="181.06869699999999"/>
    <n v="801953.26"/>
    <n v="-624116.67000000004"/>
    <n v="5.5317227364999999E-2"/>
    <n v="245"/>
    <x v="1903"/>
    <n v="10467551.566411"/>
  </r>
  <r>
    <x v="57"/>
    <n v="5859"/>
    <x v="16"/>
    <x v="1"/>
    <n v="30"/>
    <n v="30"/>
    <x v="955"/>
    <n v="2404.9241579999998"/>
    <n v="629.66435200000001"/>
    <n v="3034.58851"/>
    <n v="3132"/>
    <n v="0.69832700000000003"/>
    <n v="496080.66"/>
    <x v="1823"/>
    <n v="112.193442"/>
    <n v="221.56818899999999"/>
    <n v="993733.33"/>
    <n v="-648681.66"/>
    <n v="5.5072463767999999E-2"/>
    <n v="247"/>
    <x v="1904"/>
    <n v="10786084.84863"/>
  </r>
  <r>
    <x v="58"/>
    <n v="5859"/>
    <x v="16"/>
    <x v="1"/>
    <n v="31"/>
    <n v="30"/>
    <x v="956"/>
    <n v="2411.2829299999999"/>
    <n v="664.84236399999998"/>
    <n v="3076.1252949999998"/>
    <n v="3104"/>
    <n v="0.68855299999999997"/>
    <n v="484527.6"/>
    <x v="1824"/>
    <n v="108.279414"/>
    <n v="175.687105"/>
    <n v="791997.47"/>
    <n v="-658900.07999999996"/>
    <n v="5.5678793256000003E-2"/>
    <n v="251"/>
    <x v="1905"/>
    <n v="10870063.448439999"/>
  </r>
  <r>
    <x v="0"/>
    <n v="6061"/>
    <x v="17"/>
    <x v="0"/>
    <n v="-19"/>
    <n v="-24"/>
    <x v="714"/>
    <n v="4875.1271059999999"/>
    <n v="2191.2160429999999"/>
    <n v="7066.3431499999997"/>
    <n v="219"/>
    <n v="0.80219700000000005"/>
    <n v="58745.27"/>
    <x v="1825"/>
    <n v="225.14750900000001"/>
    <n v="1291.0815749999999"/>
    <n v="352465.27"/>
    <n v="-69890.19"/>
    <n v="0.13919413919400001"/>
    <n v="38"/>
    <x v="1906"/>
    <n v="1330909.6999379999"/>
  </r>
  <r>
    <x v="1"/>
    <n v="6061"/>
    <x v="17"/>
    <x v="0"/>
    <n v="-18"/>
    <n v="-18"/>
    <x v="957"/>
    <n v="4874.0123999999996"/>
    <n v="2090.751272"/>
    <n v="6964.763672"/>
    <n v="200"/>
    <n v="0.72727200000000003"/>
    <n v="59954.06"/>
    <x v="1826"/>
    <n v="221.651127"/>
    <n v="248.92385400000001"/>
    <n v="68454.06"/>
    <n v="-49931.68"/>
    <n v="0.134545454545"/>
    <n v="37"/>
    <x v="1907"/>
    <n v="1340353.4099999999"/>
  </r>
  <r>
    <x v="2"/>
    <n v="6061"/>
    <x v="17"/>
    <x v="0"/>
    <n v="-17"/>
    <n v="-18"/>
    <x v="339"/>
    <n v="4727.7234170000002"/>
    <n v="2140.97964"/>
    <n v="6868.7030569999997"/>
    <n v="201"/>
    <n v="0.72302100000000002"/>
    <n v="65841.56"/>
    <x v="1827"/>
    <n v="241.336546"/>
    <n v="246.05776900000001"/>
    <n v="68404.06"/>
    <n v="-71066.09"/>
    <n v="0.133093525179"/>
    <n v="37"/>
    <x v="1908"/>
    <n v="1314307.109926"/>
  </r>
  <r>
    <x v="3"/>
    <n v="6061"/>
    <x v="17"/>
    <x v="0"/>
    <n v="-16"/>
    <n v="-18"/>
    <x v="958"/>
    <n v="4699.3398209999996"/>
    <n v="2163.005071"/>
    <n v="6862.3448920000001"/>
    <n v="200"/>
    <n v="0.71428499999999995"/>
    <n v="57984.61"/>
    <x v="1828"/>
    <n v="226.01646400000001"/>
    <n v="235.83789200000001"/>
    <n v="66034.61"/>
    <n v="-56356.4"/>
    <n v="0.132142857142"/>
    <n v="37"/>
    <x v="1909"/>
    <n v="1315815.1498799999"/>
  </r>
  <r>
    <x v="4"/>
    <n v="6061"/>
    <x v="17"/>
    <x v="0"/>
    <n v="-15"/>
    <n v="-18"/>
    <x v="959"/>
    <n v="4546.8359289999999"/>
    <n v="2238.3217540000001"/>
    <n v="6785.1576839999998"/>
    <n v="204"/>
    <n v="0.71578900000000001"/>
    <n v="58808.52"/>
    <x v="1829"/>
    <n v="210.731649"/>
    <n v="224.547438"/>
    <n v="63996.02"/>
    <n v="-64449.73"/>
    <n v="0.13333333333299999"/>
    <n v="38"/>
    <x v="1910"/>
    <n v="1295848.2397650001"/>
  </r>
  <r>
    <x v="5"/>
    <n v="6061"/>
    <x v="17"/>
    <x v="0"/>
    <n v="-14"/>
    <n v="-18"/>
    <x v="341"/>
    <n v="4542.0198609999998"/>
    <n v="2252.882951"/>
    <n v="6794.9028120000003"/>
    <n v="203"/>
    <n v="0.70486099999999996"/>
    <n v="57781.1"/>
    <x v="1830"/>
    <n v="201.42742999999999"/>
    <n v="210.10798600000001"/>
    <n v="60511.1"/>
    <n v="-44708.34"/>
    <n v="0.135416666666"/>
    <n v="39"/>
    <x v="1911"/>
    <n v="1308101.719968"/>
  </r>
  <r>
    <x v="6"/>
    <n v="6061"/>
    <x v="17"/>
    <x v="0"/>
    <n v="-13"/>
    <n v="-18"/>
    <x v="359"/>
    <n v="4497.8183390000004"/>
    <n v="2336.399187"/>
    <n v="6834.2175260000004"/>
    <n v="200"/>
    <n v="0.70671300000000004"/>
    <n v="58407.91"/>
    <x v="1831"/>
    <n v="206.388374"/>
    <n v="218.97671299999999"/>
    <n v="61970.41"/>
    <n v="-66785.16"/>
    <n v="0.14134275618299999"/>
    <n v="40"/>
    <x v="1912"/>
    <n v="1272882.5899370001"/>
  </r>
  <r>
    <x v="7"/>
    <n v="6061"/>
    <x v="17"/>
    <x v="0"/>
    <n v="-12"/>
    <n v="-12"/>
    <x v="960"/>
    <n v="4396.8715030000003"/>
    <n v="2393.8477619999999"/>
    <n v="6790.7192649999997"/>
    <n v="203"/>
    <n v="0.70979000000000003"/>
    <n v="58888.639999999999"/>
    <x v="1832"/>
    <n v="211.14909"/>
    <n v="220.108881"/>
    <n v="62951.14"/>
    <n v="-63767.24"/>
    <n v="0.136363636363"/>
    <n v="39"/>
    <x v="1913"/>
    <n v="1257505.2498580001"/>
  </r>
  <r>
    <x v="8"/>
    <n v="6061"/>
    <x v="17"/>
    <x v="0"/>
    <n v="-11"/>
    <n v="-12"/>
    <x v="961"/>
    <n v="4359.1785120000004"/>
    <n v="2208.3336330000002"/>
    <n v="6567.5121449999997"/>
    <n v="205"/>
    <n v="0.70934200000000003"/>
    <n v="59587.61"/>
    <x v="1833"/>
    <n v="206.199342"/>
    <n v="216.36370199999999"/>
    <n v="62529.11"/>
    <n v="-51052.29"/>
    <n v="0.13148788927300001"/>
    <n v="38"/>
    <x v="1914"/>
    <n v="1259802.5899680001"/>
  </r>
  <r>
    <x v="9"/>
    <n v="6061"/>
    <x v="17"/>
    <x v="0"/>
    <n v="-10"/>
    <n v="-12"/>
    <x v="722"/>
    <n v="4335.7276760000004"/>
    <n v="2162.3653159999999"/>
    <n v="6498.0929919999999"/>
    <n v="203"/>
    <n v="0.71478799999999998"/>
    <n v="60958.57"/>
    <x v="1834"/>
    <n v="218.16397799999999"/>
    <n v="221.90517600000001"/>
    <n v="63021.07"/>
    <n v="-47827.96"/>
    <n v="0.13732394366100001"/>
    <n v="39"/>
    <x v="1915"/>
    <n v="1231346.659984"/>
  </r>
  <r>
    <x v="10"/>
    <n v="6061"/>
    <x v="17"/>
    <x v="0"/>
    <n v="-9"/>
    <n v="-12"/>
    <x v="342"/>
    <n v="4335.6498250000004"/>
    <n v="2227.4444589999998"/>
    <n v="6563.0942850000001"/>
    <n v="203"/>
    <n v="0.70731699999999997"/>
    <n v="59936.52"/>
    <x v="1835"/>
    <n v="208.83804799999999"/>
    <n v="213.19344899999999"/>
    <n v="61186.52"/>
    <n v="-39171.67"/>
    <n v="0.139372822299"/>
    <n v="40"/>
    <x v="1916"/>
    <n v="1244331.4997750001"/>
  </r>
  <r>
    <x v="11"/>
    <n v="6061"/>
    <x v="17"/>
    <x v="0"/>
    <n v="-8"/>
    <n v="-12"/>
    <x v="959"/>
    <n v="4378.5826310000002"/>
    <n v="2117.8403499999999"/>
    <n v="6496.422982"/>
    <n v="189"/>
    <n v="0.663157"/>
    <n v="47647.69"/>
    <x v="1836"/>
    <n v="174.20242099999999"/>
    <n v="174.421719"/>
    <n v="49710.19"/>
    <n v="-30100.67"/>
    <n v="0.14736842105199999"/>
    <n v="42"/>
    <x v="1917"/>
    <n v="1247896.049835"/>
  </r>
  <r>
    <x v="12"/>
    <n v="6061"/>
    <x v="17"/>
    <x v="0"/>
    <n v="-7"/>
    <n v="-12"/>
    <x v="962"/>
    <n v="4945.7934100000002"/>
    <n v="2331.437516"/>
    <n v="7277.2309269999996"/>
    <n v="227"/>
    <n v="0.75165499999999996"/>
    <n v="55227.18"/>
    <x v="1837"/>
    <n v="183.20258200000001"/>
    <n v="1208.864834"/>
    <n v="365077.18"/>
    <n v="-65399.360000000001"/>
    <n v="0.145695364238"/>
    <n v="44"/>
    <x v="1918"/>
    <n v="1493629.6098200001"/>
  </r>
  <r>
    <x v="13"/>
    <n v="6061"/>
    <x v="17"/>
    <x v="0"/>
    <n v="-6"/>
    <n v="-6"/>
    <x v="2"/>
    <n v="4891.9429600000003"/>
    <n v="2399.082598"/>
    <n v="7291.0255589999997"/>
    <n v="220"/>
    <n v="0.72368399999999999"/>
    <n v="70014.679999999993"/>
    <x v="1838"/>
    <n v="230.31144699999999"/>
    <n v="235.24565699999999"/>
    <n v="71514.679999999993"/>
    <n v="-74083.350000000006"/>
    <n v="0.14473684210500001"/>
    <n v="44"/>
    <x v="1919"/>
    <n v="1487150.6598400001"/>
  </r>
  <r>
    <x v="14"/>
    <n v="6061"/>
    <x v="17"/>
    <x v="0"/>
    <n v="-5"/>
    <n v="-6"/>
    <x v="963"/>
    <n v="4764.9962409999998"/>
    <n v="2451.307026"/>
    <n v="7216.3032670000002"/>
    <n v="220"/>
    <n v="0.71895399999999998"/>
    <n v="62224.04"/>
    <x v="1839"/>
    <n v="213.47725399999999"/>
    <n v="217.97071800000001"/>
    <n v="66699.039999999994"/>
    <n v="-77435.92"/>
    <n v="0.15359477124099999"/>
    <n v="47"/>
    <x v="1920"/>
    <n v="1458088.849746"/>
  </r>
  <r>
    <x v="15"/>
    <n v="6061"/>
    <x v="17"/>
    <x v="0"/>
    <n v="-4"/>
    <n v="-6"/>
    <x v="964"/>
    <n v="4761.5726379999996"/>
    <n v="2517.4428010000001"/>
    <n v="7279.0154389999998"/>
    <n v="222"/>
    <n v="0.72312699999999996"/>
    <n v="60814.74"/>
    <x v="1840"/>
    <n v="223.49465699999999"/>
    <n v="232.859478"/>
    <n v="71487.86"/>
    <n v="-69482.11"/>
    <n v="0.14983713355"/>
    <n v="46"/>
    <x v="1921"/>
    <n v="1461802.799866"/>
  </r>
  <r>
    <x v="16"/>
    <n v="6061"/>
    <x v="17"/>
    <x v="0"/>
    <n v="-3"/>
    <n v="-6"/>
    <x v="4"/>
    <n v="4630.0756410000004"/>
    <n v="2352.9957370000002"/>
    <n v="6983.0713779999996"/>
    <n v="226"/>
    <n v="0.72435799999999995"/>
    <n v="59053.31"/>
    <x v="1841"/>
    <n v="194.081121"/>
    <n v="206.50099299999999"/>
    <n v="64428.31"/>
    <n v="-67022.45"/>
    <n v="0.14743589743499999"/>
    <n v="46"/>
    <x v="1922"/>
    <n v="1444583.599992"/>
  </r>
  <r>
    <x v="17"/>
    <n v="6061"/>
    <x v="17"/>
    <x v="0"/>
    <n v="-2"/>
    <n v="-6"/>
    <x v="4"/>
    <n v="4701.9310249999999"/>
    <n v="2494.7762819999998"/>
    <n v="7196.7073069999997"/>
    <n v="225"/>
    <n v="0.72115300000000004"/>
    <n v="60145.279999999999"/>
    <x v="1842"/>
    <n v="192.77333300000001"/>
    <n v="200.98647399999999"/>
    <n v="62707.78"/>
    <n v="-65787.8"/>
    <n v="0.14423076923"/>
    <n v="45"/>
    <x v="1923"/>
    <n v="1467002.4797999999"/>
  </r>
  <r>
    <x v="18"/>
    <n v="6061"/>
    <x v="17"/>
    <x v="0"/>
    <n v="-1"/>
    <n v="-3"/>
    <x v="726"/>
    <n v="4644.9470789999996"/>
    <n v="2535.0049199999999"/>
    <n v="7179.9520000000002"/>
    <n v="230"/>
    <n v="0.73015799999999997"/>
    <n v="60929.45"/>
    <x v="1843"/>
    <n v="193.74428499999999"/>
    <n v="201.68079299999999"/>
    <n v="63529.45"/>
    <n v="-54406.1"/>
    <n v="0.155555555555"/>
    <n v="49"/>
    <x v="1924"/>
    <n v="1463158.3298849999"/>
  </r>
  <r>
    <x v="20"/>
    <n v="6061"/>
    <x v="17"/>
    <x v="1"/>
    <n v="2"/>
    <n v="3"/>
    <x v="965"/>
    <n v="4769.9789259999998"/>
    <n v="2766.5351000000001"/>
    <n v="7536.5140259999998"/>
    <n v="226"/>
    <n v="0.75838899999999998"/>
    <n v="59804.4"/>
    <x v="1844"/>
    <n v="202.36375799999999"/>
    <n v="202.36375799999999"/>
    <n v="60304.4"/>
    <n v="-51588.07"/>
    <n v="0.16778523489899999"/>
    <n v="50"/>
    <x v="1925"/>
    <n v="1421453.719948"/>
  </r>
  <r>
    <x v="21"/>
    <n v="6061"/>
    <x v="17"/>
    <x v="1"/>
    <n v="3"/>
    <n v="3"/>
    <x v="728"/>
    <n v="4630.4809240000004"/>
    <n v="2873.5660389999998"/>
    <n v="7504.0469629999998"/>
    <n v="231"/>
    <n v="0.76237600000000005"/>
    <n v="61564.2"/>
    <x v="1845"/>
    <n v="203.18217799999999"/>
    <n v="206.895049"/>
    <n v="62689.2"/>
    <n v="-42906.78"/>
    <n v="0.18481848184800001"/>
    <n v="56"/>
    <x v="1926"/>
    <n v="1403035.7199720002"/>
  </r>
  <r>
    <x v="23"/>
    <n v="6061"/>
    <x v="17"/>
    <x v="1"/>
    <n v="4"/>
    <n v="3"/>
    <x v="723"/>
    <n v="4720.1563630000001"/>
    <n v="2858.4819189999998"/>
    <n v="7578.6382819999999"/>
    <n v="224"/>
    <n v="0.75420799999999999"/>
    <n v="62860.89"/>
    <x v="1846"/>
    <n v="212.410404"/>
    <n v="214.09390500000001"/>
    <n v="63585.89"/>
    <n v="-38566.769999999997"/>
    <n v="0.18855218855200001"/>
    <n v="56"/>
    <x v="1927"/>
    <n v="1401886.4398109999"/>
  </r>
  <r>
    <x v="24"/>
    <n v="6061"/>
    <x v="17"/>
    <x v="1"/>
    <n v="5"/>
    <n v="3"/>
    <x v="725"/>
    <n v="5612.382302"/>
    <n v="2908.7793120000001"/>
    <n v="8521.1616150000009"/>
    <n v="248"/>
    <n v="0.85223300000000002"/>
    <n v="77290.2"/>
    <x v="1847"/>
    <n v="265.687972"/>
    <n v="1419.2532639999999"/>
    <n v="413002.7"/>
    <n v="-69755.820000000007"/>
    <n v="0.18213058419200001"/>
    <n v="53"/>
    <x v="1928"/>
    <n v="1633203.249882"/>
  </r>
  <r>
    <x v="25"/>
    <n v="6061"/>
    <x v="17"/>
    <x v="1"/>
    <n v="6"/>
    <n v="6"/>
    <x v="966"/>
    <n v="5404.2651370000003"/>
    <n v="2907.8627240000001"/>
    <n v="8312.1278619999994"/>
    <n v="244"/>
    <n v="0.84137899999999999"/>
    <n v="74293.03"/>
    <x v="1848"/>
    <n v="256.269068"/>
    <n v="256.269068"/>
    <n v="74318.03"/>
    <n v="-71456.259999999995"/>
    <n v="0.19655172413700001"/>
    <n v="57"/>
    <x v="1929"/>
    <n v="1567236.8897300002"/>
  </r>
  <r>
    <x v="26"/>
    <n v="6061"/>
    <x v="17"/>
    <x v="1"/>
    <n v="7"/>
    <n v="6"/>
    <x v="342"/>
    <n v="5417.1441109999996"/>
    <n v="2413.8939369999998"/>
    <n v="7831.0380480000003"/>
    <n v="242"/>
    <n v="0.84320499999999998"/>
    <n v="70124.100000000006"/>
    <x v="1849"/>
    <n v="270.15721200000002"/>
    <n v="270.15721200000002"/>
    <n v="77535.12"/>
    <n v="-60208.67"/>
    <n v="0.19860627177699999"/>
    <n v="57"/>
    <x v="1930"/>
    <n v="1554720.3598569999"/>
  </r>
  <r>
    <x v="27"/>
    <n v="6061"/>
    <x v="17"/>
    <x v="1"/>
    <n v="8"/>
    <n v="6"/>
    <x v="342"/>
    <n v="5420.6696160000001"/>
    <n v="2946.723101"/>
    <n v="8367.3927170000006"/>
    <n v="241"/>
    <n v="0.83972100000000005"/>
    <n v="65967.42"/>
    <x v="1850"/>
    <n v="236.558954"/>
    <n v="245.051986"/>
    <n v="70329.919999999998"/>
    <n v="-54899.67"/>
    <n v="0.20209059233400001"/>
    <n v="58"/>
    <x v="1931"/>
    <n v="1555732.179792"/>
  </r>
  <r>
    <x v="28"/>
    <n v="6061"/>
    <x v="17"/>
    <x v="1"/>
    <n v="9"/>
    <n v="6"/>
    <x v="341"/>
    <n v="5404.2893400000003"/>
    <n v="3110.2561799999999"/>
    <n v="8514.5455199999997"/>
    <n v="241"/>
    <n v="0.83680500000000002"/>
    <n v="65329.68"/>
    <x v="1851"/>
    <n v="226.925972"/>
    <n v="228.879097"/>
    <n v="65917.179999999993"/>
    <n v="-49642.39"/>
    <n v="0.20138888888799999"/>
    <n v="58"/>
    <x v="1932"/>
    <n v="1556435.3299200002"/>
  </r>
  <r>
    <x v="29"/>
    <n v="6061"/>
    <x v="17"/>
    <x v="1"/>
    <n v="10"/>
    <n v="6"/>
    <x v="342"/>
    <n v="5781.4309400000002"/>
    <n v="2962.2071769999998"/>
    <n v="8743.6381180000008"/>
    <n v="240"/>
    <n v="0.83623599999999998"/>
    <n v="65724.259999999995"/>
    <x v="1852"/>
    <n v="239.54445899999999"/>
    <n v="239.54445899999999"/>
    <n v="68749.259999999995"/>
    <n v="-40664.339999999997"/>
    <n v="0.20209059233400001"/>
    <n v="58"/>
    <x v="1933"/>
    <n v="1659270.6797800001"/>
  </r>
  <r>
    <x v="30"/>
    <n v="6061"/>
    <x v="17"/>
    <x v="1"/>
    <n v="11"/>
    <n v="6"/>
    <x v="342"/>
    <n v="5955.3678739999996"/>
    <n v="3177.1195809999999"/>
    <n v="9132.4874560000007"/>
    <n v="240"/>
    <n v="0.83623599999999998"/>
    <n v="65251.85"/>
    <x v="1853"/>
    <n v="241.73118400000001"/>
    <n v="241.73118400000001"/>
    <n v="69376.850000000006"/>
    <n v="-46668.49"/>
    <n v="0.20209059233400001"/>
    <n v="58"/>
    <x v="1934"/>
    <n v="1709190.5798379998"/>
  </r>
  <r>
    <x v="19"/>
    <n v="6061"/>
    <x v="17"/>
    <x v="0"/>
    <n v="0"/>
    <n v="0"/>
    <x v="729"/>
    <n v="4828.774617"/>
    <n v="2526.0020589999999"/>
    <n v="7354.7766769999998"/>
    <n v="231"/>
    <n v="0.76744100000000004"/>
    <n v="61096.1"/>
    <x v="1854"/>
    <n v="207.12989999999999"/>
    <n v="209.206312"/>
    <n v="62971.1"/>
    <n v="-52612.19"/>
    <n v="0.159468438538"/>
    <n v="48"/>
    <x v="1935"/>
    <n v="1453461.1597170001"/>
  </r>
  <r>
    <x v="31"/>
    <n v="6061"/>
    <x v="17"/>
    <x v="1"/>
    <n v="12"/>
    <n v="12"/>
    <x v="960"/>
    <n v="5984.4623069999998"/>
    <n v="3325.9336360000002"/>
    <n v="9310.3959439999999"/>
    <n v="239"/>
    <n v="0.83566399999999996"/>
    <n v="65083.519999999997"/>
    <x v="1855"/>
    <n v="227.65216699999999"/>
    <n v="227.65216699999999"/>
    <n v="65108.52"/>
    <n v="-38252.620000000003"/>
    <n v="0.19930069929999999"/>
    <n v="57"/>
    <x v="1936"/>
    <n v="1711556.2198019999"/>
  </r>
  <r>
    <x v="22"/>
    <n v="6061"/>
    <x v="17"/>
    <x v="1"/>
    <n v="1"/>
    <n v="3"/>
    <x v="1"/>
    <n v="4749.0735329999998"/>
    <n v="2645.3501329999999"/>
    <n v="7394.4236659999997"/>
    <n v="230"/>
    <n v="0.76666599999999996"/>
    <n v="60669.22"/>
    <x v="1856"/>
    <n v="207.23073299999999"/>
    <n v="207.23073299999999"/>
    <n v="62169.22"/>
    <n v="-50230.19"/>
    <n v="0.16333333333300001"/>
    <n v="49"/>
    <x v="1937"/>
    <n v="1424722.0599"/>
  </r>
  <r>
    <x v="32"/>
    <n v="6061"/>
    <x v="17"/>
    <x v="1"/>
    <n v="13"/>
    <n v="12"/>
    <x v="959"/>
    <n v="5784.1769119999999"/>
    <n v="3417.8621050000002"/>
    <n v="9202.0390169999991"/>
    <n v="238"/>
    <n v="0.83508700000000002"/>
    <n v="64208.02"/>
    <x v="1857"/>
    <n v="226.25621000000001"/>
    <n v="226.25621000000001"/>
    <n v="64483.02"/>
    <n v="-46455.68"/>
    <n v="0.210526315789"/>
    <n v="60"/>
    <x v="1938"/>
    <n v="1648490.41992"/>
  </r>
  <r>
    <x v="33"/>
    <n v="6061"/>
    <x v="17"/>
    <x v="1"/>
    <n v="14"/>
    <n v="12"/>
    <x v="961"/>
    <n v="5738.3319369999999"/>
    <n v="3509.6551899999999"/>
    <n v="9247.9871280000007"/>
    <n v="239"/>
    <n v="0.82698899999999997"/>
    <n v="98111.03"/>
    <x v="1858"/>
    <n v="344.761349"/>
    <n v="348.00529399999999"/>
    <n v="100573.53"/>
    <n v="-48096.63"/>
    <n v="0.20761245674699999"/>
    <n v="60"/>
    <x v="1939"/>
    <n v="1658377.929793"/>
  </r>
  <r>
    <x v="34"/>
    <n v="6061"/>
    <x v="17"/>
    <x v="1"/>
    <n v="15"/>
    <n v="12"/>
    <x v="961"/>
    <n v="5648.4280269999999"/>
    <n v="3930.8855359999998"/>
    <n v="9579.313564"/>
    <n v="238"/>
    <n v="0.82352899999999996"/>
    <n v="31955.759999999998"/>
    <x v="1859"/>
    <n v="110.66006899999999"/>
    <n v="111.95764699999999"/>
    <n v="32355.759999999998"/>
    <n v="-50031.01"/>
    <n v="0.20761245674699999"/>
    <n v="60"/>
    <x v="1940"/>
    <n v="1632395.6998030001"/>
  </r>
  <r>
    <x v="35"/>
    <n v="6061"/>
    <x v="17"/>
    <x v="1"/>
    <n v="16"/>
    <n v="12"/>
    <x v="339"/>
    <n v="5570.149496"/>
    <n v="4308.5005389999997"/>
    <n v="9878.6500350000006"/>
    <n v="229"/>
    <n v="0.82374099999999995"/>
    <n v="59389.96"/>
    <x v="1860"/>
    <n v="222.625755"/>
    <n v="223.07539499999999"/>
    <n v="62014.96"/>
    <n v="-43825.86"/>
    <n v="0.219424460431"/>
    <n v="61"/>
    <x v="1941"/>
    <n v="1548501.5598879999"/>
  </r>
  <r>
    <x v="36"/>
    <n v="6061"/>
    <x v="17"/>
    <x v="1"/>
    <n v="17"/>
    <n v="12"/>
    <x v="341"/>
    <n v="6306.6525339999998"/>
    <n v="4785.1192359999995"/>
    <n v="11091.771769999999"/>
    <n v="247"/>
    <n v="0.85763800000000001"/>
    <n v="68405.19"/>
    <x v="1861"/>
    <n v="245.79378399999999"/>
    <n v="1402.91184"/>
    <n v="404038.61"/>
    <n v="-61321.87"/>
    <n v="0.222222222222"/>
    <n v="64"/>
    <x v="1942"/>
    <n v="1816315.929792"/>
  </r>
  <r>
    <x v="37"/>
    <n v="6061"/>
    <x v="17"/>
    <x v="1"/>
    <n v="18"/>
    <n v="18"/>
    <x v="961"/>
    <n v="6338.9195840000002"/>
    <n v="4836.9673350000003"/>
    <n v="11175.886920000001"/>
    <n v="243"/>
    <n v="0.84082999999999997"/>
    <n v="70389.78"/>
    <x v="1862"/>
    <n v="250.483667"/>
    <n v="266.05460199999999"/>
    <n v="76889.78"/>
    <n v="-68469.97"/>
    <n v="0.21799307958399999"/>
    <n v="63"/>
    <x v="1943"/>
    <n v="1831947.7597760002"/>
  </r>
  <r>
    <x v="38"/>
    <n v="6061"/>
    <x v="17"/>
    <x v="1"/>
    <n v="19"/>
    <n v="18"/>
    <x v="961"/>
    <n v="6154.7307609999998"/>
    <n v="5074.4128019999998"/>
    <n v="11229.143564"/>
    <n v="243"/>
    <n v="0.84082999999999997"/>
    <n v="69547.72"/>
    <x v="1863"/>
    <n v="264.75536299999999"/>
    <n v="266.91799300000002"/>
    <n v="77139.3"/>
    <n v="-88984.68"/>
    <n v="0.228373702422"/>
    <n v="66"/>
    <x v="1944"/>
    <n v="1778717.1899289999"/>
  </r>
  <r>
    <x v="39"/>
    <n v="6061"/>
    <x v="17"/>
    <x v="1"/>
    <n v="20"/>
    <n v="18"/>
    <x v="966"/>
    <n v="6045.6004480000001"/>
    <n v="5387.8800339999998"/>
    <n v="11433.480482000001"/>
    <n v="241"/>
    <n v="0.83103400000000005"/>
    <n v="70398.490000000005"/>
    <x v="1864"/>
    <n v="249.64996500000001"/>
    <n v="253.96030999999999"/>
    <n v="73648.490000000005"/>
    <n v="-73484.58"/>
    <n v="0.23793103448200001"/>
    <n v="69"/>
    <x v="1945"/>
    <n v="1753224.12992"/>
  </r>
  <r>
    <x v="40"/>
    <n v="6061"/>
    <x v="17"/>
    <x v="1"/>
    <n v="21"/>
    <n v="18"/>
    <x v="724"/>
    <n v="5942.1263689999996"/>
    <n v="5363.545924"/>
    <n v="11305.672294"/>
    <n v="241"/>
    <n v="0.82534200000000002"/>
    <n v="65377.54"/>
    <x v="1865"/>
    <n v="225.265547"/>
    <n v="238.108013"/>
    <n v="69527.539999999994"/>
    <n v="-70412.42"/>
    <n v="0.23630136986299999"/>
    <n v="69"/>
    <x v="1946"/>
    <n v="1735100.8997479999"/>
  </r>
  <r>
    <x v="41"/>
    <n v="6061"/>
    <x v="17"/>
    <x v="1"/>
    <n v="22"/>
    <n v="18"/>
    <x v="967"/>
    <n v="5908.6161769999999"/>
    <n v="5568.469795"/>
    <n v="11477.085972000001"/>
    <n v="239"/>
    <n v="0.81569899999999995"/>
    <n v="65775.61"/>
    <x v="1866"/>
    <n v="224.49013600000001"/>
    <n v="230.889453"/>
    <n v="67650.61"/>
    <n v="-40753.65"/>
    <n v="0.24232081911200001"/>
    <n v="71"/>
    <x v="1947"/>
    <n v="1731224.5398609999"/>
  </r>
  <r>
    <x v="42"/>
    <n v="6061"/>
    <x v="17"/>
    <x v="1"/>
    <n v="23"/>
    <n v="18"/>
    <x v="725"/>
    <n v="5610.0561509999998"/>
    <n v="5982.6092779999999"/>
    <n v="11592.665429000001"/>
    <n v="237"/>
    <n v="0.81443200000000004"/>
    <n v="64683.49"/>
    <x v="1867"/>
    <n v="227.434673"/>
    <n v="228.938109"/>
    <n v="66620.990000000005"/>
    <n v="-54851.45"/>
    <n v="0.25085910652900001"/>
    <n v="73"/>
    <x v="1948"/>
    <n v="1632526.3399409999"/>
  </r>
  <r>
    <x v="43"/>
    <n v="6061"/>
    <x v="17"/>
    <x v="1"/>
    <n v="24"/>
    <n v="24"/>
    <x v="967"/>
    <n v="5438.2188729999998"/>
    <n v="6389.1633439999996"/>
    <n v="11827.382218000001"/>
    <n v="236"/>
    <n v="0.80545999999999995"/>
    <n v="64368.02"/>
    <x v="1868"/>
    <n v="223.09904399999999"/>
    <n v="225.23214999999999"/>
    <n v="65993.02"/>
    <n v="-52658.62"/>
    <n v="0.25597269624500002"/>
    <n v="75"/>
    <x v="1949"/>
    <n v="1593398.1297889999"/>
  </r>
  <r>
    <x v="44"/>
    <n v="6061"/>
    <x v="17"/>
    <x v="1"/>
    <n v="25"/>
    <n v="24"/>
    <x v="967"/>
    <n v="5797.7142999999996"/>
    <n v="5966.048839"/>
    <n v="11763.763139000001"/>
    <n v="237"/>
    <n v="0.80887299999999995"/>
    <n v="63602.02"/>
    <x v="1869"/>
    <n v="219.46081899999999"/>
    <n v="219.46081899999999"/>
    <n v="64302.02"/>
    <n v="-40495.14"/>
    <n v="0.25597269624500002"/>
    <n v="75"/>
    <x v="1950"/>
    <n v="1698730.2899"/>
  </r>
  <r>
    <x v="45"/>
    <n v="6061"/>
    <x v="17"/>
    <x v="1"/>
    <n v="26"/>
    <n v="24"/>
    <x v="961"/>
    <n v="5681.9153630000001"/>
    <n v="6399.4612800000004"/>
    <n v="12081.376643"/>
    <n v="236"/>
    <n v="0.816608"/>
    <n v="63734.54"/>
    <x v="1870"/>
    <n v="220.853702"/>
    <n v="223.232595"/>
    <n v="64514.22"/>
    <n v="-61678.15"/>
    <n v="0.26643598615899999"/>
    <n v="77"/>
    <x v="1951"/>
    <n v="1642073.539907"/>
  </r>
  <r>
    <x v="46"/>
    <n v="6061"/>
    <x v="17"/>
    <x v="1"/>
    <n v="27"/>
    <n v="24"/>
    <x v="961"/>
    <n v="5518.5511759999999"/>
    <n v="6426.9287539999996"/>
    <n v="11945.47993"/>
    <n v="235"/>
    <n v="0.81314799999999998"/>
    <n v="64886.7"/>
    <x v="1871"/>
    <n v="224.52145300000001"/>
    <n v="227.54913400000001"/>
    <n v="65761.7"/>
    <n v="-43397.86"/>
    <n v="0.28027681660800002"/>
    <n v="81"/>
    <x v="1952"/>
    <n v="1594861.2898639999"/>
  </r>
  <r>
    <x v="47"/>
    <n v="6061"/>
    <x v="17"/>
    <x v="1"/>
    <n v="28"/>
    <n v="24"/>
    <x v="342"/>
    <n v="5364.2334140000003"/>
    <n v="6910.8367589999998"/>
    <n v="12275.070174"/>
    <n v="235"/>
    <n v="0.81881499999999996"/>
    <n v="66519.95"/>
    <x v="1872"/>
    <n v="232.16010399999999"/>
    <n v="233.031184"/>
    <n v="66879.95"/>
    <n v="-61328.53"/>
    <n v="0.28222996515600002"/>
    <n v="81"/>
    <x v="1953"/>
    <n v="1539534.989818"/>
  </r>
  <r>
    <x v="48"/>
    <n v="6061"/>
    <x v="17"/>
    <x v="1"/>
    <n v="29"/>
    <n v="24"/>
    <x v="30"/>
    <n v="5960.2042449999999"/>
    <n v="6981.5547159999996"/>
    <n v="12941.758962"/>
    <n v="191"/>
    <n v="0.90094300000000005"/>
    <n v="52736.5"/>
    <x v="1873"/>
    <n v="255.83254700000001"/>
    <n v="1435.3726409999999"/>
    <n v="304299"/>
    <n v="-47110.35"/>
    <n v="0.30660377358399998"/>
    <n v="65"/>
    <x v="1954"/>
    <n v="1263563.2999400001"/>
  </r>
  <r>
    <x v="49"/>
    <n v="6061"/>
    <x v="17"/>
    <x v="1"/>
    <n v="30"/>
    <n v="30"/>
    <x v="963"/>
    <n v="5659.9329079999998"/>
    <n v="6484.6651300000003"/>
    <n v="12144.598039"/>
    <n v="194"/>
    <n v="0.63398600000000005"/>
    <n v="56102.99"/>
    <x v="1874"/>
    <n v="205.565326"/>
    <n v="212.509771"/>
    <n v="65027.99"/>
    <n v="-71689.91"/>
    <n v="0.28431372549"/>
    <n v="87"/>
    <x v="1955"/>
    <n v="1731939.469848"/>
  </r>
  <r>
    <x v="50"/>
    <n v="6061"/>
    <x v="17"/>
    <x v="1"/>
    <n v="31"/>
    <n v="30"/>
    <x v="968"/>
    <n v="5429.072032"/>
    <n v="6772.2679669999998"/>
    <n v="12201.34"/>
    <n v="198"/>
    <n v="0.64917999999999998"/>
    <n v="58579.19"/>
    <x v="1875"/>
    <n v="193.53832700000001"/>
    <n v="188.620295"/>
    <n v="57529.19"/>
    <n v="-90841.48"/>
    <n v="0.28852459016300003"/>
    <n v="88"/>
    <x v="1956"/>
    <n v="1655866.96976"/>
  </r>
  <r>
    <x v="51"/>
    <n v="6061"/>
    <x v="17"/>
    <x v="1"/>
    <n v="32"/>
    <n v="30"/>
    <x v="969"/>
    <n v="5433.0939859999999"/>
    <n v="6253.7003709999999"/>
    <n v="11686.794357999999"/>
    <n v="194"/>
    <n v="0.65540500000000002"/>
    <n v="57922.46"/>
    <x v="1876"/>
    <n v="199.062364"/>
    <n v="199.062364"/>
    <n v="58922.46"/>
    <n v="-69845.14"/>
    <n v="0.28716216216200002"/>
    <n v="85"/>
    <x v="1957"/>
    <n v="1608195.8198559999"/>
  </r>
  <r>
    <x v="52"/>
    <n v="6061"/>
    <x v="17"/>
    <x v="1"/>
    <n v="33"/>
    <n v="30"/>
    <x v="729"/>
    <n v="5344.1204980000002"/>
    <n v="6130.3820260000002"/>
    <n v="11474.502524"/>
    <n v="199"/>
    <n v="0.66112899999999997"/>
    <n v="59078.87"/>
    <x v="1877"/>
    <n v="197.93644499999999"/>
    <n v="202.29691"/>
    <n v="60891.37"/>
    <n v="-66645"/>
    <n v="0.28903654485000002"/>
    <n v="87"/>
    <x v="1958"/>
    <n v="1608580.2698980002"/>
  </r>
  <r>
    <x v="53"/>
    <n v="6061"/>
    <x v="17"/>
    <x v="1"/>
    <n v="34"/>
    <n v="30"/>
    <x v="965"/>
    <n v="5358.6335570000001"/>
    <n v="5393.6281870000003"/>
    <n v="10752.261743999999"/>
    <n v="197"/>
    <n v="0.66107300000000002"/>
    <n v="59625.38"/>
    <x v="1878"/>
    <n v="207.80328800000001"/>
    <n v="207.80328800000001"/>
    <n v="61925.38"/>
    <n v="-53216.07"/>
    <n v="0.28859060402600001"/>
    <n v="86"/>
    <x v="1959"/>
    <n v="1596872.7999859999"/>
  </r>
  <r>
    <x v="54"/>
    <n v="6061"/>
    <x v="17"/>
    <x v="1"/>
    <n v="35"/>
    <n v="30"/>
    <x v="970"/>
    <n v="5206.5735780000005"/>
    <n v="5829.176923"/>
    <n v="11035.750501"/>
    <n v="200"/>
    <n v="0.66889600000000005"/>
    <n v="60622.06"/>
    <x v="1879"/>
    <n v="216.46173899999999"/>
    <n v="216.46173899999999"/>
    <n v="64722.06"/>
    <n v="-78015.63"/>
    <n v="0.28762541806000003"/>
    <n v="86"/>
    <x v="1960"/>
    <n v="1556765.499822"/>
  </r>
  <r>
    <x v="55"/>
    <n v="6061"/>
    <x v="17"/>
    <x v="1"/>
    <n v="36"/>
    <n v="36"/>
    <x v="728"/>
    <n v="5103.0530689999996"/>
    <n v="5391.513234"/>
    <n v="10494.566303"/>
    <n v="206"/>
    <n v="0.679867"/>
    <n v="64073.42"/>
    <x v="1880"/>
    <n v="211.46343200000001"/>
    <n v="211.46343200000001"/>
    <n v="64073.42"/>
    <n v="-61785.98"/>
    <n v="0.28052805280499998"/>
    <n v="85"/>
    <x v="1961"/>
    <n v="1546225.0799069998"/>
  </r>
  <r>
    <x v="56"/>
    <n v="6061"/>
    <x v="17"/>
    <x v="1"/>
    <n v="37"/>
    <n v="36"/>
    <x v="723"/>
    <n v="5034.9934000000003"/>
    <n v="4749.3436700000002"/>
    <n v="9784.3370699999996"/>
    <n v="203"/>
    <n v="0.68350100000000003"/>
    <n v="63410.78"/>
    <x v="1881"/>
    <n v="213.50430900000001"/>
    <n v="217.75515100000001"/>
    <n v="64673.279999999999"/>
    <n v="-41515.089999999997"/>
    <n v="0.26936026936000002"/>
    <n v="80"/>
    <x v="1962"/>
    <n v="1495393.0398000001"/>
  </r>
  <r>
    <x v="57"/>
    <n v="6061"/>
    <x v="17"/>
    <x v="1"/>
    <n v="38"/>
    <n v="36"/>
    <x v="965"/>
    <n v="5052.1226509999997"/>
    <n v="5224.5051000000003"/>
    <n v="10276.627751"/>
    <n v="201"/>
    <n v="0.67449599999999998"/>
    <n v="63491.46"/>
    <x v="1882"/>
    <n v="213.05859000000001"/>
    <n v="213.05859000000001"/>
    <n v="63491.46"/>
    <n v="-37356.15"/>
    <n v="0.27181208053599998"/>
    <n v="81"/>
    <x v="1963"/>
    <n v="1505532.5499979998"/>
  </r>
  <r>
    <x v="58"/>
    <n v="6061"/>
    <x v="17"/>
    <x v="1"/>
    <n v="39"/>
    <n v="36"/>
    <x v="965"/>
    <n v="5020.0130200000003"/>
    <n v="5585.111543"/>
    <n v="10605.124562999999"/>
    <n v="204"/>
    <n v="0.68456300000000003"/>
    <n v="63588.62"/>
    <x v="1883"/>
    <n v="215.06248299999999"/>
    <n v="229.53395900000001"/>
    <n v="68401.119999999995"/>
    <n v="-46205.77"/>
    <n v="0.27516778523399998"/>
    <n v="82"/>
    <x v="1964"/>
    <n v="1495963.87996"/>
  </r>
  <r>
    <x v="0"/>
    <n v="6263"/>
    <x v="5"/>
    <x v="0"/>
    <n v="-21"/>
    <n v="-24"/>
    <x v="971"/>
    <n v="2599.5199550000002"/>
    <n v="302.24844200000001"/>
    <n v="2901.7683969999998"/>
    <n v="931"/>
    <n v="0.83348199999999995"/>
    <n v="234413.91"/>
    <x v="1884"/>
    <n v="213.17270300000001"/>
    <n v="497.41621300000003"/>
    <n v="555613.91"/>
    <n v="-203826.57"/>
    <n v="4.2076991942E-2"/>
    <n v="47"/>
    <x v="1965"/>
    <n v="2903663.7897350001"/>
  </r>
  <r>
    <x v="1"/>
    <n v="6263"/>
    <x v="5"/>
    <x v="0"/>
    <n v="-20"/>
    <n v="-24"/>
    <x v="972"/>
    <n v="2538.2228850000001"/>
    <n v="311.55573399999997"/>
    <n v="2849.77862"/>
    <n v="901"/>
    <n v="0.81244300000000003"/>
    <n v="155880.1"/>
    <x v="1885"/>
    <n v="146.555545"/>
    <n v="146.555545"/>
    <n v="162530.1"/>
    <n v="-190036.89"/>
    <n v="4.7790802524000003E-2"/>
    <n v="53"/>
    <x v="1966"/>
    <n v="2814889.1794650001"/>
  </r>
  <r>
    <x v="2"/>
    <n v="6263"/>
    <x v="5"/>
    <x v="0"/>
    <n v="-19"/>
    <n v="-24"/>
    <x v="973"/>
    <n v="2443.2963220000001"/>
    <n v="331.33798000000002"/>
    <n v="2774.6343019999999"/>
    <n v="901"/>
    <n v="0.81612300000000004"/>
    <n v="156353.96"/>
    <x v="1886"/>
    <n v="143.79535300000001"/>
    <n v="144.13502700000001"/>
    <n v="159125.07"/>
    <n v="-213495.86"/>
    <n v="4.9818840578999997E-2"/>
    <n v="55"/>
    <x v="1967"/>
    <n v="2697399.139488"/>
  </r>
  <r>
    <x v="3"/>
    <n v="6263"/>
    <x v="5"/>
    <x v="0"/>
    <n v="-18"/>
    <n v="-18"/>
    <x v="974"/>
    <n v="2647.686279"/>
    <n v="340.21322099999998"/>
    <n v="2987.8995"/>
    <n v="896"/>
    <n v="0.81306699999999998"/>
    <n v="154186.96"/>
    <x v="1887"/>
    <n v="149.715934"/>
    <n v="436.07029"/>
    <n v="480549.46"/>
    <n v="-224254.65"/>
    <n v="4.8094373864999998E-2"/>
    <n v="53"/>
    <x v="1968"/>
    <n v="2917750.2794579999"/>
  </r>
  <r>
    <x v="4"/>
    <n v="6263"/>
    <x v="5"/>
    <x v="0"/>
    <n v="-17"/>
    <n v="-18"/>
    <x v="975"/>
    <n v="2586.9717369999998"/>
    <n v="346.309439"/>
    <n v="2933.281176"/>
    <n v="894"/>
    <n v="0.82169099999999995"/>
    <n v="153308.35999999999"/>
    <x v="1888"/>
    <n v="142.28709499999999"/>
    <n v="142.28709499999999"/>
    <n v="154808.35999999999"/>
    <n v="-210730.68"/>
    <n v="4.8713235293999999E-2"/>
    <n v="53"/>
    <x v="1969"/>
    <n v="2814625.2498559998"/>
  </r>
  <r>
    <x v="5"/>
    <n v="6263"/>
    <x v="5"/>
    <x v="0"/>
    <n v="-16"/>
    <n v="-18"/>
    <x v="976"/>
    <n v="2589.7168959999999"/>
    <n v="368.14923499999998"/>
    <n v="2957.8661320000001"/>
    <n v="899"/>
    <n v="0.82780799999999999"/>
    <n v="230780.34"/>
    <x v="1889"/>
    <n v="212.57858100000001"/>
    <n v="212.57858100000001"/>
    <n v="230860.34"/>
    <n v="-189577.79"/>
    <n v="5.1565377532000002E-2"/>
    <n v="56"/>
    <x v="1970"/>
    <n v="2812432.5490560001"/>
  </r>
  <r>
    <x v="6"/>
    <n v="6263"/>
    <x v="5"/>
    <x v="0"/>
    <n v="-15"/>
    <n v="-18"/>
    <x v="977"/>
    <n v="2770.070091"/>
    <n v="391.76940300000001"/>
    <n v="3161.8394950000002"/>
    <n v="890"/>
    <n v="0.81651300000000004"/>
    <n v="152648.25"/>
    <x v="1890"/>
    <n v="140.50298100000001"/>
    <n v="427.60160500000001"/>
    <n v="466085.75"/>
    <n v="-209615.58"/>
    <n v="5.4128440366000001E-2"/>
    <n v="59"/>
    <x v="1971"/>
    <n v="3019376.3991900003"/>
  </r>
  <r>
    <x v="7"/>
    <n v="6263"/>
    <x v="5"/>
    <x v="0"/>
    <n v="-14"/>
    <n v="-18"/>
    <x v="978"/>
    <n v="2711.50351"/>
    <n v="410.82331399999998"/>
    <n v="3122.3268250000001"/>
    <n v="874"/>
    <n v="0.81605899999999998"/>
    <n v="152464.93"/>
    <x v="1891"/>
    <n v="142.838403"/>
    <n v="143.013473"/>
    <n v="153167.43"/>
    <n v="-205814.47"/>
    <n v="5.7889822595000001E-2"/>
    <n v="62"/>
    <x v="1972"/>
    <n v="2904020.2592099998"/>
  </r>
  <r>
    <x v="8"/>
    <n v="6263"/>
    <x v="5"/>
    <x v="0"/>
    <n v="-13"/>
    <n v="-18"/>
    <x v="979"/>
    <n v="2684.851302"/>
    <n v="418.75393500000001"/>
    <n v="3103.6052370000002"/>
    <n v="864"/>
    <n v="0.82129200000000002"/>
    <n v="149695.9"/>
    <x v="1892"/>
    <n v="144.19762299999999"/>
    <n v="144.581501"/>
    <n v="152099.74"/>
    <n v="-158507.53"/>
    <n v="5.7984790873999999E-2"/>
    <n v="61"/>
    <x v="1973"/>
    <n v="2824463.5697039999"/>
  </r>
  <r>
    <x v="9"/>
    <n v="6263"/>
    <x v="5"/>
    <x v="0"/>
    <n v="-12"/>
    <n v="-12"/>
    <x v="980"/>
    <n v="2881.7124690000001"/>
    <n v="407.00886000000003"/>
    <n v="3288.721329"/>
    <n v="858"/>
    <n v="0.81481400000000004"/>
    <n v="149257"/>
    <x v="1893"/>
    <n v="142.69420700000001"/>
    <n v="428.13070199999999"/>
    <n v="450821.63"/>
    <n v="-191389.82"/>
    <n v="5.6980056979999999E-2"/>
    <n v="60"/>
    <x v="1974"/>
    <n v="3034443.2298570001"/>
  </r>
  <r>
    <x v="10"/>
    <n v="6263"/>
    <x v="5"/>
    <x v="0"/>
    <n v="-11"/>
    <n v="-12"/>
    <x v="981"/>
    <n v="2862.03478"/>
    <n v="434.96964600000001"/>
    <n v="3297.0044269999999"/>
    <n v="857"/>
    <n v="0.81774800000000003"/>
    <n v="225257.94"/>
    <x v="1894"/>
    <n v="214.94078200000001"/>
    <n v="216.84917899999999"/>
    <n v="227257.94"/>
    <n v="-188337.5"/>
    <n v="6.2977099236000006E-2"/>
    <n v="66"/>
    <x v="1975"/>
    <n v="2999412.4494400001"/>
  </r>
  <r>
    <x v="11"/>
    <n v="6263"/>
    <x v="5"/>
    <x v="0"/>
    <n v="-10"/>
    <n v="-12"/>
    <x v="982"/>
    <n v="2848.250544"/>
    <n v="413.99788899999999"/>
    <n v="3262.2484330000002"/>
    <n v="837"/>
    <n v="0.81420199999999998"/>
    <n v="158338.81"/>
    <x v="1895"/>
    <n v="160.96674100000001"/>
    <n v="161.33152699999999"/>
    <n v="165848.81"/>
    <n v="-167245.75"/>
    <n v="6.2256809337999999E-2"/>
    <n v="64"/>
    <x v="1976"/>
    <n v="2928001.5592319998"/>
  </r>
  <r>
    <x v="12"/>
    <n v="6263"/>
    <x v="5"/>
    <x v="0"/>
    <n v="-9"/>
    <n v="-12"/>
    <x v="983"/>
    <n v="2939.2069780000002"/>
    <n v="457.53785599999998"/>
    <n v="3396.7448340000001"/>
    <n v="864"/>
    <n v="0.81586400000000003"/>
    <n v="152669.26999999999"/>
    <x v="1896"/>
    <n v="144.763238"/>
    <n v="428.29723300000001"/>
    <n v="453566.77"/>
    <n v="-207469.05"/>
    <n v="6.3267233238000001E-2"/>
    <n v="67"/>
    <x v="1977"/>
    <n v="3112620.189702"/>
  </r>
  <r>
    <x v="13"/>
    <n v="6263"/>
    <x v="5"/>
    <x v="0"/>
    <n v="-8"/>
    <n v="-12"/>
    <x v="984"/>
    <n v="2822.8949040000002"/>
    <n v="463.445876"/>
    <n v="3286.34078"/>
    <n v="852"/>
    <n v="0.81142800000000004"/>
    <n v="152752.82"/>
    <x v="1897"/>
    <n v="149.669352"/>
    <n v="149.669352"/>
    <n v="157152.82"/>
    <n v="-212594.85"/>
    <n v="6.4761904760999994E-2"/>
    <n v="68"/>
    <x v="1978"/>
    <n v="2964039.6492000003"/>
  </r>
  <r>
    <x v="14"/>
    <n v="6263"/>
    <x v="5"/>
    <x v="0"/>
    <n v="-7"/>
    <n v="-12"/>
    <x v="985"/>
    <n v="2769.0330509999999"/>
    <n v="471.65637099999998"/>
    <n v="3240.6894219999999"/>
    <n v="854"/>
    <n v="0.82194400000000001"/>
    <n v="149331.43"/>
    <x v="1898"/>
    <n v="151.97923900000001"/>
    <n v="151.97923900000001"/>
    <n v="157906.43"/>
    <n v="-213393.53"/>
    <n v="6.3522617901E-2"/>
    <n v="66"/>
    <x v="1979"/>
    <n v="2877025.339989"/>
  </r>
  <r>
    <x v="15"/>
    <n v="6263"/>
    <x v="5"/>
    <x v="0"/>
    <n v="-6"/>
    <n v="-6"/>
    <x v="985"/>
    <n v="2925.767969"/>
    <n v="516.33292500000005"/>
    <n v="3442.100895"/>
    <n v="852"/>
    <n v="0.82001900000000005"/>
    <n v="150061.06"/>
    <x v="1899"/>
    <n v="177.437016"/>
    <n v="460.76232900000002"/>
    <n v="478732.06"/>
    <n v="-207213.41"/>
    <n v="6.6410009623999997E-2"/>
    <n v="69"/>
    <x v="1980"/>
    <n v="3039872.919791"/>
  </r>
  <r>
    <x v="16"/>
    <n v="6263"/>
    <x v="5"/>
    <x v="0"/>
    <n v="-5"/>
    <n v="-6"/>
    <x v="985"/>
    <n v="2877.8897489999999"/>
    <n v="481.48193400000002"/>
    <n v="3359.3716840000002"/>
    <n v="852"/>
    <n v="0.82001900000000005"/>
    <n v="148657.82999999999"/>
    <x v="1900"/>
    <n v="143.12591900000001"/>
    <n v="143.30638099999999"/>
    <n v="148895.32999999999"/>
    <n v="-215957.19"/>
    <n v="6.4485081809000006E-2"/>
    <n v="67"/>
    <x v="1981"/>
    <n v="2990127.449211"/>
  </r>
  <r>
    <x v="17"/>
    <n v="6263"/>
    <x v="5"/>
    <x v="0"/>
    <n v="-4"/>
    <n v="-6"/>
    <x v="986"/>
    <n v="2823.4986020000001"/>
    <n v="506.111446"/>
    <n v="3329.610048"/>
    <n v="845"/>
    <n v="0.82600099999999999"/>
    <n v="221933.7"/>
    <x v="1901"/>
    <n v="220.169794"/>
    <n v="220.169794"/>
    <n v="225233.7"/>
    <n v="-177225.51"/>
    <n v="6.1583577712000001E-2"/>
    <n v="63"/>
    <x v="1982"/>
    <n v="2888439.0698460001"/>
  </r>
  <r>
    <x v="18"/>
    <n v="6263"/>
    <x v="5"/>
    <x v="0"/>
    <n v="-3"/>
    <n v="-6"/>
    <x v="987"/>
    <n v="2966.727629"/>
    <n v="500.051717"/>
    <n v="3466.7793459999998"/>
    <n v="835"/>
    <n v="0.81463399999999997"/>
    <n v="146970.10999999999"/>
    <x v="1902"/>
    <n v="143.60010700000001"/>
    <n v="422.24332600000002"/>
    <n v="432799.41"/>
    <n v="-198568.71"/>
    <n v="6.243902439E-2"/>
    <n v="64"/>
    <x v="1983"/>
    <n v="3040895.8197249998"/>
  </r>
  <r>
    <x v="19"/>
    <n v="6263"/>
    <x v="5"/>
    <x v="0"/>
    <n v="-2"/>
    <n v="-6"/>
    <x v="988"/>
    <n v="2934.3565629999998"/>
    <n v="506.74445200000002"/>
    <n v="3441.1010150000002"/>
    <n v="821"/>
    <n v="0.81772900000000004"/>
    <n v="146457.18"/>
    <x v="1903"/>
    <n v="147.93045799999999"/>
    <n v="147.93045799999999"/>
    <n v="148522.18"/>
    <n v="-198068.4"/>
    <n v="6.4741035855999995E-2"/>
    <n v="65"/>
    <x v="1984"/>
    <n v="2946093.9892519997"/>
  </r>
  <r>
    <x v="22"/>
    <n v="6263"/>
    <x v="5"/>
    <x v="0"/>
    <n v="-1"/>
    <n v="-3"/>
    <x v="989"/>
    <n v="2922.9952979999998"/>
    <n v="534.38073899999995"/>
    <n v="3457.3760379999999"/>
    <n v="816"/>
    <n v="0.82674700000000001"/>
    <n v="147861.79"/>
    <x v="1904"/>
    <n v="149.88529800000001"/>
    <n v="149.88529800000001"/>
    <n v="147936.79"/>
    <n v="-168192.32"/>
    <n v="6.5856129685000001E-2"/>
    <n v="65"/>
    <x v="1985"/>
    <n v="2884996.3591259997"/>
  </r>
  <r>
    <x v="23"/>
    <n v="6263"/>
    <x v="5"/>
    <x v="1"/>
    <n v="2"/>
    <n v="3"/>
    <x v="990"/>
    <n v="3024.1718799999999"/>
    <n v="607.87570200000005"/>
    <n v="3632.047583"/>
    <n v="801"/>
    <n v="0.80990799999999996"/>
    <n v="226436.56"/>
    <x v="1905"/>
    <n v="236.699251"/>
    <n v="236.699251"/>
    <n v="234095.56"/>
    <n v="-169763.52"/>
    <n v="7.2800808896999997E-2"/>
    <n v="72"/>
    <x v="1986"/>
    <n v="2990905.9893199997"/>
  </r>
  <r>
    <x v="24"/>
    <n v="6263"/>
    <x v="5"/>
    <x v="1"/>
    <n v="3"/>
    <n v="3"/>
    <x v="991"/>
    <n v="2515.3347079999999"/>
    <n v="625.30892700000004"/>
    <n v="3140.6436359999998"/>
    <n v="908"/>
    <n v="0.77873000000000003"/>
    <n v="159737.22"/>
    <x v="1906"/>
    <n v="137.038782"/>
    <n v="218.97736699999999"/>
    <n v="255327.61"/>
    <n v="-188102.22"/>
    <n v="7.1183533447E-2"/>
    <n v="83"/>
    <x v="1987"/>
    <n v="2932880.2695279997"/>
  </r>
  <r>
    <x v="25"/>
    <n v="6263"/>
    <x v="5"/>
    <x v="1"/>
    <n v="4"/>
    <n v="3"/>
    <x v="992"/>
    <n v="2572.5164840000002"/>
    <n v="637.66905699999995"/>
    <n v="3210.1855409999998"/>
    <n v="895"/>
    <n v="0.78854599999999997"/>
    <n v="158979.99"/>
    <x v="1907"/>
    <n v="148.66078400000001"/>
    <n v="234.33619300000001"/>
    <n v="265971.58"/>
    <n v="-178737.06"/>
    <n v="7.7533039646999993E-2"/>
    <n v="88"/>
    <x v="1988"/>
    <n v="2919806.2093400001"/>
  </r>
  <r>
    <x v="26"/>
    <n v="6263"/>
    <x v="5"/>
    <x v="1"/>
    <n v="5"/>
    <n v="3"/>
    <x v="993"/>
    <n v="2652.093018"/>
    <n v="580.31290899999999"/>
    <n v="3232.4059269999998"/>
    <n v="883"/>
    <n v="0.79549499999999995"/>
    <n v="156175.14000000001"/>
    <x v="1908"/>
    <n v="145.901027"/>
    <n v="233.84415300000001"/>
    <n v="259567.01"/>
    <n v="-186255.87"/>
    <n v="7.9279279278999998E-2"/>
    <n v="88"/>
    <x v="1989"/>
    <n v="2943823.2499799998"/>
  </r>
  <r>
    <x v="27"/>
    <n v="6263"/>
    <x v="5"/>
    <x v="1"/>
    <n v="6"/>
    <n v="6"/>
    <x v="994"/>
    <n v="2774.4582030000001"/>
    <n v="640.13099699999998"/>
    <n v="3414.5891999999999"/>
    <n v="879"/>
    <n v="0.78975700000000004"/>
    <n v="154356.19"/>
    <x v="1909"/>
    <n v="138.81957700000001"/>
    <n v="224.866972"/>
    <n v="250276.94"/>
    <n v="-176666.87"/>
    <n v="7.8167115901999998E-2"/>
    <n v="87"/>
    <x v="1990"/>
    <n v="3087971.9799390002"/>
  </r>
  <r>
    <x v="28"/>
    <n v="6263"/>
    <x v="5"/>
    <x v="1"/>
    <n v="7"/>
    <n v="6"/>
    <x v="995"/>
    <n v="2870.0741440000002"/>
    <n v="674.75245199999995"/>
    <n v="3544.8265970000002"/>
    <n v="866"/>
    <n v="0.78371000000000002"/>
    <n v="230132.41"/>
    <x v="1910"/>
    <n v="210.481819"/>
    <n v="340.06975499999999"/>
    <n v="375777.08"/>
    <n v="-139162.56"/>
    <n v="7.9638009048999994E-2"/>
    <n v="88"/>
    <x v="1991"/>
    <n v="3171431.92912"/>
  </r>
  <r>
    <x v="29"/>
    <n v="6263"/>
    <x v="5"/>
    <x v="1"/>
    <n v="8"/>
    <n v="6"/>
    <x v="996"/>
    <n v="2922.0666569999999"/>
    <n v="691.93060500000001"/>
    <n v="3613.9972619999999"/>
    <n v="871"/>
    <n v="0.78681100000000004"/>
    <n v="154042.73000000001"/>
    <x v="1911"/>
    <n v="142.14338699999999"/>
    <n v="228.81367599999999"/>
    <n v="253296.74"/>
    <n v="-158844.70000000001"/>
    <n v="8.1300813008000003E-2"/>
    <n v="90"/>
    <x v="1992"/>
    <n v="3234727.7892990001"/>
  </r>
  <r>
    <x v="30"/>
    <n v="6263"/>
    <x v="5"/>
    <x v="1"/>
    <n v="9"/>
    <n v="6"/>
    <x v="997"/>
    <n v="3021.55879"/>
    <n v="757.27221299999997"/>
    <n v="3778.8310040000001"/>
    <n v="854"/>
    <n v="0.79441799999999996"/>
    <n v="151804.97"/>
    <x v="1912"/>
    <n v="147.16741300000001"/>
    <n v="233.707348"/>
    <n v="251235.4"/>
    <n v="-174504.17"/>
    <n v="8.3720930232000002E-2"/>
    <n v="90"/>
    <x v="1993"/>
    <n v="3248175.6992500001"/>
  </r>
  <r>
    <x v="31"/>
    <n v="6263"/>
    <x v="5"/>
    <x v="1"/>
    <n v="10"/>
    <n v="6"/>
    <x v="998"/>
    <n v="3028.8349950000002"/>
    <n v="841.21525699999995"/>
    <n v="3870.050252"/>
    <n v="851"/>
    <n v="0.79607099999999997"/>
    <n v="150745.04"/>
    <x v="1913"/>
    <n v="141.21144899999999"/>
    <n v="235.70995300000001"/>
    <n v="251973.94"/>
    <n v="-181737.19"/>
    <n v="8.4190832553E-2"/>
    <n v="90"/>
    <x v="1994"/>
    <n v="3237824.6096550003"/>
  </r>
  <r>
    <x v="20"/>
    <n v="6263"/>
    <x v="5"/>
    <x v="0"/>
    <n v="0"/>
    <n v="0"/>
    <x v="999"/>
    <n v="3069.7684220000001"/>
    <n v="570.99179100000003"/>
    <n v="3640.7602139999999"/>
    <n v="828"/>
    <n v="0.80623100000000003"/>
    <n v="153686.32999999999"/>
    <x v="1914"/>
    <n v="152.77087599999999"/>
    <n v="433.56444900000002"/>
    <n v="445270.69"/>
    <n v="-182440.27"/>
    <n v="6.7185978578000002E-2"/>
    <n v="69"/>
    <x v="1995"/>
    <n v="3152652.169394"/>
  </r>
  <r>
    <x v="32"/>
    <n v="6263"/>
    <x v="5"/>
    <x v="1"/>
    <n v="11"/>
    <n v="6"/>
    <x v="1000"/>
    <n v="3084.6993769999999"/>
    <n v="861.85069799999997"/>
    <n v="3946.550076"/>
    <n v="831"/>
    <n v="0.79521500000000001"/>
    <n v="147493.22"/>
    <x v="1915"/>
    <n v="141.189684"/>
    <n v="229.46288899999999"/>
    <n v="239788.72"/>
    <n v="-175029.83"/>
    <n v="8.6124401912999998E-2"/>
    <n v="90"/>
    <x v="1996"/>
    <n v="3223510.8489649999"/>
  </r>
  <r>
    <x v="21"/>
    <n v="6263"/>
    <x v="5"/>
    <x v="1"/>
    <n v="1"/>
    <n v="3"/>
    <x v="1001"/>
    <n v="3060.89543"/>
    <n v="596.20392000000004"/>
    <n v="3657.09935"/>
    <n v="806"/>
    <n v="0.80600000000000005"/>
    <n v="152121.70000000001"/>
    <x v="1916"/>
    <n v="153.74170000000001"/>
    <n v="153.74170000000001"/>
    <n v="153741.70000000001"/>
    <n v="-176696.53"/>
    <n v="7.0000000000000007E-2"/>
    <n v="70"/>
    <x v="1997"/>
    <n v="3060895.43"/>
  </r>
  <r>
    <x v="33"/>
    <n v="6263"/>
    <x v="5"/>
    <x v="1"/>
    <n v="12"/>
    <n v="12"/>
    <x v="1002"/>
    <n v="3215.3295790000002"/>
    <n v="849.92686700000002"/>
    <n v="4065.2564459999999"/>
    <n v="829"/>
    <n v="0.79178599999999999"/>
    <n v="222546.97"/>
    <x v="1917"/>
    <n v="214.284594"/>
    <n v="345.81590199999999"/>
    <n v="362069.25"/>
    <n v="-177805.1"/>
    <n v="8.6914995223999994E-2"/>
    <n v="91"/>
    <x v="1998"/>
    <n v="3366450.0692130001"/>
  </r>
  <r>
    <x v="34"/>
    <n v="6263"/>
    <x v="5"/>
    <x v="1"/>
    <n v="13"/>
    <n v="12"/>
    <x v="1000"/>
    <n v="3220.533473"/>
    <n v="970.91692799999998"/>
    <n v="4191.4504010000001"/>
    <n v="821"/>
    <n v="0.78564500000000004"/>
    <n v="148778.91"/>
    <x v="1918"/>
    <n v="143.01331099999999"/>
    <n v="230.87780799999999"/>
    <n v="241267.31"/>
    <n v="-157088.31"/>
    <n v="9.0909090908999998E-2"/>
    <n v="95"/>
    <x v="1999"/>
    <n v="3365457.4792849999"/>
  </r>
  <r>
    <x v="35"/>
    <n v="6263"/>
    <x v="5"/>
    <x v="1"/>
    <n v="14"/>
    <n v="12"/>
    <x v="1003"/>
    <n v="3252.1052100000002"/>
    <n v="1040.4101049999999"/>
    <n v="4292.5153149999996"/>
    <n v="821"/>
    <n v="0.78489399999999998"/>
    <n v="149265"/>
    <x v="1919"/>
    <n v="154.69885199999999"/>
    <n v="242.50693999999999"/>
    <n v="253662.26"/>
    <n v="-182669.16"/>
    <n v="9.4646271510000005E-2"/>
    <n v="99"/>
    <x v="2000"/>
    <n v="3401702.04966"/>
  </r>
  <r>
    <x v="36"/>
    <n v="6263"/>
    <x v="5"/>
    <x v="1"/>
    <n v="15"/>
    <n v="12"/>
    <x v="977"/>
    <n v="3073.5951650000002"/>
    <n v="1040.625532"/>
    <n v="4114.2206969999997"/>
    <n v="892"/>
    <n v="0.81834799999999996"/>
    <n v="156439.49"/>
    <x v="1920"/>
    <n v="144.761"/>
    <n v="231.77719200000001"/>
    <n v="252637.14"/>
    <n v="-159770.42000000001"/>
    <n v="9.4495412843999996E-2"/>
    <n v="103"/>
    <x v="2001"/>
    <n v="3350218.7298500002"/>
  </r>
  <r>
    <x v="37"/>
    <n v="6263"/>
    <x v="5"/>
    <x v="1"/>
    <n v="16"/>
    <n v="12"/>
    <x v="1004"/>
    <n v="3111.770258"/>
    <n v="1055.951918"/>
    <n v="4167.7221769999996"/>
    <n v="883"/>
    <n v="0.81457500000000005"/>
    <n v="155396.57"/>
    <x v="1921"/>
    <n v="149.75370799999999"/>
    <n v="236.32020199999999"/>
    <n v="256171.1"/>
    <n v="-183245.43"/>
    <n v="9.5940959409000007E-2"/>
    <n v="104"/>
    <x v="2002"/>
    <n v="3373158.9596719998"/>
  </r>
  <r>
    <x v="38"/>
    <n v="6263"/>
    <x v="5"/>
    <x v="1"/>
    <n v="17"/>
    <n v="12"/>
    <x v="1005"/>
    <n v="3135.9430280000001"/>
    <n v="1104.414264"/>
    <n v="4240.3572919999997"/>
    <n v="863"/>
    <n v="0.81415000000000004"/>
    <n v="152845.32999999999"/>
    <x v="1922"/>
    <n v="155.23527300000001"/>
    <n v="241.80237700000001"/>
    <n v="256310.52"/>
    <n v="-232078.76"/>
    <n v="0.1"/>
    <n v="106"/>
    <x v="2003"/>
    <n v="3324099.6096800002"/>
  </r>
  <r>
    <x v="39"/>
    <n v="6263"/>
    <x v="5"/>
    <x v="1"/>
    <n v="18"/>
    <n v="18"/>
    <x v="1006"/>
    <n v="3238.5653860000002"/>
    <n v="1172.9288879999999"/>
    <n v="4411.4942739999997"/>
    <n v="870"/>
    <n v="0.81920899999999996"/>
    <n v="231843.82"/>
    <x v="1923"/>
    <n v="233.314491"/>
    <n v="319.03953799999999"/>
    <n v="338819.99"/>
    <n v="-203086.07"/>
    <n v="0.102636534839"/>
    <n v="109"/>
    <x v="2004"/>
    <n v="3439356.4399320004"/>
  </r>
  <r>
    <x v="40"/>
    <n v="6263"/>
    <x v="5"/>
    <x v="1"/>
    <n v="19"/>
    <n v="18"/>
    <x v="1007"/>
    <n v="3231.1380089999998"/>
    <n v="1209.640159"/>
    <n v="4440.7781690000002"/>
    <n v="869"/>
    <n v="0.81596199999999997"/>
    <n v="156245.48000000001"/>
    <x v="1924"/>
    <n v="154.98973699999999"/>
    <n v="284.000629"/>
    <n v="302460.67"/>
    <n v="-205659.64"/>
    <n v="0.105164319248"/>
    <n v="112"/>
    <x v="2005"/>
    <n v="3441161.9795849998"/>
  </r>
  <r>
    <x v="41"/>
    <n v="6263"/>
    <x v="5"/>
    <x v="1"/>
    <n v="20"/>
    <n v="18"/>
    <x v="1008"/>
    <n v="3185.4207710000001"/>
    <n v="1227.488094"/>
    <n v="4412.9088659999998"/>
    <n v="862"/>
    <n v="0.80111500000000002"/>
    <n v="156494.39999999999"/>
    <x v="1925"/>
    <n v="145.67323400000001"/>
    <n v="231.22134700000001"/>
    <n v="248794.17"/>
    <n v="-197864.09"/>
    <n v="0.10501858736"/>
    <n v="113"/>
    <x v="2006"/>
    <n v="3427512.7495960002"/>
  </r>
  <r>
    <x v="42"/>
    <n v="6263"/>
    <x v="5"/>
    <x v="1"/>
    <n v="21"/>
    <n v="18"/>
    <x v="1009"/>
    <n v="3178.3601199999998"/>
    <n v="1261.035891"/>
    <n v="4439.3960109999998"/>
    <n v="870"/>
    <n v="0.80332400000000004"/>
    <n v="160706.69"/>
    <x v="1926"/>
    <n v="148.436463"/>
    <n v="233.88444100000001"/>
    <n v="253296.85"/>
    <n v="-179372.87"/>
    <n v="0.106186518928"/>
    <n v="115"/>
    <x v="2007"/>
    <n v="3442164.0099599999"/>
  </r>
  <r>
    <x v="43"/>
    <n v="6263"/>
    <x v="5"/>
    <x v="1"/>
    <n v="22"/>
    <n v="18"/>
    <x v="1010"/>
    <n v="3153.1661020000001"/>
    <n v="1299.50559"/>
    <n v="4452.6716919999999"/>
    <n v="874"/>
    <n v="0.79963399999999996"/>
    <n v="158994.76"/>
    <x v="1927"/>
    <n v="146.038206"/>
    <n v="230.8629"/>
    <n v="252333.15"/>
    <n v="-197426.61"/>
    <n v="0.107044830741"/>
    <n v="117"/>
    <x v="2008"/>
    <n v="3446410.5494860001"/>
  </r>
  <r>
    <x v="44"/>
    <n v="6263"/>
    <x v="5"/>
    <x v="1"/>
    <n v="23"/>
    <n v="18"/>
    <x v="994"/>
    <n v="3204.6753090000002"/>
    <n v="1249.1736559999999"/>
    <n v="4453.8489659999996"/>
    <n v="876"/>
    <n v="0.78706100000000001"/>
    <n v="161083.96"/>
    <x v="1928"/>
    <n v="150.72772599999999"/>
    <n v="234.133656"/>
    <n v="260590.76"/>
    <n v="-193807.35999999999"/>
    <n v="0.106019766397"/>
    <n v="118"/>
    <x v="2009"/>
    <n v="3566803.618917"/>
  </r>
  <r>
    <x v="45"/>
    <n v="6263"/>
    <x v="5"/>
    <x v="1"/>
    <n v="24"/>
    <n v="24"/>
    <x v="995"/>
    <n v="3213.2141080000001"/>
    <n v="1319.643411"/>
    <n v="4532.8575199999996"/>
    <n v="872"/>
    <n v="0.78913999999999995"/>
    <n v="242710.41"/>
    <x v="1929"/>
    <n v="221.05014399999999"/>
    <n v="347.18931199999997"/>
    <n v="383644.19"/>
    <n v="-165128.21"/>
    <n v="0.10407239819"/>
    <n v="115"/>
    <x v="2010"/>
    <n v="3550601.5893399999"/>
  </r>
  <r>
    <x v="46"/>
    <n v="6263"/>
    <x v="5"/>
    <x v="1"/>
    <n v="25"/>
    <n v="24"/>
    <x v="1011"/>
    <n v="3193.7313709999999"/>
    <n v="1314.196453"/>
    <n v="4507.9278240000003"/>
    <n v="862"/>
    <n v="0.77797799999999995"/>
    <n v="163786.76"/>
    <x v="1930"/>
    <n v="148.16043300000001"/>
    <n v="232.30556799999999"/>
    <n v="257394.57"/>
    <n v="-200190.56"/>
    <n v="0.11010830324900001"/>
    <n v="122"/>
    <x v="2011"/>
    <n v="3538654.3590679998"/>
  </r>
  <r>
    <x v="47"/>
    <n v="6263"/>
    <x v="5"/>
    <x v="1"/>
    <n v="26"/>
    <n v="24"/>
    <x v="1012"/>
    <n v="3125.8567619999999"/>
    <n v="1414.7829939999999"/>
    <n v="4540.6397569999999"/>
    <n v="864"/>
    <n v="0.77697799999999995"/>
    <n v="165245.79999999999"/>
    <x v="1931"/>
    <n v="159.22977499999999"/>
    <n v="243.12413599999999"/>
    <n v="270354.03999999998"/>
    <n v="-206322.59"/>
    <n v="0.109712230215"/>
    <n v="122"/>
    <x v="2012"/>
    <n v="3475952.7193439999"/>
  </r>
  <r>
    <x v="48"/>
    <n v="6263"/>
    <x v="5"/>
    <x v="1"/>
    <n v="27"/>
    <n v="24"/>
    <x v="1013"/>
    <n v="2729.726756"/>
    <n v="1183.122128"/>
    <n v="3912.8488849999999"/>
    <n v="926"/>
    <n v="0.78209399999999996"/>
    <n v="169098.53"/>
    <x v="1932"/>
    <n v="147.61700099999999"/>
    <n v="230.61636799999999"/>
    <n v="273049.78000000003"/>
    <n v="-160400.45000000001"/>
    <n v="9.5439189189000004E-2"/>
    <n v="113"/>
    <x v="2013"/>
    <n v="3231996.4791040001"/>
  </r>
  <r>
    <x v="49"/>
    <n v="6263"/>
    <x v="5"/>
    <x v="1"/>
    <n v="28"/>
    <n v="24"/>
    <x v="1014"/>
    <n v="2781.9958809999998"/>
    <n v="1196.742037"/>
    <n v="3978.7379190000001"/>
    <n v="912"/>
    <n v="0.78082099999999999"/>
    <n v="166797.41"/>
    <x v="1933"/>
    <n v="150.30343300000001"/>
    <n v="233.25197700000001"/>
    <n v="272438.31"/>
    <n v="-183436.65"/>
    <n v="9.8458904109000003E-2"/>
    <n v="115"/>
    <x v="2014"/>
    <n v="3249371.1890079998"/>
  </r>
  <r>
    <x v="50"/>
    <n v="6263"/>
    <x v="5"/>
    <x v="1"/>
    <n v="29"/>
    <n v="24"/>
    <x v="1015"/>
    <n v="2873.2034840000001"/>
    <n v="1200.1902689999999"/>
    <n v="4073.3937540000002"/>
    <n v="919"/>
    <n v="0.77356899999999995"/>
    <n v="167212.71"/>
    <x v="1934"/>
    <n v="146.58411599999999"/>
    <n v="228.81601000000001"/>
    <n v="271833.42"/>
    <n v="-216101.32"/>
    <n v="9.9326599326000006E-2"/>
    <n v="118"/>
    <x v="2015"/>
    <n v="3413365.738992"/>
  </r>
  <r>
    <x v="51"/>
    <n v="6263"/>
    <x v="5"/>
    <x v="1"/>
    <n v="30"/>
    <n v="30"/>
    <x v="1016"/>
    <n v="2917.0670730000002"/>
    <n v="1143.7017719999999"/>
    <n v="4060.7688459999999"/>
    <n v="915"/>
    <n v="0.77608100000000002"/>
    <n v="250798.83"/>
    <x v="1935"/>
    <n v="222.27162000000001"/>
    <n v="346.49997400000001"/>
    <n v="408523.47"/>
    <n v="-190848.29"/>
    <n v="0.100932994062"/>
    <n v="119"/>
    <x v="2016"/>
    <n v="3439222.0790670002"/>
  </r>
  <r>
    <x v="52"/>
    <n v="6263"/>
    <x v="5"/>
    <x v="1"/>
    <n v="31"/>
    <n v="30"/>
    <x v="1017"/>
    <n v="2942.9443270000002"/>
    <n v="1123.5656039999999"/>
    <n v="4066.5099310000001"/>
    <n v="897"/>
    <n v="0.76863700000000001"/>
    <n v="165172.32999999999"/>
    <x v="1936"/>
    <n v="146.762922"/>
    <n v="230.25227000000001"/>
    <n v="268704.40000000002"/>
    <n v="-222158.37"/>
    <n v="0.103684661525"/>
    <n v="121"/>
    <x v="2017"/>
    <n v="3434416.0296090003"/>
  </r>
  <r>
    <x v="53"/>
    <n v="6263"/>
    <x v="5"/>
    <x v="1"/>
    <n v="32"/>
    <n v="30"/>
    <x v="1018"/>
    <n v="3002.1456680000001"/>
    <n v="1061.044678"/>
    <n v="4063.1903470000002"/>
    <n v="884"/>
    <n v="0.76736099999999996"/>
    <n v="162980.54"/>
    <x v="1937"/>
    <n v="143.05428800000001"/>
    <n v="226.40388799999999"/>
    <n v="260817.28"/>
    <n v="-205984.31"/>
    <n v="0.10763888888799999"/>
    <n v="124"/>
    <x v="2018"/>
    <n v="3458471.8095360002"/>
  </r>
  <r>
    <x v="54"/>
    <n v="6263"/>
    <x v="5"/>
    <x v="1"/>
    <n v="33"/>
    <n v="30"/>
    <x v="1019"/>
    <n v="3010.2238729999999"/>
    <n v="1162.0208399999999"/>
    <n v="4172.2447140000004"/>
    <n v="879"/>
    <n v="0.76169799999999999"/>
    <n v="162747.85"/>
    <x v="1938"/>
    <n v="143.34129100000001"/>
    <n v="226.07149899999999"/>
    <n v="260886.51"/>
    <n v="-189000.79"/>
    <n v="0.110918544194"/>
    <n v="128"/>
    <x v="2019"/>
    <n v="3473798.349442"/>
  </r>
  <r>
    <x v="55"/>
    <n v="6263"/>
    <x v="5"/>
    <x v="1"/>
    <n v="34"/>
    <n v="30"/>
    <x v="1020"/>
    <n v="3018.843194"/>
    <n v="1141.3596950000001"/>
    <n v="4160.2028890000001"/>
    <n v="877"/>
    <n v="0.76327199999999995"/>
    <n v="168064.73"/>
    <x v="1939"/>
    <n v="147.83701400000001"/>
    <n v="230.661079"/>
    <n v="265029.58"/>
    <n v="-213448.09"/>
    <n v="0.113141862489"/>
    <n v="130"/>
    <x v="2020"/>
    <n v="3468650.8299059998"/>
  </r>
  <r>
    <x v="56"/>
    <n v="6263"/>
    <x v="5"/>
    <x v="1"/>
    <n v="35"/>
    <n v="30"/>
    <x v="1021"/>
    <n v="3122.6968059999999"/>
    <n v="1023.273072"/>
    <n v="4145.9698790000002"/>
    <n v="881"/>
    <n v="0.75622299999999998"/>
    <n v="246111.3"/>
    <x v="1940"/>
    <n v="220.420592"/>
    <n v="343.259862"/>
    <n v="399897.74"/>
    <n v="-175333.94"/>
    <n v="0.111587982832"/>
    <n v="130"/>
    <x v="2021"/>
    <n v="3637941.77899"/>
  </r>
  <r>
    <x v="57"/>
    <n v="6263"/>
    <x v="5"/>
    <x v="1"/>
    <n v="36"/>
    <n v="36"/>
    <x v="1022"/>
    <n v="3136.5247490000002"/>
    <n v="1100.1419169999999"/>
    <n v="4236.6666660000001"/>
    <n v="874"/>
    <n v="0.754749"/>
    <n v="162769.70000000001"/>
    <x v="1941"/>
    <n v="142.28816900000001"/>
    <n v="224.906848"/>
    <n v="260442.13"/>
    <n v="-209113.37"/>
    <n v="0.113126079447"/>
    <n v="131"/>
    <x v="2022"/>
    <n v="3632095.6593420003"/>
  </r>
  <r>
    <x v="58"/>
    <n v="6263"/>
    <x v="5"/>
    <x v="1"/>
    <n v="37"/>
    <n v="36"/>
    <x v="1023"/>
    <n v="3135.4074559999999"/>
    <n v="1212.689198"/>
    <n v="4348.0966550000003"/>
    <n v="860"/>
    <n v="0.74912800000000002"/>
    <n v="161697.01999999999"/>
    <x v="1942"/>
    <n v="144.05228199999999"/>
    <n v="226.20976400000001"/>
    <n v="259688.81"/>
    <n v="-191307.05"/>
    <n v="0.119337979094"/>
    <n v="137"/>
    <x v="2023"/>
    <n v="3599447.7594880001"/>
  </r>
  <r>
    <x v="11"/>
    <n v="6465"/>
    <x v="6"/>
    <x v="0"/>
    <n v="-13"/>
    <n v="-18"/>
    <x v="536"/>
    <n v="1997.05"/>
    <n v="81086.789999999994"/>
    <n v="83083.839999999997"/>
    <n v="0"/>
    <n v="0"/>
    <n v="0"/>
    <x v="393"/>
    <n v="0"/>
    <n v="303.33999999999997"/>
    <n v="303.33999999999997"/>
    <n v="0"/>
    <n v="1"/>
    <n v="1"/>
    <x v="2024"/>
    <n v="1997.05"/>
  </r>
  <r>
    <x v="12"/>
    <n v="6465"/>
    <x v="6"/>
    <x v="0"/>
    <n v="-12"/>
    <n v="-12"/>
    <x v="536"/>
    <n v="1969.76"/>
    <n v="88970.79"/>
    <n v="90940.55"/>
    <n v="0"/>
    <n v="0"/>
    <n v="0"/>
    <x v="393"/>
    <n v="0"/>
    <n v="303.33999999999997"/>
    <n v="303.33999999999997"/>
    <n v="0"/>
    <n v="1"/>
    <n v="1"/>
    <x v="2025"/>
    <n v="1969.76"/>
  </r>
  <r>
    <x v="13"/>
    <n v="6465"/>
    <x v="6"/>
    <x v="0"/>
    <n v="-11"/>
    <n v="-12"/>
    <x v="536"/>
    <n v="2005.9"/>
    <n v="92471.76"/>
    <n v="94477.66"/>
    <n v="0"/>
    <n v="0"/>
    <n v="0"/>
    <x v="393"/>
    <n v="0"/>
    <n v="303.33999999999997"/>
    <n v="303.33999999999997"/>
    <n v="0"/>
    <n v="1"/>
    <n v="1"/>
    <x v="2026"/>
    <n v="2005.9"/>
  </r>
  <r>
    <x v="14"/>
    <n v="6465"/>
    <x v="6"/>
    <x v="0"/>
    <n v="-10"/>
    <n v="-12"/>
    <x v="536"/>
    <n v="2000"/>
    <n v="95682.97"/>
    <n v="97682.97"/>
    <n v="0"/>
    <n v="0"/>
    <n v="0"/>
    <x v="393"/>
    <n v="0"/>
    <n v="303.33999999999997"/>
    <n v="303.33999999999997"/>
    <n v="0"/>
    <n v="1"/>
    <n v="1"/>
    <x v="2027"/>
    <n v="2000"/>
  </r>
  <r>
    <x v="15"/>
    <n v="6465"/>
    <x v="6"/>
    <x v="0"/>
    <n v="-9"/>
    <n v="-12"/>
    <x v="657"/>
    <n v="2969.4998179999998"/>
    <n v="1826.8320000000001"/>
    <n v="4796.3318179999997"/>
    <n v="34"/>
    <n v="0.61818099999999998"/>
    <n v="5905.82"/>
    <x v="1943"/>
    <n v="107.378545"/>
    <n v="342.39872700000001"/>
    <n v="18831.93"/>
    <n v="-2931.01"/>
    <n v="1.8181818180999999E-2"/>
    <n v="1"/>
    <x v="2028"/>
    <n v="163322.48999"/>
  </r>
  <r>
    <x v="16"/>
    <n v="6465"/>
    <x v="6"/>
    <x v="0"/>
    <n v="-8"/>
    <n v="-12"/>
    <x v="655"/>
    <n v="2991.0977579999999"/>
    <n v="2497.30431"/>
    <n v="5488.4020680000003"/>
    <n v="34"/>
    <n v="0.586206"/>
    <n v="6005.82"/>
    <x v="1944"/>
    <n v="103.54862"/>
    <n v="334.90413699999999"/>
    <n v="19424.439999999999"/>
    <n v="-10235.620000000001"/>
    <n v="3.4482758619999998E-2"/>
    <n v="2"/>
    <x v="2029"/>
    <n v="173483.669964"/>
  </r>
  <r>
    <x v="17"/>
    <n v="6465"/>
    <x v="6"/>
    <x v="0"/>
    <n v="-7"/>
    <n v="-12"/>
    <x v="276"/>
    <n v="2919.2232779999999"/>
    <n v="2600.098688"/>
    <n v="5519.3219669999999"/>
    <n v="35"/>
    <n v="0.57377"/>
    <n v="10288.32"/>
    <x v="1945"/>
    <n v="168.66098299999999"/>
    <n v="391.739508"/>
    <n v="23896.11"/>
    <n v="-15830.87"/>
    <n v="3.2786885245000001E-2"/>
    <n v="2"/>
    <x v="2030"/>
    <n v="178072.619958"/>
  </r>
  <r>
    <x v="18"/>
    <n v="6465"/>
    <x v="6"/>
    <x v="0"/>
    <n v="-6"/>
    <n v="-6"/>
    <x v="656"/>
    <n v="3095.19"/>
    <n v="2706.4726660000001"/>
    <n v="5801.6626660000002"/>
    <n v="36"/>
    <n v="0.6"/>
    <n v="6684.56"/>
    <x v="1946"/>
    <n v="114.312"/>
    <n v="338.37233300000003"/>
    <n v="20302.34"/>
    <n v="-11720.87"/>
    <n v="3.3333333333000002E-2"/>
    <n v="2"/>
    <x v="2031"/>
    <n v="185711.4"/>
  </r>
  <r>
    <x v="19"/>
    <n v="6465"/>
    <x v="6"/>
    <x v="0"/>
    <n v="-5"/>
    <n v="-6"/>
    <x v="656"/>
    <n v="3220.4511659999998"/>
    <n v="2711.5733329999998"/>
    <n v="5932.0245000000004"/>
    <n v="36"/>
    <n v="0.6"/>
    <n v="6684.56"/>
    <x v="1946"/>
    <n v="111.409333"/>
    <n v="335.46966600000002"/>
    <n v="20128.18"/>
    <n v="-11345.36"/>
    <n v="3.3333333333000002E-2"/>
    <n v="2"/>
    <x v="2032"/>
    <n v="193227.06995999999"/>
  </r>
  <r>
    <x v="22"/>
    <n v="6465"/>
    <x v="6"/>
    <x v="0"/>
    <n v="-4"/>
    <n v="-6"/>
    <x v="652"/>
    <n v="3319.9733890000002"/>
    <n v="2775.179322"/>
    <n v="6095.1527109999997"/>
    <n v="34"/>
    <n v="0.57627099999999998"/>
    <n v="6275.39"/>
    <x v="1947"/>
    <n v="118.30237200000001"/>
    <n v="343.80152500000003"/>
    <n v="20284.29"/>
    <n v="-10266.26"/>
    <n v="3.3898305083999998E-2"/>
    <n v="2"/>
    <x v="2033"/>
    <n v="195878.42995100003"/>
  </r>
  <r>
    <x v="20"/>
    <n v="6465"/>
    <x v="6"/>
    <x v="0"/>
    <n v="-3"/>
    <n v="-6"/>
    <x v="652"/>
    <n v="3435.7725420000002"/>
    <n v="2847.2045760000001"/>
    <n v="6282.9771179999998"/>
    <n v="35"/>
    <n v="0.59321999999999997"/>
    <n v="6975.39"/>
    <x v="1948"/>
    <n v="152.12525400000001"/>
    <n v="379.98322000000002"/>
    <n v="22419.01"/>
    <n v="-14967.45"/>
    <n v="3.3898305083999998E-2"/>
    <n v="2"/>
    <x v="2034"/>
    <n v="202710.57997800002"/>
  </r>
  <r>
    <x v="21"/>
    <n v="6465"/>
    <x v="6"/>
    <x v="0"/>
    <n v="-2"/>
    <n v="-6"/>
    <x v="654"/>
    <n v="3660.3110710000001"/>
    <n v="3110.5349999999999"/>
    <n v="6770.8460709999999"/>
    <n v="0"/>
    <n v="0"/>
    <n v="0"/>
    <x v="393"/>
    <n v="0"/>
    <n v="228.78464199999999"/>
    <n v="12811.94"/>
    <n v="-10299.469999999999"/>
    <n v="3.5714285714000003E-2"/>
    <n v="2"/>
    <x v="2035"/>
    <n v="204977.419976"/>
  </r>
  <r>
    <x v="23"/>
    <n v="6465"/>
    <x v="6"/>
    <x v="0"/>
    <n v="-1"/>
    <n v="-3"/>
    <x v="652"/>
    <n v="3618.1238979999998"/>
    <n v="3045.7313549999999"/>
    <n v="6663.8552540000001"/>
    <n v="34"/>
    <n v="0.57627099999999998"/>
    <n v="13750.78"/>
    <x v="1949"/>
    <n v="233.06406699999999"/>
    <n v="460.92067700000001"/>
    <n v="27194.32"/>
    <n v="-15116.57"/>
    <n v="3.3898305083999998E-2"/>
    <n v="2"/>
    <x v="2036"/>
    <n v="213469.30998199998"/>
  </r>
  <r>
    <x v="26"/>
    <n v="6465"/>
    <x v="6"/>
    <x v="1"/>
    <n v="2"/>
    <n v="3"/>
    <x v="656"/>
    <n v="3726.6783329999998"/>
    <n v="2794.1366659999999"/>
    <n v="6520.8149999999996"/>
    <n v="36"/>
    <n v="0.6"/>
    <n v="6481.65"/>
    <x v="1950"/>
    <n v="130.694166"/>
    <n v="260.683333"/>
    <n v="15641"/>
    <n v="-11138.37"/>
    <n v="6.6666666666000005E-2"/>
    <n v="4"/>
    <x v="2037"/>
    <n v="223600.69997999998"/>
  </r>
  <r>
    <x v="27"/>
    <n v="6465"/>
    <x v="6"/>
    <x v="1"/>
    <n v="3"/>
    <n v="3"/>
    <x v="658"/>
    <n v="3764.8301609999999"/>
    <n v="3071.7812899999999"/>
    <n v="6836.6114509999998"/>
    <n v="37"/>
    <n v="0.59677400000000003"/>
    <n v="6472.99"/>
    <x v="1951"/>
    <n v="104.403064"/>
    <n v="331.82725799999997"/>
    <n v="20573.29"/>
    <n v="-9429.08"/>
    <n v="6.4516129032000005E-2"/>
    <n v="4"/>
    <x v="2038"/>
    <n v="233419.46998199998"/>
  </r>
  <r>
    <x v="28"/>
    <n v="6465"/>
    <x v="6"/>
    <x v="1"/>
    <n v="4"/>
    <n v="3"/>
    <x v="658"/>
    <n v="3960.7803220000001"/>
    <n v="3272.085806"/>
    <n v="7232.866129"/>
    <n v="36"/>
    <n v="0.58064499999999997"/>
    <n v="6416.33"/>
    <x v="1952"/>
    <n v="103.489193"/>
    <n v="332.75483800000001"/>
    <n v="20630.8"/>
    <n v="-8239.11"/>
    <n v="6.4516129032000005E-2"/>
    <n v="4"/>
    <x v="2039"/>
    <n v="245568.37996399999"/>
  </r>
  <r>
    <x v="29"/>
    <n v="6465"/>
    <x v="6"/>
    <x v="1"/>
    <n v="5"/>
    <n v="3"/>
    <x v="658"/>
    <n v="4058.7361289999999"/>
    <n v="3444.068225"/>
    <n v="7502.8043539999999"/>
    <n v="38"/>
    <n v="0.61290299999999998"/>
    <n v="11609.67"/>
    <x v="1953"/>
    <n v="187.25274099999999"/>
    <n v="414.273709"/>
    <n v="25684.97"/>
    <n v="-13976.39"/>
    <n v="6.4516129032000005E-2"/>
    <n v="4"/>
    <x v="2040"/>
    <n v="251641.639998"/>
  </r>
  <r>
    <x v="30"/>
    <n v="6465"/>
    <x v="6"/>
    <x v="1"/>
    <n v="6"/>
    <n v="6"/>
    <x v="276"/>
    <n v="4124.7685240000001"/>
    <n v="3807.4924590000001"/>
    <n v="7932.2609830000001"/>
    <n v="36"/>
    <n v="0.59016299999999999"/>
    <n v="7055.5"/>
    <x v="1954"/>
    <n v="115.663934"/>
    <n v="343.71524499999998"/>
    <n v="20966.63"/>
    <n v="-15988.78"/>
    <n v="6.5573770490999994E-2"/>
    <n v="4"/>
    <x v="2041"/>
    <n v="251610.87996399999"/>
  </r>
  <r>
    <x v="31"/>
    <n v="6465"/>
    <x v="6"/>
    <x v="1"/>
    <n v="7"/>
    <n v="6"/>
    <x v="652"/>
    <n v="4326.0498299999999"/>
    <n v="4282.4045759999999"/>
    <n v="8608.4544060000007"/>
    <n v="35"/>
    <n v="0.59321999999999997"/>
    <n v="6905.5"/>
    <x v="1955"/>
    <n v="117.042372"/>
    <n v="373.20610099999999"/>
    <n v="22019.16"/>
    <n v="-14779.7"/>
    <n v="6.7796610169000002E-2"/>
    <n v="4"/>
    <x v="2042"/>
    <n v="255236.93997000001"/>
  </r>
  <r>
    <x v="32"/>
    <n v="6465"/>
    <x v="6"/>
    <x v="1"/>
    <n v="8"/>
    <n v="6"/>
    <x v="276"/>
    <n v="4403.13"/>
    <n v="3960.8236059999999"/>
    <n v="8363.9536059999991"/>
    <n v="36"/>
    <n v="0.59016299999999999"/>
    <n v="6930.5"/>
    <x v="1956"/>
    <n v="121.811475"/>
    <n v="349.86278600000003"/>
    <n v="21341.63"/>
    <n v="-10902.67"/>
    <n v="6.5573770490999994E-2"/>
    <n v="4"/>
    <x v="2043"/>
    <n v="268590.93"/>
  </r>
  <r>
    <x v="24"/>
    <n v="6465"/>
    <x v="6"/>
    <x v="0"/>
    <n v="0"/>
    <n v="0"/>
    <x v="656"/>
    <n v="3677.3784999999998"/>
    <n v="3199.1928330000001"/>
    <n v="6876.5713329999999"/>
    <n v="0"/>
    <n v="0"/>
    <n v="0"/>
    <x v="393"/>
    <n v="0"/>
    <n v="450.85683299999999"/>
    <n v="27051.41"/>
    <n v="-21537.360000000001"/>
    <n v="0.05"/>
    <n v="3"/>
    <x v="2044"/>
    <n v="220642.71"/>
  </r>
  <r>
    <x v="25"/>
    <n v="6465"/>
    <x v="6"/>
    <x v="1"/>
    <n v="1"/>
    <n v="3"/>
    <x v="655"/>
    <n v="3796.0487929999999"/>
    <n v="3176.6087929999999"/>
    <n v="6972.6575860000003"/>
    <n v="34"/>
    <n v="0.586206"/>
    <n v="6664.03"/>
    <x v="1957"/>
    <n v="114.897068"/>
    <n v="339.05413700000003"/>
    <n v="19665.14"/>
    <n v="-15157.79"/>
    <n v="6.8965517241000002E-2"/>
    <n v="4"/>
    <x v="2045"/>
    <n v="220170.829994"/>
  </r>
  <r>
    <x v="33"/>
    <n v="6465"/>
    <x v="6"/>
    <x v="1"/>
    <n v="9"/>
    <n v="6"/>
    <x v="275"/>
    <n v="4440.0339679999997"/>
    <n v="3760.7366659999998"/>
    <n v="8200.7706340000004"/>
    <n v="36"/>
    <n v="0.57142800000000005"/>
    <n v="7844.94"/>
    <x v="1958"/>
    <n v="140.39587299999999"/>
    <n v="371.63095199999998"/>
    <n v="23412.75"/>
    <n v="-10774.11"/>
    <n v="6.3492063491999998E-2"/>
    <n v="4"/>
    <x v="2046"/>
    <n v="279722.13998400001"/>
  </r>
  <r>
    <x v="34"/>
    <n v="6465"/>
    <x v="6"/>
    <x v="1"/>
    <n v="10"/>
    <n v="6"/>
    <x v="275"/>
    <n v="4613.5665069999995"/>
    <n v="4121.5760309999996"/>
    <n v="8735.1425390000004"/>
    <n v="36"/>
    <n v="0.57142800000000005"/>
    <n v="7844.94"/>
    <x v="1958"/>
    <n v="140.39587299999999"/>
    <n v="366.41920599999997"/>
    <n v="23084.41"/>
    <n v="-11615.72"/>
    <n v="6.3492063491999998E-2"/>
    <n v="4"/>
    <x v="2047"/>
    <n v="290654.68994099996"/>
  </r>
  <r>
    <x v="35"/>
    <n v="6465"/>
    <x v="6"/>
    <x v="1"/>
    <n v="11"/>
    <n v="6"/>
    <x v="658"/>
    <n v="4744.3833869999999"/>
    <n v="4347.1683869999997"/>
    <n v="9091.5517739999996"/>
    <n v="35"/>
    <n v="0.56451600000000002"/>
    <n v="7819.62"/>
    <x v="1959"/>
    <n v="142.251935"/>
    <n v="367.01790299999999"/>
    <n v="22755.11"/>
    <n v="-17930.97"/>
    <n v="8.0645161290000003E-2"/>
    <n v="5"/>
    <x v="2048"/>
    <n v="294151.76999399997"/>
  </r>
  <r>
    <x v="36"/>
    <n v="6465"/>
    <x v="6"/>
    <x v="1"/>
    <n v="12"/>
    <n v="12"/>
    <x v="658"/>
    <n v="4639.688709"/>
    <n v="4403.7069350000002"/>
    <n v="9043.3956450000005"/>
    <n v="37"/>
    <n v="0.59677400000000003"/>
    <n v="11720.83"/>
    <x v="1960"/>
    <n v="189.85209599999999"/>
    <n v="414.62838699999998"/>
    <n v="25706.959999999999"/>
    <n v="-10594.09"/>
    <n v="8.0645161290000003E-2"/>
    <n v="5"/>
    <x v="2049"/>
    <n v="287660.69995799998"/>
  </r>
  <r>
    <x v="37"/>
    <n v="6465"/>
    <x v="6"/>
    <x v="1"/>
    <n v="13"/>
    <n v="12"/>
    <x v="658"/>
    <n v="4767.1943540000002"/>
    <n v="1497.209838"/>
    <n v="6264.4041930000003"/>
    <n v="37"/>
    <n v="0.59677400000000003"/>
    <n v="7372.49"/>
    <x v="1961"/>
    <n v="118.911129"/>
    <n v="339.19806399999999"/>
    <n v="21030.28"/>
    <n v="-9243.9"/>
    <n v="6.4516129032000005E-2"/>
    <n v="4"/>
    <x v="2050"/>
    <n v="295566.049948"/>
  </r>
  <r>
    <x v="38"/>
    <n v="6465"/>
    <x v="6"/>
    <x v="1"/>
    <n v="14"/>
    <n v="12"/>
    <x v="652"/>
    <n v="4590.2383049999999"/>
    <n v="2032.958644"/>
    <n v="6623.1969490000001"/>
    <n v="35"/>
    <n v="0.59321999999999997"/>
    <n v="6623.33"/>
    <x v="1962"/>
    <n v="112.25982999999999"/>
    <n v="333.04135500000001"/>
    <n v="19649.439999999999"/>
    <n v="-11466.45"/>
    <n v="8.4745762710999997E-2"/>
    <n v="5"/>
    <x v="2051"/>
    <n v="270824.05999500002"/>
  </r>
  <r>
    <x v="39"/>
    <n v="6465"/>
    <x v="6"/>
    <x v="1"/>
    <n v="15"/>
    <n v="12"/>
    <x v="655"/>
    <n v="4579.2339650000004"/>
    <n v="2187.161724"/>
    <n v="6766.3956889999999"/>
    <n v="36"/>
    <n v="0.62068900000000005"/>
    <n v="7027.5"/>
    <x v="1963"/>
    <n v="137.71413699999999"/>
    <n v="359.47172399999999"/>
    <n v="20849.36"/>
    <n v="-21674.080000000002"/>
    <n v="8.6206896551000001E-2"/>
    <n v="5"/>
    <x v="2052"/>
    <n v="265595.56997000001"/>
  </r>
  <r>
    <x v="40"/>
    <n v="6465"/>
    <x v="6"/>
    <x v="1"/>
    <n v="16"/>
    <n v="12"/>
    <x v="653"/>
    <n v="4624.1135080000004"/>
    <n v="2258.2154380000002"/>
    <n v="6882.328947"/>
    <n v="34"/>
    <n v="0.59649099999999999"/>
    <n v="6795.83"/>
    <x v="1964"/>
    <n v="119.225087"/>
    <n v="347.753333"/>
    <n v="19821.939999999999"/>
    <n v="-15274.11"/>
    <n v="8.7719298244999994E-2"/>
    <n v="5"/>
    <x v="2053"/>
    <n v="263574.46995600004"/>
  </r>
  <r>
    <x v="41"/>
    <n v="6465"/>
    <x v="6"/>
    <x v="1"/>
    <n v="17"/>
    <n v="12"/>
    <x v="653"/>
    <n v="4527.9536840000001"/>
    <n v="2320.361578"/>
    <n v="6848.3152630000004"/>
    <n v="33"/>
    <n v="0.57894699999999999"/>
    <n v="6695.83"/>
    <x v="1965"/>
    <n v="117.47070100000001"/>
    <n v="340.23859599999997"/>
    <n v="19393.599999999999"/>
    <n v="-11853.23"/>
    <n v="8.7719298244999994E-2"/>
    <n v="5"/>
    <x v="2054"/>
    <n v="258093.35998800001"/>
  </r>
  <r>
    <x v="42"/>
    <n v="6465"/>
    <x v="6"/>
    <x v="1"/>
    <n v="18"/>
    <n v="18"/>
    <x v="654"/>
    <n v="4681.6694639999996"/>
    <n v="2437.4019640000001"/>
    <n v="7119.0714280000002"/>
    <n v="31"/>
    <n v="0.55357100000000004"/>
    <n v="6349.16"/>
    <x v="1966"/>
    <n v="113.37785700000001"/>
    <n v="337.19214199999999"/>
    <n v="18882.759999999998"/>
    <n v="-13462.33"/>
    <n v="8.9285714284999998E-2"/>
    <n v="5"/>
    <x v="2055"/>
    <n v="262173.48998399999"/>
  </r>
  <r>
    <x v="43"/>
    <n v="6465"/>
    <x v="6"/>
    <x v="1"/>
    <n v="19"/>
    <n v="18"/>
    <x v="657"/>
    <n v="4663.6045450000001"/>
    <n v="2552.5550899999998"/>
    <n v="7216.1596360000003"/>
    <n v="0"/>
    <n v="0"/>
    <n v="-219.17"/>
    <x v="1967"/>
    <n v="-3.984909"/>
    <n v="214.934909"/>
    <n v="11821.42"/>
    <n v="-12975.03"/>
    <n v="9.0909090908999998E-2"/>
    <n v="5"/>
    <x v="2056"/>
    <n v="256498.24997500001"/>
  </r>
  <r>
    <x v="44"/>
    <n v="6465"/>
    <x v="6"/>
    <x v="1"/>
    <n v="20"/>
    <n v="18"/>
    <x v="426"/>
    <n v="4804.4974069999998"/>
    <n v="2565.627962"/>
    <n v="7370.1253699999997"/>
    <n v="29"/>
    <n v="0.53703699999999999"/>
    <n v="12229.98"/>
    <x v="1968"/>
    <n v="235.74037000000001"/>
    <n v="461.76370300000002"/>
    <n v="24935.24"/>
    <n v="-14612.58"/>
    <n v="9.2592592592000006E-2"/>
    <n v="5"/>
    <x v="2057"/>
    <n v="259442.85997799999"/>
  </r>
  <r>
    <x v="45"/>
    <n v="6465"/>
    <x v="6"/>
    <x v="1"/>
    <n v="21"/>
    <n v="18"/>
    <x v="1024"/>
    <n v="4939.8549050000001"/>
    <n v="2790.3566030000002"/>
    <n v="7730.2115089999998"/>
    <n v="30"/>
    <n v="0.56603700000000001"/>
    <n v="6411.66"/>
    <x v="1969"/>
    <n v="177.57848999999999"/>
    <n v="402.14301799999998"/>
    <n v="21313.58"/>
    <n v="-14675.03"/>
    <n v="0.113207547169"/>
    <n v="6"/>
    <x v="2058"/>
    <n v="261812.30996500002"/>
  </r>
  <r>
    <x v="46"/>
    <n v="6465"/>
    <x v="6"/>
    <x v="1"/>
    <n v="22"/>
    <n v="18"/>
    <x v="1025"/>
    <n v="5080.2732690000003"/>
    <n v="2867.8694230000001"/>
    <n v="7948.1426920000004"/>
    <n v="29"/>
    <n v="0.55769199999999997"/>
    <n v="6275.83"/>
    <x v="1970"/>
    <n v="120.689038"/>
    <n v="355.405576"/>
    <n v="18481.09"/>
    <n v="-13605.81"/>
    <n v="0.11538461538399999"/>
    <n v="6"/>
    <x v="2059"/>
    <n v="264174.20998799999"/>
  </r>
  <r>
    <x v="47"/>
    <n v="6465"/>
    <x v="6"/>
    <x v="1"/>
    <n v="23"/>
    <n v="18"/>
    <x v="657"/>
    <n v="4925.0749089999999"/>
    <n v="2792.923272"/>
    <n v="7717.9981809999999"/>
    <n v="34"/>
    <n v="0.61818099999999998"/>
    <n v="6884.59"/>
    <x v="1971"/>
    <n v="125.174363"/>
    <n v="365.452181"/>
    <n v="20099.87"/>
    <n v="-10028.65"/>
    <n v="0.10909090908999999"/>
    <n v="6"/>
    <x v="2060"/>
    <n v="270879.11999500002"/>
  </r>
  <r>
    <x v="48"/>
    <n v="6465"/>
    <x v="6"/>
    <x v="1"/>
    <n v="24"/>
    <n v="24"/>
    <x v="653"/>
    <n v="4690.8752629999999"/>
    <n v="2703.9247359999999"/>
    <n v="7394.8"/>
    <n v="37"/>
    <n v="0.64912199999999998"/>
    <n v="7515.81"/>
    <x v="1972"/>
    <n v="131.856315"/>
    <n v="351.744035"/>
    <n v="20049.41"/>
    <n v="-14805.37"/>
    <n v="0.122807017543"/>
    <n v="7"/>
    <x v="2061"/>
    <n v="267379.889991"/>
  </r>
  <r>
    <x v="49"/>
    <n v="6465"/>
    <x v="6"/>
    <x v="1"/>
    <n v="25"/>
    <n v="24"/>
    <x v="653"/>
    <n v="4701.7329820000004"/>
    <n v="2678.0238589999999"/>
    <n v="7379.7568419999998"/>
    <n v="38"/>
    <n v="0.66666599999999998"/>
    <n v="7550.81"/>
    <x v="1973"/>
    <n v="132.47035"/>
    <n v="356.11543799999998"/>
    <n v="20298.580000000002"/>
    <n v="-16207.55"/>
    <n v="0.122807017543"/>
    <n v="7"/>
    <x v="2062"/>
    <n v="267998.779974"/>
  </r>
  <r>
    <x v="50"/>
    <n v="6465"/>
    <x v="6"/>
    <x v="1"/>
    <n v="26"/>
    <n v="24"/>
    <x v="656"/>
    <n v="4466.4340000000002"/>
    <n v="2611.5671659999998"/>
    <n v="7078.001166"/>
    <n v="36"/>
    <n v="0.6"/>
    <n v="6965.81"/>
    <x v="1974"/>
    <n v="116.096833"/>
    <n v="340.15716600000002"/>
    <n v="20409.43"/>
    <n v="-15050.17"/>
    <n v="0.11666666666599999"/>
    <n v="7"/>
    <x v="2063"/>
    <n v="267986.04000000004"/>
  </r>
  <r>
    <x v="51"/>
    <n v="6465"/>
    <x v="6"/>
    <x v="1"/>
    <n v="27"/>
    <n v="24"/>
    <x v="652"/>
    <n v="4577.4632199999996"/>
    <n v="2472.9203379999999"/>
    <n v="7050.3835589999999"/>
    <n v="35"/>
    <n v="0.59321999999999997"/>
    <n v="7005.81"/>
    <x v="1975"/>
    <n v="118.742542"/>
    <n v="342.30660999999998"/>
    <n v="20196.09"/>
    <n v="-13195.86"/>
    <n v="0.11864406779599999"/>
    <n v="7"/>
    <x v="2064"/>
    <n v="270070.32997999998"/>
  </r>
  <r>
    <x v="52"/>
    <n v="6465"/>
    <x v="6"/>
    <x v="1"/>
    <n v="28"/>
    <n v="24"/>
    <x v="656"/>
    <n v="4562.6031659999999"/>
    <n v="2448.8838329999999"/>
    <n v="7011.4870000000001"/>
    <n v="35"/>
    <n v="0.58333299999999999"/>
    <n v="7005.81"/>
    <x v="1975"/>
    <n v="116.76349999999999"/>
    <n v="338.50433299999997"/>
    <n v="20310.259999999998"/>
    <n v="-13462.2"/>
    <n v="0.11666666666599999"/>
    <n v="7"/>
    <x v="2065"/>
    <n v="273756.18995999999"/>
  </r>
  <r>
    <x v="53"/>
    <n v="6465"/>
    <x v="6"/>
    <x v="1"/>
    <n v="29"/>
    <n v="24"/>
    <x v="656"/>
    <n v="4681.9210000000003"/>
    <n v="2330.183833"/>
    <n v="7012.1048330000003"/>
    <n v="35"/>
    <n v="0.58333299999999999"/>
    <n v="7005.81"/>
    <x v="1975"/>
    <n v="116.76349999999999"/>
    <n v="337.43483300000003"/>
    <n v="20246.09"/>
    <n v="-11819.56"/>
    <n v="0.11666666666599999"/>
    <n v="7"/>
    <x v="2066"/>
    <n v="280915.26"/>
  </r>
  <r>
    <x v="54"/>
    <n v="6465"/>
    <x v="6"/>
    <x v="1"/>
    <n v="30"/>
    <n v="30"/>
    <x v="655"/>
    <n v="4886.239482"/>
    <n v="2622.1131030000001"/>
    <n v="7508.352586"/>
    <n v="34"/>
    <n v="0.586206"/>
    <n v="6325.89"/>
    <x v="1976"/>
    <n v="109.06706800000001"/>
    <n v="328.42448200000001"/>
    <n v="19048.62"/>
    <n v="-12359.82"/>
    <n v="0.120689655172"/>
    <n v="7"/>
    <x v="2067"/>
    <n v="283401.88995599997"/>
  </r>
  <r>
    <x v="55"/>
    <n v="6465"/>
    <x v="6"/>
    <x v="1"/>
    <n v="31"/>
    <n v="30"/>
    <x v="653"/>
    <n v="5056.8733329999995"/>
    <n v="2593.0659639999999"/>
    <n v="7649.9392980000002"/>
    <n v="33"/>
    <n v="0.57894699999999999"/>
    <n v="6229.15"/>
    <x v="1977"/>
    <n v="109.283333"/>
    <n v="329.60947299999998"/>
    <n v="18787.740000000002"/>
    <n v="-11857.83"/>
    <n v="0.122807017543"/>
    <n v="7"/>
    <x v="2068"/>
    <n v="288241.779981"/>
  </r>
  <r>
    <x v="56"/>
    <n v="6465"/>
    <x v="6"/>
    <x v="1"/>
    <n v="32"/>
    <n v="30"/>
    <x v="657"/>
    <n v="4833.3221809999995"/>
    <n v="2498.744181"/>
    <n v="7332.0663629999999"/>
    <n v="32"/>
    <n v="0.58181799999999995"/>
    <n v="6029.15"/>
    <x v="1978"/>
    <n v="109.620909"/>
    <n v="326.92836299999999"/>
    <n v="17981.060000000001"/>
    <n v="-10925.39"/>
    <n v="0.12727272727200001"/>
    <n v="7"/>
    <x v="2069"/>
    <n v="265832.71995499998"/>
  </r>
  <r>
    <x v="57"/>
    <n v="6465"/>
    <x v="6"/>
    <x v="1"/>
    <n v="33"/>
    <n v="30"/>
    <x v="657"/>
    <n v="4972.8818179999998"/>
    <n v="2465.4278180000001"/>
    <n v="7438.309636"/>
    <n v="32"/>
    <n v="0.58181799999999995"/>
    <n v="7187.45"/>
    <x v="1979"/>
    <n v="137.044545"/>
    <n v="356.882363"/>
    <n v="19628.53"/>
    <n v="-8774.1"/>
    <n v="0.10909090908999999"/>
    <n v="6"/>
    <x v="2070"/>
    <n v="273508.49998999998"/>
  </r>
  <r>
    <x v="58"/>
    <n v="6465"/>
    <x v="6"/>
    <x v="1"/>
    <n v="34"/>
    <n v="30"/>
    <x v="1024"/>
    <n v="5010.6930179999999"/>
    <n v="2713.207735"/>
    <n v="7723.9007540000002"/>
    <n v="29"/>
    <n v="0.54716900000000002"/>
    <n v="5699.15"/>
    <x v="1980"/>
    <n v="126.399056"/>
    <n v="348.33754699999997"/>
    <n v="18461.89"/>
    <n v="-13074.15"/>
    <n v="0.113207547169"/>
    <n v="6"/>
    <x v="2071"/>
    <n v="265566.72995399998"/>
  </r>
  <r>
    <x v="0"/>
    <n v="6667"/>
    <x v="17"/>
    <x v="0"/>
    <n v="-27"/>
    <n v="-30"/>
    <x v="623"/>
    <n v="5960.9750320000003"/>
    <n v="1281.3937900000001"/>
    <n v="7242.3688229999998"/>
    <n v="133"/>
    <n v="0.86928099999999997"/>
    <n v="33660.660000000003"/>
    <x v="1981"/>
    <n v="220.82130699999999"/>
    <n v="1511.6709800000001"/>
    <n v="231285.66"/>
    <n v="-25478.87"/>
    <n v="7.1895424836000005E-2"/>
    <n v="11"/>
    <x v="2072"/>
    <n v="912029.17989600007"/>
  </r>
  <r>
    <x v="1"/>
    <n v="6667"/>
    <x v="17"/>
    <x v="0"/>
    <n v="-26"/>
    <n v="-30"/>
    <x v="680"/>
    <n v="5985.6491269999997"/>
    <n v="1280.3156369999999"/>
    <n v="7265.9647649999997"/>
    <n v="131"/>
    <n v="0.87919400000000003"/>
    <n v="30834"/>
    <x v="1982"/>
    <n v="269.60738199999997"/>
    <n v="288.06382500000001"/>
    <n v="42921.51"/>
    <n v="-27266.720000000001"/>
    <n v="7.3825503355000002E-2"/>
    <n v="11"/>
    <x v="2073"/>
    <n v="891861.71992299997"/>
  </r>
  <r>
    <x v="2"/>
    <n v="6667"/>
    <x v="17"/>
    <x v="0"/>
    <n v="-25"/>
    <n v="-30"/>
    <x v="621"/>
    <n v="5944.9867560000002"/>
    <n v="1284.496891"/>
    <n v="7229.4836480000004"/>
    <n v="130"/>
    <n v="0.87837799999999999"/>
    <n v="30913.86"/>
    <x v="1983"/>
    <n v="208.877432"/>
    <n v="208.877432"/>
    <n v="30913.86"/>
    <n v="-41009.65"/>
    <n v="7.4324324324000005E-2"/>
    <n v="11"/>
    <x v="2074"/>
    <n v="879858.039888"/>
  </r>
  <r>
    <x v="3"/>
    <n v="6667"/>
    <x v="17"/>
    <x v="0"/>
    <n v="-24"/>
    <n v="-24"/>
    <x v="680"/>
    <n v="5831.7307380000002"/>
    <n v="1280.4675830000001"/>
    <n v="7112.1983220000002"/>
    <n v="132"/>
    <n v="0.88590599999999997"/>
    <n v="32823.86"/>
    <x v="1984"/>
    <n v="220.29436200000001"/>
    <n v="237.07288500000001"/>
    <n v="35323.86"/>
    <n v="-46400.99"/>
    <n v="7.3825503355000002E-2"/>
    <n v="11"/>
    <x v="2075"/>
    <n v="868927.87996200006"/>
  </r>
  <r>
    <x v="4"/>
    <n v="6667"/>
    <x v="17"/>
    <x v="0"/>
    <n v="-23"/>
    <n v="-24"/>
    <x v="680"/>
    <n v="5872.4203349999998"/>
    <n v="1313.475369"/>
    <n v="7185.8957039999996"/>
    <n v="130"/>
    <n v="0.87248300000000001"/>
    <n v="30290"/>
    <x v="1985"/>
    <n v="203.28859"/>
    <n v="232.37583799999999"/>
    <n v="34624"/>
    <n v="-25552.59"/>
    <n v="7.3825503355000002E-2"/>
    <n v="11"/>
    <x v="2076"/>
    <n v="874990.62991499994"/>
  </r>
  <r>
    <x v="5"/>
    <n v="6667"/>
    <x v="17"/>
    <x v="0"/>
    <n v="-22"/>
    <n v="-24"/>
    <x v="621"/>
    <n v="5890.3309449999997"/>
    <n v="1404.7016209999999"/>
    <n v="7295.0325670000002"/>
    <n v="130"/>
    <n v="0.87837799999999999"/>
    <n v="45390"/>
    <x v="1986"/>
    <n v="306.689189"/>
    <n v="326.95945899999998"/>
    <n v="48390"/>
    <n v="-24336.080000000002"/>
    <n v="8.1081081080999998E-2"/>
    <n v="12"/>
    <x v="2077"/>
    <n v="871768.97985999996"/>
  </r>
  <r>
    <x v="6"/>
    <n v="6667"/>
    <x v="17"/>
    <x v="0"/>
    <n v="-21"/>
    <n v="-24"/>
    <x v="680"/>
    <n v="5732.655503"/>
    <n v="1438.74604"/>
    <n v="7171.4015429999999"/>
    <n v="131"/>
    <n v="0.87919400000000003"/>
    <n v="30280"/>
    <x v="1987"/>
    <n v="205.23489900000001"/>
    <n v="211.94630799999999"/>
    <n v="31580"/>
    <n v="-21166.99"/>
    <n v="8.0536912751E-2"/>
    <n v="12"/>
    <x v="2078"/>
    <n v="854165.66994699999"/>
  </r>
  <r>
    <x v="7"/>
    <n v="6667"/>
    <x v="17"/>
    <x v="0"/>
    <n v="-20"/>
    <n v="-24"/>
    <x v="663"/>
    <n v="5624.5624660000003"/>
    <n v="1473.9135329999999"/>
    <n v="7098.4759999999997"/>
    <n v="127"/>
    <n v="0.84666600000000003"/>
    <n v="29586.14"/>
    <x v="1988"/>
    <n v="197.24093300000001"/>
    <n v="206.6876"/>
    <n v="31003.14"/>
    <n v="-39330.65"/>
    <n v="8.6666666665999995E-2"/>
    <n v="13"/>
    <x v="2079"/>
    <n v="843684.36990000005"/>
  </r>
  <r>
    <x v="8"/>
    <n v="6667"/>
    <x v="17"/>
    <x v="0"/>
    <n v="-19"/>
    <n v="-24"/>
    <x v="663"/>
    <n v="5601.7292660000003"/>
    <n v="1479.2934"/>
    <n v="7081.0226659999998"/>
    <n v="129"/>
    <n v="0.86"/>
    <n v="29856.12"/>
    <x v="1989"/>
    <n v="199.04079999999999"/>
    <n v="151.8186"/>
    <n v="22772.79"/>
    <n v="-24789.88"/>
    <n v="8.6666666665999995E-2"/>
    <n v="13"/>
    <x v="2080"/>
    <n v="840259.38990000007"/>
  </r>
  <r>
    <x v="9"/>
    <n v="6667"/>
    <x v="17"/>
    <x v="0"/>
    <n v="-18"/>
    <n v="-18"/>
    <x v="620"/>
    <n v="5594.7051019999999"/>
    <n v="1421.03585"/>
    <n v="7015.7409520000001"/>
    <n v="126"/>
    <n v="0.85714199999999996"/>
    <n v="32776.6"/>
    <x v="1990"/>
    <n v="222.970068"/>
    <n v="224.670748"/>
    <n v="33026.6"/>
    <n v="-21572.76"/>
    <n v="8.8435374149000004E-2"/>
    <n v="13"/>
    <x v="2081"/>
    <n v="822421.64999399998"/>
  </r>
  <r>
    <x v="10"/>
    <n v="6667"/>
    <x v="17"/>
    <x v="0"/>
    <n v="-17"/>
    <n v="-18"/>
    <x v="240"/>
    <n v="5563.9342059999999"/>
    <n v="1561.1589650000001"/>
    <n v="7125.0931719999999"/>
    <n v="125"/>
    <n v="0.86206799999999995"/>
    <n v="44809.11"/>
    <x v="1991"/>
    <n v="314.54558600000001"/>
    <n v="314.54558600000001"/>
    <n v="45609.11"/>
    <n v="-33081.440000000002"/>
    <n v="8.9655172413000001E-2"/>
    <n v="13"/>
    <x v="2082"/>
    <n v="806770.45987000002"/>
  </r>
  <r>
    <x v="11"/>
    <n v="6667"/>
    <x v="17"/>
    <x v="0"/>
    <n v="-16"/>
    <n v="-18"/>
    <x v="239"/>
    <n v="5517.0027769999997"/>
    <n v="1485.1981249999999"/>
    <n v="7002.2009019999996"/>
    <n v="124"/>
    <n v="0.86111099999999996"/>
    <n v="28869.32"/>
    <x v="1992"/>
    <n v="200.48138800000001"/>
    <n v="208.004513"/>
    <n v="29952.65"/>
    <n v="-30272.45"/>
    <n v="9.7222222221999999E-2"/>
    <n v="14"/>
    <x v="2083"/>
    <n v="794448.39988799999"/>
  </r>
  <r>
    <x v="12"/>
    <n v="6667"/>
    <x v="17"/>
    <x v="0"/>
    <n v="-15"/>
    <n v="-18"/>
    <x v="664"/>
    <n v="6189.7046490000002"/>
    <n v="1564.0507"/>
    <n v="7753.7553500000004"/>
    <n v="142"/>
    <n v="0.90445799999999998"/>
    <n v="49185.52"/>
    <x v="1993"/>
    <n v="313.28356600000001"/>
    <n v="1625.385477"/>
    <n v="255185.52"/>
    <n v="-44451.25"/>
    <n v="8.9171974522E-2"/>
    <n v="14"/>
    <x v="2084"/>
    <n v="971783.629893"/>
  </r>
  <r>
    <x v="13"/>
    <n v="6667"/>
    <x v="17"/>
    <x v="0"/>
    <n v="-14"/>
    <n v="-18"/>
    <x v="664"/>
    <n v="5859.4869420000005"/>
    <n v="1613.5727380000001"/>
    <n v="7473.0596809999997"/>
    <n v="141"/>
    <n v="0.89808900000000003"/>
    <n v="16482.55"/>
    <x v="1994"/>
    <n v="104.98439399999999"/>
    <n v="119.58108199999999"/>
    <n v="18774.23"/>
    <n v="-68127.89"/>
    <n v="8.9171974522E-2"/>
    <n v="14"/>
    <x v="2085"/>
    <n v="919939.44989400008"/>
  </r>
  <r>
    <x v="14"/>
    <n v="6667"/>
    <x v="17"/>
    <x v="0"/>
    <n v="-13"/>
    <n v="-18"/>
    <x v="662"/>
    <n v="5827.5687090000001"/>
    <n v="1665.039419"/>
    <n v="7492.6081290000002"/>
    <n v="139"/>
    <n v="0.89677399999999996"/>
    <n v="32976.620000000003"/>
    <x v="1995"/>
    <n v="212.752387"/>
    <n v="212.752387"/>
    <n v="32976.620000000003"/>
    <n v="-38047.53"/>
    <n v="9.0322580644999997E-2"/>
    <n v="14"/>
    <x v="2086"/>
    <n v="903273.14989500004"/>
  </r>
  <r>
    <x v="15"/>
    <n v="6667"/>
    <x v="17"/>
    <x v="0"/>
    <n v="-12"/>
    <n v="-12"/>
    <x v="42"/>
    <n v="5541.3687339999997"/>
    <n v="1780.8918980000001"/>
    <n v="7322.2606320000004"/>
    <n v="141"/>
    <n v="0.892405"/>
    <n v="33009.72"/>
    <x v="1996"/>
    <n v="208.92227800000001"/>
    <n v="223.16278399999999"/>
    <n v="35259.72"/>
    <n v="-46356.18"/>
    <n v="8.8607594935999998E-2"/>
    <n v="14"/>
    <x v="2087"/>
    <n v="875536.25997199991"/>
  </r>
  <r>
    <x v="16"/>
    <n v="6667"/>
    <x v="17"/>
    <x v="0"/>
    <n v="-11"/>
    <n v="-12"/>
    <x v="661"/>
    <n v="5359.2666019999997"/>
    <n v="1916.168782"/>
    <n v="7275.4353840000003"/>
    <n v="143"/>
    <n v="0.91666599999999998"/>
    <n v="49243.8"/>
    <x v="1997"/>
    <n v="315.66538400000002"/>
    <n v="326.35128200000003"/>
    <n v="50910.8"/>
    <n v="-40924.129999999997"/>
    <n v="9.6153846153000003E-2"/>
    <n v="15"/>
    <x v="2088"/>
    <n v="836045.589912"/>
  </r>
  <r>
    <x v="17"/>
    <n v="6667"/>
    <x v="17"/>
    <x v="0"/>
    <n v="-10"/>
    <n v="-12"/>
    <x v="664"/>
    <n v="5169.3050309999999"/>
    <n v="2139.7988529999998"/>
    <n v="7309.1038850000004"/>
    <n v="144"/>
    <n v="0.91719700000000004"/>
    <n v="32653.200000000001"/>
    <x v="1998"/>
    <n v="207.98216500000001"/>
    <n v="216.74649600000001"/>
    <n v="34029.199999999997"/>
    <n v="-33824.839999999997"/>
    <n v="0.101910828025"/>
    <n v="16"/>
    <x v="2089"/>
    <n v="811580.88986699993"/>
  </r>
  <r>
    <x v="18"/>
    <n v="6667"/>
    <x v="17"/>
    <x v="0"/>
    <n v="-9"/>
    <n v="-12"/>
    <x v="662"/>
    <n v="5016.8700639999997"/>
    <n v="2063.2203869999998"/>
    <n v="7080.090451"/>
    <n v="142"/>
    <n v="0.91612899999999997"/>
    <n v="32071.66"/>
    <x v="1999"/>
    <n v="206.91393500000001"/>
    <n v="208.79780600000001"/>
    <n v="32363.66"/>
    <n v="-55365.93"/>
    <n v="9.6774193548000001E-2"/>
    <n v="15"/>
    <x v="2090"/>
    <n v="777614.85991999996"/>
  </r>
  <r>
    <x v="19"/>
    <n v="6667"/>
    <x v="17"/>
    <x v="0"/>
    <n v="-8"/>
    <n v="-12"/>
    <x v="664"/>
    <n v="4883.2942670000002"/>
    <n v="2022.019554"/>
    <n v="6905.3138209999997"/>
    <n v="143"/>
    <n v="0.91082799999999997"/>
    <n v="32485.96"/>
    <x v="2000"/>
    <n v="206.91694200000001"/>
    <n v="221.78955400000001"/>
    <n v="34820.959999999999"/>
    <n v="-41219.629999999997"/>
    <n v="9.5541401272999996E-2"/>
    <n v="15"/>
    <x v="2091"/>
    <n v="766677.19991900004"/>
  </r>
  <r>
    <x v="22"/>
    <n v="6667"/>
    <x v="17"/>
    <x v="0"/>
    <n v="-7"/>
    <n v="-12"/>
    <x v="42"/>
    <n v="4915.3272150000003"/>
    <n v="2047.680126"/>
    <n v="6963.0073410000005"/>
    <n v="144"/>
    <n v="0.91139199999999998"/>
    <n v="32241.72"/>
    <x v="2001"/>
    <n v="204.06151800000001"/>
    <n v="205.118481"/>
    <n v="32408.720000000001"/>
    <n v="-22022.799999999999"/>
    <n v="9.4936708859999996E-2"/>
    <n v="15"/>
    <x v="2092"/>
    <n v="776621.69997000007"/>
  </r>
  <r>
    <x v="20"/>
    <n v="6667"/>
    <x v="17"/>
    <x v="0"/>
    <n v="-6"/>
    <n v="-6"/>
    <x v="42"/>
    <n v="4912.4443030000002"/>
    <n v="2030.9527840000001"/>
    <n v="6943.3970879999997"/>
    <n v="143"/>
    <n v="0.90506299999999995"/>
    <n v="32052.37"/>
    <x v="2002"/>
    <n v="209.192215"/>
    <n v="214.730189"/>
    <n v="33927.370000000003"/>
    <n v="-28515.9"/>
    <n v="8.8607594935999998E-2"/>
    <n v="14"/>
    <x v="2093"/>
    <n v="776166.19987400004"/>
  </r>
  <r>
    <x v="21"/>
    <n v="6667"/>
    <x v="17"/>
    <x v="0"/>
    <n v="-5"/>
    <n v="-6"/>
    <x v="42"/>
    <n v="4905.3394930000004"/>
    <n v="2107.5204429999999"/>
    <n v="7012.8599359999998"/>
    <n v="143"/>
    <n v="0.90506299999999995"/>
    <n v="49053.55"/>
    <x v="2003"/>
    <n v="310.465506"/>
    <n v="316.800949"/>
    <n v="50054.55"/>
    <n v="-32849.879999999997"/>
    <n v="8.8607594935999998E-2"/>
    <n v="14"/>
    <x v="2094"/>
    <n v="775043.63989400002"/>
  </r>
  <r>
    <x v="23"/>
    <n v="6667"/>
    <x v="17"/>
    <x v="0"/>
    <n v="-4"/>
    <n v="-6"/>
    <x v="42"/>
    <n v="4743.4229109999997"/>
    <n v="2348.7037340000002"/>
    <n v="7092.1266450000003"/>
    <n v="142"/>
    <n v="0.89873400000000003"/>
    <n v="31836.9"/>
    <x v="2004"/>
    <n v="201.49936700000001"/>
    <n v="201.49936700000001"/>
    <n v="31836.9"/>
    <n v="-28552.57"/>
    <n v="0.101265822784"/>
    <n v="16"/>
    <x v="2095"/>
    <n v="749460.81993799994"/>
  </r>
  <r>
    <x v="24"/>
    <n v="6667"/>
    <x v="17"/>
    <x v="0"/>
    <n v="-3"/>
    <n v="-6"/>
    <x v="245"/>
    <n v="5306.5330400000003"/>
    <n v="2441.440994"/>
    <n v="7747.9740350000002"/>
    <n v="155"/>
    <n v="0.90643200000000002"/>
    <n v="37868.639999999999"/>
    <x v="2005"/>
    <n v="221.454035"/>
    <n v="1575.255204"/>
    <n v="269368.64"/>
    <n v="-36002.980000000003"/>
    <n v="8.7719298244999994E-2"/>
    <n v="15"/>
    <x v="2096"/>
    <n v="907417.14984000009"/>
  </r>
  <r>
    <x v="25"/>
    <n v="6667"/>
    <x v="17"/>
    <x v="0"/>
    <n v="-2"/>
    <n v="-6"/>
    <x v="245"/>
    <n v="5157.4892390000005"/>
    <n v="2453.813216"/>
    <n v="7611.3024560000003"/>
    <n v="154"/>
    <n v="0.90058400000000005"/>
    <n v="37644.33"/>
    <x v="2006"/>
    <n v="237.68613999999999"/>
    <n v="242.323567"/>
    <n v="41437.33"/>
    <n v="-34268.49"/>
    <n v="0.111111111111"/>
    <n v="19"/>
    <x v="2097"/>
    <n v="881930.65986900008"/>
  </r>
  <r>
    <x v="26"/>
    <n v="6667"/>
    <x v="17"/>
    <x v="0"/>
    <n v="-1"/>
    <n v="-3"/>
    <x v="244"/>
    <n v="4916.7641860000003"/>
    <n v="2355.5831389999998"/>
    <n v="7272.3473249999997"/>
    <n v="155"/>
    <n v="0.90116200000000002"/>
    <n v="37749.64"/>
    <x v="2007"/>
    <n v="219.47465099999999"/>
    <n v="221.899069"/>
    <n v="38166.639999999999"/>
    <n v="-43691.11"/>
    <n v="0.122093023255"/>
    <n v="21"/>
    <x v="2098"/>
    <n v="845683.43999200012"/>
  </r>
  <r>
    <x v="29"/>
    <n v="6667"/>
    <x v="17"/>
    <x v="1"/>
    <n v="2"/>
    <n v="3"/>
    <x v="35"/>
    <n v="5243.4779509999998"/>
    <n v="2814.9604810000001"/>
    <n v="8058.4384330000003"/>
    <n v="152"/>
    <n v="0.91566199999999998"/>
    <n v="37354.22"/>
    <x v="2008"/>
    <n v="249.12180699999999"/>
    <n v="249.12180699999999"/>
    <n v="41354.22"/>
    <n v="-33605.4"/>
    <n v="0.12650602409600001"/>
    <n v="21"/>
    <x v="2099"/>
    <n v="870417.33986599999"/>
  </r>
  <r>
    <x v="30"/>
    <n v="6667"/>
    <x v="17"/>
    <x v="1"/>
    <n v="3"/>
    <n v="3"/>
    <x v="37"/>
    <n v="5297.7413489999999"/>
    <n v="3066.1767479999999"/>
    <n v="8363.9180980000001"/>
    <n v="150"/>
    <n v="0.92024499999999998"/>
    <n v="37170.36"/>
    <x v="2009"/>
    <n v="228.039018"/>
    <n v="228.039018"/>
    <n v="37170.36"/>
    <n v="-40203.99"/>
    <n v="0.134969325153"/>
    <n v="22"/>
    <x v="2100"/>
    <n v="863531.83988700004"/>
  </r>
  <r>
    <x v="31"/>
    <n v="6667"/>
    <x v="17"/>
    <x v="1"/>
    <n v="4"/>
    <n v="3"/>
    <x v="38"/>
    <n v="5293.3673289999997"/>
    <n v="3325.4861489999998"/>
    <n v="8618.8534780000009"/>
    <n v="148"/>
    <n v="0.91925400000000002"/>
    <n v="36970.36"/>
    <x v="2010"/>
    <n v="232.73515499999999"/>
    <n v="232.73515499999999"/>
    <n v="37470.36"/>
    <n v="-37726.97"/>
    <n v="0.14285714285699999"/>
    <n v="23"/>
    <x v="2101"/>
    <n v="852232.13996899989"/>
  </r>
  <r>
    <x v="32"/>
    <n v="6667"/>
    <x v="17"/>
    <x v="1"/>
    <n v="5"/>
    <n v="3"/>
    <x v="620"/>
    <n v="5417.254285"/>
    <n v="3092.8734690000001"/>
    <n v="8510.1277549999995"/>
    <n v="136"/>
    <n v="0.92517000000000005"/>
    <n v="34092.129999999997"/>
    <x v="2011"/>
    <n v="231.919251"/>
    <n v="234.762789"/>
    <n v="34510.129999999997"/>
    <n v="-27769.37"/>
    <n v="0.15646258503400001"/>
    <n v="23"/>
    <x v="2102"/>
    <n v="796336.37989500002"/>
  </r>
  <r>
    <x v="27"/>
    <n v="6667"/>
    <x v="17"/>
    <x v="0"/>
    <n v="0"/>
    <n v="0"/>
    <x v="243"/>
    <n v="4998.1507780000002"/>
    <n v="2701.3462869999998"/>
    <n v="7699.4970649999996"/>
    <n v="152"/>
    <n v="0.91017899999999996"/>
    <n v="37275.019999999997"/>
    <x v="2012"/>
    <n v="223.203712"/>
    <n v="223.203712"/>
    <n v="37275.019999999997"/>
    <n v="-30072.959999999999"/>
    <n v="0.119760479041"/>
    <n v="20"/>
    <x v="2103"/>
    <n v="834691.17992600007"/>
  </r>
  <r>
    <x v="33"/>
    <n v="6667"/>
    <x v="17"/>
    <x v="1"/>
    <n v="6"/>
    <n v="6"/>
    <x v="1026"/>
    <n v="5605.8430060000001"/>
    <n v="3291.2465029999998"/>
    <n v="8897.0895099999998"/>
    <n v="131"/>
    <n v="0.91608299999999998"/>
    <n v="47905.45"/>
    <x v="2013"/>
    <n v="335.00314600000002"/>
    <n v="337.33881100000002"/>
    <n v="48239.45"/>
    <n v="-25058.16"/>
    <n v="0.167832167832"/>
    <n v="24"/>
    <x v="2104"/>
    <n v="801635.54985800001"/>
  </r>
  <r>
    <x v="28"/>
    <n v="6667"/>
    <x v="17"/>
    <x v="1"/>
    <n v="1"/>
    <n v="3"/>
    <x v="35"/>
    <n v="5130.7568670000001"/>
    <n v="2875.3501799999999"/>
    <n v="8006.1070479999998"/>
    <n v="152"/>
    <n v="0.91566199999999998"/>
    <n v="55223.64"/>
    <x v="2014"/>
    <n v="332.67252999999999"/>
    <n v="332.67252999999999"/>
    <n v="55223.64"/>
    <n v="-27686.07"/>
    <n v="0.12650602409600001"/>
    <n v="21"/>
    <x v="2105"/>
    <n v="851705.639922"/>
  </r>
  <r>
    <x v="34"/>
    <n v="6667"/>
    <x v="17"/>
    <x v="1"/>
    <n v="7"/>
    <n v="6"/>
    <x v="240"/>
    <n v="5494.0575170000002"/>
    <n v="3600.5543440000001"/>
    <n v="9094.6118619999997"/>
    <n v="129"/>
    <n v="0.88965499999999997"/>
    <n v="31936.32"/>
    <x v="2015"/>
    <n v="220.25048200000001"/>
    <n v="227.14703399999999"/>
    <n v="32936.32"/>
    <n v="-25907.29"/>
    <n v="0.16551724137900001"/>
    <n v="24"/>
    <x v="2106"/>
    <n v="796638.33996500005"/>
  </r>
  <r>
    <x v="35"/>
    <n v="6667"/>
    <x v="17"/>
    <x v="1"/>
    <n v="8"/>
    <n v="6"/>
    <x v="1026"/>
    <n v="5471.3821669999998"/>
    <n v="3887.2929370000002"/>
    <n v="9358.6751039999999"/>
    <n v="128"/>
    <n v="0.89510400000000001"/>
    <n v="31814.67"/>
    <x v="2016"/>
    <n v="222.480209"/>
    <n v="222.480209"/>
    <n v="31814.67"/>
    <n v="-24897.83"/>
    <n v="0.167832167832"/>
    <n v="24"/>
    <x v="2107"/>
    <n v="782407.64988099993"/>
  </r>
  <r>
    <x v="36"/>
    <n v="6667"/>
    <x v="17"/>
    <x v="1"/>
    <n v="9"/>
    <n v="6"/>
    <x v="233"/>
    <n v="6840.7312670000001"/>
    <n v="3832.8405630000002"/>
    <n v="10673.571830000001"/>
    <n v="128"/>
    <n v="0.90140799999999999"/>
    <n v="36501.54"/>
    <x v="2017"/>
    <n v="257.05309799999998"/>
    <n v="1599.77845"/>
    <n v="227168.54"/>
    <n v="-29785.31"/>
    <n v="0.15492957746399999"/>
    <n v="22"/>
    <x v="2108"/>
    <n v="971383.83991400001"/>
  </r>
  <r>
    <x v="37"/>
    <n v="6667"/>
    <x v="17"/>
    <x v="1"/>
    <n v="10"/>
    <n v="6"/>
    <x v="236"/>
    <n v="7035.4891909999997"/>
    <n v="4174.3026470000004"/>
    <n v="11209.791837999999"/>
    <n v="126"/>
    <n v="0.92647000000000002"/>
    <n v="34350.370000000003"/>
    <x v="2018"/>
    <n v="252.57624999999999"/>
    <n v="259.31889699999999"/>
    <n v="35267.370000000003"/>
    <n v="-31502.23"/>
    <n v="0.169117647058"/>
    <n v="23"/>
    <x v="2109"/>
    <n v="956826.52997599996"/>
  </r>
  <r>
    <x v="38"/>
    <n v="6667"/>
    <x v="17"/>
    <x v="1"/>
    <n v="11"/>
    <n v="6"/>
    <x v="236"/>
    <n v="6867.7811019999999"/>
    <n v="4289.8172789999999"/>
    <n v="11157.598382"/>
    <n v="125"/>
    <n v="0.91911699999999996"/>
    <n v="31497.19"/>
    <x v="2019"/>
    <n v="294.64845500000001"/>
    <n v="319.163161"/>
    <n v="43406.19"/>
    <n v="-33975.230000000003"/>
    <n v="0.169117647058"/>
    <n v="23"/>
    <x v="2110"/>
    <n v="934018.22987199994"/>
  </r>
  <r>
    <x v="39"/>
    <n v="6667"/>
    <x v="17"/>
    <x v="1"/>
    <n v="12"/>
    <n v="12"/>
    <x v="236"/>
    <n v="6548.4043380000003"/>
    <n v="4595.4710290000003"/>
    <n v="11143.875367000001"/>
    <n v="125"/>
    <n v="0.91911699999999996"/>
    <n v="46061.61"/>
    <x v="2020"/>
    <n v="364.79124999999999"/>
    <n v="386.85007300000001"/>
    <n v="52611.61"/>
    <n v="-32804.080000000002"/>
    <n v="0.183823529411"/>
    <n v="25"/>
    <x v="2111"/>
    <n v="890582.98996799998"/>
  </r>
  <r>
    <x v="40"/>
    <n v="6667"/>
    <x v="17"/>
    <x v="1"/>
    <n v="13"/>
    <n v="12"/>
    <x v="236"/>
    <n v="6402.3838230000001"/>
    <n v="4626.4025730000003"/>
    <n v="11028.786397"/>
    <n v="126"/>
    <n v="0.92647000000000002"/>
    <n v="31415.52"/>
    <x v="2021"/>
    <n v="238.349411"/>
    <n v="238.349411"/>
    <n v="32415.52"/>
    <n v="-53654.36"/>
    <n v="0.191176470588"/>
    <n v="26"/>
    <x v="2112"/>
    <n v="870724.19992799999"/>
  </r>
  <r>
    <x v="41"/>
    <n v="6667"/>
    <x v="17"/>
    <x v="1"/>
    <n v="14"/>
    <n v="12"/>
    <x v="236"/>
    <n v="6158.7105140000003"/>
    <n v="4862.0583820000002"/>
    <n v="11020.768897"/>
    <n v="126"/>
    <n v="0.92647000000000002"/>
    <n v="31355.52"/>
    <x v="2022"/>
    <n v="230.555294"/>
    <n v="234.849411"/>
    <n v="31939.52"/>
    <n v="-37982.050000000003"/>
    <n v="0.20588235294099999"/>
    <n v="28"/>
    <x v="2113"/>
    <n v="837584.62990400009"/>
  </r>
  <r>
    <x v="42"/>
    <n v="6667"/>
    <x v="17"/>
    <x v="1"/>
    <n v="15"/>
    <n v="12"/>
    <x v="235"/>
    <n v="5965.3018510000002"/>
    <n v="5065.8464439999998"/>
    <n v="11031.148295999999"/>
    <n v="123"/>
    <n v="0.911111"/>
    <n v="30885.52"/>
    <x v="2023"/>
    <n v="251.003851"/>
    <n v="252.55199999999999"/>
    <n v="34094.519999999997"/>
    <n v="-41090.57"/>
    <n v="0.214814814814"/>
    <n v="29"/>
    <x v="2114"/>
    <n v="805315.74988500006"/>
  </r>
  <r>
    <x v="43"/>
    <n v="6667"/>
    <x v="17"/>
    <x v="1"/>
    <n v="16"/>
    <n v="12"/>
    <x v="667"/>
    <n v="6123.0938459999998"/>
    <n v="5409.7905380000002"/>
    <n v="11532.884384000001"/>
    <n v="120"/>
    <n v="0.92307600000000001"/>
    <n v="30381.32"/>
    <x v="2024"/>
    <n v="233.702461"/>
    <n v="233.702461"/>
    <n v="30381.32"/>
    <n v="-22846.26"/>
    <n v="0.22307692307599999"/>
    <n v="29"/>
    <x v="2115"/>
    <n v="796002.19997999992"/>
  </r>
  <r>
    <x v="44"/>
    <n v="6667"/>
    <x v="17"/>
    <x v="1"/>
    <n v="17"/>
    <n v="12"/>
    <x v="616"/>
    <n v="5872.2583960000002"/>
    <n v="5264.5822900000003"/>
    <n v="11136.840687"/>
    <n v="120"/>
    <n v="0.91603000000000001"/>
    <n v="30438.32"/>
    <x v="2025"/>
    <n v="232.353587"/>
    <n v="237.45282399999999"/>
    <n v="31106.32"/>
    <n v="-26173.82"/>
    <n v="0.22137404580100001"/>
    <n v="29"/>
    <x v="2116"/>
    <n v="769265.84987600008"/>
  </r>
  <r>
    <x v="45"/>
    <n v="6667"/>
    <x v="17"/>
    <x v="1"/>
    <n v="18"/>
    <n v="18"/>
    <x v="616"/>
    <n v="5733.0783959999999"/>
    <n v="5178.8183200000003"/>
    <n v="10911.896717"/>
    <n v="121"/>
    <n v="0.92366400000000004"/>
    <n v="49629.57"/>
    <x v="2026"/>
    <n v="380.76007600000003"/>
    <n v="386.48526700000002"/>
    <n v="50629.57"/>
    <n v="-33200.230000000003"/>
    <n v="0.213740458015"/>
    <n v="28"/>
    <x v="2117"/>
    <n v="751033.26987600001"/>
  </r>
  <r>
    <x v="46"/>
    <n v="6667"/>
    <x v="17"/>
    <x v="1"/>
    <n v="19"/>
    <n v="18"/>
    <x v="618"/>
    <n v="5653.3359090000004"/>
    <n v="5100.6880300000003"/>
    <n v="10754.023939000001"/>
    <n v="121"/>
    <n v="0.91666599999999998"/>
    <n v="29737.49"/>
    <x v="2027"/>
    <n v="225.28401500000001"/>
    <n v="227.81431799999999"/>
    <n v="30071.49"/>
    <n v="-27425.59"/>
    <n v="0.21212121212099999"/>
    <n v="28"/>
    <x v="2118"/>
    <n v="746240.33998799999"/>
  </r>
  <r>
    <x v="47"/>
    <n v="6667"/>
    <x v="17"/>
    <x v="1"/>
    <n v="20"/>
    <n v="18"/>
    <x v="618"/>
    <n v="5446.2362119999998"/>
    <n v="5319.0216659999996"/>
    <n v="10765.257878"/>
    <n v="119"/>
    <n v="0.90151499999999996"/>
    <n v="28684.04"/>
    <x v="2028"/>
    <n v="217.30333300000001"/>
    <n v="217.939696"/>
    <n v="28768.04"/>
    <n v="-31474.39"/>
    <n v="0.20454545454500001"/>
    <n v="27"/>
    <x v="2119"/>
    <n v="718903.17998399993"/>
  </r>
  <r>
    <x v="48"/>
    <n v="6667"/>
    <x v="17"/>
    <x v="1"/>
    <n v="21"/>
    <n v="18"/>
    <x v="233"/>
    <n v="6356.3068300000004"/>
    <n v="5019.999366"/>
    <n v="11376.306197"/>
    <n v="131"/>
    <n v="0.92253499999999999"/>
    <n v="36871.17"/>
    <x v="2029"/>
    <n v="259.65612599999997"/>
    <n v="1890.529366"/>
    <n v="268455.17"/>
    <n v="-32614.58"/>
    <n v="0.20422535211199999"/>
    <n v="29"/>
    <x v="2120"/>
    <n v="902595.56986000005"/>
  </r>
  <r>
    <x v="49"/>
    <n v="6667"/>
    <x v="17"/>
    <x v="1"/>
    <n v="22"/>
    <n v="18"/>
    <x v="238"/>
    <n v="6270.5322690000003"/>
    <n v="4986.4523399999998"/>
    <n v="11256.984608999999"/>
    <n v="130"/>
    <n v="0.92198500000000005"/>
    <n v="30977.03"/>
    <x v="2030"/>
    <n v="219.69524799999999"/>
    <n v="219.69524799999999"/>
    <n v="30977.03"/>
    <n v="-41002.910000000003"/>
    <n v="0.205673758865"/>
    <n v="29"/>
    <x v="2121"/>
    <n v="884145.04992900009"/>
  </r>
  <r>
    <x v="50"/>
    <n v="6667"/>
    <x v="17"/>
    <x v="1"/>
    <n v="23"/>
    <n v="18"/>
    <x v="620"/>
    <n v="6113.0521079999999"/>
    <n v="4716.5159180000001"/>
    <n v="10829.568026999999"/>
    <n v="135"/>
    <n v="0.91836700000000004"/>
    <n v="31195.59"/>
    <x v="2031"/>
    <n v="230.07203999999999"/>
    <n v="290.74551000000002"/>
    <n v="42739.59"/>
    <n v="-39316.94"/>
    <n v="0.19047619047600001"/>
    <n v="28"/>
    <x v="2122"/>
    <n v="898618.65987600002"/>
  </r>
  <r>
    <x v="51"/>
    <n v="6667"/>
    <x v="17"/>
    <x v="1"/>
    <n v="24"/>
    <n v="24"/>
    <x v="233"/>
    <n v="6136.3521119999996"/>
    <n v="4406.7204220000003"/>
    <n v="10543.072534999999"/>
    <n v="129"/>
    <n v="0.90844999999999998"/>
    <n v="49850.09"/>
    <x v="2032"/>
    <n v="360.03584499999999"/>
    <n v="373.83161899999999"/>
    <n v="53084.09"/>
    <n v="-32314.07"/>
    <n v="0.19014084507000001"/>
    <n v="27"/>
    <x v="2123"/>
    <n v="871361.99990399997"/>
  </r>
  <r>
    <x v="52"/>
    <n v="6667"/>
    <x v="17"/>
    <x v="1"/>
    <n v="25"/>
    <n v="24"/>
    <x v="1026"/>
    <n v="6094.6251739999998"/>
    <n v="4455.767202"/>
    <n v="10550.392377"/>
    <n v="129"/>
    <n v="0.90209700000000004"/>
    <n v="30828.3"/>
    <x v="2033"/>
    <n v="215.582517"/>
    <n v="229.575524"/>
    <n v="32829.300000000003"/>
    <n v="-31441.62"/>
    <n v="0.19580419580399999"/>
    <n v="28"/>
    <x v="2124"/>
    <n v="871531.39988199994"/>
  </r>
  <r>
    <x v="53"/>
    <n v="6667"/>
    <x v="17"/>
    <x v="1"/>
    <n v="26"/>
    <n v="24"/>
    <x v="1026"/>
    <n v="6050.9540550000002"/>
    <n v="4150.4785309999997"/>
    <n v="10201.432586999999"/>
    <n v="129"/>
    <n v="0.90209700000000004"/>
    <n v="31319.56"/>
    <x v="2034"/>
    <n v="219.01790199999999"/>
    <n v="228.34657300000001"/>
    <n v="32653.56"/>
    <n v="-35146.629999999997"/>
    <n v="0.19580419580399999"/>
    <n v="28"/>
    <x v="2125"/>
    <n v="865286.42986500007"/>
  </r>
  <r>
    <x v="54"/>
    <n v="6667"/>
    <x v="17"/>
    <x v="1"/>
    <n v="27"/>
    <n v="24"/>
    <x v="233"/>
    <n v="6123.9501399999999"/>
    <n v="4420.6757040000002"/>
    <n v="10544.625845"/>
    <n v="128"/>
    <n v="0.90140799999999999"/>
    <n v="31935.86"/>
    <x v="2035"/>
    <n v="224.90042199999999"/>
    <n v="233.12577400000001"/>
    <n v="33103.86"/>
    <n v="-17809.689999999999"/>
    <n v="0.19014084507000001"/>
    <n v="27"/>
    <x v="2126"/>
    <n v="869600.91987999994"/>
  </r>
  <r>
    <x v="55"/>
    <n v="6667"/>
    <x v="17"/>
    <x v="1"/>
    <n v="28"/>
    <n v="24"/>
    <x v="238"/>
    <n v="6053.47"/>
    <n v="4313.1075170000004"/>
    <n v="10366.577517"/>
    <n v="126"/>
    <n v="0.89361699999999999"/>
    <n v="30801.86"/>
    <x v="2036"/>
    <n v="218.45290700000001"/>
    <n v="218.45290700000001"/>
    <n v="30801.86"/>
    <n v="-41638.51"/>
    <n v="0.18439716312000001"/>
    <n v="26"/>
    <x v="2127"/>
    <n v="853539.27"/>
  </r>
  <r>
    <x v="56"/>
    <n v="6667"/>
    <x v="17"/>
    <x v="1"/>
    <n v="29"/>
    <n v="24"/>
    <x v="238"/>
    <n v="6120.105106"/>
    <n v="3956.0845389999999"/>
    <n v="10076.189645"/>
    <n v="127"/>
    <n v="0.90070899999999998"/>
    <n v="46221.49"/>
    <x v="2037"/>
    <n v="327.81198499999999"/>
    <n v="334.91127599999999"/>
    <n v="47222.49"/>
    <n v="-28330.59"/>
    <n v="0.18439716312000001"/>
    <n v="26"/>
    <x v="2128"/>
    <n v="862934.819946"/>
  </r>
  <r>
    <x v="57"/>
    <n v="6667"/>
    <x v="17"/>
    <x v="1"/>
    <n v="30"/>
    <n v="30"/>
    <x v="238"/>
    <n v="6106.8400700000002"/>
    <n v="4228.8971629999996"/>
    <n v="10335.737234"/>
    <n v="128"/>
    <n v="0.90780099999999997"/>
    <n v="30541.51"/>
    <x v="2038"/>
    <n v="216.60645299999999"/>
    <n v="223.69865200000001"/>
    <n v="31541.51"/>
    <n v="-28257.31"/>
    <n v="0.18439716312000001"/>
    <n v="26"/>
    <x v="2129"/>
    <n v="861064.44987000001"/>
  </r>
  <r>
    <x v="58"/>
    <n v="6667"/>
    <x v="17"/>
    <x v="1"/>
    <n v="31"/>
    <n v="30"/>
    <x v="233"/>
    <n v="6120.3488729999999"/>
    <n v="4453.8148590000001"/>
    <n v="10574.163732000001"/>
    <n v="130"/>
    <n v="0.91549199999999997"/>
    <n v="31585.8"/>
    <x v="2039"/>
    <n v="222.43521100000001"/>
    <n v="224.78732299999999"/>
    <n v="31919.8"/>
    <n v="-18632.7"/>
    <n v="0.18309859154899999"/>
    <n v="26"/>
    <x v="2130"/>
    <n v="869089.53996600001"/>
  </r>
  <r>
    <x v="0"/>
    <n v="6869"/>
    <x v="17"/>
    <x v="0"/>
    <n v="-24"/>
    <n v="-24"/>
    <x v="58"/>
    <n v="1816.6841899999999"/>
    <n v="1934.631521"/>
    <n v="3751.3157110000002"/>
    <n v="2400"/>
    <n v="0.76530600000000004"/>
    <n v="353765.46"/>
    <x v="2040"/>
    <n v="127.236536"/>
    <n v="990.68158800000003"/>
    <n v="3106777.46"/>
    <n v="-315637.37"/>
    <n v="0.3125"/>
    <n v="980"/>
    <x v="2131"/>
    <n v="5697121.6198399998"/>
  </r>
  <r>
    <x v="1"/>
    <n v="6869"/>
    <x v="17"/>
    <x v="0"/>
    <n v="-23"/>
    <n v="-24"/>
    <x v="1027"/>
    <n v="1770.7865770000001"/>
    <n v="1915.783167"/>
    <n v="3686.5697439999999"/>
    <n v="2413"/>
    <n v="0.76191900000000001"/>
    <n v="355990.52"/>
    <x v="2041"/>
    <n v="125.04973699999999"/>
    <n v="137.75505200000001"/>
    <n v="436270.25"/>
    <n v="-275891.77"/>
    <n v="0.32933375434099998"/>
    <n v="1043"/>
    <x v="2132"/>
    <n v="5608081.0893590003"/>
  </r>
  <r>
    <x v="2"/>
    <n v="6869"/>
    <x v="17"/>
    <x v="0"/>
    <n v="-22"/>
    <n v="-24"/>
    <x v="1028"/>
    <n v="1732.930914"/>
    <n v="1947.723954"/>
    <n v="3680.6548680000001"/>
    <n v="2406"/>
    <n v="0.76115100000000002"/>
    <n v="355206.17"/>
    <x v="2042"/>
    <n v="126.855773"/>
    <n v="149.71937600000001"/>
    <n v="473262.95"/>
    <n v="-360666"/>
    <n v="0.34229674153700002"/>
    <n v="1082"/>
    <x v="2133"/>
    <n v="5477794.6191539997"/>
  </r>
  <r>
    <x v="3"/>
    <n v="6869"/>
    <x v="17"/>
    <x v="0"/>
    <n v="-21"/>
    <n v="-24"/>
    <x v="1029"/>
    <n v="1704.3559780000001"/>
    <n v="1972.7534820000001"/>
    <n v="3677.1094600000001"/>
    <n v="2419"/>
    <n v="0.75007699999999999"/>
    <n v="357931.26"/>
    <x v="2043"/>
    <n v="126.300127"/>
    <n v="172.20989399999999"/>
    <n v="555376.91"/>
    <n v="-321281.99"/>
    <n v="0.34573643410799998"/>
    <n v="1115"/>
    <x v="2134"/>
    <n v="5496548.02905"/>
  </r>
  <r>
    <x v="4"/>
    <n v="6869"/>
    <x v="17"/>
    <x v="0"/>
    <n v="-20"/>
    <n v="-24"/>
    <x v="1030"/>
    <n v="1723.8721009999999"/>
    <n v="2051.969525"/>
    <n v="3775.8416269999998"/>
    <n v="2442"/>
    <n v="0.75254200000000004"/>
    <n v="540420.69999999995"/>
    <x v="2044"/>
    <n v="170.53950599999999"/>
    <n v="193.19590099999999"/>
    <n v="626920.69999999995"/>
    <n v="-309080.62"/>
    <n v="0.35100154083200003"/>
    <n v="1139"/>
    <x v="2135"/>
    <n v="5593964.9677449996"/>
  </r>
  <r>
    <x v="5"/>
    <n v="6869"/>
    <x v="17"/>
    <x v="0"/>
    <n v="-19"/>
    <n v="-24"/>
    <x v="1031"/>
    <n v="1723.8130590000001"/>
    <n v="2109.251491"/>
    <n v="3833.0645500000001"/>
    <n v="2448"/>
    <n v="0.754158"/>
    <n v="362969.61"/>
    <x v="2045"/>
    <n v="114.84276300000001"/>
    <n v="146.91361900000001"/>
    <n v="476881.61"/>
    <n v="-280033.62"/>
    <n v="0.354282193468"/>
    <n v="1150"/>
    <x v="2136"/>
    <n v="5595497.189514"/>
  </r>
  <r>
    <x v="6"/>
    <n v="6869"/>
    <x v="17"/>
    <x v="0"/>
    <n v="-18"/>
    <n v="-18"/>
    <x v="1032"/>
    <n v="1707.286167"/>
    <n v="2214.66912"/>
    <n v="3921.9552870000002"/>
    <n v="2458"/>
    <n v="0.75607500000000005"/>
    <n v="369313.42"/>
    <x v="2046"/>
    <n v="117.771984"/>
    <n v="159.747376"/>
    <n v="519338.72"/>
    <n v="-293473.43"/>
    <n v="0.35835127652999998"/>
    <n v="1165"/>
    <x v="2137"/>
    <n v="5550387.3289169995"/>
  </r>
  <r>
    <x v="7"/>
    <n v="6869"/>
    <x v="17"/>
    <x v="0"/>
    <n v="-17"/>
    <n v="-18"/>
    <x v="1033"/>
    <n v="1717.2771789999999"/>
    <n v="2251.6464139999998"/>
    <n v="3968.9235939999999"/>
    <n v="2468"/>
    <n v="0.75497000000000003"/>
    <n v="372407.47"/>
    <x v="2047"/>
    <n v="116.217054"/>
    <n v="161.705276"/>
    <n v="528614.55000000005"/>
    <n v="-270422.05"/>
    <n v="0.35882532884599999"/>
    <n v="1173"/>
    <x v="2138"/>
    <n v="5613779.0981510002"/>
  </r>
  <r>
    <x v="8"/>
    <n v="6869"/>
    <x v="17"/>
    <x v="0"/>
    <n v="-16"/>
    <n v="-18"/>
    <x v="1034"/>
    <n v="1700.550029"/>
    <n v="2281.5958900000001"/>
    <n v="3982.1459199999999"/>
    <n v="2496"/>
    <n v="0.747081"/>
    <n v="383082.38"/>
    <x v="2048"/>
    <n v="116.130613"/>
    <n v="162.92947599999999"/>
    <n v="544347.38"/>
    <n v="-262900.73"/>
    <n v="0.35707871894600002"/>
    <n v="1193"/>
    <x v="2139"/>
    <n v="5681537.6468890002"/>
  </r>
  <r>
    <x v="9"/>
    <n v="6869"/>
    <x v="17"/>
    <x v="0"/>
    <n v="-15"/>
    <n v="-18"/>
    <x v="804"/>
    <n v="1708.985594"/>
    <n v="2208.9554290000001"/>
    <n v="3917.9410229999999"/>
    <n v="2499"/>
    <n v="0.75"/>
    <n v="388733.8"/>
    <x v="2049"/>
    <n v="118.85614"/>
    <n v="198.91039900000001"/>
    <n v="662769.44999999995"/>
    <n v="-310887.3"/>
    <n v="0.36914765906300001"/>
    <n v="1230"/>
    <x v="2140"/>
    <n v="5694339.9992079996"/>
  </r>
  <r>
    <x v="10"/>
    <n v="6869"/>
    <x v="17"/>
    <x v="0"/>
    <n v="-14"/>
    <n v="-18"/>
    <x v="1035"/>
    <n v="1753.3337289999999"/>
    <n v="2336.4490329999999"/>
    <n v="4089.7827630000002"/>
    <n v="2500"/>
    <n v="0.74537799999999999"/>
    <n v="590988.23"/>
    <x v="2050"/>
    <n v="184.17806400000001"/>
    <n v="245.39353"/>
    <n v="823049.9"/>
    <n v="-314878.07"/>
    <n v="0.37865235539600001"/>
    <n v="1270"/>
    <x v="2141"/>
    <n v="5880681.3270659996"/>
  </r>
  <r>
    <x v="11"/>
    <n v="6869"/>
    <x v="17"/>
    <x v="0"/>
    <n v="-13"/>
    <n v="-18"/>
    <x v="1036"/>
    <n v="2476.1918839999998"/>
    <n v="2211.820729"/>
    <n v="4688.0126129999999"/>
    <n v="2483"/>
    <n v="0.73920799999999998"/>
    <n v="200345.28"/>
    <x v="2051"/>
    <n v="70.418508000000003"/>
    <n v="73.163669999999996"/>
    <n v="245756.77"/>
    <n v="-301799.93"/>
    <n v="0.379279547484"/>
    <n v="1274"/>
    <x v="2142"/>
    <n v="8317528.5383559996"/>
  </r>
  <r>
    <x v="12"/>
    <n v="6869"/>
    <x v="17"/>
    <x v="0"/>
    <n v="-12"/>
    <n v="-12"/>
    <x v="1037"/>
    <n v="1965.915612"/>
    <n v="2037.753344"/>
    <n v="4003.6689569999999"/>
    <n v="3634"/>
    <n v="0.84178799999999998"/>
    <n v="761067.98"/>
    <x v="2052"/>
    <n v="188.10536200000001"/>
    <n v="1075.904528"/>
    <n v="4644679.8499999996"/>
    <n v="-458148.45"/>
    <n v="0.321519573778"/>
    <n v="1388"/>
    <x v="2143"/>
    <n v="8486857.6970039997"/>
  </r>
  <r>
    <x v="13"/>
    <n v="6869"/>
    <x v="17"/>
    <x v="0"/>
    <n v="-11"/>
    <n v="-12"/>
    <x v="1038"/>
    <n v="1941.7156869999999"/>
    <n v="2159.4122790000001"/>
    <n v="4101.127966"/>
    <n v="3513"/>
    <n v="0.81451399999999996"/>
    <n v="574377.6"/>
    <x v="2053"/>
    <n v="141.438186"/>
    <n v="149.93399199999999"/>
    <n v="646665.31000000006"/>
    <n v="-444746.45"/>
    <n v="0.338279619754"/>
    <n v="1459"/>
    <x v="2144"/>
    <n v="8374619.7580309995"/>
  </r>
  <r>
    <x v="14"/>
    <n v="6869"/>
    <x v="17"/>
    <x v="0"/>
    <n v="-10"/>
    <n v="-12"/>
    <x v="1039"/>
    <n v="1904.3485439999999"/>
    <n v="2297.561138"/>
    <n v="4201.9096820000004"/>
    <n v="3496"/>
    <n v="0.81701299999999999"/>
    <n v="572300.35"/>
    <x v="2054"/>
    <n v="151.640128"/>
    <n v="158.494767"/>
    <n v="678199.11"/>
    <n v="-532984.01"/>
    <n v="0.35171769104900003"/>
    <n v="1505"/>
    <x v="2145"/>
    <n v="8148707.4197760001"/>
  </r>
  <r>
    <x v="15"/>
    <n v="6869"/>
    <x v="17"/>
    <x v="0"/>
    <n v="-9"/>
    <n v="-12"/>
    <x v="1040"/>
    <n v="1895.37833"/>
    <n v="2412.8745920000001"/>
    <n v="4308.252923"/>
    <n v="3490"/>
    <n v="0.81944099999999997"/>
    <n v="573232.81999999995"/>
    <x v="2055"/>
    <n v="155.48047600000001"/>
    <n v="167.361199"/>
    <n v="712791.35"/>
    <n v="-509980.49"/>
    <n v="0.35759567973700002"/>
    <n v="1523"/>
    <x v="2146"/>
    <n v="8072416.3074700003"/>
  </r>
  <r>
    <x v="16"/>
    <n v="6869"/>
    <x v="17"/>
    <x v="0"/>
    <n v="-8"/>
    <n v="-12"/>
    <x v="1041"/>
    <n v="1951.3115560000001"/>
    <n v="2388.0626910000001"/>
    <n v="4339.3742469999997"/>
    <n v="3508"/>
    <n v="0.82231500000000002"/>
    <n v="873378.58"/>
    <x v="2056"/>
    <n v="207.281507"/>
    <n v="261.92285700000002"/>
    <n v="1117362.9099999999"/>
    <n v="-486172.37"/>
    <n v="0.36521331458"/>
    <n v="1558"/>
    <x v="2147"/>
    <n v="8324295.0978960004"/>
  </r>
  <r>
    <x v="17"/>
    <n v="6869"/>
    <x v="17"/>
    <x v="0"/>
    <n v="-7"/>
    <n v="-12"/>
    <x v="1042"/>
    <n v="1942.1456889999999"/>
    <n v="2594.6113289999998"/>
    <n v="4536.7570189999997"/>
    <n v="3504"/>
    <n v="0.82176300000000002"/>
    <n v="585009.80000000005"/>
    <x v="2057"/>
    <n v="138.85217599999999"/>
    <n v="170.06699800000001"/>
    <n v="725165.68"/>
    <n v="-435131.92"/>
    <n v="0.37570356472700001"/>
    <n v="1602"/>
    <x v="2148"/>
    <n v="8281309.2178959996"/>
  </r>
  <r>
    <x v="18"/>
    <n v="6869"/>
    <x v="17"/>
    <x v="0"/>
    <n v="-6"/>
    <n v="-6"/>
    <x v="1043"/>
    <n v="1911.71408"/>
    <n v="2624.5837510000001"/>
    <n v="4536.2978309999999"/>
    <n v="3501"/>
    <n v="0.82337700000000003"/>
    <n v="584457.87"/>
    <x v="2058"/>
    <n v="145.49084400000001"/>
    <n v="182.144183"/>
    <n v="774477.07"/>
    <n v="-460665.98"/>
    <n v="0.37723424270900002"/>
    <n v="1604"/>
    <x v="2149"/>
    <n v="8128608.2681599995"/>
  </r>
  <r>
    <x v="19"/>
    <n v="6869"/>
    <x v="17"/>
    <x v="0"/>
    <n v="-5"/>
    <n v="-6"/>
    <x v="1044"/>
    <n v="1913.1644409999999"/>
    <n v="2635.2670840000001"/>
    <n v="4548.431525"/>
    <n v="3498"/>
    <n v="0.81862800000000002"/>
    <n v="589765.03"/>
    <x v="2059"/>
    <n v="143.25762900000001"/>
    <n v="182.18812299999999"/>
    <n v="778489.85"/>
    <n v="-428256.15"/>
    <n v="0.38006084717900002"/>
    <n v="1624"/>
    <x v="2150"/>
    <n v="8174951.6563929999"/>
  </r>
  <r>
    <x v="22"/>
    <n v="6869"/>
    <x v="17"/>
    <x v="0"/>
    <n v="-4"/>
    <n v="-6"/>
    <x v="1045"/>
    <n v="1897.42814"/>
    <n v="2705.9490129999999"/>
    <n v="4603.3771530000004"/>
    <n v="3534"/>
    <n v="0.81654300000000002"/>
    <n v="598066.63"/>
    <x v="2060"/>
    <n v="140.18521899999999"/>
    <n v="184.93452600000001"/>
    <n v="800396.63"/>
    <n v="-399109.02"/>
    <n v="0.378234750462"/>
    <n v="1637"/>
    <x v="2151"/>
    <n v="8212068.9899199996"/>
  </r>
  <r>
    <x v="20"/>
    <n v="6869"/>
    <x v="17"/>
    <x v="0"/>
    <n v="-3"/>
    <n v="-6"/>
    <x v="1046"/>
    <n v="1910.436312"/>
    <n v="2885.0982300000001"/>
    <n v="4795.5345429999998"/>
    <n v="3508"/>
    <n v="0.81657299999999999"/>
    <n v="604665.26"/>
    <x v="2061"/>
    <n v="145.40856600000001"/>
    <n v="211.94720599999999"/>
    <n v="910525.2"/>
    <n v="-463664.45"/>
    <n v="0.39548417132199998"/>
    <n v="1699"/>
    <x v="2152"/>
    <n v="8207234.3963520005"/>
  </r>
  <r>
    <x v="21"/>
    <n v="6869"/>
    <x v="17"/>
    <x v="0"/>
    <n v="-2"/>
    <n v="-6"/>
    <x v="1047"/>
    <n v="1930.2364709999999"/>
    <n v="3067.0567879999999"/>
    <n v="4997.2932600000004"/>
    <n v="3535"/>
    <n v="0.81790799999999997"/>
    <n v="920580.06"/>
    <x v="2062"/>
    <n v="215.69034199999999"/>
    <n v="277.284854"/>
    <n v="1198425.1399999999"/>
    <n v="-452257.56"/>
    <n v="0.405599259602"/>
    <n v="1753"/>
    <x v="2153"/>
    <n v="8342482.0276619997"/>
  </r>
  <r>
    <x v="23"/>
    <n v="6869"/>
    <x v="17"/>
    <x v="0"/>
    <n v="-1"/>
    <n v="-3"/>
    <x v="1048"/>
    <n v="2760.0984450000001"/>
    <n v="3077.9601389999998"/>
    <n v="5838.0585840000003"/>
    <n v="3544"/>
    <n v="0.81154099999999996"/>
    <n v="637332.96"/>
    <x v="2063"/>
    <n v="154.295152"/>
    <n v="167.960139"/>
    <n v="733481.93"/>
    <n v="-403063"/>
    <n v="0.40141973895100003"/>
    <n v="1753"/>
    <x v="2154"/>
    <n v="12053349.909315001"/>
  </r>
  <r>
    <x v="26"/>
    <n v="6869"/>
    <x v="17"/>
    <x v="1"/>
    <n v="2"/>
    <n v="3"/>
    <x v="1049"/>
    <n v="1844.828231"/>
    <n v="2258.985146"/>
    <n v="4103.8133770000004"/>
    <n v="5527"/>
    <n v="0.87981500000000001"/>
    <n v="947827.33"/>
    <x v="2064"/>
    <n v="162.27689899999999"/>
    <n v="195.59033400000001"/>
    <n v="1228698.48"/>
    <n v="-718134.71"/>
    <n v="0.388729703915"/>
    <n v="2442"/>
    <x v="2155"/>
    <n v="11589210.947141999"/>
  </r>
  <r>
    <x v="27"/>
    <n v="6869"/>
    <x v="17"/>
    <x v="1"/>
    <n v="3"/>
    <n v="3"/>
    <x v="1050"/>
    <n v="1854.484786"/>
    <n v="2533.1345719999999"/>
    <n v="4387.6193590000003"/>
    <n v="5576"/>
    <n v="0.880328"/>
    <n v="1437122.57"/>
    <x v="2065"/>
    <n v="239.78329299999999"/>
    <n v="267.33697100000001"/>
    <n v="1693312.38"/>
    <n v="-528288.81000000006"/>
    <n v="0.39232712345999998"/>
    <n v="2485"/>
    <x v="2156"/>
    <n v="11746306.634524001"/>
  </r>
  <r>
    <x v="28"/>
    <n v="6869"/>
    <x v="17"/>
    <x v="1"/>
    <n v="4"/>
    <n v="3"/>
    <x v="1051"/>
    <n v="1919.2675380000001"/>
    <n v="2714.182785"/>
    <n v="4633.4503240000004"/>
    <n v="5627"/>
    <n v="0.88169799999999998"/>
    <n v="977029.98"/>
    <x v="2066"/>
    <n v="159.074862"/>
    <n v="165.26414399999999"/>
    <n v="1054715.77"/>
    <n v="-446040"/>
    <n v="0.39611407082400002"/>
    <n v="2528"/>
    <x v="2157"/>
    <n v="12248765.427516"/>
  </r>
  <r>
    <x v="29"/>
    <n v="6869"/>
    <x v="17"/>
    <x v="1"/>
    <n v="5"/>
    <n v="3"/>
    <x v="150"/>
    <n v="1931.905984"/>
    <n v="2820.3181829999999"/>
    <n v="4752.2241679999997"/>
    <n v="5631"/>
    <n v="0.882463"/>
    <n v="981853.52"/>
    <x v="2067"/>
    <n v="158.759128"/>
    <n v="167.507757"/>
    <n v="1068867"/>
    <n v="-520589.39"/>
    <n v="0.40025074439699998"/>
    <n v="2554"/>
    <x v="2158"/>
    <n v="12327492.083904"/>
  </r>
  <r>
    <x v="30"/>
    <n v="6869"/>
    <x v="17"/>
    <x v="1"/>
    <n v="6"/>
    <n v="6"/>
    <x v="1052"/>
    <n v="1936.4602070000001"/>
    <n v="3043.062019"/>
    <n v="4979.5222270000004"/>
    <n v="5610"/>
    <n v="0.88249100000000003"/>
    <n v="985791.28"/>
    <x v="2068"/>
    <n v="161.64484300000001"/>
    <n v="176.40612999999999"/>
    <n v="1121413.77"/>
    <n v="-629630.75"/>
    <n v="0.40821142048100001"/>
    <n v="2595"/>
    <x v="2159"/>
    <n v="12310077.535899"/>
  </r>
  <r>
    <x v="31"/>
    <n v="6869"/>
    <x v="17"/>
    <x v="1"/>
    <n v="7"/>
    <n v="6"/>
    <x v="1053"/>
    <n v="1954.349733"/>
    <n v="3284.1259749999999"/>
    <n v="5238.4757090000003"/>
    <n v="5594"/>
    <n v="0.88052799999999998"/>
    <n v="993553.56"/>
    <x v="2069"/>
    <n v="159.63478000000001"/>
    <n v="184.304227"/>
    <n v="1170884.76"/>
    <n v="-578014.68000000005"/>
    <n v="0.41460727215400001"/>
    <n v="2634"/>
    <x v="2160"/>
    <n v="12415983.853749"/>
  </r>
  <r>
    <x v="32"/>
    <n v="6869"/>
    <x v="17"/>
    <x v="1"/>
    <n v="8"/>
    <n v="6"/>
    <x v="1054"/>
    <n v="2031.9654720000001"/>
    <n v="3127.0753239999999"/>
    <n v="5159.0407969999997"/>
    <n v="5837"/>
    <n v="0.883189"/>
    <n v="1029015.86"/>
    <x v="2070"/>
    <n v="159.87825000000001"/>
    <n v="248.81001000000001"/>
    <n v="1644385.36"/>
    <n v="-612815.14"/>
    <n v="0.40671811166499999"/>
    <n v="2688"/>
    <x v="2161"/>
    <n v="13429259.804448001"/>
  </r>
  <r>
    <x v="33"/>
    <n v="6869"/>
    <x v="17"/>
    <x v="1"/>
    <n v="9"/>
    <n v="6"/>
    <x v="223"/>
    <n v="2026.964514"/>
    <n v="3265.0093280000001"/>
    <n v="5291.9738429999998"/>
    <n v="5408"/>
    <n v="0.87892000000000003"/>
    <n v="1461336.11"/>
    <x v="2071"/>
    <n v="241.281665"/>
    <n v="310.58119399999998"/>
    <n v="1911006.09"/>
    <n v="-626865.07999999996"/>
    <n v="0.42759629448999997"/>
    <n v="2631"/>
    <x v="2162"/>
    <n v="12471912.654642001"/>
  </r>
  <r>
    <x v="34"/>
    <n v="6869"/>
    <x v="17"/>
    <x v="1"/>
    <n v="10"/>
    <n v="6"/>
    <x v="1055"/>
    <n v="2013.84771"/>
    <n v="3632.6039679999999"/>
    <n v="5646.4516789999998"/>
    <n v="5428"/>
    <n v="0.87633099999999997"/>
    <n v="992236.5"/>
    <x v="2072"/>
    <n v="163.576367"/>
    <n v="175.987571"/>
    <n v="1090067.02"/>
    <n v="-590874.56999999995"/>
    <n v="0.431385211494"/>
    <n v="2672"/>
    <x v="2163"/>
    <n v="12473772.715740001"/>
  </r>
  <r>
    <x v="24"/>
    <n v="6869"/>
    <x v="17"/>
    <x v="0"/>
    <n v="0"/>
    <n v="0"/>
    <x v="1056"/>
    <n v="1898.343777"/>
    <n v="2511.6461650000001"/>
    <n v="4409.9899429999996"/>
    <n v="5627"/>
    <n v="0.88349800000000001"/>
    <n v="954845.78"/>
    <x v="2073"/>
    <n v="170.65845899999999"/>
    <n v="1094.4084230000001"/>
    <n v="6970287.25"/>
    <n v="-689074.57"/>
    <n v="0.354843774532"/>
    <n v="2260"/>
    <x v="2164"/>
    <n v="12090551.515713001"/>
  </r>
  <r>
    <x v="35"/>
    <n v="6869"/>
    <x v="17"/>
    <x v="1"/>
    <n v="11"/>
    <n v="6"/>
    <x v="1057"/>
    <n v="2897.9967999999999"/>
    <n v="3780.2590909999999"/>
    <n v="6678.2558920000001"/>
    <n v="5514"/>
    <n v="0.87385100000000004"/>
    <n v="1037725.83"/>
    <x v="2074"/>
    <n v="173.16808"/>
    <n v="184.89763300000001"/>
    <n v="1166704.07"/>
    <n v="-740686.36"/>
    <n v="0.43153724247199998"/>
    <n v="2723"/>
    <x v="2165"/>
    <n v="18286359.807999998"/>
  </r>
  <r>
    <x v="25"/>
    <n v="6869"/>
    <x v="17"/>
    <x v="1"/>
    <n v="1"/>
    <n v="3"/>
    <x v="176"/>
    <n v="1853.220808"/>
    <n v="2436.939554"/>
    <n v="4290.1603619999996"/>
    <n v="5571"/>
    <n v="0.88092899999999996"/>
    <n v="950360.21"/>
    <x v="2075"/>
    <n v="160.079609"/>
    <n v="175.94377700000001"/>
    <n v="1112668.45"/>
    <n v="-655582.04"/>
    <n v="0.37650221378799997"/>
    <n v="2381"/>
    <x v="2166"/>
    <n v="11719768.389792001"/>
  </r>
  <r>
    <x v="36"/>
    <n v="6869"/>
    <x v="17"/>
    <x v="1"/>
    <n v="12"/>
    <n v="12"/>
    <x v="1058"/>
    <n v="2239.442059"/>
    <n v="3419.282901"/>
    <n v="5658.7249609999999"/>
    <n v="6993"/>
    <n v="0.89976800000000001"/>
    <n v="1271494.1100000001"/>
    <x v="2076"/>
    <n v="184.23463899999999"/>
    <n v="1115.021164"/>
    <n v="8665944.4900000002"/>
    <n v="-846904.87"/>
    <n v="0.39706639217700002"/>
    <n v="3086"/>
    <x v="2167"/>
    <n v="17404943.682548001"/>
  </r>
  <r>
    <x v="37"/>
    <n v="6869"/>
    <x v="17"/>
    <x v="1"/>
    <n v="13"/>
    <n v="12"/>
    <x v="1059"/>
    <n v="2193.53521"/>
    <n v="3618.6494619999999"/>
    <n v="5812.1846720000003"/>
    <n v="6962"/>
    <n v="0.89785899999999996"/>
    <n v="1268333.3899999999"/>
    <x v="2077"/>
    <n v="179.78295199999999"/>
    <n v="207.078541"/>
    <n v="1605687.01"/>
    <n v="-875664.23"/>
    <n v="0.41720402372900001"/>
    <n v="3235"/>
    <x v="2168"/>
    <n v="17008672.018339999"/>
  </r>
  <r>
    <x v="38"/>
    <n v="6869"/>
    <x v="17"/>
    <x v="1"/>
    <n v="14"/>
    <n v="12"/>
    <x v="1060"/>
    <n v="2163.9843489999998"/>
    <n v="3838.1159579999999"/>
    <n v="6002.100308"/>
    <n v="6875"/>
    <n v="0.89740200000000003"/>
    <n v="1257871.27"/>
    <x v="2078"/>
    <n v="183.450425"/>
    <n v="209.23034899999999"/>
    <n v="1602913.71"/>
    <n v="-1164803.58"/>
    <n v="0.43231954052900001"/>
    <n v="3312"/>
    <x v="2169"/>
    <n v="16578284.097688999"/>
  </r>
  <r>
    <x v="39"/>
    <n v="6869"/>
    <x v="17"/>
    <x v="1"/>
    <n v="15"/>
    <n v="12"/>
    <x v="1061"/>
    <n v="2183.771189"/>
    <n v="4132.5614050000004"/>
    <n v="6316.3325940000004"/>
    <n v="6886"/>
    <n v="0.89790000000000003"/>
    <n v="1902879.28"/>
    <x v="2079"/>
    <n v="263.838458"/>
    <n v="302.64349499999997"/>
    <n v="2320972.9700000002"/>
    <n v="-1041720.97"/>
    <n v="0.44125700873599999"/>
    <n v="3384"/>
    <x v="2170"/>
    <n v="16747341.248441"/>
  </r>
  <r>
    <x v="40"/>
    <n v="6869"/>
    <x v="17"/>
    <x v="1"/>
    <n v="16"/>
    <n v="12"/>
    <x v="1062"/>
    <n v="2163.0366130000002"/>
    <n v="4257.9873459999999"/>
    <n v="6421.0239600000004"/>
    <n v="6859"/>
    <n v="0.89824499999999996"/>
    <n v="1281436.01"/>
    <x v="2080"/>
    <n v="183.06605099999999"/>
    <n v="204.864113"/>
    <n v="1564342.37"/>
    <n v="-963101.81"/>
    <n v="0.44840230487100002"/>
    <n v="3424"/>
    <x v="2171"/>
    <n v="16516947.576868001"/>
  </r>
  <r>
    <x v="41"/>
    <n v="6869"/>
    <x v="17"/>
    <x v="1"/>
    <n v="17"/>
    <n v="12"/>
    <x v="1063"/>
    <n v="2129.2154810000002"/>
    <n v="4382.374331"/>
    <n v="6511.5898120000002"/>
    <n v="6858"/>
    <n v="0.89799600000000002"/>
    <n v="1288298.29"/>
    <x v="2081"/>
    <n v="173.663062"/>
    <n v="191.533299"/>
    <n v="1462739.81"/>
    <n v="-969602.32"/>
    <n v="0.45567631268800002"/>
    <n v="3480"/>
    <x v="2172"/>
    <n v="16260818.628397001"/>
  </r>
  <r>
    <x v="42"/>
    <n v="6869"/>
    <x v="17"/>
    <x v="1"/>
    <n v="18"/>
    <n v="18"/>
    <x v="1064"/>
    <n v="2093.7725730000002"/>
    <n v="4463.447244"/>
    <n v="6557.2198170000001"/>
    <n v="6847"/>
    <n v="0.89808399999999999"/>
    <n v="1297699.7"/>
    <x v="2082"/>
    <n v="174.04003499999999"/>
    <n v="201.68300400000001"/>
    <n v="1537631.23"/>
    <n v="-920744.41"/>
    <n v="0.46025708289599998"/>
    <n v="3509"/>
    <x v="2173"/>
    <n v="15962922.096552001"/>
  </r>
  <r>
    <x v="43"/>
    <n v="6869"/>
    <x v="17"/>
    <x v="1"/>
    <n v="19"/>
    <n v="18"/>
    <x v="1065"/>
    <n v="2064.2311589999999"/>
    <n v="4609.7274360000001"/>
    <n v="6673.9585950000001"/>
    <n v="6839"/>
    <n v="0.89691799999999999"/>
    <n v="1300179.1000000001"/>
    <x v="2083"/>
    <n v="175.58845500000001"/>
    <n v="207.29992999999999"/>
    <n v="1580661.97"/>
    <n v="-930991.12"/>
    <n v="0.46452459016300002"/>
    <n v="3542"/>
    <x v="2174"/>
    <n v="15739762.587375"/>
  </r>
  <r>
    <x v="44"/>
    <n v="6869"/>
    <x v="17"/>
    <x v="1"/>
    <n v="20"/>
    <n v="18"/>
    <x v="1066"/>
    <n v="2107.841923"/>
    <n v="4366.8224959999998"/>
    <n v="6474.6644200000001"/>
    <n v="7071"/>
    <n v="0.896652"/>
    <n v="1342034.1200000001"/>
    <x v="2084"/>
    <n v="173.68680499999999"/>
    <n v="209.69365300000001"/>
    <n v="1653644.15"/>
    <n v="-928462.82"/>
    <n v="0.45511032208899999"/>
    <n v="3589"/>
    <x v="2175"/>
    <n v="16622441.404778"/>
  </r>
  <r>
    <x v="45"/>
    <n v="6869"/>
    <x v="17"/>
    <x v="1"/>
    <n v="21"/>
    <n v="18"/>
    <x v="1067"/>
    <n v="2048.6887839999999"/>
    <n v="4812.0076289999997"/>
    <n v="6860.6964129999997"/>
    <n v="6988"/>
    <n v="0.89246400000000004"/>
    <n v="2017227.51"/>
    <x v="2085"/>
    <n v="266.10157900000002"/>
    <n v="342.08497699999998"/>
    <n v="2678525.37"/>
    <n v="-905649.11"/>
    <n v="0.47662835249000002"/>
    <n v="3732"/>
    <x v="2176"/>
    <n v="16041233.178719999"/>
  </r>
  <r>
    <x v="46"/>
    <n v="6869"/>
    <x v="17"/>
    <x v="1"/>
    <n v="22"/>
    <n v="18"/>
    <x v="1068"/>
    <n v="1980.0098029999999"/>
    <n v="4788.2146759999996"/>
    <n v="6768.2244790000004"/>
    <n v="6973"/>
    <n v="0.87965099999999996"/>
    <n v="1377613.74"/>
    <x v="2086"/>
    <n v="181.19363000000001"/>
    <n v="194.47418999999999"/>
    <n v="1541596.91"/>
    <n v="-894524.59"/>
    <n v="0.49262015895"/>
    <n v="3905"/>
    <x v="2177"/>
    <n v="15695537.708380999"/>
  </r>
  <r>
    <x v="47"/>
    <n v="6869"/>
    <x v="17"/>
    <x v="1"/>
    <n v="23"/>
    <n v="18"/>
    <x v="1069"/>
    <n v="1935.953444"/>
    <n v="4950.2655359999999"/>
    <n v="6886.218981"/>
    <n v="7034"/>
    <n v="0.87129900000000005"/>
    <n v="1444373.94"/>
    <x v="2087"/>
    <n v="195.64946599999999"/>
    <n v="212.71870899999999"/>
    <n v="1717278.14"/>
    <n v="-962418.14"/>
    <n v="0.48804657500300003"/>
    <n v="3940"/>
    <x v="2178"/>
    <n v="15628952.153411999"/>
  </r>
  <r>
    <x v="48"/>
    <n v="6869"/>
    <x v="17"/>
    <x v="1"/>
    <n v="24"/>
    <n v="24"/>
    <x v="1070"/>
    <n v="1964.30432"/>
    <n v="3254.703892"/>
    <n v="5219.0082130000001"/>
    <n v="12139"/>
    <n v="0.93925999999999998"/>
    <n v="1565844.86"/>
    <x v="2088"/>
    <n v="128.23017400000001"/>
    <n v="1319.1992049999999"/>
    <n v="17049330.530000001"/>
    <n v="-1403857.35"/>
    <n v="0.37124729185999999"/>
    <n v="4798"/>
    <x v="2179"/>
    <n v="25386669.031679999"/>
  </r>
  <r>
    <x v="49"/>
    <n v="6869"/>
    <x v="17"/>
    <x v="1"/>
    <n v="25"/>
    <n v="24"/>
    <x v="1071"/>
    <n v="2016.473119"/>
    <n v="3308.285132"/>
    <n v="5324.7582510000002"/>
    <n v="12157"/>
    <n v="0.93717200000000001"/>
    <n v="1579238.85"/>
    <x v="2089"/>
    <n v="127.480231"/>
    <n v="331.76685700000002"/>
    <n v="4303679.67"/>
    <n v="-1478524.98"/>
    <n v="0.39361702127600001"/>
    <n v="5106"/>
    <x v="2180"/>
    <n v="26157689.299667999"/>
  </r>
  <r>
    <x v="50"/>
    <n v="6869"/>
    <x v="17"/>
    <x v="1"/>
    <n v="26"/>
    <n v="24"/>
    <x v="1072"/>
    <n v="2185.123368"/>
    <n v="3393.7263079999998"/>
    <n v="5578.8496770000002"/>
    <n v="12417"/>
    <n v="0.93698999999999999"/>
    <n v="1617205.24"/>
    <x v="2090"/>
    <n v="129.060678"/>
    <n v="342.29163499999999"/>
    <n v="4536048.76"/>
    <n v="-2214750.44"/>
    <n v="0.39345004527600003"/>
    <n v="5214"/>
    <x v="2181"/>
    <n v="28957254.872736"/>
  </r>
  <r>
    <x v="51"/>
    <n v="6869"/>
    <x v="17"/>
    <x v="1"/>
    <n v="27"/>
    <n v="24"/>
    <x v="1073"/>
    <n v="2237.3031329999999"/>
    <n v="3262.503463"/>
    <n v="5499.8065969999998"/>
    <n v="12131"/>
    <n v="0.93581700000000001"/>
    <n v="2367669.48"/>
    <x v="2091"/>
    <n v="190.69986800000001"/>
    <n v="479.65623199999999"/>
    <n v="6217783.7400000002"/>
    <n v="-1746518.4"/>
    <n v="0.40191313739099999"/>
    <n v="5210"/>
    <x v="2182"/>
    <n v="29002160.513078999"/>
  </r>
  <r>
    <x v="52"/>
    <n v="6869"/>
    <x v="17"/>
    <x v="1"/>
    <n v="28"/>
    <n v="24"/>
    <x v="1074"/>
    <n v="2299.431963"/>
    <n v="3338.682789"/>
    <n v="5638.1147529999998"/>
    <n v="12144"/>
    <n v="0.93595300000000003"/>
    <n v="1587172.67"/>
    <x v="2092"/>
    <n v="122.824483"/>
    <n v="324.16175099999998"/>
    <n v="4205998.7300000004"/>
    <n v="-1778772.42"/>
    <n v="0.40369942196500003"/>
    <n v="5238"/>
    <x v="2183"/>
    <n v="29835129.719925001"/>
  </r>
  <r>
    <x v="53"/>
    <n v="6869"/>
    <x v="17"/>
    <x v="1"/>
    <n v="29"/>
    <n v="24"/>
    <x v="1075"/>
    <n v="2355.2198790000002"/>
    <n v="3112.7740709999998"/>
    <n v="5467.99395"/>
    <n v="12243"/>
    <n v="0.935365"/>
    <n v="1607961.32"/>
    <x v="2093"/>
    <n v="124.803466"/>
    <n v="330.375968"/>
    <n v="4324291.05"/>
    <n v="-1886383.17"/>
    <n v="0.40186416074499998"/>
    <n v="5260"/>
    <x v="2184"/>
    <n v="30827472.996231005"/>
  </r>
  <r>
    <x v="54"/>
    <n v="6869"/>
    <x v="17"/>
    <x v="1"/>
    <n v="30"/>
    <n v="30"/>
    <x v="1076"/>
    <n v="2403.7029400000001"/>
    <n v="3385.1575910000001"/>
    <n v="5788.8605319999997"/>
    <n v="12268"/>
    <n v="0.93377900000000003"/>
    <n v="1619435.05"/>
    <x v="2094"/>
    <n v="123.676743"/>
    <n v="332.41699399999999"/>
    <n v="4367294.47"/>
    <n v="-1690627.47"/>
    <n v="0.40150707870199998"/>
    <n v="5275"/>
    <x v="2185"/>
    <n v="31579849.225720003"/>
  </r>
  <r>
    <x v="55"/>
    <n v="6869"/>
    <x v="17"/>
    <x v="1"/>
    <n v="31"/>
    <n v="30"/>
    <x v="1077"/>
    <n v="2449.594157"/>
    <n v="3263.8771179999999"/>
    <n v="5713.4712749999999"/>
    <n v="12354"/>
    <n v="0.93090099999999998"/>
    <n v="1641380.95"/>
    <x v="2095"/>
    <n v="124.472261"/>
    <n v="327.86818699999998"/>
    <n v="4351138.72"/>
    <n v="-1821111.83"/>
    <n v="0.39906563182799998"/>
    <n v="5296"/>
    <x v="2186"/>
    <n v="32508564.057546999"/>
  </r>
  <r>
    <x v="56"/>
    <n v="6869"/>
    <x v="17"/>
    <x v="1"/>
    <n v="32"/>
    <n v="30"/>
    <x v="1078"/>
    <n v="2602.6801489999998"/>
    <n v="3013.4870620000002"/>
    <n v="5616.1672120000003"/>
    <n v="12564"/>
    <n v="0.92984"/>
    <n v="2526810.08"/>
    <x v="2096"/>
    <n v="187.23239100000001"/>
    <n v="468.98490199999998"/>
    <n v="6336924"/>
    <n v="-1735557.86"/>
    <n v="0.39675843694399998"/>
    <n v="5361"/>
    <x v="2187"/>
    <n v="35167414.173287995"/>
  </r>
  <r>
    <x v="57"/>
    <n v="6869"/>
    <x v="17"/>
    <x v="1"/>
    <n v="33"/>
    <n v="30"/>
    <x v="1078"/>
    <n v="2656.1557760000001"/>
    <n v="3273.3392220000001"/>
    <n v="5929.4949989999996"/>
    <n v="12505"/>
    <n v="0.92547299999999999"/>
    <n v="1699494.03"/>
    <x v="2097"/>
    <n v="126.25206300000001"/>
    <n v="309.73533099999997"/>
    <n v="4185143.8"/>
    <n v="-1837056.6"/>
    <n v="0.40068087625799997"/>
    <n v="5414"/>
    <x v="2188"/>
    <n v="35889976.845311999"/>
  </r>
  <r>
    <x v="58"/>
    <n v="6869"/>
    <x v="17"/>
    <x v="1"/>
    <n v="34"/>
    <n v="30"/>
    <x v="1079"/>
    <n v="2706.854707"/>
    <n v="3544.2950689999998"/>
    <n v="6251.1497769999996"/>
    <n v="12517"/>
    <n v="0.92560799999999999"/>
    <n v="1744141.5"/>
    <x v="2098"/>
    <n v="129.391761"/>
    <n v="310.12379199999998"/>
    <n v="4193804.05"/>
    <n v="-1977566.42"/>
    <n v="0.40249944538900001"/>
    <n v="5443"/>
    <x v="2189"/>
    <n v="36604796.202761002"/>
  </r>
  <r>
    <x v="0"/>
    <n v="7071"/>
    <x v="5"/>
    <x v="0"/>
    <n v="-25"/>
    <n v="-30"/>
    <x v="652"/>
    <n v="1943.2628810000001"/>
    <n v="844.97152500000004"/>
    <n v="2788.234406"/>
    <n v="42"/>
    <n v="0.71186400000000005"/>
    <n v="4423.46"/>
    <x v="2099"/>
    <n v="191.92304999999999"/>
    <n v="191.92304999999999"/>
    <n v="11323.46"/>
    <n v="-7528.65"/>
    <n v="6.7796610169000002E-2"/>
    <n v="4"/>
    <x v="2190"/>
    <n v="114652.50997900001"/>
  </r>
  <r>
    <x v="1"/>
    <n v="7071"/>
    <x v="5"/>
    <x v="0"/>
    <n v="-24"/>
    <n v="-24"/>
    <x v="272"/>
    <n v="2259.2292640000001"/>
    <n v="763.63720499999999"/>
    <n v="3022.8664699999999"/>
    <n v="44"/>
    <n v="0.64705800000000002"/>
    <n v="13461.28"/>
    <x v="2100"/>
    <n v="197.96"/>
    <n v="735.82764699999996"/>
    <n v="50036.28"/>
    <n v="-6118.98"/>
    <n v="7.3529411764000005E-2"/>
    <n v="5"/>
    <x v="2191"/>
    <n v="153627.58995200001"/>
  </r>
  <r>
    <x v="2"/>
    <n v="7071"/>
    <x v="5"/>
    <x v="0"/>
    <n v="-23"/>
    <n v="-24"/>
    <x v="271"/>
    <n v="2304.3016659999998"/>
    <n v="759.83727199999998"/>
    <n v="3064.1389389999999"/>
    <n v="42"/>
    <n v="0.63636300000000001"/>
    <n v="8736.14"/>
    <x v="2101"/>
    <n v="249.79"/>
    <n v="254.79"/>
    <n v="16816.14"/>
    <n v="-12763.02"/>
    <n v="6.0606060606000003E-2"/>
    <n v="4"/>
    <x v="2192"/>
    <n v="152083.90995599999"/>
  </r>
  <r>
    <x v="3"/>
    <n v="7071"/>
    <x v="5"/>
    <x v="0"/>
    <n v="-22"/>
    <n v="-24"/>
    <x v="273"/>
    <n v="2444.1270760000002"/>
    <n v="861.20153800000003"/>
    <n v="3305.3286149999999"/>
    <n v="40"/>
    <n v="0.61538400000000004"/>
    <n v="8494.48"/>
    <x v="2102"/>
    <n v="130.68430699999999"/>
    <n v="399.915076"/>
    <n v="25994.48"/>
    <n v="-10878.28"/>
    <n v="7.6923076923000003E-2"/>
    <n v="5"/>
    <x v="2193"/>
    <n v="158868.25994000002"/>
  </r>
  <r>
    <x v="4"/>
    <n v="7071"/>
    <x v="5"/>
    <x v="0"/>
    <n v="-21"/>
    <n v="-24"/>
    <x v="270"/>
    <n v="2341.1076109999999"/>
    <n v="887.55522299999996"/>
    <n v="3228.6628350000001"/>
    <n v="41"/>
    <n v="0.61194000000000004"/>
    <n v="8630.48"/>
    <x v="2103"/>
    <n v="128.81313399999999"/>
    <n v="159.78328300000001"/>
    <n v="10705.48"/>
    <n v="-9815.56"/>
    <n v="7.4626865671000006E-2"/>
    <n v="5"/>
    <x v="2194"/>
    <n v="156854.20993700001"/>
  </r>
  <r>
    <x v="5"/>
    <n v="7071"/>
    <x v="5"/>
    <x v="0"/>
    <n v="-20"/>
    <n v="-24"/>
    <x v="273"/>
    <n v="2415.3775380000002"/>
    <n v="922.30676900000003"/>
    <n v="3337.684307"/>
    <n v="39"/>
    <n v="0.6"/>
    <n v="8489.66"/>
    <x v="2104"/>
    <n v="130.610153"/>
    <n v="135.68707599999999"/>
    <n v="8819.66"/>
    <n v="-5315.2"/>
    <n v="9.2307692307000005E-2"/>
    <n v="6"/>
    <x v="2195"/>
    <n v="156999.53997000001"/>
  </r>
  <r>
    <x v="6"/>
    <n v="7071"/>
    <x v="5"/>
    <x v="0"/>
    <n v="-19"/>
    <n v="-24"/>
    <x v="275"/>
    <n v="2281.6277770000002"/>
    <n v="994.07571399999995"/>
    <n v="3275.7034920000001"/>
    <n v="39"/>
    <n v="0.61904700000000001"/>
    <n v="8579.66"/>
    <x v="2105"/>
    <n v="136.185079"/>
    <n v="406.02634899999998"/>
    <n v="25579.66"/>
    <n v="-6910.08"/>
    <n v="0.111111111111"/>
    <n v="7"/>
    <x v="2196"/>
    <n v="143742.54995100002"/>
  </r>
  <r>
    <x v="7"/>
    <n v="7071"/>
    <x v="5"/>
    <x v="0"/>
    <n v="-18"/>
    <n v="-18"/>
    <x v="276"/>
    <n v="2320.79754"/>
    <n v="1054.3031140000001"/>
    <n v="3375.1006550000002"/>
    <n v="38"/>
    <n v="0.62295"/>
    <n v="8375.5"/>
    <x v="2106"/>
    <n v="137.30327800000001"/>
    <n v="137.30327800000001"/>
    <n v="8375.5"/>
    <n v="-8439.81"/>
    <n v="0.11475409836"/>
    <n v="7"/>
    <x v="2197"/>
    <n v="141568.64994"/>
  </r>
  <r>
    <x v="8"/>
    <n v="7071"/>
    <x v="5"/>
    <x v="0"/>
    <n v="-17"/>
    <n v="-18"/>
    <x v="275"/>
    <n v="2280.5269840000001"/>
    <n v="1022.39873"/>
    <n v="3302.925714"/>
    <n v="39"/>
    <n v="0.61904700000000001"/>
    <n v="8269.34"/>
    <x v="2107"/>
    <n v="131.259365"/>
    <n v="162.68793600000001"/>
    <n v="10249.34"/>
    <n v="-6303.09"/>
    <n v="0.111111111111"/>
    <n v="7"/>
    <x v="2198"/>
    <n v="143673.19999200001"/>
  </r>
  <r>
    <x v="9"/>
    <n v="7071"/>
    <x v="5"/>
    <x v="0"/>
    <n v="-16"/>
    <n v="-18"/>
    <x v="274"/>
    <n v="2250.7975000000001"/>
    <n v="965.93781200000001"/>
    <n v="3216.7353119999998"/>
    <n v="40"/>
    <n v="0.625"/>
    <n v="8434.68"/>
    <x v="2108"/>
    <n v="131.791875"/>
    <n v="147.416875"/>
    <n v="9434.68"/>
    <n v="-4953.95"/>
    <n v="0.109375"/>
    <n v="7"/>
    <x v="2199"/>
    <n v="144051.04"/>
  </r>
  <r>
    <x v="10"/>
    <n v="7071"/>
    <x v="5"/>
    <x v="0"/>
    <n v="-15"/>
    <n v="-18"/>
    <x v="273"/>
    <n v="2204.5418460000001"/>
    <n v="949.30984599999999"/>
    <n v="3153.8516920000002"/>
    <n v="41"/>
    <n v="0.63076900000000002"/>
    <n v="9304.52"/>
    <x v="2109"/>
    <n v="143.14646099999999"/>
    <n v="148.22338400000001"/>
    <n v="9634.52"/>
    <n v="-4650.8500000000004"/>
    <n v="0.123076923076"/>
    <n v="8"/>
    <x v="2200"/>
    <n v="143295.21999000001"/>
  </r>
  <r>
    <x v="11"/>
    <n v="7071"/>
    <x v="5"/>
    <x v="0"/>
    <n v="-14"/>
    <n v="-18"/>
    <x v="273"/>
    <n v="2115.7026150000002"/>
    <n v="985.63015299999995"/>
    <n v="3101.3327690000001"/>
    <n v="42"/>
    <n v="0.64615299999999998"/>
    <n v="10162.700000000001"/>
    <x v="2110"/>
    <n v="220.96461500000001"/>
    <n v="220.96461500000001"/>
    <n v="14362.7"/>
    <n v="-13763.65"/>
    <n v="0.123076923076"/>
    <n v="8"/>
    <x v="2201"/>
    <n v="137520.669975"/>
  </r>
  <r>
    <x v="12"/>
    <n v="7071"/>
    <x v="5"/>
    <x v="0"/>
    <n v="-13"/>
    <n v="-18"/>
    <x v="280"/>
    <n v="2286.7292000000002"/>
    <n v="891.04880000000003"/>
    <n v="3177.7779999999998"/>
    <n v="52"/>
    <n v="0.69333299999999998"/>
    <n v="12676.26"/>
    <x v="2111"/>
    <n v="169.01679999999999"/>
    <n v="715.68346599999995"/>
    <n v="53676.26"/>
    <n v="-10939.47"/>
    <n v="9.3333333332999993E-2"/>
    <n v="7"/>
    <x v="2202"/>
    <n v="171504.69"/>
  </r>
  <r>
    <x v="13"/>
    <n v="7071"/>
    <x v="5"/>
    <x v="0"/>
    <n v="-12"/>
    <n v="-12"/>
    <x v="279"/>
    <n v="2222.8825000000002"/>
    <n v="936.99763099999996"/>
    <n v="3159.8801309999999"/>
    <n v="52"/>
    <n v="0.68420999999999998"/>
    <n v="12676.26"/>
    <x v="2111"/>
    <n v="166.79289399999999"/>
    <n v="177.71394699999999"/>
    <n v="13506.26"/>
    <n v="-13747.96"/>
    <n v="0.105263157894"/>
    <n v="8"/>
    <x v="2203"/>
    <n v="168939.07"/>
  </r>
  <r>
    <x v="14"/>
    <n v="7071"/>
    <x v="5"/>
    <x v="0"/>
    <n v="-11"/>
    <n v="-12"/>
    <x v="280"/>
    <n v="2161.3382660000002"/>
    <n v="1095.734933"/>
    <n v="3257.0731999999998"/>
    <n v="52"/>
    <n v="0.69333299999999998"/>
    <n v="12676.26"/>
    <x v="2111"/>
    <n v="169.01679999999999"/>
    <n v="169.01679999999999"/>
    <n v="12676.26"/>
    <n v="-10756.36"/>
    <n v="0.106666666666"/>
    <n v="8"/>
    <x v="2204"/>
    <n v="162100.36995000002"/>
  </r>
  <r>
    <x v="15"/>
    <n v="7071"/>
    <x v="5"/>
    <x v="0"/>
    <n v="-10"/>
    <n v="-12"/>
    <x v="281"/>
    <n v="2391.5715580000001"/>
    <n v="1107.6150640000001"/>
    <n v="3499.1866230000001"/>
    <n v="53"/>
    <n v="0.68831100000000001"/>
    <n v="12542.9"/>
    <x v="2112"/>
    <n v="162.89480499999999"/>
    <n v="458.34935000000002"/>
    <n v="35292.9"/>
    <n v="-11001.68"/>
    <n v="0.103896103896"/>
    <n v="8"/>
    <x v="2205"/>
    <n v="184151.00996600001"/>
  </r>
  <r>
    <x v="16"/>
    <n v="7071"/>
    <x v="5"/>
    <x v="0"/>
    <n v="-9"/>
    <n v="-12"/>
    <x v="281"/>
    <n v="2382.5002589999999"/>
    <n v="1080.1122069999999"/>
    <n v="3462.6124669999999"/>
    <n v="53"/>
    <n v="0.68831100000000001"/>
    <n v="12542.9"/>
    <x v="2112"/>
    <n v="162.89480499999999"/>
    <n v="168.284415"/>
    <n v="12957.9"/>
    <n v="-12353.48"/>
    <n v="0.116883116883"/>
    <n v="9"/>
    <x v="2206"/>
    <n v="183452.51994299999"/>
  </r>
  <r>
    <x v="17"/>
    <n v="7071"/>
    <x v="5"/>
    <x v="0"/>
    <n v="-8"/>
    <n v="-12"/>
    <x v="280"/>
    <n v="2424.3810659999999"/>
    <n v="1118.0155999999999"/>
    <n v="3542.3966660000001"/>
    <n v="51"/>
    <n v="0.68"/>
    <n v="12471.52"/>
    <x v="2113"/>
    <n v="166.286933"/>
    <n v="175.08693299999999"/>
    <n v="13131.52"/>
    <n v="-7772.51"/>
    <n v="0.106666666666"/>
    <n v="8"/>
    <x v="2207"/>
    <n v="181828.57994999998"/>
  </r>
  <r>
    <x v="18"/>
    <n v="7071"/>
    <x v="5"/>
    <x v="0"/>
    <n v="-7"/>
    <n v="-12"/>
    <x v="287"/>
    <n v="2644.619459"/>
    <n v="1156.6686480000001"/>
    <n v="3801.2881080000002"/>
    <n v="51"/>
    <n v="0.68918900000000005"/>
    <n v="12121.56"/>
    <x v="2114"/>
    <n v="163.80486400000001"/>
    <n v="461.10216200000002"/>
    <n v="34121.56"/>
    <n v="-10766.5"/>
    <n v="0.10810810810800001"/>
    <n v="8"/>
    <x v="2208"/>
    <n v="195701.839966"/>
  </r>
  <r>
    <x v="19"/>
    <n v="7071"/>
    <x v="5"/>
    <x v="0"/>
    <n v="-6"/>
    <n v="-6"/>
    <x v="599"/>
    <n v="2627.77169"/>
    <n v="1206.9223939999999"/>
    <n v="3834.6940840000002"/>
    <n v="48"/>
    <n v="0.67605599999999999"/>
    <n v="11146.56"/>
    <x v="2115"/>
    <n v="156.99380199999999"/>
    <n v="156.99380199999999"/>
    <n v="11146.56"/>
    <n v="-11701.92"/>
    <n v="0.112676056338"/>
    <n v="8"/>
    <x v="2209"/>
    <n v="186571.78998999999"/>
  </r>
  <r>
    <x v="22"/>
    <n v="7071"/>
    <x v="5"/>
    <x v="0"/>
    <n v="-5"/>
    <n v="-6"/>
    <x v="277"/>
    <n v="2622.51"/>
    <n v="1263.1505709999999"/>
    <n v="3885.6605709999999"/>
    <n v="49"/>
    <n v="0.7"/>
    <n v="5803.28"/>
    <x v="2116"/>
    <n v="89.046857000000003"/>
    <n v="89.046857000000003"/>
    <n v="6233.28"/>
    <n v="-8754.48"/>
    <n v="0.11428571428500001"/>
    <n v="8"/>
    <x v="2210"/>
    <n v="183575.7"/>
  </r>
  <r>
    <x v="20"/>
    <n v="7071"/>
    <x v="5"/>
    <x v="0"/>
    <n v="-4"/>
    <n v="-6"/>
    <x v="277"/>
    <n v="2700.8554279999998"/>
    <n v="1285.8057140000001"/>
    <n v="3986.6611419999999"/>
    <n v="49"/>
    <n v="0.7"/>
    <n v="17409.84"/>
    <x v="2116"/>
    <n v="255.14057099999999"/>
    <n v="269.42628500000001"/>
    <n v="18859.84"/>
    <n v="-10754.34"/>
    <n v="0.11428571428500001"/>
    <n v="8"/>
    <x v="2211"/>
    <n v="189059.87995999999"/>
  </r>
  <r>
    <x v="21"/>
    <n v="7071"/>
    <x v="5"/>
    <x v="0"/>
    <n v="-3"/>
    <n v="-6"/>
    <x v="272"/>
    <n v="2545.9450000000002"/>
    <n v="1310.805147"/>
    <n v="3856.7501470000002"/>
    <n v="48"/>
    <n v="0.70588200000000001"/>
    <n v="5729.78"/>
    <x v="2117"/>
    <n v="86.467352000000005"/>
    <n v="86.467352000000005"/>
    <n v="5879.78"/>
    <n v="-11394.2"/>
    <n v="8.8235294116999999E-2"/>
    <n v="6"/>
    <x v="2212"/>
    <n v="173124.26"/>
  </r>
  <r>
    <x v="23"/>
    <n v="7071"/>
    <x v="5"/>
    <x v="0"/>
    <n v="-2"/>
    <n v="-6"/>
    <x v="271"/>
    <n v="2758.77106"/>
    <n v="701.47636299999999"/>
    <n v="3460.2474240000001"/>
    <n v="46"/>
    <n v="0.69696899999999995"/>
    <n v="16189.31"/>
    <x v="2118"/>
    <n v="245.292575"/>
    <n v="260.292575"/>
    <n v="17179.310000000001"/>
    <n v="-7426.59"/>
    <n v="9.0909090908999998E-2"/>
    <n v="6"/>
    <x v="2213"/>
    <n v="182078.88996"/>
  </r>
  <r>
    <x v="24"/>
    <n v="7071"/>
    <x v="5"/>
    <x v="0"/>
    <n v="-1"/>
    <n v="-3"/>
    <x v="281"/>
    <n v="2968.064155"/>
    <n v="1194.496883"/>
    <n v="4162.5610379999998"/>
    <n v="61"/>
    <n v="0.79220699999999999"/>
    <n v="12161.48"/>
    <x v="2119"/>
    <n v="159.62961000000001"/>
    <n v="776.51272700000004"/>
    <n v="59791.48"/>
    <n v="-8285.83"/>
    <n v="7.7922077921999996E-2"/>
    <n v="6"/>
    <x v="2214"/>
    <n v="228540.939935"/>
  </r>
  <r>
    <x v="27"/>
    <n v="7071"/>
    <x v="5"/>
    <x v="1"/>
    <n v="2"/>
    <n v="3"/>
    <x v="279"/>
    <n v="2738.2961839999998"/>
    <n v="1239.3606569999999"/>
    <n v="3977.6568419999999"/>
    <n v="60"/>
    <n v="0.78947299999999998"/>
    <n v="6168.83"/>
    <x v="2120"/>
    <n v="83.537235999999993"/>
    <n v="83.537235999999993"/>
    <n v="6348.83"/>
    <n v="-9672.9"/>
    <n v="7.8947368421000003E-2"/>
    <n v="6"/>
    <x v="2215"/>
    <n v="208110.50998399997"/>
  </r>
  <r>
    <x v="28"/>
    <n v="7071"/>
    <x v="5"/>
    <x v="1"/>
    <n v="3"/>
    <n v="3"/>
    <x v="279"/>
    <n v="3173.5584210000002"/>
    <n v="1306.318552"/>
    <n v="4479.8769730000004"/>
    <n v="60"/>
    <n v="0.78947299999999998"/>
    <n v="12337.66"/>
    <x v="2120"/>
    <n v="162.33763099999999"/>
    <n v="471.548157"/>
    <n v="35837.660000000003"/>
    <n v="-7867.56"/>
    <n v="7.8947368421000003E-2"/>
    <n v="6"/>
    <x v="2216"/>
    <n v="241190.439996"/>
  </r>
  <r>
    <x v="29"/>
    <n v="7071"/>
    <x v="5"/>
    <x v="1"/>
    <n v="4"/>
    <n v="3"/>
    <x v="279"/>
    <n v="3035.195526"/>
    <n v="1332.269736"/>
    <n v="4367.465263"/>
    <n v="60"/>
    <n v="0.78947299999999998"/>
    <n v="18556.490000000002"/>
    <x v="2121"/>
    <n v="244.164342"/>
    <n v="244.164342"/>
    <n v="18556.490000000002"/>
    <n v="-23150.61"/>
    <n v="7.8947368421000003E-2"/>
    <n v="6"/>
    <x v="2217"/>
    <n v="230674.85997600001"/>
  </r>
  <r>
    <x v="30"/>
    <n v="7071"/>
    <x v="5"/>
    <x v="1"/>
    <n v="5"/>
    <n v="3"/>
    <x v="280"/>
    <n v="3384.1432"/>
    <n v="1429.7814659999999"/>
    <n v="4813.9246659999999"/>
    <n v="60"/>
    <n v="0.8"/>
    <n v="12387.66"/>
    <x v="2122"/>
    <n v="165.1688"/>
    <n v="475.16879999999998"/>
    <n v="35637.660000000003"/>
    <n v="-10501.18"/>
    <n v="9.3333333332999993E-2"/>
    <n v="7"/>
    <x v="2218"/>
    <n v="253810.74"/>
  </r>
  <r>
    <x v="31"/>
    <n v="7071"/>
    <x v="5"/>
    <x v="1"/>
    <n v="6"/>
    <n v="6"/>
    <x v="287"/>
    <n v="3402.907162"/>
    <n v="1499.0627019999999"/>
    <n v="4901.9698639999997"/>
    <n v="59"/>
    <n v="0.79729700000000003"/>
    <n v="6177.17"/>
    <x v="2123"/>
    <n v="83.475269999999995"/>
    <n v="83.475269999999995"/>
    <n v="6177.17"/>
    <n v="-14223.85"/>
    <n v="9.4594594594000006E-2"/>
    <n v="7"/>
    <x v="2219"/>
    <n v="251815.129988"/>
  </r>
  <r>
    <x v="32"/>
    <n v="7071"/>
    <x v="5"/>
    <x v="1"/>
    <n v="7"/>
    <n v="6"/>
    <x v="599"/>
    <n v="3392.2315490000001"/>
    <n v="1625.9929569999999"/>
    <n v="5018.2245069999999"/>
    <n v="57"/>
    <n v="0.80281599999999997"/>
    <n v="18119.009999999998"/>
    <x v="2124"/>
    <n v="255.19732300000001"/>
    <n v="255.19732300000001"/>
    <n v="18119.009999999998"/>
    <n v="-14172.13"/>
    <n v="0.112676056338"/>
    <n v="8"/>
    <x v="2220"/>
    <n v="240848.43997900002"/>
  </r>
  <r>
    <x v="33"/>
    <n v="7071"/>
    <x v="5"/>
    <x v="1"/>
    <n v="8"/>
    <n v="6"/>
    <x v="598"/>
    <n v="3269.7255070000001"/>
    <n v="865.80884000000003"/>
    <n v="4135.5343469999998"/>
    <n v="55"/>
    <n v="0.79710099999999995"/>
    <n v="5543.84"/>
    <x v="2125"/>
    <n v="84.693332999999996"/>
    <n v="84.693332999999996"/>
    <n v="5843.84"/>
    <n v="-12880.73"/>
    <n v="0.101449275362"/>
    <n v="7"/>
    <x v="2221"/>
    <n v="225611.05998300001"/>
  </r>
  <r>
    <x v="34"/>
    <n v="7071"/>
    <x v="5"/>
    <x v="1"/>
    <n v="9"/>
    <n v="6"/>
    <x v="277"/>
    <n v="3257.9540000000002"/>
    <n v="1848.308857"/>
    <n v="5106.2628569999997"/>
    <n v="57"/>
    <n v="0.81428500000000004"/>
    <n v="12004.34"/>
    <x v="2126"/>
    <n v="171.49057099999999"/>
    <n v="171.49057099999999"/>
    <n v="12004.34"/>
    <n v="-9921.58"/>
    <n v="0.11428571428500001"/>
    <n v="8"/>
    <x v="2222"/>
    <n v="228056.78"/>
  </r>
  <r>
    <x v="25"/>
    <n v="7071"/>
    <x v="5"/>
    <x v="0"/>
    <n v="0"/>
    <n v="0"/>
    <x v="280"/>
    <n v="2909.4610659999998"/>
    <n v="1254.9672"/>
    <n v="4164.4282659999999"/>
    <n v="59"/>
    <n v="0.78666599999999998"/>
    <n v="11992.32"/>
    <x v="2127"/>
    <n v="202.564266"/>
    <n v="202.564266"/>
    <n v="15192.32"/>
    <n v="-14766.11"/>
    <n v="0.08"/>
    <n v="6"/>
    <x v="2223"/>
    <n v="218209.57994999998"/>
  </r>
  <r>
    <x v="35"/>
    <n v="7071"/>
    <x v="5"/>
    <x v="1"/>
    <n v="10"/>
    <n v="6"/>
    <x v="598"/>
    <n v="3212.123333"/>
    <n v="2012.793913"/>
    <n v="5224.917246"/>
    <n v="56"/>
    <n v="0.81159400000000004"/>
    <n v="11608.94"/>
    <x v="2128"/>
    <n v="168.245507"/>
    <n v="168.245507"/>
    <n v="11608.94"/>
    <n v="-8555.07"/>
    <n v="0.13043478260800001"/>
    <n v="9"/>
    <x v="2224"/>
    <n v="221636.50997700001"/>
  </r>
  <r>
    <x v="26"/>
    <n v="7071"/>
    <x v="5"/>
    <x v="1"/>
    <n v="1"/>
    <n v="3"/>
    <x v="287"/>
    <n v="2856.8847289999999"/>
    <n v="1137.2"/>
    <n v="3994.0847290000002"/>
    <n v="58"/>
    <n v="0.78378300000000001"/>
    <n v="11875.16"/>
    <x v="2129"/>
    <n v="167.36702700000001"/>
    <n v="167.36702700000001"/>
    <n v="12385.16"/>
    <n v="-19578.36"/>
    <n v="8.1081081080999998E-2"/>
    <n v="6"/>
    <x v="2225"/>
    <n v="211409.469946"/>
  </r>
  <r>
    <x v="36"/>
    <n v="7071"/>
    <x v="5"/>
    <x v="1"/>
    <n v="11"/>
    <n v="6"/>
    <x v="287"/>
    <n v="3514.6543240000001"/>
    <n v="2082.097972"/>
    <n v="5596.752297"/>
    <n v="63"/>
    <n v="0.85135099999999997"/>
    <n v="18316.02"/>
    <x v="2130"/>
    <n v="247.51378299999999"/>
    <n v="869.13540499999999"/>
    <n v="64316.02"/>
    <n v="-6850.68"/>
    <n v="0.14864864864800001"/>
    <n v="11"/>
    <x v="2226"/>
    <n v="260084.419976"/>
  </r>
  <r>
    <x v="37"/>
    <n v="7071"/>
    <x v="5"/>
    <x v="1"/>
    <n v="12"/>
    <n v="12"/>
    <x v="287"/>
    <n v="3318.3339179999998"/>
    <n v="2250.4341890000001"/>
    <n v="5568.7681080000002"/>
    <n v="60"/>
    <n v="0.81081000000000003"/>
    <n v="6324.84"/>
    <x v="2131"/>
    <n v="85.47081"/>
    <n v="85.47081"/>
    <n v="6324.84"/>
    <n v="-13917.87"/>
    <n v="0.162162162162"/>
    <n v="12"/>
    <x v="2227"/>
    <n v="245556.709932"/>
  </r>
  <r>
    <x v="38"/>
    <n v="7071"/>
    <x v="5"/>
    <x v="1"/>
    <n v="13"/>
    <n v="12"/>
    <x v="278"/>
    <n v="3165.8823280000001"/>
    <n v="2046.8001360000001"/>
    <n v="5212.6824649999999"/>
    <n v="59"/>
    <n v="0.80821900000000002"/>
    <n v="18282.87"/>
    <x v="2132"/>
    <n v="250.45027300000001"/>
    <n v="256.13520499999998"/>
    <n v="18697.87"/>
    <n v="-16159.08"/>
    <n v="0.164383561643"/>
    <n v="12"/>
    <x v="2228"/>
    <n v="231109.40994400001"/>
  </r>
  <r>
    <x v="39"/>
    <n v="7071"/>
    <x v="5"/>
    <x v="1"/>
    <n v="14"/>
    <n v="12"/>
    <x v="599"/>
    <n v="3277.1249290000001"/>
    <n v="2229.9435210000001"/>
    <n v="5507.0684499999998"/>
    <n v="58"/>
    <n v="0.81690099999999999"/>
    <n v="6038.18"/>
    <x v="2133"/>
    <n v="85.044787999999997"/>
    <n v="85.044787999999997"/>
    <n v="6038.18"/>
    <n v="-22687.53"/>
    <n v="0.16901408450700001"/>
    <n v="12"/>
    <x v="2229"/>
    <n v="232675.869959"/>
  </r>
  <r>
    <x v="40"/>
    <n v="7071"/>
    <x v="5"/>
    <x v="1"/>
    <n v="15"/>
    <n v="12"/>
    <x v="599"/>
    <n v="3527.5692949999998"/>
    <n v="1226.539295"/>
    <n v="4754.1085910000002"/>
    <n v="56"/>
    <n v="0.78873199999999999"/>
    <n v="11426.36"/>
    <x v="2134"/>
    <n v="160.93464700000001"/>
    <n v="495.44168999999999"/>
    <n v="35176.36"/>
    <n v="-10848.87"/>
    <n v="0.15492957746399999"/>
    <n v="11"/>
    <x v="2230"/>
    <n v="250457.41994499997"/>
  </r>
  <r>
    <x v="41"/>
    <n v="7071"/>
    <x v="5"/>
    <x v="1"/>
    <n v="16"/>
    <n v="12"/>
    <x v="599"/>
    <n v="3342.0292949999998"/>
    <n v="1264.9822529999999"/>
    <n v="4607.0115489999998"/>
    <n v="56"/>
    <n v="0.78873199999999999"/>
    <n v="11426.36"/>
    <x v="2134"/>
    <n v="160.93464700000001"/>
    <n v="160.93464700000001"/>
    <n v="11426.36"/>
    <n v="-23586.59"/>
    <n v="0.15492957746399999"/>
    <n v="11"/>
    <x v="2231"/>
    <n v="237284.07994499998"/>
  </r>
  <r>
    <x v="42"/>
    <n v="7071"/>
    <x v="5"/>
    <x v="1"/>
    <n v="17"/>
    <n v="12"/>
    <x v="599"/>
    <n v="2827.0076049999998"/>
    <n v="1580.6"/>
    <n v="4407.6076050000001"/>
    <n v="57"/>
    <n v="0.80281599999999997"/>
    <n v="12013.04"/>
    <x v="2135"/>
    <n v="169.197746"/>
    <n v="173.84563299999999"/>
    <n v="12343.04"/>
    <n v="-10280.07"/>
    <n v="0.16901408450700001"/>
    <n v="12"/>
    <x v="2232"/>
    <n v="200717.53995499999"/>
  </r>
  <r>
    <x v="43"/>
    <n v="7071"/>
    <x v="5"/>
    <x v="1"/>
    <n v="18"/>
    <n v="18"/>
    <x v="278"/>
    <n v="2976.8683559999999"/>
    <n v="1909.9393150000001"/>
    <n v="4886.8076709999996"/>
    <n v="58"/>
    <n v="0.79452"/>
    <n v="12410.88"/>
    <x v="2136"/>
    <n v="170.01205400000001"/>
    <n v="464.532602"/>
    <n v="33910.879999999997"/>
    <n v="-11197.69"/>
    <n v="0.20547945205400001"/>
    <n v="15"/>
    <x v="2233"/>
    <n v="217311.38998800001"/>
  </r>
  <r>
    <x v="44"/>
    <n v="7071"/>
    <x v="5"/>
    <x v="1"/>
    <n v="19"/>
    <n v="18"/>
    <x v="280"/>
    <n v="2901.7883999999999"/>
    <n v="1842.0965329999999"/>
    <n v="4743.8849330000003"/>
    <n v="59"/>
    <n v="0.78666599999999998"/>
    <n v="12260.38"/>
    <x v="2137"/>
    <n v="170.13839999999999"/>
    <n v="186.73840000000001"/>
    <n v="14005.38"/>
    <n v="-11262.08"/>
    <n v="0.22666666666599999"/>
    <n v="17"/>
    <x v="2234"/>
    <n v="217634.13"/>
  </r>
  <r>
    <x v="45"/>
    <n v="7071"/>
    <x v="5"/>
    <x v="1"/>
    <n v="20"/>
    <n v="18"/>
    <x v="279"/>
    <n v="2755.9014470000002"/>
    <n v="1949.4790780000001"/>
    <n v="4705.3805259999999"/>
    <n v="61"/>
    <n v="0.80263099999999998"/>
    <n v="12254.07"/>
    <x v="2138"/>
    <n v="161.237763"/>
    <n v="169.92197300000001"/>
    <n v="12914.07"/>
    <n v="-11008.88"/>
    <n v="0.22368421052599999"/>
    <n v="17"/>
    <x v="2235"/>
    <n v="209448.50997200003"/>
  </r>
  <r>
    <x v="46"/>
    <n v="7071"/>
    <x v="5"/>
    <x v="1"/>
    <n v="21"/>
    <n v="18"/>
    <x v="283"/>
    <n v="2719.7586249999999"/>
    <n v="1864.0764999999999"/>
    <n v="4583.8351249999996"/>
    <n v="62"/>
    <n v="0.77500000000000002"/>
    <n v="13555.36"/>
    <x v="2139"/>
    <n v="188.19200000000001"/>
    <n v="213.19200000000001"/>
    <n v="17055.36"/>
    <n v="-13705.74"/>
    <n v="0.21249999999999999"/>
    <n v="17"/>
    <x v="2236"/>
    <n v="217580.69"/>
  </r>
  <r>
    <x v="47"/>
    <n v="7071"/>
    <x v="5"/>
    <x v="1"/>
    <n v="22"/>
    <n v="18"/>
    <x v="283"/>
    <n v="2753.42"/>
    <n v="1976.8062500000001"/>
    <n v="4730.2262499999997"/>
    <n v="62"/>
    <n v="0.77500000000000002"/>
    <n v="20858.04"/>
    <x v="2140"/>
    <n v="260.72550000000001"/>
    <n v="266.91300000000001"/>
    <n v="21353.040000000001"/>
    <n v="-13002.69"/>
    <n v="0.21249999999999999"/>
    <n v="17"/>
    <x v="2237"/>
    <n v="220273.6"/>
  </r>
  <r>
    <x v="48"/>
    <n v="7071"/>
    <x v="5"/>
    <x v="1"/>
    <n v="23"/>
    <n v="18"/>
    <x v="278"/>
    <n v="2376.7830130000002"/>
    <n v="1687.396164"/>
    <n v="4064.1791779999999"/>
    <n v="59"/>
    <n v="0.80821900000000002"/>
    <n v="5452.55"/>
    <x v="2141"/>
    <n v="74.692464999999999"/>
    <n v="74.692464999999999"/>
    <n v="5452.55"/>
    <n v="-20729.37"/>
    <n v="0.19178082191699999"/>
    <n v="14"/>
    <x v="2238"/>
    <n v="173505.15994900002"/>
  </r>
  <r>
    <x v="49"/>
    <n v="7071"/>
    <x v="5"/>
    <x v="1"/>
    <n v="24"/>
    <n v="24"/>
    <x v="287"/>
    <n v="2661.1974319999999"/>
    <n v="1602.456621"/>
    <n v="4263.6540539999996"/>
    <n v="59"/>
    <n v="0.79729700000000003"/>
    <n v="11888.62"/>
    <x v="2142"/>
    <n v="160.657027"/>
    <n v="734.98135100000002"/>
    <n v="54388.62"/>
    <n v="-14117.45"/>
    <n v="0.18918918918899999"/>
    <n v="14"/>
    <x v="2239"/>
    <n v="196928.609968"/>
  </r>
  <r>
    <x v="50"/>
    <n v="7071"/>
    <x v="5"/>
    <x v="1"/>
    <n v="25"/>
    <n v="24"/>
    <x v="297"/>
    <n v="2529.0577210000001"/>
    <n v="1554.957341"/>
    <n v="4084.0150629999998"/>
    <n v="61"/>
    <n v="0.77215100000000003"/>
    <n v="12431.07"/>
    <x v="2143"/>
    <n v="191.342658"/>
    <n v="228.11481000000001"/>
    <n v="18021.07"/>
    <n v="-9560"/>
    <n v="0.164556962025"/>
    <n v="13"/>
    <x v="2240"/>
    <n v="199795.55995900001"/>
  </r>
  <r>
    <x v="51"/>
    <n v="7071"/>
    <x v="5"/>
    <x v="1"/>
    <n v="26"/>
    <n v="24"/>
    <x v="281"/>
    <n v="2222.647532"/>
    <n v="1458.051168"/>
    <n v="3680.6987009999998"/>
    <n v="57"/>
    <n v="0.740259"/>
    <n v="11852.63"/>
    <x v="2144"/>
    <n v="153.93025900000001"/>
    <n v="171.073116"/>
    <n v="13172.63"/>
    <n v="-8796.58"/>
    <n v="0.15584415584399999"/>
    <n v="12"/>
    <x v="2241"/>
    <n v="171143.859964"/>
  </r>
  <r>
    <x v="52"/>
    <n v="7071"/>
    <x v="5"/>
    <x v="1"/>
    <n v="27"/>
    <n v="24"/>
    <x v="280"/>
    <n v="2494.3588"/>
    <n v="1459.61"/>
    <n v="3953.9688000000001"/>
    <n v="54"/>
    <n v="0.72"/>
    <n v="11455.4"/>
    <x v="2145"/>
    <n v="152.73866599999999"/>
    <n v="449.40533299999998"/>
    <n v="33705.4"/>
    <n v="-9181.99"/>
    <n v="0.14666666666600001"/>
    <n v="11"/>
    <x v="2242"/>
    <n v="187076.91"/>
  </r>
  <r>
    <x v="53"/>
    <n v="7071"/>
    <x v="5"/>
    <x v="1"/>
    <n v="28"/>
    <n v="24"/>
    <x v="280"/>
    <n v="2435.8314660000001"/>
    <n v="1389.665066"/>
    <n v="3825.496533"/>
    <n v="57"/>
    <n v="0.76"/>
    <n v="12226.11"/>
    <x v="2146"/>
    <n v="163.01480000000001"/>
    <n v="168.54813300000001"/>
    <n v="12641.11"/>
    <n v="-8748.6299999999992"/>
    <n v="0.14666666666600001"/>
    <n v="11"/>
    <x v="2243"/>
    <n v="182687.35995000001"/>
  </r>
  <r>
    <x v="54"/>
    <n v="7071"/>
    <x v="5"/>
    <x v="1"/>
    <n v="29"/>
    <n v="24"/>
    <x v="279"/>
    <n v="2443.7643419999999"/>
    <n v="2365.6644729999998"/>
    <n v="4809.4288150000002"/>
    <n v="58"/>
    <n v="0.76315699999999997"/>
    <n v="12846.82"/>
    <x v="2147"/>
    <n v="169.037105"/>
    <n v="169.037105"/>
    <n v="12846.82"/>
    <n v="-8240.15"/>
    <n v="0.15789473684200001"/>
    <n v="12"/>
    <x v="2244"/>
    <n v="185726.08999199999"/>
  </r>
  <r>
    <x v="55"/>
    <n v="7071"/>
    <x v="5"/>
    <x v="1"/>
    <n v="30"/>
    <n v="30"/>
    <x v="279"/>
    <n v="2520.807894"/>
    <n v="2252.675921"/>
    <n v="4773.4838149999996"/>
    <n v="57"/>
    <n v="0.75"/>
    <n v="12072.66"/>
    <x v="2148"/>
    <n v="158.85078899999999"/>
    <n v="458.19289400000002"/>
    <n v="34822.660000000003"/>
    <n v="-13493.69"/>
    <n v="0.15789473684200001"/>
    <n v="12"/>
    <x v="2245"/>
    <n v="191581.399944"/>
  </r>
  <r>
    <x v="56"/>
    <n v="7071"/>
    <x v="5"/>
    <x v="1"/>
    <n v="31"/>
    <n v="30"/>
    <x v="287"/>
    <n v="2595.1917560000002"/>
    <n v="2132.5847290000002"/>
    <n v="4727.7764859999997"/>
    <n v="55"/>
    <n v="0.74324299999999999"/>
    <n v="11628.61"/>
    <x v="2149"/>
    <n v="157.14337800000001"/>
    <n v="157.14337800000001"/>
    <n v="11628.61"/>
    <n v="-9339.91"/>
    <n v="0.162162162162"/>
    <n v="12"/>
    <x v="2246"/>
    <n v="192044.18994400001"/>
  </r>
  <r>
    <x v="57"/>
    <n v="7071"/>
    <x v="5"/>
    <x v="1"/>
    <n v="32"/>
    <n v="30"/>
    <x v="297"/>
    <n v="2505.7421509999999"/>
    <n v="2112.5031640000002"/>
    <n v="4618.2453159999995"/>
    <n v="55"/>
    <n v="0.69620199999999999"/>
    <n v="11559.57"/>
    <x v="2150"/>
    <n v="146.32366999999999"/>
    <n v="171.38696200000001"/>
    <n v="13539.57"/>
    <n v="-7755.48"/>
    <n v="0.164556962025"/>
    <n v="13"/>
    <x v="2247"/>
    <n v="197953.62992899999"/>
  </r>
  <r>
    <x v="58"/>
    <n v="7071"/>
    <x v="5"/>
    <x v="1"/>
    <n v="33"/>
    <n v="30"/>
    <x v="297"/>
    <n v="2421.4272150000002"/>
    <n v="2231.0467079999999"/>
    <n v="4652.4739239999999"/>
    <n v="56"/>
    <n v="0.70886000000000005"/>
    <n v="11918.74"/>
    <x v="2151"/>
    <n v="150.870126"/>
    <n v="163.52835400000001"/>
    <n v="12918.74"/>
    <n v="-10198.25"/>
    <n v="0.164556962025"/>
    <n v="13"/>
    <x v="2248"/>
    <n v="191292.749985"/>
  </r>
  <r>
    <x v="0"/>
    <n v="7374"/>
    <x v="9"/>
    <x v="0"/>
    <n v="-21"/>
    <n v="-24"/>
    <x v="1080"/>
    <n v="737.70757000000003"/>
    <n v="25.37097"/>
    <n v="763.07854099999997"/>
    <n v="1225"/>
    <n v="0.679423"/>
    <n v="92380.51"/>
    <x v="2152"/>
    <n v="52.346372000000002"/>
    <n v="248.82446400000001"/>
    <n v="448630.51"/>
    <n v="-163376.44"/>
    <n v="8.8740987239999992E-3"/>
    <n v="16"/>
    <x v="2249"/>
    <n v="1330086.74871"/>
  </r>
  <r>
    <x v="1"/>
    <n v="7374"/>
    <x v="9"/>
    <x v="0"/>
    <n v="-20"/>
    <n v="-24"/>
    <x v="1081"/>
    <n v="742.83331599999997"/>
    <n v="30.32807"/>
    <n v="773.16138699999999"/>
    <n v="1222"/>
    <n v="0.68344499999999997"/>
    <n v="167015.47"/>
    <x v="2153"/>
    <n v="94.622746000000006"/>
    <n v="96.020955999999998"/>
    <n v="171685.47"/>
    <n v="-138003.01999999999"/>
    <n v="8.9485458609999992E-3"/>
    <n v="16"/>
    <x v="2250"/>
    <n v="1328185.9690079999"/>
  </r>
  <r>
    <x v="2"/>
    <n v="7374"/>
    <x v="9"/>
    <x v="0"/>
    <n v="-19"/>
    <n v="-24"/>
    <x v="1082"/>
    <n v="716.53425100000004"/>
    <n v="31.834358999999999"/>
    <n v="748.36861099999999"/>
    <n v="1203"/>
    <n v="0.68197200000000002"/>
    <n v="94086.03"/>
    <x v="2154"/>
    <n v="54.243780999999998"/>
    <n v="54.243780999999998"/>
    <n v="95686.03"/>
    <n v="-137646.48000000001"/>
    <n v="9.0702947839999999E-3"/>
    <n v="16"/>
    <x v="2251"/>
    <n v="1263966.4187640001"/>
  </r>
  <r>
    <x v="3"/>
    <n v="7374"/>
    <x v="9"/>
    <x v="0"/>
    <n v="-18"/>
    <n v="-18"/>
    <x v="1083"/>
    <n v="698.12914999999998"/>
    <n v="32.596469999999997"/>
    <n v="730.72562000000005"/>
    <n v="1211"/>
    <n v="0.631386"/>
    <n v="89839.94"/>
    <x v="2155"/>
    <n v="47.622492000000001"/>
    <n v="115.07296100000001"/>
    <n v="220709.94"/>
    <n v="-132821.79"/>
    <n v="8.3420229400000007E-3"/>
    <n v="16"/>
    <x v="2252"/>
    <n v="1339011.7097"/>
  </r>
  <r>
    <x v="4"/>
    <n v="7374"/>
    <x v="9"/>
    <x v="0"/>
    <n v="-17"/>
    <n v="-18"/>
    <x v="1084"/>
    <n v="710.37770699999999"/>
    <n v="36.530175999999997"/>
    <n v="746.90788299999997"/>
    <n v="1205"/>
    <n v="0.625"/>
    <n v="88329.44"/>
    <x v="2156"/>
    <n v="46.436430999999999"/>
    <n v="107.121078"/>
    <n v="206529.44"/>
    <n v="-154732.76"/>
    <n v="8.8174273849999998E-3"/>
    <n v="17"/>
    <x v="2253"/>
    <n v="1369608.2190960001"/>
  </r>
  <r>
    <x v="5"/>
    <n v="7374"/>
    <x v="9"/>
    <x v="0"/>
    <n v="-16"/>
    <n v="-18"/>
    <x v="1085"/>
    <n v="774.19940199999996"/>
    <n v="42.798360000000002"/>
    <n v="816.99776299999996"/>
    <n v="1233"/>
    <n v="0.62398699999999996"/>
    <n v="136035.79"/>
    <x v="2157"/>
    <n v="69.147666999999998"/>
    <n v="158.89463000000001"/>
    <n v="313975.78999999998"/>
    <n v="-135461.42000000001"/>
    <n v="8.603238866E-3"/>
    <n v="17"/>
    <x v="2254"/>
    <n v="1529818.018352"/>
  </r>
  <r>
    <x v="6"/>
    <n v="7374"/>
    <x v="9"/>
    <x v="0"/>
    <n v="-15"/>
    <n v="-18"/>
    <x v="98"/>
    <n v="800.826459"/>
    <n v="46.389093000000003"/>
    <n v="847.215552"/>
    <n v="1191"/>
    <n v="0.60672400000000004"/>
    <n v="87992.55"/>
    <x v="2158"/>
    <n v="47.208593"/>
    <n v="106.08786000000001"/>
    <n v="208250.47"/>
    <n v="-163625.18"/>
    <n v="9.6790626590000008E-3"/>
    <n v="19"/>
    <x v="2255"/>
    <n v="1572022.339017"/>
  </r>
  <r>
    <x v="7"/>
    <n v="7374"/>
    <x v="9"/>
    <x v="0"/>
    <n v="-14"/>
    <n v="-18"/>
    <x v="98"/>
    <n v="778.39915900000005"/>
    <n v="55.141390000000001"/>
    <n v="833.54055000000005"/>
    <n v="1184"/>
    <n v="0.60315799999999997"/>
    <n v="86421.56"/>
    <x v="2159"/>
    <n v="45.196922999999998"/>
    <n v="105.30899599999999"/>
    <n v="206721.56"/>
    <n v="-180888.94"/>
    <n v="1.120733571E-2"/>
    <n v="22"/>
    <x v="2256"/>
    <n v="1527997.5491170001"/>
  </r>
  <r>
    <x v="8"/>
    <n v="7374"/>
    <x v="9"/>
    <x v="0"/>
    <n v="-13"/>
    <n v="-18"/>
    <x v="1086"/>
    <n v="800.89700000000005"/>
    <n v="56.665131000000002"/>
    <n v="857.56213100000002"/>
    <n v="1168"/>
    <n v="0.592893"/>
    <n v="88322.48"/>
    <x v="2160"/>
    <n v="45.138314000000001"/>
    <n v="104.184"/>
    <n v="205242.48"/>
    <n v="-139045.91"/>
    <n v="1.1167512690000001E-2"/>
    <n v="22"/>
    <x v="2257"/>
    <n v="1577767.09"/>
  </r>
  <r>
    <x v="9"/>
    <n v="7374"/>
    <x v="9"/>
    <x v="0"/>
    <n v="-12"/>
    <n v="-12"/>
    <x v="1087"/>
    <n v="805.14941899999997"/>
    <n v="54.3001"/>
    <n v="859.44952000000001"/>
    <n v="1169"/>
    <n v="0.59010600000000002"/>
    <n v="86575.98"/>
    <x v="2161"/>
    <n v="44.107005999999998"/>
    <n v="102.370509"/>
    <n v="202795.98"/>
    <n v="-165920"/>
    <n v="1.1610297828999999E-2"/>
    <n v="23"/>
    <x v="2258"/>
    <n v="1595000.9990389999"/>
  </r>
  <r>
    <x v="10"/>
    <n v="7374"/>
    <x v="9"/>
    <x v="0"/>
    <n v="-11"/>
    <n v="-12"/>
    <x v="1088"/>
    <n v="820.35407699999996"/>
    <n v="57.979334999999999"/>
    <n v="878.33341199999995"/>
    <n v="1176"/>
    <n v="0.59634799999999999"/>
    <n v="88146.99"/>
    <x v="2162"/>
    <n v="45.206384"/>
    <n v="103.75608"/>
    <n v="204606.99"/>
    <n v="-155263"/>
    <n v="1.2170385395E-2"/>
    <n v="24"/>
    <x v="2259"/>
    <n v="1617738.239844"/>
  </r>
  <r>
    <x v="11"/>
    <n v="7374"/>
    <x v="9"/>
    <x v="0"/>
    <n v="-10"/>
    <n v="-12"/>
    <x v="1089"/>
    <n v="795.95595500000002"/>
    <n v="51.266831000000003"/>
    <n v="847.22278700000004"/>
    <n v="1249"/>
    <n v="0.60134799999999999"/>
    <n v="137854.73000000001"/>
    <x v="2163"/>
    <n v="66.711145000000002"/>
    <n v="153.701998"/>
    <n v="319239.05"/>
    <n v="-159453"/>
    <n v="1.2036591237E-2"/>
    <n v="25"/>
    <x v="2260"/>
    <n v="1653200.518535"/>
  </r>
  <r>
    <x v="12"/>
    <n v="7374"/>
    <x v="9"/>
    <x v="0"/>
    <n v="-9"/>
    <n v="-12"/>
    <x v="1090"/>
    <n v="884.32277699999997"/>
    <n v="62.838088999999997"/>
    <n v="947.16086700000005"/>
    <n v="1276"/>
    <n v="0.66251199999999999"/>
    <n v="100091.07"/>
    <x v="2164"/>
    <n v="52.240949999999998"/>
    <n v="114.575166"/>
    <n v="220671.77"/>
    <n v="-189625"/>
    <n v="1.4018691587999999E-2"/>
    <n v="27"/>
    <x v="2261"/>
    <n v="1703205.6685019999"/>
  </r>
  <r>
    <x v="13"/>
    <n v="7374"/>
    <x v="9"/>
    <x v="0"/>
    <n v="-8"/>
    <n v="-12"/>
    <x v="1091"/>
    <n v="934.38549399999999"/>
    <n v="84.251575000000003"/>
    <n v="1018.63707"/>
    <n v="1291"/>
    <n v="0.66477799999999998"/>
    <n v="214944.33"/>
    <x v="2165"/>
    <n v="110.68194099999999"/>
    <n v="172.63868600000001"/>
    <n v="335264.33"/>
    <n v="-171611.49"/>
    <n v="1.5962924819E-2"/>
    <n v="31"/>
    <x v="2262"/>
    <n v="1814576.629348"/>
  </r>
  <r>
    <x v="14"/>
    <n v="7374"/>
    <x v="9"/>
    <x v="0"/>
    <n v="-7"/>
    <n v="-12"/>
    <x v="1092"/>
    <n v="948.39924499999995"/>
    <n v="93.801767999999996"/>
    <n v="1042.201014"/>
    <n v="1264"/>
    <n v="0.65764800000000001"/>
    <n v="100350.86"/>
    <x v="2166"/>
    <n v="53.351123000000001"/>
    <n v="115.234578"/>
    <n v="221480.86"/>
    <n v="-184275.76"/>
    <n v="1.6649323620999999E-2"/>
    <n v="32"/>
    <x v="2263"/>
    <n v="1822823.3488899998"/>
  </r>
  <r>
    <x v="15"/>
    <n v="7374"/>
    <x v="9"/>
    <x v="0"/>
    <n v="-6"/>
    <n v="-6"/>
    <x v="1093"/>
    <n v="942.95722799999999"/>
    <n v="99.234639000000001"/>
    <n v="1042.1918680000001"/>
    <n v="1250"/>
    <n v="0.65239999999999998"/>
    <n v="97721.07"/>
    <x v="2167"/>
    <n v="53.393042000000001"/>
    <n v="114.760474"/>
    <n v="219881.07"/>
    <n v="-210890.34"/>
    <n v="1.7223382044999999E-2"/>
    <n v="33"/>
    <x v="2264"/>
    <n v="1806706.0488479999"/>
  </r>
  <r>
    <x v="16"/>
    <n v="7374"/>
    <x v="9"/>
    <x v="0"/>
    <n v="-5"/>
    <n v="-6"/>
    <x v="1083"/>
    <n v="939.03601100000003"/>
    <n v="101.28808100000001"/>
    <n v="1040.3240920000001"/>
    <n v="1235"/>
    <n v="0.643899"/>
    <n v="95883.97"/>
    <x v="2168"/>
    <n v="50.007283000000001"/>
    <n v="111.081929"/>
    <n v="213055.14"/>
    <n v="-187597.86"/>
    <n v="1.8248175182E-2"/>
    <n v="35"/>
    <x v="2265"/>
    <n v="1801071.0690979999"/>
  </r>
  <r>
    <x v="17"/>
    <n v="7374"/>
    <x v="9"/>
    <x v="0"/>
    <n v="-4"/>
    <n v="-6"/>
    <x v="1094"/>
    <n v="932.70223499999997"/>
    <n v="114.26911699999999"/>
    <n v="1046.971352"/>
    <n v="1245"/>
    <n v="0.64274600000000004"/>
    <n v="94673.14"/>
    <x v="2169"/>
    <n v="50.079059999999998"/>
    <n v="110.853453"/>
    <n v="214723.14"/>
    <n v="-179093.21"/>
    <n v="1.8585441404000001E-2"/>
    <n v="36"/>
    <x v="2266"/>
    <n v="1806644.2291949999"/>
  </r>
  <r>
    <x v="18"/>
    <n v="7374"/>
    <x v="9"/>
    <x v="0"/>
    <n v="-3"/>
    <n v="-6"/>
    <x v="1095"/>
    <n v="953.34576800000002"/>
    <n v="108.367217"/>
    <n v="1061.7129849999999"/>
    <n v="1324"/>
    <n v="0.64178299999999999"/>
    <n v="152343.35"/>
    <x v="2170"/>
    <n v="73.869776999999999"/>
    <n v="164.92164299999999"/>
    <n v="340233.35"/>
    <n v="-227280.82"/>
    <n v="1.8419777022999999E-2"/>
    <n v="38"/>
    <x v="2267"/>
    <n v="1966752.319384"/>
  </r>
  <r>
    <x v="19"/>
    <n v="7374"/>
    <x v="9"/>
    <x v="0"/>
    <n v="-2"/>
    <n v="-6"/>
    <x v="1096"/>
    <n v="941.46034699999996"/>
    <n v="109.518778"/>
    <n v="1050.979126"/>
    <n v="1316"/>
    <n v="0.63544100000000003"/>
    <n v="100837.95"/>
    <x v="2171"/>
    <n v="50.380468"/>
    <n v="112.331216"/>
    <n v="232637.95"/>
    <n v="-208423.33"/>
    <n v="1.8348623852999998E-2"/>
    <n v="38"/>
    <x v="2268"/>
    <n v="1949764.378637"/>
  </r>
  <r>
    <x v="22"/>
    <n v="7374"/>
    <x v="9"/>
    <x v="0"/>
    <n v="-1"/>
    <n v="-3"/>
    <x v="1097"/>
    <n v="933.38353700000005"/>
    <n v="116.686419"/>
    <n v="1050.069956"/>
    <n v="1301"/>
    <n v="0.62608200000000003"/>
    <n v="100262.39999999999"/>
    <x v="2172"/>
    <n v="48.249470000000002"/>
    <n v="108.665255"/>
    <n v="225806.4"/>
    <n v="-210180.21"/>
    <n v="1.9730510105000001E-2"/>
    <n v="41"/>
    <x v="2269"/>
    <n v="1939570.9898860001"/>
  </r>
  <r>
    <x v="23"/>
    <n v="7374"/>
    <x v="9"/>
    <x v="1"/>
    <n v="2"/>
    <n v="3"/>
    <x v="1096"/>
    <n v="978.25978199999997"/>
    <n v="128.784674"/>
    <n v="1107.0444560000001"/>
    <n v="1300"/>
    <n v="0.62771600000000005"/>
    <n v="158882.06"/>
    <x v="2173"/>
    <n v="76.717556000000002"/>
    <n v="167.359758"/>
    <n v="346602.06"/>
    <n v="-208474.03"/>
    <n v="1.9314340898E-2"/>
    <n v="40"/>
    <x v="2270"/>
    <n v="2025976.0085219999"/>
  </r>
  <r>
    <x v="24"/>
    <n v="7374"/>
    <x v="9"/>
    <x v="1"/>
    <n v="3"/>
    <n v="3"/>
    <x v="1098"/>
    <n v="958.74539600000003"/>
    <n v="146.76946599999999"/>
    <n v="1105.5148630000001"/>
    <n v="1346"/>
    <n v="0.65851199999999999"/>
    <n v="117844.32"/>
    <x v="2174"/>
    <n v="59.082436000000001"/>
    <n v="121.235078"/>
    <n v="247804.5"/>
    <n v="-225756.81"/>
    <n v="2.1526418786E-2"/>
    <n v="44"/>
    <x v="2271"/>
    <n v="1959675.5894240001"/>
  </r>
  <r>
    <x v="25"/>
    <n v="7374"/>
    <x v="9"/>
    <x v="1"/>
    <n v="4"/>
    <n v="3"/>
    <x v="1099"/>
    <n v="980.83352100000002"/>
    <n v="159.169971"/>
    <n v="1140.0034920000001"/>
    <n v="1356"/>
    <n v="0.65412400000000004"/>
    <n v="223823.97"/>
    <x v="2175"/>
    <n v="108.8297"/>
    <n v="170.80751000000001"/>
    <n v="354083.97"/>
    <n v="-194783.83"/>
    <n v="2.3154848046000001E-2"/>
    <n v="48"/>
    <x v="2272"/>
    <n v="2033267.889033"/>
  </r>
  <r>
    <x v="26"/>
    <n v="7374"/>
    <x v="9"/>
    <x v="1"/>
    <n v="5"/>
    <n v="3"/>
    <x v="90"/>
    <n v="977.55492000000004"/>
    <n v="140.58230800000001"/>
    <n v="1118.1372289999999"/>
    <n v="1329"/>
    <n v="0.63924899999999996"/>
    <n v="115765.87"/>
    <x v="2176"/>
    <n v="62.508927"/>
    <n v="123.557508"/>
    <n v="256876.06"/>
    <n v="-214548.79"/>
    <n v="2.405002405E-2"/>
    <n v="50"/>
    <x v="2273"/>
    <n v="2032336.6786800001"/>
  </r>
  <r>
    <x v="27"/>
    <n v="7374"/>
    <x v="9"/>
    <x v="1"/>
    <n v="6"/>
    <n v="6"/>
    <x v="1100"/>
    <n v="1018.336352"/>
    <n v="159.92780300000001"/>
    <n v="1178.264156"/>
    <n v="1327"/>
    <n v="0.63767399999999996"/>
    <n v="112869.89"/>
    <x v="2177"/>
    <n v="60.369961000000004"/>
    <n v="120.84088800000001"/>
    <n v="251469.89"/>
    <n v="-150204.46"/>
    <n v="2.5468524746999999E-2"/>
    <n v="53"/>
    <x v="2274"/>
    <n v="2119157.948512"/>
  </r>
  <r>
    <x v="28"/>
    <n v="7374"/>
    <x v="9"/>
    <x v="1"/>
    <n v="7"/>
    <n v="6"/>
    <x v="1101"/>
    <n v="1028.7475039999999"/>
    <n v="168.94107299999999"/>
    <n v="1197.688578"/>
    <n v="1316"/>
    <n v="0.62786200000000003"/>
    <n v="107897.38"/>
    <x v="2178"/>
    <n v="54.392833000000003"/>
    <n v="114.35466599999999"/>
    <n v="239687.38"/>
    <n v="-177221.4"/>
    <n v="2.5763358778000001E-2"/>
    <n v="54"/>
    <x v="2275"/>
    <n v="2156254.7683839998"/>
  </r>
  <r>
    <x v="29"/>
    <n v="7374"/>
    <x v="9"/>
    <x v="1"/>
    <n v="8"/>
    <n v="6"/>
    <x v="1102"/>
    <n v="1079.384262"/>
    <n v="180.412778"/>
    <n v="1259.7970399999999"/>
    <n v="1315"/>
    <n v="0.62559399999999998"/>
    <n v="164992.94"/>
    <x v="2179"/>
    <n v="78.997591999999997"/>
    <n v="169.14031299999999"/>
    <n v="355532.94"/>
    <n v="-216339.23"/>
    <n v="2.5214081826E-2"/>
    <n v="53"/>
    <x v="2276"/>
    <n v="2268865.7187240003"/>
  </r>
  <r>
    <x v="30"/>
    <n v="7374"/>
    <x v="9"/>
    <x v="1"/>
    <n v="9"/>
    <n v="6"/>
    <x v="1103"/>
    <n v="1097.298814"/>
    <n v="198.26404700000001"/>
    <n v="1295.5628610000001"/>
    <n v="1283"/>
    <n v="0.62861299999999998"/>
    <n v="116356.49"/>
    <x v="2180"/>
    <n v="57.955164000000003"/>
    <n v="118.053155"/>
    <n v="240946.49"/>
    <n v="-214403.98"/>
    <n v="2.5477707006000001E-2"/>
    <n v="52"/>
    <x v="2277"/>
    <n v="2239586.8793739998"/>
  </r>
  <r>
    <x v="31"/>
    <n v="7374"/>
    <x v="9"/>
    <x v="1"/>
    <n v="10"/>
    <n v="6"/>
    <x v="1104"/>
    <n v="1106.876851"/>
    <n v="214.75817799999999"/>
    <n v="1321.635029"/>
    <n v="1273"/>
    <n v="0.62340799999999996"/>
    <n v="109111.36"/>
    <x v="2181"/>
    <n v="54.422801"/>
    <n v="114.197531"/>
    <n v="233191.36"/>
    <n v="-188134.22"/>
    <n v="2.6444662095000002E-2"/>
    <n v="54"/>
    <x v="2278"/>
    <n v="2260242.5297420002"/>
  </r>
  <r>
    <x v="32"/>
    <n v="7374"/>
    <x v="9"/>
    <x v="1"/>
    <n v="11"/>
    <n v="6"/>
    <x v="1105"/>
    <n v="1114.1212640000001"/>
    <n v="206.22369800000001"/>
    <n v="1320.3449619999999"/>
    <n v="1248"/>
    <n v="0.61873999999999996"/>
    <n v="106648.36"/>
    <x v="2182"/>
    <n v="53.348714999999999"/>
    <n v="112.733941"/>
    <n v="227384.36"/>
    <n v="-190049.96"/>
    <n v="2.6772434308000002E-2"/>
    <n v="54"/>
    <x v="2279"/>
    <n v="2247182.5894880001"/>
  </r>
  <r>
    <x v="33"/>
    <n v="7374"/>
    <x v="9"/>
    <x v="1"/>
    <n v="12"/>
    <n v="12"/>
    <x v="1106"/>
    <n v="1134.170075"/>
    <n v="212.93062399999999"/>
    <n v="1347.1006990000001"/>
    <n v="1226"/>
    <n v="0.61732100000000001"/>
    <n v="106281.36"/>
    <x v="2183"/>
    <n v="53.58578"/>
    <n v="113.041973"/>
    <n v="224501.36"/>
    <n v="-184260.94"/>
    <n v="2.7693856998000001E-2"/>
    <n v="55"/>
    <x v="2280"/>
    <n v="2252461.7689499999"/>
  </r>
  <r>
    <x v="34"/>
    <n v="7374"/>
    <x v="9"/>
    <x v="1"/>
    <n v="13"/>
    <n v="12"/>
    <x v="1107"/>
    <n v="1168.6716409999999"/>
    <n v="234.64080999999999"/>
    <n v="1403.3124519999999"/>
    <n v="1242"/>
    <n v="0.61031899999999994"/>
    <n v="165683.60999999999"/>
    <x v="2184"/>
    <n v="82.694648000000001"/>
    <n v="171.10742500000001"/>
    <n v="348203.61"/>
    <n v="-200713.2"/>
    <n v="2.7027027027000002E-2"/>
    <n v="55"/>
    <x v="2281"/>
    <n v="2378246.7894349997"/>
  </r>
  <r>
    <x v="35"/>
    <n v="7374"/>
    <x v="9"/>
    <x v="1"/>
    <n v="14"/>
    <n v="12"/>
    <x v="1108"/>
    <n v="1145.971845"/>
    <n v="251.16878399999999"/>
    <n v="1397.140629"/>
    <n v="1237"/>
    <n v="0.60400299999999996"/>
    <n v="111873.17"/>
    <x v="2185"/>
    <n v="54.869711000000002"/>
    <n v="114.322836"/>
    <n v="234133.17"/>
    <n v="-218743.13"/>
    <n v="2.880859375E-2"/>
    <n v="59"/>
    <x v="2282"/>
    <n v="2346950.3385600001"/>
  </r>
  <r>
    <x v="20"/>
    <n v="7374"/>
    <x v="9"/>
    <x v="0"/>
    <n v="0"/>
    <n v="0"/>
    <x v="1109"/>
    <n v="935.62599999999998"/>
    <n v="124.558689"/>
    <n v="1060.18469"/>
    <n v="1288"/>
    <n v="0.62737399999999999"/>
    <n v="101097.4"/>
    <x v="2186"/>
    <n v="49.243740000000003"/>
    <n v="109.660691"/>
    <n v="225133.4"/>
    <n v="-198336.67"/>
    <n v="1.9483682414999998E-2"/>
    <n v="40"/>
    <x v="2283"/>
    <n v="1920840.1779999998"/>
  </r>
  <r>
    <x v="21"/>
    <n v="7374"/>
    <x v="9"/>
    <x v="1"/>
    <n v="1"/>
    <n v="3"/>
    <x v="1110"/>
    <n v="942.37615000000005"/>
    <n v="131.07295199999999"/>
    <n v="1073.449102"/>
    <n v="1271"/>
    <n v="0.62334400000000001"/>
    <n v="100023.17"/>
    <x v="2187"/>
    <n v="49.055011999999998"/>
    <n v="109.37869999999999"/>
    <n v="223023.17"/>
    <n v="-185982.37"/>
    <n v="1.9617459537999999E-2"/>
    <n v="40"/>
    <x v="2284"/>
    <n v="1921504.96985"/>
  </r>
  <r>
    <x v="36"/>
    <n v="7374"/>
    <x v="9"/>
    <x v="1"/>
    <n v="15"/>
    <n v="12"/>
    <x v="1111"/>
    <n v="1095.1167419999999"/>
    <n v="254.056849"/>
    <n v="1349.1735920000001"/>
    <n v="1362"/>
    <n v="0.63466900000000004"/>
    <n v="127521.2"/>
    <x v="2188"/>
    <n v="60.005218999999997"/>
    <n v="154.70232899999999"/>
    <n v="331991.2"/>
    <n v="-207123.95"/>
    <n v="2.7027027027000002E-2"/>
    <n v="58"/>
    <x v="2285"/>
    <n v="2350120.5283319997"/>
  </r>
  <r>
    <x v="37"/>
    <n v="7374"/>
    <x v="9"/>
    <x v="1"/>
    <n v="16"/>
    <n v="12"/>
    <x v="1112"/>
    <n v="1149.4920990000001"/>
    <n v="279.894384"/>
    <n v="1429.3864840000001"/>
    <n v="1373"/>
    <n v="0.63505999999999996"/>
    <n v="254477.5"/>
    <x v="2189"/>
    <n v="118.216086"/>
    <n v="181.139306"/>
    <n v="391623.18"/>
    <n v="-191182.91"/>
    <n v="2.7289546716E-2"/>
    <n v="59"/>
    <x v="2286"/>
    <n v="2485201.9180379999"/>
  </r>
  <r>
    <x v="38"/>
    <n v="7374"/>
    <x v="9"/>
    <x v="1"/>
    <n v="17"/>
    <n v="12"/>
    <x v="1113"/>
    <n v="1148.897205"/>
    <n v="292.739079"/>
    <n v="1441.636285"/>
    <n v="1351"/>
    <n v="0.62807900000000005"/>
    <n v="132795.95000000001"/>
    <x v="2190"/>
    <n v="62.097140000000003"/>
    <n v="123.71499300000001"/>
    <n v="266110.95"/>
    <n v="-242942"/>
    <n v="2.8358902835000002E-2"/>
    <n v="61"/>
    <x v="2287"/>
    <n v="2471277.8879550002"/>
  </r>
  <r>
    <x v="39"/>
    <n v="7374"/>
    <x v="9"/>
    <x v="1"/>
    <n v="18"/>
    <n v="18"/>
    <x v="1114"/>
    <n v="1159.867463"/>
    <n v="307.01239500000003"/>
    <n v="1466.879858"/>
    <n v="1325"/>
    <n v="0.623529"/>
    <n v="120697.02"/>
    <x v="2191"/>
    <n v="57.735067999999998"/>
    <n v="119.391538"/>
    <n v="253707.02"/>
    <n v="-197451.22"/>
    <n v="2.7764705882000001E-2"/>
    <n v="59"/>
    <x v="2288"/>
    <n v="2464718.3588749999"/>
  </r>
  <r>
    <x v="40"/>
    <n v="7374"/>
    <x v="9"/>
    <x v="1"/>
    <n v="19"/>
    <n v="18"/>
    <x v="1115"/>
    <n v="1158.897504"/>
    <n v="315.960014"/>
    <n v="1474.857518"/>
    <n v="1313"/>
    <n v="0.61933899999999997"/>
    <n v="122193.05"/>
    <x v="2192"/>
    <n v="57.968418999999997"/>
    <n v="120.525023"/>
    <n v="255513.05"/>
    <n v="-216567.04000000001"/>
    <n v="2.7830188679000001E-2"/>
    <n v="59"/>
    <x v="2289"/>
    <n v="2456862.70848"/>
  </r>
  <r>
    <x v="41"/>
    <n v="7374"/>
    <x v="9"/>
    <x v="1"/>
    <n v="20"/>
    <n v="18"/>
    <x v="1116"/>
    <n v="1210.07321"/>
    <n v="333.27486499999998"/>
    <n v="1543.3480750000001"/>
    <n v="1312"/>
    <n v="0.62033000000000005"/>
    <n v="184507.06"/>
    <x v="2193"/>
    <n v="87.379223999999994"/>
    <n v="179.67236800000001"/>
    <n v="380007.06"/>
    <n v="-214377.17"/>
    <n v="3.0260047280999999E-2"/>
    <n v="64"/>
    <x v="2290"/>
    <n v="2559304.8391499999"/>
  </r>
  <r>
    <x v="42"/>
    <n v="7374"/>
    <x v="9"/>
    <x v="1"/>
    <n v="21"/>
    <n v="18"/>
    <x v="1117"/>
    <n v="1155.1959039999999"/>
    <n v="325.15902499999999"/>
    <n v="1480.35493"/>
    <n v="1331"/>
    <n v="0.60036"/>
    <n v="123636.55"/>
    <x v="2194"/>
    <n v="56.489196999999997"/>
    <n v="117.066553"/>
    <n v="259536.55"/>
    <n v="-196204.05"/>
    <n v="2.9318899413000001E-2"/>
    <n v="65"/>
    <x v="2291"/>
    <n v="2561069.319168"/>
  </r>
  <r>
    <x v="43"/>
    <n v="7374"/>
    <x v="9"/>
    <x v="1"/>
    <n v="22"/>
    <n v="18"/>
    <x v="1118"/>
    <n v="1127.5803550000001"/>
    <n v="329.86298499999998"/>
    <n v="1457.44334"/>
    <n v="1345"/>
    <n v="0.59043000000000001"/>
    <n v="123152.92"/>
    <x v="2195"/>
    <n v="55.137366"/>
    <n v="115.01445099999999"/>
    <n v="262002.92"/>
    <n v="-234519.73"/>
    <n v="2.9411764704999999E-2"/>
    <n v="67"/>
    <x v="2292"/>
    <n v="2568628.0486900001"/>
  </r>
  <r>
    <x v="44"/>
    <n v="7374"/>
    <x v="9"/>
    <x v="1"/>
    <n v="23"/>
    <n v="18"/>
    <x v="1119"/>
    <n v="1142.1849569999999"/>
    <n v="324.68212"/>
    <n v="1466.867078"/>
    <n v="1329"/>
    <n v="0.59092900000000004"/>
    <n v="120264.08"/>
    <x v="2196"/>
    <n v="53.888621000000001"/>
    <n v="113.879728"/>
    <n v="256115.51"/>
    <n v="-200622.14"/>
    <n v="3.0235660293E-2"/>
    <n v="68"/>
    <x v="2293"/>
    <n v="2568773.968293"/>
  </r>
  <r>
    <x v="45"/>
    <n v="7374"/>
    <x v="9"/>
    <x v="1"/>
    <n v="24"/>
    <n v="24"/>
    <x v="1120"/>
    <n v="1156.045081"/>
    <n v="359.673205"/>
    <n v="1515.7182869999999"/>
    <n v="1349"/>
    <n v="0.61429800000000001"/>
    <n v="122914.18"/>
    <x v="2197"/>
    <n v="56.040154000000001"/>
    <n v="117.85254"/>
    <n v="258804.18"/>
    <n v="-198597.05"/>
    <n v="3.0965391621E-2"/>
    <n v="68"/>
    <x v="2294"/>
    <n v="2538674.9978760001"/>
  </r>
  <r>
    <x v="46"/>
    <n v="7374"/>
    <x v="9"/>
    <x v="1"/>
    <n v="25"/>
    <n v="24"/>
    <x v="1121"/>
    <n v="1213.2819910000001"/>
    <n v="357.06791299999998"/>
    <n v="1570.3499039999999"/>
    <n v="1362"/>
    <n v="0.616568"/>
    <n v="186948.46"/>
    <x v="2198"/>
    <n v="85.535743999999994"/>
    <n v="177.83090000000001"/>
    <n v="392828.46"/>
    <n v="-217464.75"/>
    <n v="3.0783159800000001E-2"/>
    <n v="68"/>
    <x v="2295"/>
    <n v="2680139.9181190003"/>
  </r>
  <r>
    <x v="47"/>
    <n v="7374"/>
    <x v="9"/>
    <x v="1"/>
    <n v="26"/>
    <n v="24"/>
    <x v="1122"/>
    <n v="1204.1241359999999"/>
    <n v="349.160414"/>
    <n v="1553.284551"/>
    <n v="1351"/>
    <n v="0.60883200000000004"/>
    <n v="123132.04"/>
    <x v="2199"/>
    <n v="57.810743000000002"/>
    <n v="119.514213"/>
    <n v="265202.03999999998"/>
    <n v="-239013.2"/>
    <n v="3.0644434429E-2"/>
    <n v="68"/>
    <x v="2296"/>
    <n v="2671951.4577839999"/>
  </r>
  <r>
    <x v="48"/>
    <n v="7374"/>
    <x v="9"/>
    <x v="1"/>
    <n v="27"/>
    <n v="24"/>
    <x v="1123"/>
    <n v="1075.002424"/>
    <n v="331.01871599999998"/>
    <n v="1406.0211400000001"/>
    <n v="1486"/>
    <n v="0.62332200000000004"/>
    <n v="73516.429999999993"/>
    <x v="2200"/>
    <n v="32.680968"/>
    <n v="63.293385000000001"/>
    <n v="150891.43"/>
    <n v="-189550.69"/>
    <n v="2.8104026845000001E-2"/>
    <n v="67"/>
    <x v="2297"/>
    <n v="2562805.7788160001"/>
  </r>
  <r>
    <x v="49"/>
    <n v="7374"/>
    <x v="9"/>
    <x v="1"/>
    <n v="28"/>
    <n v="24"/>
    <x v="1124"/>
    <n v="1193.25458"/>
    <n v="342.11091299999998"/>
    <n v="1535.365493"/>
    <n v="1540"/>
    <n v="0.63374399999999997"/>
    <n v="396962.21"/>
    <x v="2201"/>
    <n v="165.29309000000001"/>
    <n v="255.959757"/>
    <n v="621982.21"/>
    <n v="-215831.44"/>
    <n v="2.8395061728E-2"/>
    <n v="69"/>
    <x v="2298"/>
    <n v="2899608.6294"/>
  </r>
  <r>
    <x v="50"/>
    <n v="7374"/>
    <x v="9"/>
    <x v="1"/>
    <n v="29"/>
    <n v="24"/>
    <x v="1125"/>
    <n v="1202.0517749999999"/>
    <n v="360.92740600000002"/>
    <n v="1562.9791809999999"/>
    <n v="1482"/>
    <n v="0.61904700000000001"/>
    <n v="140095.18"/>
    <x v="2202"/>
    <n v="64.099924000000001"/>
    <n v="124.617886"/>
    <n v="298335.21999999997"/>
    <n v="-246071.1"/>
    <n v="2.9657477025E-2"/>
    <n v="71"/>
    <x v="2299"/>
    <n v="2877711.9493499999"/>
  </r>
  <r>
    <x v="51"/>
    <n v="7374"/>
    <x v="9"/>
    <x v="1"/>
    <n v="30"/>
    <n v="30"/>
    <x v="1126"/>
    <n v="1217.214749"/>
    <n v="348.83550700000001"/>
    <n v="1566.050256"/>
    <n v="1438"/>
    <n v="0.61531800000000003"/>
    <n v="139200.38"/>
    <x v="2203"/>
    <n v="59.935977000000001"/>
    <n v="120.43234"/>
    <n v="281450.38"/>
    <n v="-222567.86"/>
    <n v="3.1664527170999997E-2"/>
    <n v="74"/>
    <x v="2300"/>
    <n v="2844630.8684129999"/>
  </r>
  <r>
    <x v="52"/>
    <n v="7374"/>
    <x v="9"/>
    <x v="1"/>
    <n v="31"/>
    <n v="30"/>
    <x v="1127"/>
    <n v="1221.4739629999999"/>
    <n v="350.86596200000002"/>
    <n v="1572.3399260000001"/>
    <n v="1414"/>
    <n v="0.60921999999999998"/>
    <n v="134348.68"/>
    <x v="2204"/>
    <n v="57.922739999999997"/>
    <n v="118.362205"/>
    <n v="274718.68"/>
    <n v="-233362.33"/>
    <n v="3.1021111588999999E-2"/>
    <n v="72"/>
    <x v="2301"/>
    <n v="2835041.0681229997"/>
  </r>
  <r>
    <x v="53"/>
    <n v="7374"/>
    <x v="9"/>
    <x v="1"/>
    <n v="32"/>
    <n v="30"/>
    <x v="1128"/>
    <n v="1257.397561"/>
    <n v="328.49760300000003"/>
    <n v="1585.8951649999999"/>
    <n v="1428"/>
    <n v="0.61208700000000005"/>
    <n v="202049.52"/>
    <x v="2205"/>
    <n v="86.755044999999996"/>
    <n v="178.21668199999999"/>
    <n v="415779.52"/>
    <n v="-255531.01"/>
    <n v="3.0004286325999999E-2"/>
    <n v="70"/>
    <x v="2302"/>
    <n v="2933508.509813"/>
  </r>
  <r>
    <x v="54"/>
    <n v="7374"/>
    <x v="9"/>
    <x v="1"/>
    <n v="33"/>
    <n v="30"/>
    <x v="1129"/>
    <n v="1264.2733069999999"/>
    <n v="357.01957800000002"/>
    <n v="1621.292886"/>
    <n v="1412"/>
    <n v="0.60731100000000005"/>
    <n v="136726.68"/>
    <x v="2206"/>
    <n v="59.000722000000003"/>
    <n v="120.21362499999999"/>
    <n v="279496.68"/>
    <n v="-238812.78"/>
    <n v="3.0537634407999999E-2"/>
    <n v="71"/>
    <x v="2303"/>
    <n v="2939435.4387749997"/>
  </r>
  <r>
    <x v="55"/>
    <n v="7374"/>
    <x v="9"/>
    <x v="1"/>
    <n v="34"/>
    <n v="30"/>
    <x v="78"/>
    <n v="1253.145988"/>
    <n v="340.24316399999998"/>
    <n v="1593.3891530000001"/>
    <n v="1408"/>
    <n v="0.60533099999999995"/>
    <n v="137128.06"/>
    <x v="2207"/>
    <n v="59.104925999999999"/>
    <n v="119.681023"/>
    <n v="278378.06"/>
    <n v="-294008.55"/>
    <n v="3.0524505588E-2"/>
    <n v="71"/>
    <x v="2304"/>
    <n v="2914817.5680880002"/>
  </r>
  <r>
    <x v="56"/>
    <n v="7374"/>
    <x v="9"/>
    <x v="1"/>
    <n v="35"/>
    <n v="30"/>
    <x v="1130"/>
    <n v="1275.1229129999999"/>
    <n v="317.35053799999997"/>
    <n v="1592.473452"/>
    <n v="1390"/>
    <n v="0.60355999999999999"/>
    <n v="139332.82"/>
    <x v="2208"/>
    <n v="60.818852999999997"/>
    <n v="120.784116"/>
    <n v="278165.82"/>
    <n v="-246368.7"/>
    <n v="3.0829353016999999E-2"/>
    <n v="71"/>
    <x v="2305"/>
    <n v="2936608.0686389999"/>
  </r>
  <r>
    <x v="57"/>
    <n v="7374"/>
    <x v="9"/>
    <x v="1"/>
    <n v="36"/>
    <n v="36"/>
    <x v="1131"/>
    <n v="1281.9175869999999"/>
    <n v="345.59922599999999"/>
    <n v="1627.5168140000001"/>
    <n v="1362"/>
    <n v="0.59841800000000001"/>
    <n v="131423.57"/>
    <x v="2209"/>
    <n v="57.967297000000002"/>
    <n v="118.38469600000001"/>
    <n v="269443.57"/>
    <n v="-229748.02"/>
    <n v="3.1195079085999999E-2"/>
    <n v="71"/>
    <x v="2306"/>
    <n v="2917644.4280119999"/>
  </r>
  <r>
    <x v="58"/>
    <n v="7374"/>
    <x v="9"/>
    <x v="1"/>
    <n v="37"/>
    <n v="36"/>
    <x v="1132"/>
    <n v="1343.820645"/>
    <n v="353.48864700000001"/>
    <n v="1697.3092919999999"/>
    <n v="1362"/>
    <n v="0.60212200000000005"/>
    <n v="198762.84"/>
    <x v="2210"/>
    <n v="87.958815000000001"/>
    <n v="178.524686"/>
    <n v="403822.84"/>
    <n v="-249639.95"/>
    <n v="3.1388152076999999E-2"/>
    <n v="71"/>
    <x v="2307"/>
    <n v="3039722.29899"/>
  </r>
  <r>
    <x v="59"/>
    <m/>
    <x v="18"/>
    <x v="2"/>
    <m/>
    <m/>
    <x v="1133"/>
    <m/>
    <m/>
    <m/>
    <m/>
    <m/>
    <m/>
    <x v="2211"/>
    <m/>
    <m/>
    <m/>
    <m/>
    <m/>
    <m/>
    <x v="2308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08">
  <r>
    <x v="0"/>
    <s v="ABC"/>
    <s v="Insurance"/>
    <x v="0"/>
    <n v="-21"/>
    <n v="-24"/>
    <n v="313"/>
    <n v="2313.679169"/>
    <n v="646.397156"/>
    <n v="2960.076325"/>
    <n v="241"/>
    <n v="0.76996799999999999"/>
    <n v="30356.47"/>
    <n v="63.242645000000003"/>
    <n v="96.985527000000005"/>
    <n v="183.01725200000001"/>
    <n v="57284.4"/>
    <n v="-47053.52"/>
    <n v="3.8338658146000001E-2"/>
    <n v="12"/>
    <n v="926503.88972500002"/>
    <n v="724181.57989699999"/>
  </r>
  <r>
    <x v="1"/>
    <s v="ABC"/>
    <s v="Insurance"/>
    <x v="0"/>
    <n v="-20"/>
    <n v="-24"/>
    <n v="313"/>
    <n v="2332.9671239999998"/>
    <n v="622.39536699999996"/>
    <n v="2955.3624920000002"/>
    <n v="234"/>
    <n v="0.74760300000000002"/>
    <n v="29480.7"/>
    <n v="63.127837"/>
    <n v="94.187539000000001"/>
    <n v="180.08488800000001"/>
    <n v="56366.57"/>
    <n v="-49689.97"/>
    <n v="4.1533546324999997E-2"/>
    <n v="13"/>
    <n v="925028.45999600005"/>
    <n v="730218.70981199993"/>
  </r>
  <r>
    <x v="2"/>
    <s v="ABC"/>
    <s v="Insurance"/>
    <x v="0"/>
    <n v="-19"/>
    <n v="-24"/>
    <n v="300"/>
    <n v="2370.5910330000002"/>
    <n v="629.05703300000005"/>
    <n v="2999.6480660000002"/>
    <n v="235"/>
    <n v="0.78333299999999995"/>
    <n v="29549.75"/>
    <n v="63.005862999999998"/>
    <n v="103.04813300000001"/>
    <n v="193.20259999999999"/>
    <n v="57960.78"/>
    <n v="-61394.6"/>
    <n v="0.04"/>
    <n v="12"/>
    <n v="899894.41980000003"/>
    <n v="711177.30989999999"/>
  </r>
  <r>
    <x v="3"/>
    <s v="ABC"/>
    <s v="Insurance"/>
    <x v="0"/>
    <n v="-18"/>
    <n v="-18"/>
    <n v="304"/>
    <n v="2371.9115459999998"/>
    <n v="621.32457199999999"/>
    <n v="2993.2361179999998"/>
    <n v="234"/>
    <n v="0.76973599999999998"/>
    <n v="29225.16"/>
    <n v="62.849806000000001"/>
    <n v="126.34921"/>
    <n v="215.428157"/>
    <n v="65490.16"/>
    <n v="-57166.96"/>
    <n v="3.9473684209999998E-2"/>
    <n v="12"/>
    <n v="909943.77987199998"/>
    <n v="721061.10998399998"/>
  </r>
  <r>
    <x v="4"/>
    <s v="ABC"/>
    <s v="Insurance"/>
    <x v="0"/>
    <n v="-17"/>
    <n v="-18"/>
    <n v="313"/>
    <n v="2396.2261020000001"/>
    <n v="612.00038300000006"/>
    <n v="3008.2264850000001"/>
    <n v="241"/>
    <n v="0.76996799999999999"/>
    <n v="30041.54"/>
    <n v="62.326846000000003"/>
    <n v="96.011308999999997"/>
    <n v="185.92268300000001"/>
    <n v="58193.8"/>
    <n v="-68132.75"/>
    <n v="3.5143769967999998E-2"/>
    <n v="11"/>
    <n v="941574.88980500004"/>
    <n v="750018.76992600004"/>
  </r>
  <r>
    <x v="5"/>
    <s v="ABC"/>
    <s v="Insurance"/>
    <x v="0"/>
    <n v="-16"/>
    <n v="-18"/>
    <n v="311"/>
    <n v="2418.59807"/>
    <n v="618.24501599999996"/>
    <n v="3036.8430859999999"/>
    <n v="240"/>
    <n v="0.77170399999999995"/>
    <n v="44797.31"/>
    <n v="62.132190999999999"/>
    <n v="144.04279700000001"/>
    <n v="278.706366"/>
    <n v="86677.68"/>
    <n v="-44339.23"/>
    <n v="3.5369774919000001E-2"/>
    <n v="11"/>
    <n v="944458.199746"/>
    <n v="752183.99976999999"/>
  </r>
  <r>
    <x v="6"/>
    <s v="ABC"/>
    <s v="Insurance"/>
    <x v="0"/>
    <n v="-15"/>
    <n v="-18"/>
    <n v="312"/>
    <n v="2424.9615060000001"/>
    <n v="630.50259600000004"/>
    <n v="3055.4641019999999"/>
    <n v="244"/>
    <n v="0.78205100000000005"/>
    <n v="29861.54"/>
    <n v="61.570185000000002"/>
    <n v="98.113910000000004"/>
    <n v="188.461826"/>
    <n v="58800.09"/>
    <n v="-51049.279999999999"/>
    <n v="3.5256410256000001E-2"/>
    <n v="11"/>
    <n v="953304.79982399999"/>
    <n v="756587.98987200006"/>
  </r>
  <r>
    <x v="7"/>
    <s v="ABC"/>
    <s v="Insurance"/>
    <x v="0"/>
    <n v="-14"/>
    <n v="-18"/>
    <n v="314"/>
    <n v="2458.8064960000002"/>
    <n v="637.33207000000004"/>
    <n v="3096.1385660000001"/>
    <n v="239"/>
    <n v="0.76114599999999999"/>
    <n v="29384.47"/>
    <n v="61.862042000000002"/>
    <n v="94.632069999999999"/>
    <n v="185.03604999999999"/>
    <n v="58101.32"/>
    <n v="-50062.7"/>
    <n v="3.5031847132999998E-2"/>
    <n v="11"/>
    <n v="972187.509724"/>
    <n v="772065.23974400002"/>
  </r>
  <r>
    <x v="8"/>
    <s v="ABC"/>
    <s v="Insurance"/>
    <x v="0"/>
    <n v="-13"/>
    <n v="-18"/>
    <n v="317"/>
    <n v="2474.3056459999998"/>
    <n v="631.35119799999995"/>
    <n v="3105.656845"/>
    <n v="240"/>
    <n v="0.75709700000000002"/>
    <n v="31045.88"/>
    <n v="64.813945000000004"/>
    <n v="98.567443999999995"/>
    <n v="189.04255499999999"/>
    <n v="59926.49"/>
    <n v="-43505.73"/>
    <n v="3.7854889588999997E-2"/>
    <n v="12"/>
    <n v="984493.21986499999"/>
    <n v="784354.88978199998"/>
  </r>
  <r>
    <x v="9"/>
    <s v="ABC"/>
    <s v="Insurance"/>
    <x v="0"/>
    <n v="-12"/>
    <n v="-12"/>
    <n v="318"/>
    <n v="2500.2523580000002"/>
    <n v="596.98116300000004"/>
    <n v="3097.233522"/>
    <n v="238"/>
    <n v="0.74842699999999995"/>
    <n v="30080.880000000001"/>
    <n v="63.328167999999998"/>
    <n v="94.593962000000005"/>
    <n v="184.798993"/>
    <n v="58766.080000000002"/>
    <n v="-43486.15"/>
    <n v="3.7735849055999998E-2"/>
    <n v="12"/>
    <n v="984920.25999599998"/>
    <n v="795080.24984400009"/>
  </r>
  <r>
    <x v="10"/>
    <s v="ABC"/>
    <s v="Insurance"/>
    <x v="0"/>
    <n v="-11"/>
    <n v="-12"/>
    <n v="320"/>
    <n v="2617.1488749999999"/>
    <n v="621.08937500000002"/>
    <n v="3238.2382499999999"/>
    <n v="237"/>
    <n v="0.74062499999999998"/>
    <n v="45103.82"/>
    <n v="63.977049000000001"/>
    <n v="140.94943699999999"/>
    <n v="275.81475"/>
    <n v="88260.72"/>
    <n v="-34286.949999999997"/>
    <n v="3.7499999999999999E-2"/>
    <n v="12"/>
    <n v="1036236.24"/>
    <n v="837487.6399999999"/>
  </r>
  <r>
    <x v="11"/>
    <s v="ABC"/>
    <s v="Insurance"/>
    <x v="0"/>
    <n v="-10"/>
    <n v="-12"/>
    <n v="318"/>
    <n v="2620.4598740000001"/>
    <n v="591.52924499999995"/>
    <n v="3211.9891189999998"/>
    <n v="231"/>
    <n v="0.72641500000000003"/>
    <n v="27450.92"/>
    <n v="59.034236"/>
    <n v="89.002388999999994"/>
    <n v="179.649654"/>
    <n v="57128.59"/>
    <n v="-46708.94"/>
    <n v="3.7735849055999998E-2"/>
    <n v="12"/>
    <n v="1021412.539842"/>
    <n v="833306.23993200005"/>
  </r>
  <r>
    <x v="12"/>
    <s v="ABC"/>
    <s v="Insurance"/>
    <x v="0"/>
    <n v="-9"/>
    <n v="-12"/>
    <n v="331"/>
    <n v="2537.0812679999999"/>
    <n v="611.90510500000005"/>
    <n v="3148.9863740000001"/>
    <n v="260"/>
    <n v="0.78549800000000003"/>
    <n v="33836.75"/>
    <n v="65.19605"/>
    <n v="102.527945"/>
    <n v="189.43558899999999"/>
    <n v="62703.18"/>
    <n v="-50461.72"/>
    <n v="3.6253776435000003E-2"/>
    <n v="12"/>
    <n v="1042314.4897940001"/>
    <n v="839773.89970800001"/>
  </r>
  <r>
    <x v="13"/>
    <s v="ABC"/>
    <s v="Insurance"/>
    <x v="0"/>
    <n v="-8"/>
    <n v="-12"/>
    <n v="336"/>
    <n v="2505.0138689999999"/>
    <n v="623.86264800000004"/>
    <n v="3128.8765170000001"/>
    <n v="267"/>
    <n v="0.79464199999999996"/>
    <n v="34013.06"/>
    <n v="64.540909999999997"/>
    <n v="101.705535"/>
    <n v="186.592142"/>
    <n v="62694.96"/>
    <n v="-54484.02"/>
    <n v="3.5714285714000003E-2"/>
    <n v="12"/>
    <n v="1051302.5097120001"/>
    <n v="841684.65998399991"/>
  </r>
  <r>
    <x v="14"/>
    <s v="ABC"/>
    <s v="Insurance"/>
    <x v="0"/>
    <n v="-7"/>
    <n v="-12"/>
    <n v="336"/>
    <n v="2551.5554160000002"/>
    <n v="530.07654700000001"/>
    <n v="3081.6319640000002"/>
    <n v="266"/>
    <n v="0.79166599999999998"/>
    <n v="34240.400000000001"/>
    <n v="64.482861999999997"/>
    <n v="112.828571"/>
    <n v="198.39988"/>
    <n v="66662.36"/>
    <n v="-86252.78"/>
    <n v="3.8690476190000003E-2"/>
    <n v="13"/>
    <n v="1035428.3399040001"/>
    <n v="857322.61977600004"/>
  </r>
  <r>
    <x v="15"/>
    <s v="ABC"/>
    <s v="Insurance"/>
    <x v="0"/>
    <n v="-6"/>
    <n v="-6"/>
    <n v="334"/>
    <n v="2523.5429340000001"/>
    <n v="583.35161600000004"/>
    <n v="3106.89455"/>
    <n v="263"/>
    <n v="0.78742500000000004"/>
    <n v="33683.86"/>
    <n v="64.282174999999995"/>
    <n v="106.598383"/>
    <n v="193.25688600000001"/>
    <n v="64547.8"/>
    <n v="-66622.67"/>
    <n v="4.1916167663999998E-2"/>
    <n v="14"/>
    <n v="1037702.7797"/>
    <n v="842863.33995599998"/>
  </r>
  <r>
    <x v="16"/>
    <s v="ABC"/>
    <s v="Insurance"/>
    <x v="0"/>
    <n v="-5"/>
    <n v="-6"/>
    <n v="330"/>
    <n v="2589.2812720000002"/>
    <n v="604.31518100000005"/>
    <n v="3193.596454"/>
    <n v="263"/>
    <n v="0.79696900000000004"/>
    <n v="50429.120000000003"/>
    <n v="64.077662000000004"/>
    <n v="154.713606"/>
    <n v="284.45257500000002"/>
    <n v="93869.35"/>
    <n v="-64859.25"/>
    <n v="4.2424242424000003E-2"/>
    <n v="14"/>
    <n v="1053886.8298200001"/>
    <n v="854462.8197600001"/>
  </r>
  <r>
    <x v="17"/>
    <s v="ABC"/>
    <s v="Insurance"/>
    <x v="0"/>
    <n v="-4"/>
    <n v="-6"/>
    <n v="352"/>
    <n v="2501.6541189999998"/>
    <n v="601.65622099999996"/>
    <n v="3103.31034"/>
    <n v="262"/>
    <n v="0.74431800000000004"/>
    <n v="33348.68"/>
    <n v="64.008982000000003"/>
    <n v="95.081477000000007"/>
    <n v="175.814289"/>
    <n v="61886.63"/>
    <n v="-60583.58"/>
    <n v="3.9772727272E-2"/>
    <n v="14"/>
    <n v="1092365.2396800001"/>
    <n v="880582.24988799996"/>
  </r>
  <r>
    <x v="18"/>
    <s v="ABC"/>
    <s v="Insurance"/>
    <x v="0"/>
    <n v="-3"/>
    <n v="-6"/>
    <n v="350"/>
    <n v="2529.5745139999999"/>
    <n v="610.28091400000005"/>
    <n v="3139.8554279999998"/>
    <n v="262"/>
    <n v="0.74857099999999999"/>
    <n v="33596.68"/>
    <n v="64.238393000000002"/>
    <n v="96.311514000000003"/>
    <n v="174.73702800000001"/>
    <n v="61157.96"/>
    <n v="-60123.82"/>
    <n v="0.04"/>
    <n v="14"/>
    <n v="1098949.3998"/>
    <n v="885351.07990000001"/>
  </r>
  <r>
    <x v="19"/>
    <s v="ABC"/>
    <s v="Insurance"/>
    <x v="0"/>
    <n v="-2"/>
    <n v="-6"/>
    <n v="347"/>
    <n v="2575.5389620000001"/>
    <n v="605.46279500000003"/>
    <n v="3181.001757"/>
    <n v="262"/>
    <n v="0.75504300000000002"/>
    <n v="32876.82"/>
    <n v="63.103301000000002"/>
    <n v="95.091700000000003"/>
    <n v="174.508184"/>
    <n v="60554.34"/>
    <n v="-46678.42"/>
    <n v="3.7463976944999998E-2"/>
    <n v="13"/>
    <n v="1103807.609679"/>
    <n v="893712.019814"/>
  </r>
  <r>
    <x v="20"/>
    <s v="ABC"/>
    <s v="Insurance"/>
    <x v="0"/>
    <n v="0"/>
    <n v="0"/>
    <n v="349"/>
    <n v="2693.2484239999999"/>
    <n v="630.03601700000002"/>
    <n v="3323.2844409999998"/>
    <n v="262"/>
    <n v="0.75071600000000005"/>
    <n v="32435.56"/>
    <n v="62.018279"/>
    <n v="92.967219999999998"/>
    <n v="174.19338099999999"/>
    <n v="60793.49"/>
    <n v="-49728.55"/>
    <n v="4.0114613180000001E-2"/>
    <n v="14"/>
    <n v="1159826.269909"/>
    <n v="939943.699976"/>
  </r>
  <r>
    <x v="21"/>
    <s v="ABC"/>
    <s v="Insurance"/>
    <x v="1"/>
    <n v="1"/>
    <n v="3"/>
    <n v="349"/>
    <n v="2674.7378220000001"/>
    <n v="687.95750699999996"/>
    <n v="3362.6953290000001"/>
    <n v="262"/>
    <n v="0.75071600000000005"/>
    <n v="32454.560000000001"/>
    <n v="61.936183"/>
    <n v="93.021660999999995"/>
    <n v="174.09349499999999"/>
    <n v="60758.63"/>
    <n v="-50742.14"/>
    <n v="4.2979942692999998E-2"/>
    <n v="15"/>
    <n v="1173580.669821"/>
    <n v="933483.499878"/>
  </r>
  <r>
    <x v="22"/>
    <s v="ABC"/>
    <s v="Insurance"/>
    <x v="0"/>
    <n v="-1"/>
    <n v="-3"/>
    <n v="347"/>
    <n v="2602.1837169999999"/>
    <n v="610.68077800000003"/>
    <n v="3212.8644949999998"/>
    <n v="260"/>
    <n v="0.74927900000000003"/>
    <n v="32410.560000000001"/>
    <n v="62.448092000000003"/>
    <n v="93.431008000000006"/>
    <n v="174.96368799999999"/>
    <n v="60712.4"/>
    <n v="-51385.25"/>
    <n v="3.7463976944999998E-2"/>
    <n v="13"/>
    <n v="1114863.9797649998"/>
    <n v="902957.74979899998"/>
  </r>
  <r>
    <x v="23"/>
    <s v="ABC"/>
    <s v="Insurance"/>
    <x v="1"/>
    <n v="2"/>
    <n v="3"/>
    <n v="346"/>
    <n v="2660.8493060000001"/>
    <n v="734.41167600000006"/>
    <n v="3395.2609819999998"/>
    <n v="260"/>
    <n v="0.75144500000000003"/>
    <n v="48192.98"/>
    <n v="62.345381000000003"/>
    <n v="139.31497100000001"/>
    <n v="264.59936399999998"/>
    <n v="91551.38"/>
    <n v="-47669.4"/>
    <n v="4.6242774565999997E-2"/>
    <n v="16"/>
    <n v="1174760.2997719999"/>
    <n v="920653.85987599997"/>
  </r>
  <r>
    <x v="24"/>
    <s v="ABC"/>
    <s v="Insurance"/>
    <x v="1"/>
    <n v="3"/>
    <n v="3"/>
    <n v="348"/>
    <n v="2656.9515799999999"/>
    <n v="741.75344800000005"/>
    <n v="3398.7050279999999"/>
    <n v="273"/>
    <n v="0.78448200000000001"/>
    <n v="36323.58"/>
    <n v="66.283905000000004"/>
    <n v="104.40683900000001"/>
    <n v="185.33313200000001"/>
    <n v="64495.93"/>
    <n v="-53647.06"/>
    <n v="4.8850574712000001E-2"/>
    <n v="17"/>
    <n v="1182749.349744"/>
    <n v="924619.14983999997"/>
  </r>
  <r>
    <x v="25"/>
    <s v="ABC"/>
    <s v="Insurance"/>
    <x v="1"/>
    <n v="4"/>
    <n v="3"/>
    <n v="341"/>
    <n v="2677.591085"/>
    <n v="687.26560099999995"/>
    <n v="3364.8566860000001"/>
    <n v="270"/>
    <n v="0.79178800000000005"/>
    <n v="36753.58"/>
    <n v="68.188460000000006"/>
    <n v="108.734838"/>
    <n v="189.90120200000001"/>
    <n v="64756.31"/>
    <n v="-58737.2"/>
    <n v="4.6920821113999998E-2"/>
    <n v="16"/>
    <n v="1147416.129926"/>
    <n v="913058.55998500006"/>
  </r>
  <r>
    <x v="26"/>
    <s v="ABC"/>
    <s v="Insurance"/>
    <x v="1"/>
    <n v="5"/>
    <n v="3"/>
    <n v="345"/>
    <n v="2623.2741729999998"/>
    <n v="619.57579699999997"/>
    <n v="3242.8499710000001"/>
    <n v="273"/>
    <n v="0.79130400000000001"/>
    <n v="36722.78"/>
    <n v="67.629429000000002"/>
    <n v="106.790666"/>
    <n v="187.92797100000001"/>
    <n v="64835.15"/>
    <n v="-61013.59"/>
    <n v="4.6376811593999999E-2"/>
    <n v="16"/>
    <n v="1118783.239995"/>
    <n v="905029.5896849999"/>
  </r>
  <r>
    <x v="27"/>
    <s v="ABC"/>
    <s v="Insurance"/>
    <x v="1"/>
    <n v="6"/>
    <n v="6"/>
    <n v="348"/>
    <n v="2707.9061780000002"/>
    <n v="691.58951100000002"/>
    <n v="3399.4956889999999"/>
    <n v="278"/>
    <n v="0.79884999999999995"/>
    <n v="37301.78"/>
    <n v="67.089532000000005"/>
    <n v="107.562586"/>
    <n v="189.83178100000001"/>
    <n v="66061.460000000006"/>
    <n v="-47827.8"/>
    <n v="4.5977011493999999E-2"/>
    <n v="16"/>
    <n v="1183024.4997719999"/>
    <n v="942351.34994400002"/>
  </r>
  <r>
    <x v="28"/>
    <s v="ABC"/>
    <s v="Insurance"/>
    <x v="1"/>
    <n v="7"/>
    <n v="6"/>
    <n v="346"/>
    <n v="2766.1556350000001"/>
    <n v="729.10604000000001"/>
    <n v="3495.2616760000001"/>
    <n v="275"/>
    <n v="0.79479699999999998"/>
    <n v="36610.620000000003"/>
    <n v="68.049479000000005"/>
    <n v="106.82260100000001"/>
    <n v="189.08468199999999"/>
    <n v="65423.3"/>
    <n v="-49494.77"/>
    <n v="4.6242774565999997E-2"/>
    <n v="16"/>
    <n v="1209360.5398959999"/>
    <n v="957089.84970999998"/>
  </r>
  <r>
    <x v="29"/>
    <s v="ABC"/>
    <s v="Insurance"/>
    <x v="1"/>
    <n v="8"/>
    <n v="6"/>
    <n v="345"/>
    <n v="2780.7370719999999"/>
    <n v="753.03770999999995"/>
    <n v="3533.774782"/>
    <n v="264"/>
    <n v="0.76521700000000004"/>
    <n v="53587.24"/>
    <n v="68.004110999999995"/>
    <n v="156.33982599999999"/>
    <n v="280.028144"/>
    <n v="96609.71"/>
    <n v="-55868.4"/>
    <n v="4.6376811593999999E-2"/>
    <n v="16"/>
    <n v="1219152.2997900001"/>
    <n v="959354.28983999998"/>
  </r>
  <r>
    <x v="30"/>
    <s v="ABC"/>
    <s v="Insurance"/>
    <x v="1"/>
    <n v="9"/>
    <n v="6"/>
    <n v="341"/>
    <n v="2847.9320819999998"/>
    <n v="806.96950100000004"/>
    <n v="3654.9015829999998"/>
    <n v="262"/>
    <n v="0.76832800000000001"/>
    <n v="36060.160000000003"/>
    <n v="68.948679999999996"/>
    <n v="138.299589"/>
    <n v="221.37389999999999"/>
    <n v="75488.5"/>
    <n v="-62435.040000000001"/>
    <n v="4.9853372434000003E-2"/>
    <n v="17"/>
    <n v="1246321.4398029998"/>
    <n v="971144.83996199991"/>
  </r>
  <r>
    <x v="31"/>
    <s v="ABC"/>
    <s v="Insurance"/>
    <x v="1"/>
    <n v="10"/>
    <n v="6"/>
    <n v="346"/>
    <n v="2867.2260980000001"/>
    <n v="841.63306299999999"/>
    <n v="3708.8591609999999"/>
    <n v="261"/>
    <n v="0.75433499999999998"/>
    <n v="35390.160000000003"/>
    <n v="68.058000000000007"/>
    <n v="104.162312"/>
    <n v="184.98901699999999"/>
    <n v="64006.2"/>
    <n v="-51535.22"/>
    <n v="4.6242774565999997E-2"/>
    <n v="16"/>
    <n v="1283265.2697059999"/>
    <n v="992060.22990799998"/>
  </r>
  <r>
    <x v="32"/>
    <s v="ABC"/>
    <s v="Insurance"/>
    <x v="1"/>
    <n v="11"/>
    <n v="6"/>
    <n v="342"/>
    <n v="2905.2378939999999"/>
    <n v="832.15242599999999"/>
    <n v="3737.3903209999999"/>
    <n v="262"/>
    <n v="0.76608100000000001"/>
    <n v="35456.160000000003"/>
    <n v="68.184922999999998"/>
    <n v="105.86596400000001"/>
    <n v="186.45374200000001"/>
    <n v="63767.18"/>
    <n v="-56245.86"/>
    <n v="4.678362573E-2"/>
    <n v="16"/>
    <n v="1278187.489782"/>
    <n v="993591.35974799993"/>
  </r>
  <r>
    <x v="33"/>
    <s v="ABC"/>
    <s v="Insurance"/>
    <x v="1"/>
    <n v="12"/>
    <n v="12"/>
    <n v="340"/>
    <n v="2990.9908230000001"/>
    <n v="789.005852"/>
    <n v="3779.9966760000002"/>
    <n v="262"/>
    <n v="0.77058800000000005"/>
    <n v="53675.4"/>
    <n v="68.550956999999997"/>
    <n v="160.36882299999999"/>
    <n v="282.753558"/>
    <n v="96136.21"/>
    <n v="-51185.03"/>
    <n v="4.7058823529000003E-2"/>
    <n v="16"/>
    <n v="1285198.8698400001"/>
    <n v="1016936.87982"/>
  </r>
  <r>
    <x v="34"/>
    <s v="ABC"/>
    <s v="Insurance"/>
    <x v="1"/>
    <n v="13"/>
    <n v="12"/>
    <n v="339"/>
    <n v="2930.4569609999999"/>
    <n v="1038.2718580000001"/>
    <n v="3968.7288199999998"/>
    <n v="263"/>
    <n v="0.77581100000000003"/>
    <n v="36144.76"/>
    <n v="69.110439"/>
    <n v="107.65415900000001"/>
    <n v="190.51719700000001"/>
    <n v="64585.33"/>
    <n v="-50802.07"/>
    <n v="5.0147492624999998E-2"/>
    <n v="17"/>
    <n v="1345399.0699799999"/>
    <n v="993424.90977899998"/>
  </r>
  <r>
    <x v="35"/>
    <s v="ABC"/>
    <s v="Insurance"/>
    <x v="1"/>
    <n v="14"/>
    <n v="12"/>
    <n v="331"/>
    <n v="2960.0125670000002"/>
    <n v="1095.4422050000001"/>
    <n v="4055.4547729999999"/>
    <n v="259"/>
    <n v="0.78247699999999998"/>
    <n v="35857.86"/>
    <n v="69.626912000000004"/>
    <n v="115.084169"/>
    <n v="198.34867"/>
    <n v="65653.41"/>
    <n v="-67379.02"/>
    <n v="5.1359516616000002E-2"/>
    <n v="17"/>
    <n v="1342355.5298629999"/>
    <n v="979764.15967700002"/>
  </r>
  <r>
    <x v="36"/>
    <s v="ABC"/>
    <s v="Insurance"/>
    <x v="1"/>
    <n v="15"/>
    <n v="12"/>
    <n v="201"/>
    <n v="3668.9059699999998"/>
    <n v="1597.0426359999999"/>
    <n v="5265.9486059999999"/>
    <n v="179"/>
    <n v="0.89054699999999998"/>
    <n v="31655.58"/>
    <n v="88.423406999999997"/>
    <n v="158.236716"/>
    <n v="158.236716"/>
    <n v="31805.58"/>
    <n v="-32383.72"/>
    <n v="6.9651741293000002E-2"/>
    <n v="14"/>
    <n v="1058455.6698060001"/>
    <n v="737450.09996999998"/>
  </r>
  <r>
    <x v="37"/>
    <s v="ABC"/>
    <s v="Insurance"/>
    <x v="1"/>
    <n v="16"/>
    <n v="12"/>
    <n v="222"/>
    <n v="3609.1870269999999"/>
    <n v="1686.5578370000001"/>
    <n v="5295.7448640000002"/>
    <n v="184"/>
    <n v="0.82882800000000001"/>
    <n v="32648.639999999999"/>
    <n v="88.719130000000007"/>
    <n v="147.74162100000001"/>
    <n v="147.74162100000001"/>
    <n v="32798.639999999999"/>
    <n v="-27756.06"/>
    <n v="7.2072072072000004E-2"/>
    <n v="16"/>
    <n v="1175655.359808"/>
    <n v="801239.51999399997"/>
  </r>
  <r>
    <x v="38"/>
    <s v="ABC"/>
    <s v="Insurance"/>
    <x v="1"/>
    <n v="17"/>
    <n v="12"/>
    <n v="222"/>
    <n v="3584.0263960000002"/>
    <n v="1752.1084679999999"/>
    <n v="5336.1348639999997"/>
    <n v="184"/>
    <n v="0.82882800000000001"/>
    <n v="34357.11"/>
    <n v="93.616102999999995"/>
    <n v="162.35184599999999"/>
    <n v="162.35184599999999"/>
    <n v="36042.11"/>
    <n v="-47457.06"/>
    <n v="7.6576576576000005E-2"/>
    <n v="17"/>
    <n v="1184621.9398079999"/>
    <n v="795653.85991200001"/>
  </r>
  <r>
    <x v="39"/>
    <s v="ABC"/>
    <s v="Insurance"/>
    <x v="1"/>
    <n v="18"/>
    <n v="18"/>
    <n v="219"/>
    <n v="3638.2030589999999"/>
    <n v="1855.6010040000001"/>
    <n v="5493.8040629999996"/>
    <n v="182"/>
    <n v="0.83104999999999996"/>
    <n v="47712.03"/>
    <n v="87.545008999999993"/>
    <n v="244.575479"/>
    <n v="244.575479"/>
    <n v="53562.03"/>
    <n v="-28351.78"/>
    <n v="7.7625570776000005E-2"/>
    <n v="17"/>
    <n v="1203143.0897969999"/>
    <n v="796766.46992099995"/>
  </r>
  <r>
    <x v="40"/>
    <s v="ABC"/>
    <s v="Insurance"/>
    <x v="1"/>
    <n v="19"/>
    <n v="18"/>
    <n v="218"/>
    <n v="3656.8127060000002"/>
    <n v="1886.3451829999999"/>
    <n v="5543.1578890000001"/>
    <n v="182"/>
    <n v="0.83486199999999999"/>
    <n v="31668.78"/>
    <n v="87.241817999999995"/>
    <n v="157.430183"/>
    <n v="157.430183"/>
    <n v="34319.78"/>
    <n v="-32646.58"/>
    <n v="7.7981651375999994E-2"/>
    <n v="17"/>
    <n v="1208408.419802"/>
    <n v="797185.16990800004"/>
  </r>
  <r>
    <x v="41"/>
    <s v="ABC"/>
    <s v="Insurance"/>
    <x v="1"/>
    <n v="20"/>
    <n v="18"/>
    <n v="217"/>
    <n v="3671.7523040000001"/>
    <n v="1939.995576"/>
    <n v="5611.7478799999999"/>
    <n v="181"/>
    <n v="0.83410099999999998"/>
    <n v="31688.78"/>
    <n v="87.538066000000001"/>
    <n v="152.252442"/>
    <n v="152.252442"/>
    <n v="33038.78"/>
    <n v="-28696.1"/>
    <n v="7.8341013823999994E-2"/>
    <n v="17"/>
    <n v="1217749.28996"/>
    <n v="796770.24996799999"/>
  </r>
  <r>
    <x v="42"/>
    <s v="ABC"/>
    <s v="Insurance"/>
    <x v="1"/>
    <n v="21"/>
    <n v="18"/>
    <n v="216"/>
    <n v="3635.5503239999998"/>
    <n v="2029.3703700000001"/>
    <n v="5664.9206940000004"/>
    <n v="179"/>
    <n v="0.82870299999999997"/>
    <n v="31273.39"/>
    <n v="87.600532000000001"/>
    <n v="145.478657"/>
    <n v="145.478657"/>
    <n v="31423.39"/>
    <n v="-28724.34"/>
    <n v="7.8703703703000005E-2"/>
    <n v="17"/>
    <n v="1223622.8699040001"/>
    <n v="785278.86998399999"/>
  </r>
  <r>
    <x v="43"/>
    <s v="ABC"/>
    <s v="Insurance"/>
    <x v="1"/>
    <n v="22"/>
    <n v="18"/>
    <n v="212"/>
    <n v="3451.0233490000001"/>
    <n v="2142.0406600000001"/>
    <n v="5593.0640089999997"/>
    <n v="176"/>
    <n v="0.83018800000000004"/>
    <n v="30718"/>
    <n v="87.515669000000003"/>
    <n v="145.60377299999999"/>
    <n v="145.60377299999999"/>
    <n v="30868"/>
    <n v="-38110.1"/>
    <n v="8.4905660376999995E-2"/>
    <n v="18"/>
    <n v="1185729.5699079998"/>
    <n v="731616.94998799998"/>
  </r>
  <r>
    <x v="44"/>
    <s v="ABC"/>
    <s v="Insurance"/>
    <x v="1"/>
    <n v="23"/>
    <n v="18"/>
    <n v="210"/>
    <n v="3726.2028089999999"/>
    <n v="1770.766619"/>
    <n v="5496.9694280000003"/>
    <n v="174"/>
    <n v="0.82857099999999995"/>
    <n v="30044.91"/>
    <n v="86.834999999999994"/>
    <n v="143.78528499999999"/>
    <n v="143.78528499999999"/>
    <n v="30194.91"/>
    <n v="-26444.66"/>
    <n v="8.0952380951999997E-2"/>
    <n v="17"/>
    <n v="1154363.5798800001"/>
    <n v="782502.58988999994"/>
  </r>
  <r>
    <x v="45"/>
    <s v="ABC"/>
    <s v="Insurance"/>
    <x v="1"/>
    <n v="24"/>
    <n v="24"/>
    <n v="206"/>
    <n v="3741.9220869999999"/>
    <n v="1911.629854"/>
    <n v="5653.5519409999997"/>
    <n v="169"/>
    <n v="0.82038800000000001"/>
    <n v="43800.97"/>
    <n v="86.734594000000001"/>
    <n v="213.35422299999999"/>
    <n v="213.35422299999999"/>
    <n v="43950.97"/>
    <n v="-26425.43"/>
    <n v="8.2524271844000005E-2"/>
    <n v="17"/>
    <n v="1164631.6998459999"/>
    <n v="770835.94992199994"/>
  </r>
  <r>
    <x v="46"/>
    <s v="ABC"/>
    <s v="Insurance"/>
    <x v="1"/>
    <n v="25"/>
    <n v="24"/>
    <n v="204"/>
    <n v="3703.1646070000002"/>
    <n v="1911.917009"/>
    <n v="5615.0816169999998"/>
    <n v="167"/>
    <n v="0.81862699999999999"/>
    <n v="29025.98"/>
    <n v="86.904131000000007"/>
    <n v="143.019509"/>
    <n v="143.019509"/>
    <n v="29175.98"/>
    <n v="-31933.29"/>
    <n v="8.3333333332999998E-2"/>
    <n v="17"/>
    <n v="1145476.6498680001"/>
    <n v="755445.57982800005"/>
  </r>
  <r>
    <x v="47"/>
    <s v="ABC"/>
    <s v="Insurance"/>
    <x v="1"/>
    <n v="26"/>
    <n v="24"/>
    <n v="201"/>
    <n v="3771.3123879999998"/>
    <n v="2045.3002980000001"/>
    <n v="5816.6126860000004"/>
    <n v="165"/>
    <n v="0.82089500000000004"/>
    <n v="35197.24"/>
    <n v="106.98249199999999"/>
    <n v="175.85691499999999"/>
    <n v="175.85691499999999"/>
    <n v="35347.24"/>
    <n v="-23355.39"/>
    <n v="8.4577114427E-2"/>
    <n v="17"/>
    <n v="1169139.149886"/>
    <n v="758033.78998799995"/>
  </r>
  <r>
    <x v="48"/>
    <s v="ABC"/>
    <s v="Insurance"/>
    <x v="1"/>
    <n v="27"/>
    <n v="24"/>
    <n v="164"/>
    <n v="3292.3243900000002"/>
    <n v="1553.0117069999999"/>
    <n v="4845.3360970000003"/>
    <n v="131"/>
    <n v="0.79878000000000005"/>
    <n v="22604.18"/>
    <n v="86.606053000000003"/>
    <n v="153.988902"/>
    <n v="153.988902"/>
    <n v="25254.18"/>
    <n v="-21717.94"/>
    <n v="7.3170731707000003E-2"/>
    <n v="12"/>
    <n v="794635.11990800011"/>
    <n v="539941.19996"/>
  </r>
  <r>
    <x v="49"/>
    <s v="ABC"/>
    <s v="Insurance"/>
    <x v="1"/>
    <n v="28"/>
    <n v="24"/>
    <n v="166"/>
    <n v="3250.6922279999999"/>
    <n v="1516.8178310000001"/>
    <n v="4767.5100599999996"/>
    <n v="133"/>
    <n v="0.80120400000000003"/>
    <n v="23250.18"/>
    <n v="87.736528000000007"/>
    <n v="140.96493899999999"/>
    <n v="140.96493899999999"/>
    <n v="23400.18"/>
    <n v="-25057.26"/>
    <n v="7.2289156625999995E-2"/>
    <n v="12"/>
    <n v="791406.66995999997"/>
    <n v="539614.90984799992"/>
  </r>
  <r>
    <x v="50"/>
    <s v="ABC"/>
    <s v="Insurance"/>
    <x v="1"/>
    <n v="29"/>
    <n v="24"/>
    <n v="166"/>
    <n v="3316.2441560000002"/>
    <n v="1546.5238549999999"/>
    <n v="4862.7680120000005"/>
    <n v="132"/>
    <n v="0.79518"/>
    <n v="23360.18"/>
    <n v="88.485529999999997"/>
    <n v="141.62759"/>
    <n v="141.62759"/>
    <n v="23510.18"/>
    <n v="-22354.42"/>
    <n v="7.2289156625999995E-2"/>
    <n v="12"/>
    <n v="807219.48999200005"/>
    <n v="550496.52989600005"/>
  </r>
  <r>
    <x v="51"/>
    <s v="ABC"/>
    <s v="Insurance"/>
    <x v="1"/>
    <n v="30"/>
    <n v="30"/>
    <n v="165"/>
    <n v="3340.9521810000001"/>
    <n v="1452.2826660000001"/>
    <n v="4793.2348480000001"/>
    <n v="132"/>
    <n v="0.8"/>
    <n v="35049.1"/>
    <n v="88.957105999999996"/>
    <n v="213.327878"/>
    <n v="213.327878"/>
    <n v="35199.1"/>
    <n v="-20628.919999999998"/>
    <n v="7.2727272726999997E-2"/>
    <n v="12"/>
    <n v="790883.74991999997"/>
    <n v="551257.10986500001"/>
  </r>
  <r>
    <x v="52"/>
    <s v="ABC"/>
    <s v="Insurance"/>
    <x v="1"/>
    <n v="31"/>
    <n v="30"/>
    <n v="163"/>
    <n v="3413.8577300000002"/>
    <n v="1474.0310420000001"/>
    <n v="4887.8887729999997"/>
    <n v="130"/>
    <n v="0.79754599999999998"/>
    <n v="23289.4"/>
    <n v="89.574614999999994"/>
    <n v="154.84294399999999"/>
    <n v="154.84294399999999"/>
    <n v="25239.4"/>
    <n v="-16920.45"/>
    <n v="7.3619631901000002E-2"/>
    <n v="12"/>
    <n v="796725.86999899999"/>
    <n v="556458.80998999998"/>
  </r>
  <r>
    <x v="53"/>
    <s v="ABC"/>
    <s v="Insurance"/>
    <x v="1"/>
    <n v="32"/>
    <n v="30"/>
    <n v="161"/>
    <n v="3370.8945960000001"/>
    <n v="1395.7759000000001"/>
    <n v="4766.6704959999997"/>
    <n v="128"/>
    <n v="0.79503100000000004"/>
    <n v="23264.400000000001"/>
    <n v="90.876562000000007"/>
    <n v="150.23850899999999"/>
    <n v="150.23850899999999"/>
    <n v="24188.400000000001"/>
    <n v="-22137"/>
    <n v="6.8322981365999999E-2"/>
    <n v="11"/>
    <n v="767433.9498559999"/>
    <n v="542714.02995600004"/>
  </r>
  <r>
    <x v="54"/>
    <s v="ABC"/>
    <s v="Insurance"/>
    <x v="1"/>
    <n v="33"/>
    <n v="30"/>
    <n v="162"/>
    <n v="3362.9635800000001"/>
    <n v="1500.6943200000001"/>
    <n v="4863.6579009999996"/>
    <n v="129"/>
    <n v="0.796296"/>
    <n v="23280.93"/>
    <n v="90.941131999999996"/>
    <n v="144.63536999999999"/>
    <n v="144.63536999999999"/>
    <n v="23430.93"/>
    <n v="-19500"/>
    <n v="6.7901234566999993E-2"/>
    <n v="11"/>
    <n v="787912.5799619999"/>
    <n v="544800.09996000002"/>
  </r>
  <r>
    <x v="55"/>
    <s v="ABC"/>
    <s v="Insurance"/>
    <x v="1"/>
    <n v="34"/>
    <n v="30"/>
    <n v="159"/>
    <n v="3436.4252200000001"/>
    <n v="1489.879811"/>
    <n v="4926.3050309999999"/>
    <n v="126"/>
    <n v="0.79245200000000005"/>
    <n v="23278.46"/>
    <n v="92.009722999999994"/>
    <n v="157.73471599999999"/>
    <n v="157.73471599999999"/>
    <n v="25079.82"/>
    <n v="-20702.22"/>
    <n v="7.5471698113000002E-2"/>
    <n v="12"/>
    <n v="783282.49992899993"/>
    <n v="546391.60998000007"/>
  </r>
  <r>
    <x v="56"/>
    <s v="ABC"/>
    <s v="Insurance"/>
    <x v="1"/>
    <n v="35"/>
    <n v="30"/>
    <n v="160"/>
    <n v="3484.8716869999998"/>
    <n v="1364.27125"/>
    <n v="4849.1429369999996"/>
    <n v="127"/>
    <n v="0.79374999999999996"/>
    <n v="35021.19"/>
    <n v="91.919133000000002"/>
    <n v="219.81993700000001"/>
    <n v="219.81993700000001"/>
    <n v="35171.19"/>
    <n v="-21615.19"/>
    <n v="7.4999999999999997E-2"/>
    <n v="12"/>
    <n v="775862.86991999997"/>
    <n v="557579.46991999994"/>
  </r>
  <r>
    <x v="57"/>
    <s v="ABC"/>
    <s v="Insurance"/>
    <x v="1"/>
    <n v="36"/>
    <n v="36"/>
    <n v="158"/>
    <n v="3540.1168349999998"/>
    <n v="1433.3039240000001"/>
    <n v="4973.4207589999996"/>
    <n v="125"/>
    <n v="0.79113900000000004"/>
    <n v="23434.76"/>
    <n v="93.739040000000003"/>
    <n v="156.23265799999999"/>
    <n v="156.23265799999999"/>
    <n v="24684.76"/>
    <n v="-19089.66"/>
    <n v="6.9620253164000001E-2"/>
    <n v="11"/>
    <n v="785800.47992199997"/>
    <n v="559338.45993000001"/>
  </r>
  <r>
    <x v="58"/>
    <s v="ABC"/>
    <s v="Insurance"/>
    <x v="1"/>
    <n v="37"/>
    <n v="36"/>
    <n v="158"/>
    <n v="3592.2400630000002"/>
    <n v="1514.1534810000001"/>
    <n v="5106.3935439999996"/>
    <n v="126"/>
    <n v="0.79746799999999995"/>
    <n v="23074.76"/>
    <n v="92.299040000000005"/>
    <n v="146.106075"/>
    <n v="146.106075"/>
    <n v="23084.76"/>
    <n v="-21000.79"/>
    <n v="6.9620253164000001E-2"/>
    <n v="11"/>
    <n v="806810.17995199992"/>
    <n v="567573.92995400005"/>
  </r>
  <r>
    <x v="0"/>
    <s v="CDE"/>
    <s v="Health"/>
    <x v="0"/>
    <n v="-21"/>
    <n v="-24"/>
    <n v="2768"/>
    <n v="2481.8280159999999"/>
    <n v="253.91022699999999"/>
    <n v="2735.7382440000001"/>
    <n v="2169"/>
    <n v="0.78359800000000002"/>
    <n v="343519.76"/>
    <n v="79.518462"/>
    <n v="126.287846"/>
    <n v="191.232449"/>
    <n v="529331.42000000004"/>
    <n v="-482736.46"/>
    <n v="2.4566473988E-2"/>
    <n v="68"/>
    <n v="7572523.459392"/>
    <n v="6869699.9482880002"/>
  </r>
  <r>
    <x v="1"/>
    <s v="CDE"/>
    <s v="Health"/>
    <x v="0"/>
    <n v="-20"/>
    <n v="-24"/>
    <n v="2777"/>
    <n v="2495.429697"/>
    <n v="248.00949900000001"/>
    <n v="2743.4391959999998"/>
    <n v="2189"/>
    <n v="0.78825999999999996"/>
    <n v="348916.02"/>
    <n v="79.971582999999995"/>
    <n v="131.18202299999999"/>
    <n v="196.74939499999999"/>
    <n v="546373.06999999995"/>
    <n v="-397621.76000000001"/>
    <n v="2.5927259631999999E-2"/>
    <n v="72"/>
    <n v="7618530.6472919993"/>
    <n v="6929808.2685690001"/>
  </r>
  <r>
    <x v="2"/>
    <s v="CDE"/>
    <s v="Health"/>
    <x v="0"/>
    <n v="-19"/>
    <n v="-24"/>
    <n v="2562"/>
    <n v="2602.2918850000001"/>
    <n v="259.33135399999998"/>
    <n v="2861.623239"/>
    <n v="2188"/>
    <n v="0.85402"/>
    <n v="346841.4"/>
    <n v="79.496080000000006"/>
    <n v="144.16291899999999"/>
    <n v="214.062825"/>
    <n v="548428.96"/>
    <n v="-530729.55000000005"/>
    <n v="2.7322404371E-2"/>
    <n v="70"/>
    <n v="7331478.738318"/>
    <n v="6667071.8093699999"/>
  </r>
  <r>
    <x v="3"/>
    <s v="CDE"/>
    <s v="Health"/>
    <x v="0"/>
    <n v="-18"/>
    <n v="-18"/>
    <n v="2584"/>
    <n v="2594.6209170000002"/>
    <n v="233.89465100000001"/>
    <n v="2828.5155679999998"/>
    <n v="2203"/>
    <n v="0.85255400000000003"/>
    <n v="349265.09"/>
    <n v="79.631803000000005"/>
    <n v="150.69443100000001"/>
    <n v="220.31402"/>
    <n v="569291.43000000005"/>
    <n v="-476381.99"/>
    <n v="2.7863777089000001E-2"/>
    <n v="72"/>
    <n v="7308884.2277119998"/>
    <n v="6704500.4495280003"/>
  </r>
  <r>
    <x v="4"/>
    <s v="CDE"/>
    <s v="Health"/>
    <x v="0"/>
    <n v="-17"/>
    <n v="-18"/>
    <n v="2599"/>
    <n v="2660.036971"/>
    <n v="240.54082299999999"/>
    <n v="2900.5777950000002"/>
    <n v="2210"/>
    <n v="0.85032700000000006"/>
    <n v="350800.47"/>
    <n v="79.600741999999997"/>
    <n v="138.13600199999999"/>
    <n v="207.665663"/>
    <n v="539723.06000000006"/>
    <n v="-550714.09"/>
    <n v="2.8472489419000001E-2"/>
    <n v="74"/>
    <n v="7538601.6892050002"/>
    <n v="6913436.0876289997"/>
  </r>
  <r>
    <x v="5"/>
    <s v="CDE"/>
    <s v="Health"/>
    <x v="0"/>
    <n v="-16"/>
    <n v="-18"/>
    <n v="2611"/>
    <n v="2657.0566140000001"/>
    <n v="251.62250399999999"/>
    <n v="2908.6791189999999"/>
    <n v="2215"/>
    <n v="0.848333"/>
    <n v="522087.51"/>
    <n v="79.404944"/>
    <n v="201.04079200000001"/>
    <n v="305.55071199999998"/>
    <n v="797792.91"/>
    <n v="-485895.73"/>
    <n v="2.9490616620999999E-2"/>
    <n v="77"/>
    <n v="7594561.1797089996"/>
    <n v="6937574.8191539999"/>
  </r>
  <r>
    <x v="6"/>
    <s v="CDE"/>
    <s v="Health"/>
    <x v="0"/>
    <n v="-15"/>
    <n v="-18"/>
    <n v="2607"/>
    <n v="2670.9417290000001"/>
    <n v="261.88349399999998"/>
    <n v="2932.8252240000002"/>
    <n v="2205"/>
    <n v="0.84579899999999997"/>
    <n v="349991.91"/>
    <n v="79.688503999999995"/>
    <n v="136.20326399999999"/>
    <n v="205.82589100000001"/>
    <n v="536588.1"/>
    <n v="-479065.88"/>
    <n v="2.9152282315999999E-2"/>
    <n v="76"/>
    <n v="7645875.3589680009"/>
    <n v="6963145.0875030002"/>
  </r>
  <r>
    <x v="7"/>
    <s v="CDE"/>
    <s v="Health"/>
    <x v="0"/>
    <n v="-14"/>
    <n v="-18"/>
    <n v="2594"/>
    <n v="2673.5335110000001"/>
    <n v="276.21266300000002"/>
    <n v="2949.7461750000002"/>
    <n v="2185"/>
    <n v="0.84232799999999997"/>
    <n v="342746.64"/>
    <n v="78.719943999999998"/>
    <n v="132.398473"/>
    <n v="201.91866999999999"/>
    <n v="523777.03"/>
    <n v="-462306.27"/>
    <n v="2.9298380878000001E-2"/>
    <n v="76"/>
    <n v="7651641.5779500008"/>
    <n v="6935145.927534"/>
  </r>
  <r>
    <x v="8"/>
    <s v="CDE"/>
    <s v="Health"/>
    <x v="0"/>
    <n v="-13"/>
    <n v="-18"/>
    <n v="2609"/>
    <n v="2692.6961590000001"/>
    <n v="274.04800299999999"/>
    <n v="2966.744162"/>
    <n v="2182"/>
    <n v="0.83633500000000005"/>
    <n v="331417.96999999997"/>
    <n v="76.381186"/>
    <n v="128.32808299999999"/>
    <n v="197.71173200000001"/>
    <n v="515829.91"/>
    <n v="-393420.46"/>
    <n v="2.912993484E-2"/>
    <n v="76"/>
    <n v="7740235.518658"/>
    <n v="7025244.2788310004"/>
  </r>
  <r>
    <x v="9"/>
    <s v="CDE"/>
    <s v="Health"/>
    <x v="0"/>
    <n v="-12"/>
    <n v="-12"/>
    <n v="2613"/>
    <n v="2689.9792189999998"/>
    <n v="257.20616100000001"/>
    <n v="2947.1853799999999"/>
    <n v="2184"/>
    <n v="0.83582000000000001"/>
    <n v="338772.42"/>
    <n v="77.878716999999995"/>
    <n v="129.96074200000001"/>
    <n v="200.94493299999999"/>
    <n v="525069.11"/>
    <n v="-452625.93"/>
    <n v="2.8702640642E-2"/>
    <n v="75"/>
    <n v="7700995.3979399996"/>
    <n v="7028915.6992469998"/>
  </r>
  <r>
    <x v="10"/>
    <s v="CDE"/>
    <s v="Health"/>
    <x v="0"/>
    <n v="-11"/>
    <n v="-12"/>
    <n v="2646"/>
    <n v="2791.5381550000002"/>
    <n v="264.92649599999999"/>
    <n v="3056.4646520000001"/>
    <n v="2195"/>
    <n v="0.82955400000000001"/>
    <n v="506906.86"/>
    <n v="77.663070000000005"/>
    <n v="192.79345799999999"/>
    <n v="298.10380099999998"/>
    <n v="788782.66"/>
    <n v="-390385.16"/>
    <n v="2.8722600151000002E-2"/>
    <n v="76"/>
    <n v="8087405.4691920001"/>
    <n v="7386409.9581300002"/>
  </r>
  <r>
    <x v="11"/>
    <s v="CDE"/>
    <s v="Health"/>
    <x v="0"/>
    <n v="-10"/>
    <n v="-12"/>
    <n v="2630"/>
    <n v="2829.2933840000001"/>
    <n v="251.89543699999999"/>
    <n v="3081.1888210000002"/>
    <n v="2167"/>
    <n v="0.82395399999999996"/>
    <n v="329388.52"/>
    <n v="77.339403000000004"/>
    <n v="133.986152"/>
    <n v="203.56043299999999"/>
    <n v="535363.93999999994"/>
    <n v="-379099.55"/>
    <n v="2.9657794676E-2"/>
    <n v="78"/>
    <n v="8103526.5992300007"/>
    <n v="7441041.5999199999"/>
  </r>
  <r>
    <x v="12"/>
    <s v="CDE"/>
    <s v="Health"/>
    <x v="0"/>
    <n v="-9"/>
    <n v="-12"/>
    <n v="3103"/>
    <n v="2447.5917949999998"/>
    <n v="242.05092099999999"/>
    <n v="2689.6427159999998"/>
    <n v="2603"/>
    <n v="0.83886499999999997"/>
    <n v="406031.14"/>
    <n v="78.188164"/>
    <n v="134.11211700000001"/>
    <n v="202.986445"/>
    <n v="629866.93999999994"/>
    <n v="-496570.4"/>
    <n v="2.5459233000000001E-2"/>
    <n v="79"/>
    <n v="8345961.3477479992"/>
    <n v="7594877.3398849992"/>
  </r>
  <r>
    <x v="13"/>
    <s v="CDE"/>
    <s v="Health"/>
    <x v="0"/>
    <n v="-8"/>
    <n v="-12"/>
    <n v="3183"/>
    <n v="2435.5316050000001"/>
    <n v="255.693983"/>
    <n v="2691.2255890000001"/>
    <n v="2663"/>
    <n v="0.83663200000000004"/>
    <n v="423026.7"/>
    <n v="78.600278000000003"/>
    <n v="136.51677599999999"/>
    <n v="207.62991199999999"/>
    <n v="660886.01"/>
    <n v="-495073.47"/>
    <n v="2.6390197926E-2"/>
    <n v="84"/>
    <n v="8566171.0497869998"/>
    <n v="7752297.0987150008"/>
  </r>
  <r>
    <x v="14"/>
    <s v="CDE"/>
    <s v="Health"/>
    <x v="0"/>
    <n v="-7"/>
    <n v="-12"/>
    <n v="3137"/>
    <n v="2439.8672769999998"/>
    <n v="268.18168300000002"/>
    <n v="2708.0489600000001"/>
    <n v="2606"/>
    <n v="0.83072900000000005"/>
    <n v="399333.47"/>
    <n v="75.488367999999994"/>
    <n v="138.62720400000001"/>
    <n v="205.28777099999999"/>
    <n v="643987.74"/>
    <n v="-596007.77"/>
    <n v="2.7095951545999999E-2"/>
    <n v="85"/>
    <n v="8495149.5875199996"/>
    <n v="7653863.6479489999"/>
  </r>
  <r>
    <x v="15"/>
    <s v="CDE"/>
    <s v="Health"/>
    <x v="0"/>
    <n v="-6"/>
    <n v="-6"/>
    <n v="3136"/>
    <n v="2447.2797599999999"/>
    <n v="289.13031799999999"/>
    <n v="2736.4100790000002"/>
    <n v="2631"/>
    <n v="0.83896599999999999"/>
    <n v="406784.74"/>
    <n v="77.645493000000002"/>
    <n v="143.60163900000001"/>
    <n v="211.719942"/>
    <n v="663953.74"/>
    <n v="-571305.31000000006"/>
    <n v="2.8061224488999999E-2"/>
    <n v="88"/>
    <n v="8581382.0077440012"/>
    <n v="7674669.3273599995"/>
  </r>
  <r>
    <x v="16"/>
    <s v="CDE"/>
    <s v="Health"/>
    <x v="0"/>
    <n v="-5"/>
    <n v="-6"/>
    <n v="3143"/>
    <n v="2546.823903"/>
    <n v="279.49967500000002"/>
    <n v="2826.3235789999999"/>
    <n v="2643"/>
    <n v="0.840916"/>
    <n v="607194.31000000006"/>
    <n v="77.270846000000006"/>
    <n v="194.26926800000001"/>
    <n v="296.17102399999999"/>
    <n v="930865.53"/>
    <n v="-543296.42000000004"/>
    <n v="2.8316894685999999E-2"/>
    <n v="89"/>
    <n v="8883135.0087969992"/>
    <n v="8004667.5271290001"/>
  </r>
  <r>
    <x v="17"/>
    <s v="CDE"/>
    <s v="Health"/>
    <x v="0"/>
    <n v="-4"/>
    <n v="-6"/>
    <n v="3392"/>
    <n v="2570.5025879999998"/>
    <n v="337.678785"/>
    <n v="2908.1813729999999"/>
    <n v="2613"/>
    <n v="0.77034100000000005"/>
    <n v="402235.88"/>
    <n v="77.100992000000005"/>
    <n v="121.825114"/>
    <n v="184.77054799999999"/>
    <n v="626741.69999999995"/>
    <n v="-525432.31999999995"/>
    <n v="3.0070754716E-2"/>
    <n v="102"/>
    <n v="9864551.217216"/>
    <n v="8719144.7784959991"/>
  </r>
  <r>
    <x v="18"/>
    <s v="CDE"/>
    <s v="Health"/>
    <x v="0"/>
    <n v="-3"/>
    <n v="-6"/>
    <n v="3405"/>
    <n v="2551.5629509999999"/>
    <n v="331.84760899999998"/>
    <n v="2883.4105599999998"/>
    <n v="2609"/>
    <n v="0.76622599999999996"/>
    <n v="400455.42"/>
    <n v="77.069941999999998"/>
    <n v="120.640716"/>
    <n v="182.670455"/>
    <n v="621992.9"/>
    <n v="-611217.73"/>
    <n v="2.9955947136E-2"/>
    <n v="102"/>
    <n v="9818012.9567999989"/>
    <n v="8688071.8481549993"/>
  </r>
  <r>
    <x v="19"/>
    <s v="CDE"/>
    <s v="Health"/>
    <x v="0"/>
    <n v="-2"/>
    <n v="-6"/>
    <n v="3415"/>
    <n v="2538.1397769999999"/>
    <n v="348.39713599999999"/>
    <n v="2886.5369129999999"/>
    <n v="2602"/>
    <n v="0.76193200000000005"/>
    <n v="398836.66"/>
    <n v="77.025233"/>
    <n v="119.39697200000001"/>
    <n v="181.34983600000001"/>
    <n v="619309.68999999994"/>
    <n v="-560124.34"/>
    <n v="3.0746705709999999E-2"/>
    <n v="105"/>
    <n v="9857523.5578949992"/>
    <n v="8667747.338454999"/>
  </r>
  <r>
    <x v="22"/>
    <s v="CDE"/>
    <s v="Health"/>
    <x v="0"/>
    <n v="-1"/>
    <n v="-3"/>
    <n v="3390"/>
    <n v="2577.2049849999999"/>
    <n v="358.03815900000001"/>
    <n v="2935.243144"/>
    <n v="2563"/>
    <n v="0.75604700000000002"/>
    <n v="390027.22"/>
    <n v="76.867800000000003"/>
    <n v="118.07032700000001"/>
    <n v="178.902017"/>
    <n v="606477.84"/>
    <n v="-487326.58"/>
    <n v="3.0973451326999999E-2"/>
    <n v="105"/>
    <n v="9950474.2581600007"/>
    <n v="8736724.899149999"/>
  </r>
  <r>
    <x v="20"/>
    <s v="CDE"/>
    <s v="Health"/>
    <x v="0"/>
    <n v="0"/>
    <n v="0"/>
    <n v="3415"/>
    <n v="2654.228149"/>
    <n v="377.97542800000002"/>
    <n v="3032.2035780000001"/>
    <n v="2549"/>
    <n v="0.74641199999999996"/>
    <n v="392144.28"/>
    <n v="77.224159"/>
    <n v="116.313112"/>
    <n v="177.56893099999999"/>
    <n v="606397.9"/>
    <n v="-507582.42"/>
    <n v="3.2503660322E-2"/>
    <n v="111"/>
    <n v="10354975.218870001"/>
    <n v="9064189.1288350001"/>
  </r>
  <r>
    <x v="21"/>
    <s v="CDE"/>
    <s v="Health"/>
    <x v="1"/>
    <n v="1"/>
    <n v="3"/>
    <n v="3435"/>
    <n v="2663.2189720000001"/>
    <n v="396.51510300000001"/>
    <n v="3059.7340749999998"/>
    <n v="2549"/>
    <n v="0.742066"/>
    <n v="390911.17"/>
    <n v="76.996487999999999"/>
    <n v="116.394809"/>
    <n v="177.06282300000001"/>
    <n v="608210.80000000005"/>
    <n v="-473652.77"/>
    <n v="3.3187772924999998E-2"/>
    <n v="114"/>
    <n v="10510186.547625"/>
    <n v="9148157.1688200012"/>
  </r>
  <r>
    <x v="23"/>
    <s v="CDE"/>
    <s v="Health"/>
    <x v="1"/>
    <n v="2"/>
    <n v="3"/>
    <n v="3414"/>
    <n v="2689.545603"/>
    <n v="387.18526900000001"/>
    <n v="3076.7308720000001"/>
    <n v="2532"/>
    <n v="0.74165199999999998"/>
    <n v="579174"/>
    <n v="77.254101000000006"/>
    <n v="174.769789"/>
    <n v="265.192229"/>
    <n v="905366.27"/>
    <n v="-483996.57"/>
    <n v="3.3977738722000002E-2"/>
    <n v="116"/>
    <n v="10503959.197008001"/>
    <n v="9182108.6886420008"/>
  </r>
  <r>
    <x v="24"/>
    <s v="CDE"/>
    <s v="Health"/>
    <x v="1"/>
    <n v="3"/>
    <n v="3"/>
    <n v="3559"/>
    <n v="2564.7534839999998"/>
    <n v="422.77684699999998"/>
    <n v="2987.5303309999999"/>
    <n v="2616"/>
    <n v="0.73503700000000005"/>
    <n v="408128.06"/>
    <n v="78.425837000000001"/>
    <n v="123.78843999999999"/>
    <n v="183.73629299999999"/>
    <n v="653917.47"/>
    <n v="-553847.14"/>
    <n v="3.4560269737999999E-2"/>
    <n v="123"/>
    <n v="10632620.448029"/>
    <n v="9127957.6495559998"/>
  </r>
  <r>
    <x v="25"/>
    <s v="CDE"/>
    <s v="Health"/>
    <x v="1"/>
    <n v="4"/>
    <n v="3"/>
    <n v="3570"/>
    <n v="2562.2191480000001"/>
    <n v="408.11425700000001"/>
    <n v="2970.3334060000002"/>
    <n v="2626"/>
    <n v="0.73557399999999995"/>
    <n v="412682.06"/>
    <n v="78.741090999999997"/>
    <n v="119.65379799999999"/>
    <n v="179.74148400000001"/>
    <n v="641677.1"/>
    <n v="-565490.37"/>
    <n v="3.5294117647000002E-2"/>
    <n v="126"/>
    <n v="10604090.25942"/>
    <n v="9147122.35836"/>
  </r>
  <r>
    <x v="26"/>
    <s v="CDE"/>
    <s v="Health"/>
    <x v="1"/>
    <n v="5"/>
    <n v="3"/>
    <n v="3568"/>
    <n v="2551.994318"/>
    <n v="364.74178799999999"/>
    <n v="2916.7361070000002"/>
    <n v="2622"/>
    <n v="0.73486499999999999"/>
    <n v="408104.77"/>
    <n v="78.136083999999997"/>
    <n v="127.269369"/>
    <n v="187.117707"/>
    <n v="667635.98"/>
    <n v="-656096.72"/>
    <n v="3.6434977578000002E-2"/>
    <n v="130"/>
    <n v="10406914.429776"/>
    <n v="9105515.7266240008"/>
  </r>
  <r>
    <x v="27"/>
    <s v="CDE"/>
    <s v="Health"/>
    <x v="1"/>
    <n v="6"/>
    <n v="6"/>
    <n v="3642"/>
    <n v="2592.7760480000002"/>
    <n v="384.18647700000002"/>
    <n v="2976.9625259999998"/>
    <n v="2621"/>
    <n v="0.71965900000000005"/>
    <n v="408611.56"/>
    <n v="78.353127000000001"/>
    <n v="117.948725"/>
    <n v="176.70989"/>
    <n v="643577.42000000004"/>
    <n v="-500485.44"/>
    <n v="3.7067545303999999E-2"/>
    <n v="135"/>
    <n v="10842097.519692"/>
    <n v="9442890.366816001"/>
  </r>
  <r>
    <x v="28"/>
    <s v="CDE"/>
    <s v="Health"/>
    <x v="1"/>
    <n v="7"/>
    <n v="6"/>
    <n v="3645"/>
    <n v="2622.2203450000002"/>
    <n v="399.15791999999999"/>
    <n v="3021.3782660000002"/>
    <n v="2432"/>
    <n v="0.667215"/>
    <n v="377071.51"/>
    <n v="78.786358000000007"/>
    <n v="105.508139"/>
    <n v="164.25188700000001"/>
    <n v="598698.13"/>
    <n v="-470005.99"/>
    <n v="3.6488340192E-2"/>
    <n v="133"/>
    <n v="11012923.77957"/>
    <n v="9557993.1575250011"/>
  </r>
  <r>
    <x v="29"/>
    <s v="CDE"/>
    <s v="Health"/>
    <x v="1"/>
    <n v="8"/>
    <n v="6"/>
    <n v="3624"/>
    <n v="2652.0780490000002"/>
    <n v="414.672798"/>
    <n v="3066.7508469999998"/>
    <n v="2426"/>
    <n v="0.66942599999999997"/>
    <n v="564234.36"/>
    <n v="78.671829000000002"/>
    <n v="160.78982600000001"/>
    <n v="249.457966"/>
    <n v="904035.67"/>
    <n v="-510719.68"/>
    <n v="3.7251655628999999E-2"/>
    <n v="135"/>
    <n v="11113905.069527999"/>
    <n v="9611130.8495760001"/>
  </r>
  <r>
    <x v="30"/>
    <s v="CDE"/>
    <s v="Health"/>
    <x v="1"/>
    <n v="9"/>
    <n v="6"/>
    <n v="3548"/>
    <n v="2660.7966769999998"/>
    <n v="442.83049"/>
    <n v="3103.6271670000001"/>
    <n v="2433"/>
    <n v="0.68573799999999996"/>
    <n v="380707.15"/>
    <n v="79.313989000000007"/>
    <n v="110.662105"/>
    <n v="170.38268600000001"/>
    <n v="604517.77"/>
    <n v="-487357.84"/>
    <n v="3.7485907552999999E-2"/>
    <n v="133"/>
    <n v="11011669.188516"/>
    <n v="9440506.6099959984"/>
  </r>
  <r>
    <x v="31"/>
    <s v="CDE"/>
    <s v="Health"/>
    <x v="1"/>
    <n v="10"/>
    <n v="6"/>
    <n v="3538"/>
    <n v="2686.436854"/>
    <n v="482.41694999999999"/>
    <n v="3168.8538039999999"/>
    <n v="2448"/>
    <n v="0.69191599999999998"/>
    <n v="387362.14"/>
    <n v="79.753373999999994"/>
    <n v="113.655726"/>
    <n v="173.00594599999999"/>
    <n v="612095.04"/>
    <n v="-463045.21"/>
    <n v="3.8439796494999998E-2"/>
    <n v="136"/>
    <n v="11211404.758552"/>
    <n v="9504613.5894520003"/>
  </r>
  <r>
    <x v="32"/>
    <s v="CDE"/>
    <s v="Health"/>
    <x v="1"/>
    <n v="11"/>
    <n v="6"/>
    <n v="3480"/>
    <n v="2742.6247979999998"/>
    <n v="480.120428"/>
    <n v="3222.7452269999999"/>
    <n v="2425"/>
    <n v="0.69683899999999999"/>
    <n v="384666.86"/>
    <n v="79.707181000000006"/>
    <n v="113.35647899999999"/>
    <n v="173.18412599999999"/>
    <n v="602680.76"/>
    <n v="-488077.18"/>
    <n v="4.0517241379000001E-2"/>
    <n v="141"/>
    <n v="11215153.38996"/>
    <n v="9544334.2970399987"/>
  </r>
  <r>
    <x v="33"/>
    <s v="CDE"/>
    <s v="Health"/>
    <x v="1"/>
    <n v="12"/>
    <n v="12"/>
    <n v="3453"/>
    <n v="2826.919371"/>
    <n v="478.155664"/>
    <n v="3305.0750360000002"/>
    <n v="2437"/>
    <n v="0.70576300000000003"/>
    <n v="573135.06000000006"/>
    <n v="79.206061000000005"/>
    <n v="168.385818"/>
    <n v="258.050498"/>
    <n v="891048.37"/>
    <n v="-482426.63"/>
    <n v="4.0544454096999999E-2"/>
    <n v="140"/>
    <n v="11412424.099308001"/>
    <n v="9761352.5880629998"/>
  </r>
  <r>
    <x v="34"/>
    <s v="CDE"/>
    <s v="Health"/>
    <x v="1"/>
    <n v="13"/>
    <n v="12"/>
    <n v="3446"/>
    <n v="2884.6454199999998"/>
    <n v="534.10261100000002"/>
    <n v="3418.748032"/>
    <n v="2418"/>
    <n v="0.70168299999999995"/>
    <n v="380518.09"/>
    <n v="79.126239999999996"/>
    <n v="116.63659"/>
    <n v="176.311181"/>
    <n v="607568.32999999996"/>
    <n v="-407542.49"/>
    <n v="4.0626813696999997E-2"/>
    <n v="140"/>
    <n v="11781005.718272001"/>
    <n v="9940488.1173199993"/>
  </r>
  <r>
    <x v="35"/>
    <s v="CDE"/>
    <s v="Health"/>
    <x v="1"/>
    <n v="14"/>
    <n v="12"/>
    <n v="3399"/>
    <n v="2937.3817089999998"/>
    <n v="572.77083800000003"/>
    <n v="3510.1525470000001"/>
    <n v="2386"/>
    <n v="0.70197100000000001"/>
    <n v="376121.9"/>
    <n v="80.008911999999995"/>
    <n v="121.421853"/>
    <n v="180.52018200000001"/>
    <n v="613588.1"/>
    <n v="-465158.16"/>
    <n v="4.2071197411000003E-2"/>
    <n v="143"/>
    <n v="11931008.507253001"/>
    <n v="9984160.4288909994"/>
  </r>
  <r>
    <x v="36"/>
    <s v="CDE"/>
    <s v="Health"/>
    <x v="1"/>
    <n v="15"/>
    <n v="12"/>
    <n v="2326"/>
    <n v="3296.5867840000001"/>
    <n v="787.87509"/>
    <n v="4084.4618740000001"/>
    <n v="1933"/>
    <n v="0.83104"/>
    <n v="359020.07"/>
    <n v="93.373230000000007"/>
    <n v="158.24758800000001"/>
    <n v="158.283413"/>
    <n v="368167.22"/>
    <n v="-358241.96"/>
    <n v="5.7179707651999999E-2"/>
    <n v="133"/>
    <n v="9500458.3189240005"/>
    <n v="7667860.859584"/>
  </r>
  <r>
    <x v="37"/>
    <s v="CDE"/>
    <s v="Health"/>
    <x v="1"/>
    <n v="16"/>
    <n v="12"/>
    <n v="2522"/>
    <n v="3179.0472319999999"/>
    <n v="796.41012999999998"/>
    <n v="3975.457363"/>
    <n v="1923"/>
    <n v="0.76249"/>
    <n v="359942.99"/>
    <n v="93.783998999999994"/>
    <n v="151.75162900000001"/>
    <n v="151.78467000000001"/>
    <n v="382800.94"/>
    <n v="-391728.58"/>
    <n v="5.7494052338999999E-2"/>
    <n v="145"/>
    <n v="10026103.469486"/>
    <n v="8017557.1191039998"/>
  </r>
  <r>
    <x v="38"/>
    <s v="CDE"/>
    <s v="Health"/>
    <x v="1"/>
    <n v="17"/>
    <n v="12"/>
    <n v="2504"/>
    <n v="3216.3329349999999"/>
    <n v="814.35979199999997"/>
    <n v="4030.6927270000001"/>
    <n v="1921"/>
    <n v="0.76717199999999997"/>
    <n v="358588.2"/>
    <n v="93.577296000000004"/>
    <n v="163.132667"/>
    <n v="163.16594599999999"/>
    <n v="408567.53"/>
    <n v="-493576.31"/>
    <n v="5.8306709264999999E-2"/>
    <n v="146"/>
    <n v="10092854.588408001"/>
    <n v="8053697.6692399997"/>
  </r>
  <r>
    <x v="39"/>
    <s v="CDE"/>
    <s v="Health"/>
    <x v="1"/>
    <n v="18"/>
    <n v="18"/>
    <n v="2487"/>
    <n v="3185.426015"/>
    <n v="869.24745800000005"/>
    <n v="4054.6734740000002"/>
    <n v="1908"/>
    <n v="0.76718900000000001"/>
    <n v="533635.87"/>
    <n v="93.751908999999998"/>
    <n v="220.96505400000001"/>
    <n v="220.99856"/>
    <n v="549623.42000000004"/>
    <n v="-446879"/>
    <n v="6.1117812624999997E-2"/>
    <n v="152"/>
    <n v="10083972.929838"/>
    <n v="7922154.4993049996"/>
  </r>
  <r>
    <x v="40"/>
    <s v="CDE"/>
    <s v="Health"/>
    <x v="1"/>
    <n v="19"/>
    <n v="18"/>
    <n v="2468"/>
    <n v="3202.2686060000001"/>
    <n v="889.28727700000002"/>
    <n v="4091.555883"/>
    <n v="1892"/>
    <n v="0.76661199999999996"/>
    <n v="359588.93"/>
    <n v="95.482986999999994"/>
    <n v="160.74225999999999"/>
    <n v="160.776025"/>
    <n v="396795.23"/>
    <n v="-395598.13"/>
    <n v="6.1993517016999997E-2"/>
    <n v="153"/>
    <n v="10097959.919244001"/>
    <n v="7903198.9196080007"/>
  </r>
  <r>
    <x v="41"/>
    <s v="CDE"/>
    <s v="Health"/>
    <x v="1"/>
    <n v="20"/>
    <n v="18"/>
    <n v="2442"/>
    <n v="3164.579279"/>
    <n v="928.480548"/>
    <n v="4093.0598279999999"/>
    <n v="1868"/>
    <n v="0.76494600000000001"/>
    <n v="351110.95"/>
    <n v="94.435434999999998"/>
    <n v="146.55239499999999"/>
    <n v="146.58651900000001"/>
    <n v="357964.28"/>
    <n v="-350032.7"/>
    <n v="6.4291564290999997E-2"/>
    <n v="157"/>
    <n v="9995252.0999759994"/>
    <n v="7727902.5993180005"/>
  </r>
  <r>
    <x v="42"/>
    <s v="CDE"/>
    <s v="Health"/>
    <x v="1"/>
    <n v="21"/>
    <n v="18"/>
    <n v="2404"/>
    <n v="3182.484367"/>
    <n v="909.56140500000004"/>
    <n v="4092.0457729999998"/>
    <n v="1828"/>
    <n v="0.76039900000000005"/>
    <n v="345259.03"/>
    <n v="94.69529"/>
    <n v="144.16140999999999"/>
    <n v="144.19607300000001"/>
    <n v="346647.36"/>
    <n v="-347707.5"/>
    <n v="6.1980033277000003E-2"/>
    <n v="149"/>
    <n v="9837278.0382920001"/>
    <n v="7650692.4182679998"/>
  </r>
  <r>
    <x v="43"/>
    <s v="CDE"/>
    <s v="Health"/>
    <x v="1"/>
    <n v="22"/>
    <n v="18"/>
    <n v="2383"/>
    <n v="3211.5508089999998"/>
    <n v="941.28670099999999"/>
    <n v="4152.8375109999997"/>
    <n v="1815"/>
    <n v="0.76164399999999999"/>
    <n v="341833.53"/>
    <n v="94.533608000000001"/>
    <n v="148.34354999999999"/>
    <n v="148.37851800000001"/>
    <n v="353586.01"/>
    <n v="-330822.3"/>
    <n v="6.2526227443999993E-2"/>
    <n v="149"/>
    <n v="9896211.7887129989"/>
    <n v="7653125.5778469993"/>
  </r>
  <r>
    <x v="44"/>
    <s v="CDE"/>
    <s v="Health"/>
    <x v="1"/>
    <n v="23"/>
    <n v="18"/>
    <n v="2375"/>
    <n v="3290.6756369999998"/>
    <n v="916.36524599999996"/>
    <n v="4207.040884"/>
    <n v="1800"/>
    <n v="0.75789399999999996"/>
    <n v="338047.6"/>
    <n v="94.268710999999996"/>
    <n v="144.53918300000001"/>
    <n v="144.57426899999999"/>
    <n v="343363.89"/>
    <n v="-318973.73"/>
    <n v="6.3157894736000003E-2"/>
    <n v="150"/>
    <n v="9991722.0995000005"/>
    <n v="7815354.637875"/>
  </r>
  <r>
    <x v="45"/>
    <s v="CDE"/>
    <s v="Health"/>
    <x v="1"/>
    <n v="24"/>
    <n v="24"/>
    <n v="2358"/>
    <n v="3291.2632229999999"/>
    <n v="988.45754799999997"/>
    <n v="4279.7207710000002"/>
    <n v="1789"/>
    <n v="0.75869299999999995"/>
    <n v="509795.02"/>
    <n v="95.682248000000001"/>
    <n v="223.22860800000001"/>
    <n v="223.263948"/>
    <n v="526456.39"/>
    <n v="-314380.13"/>
    <n v="6.3613231551999994E-2"/>
    <n v="150"/>
    <n v="10091581.578018"/>
    <n v="7760798.6798339998"/>
  </r>
  <r>
    <x v="46"/>
    <s v="CDE"/>
    <s v="Health"/>
    <x v="1"/>
    <n v="25"/>
    <n v="24"/>
    <n v="2331"/>
    <n v="3304.4892920000002"/>
    <n v="995.56202399999995"/>
    <n v="4300.0513170000004"/>
    <n v="1760"/>
    <n v="0.75504000000000004"/>
    <n v="335809.71"/>
    <n v="95.672281999999996"/>
    <n v="150.54568399999999"/>
    <n v="150.58143200000001"/>
    <n v="351005.32"/>
    <n v="-291141.8"/>
    <n v="6.435006435E-2"/>
    <n v="150"/>
    <n v="10023419.619927"/>
    <n v="7702764.5396520002"/>
  </r>
  <r>
    <x v="47"/>
    <s v="CDE"/>
    <s v="Health"/>
    <x v="1"/>
    <n v="26"/>
    <n v="24"/>
    <n v="2295"/>
    <n v="3275.5137030000001"/>
    <n v="1067.423812"/>
    <n v="4342.937516"/>
    <n v="1729"/>
    <n v="0.75337600000000005"/>
    <n v="329413.93"/>
    <n v="96.263568000000006"/>
    <n v="151.143655"/>
    <n v="151.17996500000001"/>
    <n v="346958.02"/>
    <n v="-320434.49"/>
    <n v="6.5795206970999998E-2"/>
    <n v="151"/>
    <n v="9967041.5992200002"/>
    <n v="7517303.9483850002"/>
  </r>
  <r>
    <x v="48"/>
    <s v="CDE"/>
    <s v="Health"/>
    <x v="1"/>
    <n v="27"/>
    <n v="24"/>
    <n v="2079"/>
    <n v="3296.5176569999999"/>
    <n v="1063.8762859999999"/>
    <n v="4360.3939440000004"/>
    <n v="1532"/>
    <n v="0.73689199999999999"/>
    <n v="313662.82"/>
    <n v="102.84026799999999"/>
    <n v="163.92868200000001"/>
    <n v="163.968763"/>
    <n v="340891.06"/>
    <n v="-305852.21000000002"/>
    <n v="7.0226070225999998E-2"/>
    <n v="146"/>
    <n v="9065259.0095760003"/>
    <n v="6853460.2089029998"/>
  </r>
  <r>
    <x v="49"/>
    <s v="CDE"/>
    <s v="Health"/>
    <x v="1"/>
    <n v="28"/>
    <n v="24"/>
    <n v="2059"/>
    <n v="3317.4406159999999"/>
    <n v="1040.9342690000001"/>
    <n v="4358.3748850000002"/>
    <n v="1521"/>
    <n v="0.73870800000000003"/>
    <n v="313953.98"/>
    <n v="104.061644"/>
    <n v="159.10596799999999"/>
    <n v="159.340709"/>
    <n v="328082.52"/>
    <n v="-294063.76"/>
    <n v="7.0908207867E-2"/>
    <n v="146"/>
    <n v="8973893.8882149998"/>
    <n v="6830610.2283439999"/>
  </r>
  <r>
    <x v="50"/>
    <s v="CDE"/>
    <s v="Health"/>
    <x v="1"/>
    <n v="29"/>
    <n v="24"/>
    <n v="2049"/>
    <n v="3350.755314"/>
    <n v="1080.71976"/>
    <n v="4431.4750750000003"/>
    <n v="1519"/>
    <n v="0.74133700000000002"/>
    <n v="320311.12"/>
    <n v="105.783064"/>
    <n v="170.847388"/>
    <n v="170.888057"/>
    <n v="350149.63"/>
    <n v="-381892.43"/>
    <n v="7.0278184480000006E-2"/>
    <n v="144"/>
    <n v="9080092.4286750015"/>
    <n v="6865697.6383859999"/>
  </r>
  <r>
    <x v="51"/>
    <s v="CDE"/>
    <s v="Health"/>
    <x v="1"/>
    <n v="30"/>
    <n v="30"/>
    <n v="2036"/>
    <n v="3338.8031919999999"/>
    <n v="1025.049332"/>
    <n v="4363.8525239999999"/>
    <n v="1503"/>
    <n v="0.73821199999999998"/>
    <n v="467052.68"/>
    <n v="104.090189"/>
    <n v="243.71197900000001"/>
    <n v="243.75290699999999"/>
    <n v="496280.92"/>
    <n v="-336907.02"/>
    <n v="7.0726915520000003E-2"/>
    <n v="144"/>
    <n v="8884803.738863999"/>
    <n v="6797803.2989119999"/>
  </r>
  <r>
    <x v="52"/>
    <s v="CDE"/>
    <s v="Health"/>
    <x v="1"/>
    <n v="31"/>
    <n v="30"/>
    <n v="2021"/>
    <n v="3374.7319739999998"/>
    <n v="1022.237402"/>
    <n v="4396.969376"/>
    <n v="1489"/>
    <n v="0.73676299999999995"/>
    <n v="311859.05"/>
    <n v="105.251113"/>
    <n v="159.06759500000001"/>
    <n v="159.10882699999999"/>
    <n v="321558.94"/>
    <n v="-303708.21999999997"/>
    <n v="7.0262246412000004E-2"/>
    <n v="142"/>
    <n v="8886275.1088960003"/>
    <n v="6820333.3194539994"/>
  </r>
  <r>
    <x v="53"/>
    <s v="CDE"/>
    <s v="Health"/>
    <x v="1"/>
    <n v="32"/>
    <n v="30"/>
    <n v="2000"/>
    <n v="3428.174325"/>
    <n v="917.81128999999999"/>
    <n v="4345.9856149999996"/>
    <n v="1477"/>
    <n v="0.73850000000000005"/>
    <n v="311219.53999999998"/>
    <n v="105.785023"/>
    <n v="158.42477"/>
    <n v="158.46643499999999"/>
    <n v="316932.87"/>
    <n v="-308000.21000000002"/>
    <n v="7.0999999999999994E-2"/>
    <n v="142"/>
    <n v="8691971.2299999986"/>
    <n v="6856348.6500000004"/>
  </r>
  <r>
    <x v="54"/>
    <s v="CDE"/>
    <s v="Health"/>
    <x v="1"/>
    <n v="33"/>
    <n v="30"/>
    <n v="1985"/>
    <n v="3434.5143819999998"/>
    <n v="1003.762997"/>
    <n v="4438.2773800000004"/>
    <n v="1465"/>
    <n v="0.738035"/>
    <n v="308170.69"/>
    <n v="105.791517"/>
    <n v="157.771128"/>
    <n v="157.813108"/>
    <n v="313259.02"/>
    <n v="-243212.49"/>
    <n v="7.1032745590999993E-2"/>
    <n v="141"/>
    <n v="8809980.5993000008"/>
    <n v="6817511.0482700001"/>
  </r>
  <r>
    <x v="55"/>
    <s v="CDE"/>
    <s v="Health"/>
    <x v="1"/>
    <n v="34"/>
    <n v="30"/>
    <n v="1966"/>
    <n v="3440.8692919999999"/>
    <n v="982.94325500000002"/>
    <n v="4423.8125479999999"/>
    <n v="1451"/>
    <n v="0.73804599999999998"/>
    <n v="303944.58"/>
    <n v="105.207538"/>
    <n v="162.27247199999999"/>
    <n v="162.30507600000001"/>
    <n v="319091.78000000003"/>
    <n v="-288752.96999999997"/>
    <n v="7.1210579856999995E-2"/>
    <n v="140"/>
    <n v="8697215.4693679996"/>
    <n v="6764749.0280719995"/>
  </r>
  <r>
    <x v="56"/>
    <s v="CDE"/>
    <s v="Health"/>
    <x v="1"/>
    <n v="35"/>
    <n v="30"/>
    <n v="1963"/>
    <n v="3443.590295"/>
    <n v="900.40629100000001"/>
    <n v="4343.9965860000002"/>
    <n v="1448"/>
    <n v="0.73764600000000002"/>
    <n v="457550.96"/>
    <n v="106.111076"/>
    <n v="235.79773800000001"/>
    <n v="235.84018800000001"/>
    <n v="462954.29"/>
    <n v="-260091.11"/>
    <n v="6.9791136015999997E-2"/>
    <n v="137"/>
    <n v="8527265.2983180005"/>
    <n v="6759767.7490849998"/>
  </r>
  <r>
    <x v="57"/>
    <s v="CDE"/>
    <s v="Health"/>
    <x v="1"/>
    <n v="36"/>
    <n v="36"/>
    <n v="1951"/>
    <n v="3441.4586159999999"/>
    <n v="1046.2623619999999"/>
    <n v="4487.7209780000003"/>
    <n v="1437"/>
    <n v="0.73654500000000001"/>
    <n v="303676.25"/>
    <n v="106.106306"/>
    <n v="158.26050699999999"/>
    <n v="158.30321799999999"/>
    <n v="308849.58"/>
    <n v="-255210.96"/>
    <n v="7.1245515120000005E-2"/>
    <n v="139"/>
    <n v="8755543.6280780006"/>
    <n v="6714285.7598160002"/>
  </r>
  <r>
    <x v="58"/>
    <s v="CDE"/>
    <s v="Health"/>
    <x v="1"/>
    <n v="37"/>
    <n v="36"/>
    <n v="1933"/>
    <n v="3465.7368280000001"/>
    <n v="1148.067884"/>
    <n v="4613.8047120000001"/>
    <n v="1423"/>
    <n v="0.73616099999999995"/>
    <n v="303068.08"/>
    <n v="107.053366"/>
    <n v="162.81587099999999"/>
    <n v="162.90332599999999"/>
    <n v="314892.13"/>
    <n v="-249313.4"/>
    <n v="7.1908949818000001E-2"/>
    <n v="139"/>
    <n v="8918484.5082959998"/>
    <n v="6699269.288524"/>
  </r>
  <r>
    <x v="0"/>
    <s v="FGH"/>
    <s v="Logistics"/>
    <x v="0"/>
    <n v="-25"/>
    <n v="-30"/>
    <n v="30"/>
    <n v="5026.0290000000005"/>
    <n v="100.399666"/>
    <n v="5126.4286659999998"/>
    <n v="29"/>
    <n v="0.96666600000000003"/>
    <n v="49539.59"/>
    <n v="952.68442300000004"/>
    <n v="1651.3196660000001"/>
    <n v="1651.3196660000001"/>
    <n v="49539.59"/>
    <n v="-9045.5499999999993"/>
    <n v="3.3333333333000002E-2"/>
    <n v="1"/>
    <n v="153792.85998000001"/>
    <n v="150780.87000000002"/>
  </r>
  <r>
    <x v="1"/>
    <s v="FGH"/>
    <s v="Logistics"/>
    <x v="0"/>
    <n v="-24"/>
    <n v="-24"/>
    <n v="30"/>
    <n v="4911.6986660000002"/>
    <n v="96.326666000000003"/>
    <n v="5008.0253329999996"/>
    <n v="24"/>
    <n v="0.8"/>
    <n v="6486.84"/>
    <n v="138.01787200000001"/>
    <n v="216.22800000000001"/>
    <n v="216.22800000000001"/>
    <n v="6486.84"/>
    <n v="-8503.4699999999993"/>
    <n v="3.3333333333000002E-2"/>
    <n v="1"/>
    <n v="150240.75998999999"/>
    <n v="147350.95998000001"/>
  </r>
  <r>
    <x v="2"/>
    <s v="FGH"/>
    <s v="Logistics"/>
    <x v="0"/>
    <n v="-23"/>
    <n v="-24"/>
    <n v="30"/>
    <n v="4633.8813330000003"/>
    <n v="95.561666000000002"/>
    <n v="4729.4430000000002"/>
    <n v="23"/>
    <n v="0.76666599999999996"/>
    <n v="5170.84"/>
    <n v="112.409565"/>
    <n v="172.361333"/>
    <n v="172.361333"/>
    <n v="5170.84"/>
    <n v="-13126.54"/>
    <n v="3.3333333333000002E-2"/>
    <n v="1"/>
    <n v="141883.29"/>
    <n v="139016.43999000001"/>
  </r>
  <r>
    <x v="3"/>
    <s v="FGH"/>
    <s v="Logistics"/>
    <x v="0"/>
    <n v="-22"/>
    <n v="-24"/>
    <n v="31"/>
    <n v="4304.9941930000005"/>
    <n v="92.668386999999996"/>
    <n v="4397.6625800000002"/>
    <n v="24"/>
    <n v="0.77419300000000002"/>
    <n v="5347.31"/>
    <n v="113.772553"/>
    <n v="172.49386999999999"/>
    <n v="172.49386999999999"/>
    <n v="5347.31"/>
    <n v="-10887.83"/>
    <n v="3.2258064516000003E-2"/>
    <n v="1"/>
    <n v="136327.53998"/>
    <n v="133454.81998300002"/>
  </r>
  <r>
    <x v="4"/>
    <s v="FGH"/>
    <s v="Logistics"/>
    <x v="0"/>
    <n v="-21"/>
    <n v="-24"/>
    <n v="31"/>
    <n v="4243.3338700000004"/>
    <n v="93.682258000000004"/>
    <n v="4337.0161289999996"/>
    <n v="24"/>
    <n v="0.77419300000000002"/>
    <n v="5315.45"/>
    <n v="113.09468"/>
    <n v="171.466129"/>
    <n v="171.466129"/>
    <n v="5315.45"/>
    <n v="-7419.77"/>
    <n v="3.2258064516000003E-2"/>
    <n v="1"/>
    <n v="134447.49999899999"/>
    <n v="131543.34997000001"/>
  </r>
  <r>
    <x v="5"/>
    <s v="FGH"/>
    <s v="Logistics"/>
    <x v="0"/>
    <n v="-20"/>
    <n v="-24"/>
    <n v="30"/>
    <n v="4213.0583329999999"/>
    <n v="97.665000000000006"/>
    <n v="4310.7233329999999"/>
    <n v="23"/>
    <n v="0.76666599999999996"/>
    <n v="2618.44"/>
    <n v="113.84521700000001"/>
    <n v="87.281333000000004"/>
    <n v="87.281333000000004"/>
    <n v="2618.44"/>
    <n v="-7953.98"/>
    <n v="3.3333333333000002E-2"/>
    <n v="1"/>
    <n v="129321.69998999999"/>
    <n v="126391.74999"/>
  </r>
  <r>
    <x v="6"/>
    <s v="FGH"/>
    <s v="Logistics"/>
    <x v="0"/>
    <n v="-19"/>
    <n v="-24"/>
    <n v="26"/>
    <n v="4577.0150000000003"/>
    <n v="115.76"/>
    <n v="4692.7749999999996"/>
    <n v="19"/>
    <n v="0.730769"/>
    <n v="6801.33"/>
    <n v="121.452321"/>
    <n v="261.58961499999998"/>
    <n v="261.58961499999998"/>
    <n v="6801.33"/>
    <n v="-9957.25"/>
    <n v="3.8461538460999999E-2"/>
    <n v="1"/>
    <n v="122012.15"/>
    <n v="119002.39000000001"/>
  </r>
  <r>
    <x v="7"/>
    <s v="FGH"/>
    <s v="Logistics"/>
    <x v="0"/>
    <n v="-18"/>
    <n v="-18"/>
    <n v="25"/>
    <n v="4930.8476000000001"/>
    <n v="122.5556"/>
    <n v="5053.4031999999997"/>
    <n v="19"/>
    <n v="0.76"/>
    <n v="7920.28"/>
    <n v="220.007777"/>
    <n v="316.81119999999999"/>
    <n v="316.81119999999999"/>
    <n v="7920.28"/>
    <n v="-3275.72"/>
    <n v="0.04"/>
    <n v="1"/>
    <n v="126335.07999999999"/>
    <n v="123271.19"/>
  </r>
  <r>
    <x v="8"/>
    <s v="FGH"/>
    <s v="Logistics"/>
    <x v="0"/>
    <n v="-17"/>
    <n v="-18"/>
    <n v="25"/>
    <n v="4984.8095999999996"/>
    <n v="122.42359999999999"/>
    <n v="5107.2331999999997"/>
    <n v="18"/>
    <n v="0.72"/>
    <n v="4331.1000000000004"/>
    <n v="127.385294"/>
    <n v="173.244"/>
    <n v="173.244"/>
    <n v="4331.1000000000004"/>
    <n v="-2991.65"/>
    <n v="0.04"/>
    <n v="1"/>
    <n v="127680.82999999999"/>
    <n v="124620.23999999999"/>
  </r>
  <r>
    <x v="9"/>
    <s v="FGH"/>
    <s v="Logistics"/>
    <x v="0"/>
    <n v="-16"/>
    <n v="-18"/>
    <n v="22"/>
    <n v="5769.0977270000003"/>
    <n v="130.92090899999999"/>
    <n v="5900.0186359999998"/>
    <n v="18"/>
    <n v="0.81818100000000005"/>
    <n v="3492.88"/>
    <n v="194.04888800000001"/>
    <n v="158.76727199999999"/>
    <n v="158.76727199999999"/>
    <n v="3492.88"/>
    <n v="-3530.7"/>
    <n v="4.5454545454000003E-2"/>
    <n v="1"/>
    <n v="129800.409992"/>
    <n v="126920.14999400001"/>
  </r>
  <r>
    <x v="10"/>
    <s v="FGH"/>
    <s v="Logistics"/>
    <x v="0"/>
    <n v="-15"/>
    <n v="-18"/>
    <n v="24"/>
    <n v="5383.8445830000001"/>
    <n v="122.41583300000001"/>
    <n v="5506.2604160000001"/>
    <n v="19"/>
    <n v="0.79166599999999998"/>
    <n v="6924.64"/>
    <n v="133.16615300000001"/>
    <n v="288.52666599999998"/>
    <n v="288.52666599999998"/>
    <n v="6924.64"/>
    <n v="-2203.31"/>
    <n v="4.1666666666000003E-2"/>
    <n v="1"/>
    <n v="132150.24998399999"/>
    <n v="129212.269992"/>
  </r>
  <r>
    <x v="11"/>
    <s v="FGH"/>
    <s v="Logistics"/>
    <x v="0"/>
    <n v="-14"/>
    <n v="-18"/>
    <n v="23"/>
    <n v="5587.143478"/>
    <n v="118.36652100000001"/>
    <n v="5705.51"/>
    <n v="17"/>
    <n v="0.73912999999999995"/>
    <n v="2313.5100000000002"/>
    <n v="70.106363000000002"/>
    <n v="100.587391"/>
    <n v="100.587391"/>
    <n v="2313.5100000000002"/>
    <n v="-2387.37"/>
    <n v="4.3478260869000002E-2"/>
    <n v="1"/>
    <n v="131226.73000000001"/>
    <n v="128504.299994"/>
  </r>
  <r>
    <x v="12"/>
    <s v="FGH"/>
    <s v="Logistics"/>
    <x v="0"/>
    <n v="-13"/>
    <n v="-18"/>
    <n v="26"/>
    <n v="5998.5623070000001"/>
    <n v="112.35846100000001"/>
    <n v="6110.9207690000003"/>
    <n v="22"/>
    <n v="0.84615300000000004"/>
    <n v="30956.14"/>
    <n v="1407.097272"/>
    <n v="1190.6207690000001"/>
    <n v="1190.6207690000001"/>
    <n v="30956.14"/>
    <n v="-5875.88"/>
    <n v="3.8461538460999999E-2"/>
    <n v="1"/>
    <n v="158883.93999400001"/>
    <n v="155962.619982"/>
  </r>
  <r>
    <x v="13"/>
    <s v="FGH"/>
    <s v="Logistics"/>
    <x v="0"/>
    <n v="-12"/>
    <n v="-12"/>
    <n v="26"/>
    <n v="5982.7253840000003"/>
    <n v="146.27730700000001"/>
    <n v="6129.002692"/>
    <n v="19"/>
    <n v="0.730769"/>
    <n v="7874.78"/>
    <n v="143.177818"/>
    <n v="302.87615299999999"/>
    <n v="302.87615299999999"/>
    <n v="7874.78"/>
    <n v="-5491.67"/>
    <n v="3.8461538460999999E-2"/>
    <n v="1"/>
    <n v="159354.069992"/>
    <n v="155550.85998400001"/>
  </r>
  <r>
    <x v="14"/>
    <s v="FGH"/>
    <s v="Logistics"/>
    <x v="0"/>
    <n v="-11"/>
    <n v="-12"/>
    <n v="28"/>
    <n v="5499.3971419999998"/>
    <n v="138.035"/>
    <n v="5637.4321419999997"/>
    <n v="20"/>
    <n v="0.71428499999999995"/>
    <n v="5225.5200000000004"/>
    <n v="133.98769200000001"/>
    <n v="193.76857100000001"/>
    <n v="193.76857100000001"/>
    <n v="5425.52"/>
    <n v="-6771.75"/>
    <n v="3.5714285714000003E-2"/>
    <n v="1"/>
    <n v="157848.099976"/>
    <n v="153983.11997599999"/>
  </r>
  <r>
    <x v="15"/>
    <s v="FGH"/>
    <s v="Logistics"/>
    <x v="0"/>
    <n v="-10"/>
    <n v="-12"/>
    <n v="27"/>
    <n v="5288.541851"/>
    <n v="147.488888"/>
    <n v="5436.0307400000002"/>
    <n v="20"/>
    <n v="0.74073999999999995"/>
    <n v="7005.52"/>
    <n v="179.62871699999999"/>
    <n v="259.46370300000001"/>
    <n v="259.46370300000001"/>
    <n v="7005.52"/>
    <n v="-17277.95"/>
    <n v="3.7037037037000002E-2"/>
    <n v="1"/>
    <n v="146772.82998000001"/>
    <n v="142790.629977"/>
  </r>
  <r>
    <x v="16"/>
    <s v="FGH"/>
    <s v="Logistics"/>
    <x v="0"/>
    <n v="-9"/>
    <n v="-12"/>
    <n v="27"/>
    <n v="5211.594814"/>
    <n v="141.09074000000001"/>
    <n v="5352.685555"/>
    <n v="20"/>
    <n v="0.74073999999999995"/>
    <n v="2941.76"/>
    <n v="147.08799999999999"/>
    <n v="108.95407400000001"/>
    <n v="108.95407400000001"/>
    <n v="2941.76"/>
    <n v="-5098.82"/>
    <n v="3.7037037037000002E-2"/>
    <n v="1"/>
    <n v="144522.50998500001"/>
    <n v="140713.059978"/>
  </r>
  <r>
    <x v="17"/>
    <s v="FGH"/>
    <s v="Logistics"/>
    <x v="0"/>
    <n v="-8"/>
    <n v="-12"/>
    <n v="26"/>
    <n v="5490.6792299999997"/>
    <n v="173.32346100000001"/>
    <n v="5664.002692"/>
    <n v="20"/>
    <n v="0.76922999999999997"/>
    <n v="7509.28"/>
    <n v="129.47034400000001"/>
    <n v="288.81846100000001"/>
    <n v="288.81846100000001"/>
    <n v="7509.28"/>
    <n v="-7014.44"/>
    <n v="3.8461538460999999E-2"/>
    <n v="1"/>
    <n v="147264.069992"/>
    <n v="142757.65998"/>
  </r>
  <r>
    <x v="18"/>
    <s v="FGH"/>
    <s v="Logistics"/>
    <x v="0"/>
    <n v="-7"/>
    <n v="-12"/>
    <n v="26"/>
    <n v="5357.9153839999999"/>
    <n v="174.44499999999999"/>
    <n v="5532.3603839999996"/>
    <n v="20"/>
    <n v="0.76922999999999997"/>
    <n v="5242.18"/>
    <n v="134.41487100000001"/>
    <n v="201.62230700000001"/>
    <n v="201.62230700000001"/>
    <n v="5242.18"/>
    <n v="-6547.14"/>
    <n v="3.8461538460999999E-2"/>
    <n v="1"/>
    <n v="143841.36998399999"/>
    <n v="139305.79998399998"/>
  </r>
  <r>
    <x v="19"/>
    <s v="FGH"/>
    <s v="Logistics"/>
    <x v="0"/>
    <n v="-6"/>
    <n v="-6"/>
    <n v="26"/>
    <n v="5366.1223069999996"/>
    <n v="165.80269200000001"/>
    <n v="5531.9250000000002"/>
    <n v="20"/>
    <n v="0.76922999999999997"/>
    <n v="3000.09"/>
    <n v="150.00450000000001"/>
    <n v="115.388076"/>
    <n v="115.388076"/>
    <n v="3000.09"/>
    <n v="-5082.8"/>
    <n v="3.8461538460999999E-2"/>
    <n v="1"/>
    <n v="143830.05000000002"/>
    <n v="139519.179982"/>
  </r>
  <r>
    <x v="22"/>
    <s v="FGH"/>
    <s v="Logistics"/>
    <x v="0"/>
    <n v="-5"/>
    <n v="-6"/>
    <n v="20"/>
    <n v="6610.2394999999997"/>
    <n v="219.078"/>
    <n v="6829.3175000000001"/>
    <n v="16"/>
    <n v="0.8"/>
    <n v="3925.52"/>
    <n v="130.85066599999999"/>
    <n v="196.27600000000001"/>
    <n v="196.27600000000001"/>
    <n v="3925.52"/>
    <n v="-1570.36"/>
    <n v="0.05"/>
    <n v="1"/>
    <n v="136586.35"/>
    <n v="132204.78999999998"/>
  </r>
  <r>
    <x v="25"/>
    <s v="FGH"/>
    <s v="Logistics"/>
    <x v="0"/>
    <n v="0"/>
    <n v="0"/>
    <n v="20"/>
    <n v="4222.1684999999998"/>
    <n v="3313.2629999999999"/>
    <n v="7535.4314999999997"/>
    <n v="19"/>
    <n v="0.95"/>
    <n v="24357.64"/>
    <n v="695.93257100000005"/>
    <n v="1217.8820000000001"/>
    <n v="1217.8820000000001"/>
    <n v="24357.64"/>
    <n v="-5473.94"/>
    <n v="0.15"/>
    <n v="3"/>
    <n v="150708.63"/>
    <n v="84443.37"/>
  </r>
  <r>
    <x v="20"/>
    <s v="FGH"/>
    <s v="Logistics"/>
    <x v="0"/>
    <n v="-4"/>
    <n v="-6"/>
    <n v="19"/>
    <n v="7003.498947"/>
    <n v="234.10947300000001"/>
    <n v="7237.6084209999999"/>
    <n v="15"/>
    <n v="0.78947299999999998"/>
    <n v="5349.28"/>
    <n v="124.40186"/>
    <n v="281.54105199999998"/>
    <n v="281.54105199999998"/>
    <n v="5349.28"/>
    <n v="-2574.3000000000002"/>
    <n v="5.2631578946999998E-2"/>
    <n v="1"/>
    <n v="137514.55999899999"/>
    <n v="133066.47999299999"/>
  </r>
  <r>
    <x v="26"/>
    <s v="FGH"/>
    <s v="Logistics"/>
    <x v="1"/>
    <n v="1"/>
    <n v="3"/>
    <n v="20"/>
    <n v="4083.4785000000002"/>
    <n v="2795.6705000000002"/>
    <n v="6879.1490000000003"/>
    <n v="16"/>
    <n v="0.8"/>
    <n v="4903.8100000000004"/>
    <n v="158.18741900000001"/>
    <n v="245.19049999999999"/>
    <n v="245.19049999999999"/>
    <n v="4903.8100000000004"/>
    <n v="-7416.8"/>
    <n v="0.15"/>
    <n v="3"/>
    <n v="137582.98000000001"/>
    <n v="81669.570000000007"/>
  </r>
  <r>
    <x v="21"/>
    <s v="FGH"/>
    <s v="Logistics"/>
    <x v="0"/>
    <n v="-3"/>
    <n v="-6"/>
    <n v="18"/>
    <n v="7458.3155550000001"/>
    <n v="253.121666"/>
    <n v="7711.4372219999996"/>
    <n v="15"/>
    <n v="0.83333299999999999"/>
    <n v="3577.04"/>
    <n v="127.751428"/>
    <n v="198.72444400000001"/>
    <n v="198.72444400000001"/>
    <n v="3577.04"/>
    <n v="-1550.33"/>
    <n v="5.5555555554999997E-2"/>
    <n v="1"/>
    <n v="138805.86999599999"/>
    <n v="134249.67999"/>
  </r>
  <r>
    <x v="23"/>
    <s v="FGH"/>
    <s v="Logistics"/>
    <x v="0"/>
    <n v="-2"/>
    <n v="-6"/>
    <n v="18"/>
    <n v="7543.914444"/>
    <n v="259.71611100000001"/>
    <n v="7803.6305549999997"/>
    <n v="13"/>
    <n v="0.72222200000000003"/>
    <n v="3202.1"/>
    <n v="128.084"/>
    <n v="177.89444399999999"/>
    <n v="177.89444399999999"/>
    <n v="3202.1"/>
    <n v="-1351.58"/>
    <n v="5.5555555554999997E-2"/>
    <n v="1"/>
    <n v="140465.34998999999"/>
    <n v="135790.45999199999"/>
  </r>
  <r>
    <x v="24"/>
    <s v="FGH"/>
    <s v="Logistics"/>
    <x v="0"/>
    <n v="-1"/>
    <n v="-3"/>
    <n v="18"/>
    <n v="3658.225555"/>
    <n v="3974.1055550000001"/>
    <n v="7632.3311110000004"/>
    <n v="14"/>
    <n v="0.77777700000000005"/>
    <n v="4115.97"/>
    <n v="146.99892800000001"/>
    <n v="228.66499999999999"/>
    <n v="228.66499999999999"/>
    <n v="4115.97"/>
    <n v="-3050.81"/>
    <n v="0.166666666666"/>
    <n v="3"/>
    <n v="137381.95999800001"/>
    <n v="65848.059989999994"/>
  </r>
  <r>
    <x v="27"/>
    <s v="FGH"/>
    <s v="Logistics"/>
    <x v="1"/>
    <n v="2"/>
    <n v="3"/>
    <n v="20"/>
    <n v="4103.3725000000004"/>
    <n v="3222.4290000000001"/>
    <n v="7325.8014999999996"/>
    <n v="16"/>
    <n v="0.8"/>
    <n v="5099.6400000000003"/>
    <n v="169.988"/>
    <n v="254.982"/>
    <n v="254.982"/>
    <n v="5099.6400000000003"/>
    <n v="-5384.96"/>
    <n v="0.15"/>
    <n v="3"/>
    <n v="146516.03"/>
    <n v="82067.450000000012"/>
  </r>
  <r>
    <x v="28"/>
    <s v="FGH"/>
    <s v="Logistics"/>
    <x v="1"/>
    <n v="3"/>
    <n v="3"/>
    <n v="20"/>
    <n v="4193.0889999999999"/>
    <n v="3465.5875000000001"/>
    <n v="7658.6764999999996"/>
    <n v="16"/>
    <n v="0.8"/>
    <n v="4399.6400000000003"/>
    <n v="146.65466599999999"/>
    <n v="219.982"/>
    <n v="219.982"/>
    <n v="4399.6400000000003"/>
    <n v="-3186.51"/>
    <n v="0.15"/>
    <n v="3"/>
    <n v="153173.53"/>
    <n v="83861.78"/>
  </r>
  <r>
    <x v="29"/>
    <s v="FGH"/>
    <s v="Logistics"/>
    <x v="1"/>
    <n v="4"/>
    <n v="3"/>
    <n v="20"/>
    <n v="4362.518"/>
    <n v="3547.44"/>
    <n v="7909.9579999999996"/>
    <n v="16"/>
    <n v="0.8"/>
    <n v="4999.6400000000003"/>
    <n v="161.27870899999999"/>
    <n v="249.982"/>
    <n v="249.982"/>
    <n v="4999.6400000000003"/>
    <n v="-827.64"/>
    <n v="0.15"/>
    <n v="3"/>
    <n v="158199.16"/>
    <n v="87250.36"/>
  </r>
  <r>
    <x v="30"/>
    <s v="FGH"/>
    <s v="Logistics"/>
    <x v="1"/>
    <n v="5"/>
    <n v="3"/>
    <n v="20"/>
    <n v="4403.3805000000002"/>
    <n v="3830.88"/>
    <n v="8234.2605000000003"/>
    <n v="16"/>
    <n v="0.8"/>
    <n v="7574.36"/>
    <n v="252.478666"/>
    <n v="378.71800000000002"/>
    <n v="378.71800000000002"/>
    <n v="7574.36"/>
    <n v="-6298.22"/>
    <n v="0.15"/>
    <n v="3"/>
    <n v="164685.21000000002"/>
    <n v="88067.61"/>
  </r>
  <r>
    <x v="31"/>
    <s v="FGH"/>
    <s v="Logistics"/>
    <x v="1"/>
    <n v="6"/>
    <n v="6"/>
    <n v="20"/>
    <n v="4265.6445000000003"/>
    <n v="4117.8725000000004"/>
    <n v="8383.5169999999998"/>
    <n v="15"/>
    <n v="0.75"/>
    <n v="4354.66"/>
    <n v="155.523571"/>
    <n v="217.733"/>
    <n v="217.733"/>
    <n v="4354.66"/>
    <n v="-7678.26"/>
    <n v="0.15"/>
    <n v="3"/>
    <n v="167670.34"/>
    <n v="85312.890000000014"/>
  </r>
  <r>
    <x v="32"/>
    <s v="FGH"/>
    <s v="Logistics"/>
    <x v="1"/>
    <n v="7"/>
    <n v="6"/>
    <n v="20"/>
    <n v="3984.03"/>
    <n v="3943.5189999999998"/>
    <n v="7927.549"/>
    <n v="15"/>
    <n v="0.75"/>
    <n v="3974.66"/>
    <n v="141.95214200000001"/>
    <n v="198.733"/>
    <n v="198.733"/>
    <n v="3974.66"/>
    <n v="-8733.5400000000009"/>
    <n v="0.15"/>
    <n v="3"/>
    <n v="158550.98000000001"/>
    <n v="79680.600000000006"/>
  </r>
  <r>
    <x v="33"/>
    <s v="FGH"/>
    <s v="Logistics"/>
    <x v="1"/>
    <n v="8"/>
    <n v="6"/>
    <n v="20"/>
    <n v="3654.415"/>
    <n v="4271.5084999999999"/>
    <n v="7925.9234999999999"/>
    <n v="15"/>
    <n v="0.75"/>
    <n v="4974.66"/>
    <n v="171.54"/>
    <n v="248.733"/>
    <n v="248.733"/>
    <n v="4974.66"/>
    <n v="-3227.72"/>
    <n v="0.15"/>
    <n v="3"/>
    <n v="158518.47"/>
    <n v="73088.3"/>
  </r>
  <r>
    <x v="34"/>
    <s v="FGH"/>
    <s v="Logistics"/>
    <x v="1"/>
    <n v="9"/>
    <n v="6"/>
    <n v="19"/>
    <n v="3873.9178940000002"/>
    <n v="5085.0868419999997"/>
    <n v="8959.0047360000008"/>
    <n v="16"/>
    <n v="0.84210499999999999"/>
    <n v="5674.66"/>
    <n v="195.677931"/>
    <n v="298.666315"/>
    <n v="298.666315"/>
    <n v="5674.66"/>
    <n v="-5033.57"/>
    <n v="0.15789473684200001"/>
    <n v="3"/>
    <n v="170221.08998400002"/>
    <n v="73604.439985999998"/>
  </r>
  <r>
    <x v="35"/>
    <s v="FGH"/>
    <s v="Logistics"/>
    <x v="1"/>
    <n v="10"/>
    <n v="6"/>
    <n v="19"/>
    <n v="3849.3010519999998"/>
    <n v="5372.5647360000003"/>
    <n v="9221.8657889999995"/>
    <n v="15"/>
    <n v="0.78947299999999998"/>
    <n v="3520.66"/>
    <n v="125.73785700000001"/>
    <n v="185.29789400000001"/>
    <n v="185.29789400000001"/>
    <n v="3520.66"/>
    <n v="-3678.3"/>
    <n v="0.15789473684200001"/>
    <n v="3"/>
    <n v="175215.449991"/>
    <n v="73136.719987999997"/>
  </r>
  <r>
    <x v="36"/>
    <s v="FGH"/>
    <s v="Logistics"/>
    <x v="1"/>
    <n v="11"/>
    <n v="6"/>
    <n v="19"/>
    <n v="4436.9694730000001"/>
    <n v="5417.4663149999997"/>
    <n v="9854.4357889999992"/>
    <n v="15"/>
    <n v="0.78947299999999998"/>
    <n v="15595.84"/>
    <n v="599.84"/>
    <n v="820.83368399999995"/>
    <n v="820.83368399999995"/>
    <n v="15595.84"/>
    <n v="-4199.8999999999996"/>
    <n v="0.15789473684200001"/>
    <n v="3"/>
    <n v="187234.27999099999"/>
    <n v="84302.419987000001"/>
  </r>
  <r>
    <x v="37"/>
    <s v="FGH"/>
    <s v="Logistics"/>
    <x v="1"/>
    <n v="12"/>
    <n v="12"/>
    <n v="19"/>
    <n v="4489.9289470000003"/>
    <n v="5716.9178940000002"/>
    <n v="10206.846842000001"/>
    <n v="17"/>
    <n v="0.89473599999999998"/>
    <n v="5208.34"/>
    <n v="186.01214200000001"/>
    <n v="274.12315699999999"/>
    <n v="274.12315699999999"/>
    <n v="5208.34"/>
    <n v="-1292.21"/>
    <n v="0.210526315789"/>
    <n v="4"/>
    <n v="193930.08999800001"/>
    <n v="85308.649992999999"/>
  </r>
  <r>
    <x v="38"/>
    <s v="FGH"/>
    <s v="Logistics"/>
    <x v="1"/>
    <n v="13"/>
    <n v="12"/>
    <n v="18"/>
    <n v="5057.4227769999998"/>
    <n v="6151.19"/>
    <n v="11208.612777"/>
    <n v="16"/>
    <n v="0.88888800000000001"/>
    <n v="7320.84"/>
    <n v="228.77625"/>
    <n v="406.71333299999998"/>
    <n v="406.71333299999998"/>
    <n v="7320.84"/>
    <n v="-4391.83"/>
    <n v="0.222222222222"/>
    <n v="4"/>
    <n v="201755.02998600001"/>
    <n v="91033.609985999996"/>
  </r>
  <r>
    <x v="39"/>
    <s v="FGH"/>
    <s v="Logistics"/>
    <x v="1"/>
    <n v="14"/>
    <n v="12"/>
    <n v="18"/>
    <n v="5214.579444"/>
    <n v="6495.557777"/>
    <n v="11710.137221999999"/>
    <n v="17"/>
    <n v="0.94444399999999995"/>
    <n v="6158.34"/>
    <n v="212.356551"/>
    <n v="342.13"/>
    <n v="342.13"/>
    <n v="6158.34"/>
    <n v="-2158.1999999999998"/>
    <n v="0.222222222222"/>
    <n v="4"/>
    <n v="210782.469996"/>
    <n v="93862.429992000005"/>
  </r>
  <r>
    <x v="40"/>
    <s v="FGH"/>
    <s v="Logistics"/>
    <x v="1"/>
    <n v="15"/>
    <n v="12"/>
    <n v="18"/>
    <n v="4929.5038880000002"/>
    <n v="6475.4044439999998"/>
    <n v="11404.908332999999"/>
    <n v="16"/>
    <n v="0.88888800000000001"/>
    <n v="5158.34"/>
    <n v="184.226428"/>
    <n v="286.57444400000003"/>
    <n v="286.57444400000003"/>
    <n v="5158.34"/>
    <n v="-10287.01"/>
    <n v="0.222222222222"/>
    <n v="4"/>
    <n v="205288.34999399999"/>
    <n v="88731.069984000002"/>
  </r>
  <r>
    <x v="41"/>
    <s v="FGH"/>
    <s v="Logistics"/>
    <x v="1"/>
    <n v="16"/>
    <n v="12"/>
    <n v="18"/>
    <n v="4998.7394439999998"/>
    <n v="6720.6383329999999"/>
    <n v="11719.377777"/>
    <n v="16"/>
    <n v="0.88888800000000001"/>
    <n v="5245.84"/>
    <n v="187.351428"/>
    <n v="291.43555500000002"/>
    <n v="291.43555500000002"/>
    <n v="5245.84"/>
    <n v="-3224.73"/>
    <n v="0.222222222222"/>
    <n v="4"/>
    <n v="210948.799986"/>
    <n v="89977.309991999995"/>
  </r>
  <r>
    <x v="42"/>
    <s v="FGH"/>
    <s v="Logistics"/>
    <x v="1"/>
    <n v="17"/>
    <n v="12"/>
    <n v="18"/>
    <n v="4520.8394440000002"/>
    <n v="7245.7477769999996"/>
    <n v="11766.587222"/>
    <n v="16"/>
    <n v="0.88888800000000001"/>
    <n v="5770.17"/>
    <n v="206.07749999999999"/>
    <n v="320.565"/>
    <n v="320.565"/>
    <n v="5770.17"/>
    <n v="-3884.05"/>
    <n v="0.33333333333300003"/>
    <n v="6"/>
    <n v="211798.56999600001"/>
    <n v="81375.109991999998"/>
  </r>
  <r>
    <x v="43"/>
    <s v="FGH"/>
    <s v="Logistics"/>
    <x v="1"/>
    <n v="18"/>
    <n v="18"/>
    <n v="17"/>
    <n v="4269.6364700000004"/>
    <n v="8307.9929410000004"/>
    <n v="12577.629411"/>
    <n v="15"/>
    <n v="0.88235200000000003"/>
    <n v="3834.09"/>
    <n v="239.63062500000001"/>
    <n v="225.534705"/>
    <n v="225.534705"/>
    <n v="3834.09"/>
    <n v="-5345.49"/>
    <n v="0.35294117647000001"/>
    <n v="6"/>
    <n v="213819.699987"/>
    <n v="72583.819990000004"/>
  </r>
  <r>
    <x v="44"/>
    <s v="FGH"/>
    <s v="Logistics"/>
    <x v="1"/>
    <n v="19"/>
    <n v="18"/>
    <n v="18"/>
    <n v="4320.936111"/>
    <n v="7553.5955549999999"/>
    <n v="11874.531666000001"/>
    <n v="16"/>
    <n v="0.88888800000000001"/>
    <n v="6850.76"/>
    <n v="175.66051200000001"/>
    <n v="380.59777700000001"/>
    <n v="380.59777700000001"/>
    <n v="6850.76"/>
    <n v="-2558.38"/>
    <n v="0.33333333333300003"/>
    <n v="6"/>
    <n v="213741.569988"/>
    <n v="77776.849998000005"/>
  </r>
  <r>
    <x v="45"/>
    <s v="FGH"/>
    <s v="Logistics"/>
    <x v="1"/>
    <n v="20"/>
    <n v="18"/>
    <n v="18"/>
    <n v="4278.792222"/>
    <n v="8083.61"/>
    <n v="12362.402222000001"/>
    <n v="15"/>
    <n v="0.83333299999999999"/>
    <n v="4515.34"/>
    <n v="167.234814"/>
    <n v="250.85222200000001"/>
    <n v="250.85222200000001"/>
    <n v="4515.34"/>
    <n v="-4159.1899999999996"/>
    <n v="0.33333333333300003"/>
    <n v="6"/>
    <n v="222523.23999600002"/>
    <n v="77018.259996000008"/>
  </r>
  <r>
    <x v="46"/>
    <s v="FGH"/>
    <s v="Logistics"/>
    <x v="1"/>
    <n v="21"/>
    <n v="18"/>
    <n v="19"/>
    <n v="3843.2115779999999"/>
    <n v="7552.1768419999999"/>
    <n v="11395.388421"/>
    <n v="15"/>
    <n v="0.78947299999999998"/>
    <n v="5167.7700000000004"/>
    <n v="191.398888"/>
    <n v="271.98789399999998"/>
    <n v="271.98789399999998"/>
    <n v="5167.7700000000004"/>
    <n v="-7629.06"/>
    <n v="0.31578947368400001"/>
    <n v="6"/>
    <n v="216512.379999"/>
    <n v="73021.019981999998"/>
  </r>
  <r>
    <x v="47"/>
    <s v="FGH"/>
    <s v="Logistics"/>
    <x v="1"/>
    <n v="22"/>
    <n v="18"/>
    <n v="17"/>
    <n v="4040.8170580000001"/>
    <n v="8607.14"/>
    <n v="12647.957058"/>
    <n v="14"/>
    <n v="0.82352899999999996"/>
    <n v="4435.8"/>
    <n v="184.82499999999999"/>
    <n v="260.92941100000002"/>
    <n v="260.92941100000002"/>
    <n v="4435.8"/>
    <n v="-6205.8"/>
    <n v="0.29411764705799998"/>
    <n v="5"/>
    <n v="215015.269986"/>
    <n v="68693.889985999995"/>
  </r>
  <r>
    <x v="48"/>
    <s v="FGH"/>
    <s v="Logistics"/>
    <x v="1"/>
    <n v="23"/>
    <n v="18"/>
    <n v="16"/>
    <n v="3581.0524999999998"/>
    <n v="8441.7531249999993"/>
    <n v="12022.805625000001"/>
    <n v="13"/>
    <n v="0.8125"/>
    <n v="2869.24"/>
    <n v="119.551666"/>
    <n v="179.32749999999999"/>
    <n v="179.32749999999999"/>
    <n v="2869.24"/>
    <n v="-2502.89"/>
    <n v="0.375"/>
    <n v="6"/>
    <n v="192364.89"/>
    <n v="57296.84"/>
  </r>
  <r>
    <x v="49"/>
    <s v="FGH"/>
    <s v="Logistics"/>
    <x v="1"/>
    <n v="24"/>
    <n v="24"/>
    <n v="19"/>
    <n v="3619.465263"/>
    <n v="7126.5342099999998"/>
    <n v="10745.999473"/>
    <n v="17"/>
    <n v="0.89473599999999998"/>
    <n v="9786.2099999999991"/>
    <n v="349.50749999999999"/>
    <n v="515.06368399999997"/>
    <n v="515.06368399999997"/>
    <n v="9786.2099999999991"/>
    <n v="-2358.09"/>
    <n v="0.368421052631"/>
    <n v="7"/>
    <n v="204173.98998700001"/>
    <n v="68769.839997000003"/>
  </r>
  <r>
    <x v="50"/>
    <s v="FGH"/>
    <s v="Logistics"/>
    <x v="1"/>
    <n v="25"/>
    <n v="24"/>
    <n v="18"/>
    <n v="3245.3655549999999"/>
    <n v="7784.624444"/>
    <n v="11029.99"/>
    <n v="16"/>
    <n v="0.88888800000000001"/>
    <n v="4786.21"/>
    <n v="177.26703699999999"/>
    <n v="265.900555"/>
    <n v="265.900555"/>
    <n v="4786.21"/>
    <n v="-3044.36"/>
    <n v="0.38888888888799999"/>
    <n v="7"/>
    <n v="198539.82"/>
    <n v="58416.579989999998"/>
  </r>
  <r>
    <x v="51"/>
    <s v="FGH"/>
    <s v="Logistics"/>
    <x v="1"/>
    <n v="26"/>
    <n v="24"/>
    <n v="17"/>
    <n v="3517.3252940000002"/>
    <n v="7493.0476470000003"/>
    <n v="11010.372941"/>
    <n v="16"/>
    <n v="0.94117600000000001"/>
    <n v="4976.21"/>
    <n v="177.72178500000001"/>
    <n v="292.71823499999999"/>
    <n v="292.71823499999999"/>
    <n v="4976.21"/>
    <n v="-2052.0300000000002"/>
    <n v="0.41176470588199998"/>
    <n v="7"/>
    <n v="187176.339997"/>
    <n v="59794.529998000005"/>
  </r>
  <r>
    <x v="52"/>
    <s v="FGH"/>
    <s v="Logistics"/>
    <x v="1"/>
    <n v="27"/>
    <n v="24"/>
    <n v="17"/>
    <n v="3512.3582350000001"/>
    <n v="7507.4911760000005"/>
    <n v="11019.849410999999"/>
    <n v="16"/>
    <n v="0.94117600000000001"/>
    <n v="4976.21"/>
    <n v="177.72178500000001"/>
    <n v="292.71823499999999"/>
    <n v="292.71823499999999"/>
    <n v="4976.21"/>
    <n v="-3336.08"/>
    <n v="0.41176470588199998"/>
    <n v="7"/>
    <n v="187337.43998699999"/>
    <n v="59710.089995000002"/>
  </r>
  <r>
    <x v="53"/>
    <s v="FGH"/>
    <s v="Logistics"/>
    <x v="1"/>
    <n v="28"/>
    <n v="24"/>
    <n v="18"/>
    <n v="3452.058888"/>
    <n v="6547.3733329999995"/>
    <n v="9999.4322219999995"/>
    <n v="17"/>
    <n v="0.94444399999999995"/>
    <n v="5976.21"/>
    <n v="206.07620600000001"/>
    <n v="332.01166599999999"/>
    <n v="332.01166599999999"/>
    <n v="5976.21"/>
    <n v="-2384.2800000000002"/>
    <n v="0.38888888888799999"/>
    <n v="7"/>
    <n v="179989.779996"/>
    <n v="62137.059984"/>
  </r>
  <r>
    <x v="54"/>
    <s v="FGH"/>
    <s v="Logistics"/>
    <x v="1"/>
    <n v="29"/>
    <n v="24"/>
    <n v="14"/>
    <n v="4363.0450000000001"/>
    <n v="8952.0721420000009"/>
    <n v="13315.117141999999"/>
    <n v="12"/>
    <n v="0.85714199999999996"/>
    <n v="4211.21"/>
    <n v="221.64263099999999"/>
    <n v="300.80071400000003"/>
    <n v="300.80071400000003"/>
    <n v="4211.21"/>
    <n v="-2166.19"/>
    <n v="0.357142857142"/>
    <n v="5"/>
    <n v="186411.63998799998"/>
    <n v="61082.630000000005"/>
  </r>
  <r>
    <x v="55"/>
    <s v="FGH"/>
    <s v="Logistics"/>
    <x v="1"/>
    <n v="30"/>
    <n v="30"/>
    <n v="14"/>
    <n v="4304.9321419999997"/>
    <n v="8678.3492850000002"/>
    <n v="12983.281428"/>
    <n v="13"/>
    <n v="0.92857100000000004"/>
    <n v="6538.52"/>
    <n v="311.35809499999999"/>
    <n v="467.03714200000002"/>
    <n v="467.03714200000002"/>
    <n v="6538.52"/>
    <n v="-3625.26"/>
    <n v="0.357142857142"/>
    <n v="5"/>
    <n v="181765.939992"/>
    <n v="60269.049987999999"/>
  </r>
  <r>
    <x v="56"/>
    <s v="FGH"/>
    <s v="Logistics"/>
    <x v="1"/>
    <n v="31"/>
    <n v="30"/>
    <n v="14"/>
    <n v="4424.2842849999997"/>
    <n v="7873.6121419999999"/>
    <n v="12297.896428"/>
    <n v="12"/>
    <n v="0.85714199999999996"/>
    <n v="5276.66"/>
    <n v="251.26952299999999"/>
    <n v="376.90428500000002"/>
    <n v="376.90428500000002"/>
    <n v="5276.66"/>
    <n v="-2645.19"/>
    <n v="0.357142857142"/>
    <n v="5"/>
    <n v="172170.54999199999"/>
    <n v="61939.979989999993"/>
  </r>
  <r>
    <x v="57"/>
    <s v="FGH"/>
    <s v="Logistics"/>
    <x v="1"/>
    <n v="32"/>
    <n v="30"/>
    <n v="13"/>
    <n v="5011.7938459999996"/>
    <n v="9195.6115379999992"/>
    <n v="14207.405384"/>
    <n v="11"/>
    <n v="0.84615300000000004"/>
    <n v="8679.0300000000007"/>
    <n v="377.34913"/>
    <n v="667.61769200000003"/>
    <n v="667.61769200000003"/>
    <n v="8679.0300000000007"/>
    <n v="-4045.84"/>
    <n v="0.384615384615"/>
    <n v="5"/>
    <n v="184696.26999199999"/>
    <n v="65153.319997999992"/>
  </r>
  <r>
    <x v="58"/>
    <s v="FGH"/>
    <s v="Logistics"/>
    <x v="1"/>
    <n v="33"/>
    <n v="30"/>
    <n v="13"/>
    <n v="5160.3438459999998"/>
    <n v="9752.3761529999992"/>
    <n v="14912.72"/>
    <n v="12"/>
    <n v="0.92307600000000001"/>
    <n v="5276.66"/>
    <n v="251.26952299999999"/>
    <n v="405.89692300000002"/>
    <n v="405.89692300000002"/>
    <n v="5276.66"/>
    <n v="-2124.6"/>
    <n v="0.384615384615"/>
    <n v="5"/>
    <n v="193865.36"/>
    <n v="67084.469998"/>
  </r>
  <r>
    <x v="0"/>
    <s v="IJK"/>
    <s v="BioPharma"/>
    <x v="0"/>
    <n v="-32"/>
    <n v="-36"/>
    <n v="5036"/>
    <n v="2861.0558040000001"/>
    <n v="522.49740199999997"/>
    <n v="3383.553206"/>
    <n v="3679"/>
    <n v="0.73053999999999997"/>
    <n v="1316302.3600000001"/>
    <n v="138.558143"/>
    <n v="269.63767999999999"/>
    <n v="1060.7828870000001"/>
    <n v="5342102.62"/>
    <n v="-701538.75"/>
    <n v="7.3669579030000001E-2"/>
    <n v="371"/>
    <n v="17039573.945416"/>
    <n v="14408277.028944001"/>
  </r>
  <r>
    <x v="1"/>
    <s v="IJK"/>
    <s v="BioPharma"/>
    <x v="0"/>
    <n v="-31"/>
    <n v="-36"/>
    <n v="5060"/>
    <n v="2795.6958549999999"/>
    <n v="555.61782000000005"/>
    <n v="3351.3136749999999"/>
    <n v="3376"/>
    <n v="0.66719300000000004"/>
    <n v="924068.06"/>
    <n v="134.62530000000001"/>
    <n v="191.68767099999999"/>
    <n v="202.483102"/>
    <n v="1024564.5"/>
    <n v="-970492.54"/>
    <n v="7.628458498E-2"/>
    <n v="386"/>
    <n v="16957647.195499998"/>
    <n v="14146221.0263"/>
  </r>
  <r>
    <x v="2"/>
    <s v="IJK"/>
    <s v="BioPharma"/>
    <x v="0"/>
    <n v="-30"/>
    <n v="-30"/>
    <n v="5061"/>
    <n v="2740.106644"/>
    <n v="572.33133499999997"/>
    <n v="3312.4379800000002"/>
    <n v="3380"/>
    <n v="0.667852"/>
    <n v="878380.13"/>
    <n v="130.61414500000001"/>
    <n v="200.55929399999999"/>
    <n v="207.66428300000001"/>
    <n v="1050988.94"/>
    <n v="-1066499.73"/>
    <n v="8.0418889546999994E-2"/>
    <n v="407"/>
    <n v="16764248.616780002"/>
    <n v="13867679.725283999"/>
  </r>
  <r>
    <x v="3"/>
    <s v="IJK"/>
    <s v="BioPharma"/>
    <x v="0"/>
    <n v="-29"/>
    <n v="-30"/>
    <n v="5060"/>
    <n v="2707.6333930000001"/>
    <n v="588.62412800000004"/>
    <n v="3296.257521"/>
    <n v="3370"/>
    <n v="0.66600700000000002"/>
    <n v="857174.44"/>
    <n v="127.86014900000001"/>
    <n v="195.18180799999999"/>
    <n v="201.679112"/>
    <n v="1020496.31"/>
    <n v="-949849.48"/>
    <n v="8.2213438735000005E-2"/>
    <n v="416"/>
    <n v="16679063.056260001"/>
    <n v="13700624.96858"/>
  </r>
  <r>
    <x v="4"/>
    <s v="IJK"/>
    <s v="BioPharma"/>
    <x v="0"/>
    <n v="-28"/>
    <n v="-30"/>
    <n v="5079"/>
    <n v="2652.5279009999999"/>
    <n v="619.14016100000003"/>
    <n v="3271.6680620000002"/>
    <n v="3377"/>
    <n v="0.66489399999999999"/>
    <n v="840251.92"/>
    <n v="125.037488"/>
    <n v="170.68135000000001"/>
    <n v="177.76934"/>
    <n v="902890.48"/>
    <n v="-907637.19"/>
    <n v="8.3677889347999995E-2"/>
    <n v="425"/>
    <n v="16616802.086898001"/>
    <n v="13472189.209178999"/>
  </r>
  <r>
    <x v="5"/>
    <s v="IJK"/>
    <s v="BioPharma"/>
    <x v="0"/>
    <n v="-27"/>
    <n v="-30"/>
    <n v="5078"/>
    <n v="2621.6985500000001"/>
    <n v="647.45664999999997"/>
    <n v="3269.1552000000001"/>
    <n v="3367"/>
    <n v="0.66305599999999998"/>
    <n v="832158.59"/>
    <n v="124.369838"/>
    <n v="167.853916"/>
    <n v="173.71253200000001"/>
    <n v="882112.24"/>
    <n v="-866428.11"/>
    <n v="8.5269791255999997E-2"/>
    <n v="433"/>
    <n v="16600770.105600001"/>
    <n v="13312985.2369"/>
  </r>
  <r>
    <x v="6"/>
    <s v="IJK"/>
    <s v="BioPharma"/>
    <x v="0"/>
    <n v="-26"/>
    <n v="-30"/>
    <n v="5167"/>
    <n v="2634.046218"/>
    <n v="671.55728799999997"/>
    <n v="3305.6035059999999"/>
    <n v="3428"/>
    <n v="0.66344099999999995"/>
    <n v="1265045.07"/>
    <n v="124.42658299999999"/>
    <n v="246.993144"/>
    <n v="258.13113600000003"/>
    <n v="1333763.58"/>
    <n v="-820078.89"/>
    <n v="8.5929940002999999E-2"/>
    <n v="444"/>
    <n v="17080053.315501999"/>
    <n v="13610116.808405999"/>
  </r>
  <r>
    <x v="7"/>
    <s v="IJK"/>
    <s v="BioPharma"/>
    <x v="0"/>
    <n v="-25"/>
    <n v="-30"/>
    <n v="5198"/>
    <n v="2588.0678889999999"/>
    <n v="687.20431499999995"/>
    <n v="3275.2722039999999"/>
    <n v="3448"/>
    <n v="0.66333200000000003"/>
    <n v="847576.62"/>
    <n v="123.463455"/>
    <n v="166.13247699999999"/>
    <n v="172.183322"/>
    <n v="895008.91"/>
    <n v="-850974.35"/>
    <n v="8.6571758368000004E-2"/>
    <n v="450"/>
    <n v="17024864.916391999"/>
    <n v="13452776.887022"/>
  </r>
  <r>
    <x v="8"/>
    <s v="IJK"/>
    <s v="BioPharma"/>
    <x v="0"/>
    <n v="-24"/>
    <n v="-24"/>
    <n v="5213"/>
    <n v="2566.595683"/>
    <n v="707.26322400000004"/>
    <n v="3273.8589080000002"/>
    <n v="3445"/>
    <n v="0.66084699999999996"/>
    <n v="840956.97"/>
    <n v="122.749521"/>
    <n v="162.70733100000001"/>
    <n v="166.10262599999999"/>
    <n v="865892.99"/>
    <n v="-700145.58"/>
    <n v="8.8049107998999995E-2"/>
    <n v="459"/>
    <n v="17066626.487404"/>
    <n v="13379663.295479"/>
  </r>
  <r>
    <x v="9"/>
    <s v="IJK"/>
    <s v="BioPharma"/>
    <x v="0"/>
    <n v="-23"/>
    <n v="-24"/>
    <n v="5225"/>
    <n v="2537.2844260000002"/>
    <n v="679.33715199999995"/>
    <n v="3216.6215780000002"/>
    <n v="3462"/>
    <n v="0.66258300000000003"/>
    <n v="850328.96"/>
    <n v="123.432858"/>
    <n v="165.13185799999999"/>
    <n v="168.34710999999999"/>
    <n v="879613.65"/>
    <n v="-749445.38"/>
    <n v="9.1291866028000004E-2"/>
    <n v="477"/>
    <n v="16806847.745050002"/>
    <n v="13257311.125850001"/>
  </r>
  <r>
    <x v="10"/>
    <s v="IJK"/>
    <s v="BioPharma"/>
    <x v="0"/>
    <n v="-22"/>
    <n v="-24"/>
    <n v="5328"/>
    <n v="2568.698723"/>
    <n v="720.49383599999999"/>
    <n v="3289.19256"/>
    <n v="3519"/>
    <n v="0.66047199999999995"/>
    <n v="1295893.72"/>
    <n v="124.12775000000001"/>
    <n v="246.52765500000001"/>
    <n v="249.769161"/>
    <n v="1330770.0900000001"/>
    <n v="-651752.41"/>
    <n v="9.2905405405000002E-2"/>
    <n v="495"/>
    <n v="17524817.959679998"/>
    <n v="13686026.796143999"/>
  </r>
  <r>
    <x v="11"/>
    <s v="IJK"/>
    <s v="BioPharma"/>
    <x v="0"/>
    <n v="-21"/>
    <n v="-24"/>
    <n v="5343"/>
    <n v="2576.888242"/>
    <n v="680.12463000000002"/>
    <n v="3257.0128719999998"/>
    <n v="3506"/>
    <n v="0.65618500000000002"/>
    <n v="886028.24"/>
    <n v="126.95633100000001"/>
    <n v="170.821257"/>
    <n v="171.52701200000001"/>
    <n v="916468.83"/>
    <n v="-732813.62"/>
    <n v="9.4703350177000004E-2"/>
    <n v="506"/>
    <n v="17402219.775095999"/>
    <n v="13768313.877006"/>
  </r>
  <r>
    <x v="12"/>
    <s v="IJK"/>
    <s v="BioPharma"/>
    <x v="0"/>
    <n v="-20"/>
    <n v="-24"/>
    <n v="5727"/>
    <n v="3101.1696099999999"/>
    <n v="747.39785199999994"/>
    <n v="3848.567462"/>
    <n v="3716"/>
    <n v="0.64885599999999999"/>
    <n v="995219.61"/>
    <n v="135.34878399999999"/>
    <n v="181.99336099999999"/>
    <n v="962.73253699999998"/>
    <n v="5513569.2400000002"/>
    <n v="-757642.13"/>
    <n v="8.9575694080000004E-2"/>
    <n v="513"/>
    <n v="22040745.854874"/>
    <n v="17760398.35647"/>
  </r>
  <r>
    <x v="13"/>
    <s v="IJK"/>
    <s v="BioPharma"/>
    <x v="0"/>
    <n v="-19"/>
    <n v="-24"/>
    <n v="5810"/>
    <n v="3009.8485519999999"/>
    <n v="806.92477899999994"/>
    <n v="3816.7733320000002"/>
    <n v="3805"/>
    <n v="0.65490499999999996"/>
    <n v="1017442.4"/>
    <n v="133.62784300000001"/>
    <n v="180.97275300000001"/>
    <n v="196.86489499999999"/>
    <n v="1143785.04"/>
    <n v="-1073063.21"/>
    <n v="9.1222030980999999E-2"/>
    <n v="530"/>
    <n v="22175453.05892"/>
    <n v="17487220.08712"/>
  </r>
  <r>
    <x v="14"/>
    <s v="IJK"/>
    <s v="BioPharma"/>
    <x v="0"/>
    <n v="-18"/>
    <n v="-18"/>
    <n v="5802"/>
    <n v="2959.2067470000002"/>
    <n v="844.846228"/>
    <n v="3804.0529759999999"/>
    <n v="3863"/>
    <n v="0.66580399999999995"/>
    <n v="996161.63"/>
    <n v="130.30237099999999"/>
    <n v="191.30744999999999"/>
    <n v="195.86560399999999"/>
    <n v="1136412.24"/>
    <n v="-1083436.6200000001"/>
    <n v="9.4450189589000005E-2"/>
    <n v="548"/>
    <n v="22071115.366751999"/>
    <n v="17169317.546094"/>
  </r>
  <r>
    <x v="15"/>
    <s v="IJK"/>
    <s v="BioPharma"/>
    <x v="0"/>
    <n v="-17"/>
    <n v="-18"/>
    <n v="5839"/>
    <n v="2902.5412000000001"/>
    <n v="898.17692899999997"/>
    <n v="3800.7181289999999"/>
    <n v="3896"/>
    <n v="0.66723699999999997"/>
    <n v="1008397.79"/>
    <n v="130.233474"/>
    <n v="204.44404"/>
    <n v="219.45033699999999"/>
    <n v="1281370.52"/>
    <n v="-1159494.32"/>
    <n v="9.5735571158999999E-2"/>
    <n v="559"/>
    <n v="22192393.155230999"/>
    <n v="16947938.066800002"/>
  </r>
  <r>
    <x v="16"/>
    <s v="IJK"/>
    <s v="BioPharma"/>
    <x v="0"/>
    <n v="-16"/>
    <n v="-18"/>
    <n v="5844"/>
    <n v="2867.7061239999998"/>
    <n v="880.50046999999995"/>
    <n v="3748.2065940000002"/>
    <n v="3931"/>
    <n v="0.672655"/>
    <n v="1021837.85"/>
    <n v="130.70322899999999"/>
    <n v="176.90072699999999"/>
    <n v="182.255222"/>
    <n v="1065099.52"/>
    <n v="-1037240.37"/>
    <n v="9.7193702943000004E-2"/>
    <n v="568"/>
    <n v="21904519.335336"/>
    <n v="16758874.588655999"/>
  </r>
  <r>
    <x v="17"/>
    <s v="IJK"/>
    <s v="BioPharma"/>
    <x v="0"/>
    <n v="-15"/>
    <n v="-18"/>
    <n v="5845"/>
    <n v="2847.2528000000002"/>
    <n v="955.262429"/>
    <n v="3802.51523"/>
    <n v="3939"/>
    <n v="0.67390899999999998"/>
    <n v="1017192.86"/>
    <n v="129.67782500000001"/>
    <n v="175.29048"/>
    <n v="183.830535"/>
    <n v="1074489.48"/>
    <n v="-918053.66"/>
    <n v="0.101283147989"/>
    <n v="592"/>
    <n v="22225701.51935"/>
    <n v="16642192.616"/>
  </r>
  <r>
    <x v="18"/>
    <s v="IJK"/>
    <s v="BioPharma"/>
    <x v="0"/>
    <n v="-14"/>
    <n v="-18"/>
    <n v="5862"/>
    <n v="2875.984414"/>
    <n v="969.28092600000002"/>
    <n v="3845.2653409999998"/>
    <n v="3988"/>
    <n v="0.68031299999999995"/>
    <n v="1530035.81"/>
    <n v="129.38991999999999"/>
    <n v="264.46021999999999"/>
    <n v="269.651837"/>
    <n v="1580699.07"/>
    <n v="-971275.89"/>
    <n v="0.10167178437299999"/>
    <n v="596"/>
    <n v="22540945.428941999"/>
    <n v="16859020.634868"/>
  </r>
  <r>
    <x v="19"/>
    <s v="IJK"/>
    <s v="BioPharma"/>
    <x v="0"/>
    <n v="-13"/>
    <n v="-18"/>
    <n v="5898"/>
    <n v="2848.801207"/>
    <n v="984.87601800000004"/>
    <n v="3833.6772259999998"/>
    <n v="3997"/>
    <n v="0.67768700000000004"/>
    <n v="1028893.93"/>
    <n v="129.01491200000001"/>
    <n v="175.621273"/>
    <n v="182.89852300000001"/>
    <n v="1078735.49"/>
    <n v="-896089.96"/>
    <n v="0.102746693794"/>
    <n v="606"/>
    <n v="22611028.278947998"/>
    <n v="16802229.518886"/>
  </r>
  <r>
    <x v="22"/>
    <s v="IJK"/>
    <s v="BioPharma"/>
    <x v="0"/>
    <n v="-12"/>
    <n v="-12"/>
    <n v="5900"/>
    <n v="2841.2538909999998"/>
    <n v="1031.2848980000001"/>
    <n v="3872.5387890000002"/>
    <n v="3997"/>
    <n v="0.67745699999999998"/>
    <n v="1047466.28"/>
    <n v="130.39540299999999"/>
    <n v="178.63962000000001"/>
    <n v="181.181984"/>
    <n v="1068973.71"/>
    <n v="-882463.19"/>
    <n v="0.106101694915"/>
    <n v="626"/>
    <n v="22847978.855100002"/>
    <n v="16763397.956899999"/>
  </r>
  <r>
    <x v="32"/>
    <s v="IJK"/>
    <s v="BioPharma"/>
    <x v="0"/>
    <n v="0"/>
    <n v="0"/>
    <n v="6361"/>
    <n v="3280.2853300000002"/>
    <n v="1619.879676"/>
    <n v="4900.1650069999996"/>
    <n v="4581"/>
    <n v="0.72016899999999995"/>
    <n v="1222928.4099999999"/>
    <n v="133.843538"/>
    <n v="193.50061400000001"/>
    <n v="195.49583799999999"/>
    <n v="1243549.03"/>
    <n v="-923885.19"/>
    <n v="0.14384530734100001"/>
    <n v="915"/>
    <n v="31169949.609526999"/>
    <n v="20865894.984130003"/>
  </r>
  <r>
    <x v="20"/>
    <s v="IJK"/>
    <s v="BioPharma"/>
    <x v="0"/>
    <n v="-11"/>
    <n v="-12"/>
    <n v="5872"/>
    <n v="2824.026922"/>
    <n v="1089.3994170000001"/>
    <n v="3913.42634"/>
    <n v="3995"/>
    <n v="0.68034700000000004"/>
    <n v="1038876.35"/>
    <n v="130.00579999999999"/>
    <n v="181.57209599999999"/>
    <n v="183.531193"/>
    <n v="1077695.17"/>
    <n v="-864816.7"/>
    <n v="0.11018392370500001"/>
    <n v="647"/>
    <n v="22979639.468479998"/>
    <n v="16582686.085984001"/>
  </r>
  <r>
    <x v="33"/>
    <s v="IJK"/>
    <s v="BioPharma"/>
    <x v="1"/>
    <n v="1"/>
    <n v="3"/>
    <n v="6350"/>
    <n v="3262.9845599999999"/>
    <n v="1676.372085"/>
    <n v="4939.3566449999998"/>
    <n v="4584"/>
    <n v="0.721889"/>
    <n v="1230714.08"/>
    <n v="134.76939100000001"/>
    <n v="198.08413300000001"/>
    <n v="199.993584"/>
    <n v="1269959.26"/>
    <n v="-885260.42"/>
    <n v="0.15007874015700001"/>
    <n v="953"/>
    <n v="31364914.695749998"/>
    <n v="20719951.956"/>
  </r>
  <r>
    <x v="21"/>
    <s v="IJK"/>
    <s v="BioPharma"/>
    <x v="0"/>
    <n v="-10"/>
    <n v="-12"/>
    <n v="5873"/>
    <n v="2819.027345"/>
    <n v="1163.0239790000001"/>
    <n v="3982.051324"/>
    <n v="4010"/>
    <n v="0.68278499999999998"/>
    <n v="1060691.24"/>
    <n v="132.85210900000001"/>
    <n v="185.47106500000001"/>
    <n v="186.592017"/>
    <n v="1095854.92"/>
    <n v="-782486.8"/>
    <n v="0.115273284522"/>
    <n v="677"/>
    <n v="23386587.425852001"/>
    <n v="16556147.597184999"/>
  </r>
  <r>
    <x v="23"/>
    <s v="IJK"/>
    <s v="BioPharma"/>
    <x v="0"/>
    <n v="-9"/>
    <n v="-12"/>
    <n v="5834"/>
    <n v="2890.5351449999998"/>
    <n v="1167.243426"/>
    <n v="4057.7785720000002"/>
    <n v="4005"/>
    <n v="0.68649199999999999"/>
    <n v="1575523.31"/>
    <n v="134.67162200000001"/>
    <n v="277.62762199999997"/>
    <n v="278.541808"/>
    <n v="1625012.91"/>
    <n v="-817788.38"/>
    <n v="0.11758656153499999"/>
    <n v="686"/>
    <n v="23673080.189048"/>
    <n v="16863382.03593"/>
  </r>
  <r>
    <x v="24"/>
    <s v="IJK"/>
    <s v="BioPharma"/>
    <x v="0"/>
    <n v="-8"/>
    <n v="-12"/>
    <n v="6249"/>
    <n v="3243.2738399999998"/>
    <n v="1256.778583"/>
    <n v="4500.0524240000004"/>
    <n v="4492"/>
    <n v="0.718835"/>
    <n v="1255153.6299999999"/>
    <n v="141.697181"/>
    <n v="211.83590100000001"/>
    <n v="987.585554"/>
    <n v="6171422.1299999999"/>
    <n v="-916340.22"/>
    <n v="0.11825892142699999"/>
    <n v="739"/>
    <n v="28120827.597576004"/>
    <n v="20267218.226159997"/>
  </r>
  <r>
    <x v="25"/>
    <s v="IJK"/>
    <s v="BioPharma"/>
    <x v="0"/>
    <n v="-7"/>
    <n v="-12"/>
    <n v="6360"/>
    <n v="3210.7317859999998"/>
    <n v="1229.6713380000001"/>
    <n v="4440.4031240000004"/>
    <n v="4584"/>
    <n v="0.72075400000000001"/>
    <n v="1246506.3400000001"/>
    <n v="136.87343100000001"/>
    <n v="204.698341"/>
    <n v="213.36580499999999"/>
    <n v="1357006.52"/>
    <n v="-955849.01"/>
    <n v="0.124842767295"/>
    <n v="794"/>
    <n v="28240963.868640002"/>
    <n v="20420254.15896"/>
  </r>
  <r>
    <x v="26"/>
    <s v="IJK"/>
    <s v="BioPharma"/>
    <x v="0"/>
    <n v="-6"/>
    <n v="-6"/>
    <n v="6431"/>
    <n v="3130.9196609999999"/>
    <n v="1110.0495800000001"/>
    <n v="4240.9692409999998"/>
    <n v="4606"/>
    <n v="0.71621800000000002"/>
    <n v="1247582.8799999999"/>
    <n v="136.02081100000001"/>
    <n v="207.615745"/>
    <n v="217.43865600000001"/>
    <n v="1398348"/>
    <n v="-1306323.0900000001"/>
    <n v="0.12890685740899999"/>
    <n v="829"/>
    <n v="27273673.188871"/>
    <n v="20134944.339890998"/>
  </r>
  <r>
    <x v="27"/>
    <s v="IJK"/>
    <s v="BioPharma"/>
    <x v="0"/>
    <n v="-5"/>
    <n v="-6"/>
    <n v="6470"/>
    <n v="3114.2133739999999"/>
    <n v="1249.545423"/>
    <n v="4363.7587970000004"/>
    <n v="4635"/>
    <n v="0.71638299999999999"/>
    <n v="1231857.6599999999"/>
    <n v="133.912127"/>
    <n v="203.337737"/>
    <n v="210.49255400000001"/>
    <n v="1361886.83"/>
    <n v="-1034659.64"/>
    <n v="0.129675425038"/>
    <n v="839"/>
    <n v="28233519.416590001"/>
    <n v="20148960.52978"/>
  </r>
  <r>
    <x v="28"/>
    <s v="IJK"/>
    <s v="BioPharma"/>
    <x v="0"/>
    <n v="-4"/>
    <n v="-6"/>
    <n v="6480"/>
    <n v="3136.9632959999999"/>
    <n v="1335.2919240000001"/>
    <n v="4472.25522"/>
    <n v="4615"/>
    <n v="0.71219100000000002"/>
    <n v="1223009.6599999999"/>
    <n v="133.03705600000001"/>
    <n v="192.904268"/>
    <n v="197.16738799999999"/>
    <n v="1277644.68"/>
    <n v="-868987.74"/>
    <n v="0.131481481481"/>
    <n v="852"/>
    <n v="28980213.825599998"/>
    <n v="20327522.15808"/>
  </r>
  <r>
    <x v="29"/>
    <s v="IJK"/>
    <s v="BioPharma"/>
    <x v="0"/>
    <n v="-3"/>
    <n v="-6"/>
    <n v="6463"/>
    <n v="3157.2838320000001"/>
    <n v="1387.3620699999999"/>
    <n v="4544.6459020000002"/>
    <n v="4602"/>
    <n v="0.71205300000000005"/>
    <n v="1213663.8400000001"/>
    <n v="132.077901"/>
    <n v="192.48680100000001"/>
    <n v="193.794242"/>
    <n v="1252492.19"/>
    <n v="-912983.3"/>
    <n v="0.13523131672499999"/>
    <n v="874"/>
    <n v="29372046.464626003"/>
    <n v="20405525.406215999"/>
  </r>
  <r>
    <x v="30"/>
    <s v="IJK"/>
    <s v="BioPharma"/>
    <x v="0"/>
    <n v="-2"/>
    <n v="-6"/>
    <n v="6399"/>
    <n v="3261.9381199999998"/>
    <n v="1524.838984"/>
    <n v="4786.7771039999998"/>
    <n v="4597"/>
    <n v="0.71839299999999995"/>
    <n v="1819111"/>
    <n v="132.34710799999999"/>
    <n v="295.82841000000002"/>
    <n v="297.47169200000002"/>
    <n v="1903521.36"/>
    <n v="-984321.63"/>
    <n v="0.13830285982099999"/>
    <n v="885"/>
    <n v="30630586.688495997"/>
    <n v="20873142.029879998"/>
  </r>
  <r>
    <x v="31"/>
    <s v="IJK"/>
    <s v="BioPharma"/>
    <x v="0"/>
    <n v="-1"/>
    <n v="-3"/>
    <n v="6386"/>
    <n v="3281.065004"/>
    <n v="1631.065372"/>
    <n v="4912.1303770000004"/>
    <n v="4598"/>
    <n v="0.72001199999999999"/>
    <n v="1230800.3999999999"/>
    <n v="134.23496499999999"/>
    <n v="195.08791099999999"/>
    <n v="197.18234699999999"/>
    <n v="1259206.47"/>
    <n v="-806559.22"/>
    <n v="0.14124647666699999"/>
    <n v="902"/>
    <n v="31368864.587522004"/>
    <n v="20952881.115543999"/>
  </r>
  <r>
    <x v="34"/>
    <s v="IJK"/>
    <s v="BioPharma"/>
    <x v="1"/>
    <n v="2"/>
    <n v="3"/>
    <n v="6381"/>
    <n v="3241.9489779999999"/>
    <n v="1888.3177820000001"/>
    <n v="5130.2667600000004"/>
    <n v="4600"/>
    <n v="0.72089000000000003"/>
    <n v="1257342.26"/>
    <n v="137.30940899999999"/>
    <n v="199.85695899999999"/>
    <n v="201.16291799999999"/>
    <n v="1283620.58"/>
    <n v="-832368.18"/>
    <n v="0.154834665412"/>
    <n v="988"/>
    <n v="32736232.195560005"/>
    <n v="20686876.428617999"/>
  </r>
  <r>
    <x v="35"/>
    <s v="IJK"/>
    <s v="BioPharma"/>
    <x v="1"/>
    <n v="3"/>
    <n v="3"/>
    <n v="6408"/>
    <n v="3288.6906469999999"/>
    <n v="2006.9517599999999"/>
    <n v="5295.6424070000003"/>
    <n v="4622"/>
    <n v="0.72128499999999995"/>
    <n v="1898371.12"/>
    <n v="138.00313399999999"/>
    <n v="305.51452999999998"/>
    <n v="306.61471399999999"/>
    <n v="1964787.09"/>
    <n v="-969129.09"/>
    <n v="0.15948813982500001"/>
    <n v="1022"/>
    <n v="33934476.544055998"/>
    <n v="21073929.665975999"/>
  </r>
  <r>
    <x v="36"/>
    <s v="IJK"/>
    <s v="BioPharma"/>
    <x v="1"/>
    <n v="4"/>
    <n v="3"/>
    <n v="6717"/>
    <n v="3734.230141"/>
    <n v="2009.9460799999999"/>
    <n v="5744.1762209999997"/>
    <n v="4335"/>
    <n v="0.64537699999999998"/>
    <n v="1317302.31"/>
    <n v="153.92642000000001"/>
    <n v="205.11825300000001"/>
    <n v="982.59269300000005"/>
    <n v="6600075.1200000001"/>
    <n v="-947790.94"/>
    <n v="0.156468661604"/>
    <n v="1051"/>
    <n v="38583631.676456995"/>
    <n v="25082823.857097"/>
  </r>
  <r>
    <x v="37"/>
    <s v="IJK"/>
    <s v="BioPharma"/>
    <x v="1"/>
    <n v="5"/>
    <n v="3"/>
    <n v="6710"/>
    <n v="3670.4542860000001"/>
    <n v="2143.4521530000002"/>
    <n v="5813.9064390000003"/>
    <n v="4343"/>
    <n v="0.64724199999999998"/>
    <n v="1274103.46"/>
    <n v="147.465678"/>
    <n v="200.45611"/>
    <n v="208.113202"/>
    <n v="1396439.59"/>
    <n v="-1097257.1100000001"/>
    <n v="0.16512667660200001"/>
    <n v="1108"/>
    <n v="39011312.205690004"/>
    <n v="24628748.259059999"/>
  </r>
  <r>
    <x v="38"/>
    <s v="IJK"/>
    <s v="BioPharma"/>
    <x v="1"/>
    <n v="6"/>
    <n v="6"/>
    <n v="6683"/>
    <n v="3617.9669009999998"/>
    <n v="2243.625724"/>
    <n v="5861.5926259999997"/>
    <n v="4375"/>
    <n v="0.65464599999999995"/>
    <n v="1269441.93"/>
    <n v="146.013564"/>
    <n v="211.61184900000001"/>
    <n v="220.31523999999999"/>
    <n v="1472366.75"/>
    <n v="-1413508.22"/>
    <n v="0.16923537333499999"/>
    <n v="1131"/>
    <n v="39173023.519557998"/>
    <n v="24178872.799383"/>
  </r>
  <r>
    <x v="39"/>
    <s v="IJK"/>
    <s v="BioPharma"/>
    <x v="1"/>
    <n v="7"/>
    <n v="6"/>
    <n v="6659"/>
    <n v="3542.4676060000002"/>
    <n v="2386.3879270000002"/>
    <n v="5928.8555329999999"/>
    <n v="4385"/>
    <n v="0.65850699999999995"/>
    <n v="1269955.17"/>
    <n v="145.55360099999999"/>
    <n v="205.975663"/>
    <n v="214.227655"/>
    <n v="1426541.96"/>
    <n v="-1296030.3"/>
    <n v="0.17374981228399999"/>
    <n v="1157"/>
    <n v="39480248.994246997"/>
    <n v="23589291.788354002"/>
  </r>
  <r>
    <x v="40"/>
    <s v="IJK"/>
    <s v="BioPharma"/>
    <x v="1"/>
    <n v="8"/>
    <n v="6"/>
    <n v="6665"/>
    <n v="3518.250595"/>
    <n v="2449.8574010000002"/>
    <n v="5968.1079959999997"/>
    <n v="4414"/>
    <n v="0.66226499999999999"/>
    <n v="1273994.21"/>
    <n v="145.350166"/>
    <n v="207.17208400000001"/>
    <n v="214.25535300000001"/>
    <n v="1428011.93"/>
    <n v="-1142119.92"/>
    <n v="0.17824456114000001"/>
    <n v="1188"/>
    <n v="39777439.793339998"/>
    <n v="23449140.215675"/>
  </r>
  <r>
    <x v="41"/>
    <s v="IJK"/>
    <s v="BioPharma"/>
    <x v="1"/>
    <n v="9"/>
    <n v="6"/>
    <n v="6636"/>
    <n v="3496.4125789999998"/>
    <n v="2521.3102960000001"/>
    <n v="6017.7228759999998"/>
    <n v="4417"/>
    <n v="0.66561099999999995"/>
    <n v="1277292.5"/>
    <n v="145.32853499999999"/>
    <n v="194.939052"/>
    <n v="199.69844399999999"/>
    <n v="1325198.8799999999"/>
    <n v="-1153689.1299999999"/>
    <n v="0.18218806509900001"/>
    <n v="1209"/>
    <n v="39933609.005135998"/>
    <n v="23202193.874243997"/>
  </r>
  <r>
    <x v="42"/>
    <s v="IJK"/>
    <s v="BioPharma"/>
    <x v="1"/>
    <n v="10"/>
    <n v="6"/>
    <n v="6724"/>
    <n v="3496.6205850000001"/>
    <n v="2545.2650010000002"/>
    <n v="6041.8855869999998"/>
    <n v="4518"/>
    <n v="0.67192099999999999"/>
    <n v="1932696.8"/>
    <n v="144.67376300000001"/>
    <n v="288.71785199999999"/>
    <n v="298.95635600000003"/>
    <n v="2010182.54"/>
    <n v="-1112244.28"/>
    <n v="0.182926829268"/>
    <n v="1230"/>
    <n v="40625638.686987996"/>
    <n v="23511276.81354"/>
  </r>
  <r>
    <x v="43"/>
    <s v="IJK"/>
    <s v="BioPharma"/>
    <x v="1"/>
    <n v="11"/>
    <n v="6"/>
    <n v="6745"/>
    <n v="3457.4744930000002"/>
    <n v="2621.716265"/>
    <n v="6079.1907590000001"/>
    <n v="4544"/>
    <n v="0.67368399999999995"/>
    <n v="1310049.49"/>
    <n v="144.90094999999999"/>
    <n v="200.31395900000001"/>
    <n v="205.10669200000001"/>
    <n v="1383444.64"/>
    <n v="-1102442.74"/>
    <n v="0.18665678280199999"/>
    <n v="1259"/>
    <n v="41004141.669454999"/>
    <n v="23320665.455285002"/>
  </r>
  <r>
    <x v="44"/>
    <s v="IJK"/>
    <s v="BioPharma"/>
    <x v="1"/>
    <n v="12"/>
    <n v="12"/>
    <n v="6759"/>
    <n v="3427.4940980000001"/>
    <n v="2545.8667270000001"/>
    <n v="5973.3608249999997"/>
    <n v="4567"/>
    <n v="0.67569100000000004"/>
    <n v="1322071.3"/>
    <n v="145.49040299999999"/>
    <n v="198.697857"/>
    <n v="202.39047299999999"/>
    <n v="1367957.21"/>
    <n v="-1070451.05"/>
    <n v="0.18937712679300001"/>
    <n v="1280"/>
    <n v="40373945.816174999"/>
    <n v="23166432.608382002"/>
  </r>
  <r>
    <x v="45"/>
    <s v="IJK"/>
    <s v="BioPharma"/>
    <x v="1"/>
    <n v="13"/>
    <n v="12"/>
    <n v="6763"/>
    <n v="3411.8397129999998"/>
    <n v="2692.6270869999998"/>
    <n v="6104.4668000000001"/>
    <n v="4574"/>
    <n v="0.67632700000000001"/>
    <n v="1336929.3799999999"/>
    <n v="146.97992300000001"/>
    <n v="201.320629"/>
    <n v="204.04353900000001"/>
    <n v="1379946.46"/>
    <n v="-969726.67"/>
    <n v="0.19163093301699999"/>
    <n v="1296"/>
    <n v="41284508.968400002"/>
    <n v="23074271.979018997"/>
  </r>
  <r>
    <x v="46"/>
    <s v="IJK"/>
    <s v="BioPharma"/>
    <x v="1"/>
    <n v="14"/>
    <n v="12"/>
    <n v="6879"/>
    <n v="3415.6200370000001"/>
    <n v="2673.7903310000002"/>
    <n v="6089.4103690000002"/>
    <n v="4674"/>
    <n v="0.67945900000000004"/>
    <n v="2054802.8"/>
    <n v="148.941925"/>
    <n v="302.65239500000001"/>
    <n v="305.79115999999999"/>
    <n v="2103537.39"/>
    <n v="-1011877.54"/>
    <n v="0.19348742549699999"/>
    <n v="1331"/>
    <n v="41889053.928351"/>
    <n v="23496050.234523002"/>
  </r>
  <r>
    <x v="47"/>
    <s v="IJK"/>
    <s v="BioPharma"/>
    <x v="1"/>
    <n v="15"/>
    <n v="12"/>
    <n v="6850"/>
    <n v="3391.182816"/>
    <n v="2811.4936830000001"/>
    <n v="6202.6764990000001"/>
    <n v="4619"/>
    <n v="0.67430599999999996"/>
    <n v="1377095.71"/>
    <n v="149.668048"/>
    <n v="210.18801400000001"/>
    <n v="210.73601400000001"/>
    <n v="1443541.7"/>
    <n v="-1082169.08"/>
    <n v="0.19737226277299999"/>
    <n v="1352"/>
    <n v="42488334.018150002"/>
    <n v="23229602.2896"/>
  </r>
  <r>
    <x v="48"/>
    <s v="IJK"/>
    <s v="BioPharma"/>
    <x v="1"/>
    <n v="16"/>
    <n v="12"/>
    <n v="7483"/>
    <n v="3730.4496880000002"/>
    <n v="2488.4408570000001"/>
    <n v="6218.8905459999996"/>
    <n v="4952"/>
    <n v="0.66176599999999997"/>
    <n v="1539482.12"/>
    <n v="157.86321899999999"/>
    <n v="213.52"/>
    <n v="979.85350300000005"/>
    <n v="7332243.7699999996"/>
    <n v="-1154374.79"/>
    <n v="0.18040892689999999"/>
    <n v="1350"/>
    <n v="46535957.955717996"/>
    <n v="27914955.015304003"/>
  </r>
  <r>
    <x v="49"/>
    <s v="IJK"/>
    <s v="BioPharma"/>
    <x v="1"/>
    <n v="17"/>
    <n v="12"/>
    <n v="7504"/>
    <n v="3680.7237340000001"/>
    <n v="2480.999628"/>
    <n v="6161.7233619999997"/>
    <n v="4976"/>
    <n v="0.66311299999999995"/>
    <n v="1475816.49"/>
    <n v="149.449771"/>
    <n v="203.12884700000001"/>
    <n v="213.268991"/>
    <n v="1600370.51"/>
    <n v="-1291264.25"/>
    <n v="0.182169509594"/>
    <n v="1367"/>
    <n v="46237572.108447999"/>
    <n v="27620150.899936002"/>
  </r>
  <r>
    <x v="50"/>
    <s v="IJK"/>
    <s v="BioPharma"/>
    <x v="1"/>
    <n v="18"/>
    <n v="18"/>
    <n v="7452"/>
    <n v="3625.6632159999999"/>
    <n v="2593.4923199999998"/>
    <n v="6219.1555360000002"/>
    <n v="4980"/>
    <n v="0.66827599999999998"/>
    <n v="1467060.94"/>
    <n v="148.60827900000001"/>
    <n v="216.55675099999999"/>
    <n v="224.42437000000001"/>
    <n v="1672410.41"/>
    <n v="-1587164.73"/>
    <n v="0.18666129898"/>
    <n v="1391"/>
    <n v="46345147.054272003"/>
    <n v="27018442.285631999"/>
  </r>
  <r>
    <x v="51"/>
    <s v="IJK"/>
    <s v="BioPharma"/>
    <x v="1"/>
    <n v="19"/>
    <n v="18"/>
    <n v="7401"/>
    <n v="3606.556873"/>
    <n v="2391.0473240000001"/>
    <n v="5997.604198"/>
    <n v="4983"/>
    <n v="0.67328699999999997"/>
    <n v="1472777.01"/>
    <n v="148.67524800000001"/>
    <n v="227.58130299999999"/>
    <n v="232.97446500000001"/>
    <n v="1724244.02"/>
    <n v="-1426173.05"/>
    <n v="0.188082691528"/>
    <n v="1392"/>
    <n v="44388268.669398002"/>
    <n v="26692127.417073"/>
  </r>
  <r>
    <x v="52"/>
    <s v="IJK"/>
    <s v="BioPharma"/>
    <x v="1"/>
    <n v="20"/>
    <n v="18"/>
    <n v="7357"/>
    <n v="3578.0200159999999"/>
    <n v="2423.0693649999998"/>
    <n v="6001.0893809999998"/>
    <n v="4963"/>
    <n v="0.67459499999999994"/>
    <n v="1471117.8"/>
    <n v="148.913634"/>
    <n v="202.57475600000001"/>
    <n v="208.45568900000001"/>
    <n v="1533608.51"/>
    <n v="-1279695.83"/>
    <n v="0.18893570748899999"/>
    <n v="1390"/>
    <n v="44150014.576017"/>
    <n v="26323493.257711999"/>
  </r>
  <r>
    <x v="53"/>
    <s v="IJK"/>
    <s v="BioPharma"/>
    <x v="1"/>
    <n v="21"/>
    <n v="18"/>
    <n v="7404"/>
    <n v="3600.6322479999999"/>
    <n v="2247.8987520000001"/>
    <n v="5848.5309999999999"/>
    <n v="5026"/>
    <n v="0.67882200000000004"/>
    <n v="2204009.08"/>
    <n v="147.71188699999999"/>
    <n v="300.951322"/>
    <n v="308.08797399999997"/>
    <n v="2281083.36"/>
    <n v="-1380134.61"/>
    <n v="0.18800648298200001"/>
    <n v="1392"/>
    <n v="43302523.523999996"/>
    <n v="26659081.164191999"/>
  </r>
  <r>
    <x v="54"/>
    <s v="IJK"/>
    <s v="BioPharma"/>
    <x v="1"/>
    <n v="22"/>
    <n v="18"/>
    <n v="7396"/>
    <n v="3591.4623969999998"/>
    <n v="2414.2718650000002"/>
    <n v="6005.7342630000003"/>
    <n v="5036"/>
    <n v="0.68090799999999996"/>
    <n v="1481601.16"/>
    <n v="147.95298099999999"/>
    <n v="201.18295800000001"/>
    <n v="205.90961300000001"/>
    <n v="1522907.5"/>
    <n v="-1116298.01"/>
    <n v="0.18834505137900001"/>
    <n v="1393"/>
    <n v="44418410.609148003"/>
    <n v="26562455.888211999"/>
  </r>
  <r>
    <x v="55"/>
    <s v="IJK"/>
    <s v="BioPharma"/>
    <x v="1"/>
    <n v="23"/>
    <n v="18"/>
    <n v="7399"/>
    <n v="3566.467126"/>
    <n v="2353.8358440000002"/>
    <n v="5920.3029699999997"/>
    <n v="5062"/>
    <n v="0.68414600000000003"/>
    <n v="1482370.8"/>
    <n v="147.14818299999999"/>
    <n v="202.793193"/>
    <n v="206.557818"/>
    <n v="1528321.3"/>
    <n v="-1289546.81"/>
    <n v="0.19124205973700001"/>
    <n v="1415"/>
    <n v="43804321.675030001"/>
    <n v="26388290.265273999"/>
  </r>
  <r>
    <x v="56"/>
    <s v="IJK"/>
    <s v="BioPharma"/>
    <x v="1"/>
    <n v="24"/>
    <n v="24"/>
    <n v="7353"/>
    <n v="3579.6745609999998"/>
    <n v="2161.576478"/>
    <n v="5741.2510400000001"/>
    <n v="5042"/>
    <n v="0.68570600000000004"/>
    <n v="1485805.7"/>
    <n v="148.06235100000001"/>
    <n v="203.85919999999999"/>
    <n v="205.95868300000001"/>
    <n v="1514414.2"/>
    <n v="-1153429.95"/>
    <n v="0.19175846593199999"/>
    <n v="1410"/>
    <n v="42215418.897119999"/>
    <n v="26321347.047032997"/>
  </r>
  <r>
    <x v="57"/>
    <s v="IJK"/>
    <s v="BioPharma"/>
    <x v="1"/>
    <n v="25"/>
    <n v="24"/>
    <n v="7338"/>
    <n v="3603.3196819999998"/>
    <n v="2319.5641009999999"/>
    <n v="5922.8837839999997"/>
    <n v="5035"/>
    <n v="0.68615400000000004"/>
    <n v="1492551.52"/>
    <n v="148.79389"/>
    <n v="205.882958"/>
    <n v="208.51764499999999"/>
    <n v="1530102.48"/>
    <n v="-1047985.18"/>
    <n v="0.19351321886"/>
    <n v="1420"/>
    <n v="43462121.206992"/>
    <n v="26441159.826515999"/>
  </r>
  <r>
    <x v="58"/>
    <s v="IJK"/>
    <s v="BioPharma"/>
    <x v="1"/>
    <n v="26"/>
    <n v="24"/>
    <n v="7376"/>
    <n v="3674.003459"/>
    <n v="2491.889381"/>
    <n v="6165.8928409999999"/>
    <n v="5077"/>
    <n v="0.68831299999999995"/>
    <n v="2264860.2799999998"/>
    <n v="150.010615"/>
    <n v="309.27473500000002"/>
    <n v="310.93552399999999"/>
    <n v="2293460.4300000002"/>
    <n v="-1119001.99"/>
    <n v="0.19319414316700001"/>
    <n v="1425"/>
    <n v="45479625.595215999"/>
    <n v="27099449.513583999"/>
  </r>
  <r>
    <x v="0"/>
    <s v="LMN"/>
    <s v="Logistics"/>
    <x v="0"/>
    <n v="-21"/>
    <n v="-24"/>
    <n v="6338"/>
    <n v="1783.6101839999999"/>
    <n v="261.31984"/>
    <n v="2044.9300249999999"/>
    <n v="4693"/>
    <n v="0.74045399999999995"/>
    <n v="659110.29"/>
    <n v="61.865054000000001"/>
    <n v="107.674387"/>
    <n v="451.15813600000001"/>
    <n v="2859440.27"/>
    <n v="-760937.65"/>
    <n v="3.2186809719000002E-2"/>
    <n v="204"/>
    <n v="12960766.49845"/>
    <n v="11304521.346191999"/>
  </r>
  <r>
    <x v="1"/>
    <s v="LMN"/>
    <s v="Logistics"/>
    <x v="0"/>
    <n v="-20"/>
    <n v="-24"/>
    <n v="6324"/>
    <n v="1733.8694820000001"/>
    <n v="270.99724500000002"/>
    <n v="2004.866728"/>
    <n v="4674"/>
    <n v="0.739089"/>
    <n v="682540.69"/>
    <n v="64.148561000000001"/>
    <n v="110.785983"/>
    <n v="111.260366"/>
    <n v="703610.56"/>
    <n v="-927681.76"/>
    <n v="3.4629981024000001E-2"/>
    <n v="219"/>
    <n v="12678777.187872"/>
    <n v="10964990.604168"/>
  </r>
  <r>
    <x v="2"/>
    <s v="LMN"/>
    <s v="Logistics"/>
    <x v="0"/>
    <n v="-19"/>
    <n v="-24"/>
    <n v="6294"/>
    <n v="1711.116933"/>
    <n v="279.826188"/>
    <n v="1990.9431219999999"/>
    <n v="4665"/>
    <n v="0.74118200000000001"/>
    <n v="691284.5"/>
    <n v="59.660352000000003"/>
    <n v="123.918649"/>
    <n v="124.96238"/>
    <n v="786513.22"/>
    <n v="-890270.55"/>
    <n v="3.5907213218E-2"/>
    <n v="226"/>
    <n v="12530996.009868"/>
    <n v="10769769.976302"/>
  </r>
  <r>
    <x v="3"/>
    <s v="LMN"/>
    <s v="Logistics"/>
    <x v="0"/>
    <n v="-18"/>
    <n v="-18"/>
    <n v="6273"/>
    <n v="1689.7597490000001"/>
    <n v="289.008511"/>
    <n v="1978.7682600000001"/>
    <n v="4633"/>
    <n v="0.73856200000000005"/>
    <n v="662363.71"/>
    <n v="62.599347999999999"/>
    <n v="111.651297"/>
    <n v="111.69114999999999"/>
    <n v="700638.59"/>
    <n v="-812535.55"/>
    <n v="3.6983899250000001E-2"/>
    <n v="232"/>
    <n v="12412813.294980001"/>
    <n v="10599862.905477"/>
  </r>
  <r>
    <x v="4"/>
    <s v="LMN"/>
    <s v="Logistics"/>
    <x v="0"/>
    <n v="-17"/>
    <n v="-18"/>
    <n v="6297"/>
    <n v="1707.235304"/>
    <n v="296.76309099999997"/>
    <n v="2003.998396"/>
    <n v="4658"/>
    <n v="0.73971699999999996"/>
    <n v="676938.4"/>
    <n v="63.789898000000001"/>
    <n v="108.194124"/>
    <n v="108.55143700000001"/>
    <n v="683548.4"/>
    <n v="-758881.92"/>
    <n v="3.7478164204999997E-2"/>
    <n v="236"/>
    <n v="12619177.899612"/>
    <n v="10750460.709288001"/>
  </r>
  <r>
    <x v="5"/>
    <s v="LMN"/>
    <s v="Logistics"/>
    <x v="0"/>
    <n v="-16"/>
    <n v="-18"/>
    <n v="6314"/>
    <n v="1689.3548029999999"/>
    <n v="302.51401600000003"/>
    <n v="1991.8688199999999"/>
    <n v="4679"/>
    <n v="0.74105100000000002"/>
    <n v="968111.35"/>
    <n v="64.527850999999998"/>
    <n v="155.134524"/>
    <n v="155.37209200000001"/>
    <n v="981019.39"/>
    <n v="-708510.71999999997"/>
    <n v="3.7218878682000002E-2"/>
    <n v="235"/>
    <n v="12576659.72948"/>
    <n v="10666586.226142"/>
  </r>
  <r>
    <x v="6"/>
    <s v="LMN"/>
    <s v="Logistics"/>
    <x v="0"/>
    <n v="-15"/>
    <n v="-18"/>
    <n v="6604"/>
    <n v="1909.956402"/>
    <n v="307.96084300000001"/>
    <n v="2217.9172450000001"/>
    <n v="4659"/>
    <n v="0.70548100000000002"/>
    <n v="669740.68000000005"/>
    <n v="62.645279000000002"/>
    <n v="101.850748"/>
    <n v="436.19357000000002"/>
    <n v="2880622.34"/>
    <n v="-829380.96"/>
    <n v="3.5887341004999997E-2"/>
    <n v="237"/>
    <n v="14647125.48598"/>
    <n v="12613352.078808"/>
  </r>
  <r>
    <x v="7"/>
    <s v="LMN"/>
    <s v="Logistics"/>
    <x v="0"/>
    <n v="-14"/>
    <n v="-18"/>
    <n v="6531"/>
    <n v="1865.2129420000001"/>
    <n v="327.60916700000001"/>
    <n v="2192.8221090000002"/>
    <n v="4581"/>
    <n v="0.70142300000000002"/>
    <n v="695714.52"/>
    <n v="60.512700000000002"/>
    <n v="107.459733"/>
    <n v="107.95735999999999"/>
    <n v="705069.52"/>
    <n v="-984452.35"/>
    <n v="3.7054049914999998E-2"/>
    <n v="242"/>
    <n v="14321321.193879001"/>
    <n v="12181705.724202001"/>
  </r>
  <r>
    <x v="8"/>
    <s v="LMN"/>
    <s v="Logistics"/>
    <x v="0"/>
    <n v="-13"/>
    <n v="-18"/>
    <n v="6485"/>
    <n v="1858.685043"/>
    <n v="335.00441999999998"/>
    <n v="2193.689464"/>
    <n v="4516"/>
    <n v="0.696376"/>
    <n v="648366.09"/>
    <n v="62.734985999999999"/>
    <n v="100.747276"/>
    <n v="100.862928"/>
    <n v="654096.09"/>
    <n v="-693527.99"/>
    <n v="3.8087895141999999E-2"/>
    <n v="247"/>
    <n v="14226076.174040001"/>
    <n v="12053572.503854999"/>
  </r>
  <r>
    <x v="9"/>
    <s v="LMN"/>
    <s v="Logistics"/>
    <x v="0"/>
    <n v="-12"/>
    <n v="-12"/>
    <n v="6436"/>
    <n v="1832.3558800000001"/>
    <n v="327.98738600000001"/>
    <n v="2160.3432670000002"/>
    <n v="4393"/>
    <n v="0.68256600000000001"/>
    <n v="642016.34"/>
    <n v="63.415284"/>
    <n v="100.616118"/>
    <n v="100.616118"/>
    <n v="647565.34"/>
    <n v="-789956.72"/>
    <n v="3.9310130515E-2"/>
    <n v="253"/>
    <n v="13903969.266412001"/>
    <n v="11793042.44368"/>
  </r>
  <r>
    <x v="10"/>
    <s v="LMN"/>
    <s v="Logistics"/>
    <x v="0"/>
    <n v="-11"/>
    <n v="-12"/>
    <n v="6422"/>
    <n v="1847.231272"/>
    <n v="351.90171500000002"/>
    <n v="2199.1329879999998"/>
    <n v="4402"/>
    <n v="0.68545599999999995"/>
    <n v="871821.31"/>
    <n v="61.647666999999998"/>
    <n v="137.73374100000001"/>
    <n v="137.76284799999999"/>
    <n v="884713.01"/>
    <n v="-710626.69"/>
    <n v="4.0797259420000002E-2"/>
    <n v="262"/>
    <n v="14122832.048935998"/>
    <n v="11862919.228784001"/>
  </r>
  <r>
    <x v="11"/>
    <s v="LMN"/>
    <s v="Logistics"/>
    <x v="0"/>
    <n v="-10"/>
    <n v="-12"/>
    <n v="6386"/>
    <n v="1835.21297"/>
    <n v="336.72679399999998"/>
    <n v="2171.9397650000001"/>
    <n v="4233"/>
    <n v="0.662856"/>
    <n v="562275.89"/>
    <n v="57.275734"/>
    <n v="91.868288000000007"/>
    <n v="91.986514999999997"/>
    <n v="587425.89"/>
    <n v="-670082.55000000005"/>
    <n v="4.1497024740999998E-2"/>
    <n v="265"/>
    <n v="13870007.33929"/>
    <n v="11719670.026420001"/>
  </r>
  <r>
    <x v="12"/>
    <s v="LMN"/>
    <s v="Logistics"/>
    <x v="0"/>
    <n v="-9"/>
    <n v="-12"/>
    <n v="7337"/>
    <n v="1872.965164"/>
    <n v="329.65139499999998"/>
    <n v="2202.6165590000001"/>
    <n v="4997"/>
    <n v="0.68106800000000001"/>
    <n v="717168.57"/>
    <n v="61.134478000000001"/>
    <n v="101.01121500000001"/>
    <n v="421.06709599999999"/>
    <n v="3089369.29"/>
    <n v="-889726.01"/>
    <n v="3.7072372903999999E-2"/>
    <n v="272"/>
    <n v="16160597.693383001"/>
    <n v="13741945.408267999"/>
  </r>
  <r>
    <x v="13"/>
    <s v="LMN"/>
    <s v="Logistics"/>
    <x v="0"/>
    <n v="-8"/>
    <n v="-12"/>
    <n v="7314"/>
    <n v="1836.081324"/>
    <n v="354.08946800000001"/>
    <n v="2190.1707919999999"/>
    <n v="4998"/>
    <n v="0.68334700000000004"/>
    <n v="756237.55"/>
    <n v="64.371599000000003"/>
    <n v="107.597272"/>
    <n v="108.65688400000001"/>
    <n v="794716.45"/>
    <n v="-980096.76"/>
    <n v="3.8829641781999998E-2"/>
    <n v="284"/>
    <n v="16018909.172688"/>
    <n v="13429098.803735999"/>
  </r>
  <r>
    <x v="14"/>
    <s v="LMN"/>
    <s v="Logistics"/>
    <x v="0"/>
    <n v="-7"/>
    <n v="-12"/>
    <n v="7260"/>
    <n v="1811.4436679999999"/>
    <n v="371.05915700000003"/>
    <n v="2182.502825"/>
    <n v="4956"/>
    <n v="0.68264400000000003"/>
    <n v="762805.49"/>
    <n v="59.109296999999998"/>
    <n v="113.773483"/>
    <n v="114.32444700000001"/>
    <n v="829995.49"/>
    <n v="-958211.57"/>
    <n v="3.9531680440000001E-2"/>
    <n v="287"/>
    <n v="15844970.509500001"/>
    <n v="13151081.029679999"/>
  </r>
  <r>
    <x v="15"/>
    <s v="LMN"/>
    <s v="Logistics"/>
    <x v="0"/>
    <n v="-6"/>
    <n v="-6"/>
    <n v="7185"/>
    <n v="1793.7097450000001"/>
    <n v="397.89962100000002"/>
    <n v="2191.6093660000001"/>
    <n v="4890"/>
    <n v="0.68058399999999997"/>
    <n v="722118.32"/>
    <n v="62.678440999999999"/>
    <n v="107.991176"/>
    <n v="108.165149"/>
    <n v="777166.6"/>
    <n v="-896431.05"/>
    <n v="4.0361864996000002E-2"/>
    <n v="290"/>
    <n v="15746713.294710001"/>
    <n v="12887804.517825"/>
  </r>
  <r>
    <x v="16"/>
    <s v="LMN"/>
    <s v="Logistics"/>
    <x v="0"/>
    <n v="-5"/>
    <n v="-6"/>
    <n v="7179"/>
    <n v="1807.482843"/>
    <n v="385.62922800000001"/>
    <n v="2193.112071"/>
    <n v="4930"/>
    <n v="0.68672500000000003"/>
    <n v="1034591.31"/>
    <n v="64.292276000000001"/>
    <n v="145.52044900000001"/>
    <n v="145.90351100000001"/>
    <n v="1047441.31"/>
    <n v="-856842.65"/>
    <n v="4.0534893438999998E-2"/>
    <n v="291"/>
    <n v="15744351.557709001"/>
    <n v="12975919.329897"/>
  </r>
  <r>
    <x v="17"/>
    <s v="LMN"/>
    <s v="Logistics"/>
    <x v="0"/>
    <n v="-4"/>
    <n v="-6"/>
    <n v="7146"/>
    <n v="1805.4503119999999"/>
    <n v="415.49830100000003"/>
    <n v="2220.948613"/>
    <n v="4866"/>
    <n v="0.68093999999999999"/>
    <n v="708467.4"/>
    <n v="61.901913"/>
    <n v="100.184354"/>
    <n v="100.254324"/>
    <n v="716417.4"/>
    <n v="-720778.64"/>
    <n v="4.2121466554000002E-2"/>
    <n v="301"/>
    <n v="15870898.788497999"/>
    <n v="12901747.929552"/>
  </r>
  <r>
    <x v="18"/>
    <s v="LMN"/>
    <s v="Logistics"/>
    <x v="0"/>
    <n v="-3"/>
    <n v="-6"/>
    <n v="7347"/>
    <n v="2013.4373399999999"/>
    <n v="416.40372200000002"/>
    <n v="2429.8410629999998"/>
    <n v="4809"/>
    <n v="0.65455200000000002"/>
    <n v="699508.98"/>
    <n v="61.914406999999997"/>
    <n v="95.943573999999998"/>
    <n v="410.255538"/>
    <n v="3014147.44"/>
    <n v="-984579.15"/>
    <n v="4.1921872872999998E-2"/>
    <n v="308"/>
    <n v="17852042.289860997"/>
    <n v="14792724.136979999"/>
  </r>
  <r>
    <x v="19"/>
    <s v="LMN"/>
    <s v="Logistics"/>
    <x v="0"/>
    <n v="-2"/>
    <n v="-6"/>
    <n v="7279"/>
    <n v="1974.0331699999999"/>
    <n v="425.64745099999999"/>
    <n v="2399.6806219999999"/>
    <n v="4744"/>
    <n v="0.65173700000000001"/>
    <n v="729524.28"/>
    <n v="60.271338"/>
    <n v="100.601472"/>
    <n v="100.84189000000001"/>
    <n v="734028.12"/>
    <n v="-1046236.36"/>
    <n v="4.2450886110000002E-2"/>
    <n v="309"/>
    <n v="17467275.247538"/>
    <n v="14368987.444429999"/>
  </r>
  <r>
    <x v="22"/>
    <s v="LMN"/>
    <s v="Logistics"/>
    <x v="0"/>
    <n v="-1"/>
    <n v="-3"/>
    <n v="7230"/>
    <n v="1953.992964"/>
    <n v="447.80416100000002"/>
    <n v="2401.7971250000001"/>
    <n v="4693"/>
    <n v="0.64910000000000001"/>
    <n v="686617.86"/>
    <n v="63.640546000000001"/>
    <n v="95.953846999999996"/>
    <n v="96.161315999999999"/>
    <n v="695246.32"/>
    <n v="-855533.26"/>
    <n v="4.3983402488999998E-2"/>
    <n v="318"/>
    <n v="17364993.213750001"/>
    <n v="14127369.129720001"/>
  </r>
  <r>
    <x v="20"/>
    <s v="LMN"/>
    <s v="Logistics"/>
    <x v="0"/>
    <n v="0"/>
    <n v="0"/>
    <n v="7201"/>
    <n v="1961.6029639999999"/>
    <n v="466.86607400000003"/>
    <n v="2428.4690390000001"/>
    <n v="4672"/>
    <n v="0.64879799999999999"/>
    <n v="681813.32"/>
    <n v="63.430394999999997"/>
    <n v="96.226465000000005"/>
    <n v="96.319934000000003"/>
    <n v="693599.85"/>
    <n v="-831750.3"/>
    <n v="4.4854881265999999E-2"/>
    <n v="323"/>
    <n v="17487405.549839001"/>
    <n v="14125502.943763999"/>
  </r>
  <r>
    <x v="21"/>
    <s v="LMN"/>
    <s v="Logistics"/>
    <x v="1"/>
    <n v="1"/>
    <n v="3"/>
    <n v="7143"/>
    <n v="1938.0514969999999"/>
    <n v="499.60915399999999"/>
    <n v="2437.660652"/>
    <n v="4620"/>
    <n v="0.646787"/>
    <n v="650489.66"/>
    <n v="61.326450000000001"/>
    <n v="95.941427000000004"/>
    <n v="96.024929999999998"/>
    <n v="685906.08"/>
    <n v="-756234.59"/>
    <n v="4.7599048019000001E-2"/>
    <n v="340"/>
    <n v="17412210.037236001"/>
    <n v="13843501.843070999"/>
  </r>
  <r>
    <x v="23"/>
    <s v="LMN"/>
    <s v="Logistics"/>
    <x v="1"/>
    <n v="2"/>
    <n v="3"/>
    <n v="7047"/>
    <n v="1921.4895819999999"/>
    <n v="505.339789"/>
    <n v="2426.8293720000001"/>
    <n v="4423"/>
    <n v="0.62764200000000003"/>
    <n v="843254.99"/>
    <n v="56.938215999999997"/>
    <n v="124.08960500000001"/>
    <n v="124.17013"/>
    <n v="875026.91"/>
    <n v="-767302.75"/>
    <n v="4.9666524762000001E-2"/>
    <n v="350"/>
    <n v="17101866.584484"/>
    <n v="13540737.084354"/>
  </r>
  <r>
    <x v="24"/>
    <s v="LMN"/>
    <s v="Logistics"/>
    <x v="1"/>
    <n v="3"/>
    <n v="3"/>
    <n v="5216"/>
    <n v="2076.1155520000002"/>
    <n v="546.41669200000001"/>
    <n v="2622.5322449999999"/>
    <n v="4095"/>
    <n v="0.785084"/>
    <n v="624990.31000000006"/>
    <n v="59.522886"/>
    <n v="123.334783"/>
    <n v="497.59187600000001"/>
    <n v="2595439.23"/>
    <n v="-720781.16"/>
    <n v="4.9271472391999999E-2"/>
    <n v="257"/>
    <n v="13679128.189919999"/>
    <n v="10829018.719232"/>
  </r>
  <r>
    <x v="25"/>
    <s v="LMN"/>
    <s v="Logistics"/>
    <x v="1"/>
    <n v="4"/>
    <n v="3"/>
    <n v="5147"/>
    <n v="2032.7166930000001"/>
    <n v="533.37350800000002"/>
    <n v="2566.0902019999999"/>
    <n v="4046"/>
    <n v="0.78608800000000001"/>
    <n v="615262.4"/>
    <n v="63.936650999999998"/>
    <n v="125.74750299999999"/>
    <n v="126.038935"/>
    <n v="648722.4"/>
    <n v="-842615.98"/>
    <n v="5.1097726831000001E-2"/>
    <n v="263"/>
    <n v="13207666.269693999"/>
    <n v="10462392.818871001"/>
  </r>
  <r>
    <x v="26"/>
    <s v="LMN"/>
    <s v="Logistics"/>
    <x v="1"/>
    <n v="5"/>
    <n v="3"/>
    <n v="5089"/>
    <n v="2017.795325"/>
    <n v="472.44085200000001"/>
    <n v="2490.2361780000001"/>
    <n v="4009"/>
    <n v="0.78777699999999995"/>
    <n v="604432.54"/>
    <n v="63.317886000000001"/>
    <n v="125.270493"/>
    <n v="125.417869"/>
    <n v="638251.54"/>
    <n v="-775988.41"/>
    <n v="5.2859107879E-2"/>
    <n v="269"/>
    <n v="12672811.909842001"/>
    <n v="10268560.408925001"/>
  </r>
  <r>
    <x v="27"/>
    <s v="LMN"/>
    <s v="Logistics"/>
    <x v="1"/>
    <n v="6"/>
    <n v="6"/>
    <n v="5021"/>
    <n v="2041.0491689999999"/>
    <n v="546.07167400000003"/>
    <n v="2587.120844"/>
    <n v="2038"/>
    <n v="0.40589500000000001"/>
    <n v="416658.07"/>
    <n v="107.858677"/>
    <n v="85.466690999999997"/>
    <n v="85.914809000000005"/>
    <n v="431378.26"/>
    <n v="-513706.54"/>
    <n v="5.5367456681000002E-2"/>
    <n v="278"/>
    <n v="12989933.757724"/>
    <n v="10248107.877549"/>
  </r>
  <r>
    <x v="28"/>
    <s v="LMN"/>
    <s v="Logistics"/>
    <x v="1"/>
    <n v="7"/>
    <n v="6"/>
    <n v="5063"/>
    <n v="2023.535662"/>
    <n v="569.86071100000004"/>
    <n v="2593.396373"/>
    <n v="3809"/>
    <n v="0.75231999999999999"/>
    <n v="767793.67"/>
    <n v="78.178765999999996"/>
    <n v="154.09572700000001"/>
    <n v="154.293239"/>
    <n v="781186.67"/>
    <n v="-406178.09"/>
    <n v="5.5500691289000002E-2"/>
    <n v="281"/>
    <n v="13130365.836499"/>
    <n v="10245161.056706"/>
  </r>
  <r>
    <x v="29"/>
    <s v="LMN"/>
    <s v="Logistics"/>
    <x v="1"/>
    <n v="8"/>
    <n v="6"/>
    <n v="5008"/>
    <n v="2035.981837"/>
    <n v="612.52363400000002"/>
    <n v="2648.5054709999999"/>
    <n v="3925"/>
    <n v="0.78374600000000005"/>
    <n v="589982.12"/>
    <n v="65.905062000000001"/>
    <n v="119.649984"/>
    <n v="119.699904"/>
    <n v="599457.12"/>
    <n v="-530360"/>
    <n v="5.7308306709000001E-2"/>
    <n v="287"/>
    <n v="13263715.398768"/>
    <n v="10196197.039696001"/>
  </r>
  <r>
    <x v="30"/>
    <s v="LMN"/>
    <s v="Logistics"/>
    <x v="1"/>
    <n v="9"/>
    <n v="6"/>
    <n v="5082"/>
    <n v="2342.75974"/>
    <n v="646.36005699999998"/>
    <n v="2989.1197969999998"/>
    <n v="3915"/>
    <n v="0.77036499999999997"/>
    <n v="622134.24"/>
    <n v="62.101641000000001"/>
    <n v="125.02326600000001"/>
    <n v="496.92409199999997"/>
    <n v="2525368.2400000002"/>
    <n v="-617726.28"/>
    <n v="5.9031877213000003E-2"/>
    <n v="300"/>
    <n v="15190706.808354"/>
    <n v="11905904.998679999"/>
  </r>
  <r>
    <x v="31"/>
    <s v="LMN"/>
    <s v="Logistics"/>
    <x v="1"/>
    <n v="10"/>
    <n v="6"/>
    <n v="5045"/>
    <n v="2302.9025430000002"/>
    <n v="700.74426100000005"/>
    <n v="3003.646804"/>
    <n v="3904"/>
    <n v="0.77383500000000005"/>
    <n v="588716.69999999995"/>
    <n v="63.548865999999997"/>
    <n v="117.62987099999999"/>
    <n v="117.733108"/>
    <n v="593963.53"/>
    <n v="-727452.15"/>
    <n v="6.1645193260000002E-2"/>
    <n v="311"/>
    <n v="15153398.126180001"/>
    <n v="11618143.329435"/>
  </r>
  <r>
    <x v="32"/>
    <s v="LMN"/>
    <s v="Logistics"/>
    <x v="1"/>
    <n v="11"/>
    <n v="6"/>
    <n v="4981"/>
    <n v="2279.7558600000002"/>
    <n v="700.47688400000004"/>
    <n v="2980.2327439999999"/>
    <n v="3869"/>
    <n v="0.77675099999999997"/>
    <n v="586501.68000000005"/>
    <n v="64.014589999999998"/>
    <n v="118.816277"/>
    <n v="118.96684999999999"/>
    <n v="592573.88"/>
    <n v="-663798.76"/>
    <n v="6.4043364786000007E-2"/>
    <n v="319"/>
    <n v="14844539.297863999"/>
    <n v="11355463.938660001"/>
  </r>
  <r>
    <x v="33"/>
    <s v="LMN"/>
    <s v="Logistics"/>
    <x v="1"/>
    <n v="12"/>
    <n v="12"/>
    <n v="5014"/>
    <n v="2291.8167920000001"/>
    <n v="695.20368900000005"/>
    <n v="2987.0204819999999"/>
    <n v="3916"/>
    <n v="0.78101299999999996"/>
    <n v="867699.23"/>
    <n v="66.628213000000002"/>
    <n v="173.60834199999999"/>
    <n v="173.610715"/>
    <n v="870484.13"/>
    <n v="-653236.17000000004"/>
    <n v="6.4818508176999995E-2"/>
    <n v="325"/>
    <n v="14976920.696748"/>
    <n v="11491169.395088"/>
  </r>
  <r>
    <x v="34"/>
    <s v="LMN"/>
    <s v="Logistics"/>
    <x v="1"/>
    <n v="13"/>
    <n v="12"/>
    <n v="5006"/>
    <n v="2263.643579"/>
    <n v="788.605547"/>
    <n v="3052.249127"/>
    <n v="3909"/>
    <n v="0.78086199999999995"/>
    <n v="537321.74"/>
    <n v="59.078805000000003"/>
    <n v="108.307101"/>
    <n v="108.357041"/>
    <n v="542435.35"/>
    <n v="-571790.31000000006"/>
    <n v="6.6320415500999999E-2"/>
    <n v="332"/>
    <n v="15279559.129761999"/>
    <n v="11331799.756473999"/>
  </r>
  <r>
    <x v="35"/>
    <s v="LMN"/>
    <s v="Logistics"/>
    <x v="1"/>
    <n v="14"/>
    <n v="12"/>
    <n v="4998"/>
    <n v="2210.8249350000001"/>
    <n v="839.43673999999999"/>
    <n v="3050.2616760000001"/>
    <n v="3792"/>
    <n v="0.75870300000000002"/>
    <n v="506225.83"/>
    <n v="55.992238"/>
    <n v="103.081898"/>
    <n v="103.131918"/>
    <n v="515453.33"/>
    <n v="-617444.76"/>
    <n v="6.7827130851999998E-2"/>
    <n v="339"/>
    <n v="15245207.856648"/>
    <n v="11049703.02513"/>
  </r>
  <r>
    <x v="36"/>
    <s v="LMN"/>
    <s v="Logistics"/>
    <x v="1"/>
    <n v="15"/>
    <n v="12"/>
    <n v="5174"/>
    <n v="2335.6450829999999"/>
    <n v="810.74832000000004"/>
    <n v="3146.393403"/>
    <n v="4103"/>
    <n v="0.79300300000000001"/>
    <n v="633071.52"/>
    <n v="64.579364999999996"/>
    <n v="124.01536900000001"/>
    <n v="423.97671400000002"/>
    <n v="2193655.52"/>
    <n v="-638034.54"/>
    <n v="6.5133359102999999E-2"/>
    <n v="337"/>
    <n v="16279439.467122"/>
    <n v="12084627.659442"/>
  </r>
  <r>
    <x v="37"/>
    <s v="LMN"/>
    <s v="Logistics"/>
    <x v="1"/>
    <n v="16"/>
    <n v="12"/>
    <n v="5303"/>
    <n v="2306.4168970000001"/>
    <n v="849.34610499999997"/>
    <n v="3155.763003"/>
    <n v="4103"/>
    <n v="0.77371199999999996"/>
    <n v="675135.84"/>
    <n v="68.772113000000004"/>
    <n v="135.38955999999999"/>
    <n v="216.47573800000001"/>
    <n v="1147970.8400000001"/>
    <n v="-774126.52"/>
    <n v="6.6943239675000002E-2"/>
    <n v="355"/>
    <n v="16735011.204909001"/>
    <n v="12230928.804791"/>
  </r>
  <r>
    <x v="38"/>
    <s v="LMN"/>
    <s v="Logistics"/>
    <x v="1"/>
    <n v="17"/>
    <n v="12"/>
    <n v="5258"/>
    <n v="2271.5065589999999"/>
    <n v="877.58091999999999"/>
    <n v="3149.0874800000001"/>
    <n v="4096"/>
    <n v="0.779003"/>
    <n v="641541.38"/>
    <n v="65.436696999999995"/>
    <n v="126.61381299999999"/>
    <n v="126.760256"/>
    <n v="666505.43000000005"/>
    <n v="-848183.47"/>
    <n v="6.7516165842E-2"/>
    <n v="355"/>
    <n v="16557901.969840001"/>
    <n v="11943581.487221999"/>
  </r>
  <r>
    <x v="39"/>
    <s v="LMN"/>
    <s v="Logistics"/>
    <x v="1"/>
    <n v="18"/>
    <n v="18"/>
    <n v="5322"/>
    <n v="2248.2377029999998"/>
    <n v="934.06607799999995"/>
    <n v="3182.303782"/>
    <n v="4186"/>
    <n v="0.78654599999999997"/>
    <n v="947308.64"/>
    <n v="67.400115999999997"/>
    <n v="185.058235"/>
    <n v="185.24613400000001"/>
    <n v="985879.93"/>
    <n v="-743704.93"/>
    <n v="6.7455843666999998E-2"/>
    <n v="359"/>
    <n v="16936220.727804001"/>
    <n v="11965121.055365998"/>
  </r>
  <r>
    <x v="40"/>
    <s v="LMN"/>
    <s v="Logistics"/>
    <x v="1"/>
    <n v="19"/>
    <n v="18"/>
    <n v="5300"/>
    <n v="2212.1859260000001"/>
    <n v="961.23257899999999"/>
    <n v="3173.4185050000001"/>
    <n v="4167"/>
    <n v="0.78622599999999998"/>
    <n v="649435.64"/>
    <n v="65.093277999999998"/>
    <n v="129.76285200000001"/>
    <n v="129.810022"/>
    <n v="687993.12"/>
    <n v="-719581.72"/>
    <n v="6.8113207546999996E-2"/>
    <n v="361"/>
    <n v="16819118.076500002"/>
    <n v="11724585.4078"/>
  </r>
  <r>
    <x v="41"/>
    <s v="LMN"/>
    <s v="Logistics"/>
    <x v="1"/>
    <n v="20"/>
    <n v="18"/>
    <n v="5246"/>
    <n v="2204.9437809999999"/>
    <n v="993.28838099999996"/>
    <n v="3198.2321630000001"/>
    <n v="4139"/>
    <n v="0.78898199999999996"/>
    <n v="645801.24"/>
    <n v="65.199518999999995"/>
    <n v="125.308089"/>
    <n v="125.355745"/>
    <n v="657616.24"/>
    <n v="-648086.05000000005"/>
    <n v="6.9576820434E-2"/>
    <n v="365"/>
    <n v="16777925.927098002"/>
    <n v="11567135.075126"/>
  </r>
  <r>
    <x v="42"/>
    <s v="LMN"/>
    <s v="Logistics"/>
    <x v="1"/>
    <n v="21"/>
    <n v="18"/>
    <n v="5629"/>
    <n v="2378.2525260000002"/>
    <n v="959.97425399999997"/>
    <n v="3338.22678"/>
    <n v="4192"/>
    <n v="0.74471399999999999"/>
    <n v="682885.22"/>
    <n v="62.730590999999997"/>
    <n v="123.42142800000001"/>
    <n v="488.85045600000001"/>
    <n v="2751739.22"/>
    <n v="-722347.73"/>
    <n v="6.8040504530000004E-2"/>
    <n v="383"/>
    <n v="18790878.54462"/>
    <n v="13387183.468854001"/>
  </r>
  <r>
    <x v="43"/>
    <s v="LMN"/>
    <s v="Logistics"/>
    <x v="1"/>
    <n v="22"/>
    <n v="18"/>
    <n v="5557"/>
    <n v="2338.2686170000002"/>
    <n v="1007.8131069999999"/>
    <n v="3346.081725"/>
    <n v="4141"/>
    <n v="0.74518600000000002"/>
    <n v="658713.39"/>
    <n v="66.375794999999997"/>
    <n v="120.838016"/>
    <n v="121.197923"/>
    <n v="673496.86"/>
    <n v="-882114.24"/>
    <n v="7.0001799532000003E-2"/>
    <n v="389"/>
    <n v="18594176.145824999"/>
    <n v="12993758.704669001"/>
  </r>
  <r>
    <x v="44"/>
    <s v="LMN"/>
    <s v="Logistics"/>
    <x v="1"/>
    <n v="23"/>
    <n v="18"/>
    <n v="5573"/>
    <n v="2338.4967430000002"/>
    <n v="970.68234800000005"/>
    <n v="3309.1790919999999"/>
    <n v="4165"/>
    <n v="0.74735300000000005"/>
    <n v="666116.56000000006"/>
    <n v="66.685008999999994"/>
    <n v="120.285584"/>
    <n v="120.509879"/>
    <n v="671601.56"/>
    <n v="-764888.14"/>
    <n v="7.1595191099000005E-2"/>
    <n v="399"/>
    <n v="18442055.079716001"/>
    <n v="13032442.348739"/>
  </r>
  <r>
    <x v="45"/>
    <s v="LMN"/>
    <s v="Logistics"/>
    <x v="1"/>
    <n v="24"/>
    <n v="24"/>
    <n v="5563"/>
    <n v="2314.4518240000002"/>
    <n v="1040.990886"/>
    <n v="3355.4427099999998"/>
    <n v="4189"/>
    <n v="0.75300999999999996"/>
    <n v="978657.97"/>
    <n v="69.310053999999994"/>
    <n v="177.046728"/>
    <n v="177.18154699999999"/>
    <n v="985660.95"/>
    <n v="-632537.94999999995"/>
    <n v="7.2622685601000006E-2"/>
    <n v="404"/>
    <n v="18666327.795729998"/>
    <n v="12875295.496912001"/>
  </r>
  <r>
    <x v="46"/>
    <s v="LMN"/>
    <s v="Logistics"/>
    <x v="1"/>
    <n v="25"/>
    <n v="24"/>
    <n v="5548"/>
    <n v="2276.9194210000001"/>
    <n v="1039.0637429999999"/>
    <n v="3315.9831650000001"/>
    <n v="4186"/>
    <n v="0.75450600000000001"/>
    <n v="589750.32999999996"/>
    <n v="60.001049999999999"/>
    <n v="107.52925"/>
    <n v="107.52925"/>
    <n v="596572.28"/>
    <n v="-674528.65"/>
    <n v="7.5522710886000002E-2"/>
    <n v="419"/>
    <n v="18397074.59942"/>
    <n v="12632348.947707999"/>
  </r>
  <r>
    <x v="47"/>
    <s v="LMN"/>
    <s v="Logistics"/>
    <x v="1"/>
    <n v="26"/>
    <n v="24"/>
    <n v="5504"/>
    <n v="2249.763477"/>
    <n v="1094.858395"/>
    <n v="3344.6218730000001"/>
    <n v="3960"/>
    <n v="0.719476"/>
    <n v="566949.42000000004"/>
    <n v="54.498646000000001"/>
    <n v="108.817767"/>
    <n v="109.308319"/>
    <n v="601632.99"/>
    <n v="-711720.86"/>
    <n v="7.8670058138999993E-2"/>
    <n v="433"/>
    <n v="18408798.788991999"/>
    <n v="12382698.177408"/>
  </r>
  <r>
    <x v="48"/>
    <s v="LMN"/>
    <s v="Logistics"/>
    <x v="1"/>
    <n v="27"/>
    <n v="24"/>
    <n v="6174"/>
    <n v="2276.918846"/>
    <n v="900.36928999999998"/>
    <n v="3177.288137"/>
    <n v="4696"/>
    <n v="0.76060899999999998"/>
    <n v="733464.08"/>
    <n v="65.482016999999999"/>
    <n v="120.27942899999999"/>
    <n v="489.36754100000002"/>
    <n v="3021355.2"/>
    <n v="-800679.34"/>
    <n v="6.9160997732000004E-2"/>
    <n v="427"/>
    <n v="19616576.957837999"/>
    <n v="14057696.955204001"/>
  </r>
  <r>
    <x v="49"/>
    <s v="LMN"/>
    <s v="Logistics"/>
    <x v="1"/>
    <n v="28"/>
    <n v="24"/>
    <n v="6153"/>
    <n v="2265.5515660000001"/>
    <n v="887.001259"/>
    <n v="3152.5528260000001"/>
    <n v="4681"/>
    <n v="0.76076699999999997"/>
    <n v="743757.71"/>
    <n v="66.353617999999997"/>
    <n v="126.043583"/>
    <n v="126.494271"/>
    <n v="778319.25"/>
    <n v="-845002.15"/>
    <n v="7.0697220867000005E-2"/>
    <n v="435"/>
    <n v="19397657.538378"/>
    <n v="13939938.785598001"/>
  </r>
  <r>
    <x v="50"/>
    <s v="LMN"/>
    <s v="Logistics"/>
    <x v="1"/>
    <n v="29"/>
    <n v="24"/>
    <n v="6155"/>
    <n v="2259.1335979999999"/>
    <n v="892.80721600000004"/>
    <n v="3151.9408149999999"/>
    <n v="4679"/>
    <n v="0.76019400000000004"/>
    <n v="775741.51"/>
    <n v="69.275004999999993"/>
    <n v="132.12321499999999"/>
    <n v="132.52938900000001"/>
    <n v="815718.39"/>
    <n v="-968973.02"/>
    <n v="7.2461413483999995E-2"/>
    <n v="446"/>
    <n v="19400195.716325"/>
    <n v="13904967.29569"/>
  </r>
  <r>
    <x v="51"/>
    <s v="LMN"/>
    <s v="Logistics"/>
    <x v="1"/>
    <n v="30"/>
    <n v="30"/>
    <n v="6126"/>
    <n v="2232.1891150000001"/>
    <n v="836.16501300000004"/>
    <n v="3068.3541279999999"/>
    <n v="4725"/>
    <n v="0.77130200000000004"/>
    <n v="1087528.8700000001"/>
    <n v="68.312113999999994"/>
    <n v="184.95195699999999"/>
    <n v="185.08186900000001"/>
    <n v="1133811.53"/>
    <n v="-799457.8"/>
    <n v="7.2804440090999997E-2"/>
    <n v="446"/>
    <n v="18796737.388128001"/>
    <n v="13674390.518490002"/>
  </r>
  <r>
    <x v="52"/>
    <s v="LMN"/>
    <s v="Logistics"/>
    <x v="1"/>
    <n v="31"/>
    <n v="30"/>
    <n v="6075"/>
    <n v="2201.0540879999999"/>
    <n v="835.97078599999998"/>
    <n v="3037.0248750000001"/>
    <n v="4702"/>
    <n v="0.77399099999999998"/>
    <n v="748727.21"/>
    <n v="66.441316999999998"/>
    <n v="124.775178"/>
    <n v="124.857483"/>
    <n v="758509.21"/>
    <n v="-836695.94"/>
    <n v="7.3580246912999997E-2"/>
    <n v="447"/>
    <n v="18449926.115625001"/>
    <n v="13371403.5846"/>
  </r>
  <r>
    <x v="53"/>
    <s v="LMN"/>
    <s v="Logistics"/>
    <x v="1"/>
    <n v="32"/>
    <n v="30"/>
    <n v="6018"/>
    <n v="2210.8880650000001"/>
    <n v="786.33003799999994"/>
    <n v="2997.218104"/>
    <n v="4676"/>
    <n v="0.77700199999999997"/>
    <n v="747086.28"/>
    <n v="66.478578999999996"/>
    <n v="125.91064799999999"/>
    <n v="126.06083700000001"/>
    <n v="758634.12"/>
    <n v="-751054.86"/>
    <n v="7.4111000331999993E-2"/>
    <n v="446"/>
    <n v="18037258.549872"/>
    <n v="13305124.37517"/>
  </r>
  <r>
    <x v="54"/>
    <s v="LMN"/>
    <s v="Logistics"/>
    <x v="1"/>
    <n v="33"/>
    <n v="30"/>
    <n v="6368"/>
    <n v="2413.0471050000001"/>
    <n v="815.20796700000005"/>
    <n v="3228.2550729999998"/>
    <n v="4678"/>
    <n v="0.73460999999999999"/>
    <n v="779799.92"/>
    <n v="64.049273999999997"/>
    <n v="123.123875"/>
    <n v="487.339786"/>
    <n v="3103379.76"/>
    <n v="-843753.48"/>
    <n v="7.0194723617999999E-2"/>
    <n v="447"/>
    <n v="20557528.304864001"/>
    <n v="15366283.964640001"/>
  </r>
  <r>
    <x v="55"/>
    <s v="LMN"/>
    <s v="Logistics"/>
    <x v="1"/>
    <n v="34"/>
    <n v="30"/>
    <n v="6239"/>
    <n v="2398.4877540000002"/>
    <n v="813.20604500000002"/>
    <n v="3211.6938"/>
    <n v="4634"/>
    <n v="0.74274700000000005"/>
    <n v="746890.85"/>
    <n v="67.427177"/>
    <n v="120.34939"/>
    <n v="120.50967300000001"/>
    <n v="751859.85"/>
    <n v="-959090.06"/>
    <n v="7.2287225516000003E-2"/>
    <n v="451"/>
    <n v="20037757.6182"/>
    <n v="14964165.097206002"/>
  </r>
  <r>
    <x v="56"/>
    <s v="LMN"/>
    <s v="Logistics"/>
    <x v="1"/>
    <n v="35"/>
    <n v="30"/>
    <n v="6286"/>
    <n v="2401.2094240000001"/>
    <n v="737.77407400000004"/>
    <n v="3138.9834980000001"/>
    <n v="4697"/>
    <n v="0.74721599999999999"/>
    <n v="1099770.8"/>
    <n v="69.561719999999994"/>
    <n v="175.40292700000001"/>
    <n v="175.48246800000001"/>
    <n v="1103082.8"/>
    <n v="-811670.76"/>
    <n v="7.2542157174000005E-2"/>
    <n v="456"/>
    <n v="19731650.268428002"/>
    <n v="15094002.439264001"/>
  </r>
  <r>
    <x v="57"/>
    <s v="LMN"/>
    <s v="Logistics"/>
    <x v="1"/>
    <n v="36"/>
    <n v="36"/>
    <n v="6227"/>
    <n v="2400.7395740000002"/>
    <n v="798.91292999999996"/>
    <n v="3199.652505"/>
    <n v="4642"/>
    <n v="0.74546299999999999"/>
    <n v="755261.53"/>
    <n v="67.797263999999998"/>
    <n v="122.521522"/>
    <n v="122.601817"/>
    <n v="763441.52"/>
    <n v="-776688.26"/>
    <n v="7.3229484501999995E-2"/>
    <n v="456"/>
    <n v="19924236.148635"/>
    <n v="14949405.327298"/>
  </r>
  <r>
    <x v="58"/>
    <s v="LMN"/>
    <s v="Logistics"/>
    <x v="1"/>
    <n v="37"/>
    <n v="36"/>
    <n v="6174"/>
    <n v="2376.1346800000001"/>
    <n v="869.58592899999996"/>
    <n v="3245.7206099999999"/>
    <n v="4628"/>
    <n v="0.74959500000000001"/>
    <n v="664313.55000000005"/>
    <n v="61.058230000000002"/>
    <n v="108.592006"/>
    <n v="108.592006"/>
    <n v="670447.05000000005"/>
    <n v="-776466.14"/>
    <n v="7.4505992872999999E-2"/>
    <n v="460"/>
    <n v="20039079.04614"/>
    <n v="14670255.514320001"/>
  </r>
  <r>
    <x v="0"/>
    <s v="OPQ"/>
    <s v="Logistics"/>
    <x v="0"/>
    <n v="-24"/>
    <n v="-24"/>
    <n v="140"/>
    <n v="2982.9933569999998"/>
    <n v="1077.593642"/>
    <n v="4060.587"/>
    <n v="121"/>
    <n v="0.86428499999999997"/>
    <n v="25481.33"/>
    <n v="106.172208"/>
    <n v="182.0095"/>
    <n v="271.0215"/>
    <n v="37943.01"/>
    <n v="-22501.040000000001"/>
    <n v="8.5714285713999999E-2"/>
    <n v="12"/>
    <n v="568482.18000000005"/>
    <n v="417619.06997999997"/>
  </r>
  <r>
    <x v="1"/>
    <s v="OPQ"/>
    <s v="Logistics"/>
    <x v="0"/>
    <n v="-23"/>
    <n v="-24"/>
    <n v="142"/>
    <n v="3025.0080280000002"/>
    <n v="1188.417042"/>
    <n v="4213.4250700000002"/>
    <n v="120"/>
    <n v="0.84506999999999999"/>
    <n v="25534.26"/>
    <n v="106.837907"/>
    <n v="179.81873200000001"/>
    <n v="269.20197100000001"/>
    <n v="38226.68"/>
    <n v="-20314.66"/>
    <n v="9.1549295774000006E-2"/>
    <n v="13"/>
    <n v="598306.35993999999"/>
    <n v="429551.13997600001"/>
  </r>
  <r>
    <x v="2"/>
    <s v="OPQ"/>
    <s v="Logistics"/>
    <x v="0"/>
    <n v="-22"/>
    <n v="-24"/>
    <n v="139"/>
    <n v="3296.1759710000001"/>
    <n v="1224.029712"/>
    <n v="4520.2056830000001"/>
    <n v="117"/>
    <n v="0.84172599999999997"/>
    <n v="37862.61"/>
    <n v="107.870683"/>
    <n v="285.58863300000002"/>
    <n v="419.02928000000003"/>
    <n v="58245.07"/>
    <n v="-28411.68"/>
    <n v="0.10071942446"/>
    <n v="14"/>
    <n v="628308.58993700007"/>
    <n v="458168.45996900002"/>
  </r>
  <r>
    <x v="3"/>
    <s v="OPQ"/>
    <s v="Logistics"/>
    <x v="0"/>
    <n v="-21"/>
    <n v="-24"/>
    <n v="135"/>
    <n v="3332.8905920000002"/>
    <n v="1185.1653329999999"/>
    <n v="4518.0559249999997"/>
    <n v="119"/>
    <n v="0.88148099999999996"/>
    <n v="25357.54"/>
    <n v="107.447203"/>
    <n v="187.833629"/>
    <n v="279.501259"/>
    <n v="37732.67"/>
    <n v="-22923.23"/>
    <n v="9.6296296296000006E-2"/>
    <n v="13"/>
    <n v="609937.54987499991"/>
    <n v="449940.22992000001"/>
  </r>
  <r>
    <x v="4"/>
    <s v="OPQ"/>
    <s v="Logistics"/>
    <x v="0"/>
    <n v="-20"/>
    <n v="-24"/>
    <n v="135"/>
    <n v="3336.4294810000001"/>
    <n v="1072.9925920000001"/>
    <n v="4409.4220740000001"/>
    <n v="119"/>
    <n v="0.88148099999999996"/>
    <n v="24845.84"/>
    <n v="104.394285"/>
    <n v="184.04325900000001"/>
    <n v="273.78770300000002"/>
    <n v="36961.339999999997"/>
    <n v="-27754.29"/>
    <n v="9.6296296296000006E-2"/>
    <n v="13"/>
    <n v="595271.97999000002"/>
    <n v="450417.97993500001"/>
  </r>
  <r>
    <x v="5"/>
    <s v="OPQ"/>
    <s v="Logistics"/>
    <x v="0"/>
    <n v="-19"/>
    <n v="-24"/>
    <n v="136"/>
    <n v="3312.5083079999999"/>
    <n v="1055.241544"/>
    <n v="4367.7498519999999"/>
    <n v="119"/>
    <n v="0.875"/>
    <n v="24433.14"/>
    <n v="102.660252"/>
    <n v="211.273088"/>
    <n v="301.206029"/>
    <n v="40964.019999999997"/>
    <n v="-29623.16"/>
    <n v="8.8235294116999999E-2"/>
    <n v="12"/>
    <n v="594013.97987199994"/>
    <n v="450501.12988799997"/>
  </r>
  <r>
    <x v="6"/>
    <s v="OPQ"/>
    <s v="Logistics"/>
    <x v="0"/>
    <n v="-18"/>
    <n v="-18"/>
    <n v="136"/>
    <n v="3314.6958079999999"/>
    <n v="1154.0197049999999"/>
    <n v="4468.7155140000004"/>
    <n v="119"/>
    <n v="0.875"/>
    <n v="24060.78"/>
    <n v="101.952457"/>
    <n v="176.91749999999999"/>
    <n v="267.27455800000001"/>
    <n v="36349.339999999997"/>
    <n v="-22719.47"/>
    <n v="8.8235294116999999E-2"/>
    <n v="12"/>
    <n v="607745.30990400002"/>
    <n v="450798.62988799997"/>
  </r>
  <r>
    <x v="7"/>
    <s v="OPQ"/>
    <s v="Logistics"/>
    <x v="0"/>
    <n v="-17"/>
    <n v="-18"/>
    <n v="137"/>
    <n v="3467.734598"/>
    <n v="1236.5853279999999"/>
    <n v="4704.3199269999996"/>
    <n v="119"/>
    <n v="0.86861299999999997"/>
    <n v="36168.480000000003"/>
    <n v="102.17084699999999"/>
    <n v="274.95240799999999"/>
    <n v="412.02525500000002"/>
    <n v="56447.46"/>
    <n v="-23540.61"/>
    <n v="9.4890510947999995E-2"/>
    <n v="13"/>
    <n v="644491.82999899995"/>
    <n v="475079.63992599997"/>
  </r>
  <r>
    <x v="8"/>
    <s v="OPQ"/>
    <s v="Logistics"/>
    <x v="0"/>
    <n v="-16"/>
    <n v="-18"/>
    <n v="137"/>
    <n v="3561.3962769999998"/>
    <n v="1266.1362039999999"/>
    <n v="4827.5324810000002"/>
    <n v="120"/>
    <n v="0.87591200000000002"/>
    <n v="24175.78"/>
    <n v="100.732416"/>
    <n v="176.46554699999999"/>
    <n v="267.00532800000002"/>
    <n v="36579.730000000003"/>
    <n v="-19294.939999999999"/>
    <n v="9.4890510947999995E-2"/>
    <n v="13"/>
    <n v="661371.94989699998"/>
    <n v="487911.289949"/>
  </r>
  <r>
    <x v="9"/>
    <s v="OPQ"/>
    <s v="Logistics"/>
    <x v="0"/>
    <n v="-15"/>
    <n v="-18"/>
    <n v="141"/>
    <n v="3491.6082259999998"/>
    <n v="1206.4492190000001"/>
    <n v="4698.0574459999998"/>
    <n v="120"/>
    <n v="0.85106300000000001"/>
    <n v="24100.240000000002"/>
    <n v="100.417666"/>
    <n v="170.923687"/>
    <n v="261.759007"/>
    <n v="36908.019999999997"/>
    <n v="-21550.46"/>
    <n v="0.106382978723"/>
    <n v="15"/>
    <n v="662426.09988599992"/>
    <n v="492316.75986599998"/>
  </r>
  <r>
    <x v="10"/>
    <s v="OPQ"/>
    <s v="Logistics"/>
    <x v="0"/>
    <n v="-14"/>
    <n v="-18"/>
    <n v="144"/>
    <n v="3502.0552769999999"/>
    <n v="1225.4112500000001"/>
    <n v="4727.4665269999996"/>
    <n v="121"/>
    <n v="0.84027700000000005"/>
    <n v="24504.09"/>
    <n v="102.100375"/>
    <n v="177.11173600000001"/>
    <n v="267.45701300000002"/>
    <n v="38513.81"/>
    <n v="-19614.52"/>
    <n v="0.104166666666"/>
    <n v="15"/>
    <n v="680755.1798879999"/>
    <n v="504295.95988799998"/>
  </r>
  <r>
    <x v="11"/>
    <s v="OPQ"/>
    <s v="Logistics"/>
    <x v="0"/>
    <n v="-13"/>
    <n v="-18"/>
    <n v="145"/>
    <n v="3574.5821369999999"/>
    <n v="1137.2740679999999"/>
    <n v="4711.8562060000004"/>
    <n v="120"/>
    <n v="0.82758600000000004"/>
    <n v="24635.5"/>
    <n v="103.077405"/>
    <n v="176.79655099999999"/>
    <n v="266.71765499999998"/>
    <n v="38674.06"/>
    <n v="-23112.11"/>
    <n v="0.10344827586200001"/>
    <n v="15"/>
    <n v="683219.14987000008"/>
    <n v="518314.40986499999"/>
  </r>
  <r>
    <x v="12"/>
    <s v="OPQ"/>
    <s v="Logistics"/>
    <x v="0"/>
    <n v="-12"/>
    <n v="-12"/>
    <n v="163"/>
    <n v="3128.1379750000001"/>
    <n v="1315.852392"/>
    <n v="4443.9903679999998"/>
    <n v="138"/>
    <n v="0.84662499999999996"/>
    <n v="42092.99"/>
    <n v="102.416034"/>
    <n v="258.23920199999998"/>
    <n v="390.437791"/>
    <n v="63641.36"/>
    <n v="-30781.53"/>
    <n v="0.116564417177"/>
    <n v="19"/>
    <n v="724370.42998399993"/>
    <n v="509886.489925"/>
  </r>
  <r>
    <x v="13"/>
    <s v="OPQ"/>
    <s v="Logistics"/>
    <x v="0"/>
    <n v="-11"/>
    <n v="-12"/>
    <n v="165"/>
    <n v="3177.9680600000002"/>
    <n v="1387.219212"/>
    <n v="4565.1872720000001"/>
    <n v="139"/>
    <n v="0.84242399999999995"/>
    <n v="28123.66"/>
    <n v="101.164244"/>
    <n v="182.56763599999999"/>
    <n v="270.68072699999999"/>
    <n v="44662.32"/>
    <n v="-22163.200000000001"/>
    <n v="0.12121212121200001"/>
    <n v="20"/>
    <n v="753255.89988000004"/>
    <n v="524364.72990000003"/>
  </r>
  <r>
    <x v="14"/>
    <s v="OPQ"/>
    <s v="Logistics"/>
    <x v="0"/>
    <n v="-10"/>
    <n v="-12"/>
    <n v="169"/>
    <n v="3164.8726029999998"/>
    <n v="1404.5459760000001"/>
    <n v="4569.4185790000001"/>
    <n v="142"/>
    <n v="0.84023599999999998"/>
    <n v="28727.759999999998"/>
    <n v="101.51151900000001"/>
    <n v="169.98674500000001"/>
    <n v="258.06260300000002"/>
    <n v="43612.58"/>
    <n v="-29781.03"/>
    <n v="0.118343195266"/>
    <n v="20"/>
    <n v="772231.73985100002"/>
    <n v="534863.46990699996"/>
  </r>
  <r>
    <x v="15"/>
    <s v="OPQ"/>
    <s v="Logistics"/>
    <x v="0"/>
    <n v="-9"/>
    <n v="-12"/>
    <n v="170"/>
    <n v="3068.7575879999999"/>
    <n v="1469.8349410000001"/>
    <n v="4538.5925289999996"/>
    <n v="140"/>
    <n v="0.82352899999999996"/>
    <n v="27888.7"/>
    <n v="99.959497999999996"/>
    <n v="181.69823500000001"/>
    <n v="267.89870500000001"/>
    <n v="45542.78"/>
    <n v="-24504.54"/>
    <n v="0.117647058823"/>
    <n v="20"/>
    <n v="771560.72992999991"/>
    <n v="521688.78995999997"/>
  </r>
  <r>
    <x v="16"/>
    <s v="OPQ"/>
    <s v="Logistics"/>
    <x v="0"/>
    <n v="-8"/>
    <n v="-12"/>
    <n v="167"/>
    <n v="3093.7947899999999"/>
    <n v="1450.9489819999999"/>
    <n v="4544.7437719999998"/>
    <n v="139"/>
    <n v="0.83233500000000005"/>
    <n v="27768.28"/>
    <n v="100.60971000000001"/>
    <n v="178.253173"/>
    <n v="265.48401100000001"/>
    <n v="44335.83"/>
    <n v="-28366.080000000002"/>
    <n v="0.12574850299400001"/>
    <n v="21"/>
    <n v="758972.20992399997"/>
    <n v="516663.72992999997"/>
  </r>
  <r>
    <x v="17"/>
    <s v="OPQ"/>
    <s v="Logistics"/>
    <x v="0"/>
    <n v="-7"/>
    <n v="-12"/>
    <n v="172"/>
    <n v="3075.6412789999999"/>
    <n v="1530.0595929999999"/>
    <n v="4605.7008720000003"/>
    <n v="142"/>
    <n v="0.82558100000000001"/>
    <n v="28358.02"/>
    <n v="100.560354"/>
    <n v="164.872209"/>
    <n v="252.75371999999999"/>
    <n v="43473.64"/>
    <n v="-29786.49"/>
    <n v="0.122093023255"/>
    <n v="21"/>
    <n v="792180.54998400004"/>
    <n v="529010.29998799996"/>
  </r>
  <r>
    <x v="18"/>
    <s v="OPQ"/>
    <s v="Logistics"/>
    <x v="0"/>
    <n v="-6"/>
    <n v="-6"/>
    <n v="171"/>
    <n v="3074.0492389999999"/>
    <n v="1525.504619"/>
    <n v="4599.5538589999996"/>
    <n v="141"/>
    <n v="0.82456099999999999"/>
    <n v="26799.21"/>
    <n v="96.400035000000003"/>
    <n v="156.72052600000001"/>
    <n v="242.754561"/>
    <n v="41511.03"/>
    <n v="-27758.09"/>
    <n v="0.122807017543"/>
    <n v="21"/>
    <n v="786523.70988899993"/>
    <n v="525662.41986899998"/>
  </r>
  <r>
    <x v="19"/>
    <s v="OPQ"/>
    <s v="Logistics"/>
    <x v="0"/>
    <n v="-5"/>
    <n v="-6"/>
    <n v="177"/>
    <n v="3142.7503379999998"/>
    <n v="1499.6362710000001"/>
    <n v="4642.3866099999996"/>
    <n v="148"/>
    <n v="0.83615799999999996"/>
    <n v="42634.07"/>
    <n v="97.338059000000001"/>
    <n v="240.870451"/>
    <n v="371.25073400000002"/>
    <n v="65711.38"/>
    <n v="-26048.71"/>
    <n v="0.12429378531"/>
    <n v="22"/>
    <n v="821702.42996999994"/>
    <n v="556266.80982600001"/>
  </r>
  <r>
    <x v="22"/>
    <s v="OPQ"/>
    <s v="Logistics"/>
    <x v="0"/>
    <n v="-4"/>
    <n v="-6"/>
    <n v="180"/>
    <n v="3160.6429440000002"/>
    <n v="1532.068"/>
    <n v="4692.7109440000004"/>
    <n v="149"/>
    <n v="0.82777699999999999"/>
    <n v="29697.69"/>
    <n v="100.670135"/>
    <n v="164.987166"/>
    <n v="250.88627700000001"/>
    <n v="45159.53"/>
    <n v="-25477.51"/>
    <n v="0.111111111111"/>
    <n v="20"/>
    <n v="844687.96992000006"/>
    <n v="568915.72992000007"/>
  </r>
  <r>
    <x v="24"/>
    <s v="OPQ"/>
    <s v="Logistics"/>
    <x v="0"/>
    <n v="0"/>
    <n v="0"/>
    <n v="208"/>
    <n v="2669.9303839999998"/>
    <n v="1556.897211"/>
    <n v="4226.8275960000001"/>
    <n v="168"/>
    <n v="0.80769199999999997"/>
    <n v="48959.88"/>
    <n v="97.919759999999997"/>
    <n v="240.19173000000001"/>
    <n v="364.03951899999998"/>
    <n v="75720.22"/>
    <n v="-45395.77"/>
    <n v="0.10096153846100001"/>
    <n v="21"/>
    <n v="879180.139968"/>
    <n v="555345.51987199998"/>
  </r>
  <r>
    <x v="20"/>
    <s v="OPQ"/>
    <s v="Logistics"/>
    <x v="0"/>
    <n v="-3"/>
    <n v="-6"/>
    <n v="182"/>
    <n v="3161.4862629999998"/>
    <n v="1570.887307"/>
    <n v="4732.3735710000001"/>
    <n v="148"/>
    <n v="0.81318599999999996"/>
    <n v="29450.36"/>
    <n v="99.831727999999998"/>
    <n v="162.03494499999999"/>
    <n v="247.62417500000001"/>
    <n v="45067.6"/>
    <n v="-33541.89"/>
    <n v="0.10989010989"/>
    <n v="20"/>
    <n v="861291.98992199998"/>
    <n v="575390.49986599991"/>
  </r>
  <r>
    <x v="21"/>
    <s v="OPQ"/>
    <s v="Logistics"/>
    <x v="0"/>
    <n v="-2"/>
    <n v="-6"/>
    <n v="187"/>
    <n v="3114.3432619999999"/>
    <n v="1596.1438499999999"/>
    <n v="4710.4871119999998"/>
    <n v="152"/>
    <n v="0.81283399999999995"/>
    <n v="30892.03"/>
    <n v="102.631328"/>
    <n v="171.88251299999999"/>
    <n v="256.417486"/>
    <n v="47950.07"/>
    <n v="-34107.919999999998"/>
    <n v="0.106951871657"/>
    <n v="20"/>
    <n v="880861.08994400001"/>
    <n v="582382.18999400001"/>
  </r>
  <r>
    <x v="25"/>
    <s v="OPQ"/>
    <s v="Logistics"/>
    <x v="1"/>
    <n v="1"/>
    <n v="3"/>
    <n v="208"/>
    <n v="2757.9520189999998"/>
    <n v="1419.4795670000001"/>
    <n v="4177.4315859999997"/>
    <n v="167"/>
    <n v="0.80288400000000004"/>
    <n v="32550.400000000001"/>
    <n v="97.456287000000003"/>
    <n v="173.60769199999999"/>
    <n v="256.26552800000002"/>
    <n v="53303.23"/>
    <n v="-36362.870000000003"/>
    <n v="0.10096153846100001"/>
    <n v="21"/>
    <n v="868905.76988799998"/>
    <n v="573654.019952"/>
  </r>
  <r>
    <x v="23"/>
    <s v="OPQ"/>
    <s v="Logistics"/>
    <x v="0"/>
    <n v="-1"/>
    <n v="-3"/>
    <n v="184"/>
    <n v="3167.942826"/>
    <n v="1625.9192929999999"/>
    <n v="4793.8621190000003"/>
    <n v="151"/>
    <n v="0.82065200000000005"/>
    <n v="30206.95"/>
    <n v="101.026588"/>
    <n v="164.168206"/>
    <n v="248.51380399999999"/>
    <n v="45726.54"/>
    <n v="-30400.07"/>
    <n v="0.103260869565"/>
    <n v="19"/>
    <n v="882070.62989600003"/>
    <n v="582901.47998399998"/>
  </r>
  <r>
    <x v="26"/>
    <s v="OPQ"/>
    <s v="Logistics"/>
    <x v="1"/>
    <n v="2"/>
    <n v="3"/>
    <n v="210"/>
    <n v="2719.2626660000001"/>
    <n v="1251.887428"/>
    <n v="3971.150095"/>
    <n v="166"/>
    <n v="0.79047599999999996"/>
    <n v="32607.81"/>
    <n v="98.513020999999995"/>
    <n v="155.275285"/>
    <n v="238.51890399999999"/>
    <n v="50088.97"/>
    <n v="-39271.449999999997"/>
    <n v="0.104761904761"/>
    <n v="22"/>
    <n v="833941.51994999999"/>
    <n v="571045.15986000001"/>
  </r>
  <r>
    <x v="27"/>
    <s v="OPQ"/>
    <s v="Logistics"/>
    <x v="1"/>
    <n v="3"/>
    <n v="3"/>
    <n v="215"/>
    <n v="2639.6649299999999"/>
    <n v="1474.975674"/>
    <n v="4114.6406040000002"/>
    <n v="169"/>
    <n v="0.78604600000000002"/>
    <n v="33115.360000000001"/>
    <n v="98.265163000000001"/>
    <n v="154.02493000000001"/>
    <n v="236.67534800000001"/>
    <n v="50885.2"/>
    <n v="-35693.56"/>
    <n v="0.111627906976"/>
    <n v="24"/>
    <n v="884647.72986000008"/>
    <n v="567527.95994999993"/>
  </r>
  <r>
    <x v="28"/>
    <s v="OPQ"/>
    <s v="Logistics"/>
    <x v="1"/>
    <n v="4"/>
    <n v="3"/>
    <n v="217"/>
    <n v="2727.0223500000002"/>
    <n v="1535.95705"/>
    <n v="4262.9794000000002"/>
    <n v="168"/>
    <n v="0.77419300000000002"/>
    <n v="32286.14"/>
    <n v="97.836787000000001"/>
    <n v="153.39234999999999"/>
    <n v="236.74290300000001"/>
    <n v="51373.21"/>
    <n v="-27795.46"/>
    <n v="0.110599078341"/>
    <n v="24"/>
    <n v="925066.52980000002"/>
    <n v="591763.84995000006"/>
  </r>
  <r>
    <x v="29"/>
    <s v="OPQ"/>
    <s v="Logistics"/>
    <x v="1"/>
    <n v="5"/>
    <n v="3"/>
    <n v="215"/>
    <n v="2786.5674410000001"/>
    <n v="1587.6858130000001"/>
    <n v="4374.2532549999996"/>
    <n v="162"/>
    <n v="0.75348800000000005"/>
    <n v="32251.81"/>
    <n v="100.1609"/>
    <n v="150.00841800000001"/>
    <n v="232.65837200000001"/>
    <n v="50021.55"/>
    <n v="-35424.76"/>
    <n v="0.12093023255800001"/>
    <n v="26"/>
    <n v="940464.4498249999"/>
    <n v="599111.99981499999"/>
  </r>
  <r>
    <x v="30"/>
    <s v="OPQ"/>
    <s v="Logistics"/>
    <x v="1"/>
    <n v="6"/>
    <n v="6"/>
    <n v="218"/>
    <n v="2889.9731649999999"/>
    <n v="1718.4131649999999"/>
    <n v="4608.3863300000003"/>
    <n v="162"/>
    <n v="0.74311899999999997"/>
    <n v="47525.71"/>
    <n v="98.396915000000007"/>
    <n v="219.84270599999999"/>
    <n v="344.62564200000003"/>
    <n v="75128.39"/>
    <n v="-31758.55"/>
    <n v="0.12844036697200001"/>
    <n v="28"/>
    <n v="1004628.2199400001"/>
    <n v="630014.14997000003"/>
  </r>
  <r>
    <x v="31"/>
    <s v="OPQ"/>
    <s v="Logistics"/>
    <x v="1"/>
    <n v="7"/>
    <n v="6"/>
    <n v="210"/>
    <n v="3031.186952"/>
    <n v="1828.0357140000001"/>
    <n v="4859.2226659999997"/>
    <n v="159"/>
    <n v="0.75714199999999998"/>
    <n v="30949.96"/>
    <n v="98.253840999999994"/>
    <n v="147.38076100000001"/>
    <n v="230.07542799999999"/>
    <n v="48315.839999999997"/>
    <n v="-30394.240000000002"/>
    <n v="0.12857142857100001"/>
    <n v="27"/>
    <n v="1020436.7598599999"/>
    <n v="636549.25991999998"/>
  </r>
  <r>
    <x v="32"/>
    <s v="OPQ"/>
    <s v="Logistics"/>
    <x v="1"/>
    <n v="8"/>
    <n v="6"/>
    <n v="210"/>
    <n v="3026.8791419999998"/>
    <n v="1860.5174280000001"/>
    <n v="4887.3965710000002"/>
    <n v="162"/>
    <n v="0.771428"/>
    <n v="31605.59"/>
    <n v="97.850122999999996"/>
    <n v="150.50280900000001"/>
    <n v="233.884095"/>
    <n v="49115.66"/>
    <n v="-26765.81"/>
    <n v="0.13809523809499999"/>
    <n v="29"/>
    <n v="1026353.27991"/>
    <n v="635644.61981999991"/>
  </r>
  <r>
    <x v="33"/>
    <s v="OPQ"/>
    <s v="Logistics"/>
    <x v="1"/>
    <n v="9"/>
    <n v="6"/>
    <n v="205"/>
    <n v="3194.6955119999998"/>
    <n v="1843.697512"/>
    <n v="5038.393024"/>
    <n v="160"/>
    <n v="0.78048700000000004"/>
    <n v="31301.34"/>
    <n v="97.816687000000002"/>
    <n v="152.68946299999999"/>
    <n v="234.868292"/>
    <n v="48148"/>
    <n v="-25572.19"/>
    <n v="0.141463414634"/>
    <n v="29"/>
    <n v="1032870.56992"/>
    <n v="654912.57996"/>
  </r>
  <r>
    <x v="34"/>
    <s v="OPQ"/>
    <s v="Logistics"/>
    <x v="1"/>
    <n v="10"/>
    <n v="6"/>
    <n v="211"/>
    <n v="3164.4154020000001"/>
    <n v="2027.4007099999999"/>
    <n v="5191.8161129999999"/>
    <n v="163"/>
    <n v="0.77251099999999995"/>
    <n v="31786.73"/>
    <n v="99.024079999999998"/>
    <n v="151.832843"/>
    <n v="233.31559200000001"/>
    <n v="49229.59"/>
    <n v="-25016.04"/>
    <n v="0.14218009478599999"/>
    <n v="30"/>
    <n v="1095473.1998429999"/>
    <n v="667691.64982200006"/>
  </r>
  <r>
    <x v="35"/>
    <s v="OPQ"/>
    <s v="Logistics"/>
    <x v="1"/>
    <n v="11"/>
    <n v="6"/>
    <n v="217"/>
    <n v="3173.3094470000001"/>
    <n v="2068.7599070000001"/>
    <n v="5242.0693540000002"/>
    <n v="167"/>
    <n v="0.76958499999999996"/>
    <n v="34210.300000000003"/>
    <n v="85.312467999999996"/>
    <n v="161.33778799999999"/>
    <n v="241.73262600000001"/>
    <n v="52455.98"/>
    <n v="-28552.1"/>
    <n v="0.13824884792600001"/>
    <n v="30"/>
    <n v="1137529.0498180001"/>
    <n v="688608.14999900002"/>
  </r>
  <r>
    <x v="36"/>
    <s v="OPQ"/>
    <s v="Logistics"/>
    <x v="1"/>
    <n v="12"/>
    <n v="12"/>
    <n v="230"/>
    <n v="2937.7173039999998"/>
    <n v="1436.346"/>
    <n v="4374.0633040000002"/>
    <n v="175"/>
    <n v="0.76086900000000002"/>
    <n v="33117.51"/>
    <n v="119.55779699999999"/>
    <n v="160.51091299999999"/>
    <n v="241.53369499999999"/>
    <n v="55552.75"/>
    <n v="-29779.82"/>
    <n v="0.13043478260800001"/>
    <n v="30"/>
    <n v="1006034.55992"/>
    <n v="675674.97991999995"/>
  </r>
  <r>
    <x v="37"/>
    <s v="OPQ"/>
    <s v="Logistics"/>
    <x v="1"/>
    <n v="13"/>
    <n v="12"/>
    <n v="231"/>
    <n v="2984.0243719999999"/>
    <n v="1510.1593069999999"/>
    <n v="4494.1836789999998"/>
    <n v="176"/>
    <n v="0.76190400000000003"/>
    <n v="35162.94"/>
    <n v="100.179316"/>
    <n v="152.220519"/>
    <n v="233.891515"/>
    <n v="54028.94"/>
    <n v="-26652.91"/>
    <n v="0.138528138528"/>
    <n v="32"/>
    <n v="1038156.4298489999"/>
    <n v="689309.62993199995"/>
  </r>
  <r>
    <x v="38"/>
    <s v="OPQ"/>
    <s v="Logistics"/>
    <x v="1"/>
    <n v="14"/>
    <n v="12"/>
    <n v="233"/>
    <n v="3025.9494840000002"/>
    <n v="1573.0531329999999"/>
    <n v="4599.0026180000004"/>
    <n v="180"/>
    <n v="0.772532"/>
    <n v="34804.44"/>
    <n v="97.219105999999996"/>
    <n v="156.02763899999999"/>
    <n v="237.24527800000001"/>
    <n v="55278.15"/>
    <n v="-32639.11"/>
    <n v="0.14163090128700001"/>
    <n v="33"/>
    <n v="1071567.6099940001"/>
    <n v="705046.22977199999"/>
  </r>
  <r>
    <x v="39"/>
    <s v="OPQ"/>
    <s v="Logistics"/>
    <x v="1"/>
    <n v="15"/>
    <n v="12"/>
    <n v="233"/>
    <n v="3058.442446"/>
    <n v="1666.194978"/>
    <n v="4724.6374239999996"/>
    <n v="179"/>
    <n v="0.76824000000000003"/>
    <n v="34272.339999999997"/>
    <n v="96.541802000000004"/>
    <n v="170.28742399999999"/>
    <n v="250.267167"/>
    <n v="58312.25"/>
    <n v="-30530.83"/>
    <n v="0.14163090128700001"/>
    <n v="33"/>
    <n v="1100840.5197919998"/>
    <n v="712617.08991800004"/>
  </r>
  <r>
    <x v="40"/>
    <s v="OPQ"/>
    <s v="Logistics"/>
    <x v="1"/>
    <n v="16"/>
    <n v="12"/>
    <n v="236"/>
    <n v="3068.3347450000001"/>
    <n v="1691.2832619999999"/>
    <n v="4759.6180080000004"/>
    <n v="183"/>
    <n v="0.77542299999999997"/>
    <n v="34966.01"/>
    <n v="96.858752999999993"/>
    <n v="149.14542299999999"/>
    <n v="230.797372"/>
    <n v="54468.18"/>
    <n v="-39223.24"/>
    <n v="0.14830508474500001"/>
    <n v="35"/>
    <n v="1123269.8498880002"/>
    <n v="724126.99982000003"/>
  </r>
  <r>
    <x v="41"/>
    <s v="OPQ"/>
    <s v="Logistics"/>
    <x v="1"/>
    <n v="17"/>
    <n v="12"/>
    <n v="230"/>
    <n v="3146.7557820000002"/>
    <n v="1801.6647820000001"/>
    <n v="4948.4205650000004"/>
    <n v="181"/>
    <n v="0.78695599999999999"/>
    <n v="35154.58"/>
    <n v="97.923620999999997"/>
    <n v="157.648695"/>
    <n v="238.79686899999999"/>
    <n v="54923.28"/>
    <n v="-32040.51"/>
    <n v="0.15652173913"/>
    <n v="36"/>
    <n v="1138136.7299500001"/>
    <n v="723753.82986000006"/>
  </r>
  <r>
    <x v="42"/>
    <s v="OPQ"/>
    <s v="Logistics"/>
    <x v="1"/>
    <n v="18"/>
    <n v="18"/>
    <n v="225"/>
    <n v="3330.9312880000002"/>
    <n v="1894.9398659999999"/>
    <n v="5225.8711549999998"/>
    <n v="179"/>
    <n v="0.79555500000000001"/>
    <n v="51997.35"/>
    <n v="98.293666999999999"/>
    <n v="233.230977"/>
    <n v="355.92715500000003"/>
    <n v="80083.61"/>
    <n v="-32746.3"/>
    <n v="0.155555555555"/>
    <n v="35"/>
    <n v="1175821.009875"/>
    <n v="749459.53980000003"/>
  </r>
  <r>
    <x v="43"/>
    <s v="OPQ"/>
    <s v="Logistics"/>
    <x v="1"/>
    <n v="19"/>
    <n v="18"/>
    <n v="221"/>
    <n v="3290.294977"/>
    <n v="2001.2006329999999"/>
    <n v="5291.4956099999999"/>
    <n v="176"/>
    <n v="0.79637999999999998"/>
    <n v="34581.980000000003"/>
    <n v="98.805656999999997"/>
    <n v="157.21710400000001"/>
    <n v="238.928597"/>
    <n v="52803.22"/>
    <n v="-42316.63"/>
    <n v="0.15837104072300001"/>
    <n v="35"/>
    <n v="1169420.52981"/>
    <n v="727155.18991700001"/>
  </r>
  <r>
    <x v="44"/>
    <s v="OPQ"/>
    <s v="Logistics"/>
    <x v="1"/>
    <n v="20"/>
    <n v="18"/>
    <n v="223"/>
    <n v="3226.4574429999998"/>
    <n v="1906.3764570000001"/>
    <n v="5132.833901"/>
    <n v="175"/>
    <n v="0.78475300000000003"/>
    <n v="33913.879999999997"/>
    <n v="97.174441000000002"/>
    <n v="152.290941"/>
    <n v="234.304484"/>
    <n v="52249.9"/>
    <n v="-33405.39"/>
    <n v="0.143497757847"/>
    <n v="32"/>
    <n v="1144621.9599230001"/>
    <n v="719500.00978899992"/>
  </r>
  <r>
    <x v="45"/>
    <s v="OPQ"/>
    <s v="Logistics"/>
    <x v="1"/>
    <n v="21"/>
    <n v="18"/>
    <n v="229"/>
    <n v="3225.614497"/>
    <n v="1994.109344"/>
    <n v="5219.7238420000003"/>
    <n v="178"/>
    <n v="0.77729199999999998"/>
    <n v="35943.839999999997"/>
    <n v="100.96584199999999"/>
    <n v="157.41170299999999"/>
    <n v="240.803493"/>
    <n v="55144"/>
    <n v="-32622"/>
    <n v="0.14410480349300001"/>
    <n v="33"/>
    <n v="1195316.759818"/>
    <n v="738665.71981300006"/>
  </r>
  <r>
    <x v="46"/>
    <s v="OPQ"/>
    <s v="Logistics"/>
    <x v="1"/>
    <n v="22"/>
    <n v="18"/>
    <n v="227"/>
    <n v="3229.848986"/>
    <n v="2079.624581"/>
    <n v="5309.4735680000003"/>
    <n v="177"/>
    <n v="0.77973499999999996"/>
    <n v="36569.26"/>
    <n v="104.185925"/>
    <n v="165.50334799999999"/>
    <n v="247.596519"/>
    <n v="56204.41"/>
    <n v="-37025.69"/>
    <n v="0.15418502202600001"/>
    <n v="35"/>
    <n v="1205250.499936"/>
    <n v="733175.71982200001"/>
  </r>
  <r>
    <x v="47"/>
    <s v="OPQ"/>
    <s v="Logistics"/>
    <x v="1"/>
    <n v="23"/>
    <n v="18"/>
    <n v="230"/>
    <n v="3315.982"/>
    <n v="2161.868782"/>
    <n v="5477.8507820000004"/>
    <n v="178"/>
    <n v="0.77391299999999996"/>
    <n v="47177.16"/>
    <n v="106.73565600000001"/>
    <n v="205.11808600000001"/>
    <n v="327.75617299999999"/>
    <n v="75383.92"/>
    <n v="-38882.58"/>
    <n v="0.15217391304299999"/>
    <n v="35"/>
    <n v="1259905.67986"/>
    <n v="762675.86"/>
  </r>
  <r>
    <x v="48"/>
    <s v="OPQ"/>
    <s v="Logistics"/>
    <x v="1"/>
    <n v="24"/>
    <n v="24"/>
    <n v="229"/>
    <n v="3236.562707"/>
    <n v="1923.589956"/>
    <n v="5160.1526629999998"/>
    <n v="174"/>
    <n v="0.75982499999999997"/>
    <n v="35939.339999999997"/>
    <n v="103.870924"/>
    <n v="156.940349"/>
    <n v="238.316768"/>
    <n v="54574.54"/>
    <n v="-35826.480000000003"/>
    <n v="0.13973799126600001"/>
    <n v="32"/>
    <n v="1181674.959827"/>
    <n v="741172.85990300006"/>
  </r>
  <r>
    <x v="49"/>
    <s v="OPQ"/>
    <s v="Logistics"/>
    <x v="1"/>
    <n v="25"/>
    <n v="24"/>
    <n v="226"/>
    <n v="3329.9142029999998"/>
    <n v="1932.267079"/>
    <n v="5262.1812829999999"/>
    <n v="172"/>
    <n v="0.76106099999999999"/>
    <n v="35802.339999999997"/>
    <n v="104.07656900000001"/>
    <n v="158.90150399999999"/>
    <n v="240.33690200000001"/>
    <n v="54316.14"/>
    <n v="-26478.26"/>
    <n v="0.14601769911500001"/>
    <n v="33"/>
    <n v="1189252.9699579999"/>
    <n v="752560.60987799999"/>
  </r>
  <r>
    <x v="50"/>
    <s v="OPQ"/>
    <s v="Logistics"/>
    <x v="1"/>
    <n v="26"/>
    <n v="24"/>
    <n v="226"/>
    <n v="3361.3592469999999"/>
    <n v="1896.900044"/>
    <n v="5258.2592919999997"/>
    <n v="172"/>
    <n v="0.76106099999999999"/>
    <n v="35619.96"/>
    <n v="103.546395"/>
    <n v="180.703362"/>
    <n v="263.15982300000002"/>
    <n v="59474.12"/>
    <n v="-36993.31"/>
    <n v="0.141592920353"/>
    <n v="32"/>
    <n v="1188366.599992"/>
    <n v="759667.18982199999"/>
  </r>
  <r>
    <x v="51"/>
    <s v="OPQ"/>
    <s v="Logistics"/>
    <x v="1"/>
    <n v="27"/>
    <n v="24"/>
    <n v="230"/>
    <n v="3308.9124780000002"/>
    <n v="1938.363478"/>
    <n v="5247.2759560000004"/>
    <n v="178"/>
    <n v="0.77391299999999996"/>
    <n v="36828.800000000003"/>
    <n v="103.743098"/>
    <n v="180.34260800000001"/>
    <n v="262.61921699999999"/>
    <n v="60402.42"/>
    <n v="-29961.35"/>
    <n v="0.13913043478199999"/>
    <n v="32"/>
    <n v="1206873.46988"/>
    <n v="761049.86994"/>
  </r>
  <r>
    <x v="52"/>
    <s v="OPQ"/>
    <s v="Logistics"/>
    <x v="1"/>
    <n v="28"/>
    <n v="24"/>
    <n v="231"/>
    <n v="3366.6649779999998"/>
    <n v="1955.2057139999999"/>
    <n v="5321.8706920000004"/>
    <n v="177"/>
    <n v="0.76623300000000005"/>
    <n v="36571.019999999997"/>
    <n v="103.600623"/>
    <n v="164.59316000000001"/>
    <n v="246.638441"/>
    <n v="56973.48"/>
    <n v="-32587.14"/>
    <n v="0.138528138528"/>
    <n v="32"/>
    <n v="1229352.1298520002"/>
    <n v="777699.60991799994"/>
  </r>
  <r>
    <x v="53"/>
    <s v="OPQ"/>
    <s v="Logistics"/>
    <x v="1"/>
    <n v="29"/>
    <n v="24"/>
    <n v="234"/>
    <n v="3463.2695290000001"/>
    <n v="1859.9941449999999"/>
    <n v="5323.2636750000001"/>
    <n v="180"/>
    <n v="0.76922999999999997"/>
    <n v="58916.07"/>
    <n v="110.329719"/>
    <n v="253.29517000000001"/>
    <n v="376.0797"/>
    <n v="88002.65"/>
    <n v="-37826.769999999997"/>
    <n v="0.14529914529900001"/>
    <n v="34"/>
    <n v="1245643.69995"/>
    <n v="810405.06978600007"/>
  </r>
  <r>
    <x v="54"/>
    <s v="OPQ"/>
    <s v="Logistics"/>
    <x v="1"/>
    <n v="30"/>
    <n v="30"/>
    <n v="261"/>
    <n v="2970.0265899999999"/>
    <n v="1966.247662"/>
    <n v="4936.2742520000002"/>
    <n v="191"/>
    <n v="0.73180000000000001"/>
    <n v="38408.980000000003"/>
    <n v="100.547068"/>
    <n v="147.160842"/>
    <n v="229.94409899999999"/>
    <n v="60015.41"/>
    <n v="-40961.74"/>
    <n v="0.13026819923300001"/>
    <n v="34"/>
    <n v="1288367.579772"/>
    <n v="775176.93998999998"/>
  </r>
  <r>
    <x v="55"/>
    <s v="OPQ"/>
    <s v="Logistics"/>
    <x v="1"/>
    <n v="31"/>
    <n v="30"/>
    <n v="264"/>
    <n v="3069.8397340000001"/>
    <n v="1899.276742"/>
    <n v="4969.1164769999996"/>
    <n v="193"/>
    <n v="0.73106000000000004"/>
    <n v="39275.68"/>
    <n v="101.750466"/>
    <n v="149.15030300000001"/>
    <n v="231.21125000000001"/>
    <n v="61039.77"/>
    <n v="-30620.23"/>
    <n v="0.13257575757500001"/>
    <n v="35"/>
    <n v="1311846.7499279999"/>
    <n v="810437.68977599998"/>
  </r>
  <r>
    <x v="56"/>
    <s v="OPQ"/>
    <s v="Logistics"/>
    <x v="1"/>
    <n v="32"/>
    <n v="30"/>
    <n v="271"/>
    <n v="3035.8214389999998"/>
    <n v="1761.2906270000001"/>
    <n v="4797.1120659999997"/>
    <n v="195"/>
    <n v="0.719557"/>
    <n v="39430.42"/>
    <n v="101.363547"/>
    <n v="145.868708"/>
    <n v="229.00324699999999"/>
    <n v="62059.88"/>
    <n v="-30294.639999999999"/>
    <n v="0.136531365313"/>
    <n v="37"/>
    <n v="1300017.3698859999"/>
    <n v="822707.60996899998"/>
  </r>
  <r>
    <x v="57"/>
    <s v="OPQ"/>
    <s v="Logistics"/>
    <x v="1"/>
    <n v="33"/>
    <n v="30"/>
    <n v="267"/>
    <n v="3067.155917"/>
    <n v="1746.7498499999999"/>
    <n v="4813.9057670000002"/>
    <n v="196"/>
    <n v="0.73408200000000001"/>
    <n v="39587.39"/>
    <n v="102.029355"/>
    <n v="148.64191"/>
    <n v="231.72535500000001"/>
    <n v="61870.67"/>
    <n v="-36573.269999999997"/>
    <n v="0.13483146067400001"/>
    <n v="36"/>
    <n v="1285312.8397890001"/>
    <n v="818930.62983900006"/>
  </r>
  <r>
    <x v="58"/>
    <s v="OPQ"/>
    <s v="Logistics"/>
    <x v="1"/>
    <n v="34"/>
    <n v="30"/>
    <n v="264"/>
    <n v="3242.0618559999998"/>
    <n v="1946.936136"/>
    <n v="5188.9979919999996"/>
    <n v="195"/>
    <n v="0.73863599999999996"/>
    <n v="39237.22"/>
    <n v="100.866889"/>
    <n v="149.00462099999999"/>
    <n v="232.15806799999999"/>
    <n v="61289.73"/>
    <n v="-40370.93"/>
    <n v="0.136363636363"/>
    <n v="36"/>
    <n v="1369895.4698879998"/>
    <n v="855904.32998399995"/>
  </r>
  <r>
    <x v="24"/>
    <s v="RST"/>
    <s v="Logistics"/>
    <x v="0"/>
    <n v="0"/>
    <n v="0"/>
    <n v="67"/>
    <n v="5686.974776"/>
    <n v="2093.1931340000001"/>
    <n v="7780.1679100000001"/>
    <n v="11"/>
    <n v="0.16417899999999999"/>
    <n v="1918.66"/>
    <n v="106.59222200000001"/>
    <n v="28.636716"/>
    <n v="5827.1441789999999"/>
    <n v="390418.66"/>
    <n v="-27265.58"/>
    <n v="0.10447761194000001"/>
    <n v="7"/>
    <n v="521271.24997"/>
    <n v="381027.30999199999"/>
  </r>
  <r>
    <x v="25"/>
    <s v="RST"/>
    <s v="Logistics"/>
    <x v="1"/>
    <n v="1"/>
    <n v="3"/>
    <n v="66"/>
    <n v="6582.1021209999999"/>
    <n v="2419.5365149999998"/>
    <n v="9001.6386359999997"/>
    <n v="7"/>
    <n v="0.10606"/>
    <n v="678.66"/>
    <n v="48.475714000000004"/>
    <n v="10.282727"/>
    <n v="10.282727"/>
    <n v="678.66"/>
    <n v="-22022.38"/>
    <n v="0.136363636363"/>
    <n v="9"/>
    <n v="594108.14997599996"/>
    <n v="434418.739986"/>
  </r>
  <r>
    <x v="26"/>
    <s v="RST"/>
    <s v="Logistics"/>
    <x v="1"/>
    <n v="2"/>
    <n v="3"/>
    <n v="68"/>
    <n v="7248.169852"/>
    <n v="2082.1919109999999"/>
    <n v="9330.3617639999993"/>
    <n v="9"/>
    <n v="0.132352"/>
    <n v="868.66"/>
    <n v="51.097647000000002"/>
    <n v="12.774411000000001"/>
    <n v="94.269558000000004"/>
    <n v="6410.33"/>
    <n v="-22933.119999999999"/>
    <n v="0.13235294117599999"/>
    <n v="9"/>
    <n v="634464.59995199996"/>
    <n v="492875.54993600002"/>
  </r>
  <r>
    <x v="27"/>
    <s v="RST"/>
    <s v="Logistics"/>
    <x v="1"/>
    <n v="3"/>
    <n v="3"/>
    <n v="68"/>
    <n v="6920.722205"/>
    <n v="2531.0619109999998"/>
    <n v="9451.7841169999992"/>
    <n v="8"/>
    <n v="0.117647"/>
    <n v="788.66"/>
    <n v="49.291249999999998"/>
    <n v="11.597941"/>
    <n v="11.597941"/>
    <n v="788.66"/>
    <n v="-12482.82"/>
    <n v="0.14705882352899999"/>
    <n v="10"/>
    <n v="642721.31995599996"/>
    <n v="470609.10993999999"/>
  </r>
  <r>
    <x v="28"/>
    <s v="RST"/>
    <s v="Logistics"/>
    <x v="1"/>
    <n v="4"/>
    <n v="3"/>
    <n v="67"/>
    <n v="6922.7756710000003"/>
    <n v="2665.7002980000002"/>
    <n v="9588.4759699999995"/>
    <n v="8"/>
    <n v="0.11940199999999999"/>
    <n v="788.66"/>
    <n v="49.291249999999998"/>
    <n v="11.771044"/>
    <n v="19.233730999999999"/>
    <n v="1288.6600000000001"/>
    <n v="-15679.79"/>
    <n v="0.14925373134299999"/>
    <n v="10"/>
    <n v="642427.88998999994"/>
    <n v="463825.96995699999"/>
  </r>
  <r>
    <x v="29"/>
    <s v="RST"/>
    <s v="Logistics"/>
    <x v="1"/>
    <n v="5"/>
    <n v="3"/>
    <n v="67"/>
    <n v="7220.52"/>
    <n v="2929.3201490000001"/>
    <n v="10149.840149"/>
    <n v="8"/>
    <n v="0.11940199999999999"/>
    <n v="788.66"/>
    <n v="49.291249999999998"/>
    <n v="11.771044"/>
    <n v="11.771044"/>
    <n v="788.66"/>
    <n v="-12635.64"/>
    <n v="0.16417910447699999"/>
    <n v="11"/>
    <n v="680039.28998300002"/>
    <n v="483774.84"/>
  </r>
  <r>
    <x v="30"/>
    <s v="RST"/>
    <s v="Logistics"/>
    <x v="1"/>
    <n v="6"/>
    <n v="6"/>
    <n v="67"/>
    <n v="6893.967611"/>
    <n v="3056.8485070000002"/>
    <n v="9950.8161189999992"/>
    <n v="8"/>
    <n v="0.11940199999999999"/>
    <n v="394.33"/>
    <n v="49.291249999999998"/>
    <n v="5.8855219999999999"/>
    <n v="5.8855219999999999"/>
    <n v="394.33"/>
    <n v="-22130.81"/>
    <n v="0.16417910447699999"/>
    <n v="11"/>
    <n v="666704.67997299996"/>
    <n v="461895.829937"/>
  </r>
  <r>
    <x v="31"/>
    <s v="RST"/>
    <s v="Logistics"/>
    <x v="1"/>
    <n v="7"/>
    <n v="6"/>
    <n v="65"/>
    <n v="6763.2133839999997"/>
    <n v="3368.4396919999999"/>
    <n v="10131.653076000001"/>
    <n v="8"/>
    <n v="0.123076"/>
    <n v="688.66"/>
    <n v="45.910665999999999"/>
    <n v="10.594768999999999"/>
    <n v="33.025537999999997"/>
    <n v="2146.66"/>
    <n v="-16629.919999999998"/>
    <n v="0.18461538461499999"/>
    <n v="12"/>
    <n v="658557.44994000008"/>
    <n v="439608.86995999998"/>
  </r>
  <r>
    <x v="32"/>
    <s v="RST"/>
    <s v="Logistics"/>
    <x v="1"/>
    <n v="8"/>
    <n v="6"/>
    <n v="65"/>
    <n v="6513.45"/>
    <n v="3322.5249229999999"/>
    <n v="9835.9749229999998"/>
    <n v="7"/>
    <n v="0.107692"/>
    <n v="638.66"/>
    <n v="45.618571000000003"/>
    <n v="9.8255379999999999"/>
    <n v="27.779384"/>
    <n v="1805.66"/>
    <n v="-12995.93"/>
    <n v="0.16923076922999999"/>
    <n v="11"/>
    <n v="639338.36999499996"/>
    <n v="423374.25"/>
  </r>
  <r>
    <x v="33"/>
    <s v="RST"/>
    <s v="Logistics"/>
    <x v="1"/>
    <n v="9"/>
    <n v="6"/>
    <n v="65"/>
    <n v="5887.3424610000002"/>
    <n v="3349.542461"/>
    <n v="9236.8849229999996"/>
    <n v="7"/>
    <n v="0.107692"/>
    <n v="957.99"/>
    <n v="45.618571000000003"/>
    <n v="14.738307000000001"/>
    <n v="41.661383999999998"/>
    <n v="2707.99"/>
    <n v="-18252.59"/>
    <n v="0.16923076922999999"/>
    <n v="11"/>
    <n v="600397.51999499998"/>
    <n v="382677.25996500003"/>
  </r>
  <r>
    <x v="34"/>
    <s v="RST"/>
    <s v="Logistics"/>
    <x v="1"/>
    <n v="10"/>
    <n v="6"/>
    <n v="66"/>
    <n v="5571.0303029999995"/>
    <n v="3917.6730299999999"/>
    <n v="9488.7033329999995"/>
    <n v="7"/>
    <n v="0.10606"/>
    <n v="638.66"/>
    <n v="45.618571000000003"/>
    <n v="9.6766660000000009"/>
    <n v="9.6766660000000009"/>
    <n v="638.66"/>
    <n v="-16049.75"/>
    <n v="0.181818181818"/>
    <n v="12"/>
    <n v="626254.41997799999"/>
    <n v="367687.99999799998"/>
  </r>
  <r>
    <x v="35"/>
    <s v="RST"/>
    <s v="Logistics"/>
    <x v="1"/>
    <n v="11"/>
    <n v="6"/>
    <n v="67"/>
    <n v="11068.713282999999"/>
    <n v="3986.6025370000002"/>
    <n v="15055.31582"/>
    <n v="7"/>
    <n v="0.104477"/>
    <n v="626.16"/>
    <n v="44.725714000000004"/>
    <n v="9.3456709999999994"/>
    <n v="9.3456709999999994"/>
    <n v="626.16"/>
    <n v="-21276.5"/>
    <n v="0.17910447761100001"/>
    <n v="12"/>
    <n v="1008706.15994"/>
    <n v="741603.78996099997"/>
  </r>
  <r>
    <x v="36"/>
    <s v="RST"/>
    <s v="Logistics"/>
    <x v="1"/>
    <n v="12"/>
    <n v="12"/>
    <n v="67"/>
    <n v="9813.7702979999995"/>
    <n v="4789.2662680000003"/>
    <n v="14603.036566999999"/>
    <n v="20"/>
    <n v="0.29850700000000002"/>
    <n v="3801.84"/>
    <n v="126.72799999999999"/>
    <n v="56.743879999999997"/>
    <n v="5959.7289549999996"/>
    <n v="399301.84"/>
    <n v="-29555.42"/>
    <n v="0.22388059701400001"/>
    <n v="15"/>
    <n v="978403.44998899999"/>
    <n v="657522.60996599996"/>
  </r>
  <r>
    <x v="37"/>
    <s v="RST"/>
    <s v="Logistics"/>
    <x v="1"/>
    <n v="13"/>
    <n v="12"/>
    <n v="67"/>
    <n v="9509.2722379999996"/>
    <n v="4859.3083580000002"/>
    <n v="14368.580597"/>
    <n v="9"/>
    <n v="0.134328"/>
    <n v="801.34"/>
    <n v="44.518887999999997"/>
    <n v="11.960298"/>
    <n v="11.960298"/>
    <n v="801.34"/>
    <n v="-22639.61"/>
    <n v="0.22388059701400001"/>
    <n v="15"/>
    <n v="962694.89999900002"/>
    <n v="637121.23994599993"/>
  </r>
  <r>
    <x v="38"/>
    <s v="RST"/>
    <s v="Logistics"/>
    <x v="1"/>
    <n v="14"/>
    <n v="12"/>
    <n v="67"/>
    <n v="9342.8356710000007"/>
    <n v="4934.4510440000004"/>
    <n v="14277.286716000001"/>
    <n v="9"/>
    <n v="0.134328"/>
    <n v="1901.34"/>
    <n v="111.843529"/>
    <n v="28.378208000000001"/>
    <n v="80.617013999999998"/>
    <n v="5401.34"/>
    <n v="-24388.13"/>
    <n v="0.20895522388000001"/>
    <n v="14"/>
    <n v="956578.20997199998"/>
    <n v="625969.98995700001"/>
  </r>
  <r>
    <x v="39"/>
    <s v="RST"/>
    <s v="Logistics"/>
    <x v="1"/>
    <n v="15"/>
    <n v="12"/>
    <n v="66"/>
    <n v="9128.7390899999991"/>
    <n v="5128.5406059999996"/>
    <n v="14257.279696"/>
    <n v="8"/>
    <n v="0.121212"/>
    <n v="701.34"/>
    <n v="43.833750000000002"/>
    <n v="34.237423999999997"/>
    <n v="34.237423999999997"/>
    <n v="2259.67"/>
    <n v="-29100.13"/>
    <n v="0.21212121212099999"/>
    <n v="14"/>
    <n v="940980.45993599994"/>
    <n v="602496.77993999992"/>
  </r>
  <r>
    <x v="40"/>
    <s v="RST"/>
    <s v="Logistics"/>
    <x v="1"/>
    <n v="16"/>
    <n v="12"/>
    <n v="65"/>
    <n v="8799.8043070000003"/>
    <n v="5265.0250759999999"/>
    <n v="14064.829384000001"/>
    <n v="8"/>
    <n v="0.123076"/>
    <n v="701.34"/>
    <n v="43.833750000000002"/>
    <n v="10.789846000000001"/>
    <n v="10.789846000000001"/>
    <n v="701.34"/>
    <n v="-26848.74"/>
    <n v="0.215384615384"/>
    <n v="14"/>
    <n v="914213.90996000008"/>
    <n v="571987.27995500003"/>
  </r>
  <r>
    <x v="41"/>
    <s v="RST"/>
    <s v="Logistics"/>
    <x v="1"/>
    <n v="17"/>
    <n v="12"/>
    <n v="66"/>
    <n v="8120.1953030000004"/>
    <n v="5472.2446959999997"/>
    <n v="13592.44"/>
    <n v="8"/>
    <n v="0.121212"/>
    <n v="701.34"/>
    <n v="43.833750000000002"/>
    <n v="10.626363"/>
    <n v="81.333483999999999"/>
    <n v="5368.01"/>
    <n v="-22259.7"/>
    <n v="0.22727272727200001"/>
    <n v="15"/>
    <n v="897101.04"/>
    <n v="535932.889998"/>
  </r>
  <r>
    <x v="42"/>
    <s v="RST"/>
    <s v="Logistics"/>
    <x v="1"/>
    <n v="18"/>
    <n v="18"/>
    <n v="65"/>
    <n v="7847.0496919999996"/>
    <n v="5594.0339999999997"/>
    <n v="13441.083692"/>
    <n v="8"/>
    <n v="0.123076"/>
    <n v="918"/>
    <n v="61.2"/>
    <n v="17.2"/>
    <n v="17.2"/>
    <n v="1118"/>
    <n v="-21673.86"/>
    <n v="0.23076923076899999"/>
    <n v="15"/>
    <n v="873670.43998000002"/>
    <n v="510058.22997999995"/>
  </r>
  <r>
    <x v="43"/>
    <s v="RST"/>
    <s v="Logistics"/>
    <x v="1"/>
    <n v="19"/>
    <n v="18"/>
    <n v="64"/>
    <n v="7635.0095309999997"/>
    <n v="5765.9353119999996"/>
    <n v="13400.944842999999"/>
    <n v="7"/>
    <n v="0.109375"/>
    <n v="618"/>
    <n v="44.142856999999999"/>
    <n v="9.65625"/>
    <n v="9.65625"/>
    <n v="618"/>
    <n v="-22909.5"/>
    <n v="0.234375"/>
    <n v="15"/>
    <n v="857660.46995199996"/>
    <n v="488640.60998399998"/>
  </r>
  <r>
    <x v="44"/>
    <s v="RST"/>
    <s v="Logistics"/>
    <x v="1"/>
    <n v="20"/>
    <n v="18"/>
    <n v="63"/>
    <n v="7284.0890470000004"/>
    <n v="5808.8339679999999"/>
    <n v="13092.923015"/>
    <n v="8"/>
    <n v="0.12698400000000001"/>
    <n v="918"/>
    <n v="61.2"/>
    <n v="14.571427999999999"/>
    <n v="14.571427999999999"/>
    <n v="918"/>
    <n v="-20736.509999999998"/>
    <n v="0.25396825396799999"/>
    <n v="16"/>
    <n v="824854.14994500007"/>
    <n v="458897.60996100004"/>
  </r>
  <r>
    <x v="45"/>
    <s v="RST"/>
    <s v="Logistics"/>
    <x v="1"/>
    <n v="21"/>
    <n v="18"/>
    <n v="63"/>
    <n v="6702.41"/>
    <n v="6305.3352379999997"/>
    <n v="13007.745238"/>
    <n v="8"/>
    <n v="0.12698400000000001"/>
    <n v="918"/>
    <n v="61.2"/>
    <n v="14.571427999999999"/>
    <n v="14.571427999999999"/>
    <n v="918"/>
    <n v="-21246.54"/>
    <n v="0.28571428571399998"/>
    <n v="18"/>
    <n v="819487.94999400002"/>
    <n v="422251.83"/>
  </r>
  <r>
    <x v="46"/>
    <s v="RST"/>
    <s v="Logistics"/>
    <x v="1"/>
    <n v="22"/>
    <n v="18"/>
    <n v="61"/>
    <n v="6276.6750810000003"/>
    <n v="6434.728196"/>
    <n v="12711.403278"/>
    <n v="7"/>
    <n v="0.11475399999999999"/>
    <n v="618"/>
    <n v="44.142856999999999"/>
    <n v="10.131147"/>
    <n v="10.131147"/>
    <n v="618"/>
    <n v="-25299.200000000001"/>
    <n v="0.31147540983599997"/>
    <n v="19"/>
    <n v="775395.59995800001"/>
    <n v="382877.17994100001"/>
  </r>
  <r>
    <x v="47"/>
    <s v="RST"/>
    <s v="Logistics"/>
    <x v="1"/>
    <n v="23"/>
    <n v="18"/>
    <n v="63"/>
    <n v="11601.083015"/>
    <n v="6446.0496819999998"/>
    <n v="18047.132698000001"/>
    <n v="7"/>
    <n v="0.111111"/>
    <n v="618"/>
    <n v="44.142856999999999"/>
    <n v="9.8095230000000004"/>
    <n v="9.8095230000000004"/>
    <n v="618"/>
    <n v="-17280.349999999999"/>
    <n v="0.30158730158699998"/>
    <n v="19"/>
    <n v="1136969.3599740001"/>
    <n v="730868.22994500003"/>
  </r>
  <r>
    <x v="48"/>
    <s v="RST"/>
    <s v="Logistics"/>
    <x v="1"/>
    <n v="24"/>
    <n v="24"/>
    <n v="65"/>
    <n v="9664.6296920000004"/>
    <n v="6999.7175379999999"/>
    <n v="16664.347229999999"/>
    <n v="30"/>
    <n v="0.461538"/>
    <n v="7631.64"/>
    <n v="165.90521699999999"/>
    <n v="117.409846"/>
    <n v="6148.1790760000004"/>
    <n v="399631.64"/>
    <n v="-42941.42"/>
    <n v="0.323076923076"/>
    <n v="21"/>
    <n v="1083182.5699499999"/>
    <n v="628200.92998000002"/>
  </r>
  <r>
    <x v="49"/>
    <s v="RST"/>
    <s v="Logistics"/>
    <x v="1"/>
    <n v="25"/>
    <n v="24"/>
    <n v="66"/>
    <n v="9210.8993929999997"/>
    <n v="6826.2034839999997"/>
    <n v="16037.102878"/>
    <n v="16"/>
    <n v="0.242424"/>
    <n v="1081.6400000000001"/>
    <n v="33.801250000000003"/>
    <n v="16.388483999999998"/>
    <n v="64.999544999999998"/>
    <n v="4289.97"/>
    <n v="-20558.41"/>
    <n v="0.318181818181"/>
    <n v="21"/>
    <n v="1058448.7899479999"/>
    <n v="607919.35993799998"/>
  </r>
  <r>
    <x v="50"/>
    <s v="RST"/>
    <s v="Logistics"/>
    <x v="1"/>
    <n v="26"/>
    <n v="24"/>
    <n v="67"/>
    <n v="8728.6870139999992"/>
    <n v="6589.2880590000004"/>
    <n v="15317.975074"/>
    <n v="17"/>
    <n v="0.25373099999999998"/>
    <n v="1096.6400000000001"/>
    <n v="32.254117000000001"/>
    <n v="16.367761000000002"/>
    <n v="59.900148999999999"/>
    <n v="4013.31"/>
    <n v="-29247.73"/>
    <n v="0.29850746268599998"/>
    <n v="20"/>
    <n v="1026304.329958"/>
    <n v="584822.02993799991"/>
  </r>
  <r>
    <x v="51"/>
    <s v="RST"/>
    <s v="Logistics"/>
    <x v="1"/>
    <n v="27"/>
    <n v="24"/>
    <n v="67"/>
    <n v="8389.57791"/>
    <n v="6247.4788049999997"/>
    <n v="14637.056715999999"/>
    <n v="18"/>
    <n v="0.26865600000000001"/>
    <n v="1396.64"/>
    <n v="39.904000000000003"/>
    <n v="20.845372999999999"/>
    <n v="20.845372999999999"/>
    <n v="1396.64"/>
    <n v="-19213.14"/>
    <n v="0.31343283581999998"/>
    <n v="21"/>
    <n v="980682.79997199995"/>
    <n v="562101.71996999998"/>
  </r>
  <r>
    <x v="52"/>
    <s v="RST"/>
    <s v="Logistics"/>
    <x v="1"/>
    <n v="28"/>
    <n v="24"/>
    <n v="67"/>
    <n v="8053.4320889999999"/>
    <n v="6337.1531340000001"/>
    <n v="14390.585223"/>
    <n v="17"/>
    <n v="0.25373099999999998"/>
    <n v="1096.6400000000001"/>
    <n v="32.254117000000001"/>
    <n v="16.367761000000002"/>
    <n v="16.367761000000002"/>
    <n v="1096.6400000000001"/>
    <n v="-18946.66"/>
    <n v="0.32835820895500001"/>
    <n v="22"/>
    <n v="964169.20994099998"/>
    <n v="539579.94996300002"/>
  </r>
  <r>
    <x v="53"/>
    <s v="RST"/>
    <s v="Logistics"/>
    <x v="1"/>
    <n v="29"/>
    <n v="24"/>
    <n v="65"/>
    <n v="7811.5455380000003"/>
    <n v="6026.6073839999999"/>
    <n v="13838.152923"/>
    <n v="17"/>
    <n v="0.26153799999999999"/>
    <n v="1096.6400000000001"/>
    <n v="32.254117000000001"/>
    <n v="16.871383999999999"/>
    <n v="16.871383999999999"/>
    <n v="1096.6400000000001"/>
    <n v="-34143.46"/>
    <n v="0.323076923076"/>
    <n v="21"/>
    <n v="899479.93999500002"/>
    <n v="507750.45997000003"/>
  </r>
  <r>
    <x v="54"/>
    <s v="RST"/>
    <s v="Logistics"/>
    <x v="1"/>
    <n v="30"/>
    <n v="30"/>
    <n v="65"/>
    <n v="7447.8084609999996"/>
    <n v="6486.3224609999997"/>
    <n v="13934.130923000001"/>
    <n v="18"/>
    <n v="0.27692299999999997"/>
    <n v="1396.64"/>
    <n v="39.904000000000003"/>
    <n v="21.486768999999999"/>
    <n v="21.486768999999999"/>
    <n v="1396.64"/>
    <n v="-17728.97"/>
    <n v="0.35384615384599999"/>
    <n v="23"/>
    <n v="905718.50999500009"/>
    <n v="484107.54996499995"/>
  </r>
  <r>
    <x v="55"/>
    <s v="RST"/>
    <s v="Logistics"/>
    <x v="1"/>
    <n v="31"/>
    <n v="30"/>
    <n v="65"/>
    <n v="7039.5807690000001"/>
    <n v="6395.7096920000004"/>
    <n v="13435.290461000001"/>
    <n v="17"/>
    <n v="0.26153799999999999"/>
    <n v="1096.6400000000001"/>
    <n v="32.254117000000001"/>
    <n v="16.871383999999999"/>
    <n v="43.794460999999998"/>
    <n v="2846.64"/>
    <n v="-18516.13"/>
    <n v="0.33846153846100002"/>
    <n v="22"/>
    <n v="873293.87996500009"/>
    <n v="457572.749985"/>
  </r>
  <r>
    <x v="56"/>
    <s v="RST"/>
    <s v="Logistics"/>
    <x v="1"/>
    <n v="32"/>
    <n v="30"/>
    <n v="65"/>
    <n v="6744.866"/>
    <n v="5856.1758460000001"/>
    <n v="12601.041846"/>
    <n v="17"/>
    <n v="0.26153799999999999"/>
    <n v="1096.6400000000001"/>
    <n v="32.254117000000001"/>
    <n v="16.871383999999999"/>
    <n v="16.871383999999999"/>
    <n v="1096.6400000000001"/>
    <n v="-21023.1"/>
    <n v="0.33846153846100002"/>
    <n v="22"/>
    <n v="819067.71999000001"/>
    <n v="438416.29"/>
  </r>
  <r>
    <x v="57"/>
    <s v="RST"/>
    <s v="Logistics"/>
    <x v="1"/>
    <n v="33"/>
    <n v="30"/>
    <n v="63"/>
    <n v="6829.6877770000001"/>
    <n v="5946.1636500000004"/>
    <n v="12775.851428"/>
    <n v="17"/>
    <n v="0.269841"/>
    <n v="1300.82"/>
    <n v="39.418787000000002"/>
    <n v="20.647936000000001"/>
    <n v="20.647936000000001"/>
    <n v="1300.82"/>
    <n v="-20419.990000000002"/>
    <n v="0.33333333333300003"/>
    <n v="21"/>
    <n v="804878.63996399997"/>
    <n v="430270.32995099999"/>
  </r>
  <r>
    <x v="58"/>
    <s v="RST"/>
    <s v="Logistics"/>
    <x v="1"/>
    <n v="34"/>
    <n v="30"/>
    <n v="63"/>
    <n v="6579.8963489999996"/>
    <n v="6308.2455550000004"/>
    <n v="12888.141904"/>
    <n v="16"/>
    <n v="0.25396800000000003"/>
    <n v="1000.82"/>
    <n v="31.275625000000002"/>
    <n v="15.886030999999999"/>
    <n v="15.886030999999999"/>
    <n v="1000.82"/>
    <n v="-18175.740000000002"/>
    <n v="0.34920634920600002"/>
    <n v="22"/>
    <n v="811952.93995200004"/>
    <n v="414533.46998699999"/>
  </r>
  <r>
    <x v="0"/>
    <s v="UVW"/>
    <s v="Insurance"/>
    <x v="0"/>
    <n v="-32"/>
    <n v="-36"/>
    <n v="68"/>
    <n v="5523.7577940000001"/>
    <n v="1020.057205"/>
    <n v="6543.8149999999996"/>
    <n v="0"/>
    <n v="0"/>
    <n v="0"/>
    <n v="0"/>
    <n v="0"/>
    <n v="2702.346176"/>
    <n v="183759.54"/>
    <n v="-16952.009999999998"/>
    <n v="0.117647058823"/>
    <n v="8"/>
    <n v="444979.42"/>
    <n v="375615.52999200003"/>
  </r>
  <r>
    <x v="1"/>
    <s v="UVW"/>
    <s v="Insurance"/>
    <x v="0"/>
    <n v="-31"/>
    <n v="-36"/>
    <n v="70"/>
    <n v="5523.1189999999997"/>
    <n v="1020.375714"/>
    <n v="6543.4947140000004"/>
    <n v="52"/>
    <n v="0.74285699999999999"/>
    <n v="37839.160000000003"/>
    <n v="186.39980199999999"/>
    <n v="540.55942800000003"/>
    <n v="589.31885699999998"/>
    <n v="41252.32"/>
    <n v="-25642.84"/>
    <n v="0.11428571428500001"/>
    <n v="8"/>
    <n v="458044.62998000003"/>
    <n v="386618.32999999996"/>
  </r>
  <r>
    <x v="2"/>
    <s v="UVW"/>
    <s v="Insurance"/>
    <x v="0"/>
    <n v="-30"/>
    <n v="-30"/>
    <n v="73"/>
    <n v="5273.4352049999998"/>
    <n v="979.78369799999996"/>
    <n v="6253.2189040000003"/>
    <n v="50"/>
    <n v="0.68493099999999996"/>
    <n v="13035.21"/>
    <n v="133.01234600000001"/>
    <n v="193.930958"/>
    <n v="309.02410900000001"/>
    <n v="22558.76"/>
    <n v="-23017.22"/>
    <n v="0.10958904109500001"/>
    <n v="8"/>
    <n v="456484.97999200004"/>
    <n v="384960.76996499998"/>
  </r>
  <r>
    <x v="3"/>
    <s v="UVW"/>
    <s v="Insurance"/>
    <x v="0"/>
    <n v="-29"/>
    <n v="-30"/>
    <n v="73"/>
    <n v="5114.3969859999997"/>
    <n v="970.59506799999997"/>
    <n v="6084.9920540000003"/>
    <n v="47"/>
    <n v="0.64383500000000005"/>
    <n v="11285.1"/>
    <n v="120.054255"/>
    <n v="154.59040999999999"/>
    <n v="154.59040999999999"/>
    <n v="11285.1"/>
    <n v="-20485.46"/>
    <n v="0.10958904109500001"/>
    <n v="8"/>
    <n v="444204.41994200001"/>
    <n v="373350.97997799999"/>
  </r>
  <r>
    <x v="4"/>
    <s v="UVW"/>
    <s v="Insurance"/>
    <x v="0"/>
    <n v="-28"/>
    <n v="-30"/>
    <n v="73"/>
    <n v="4927.2678079999996"/>
    <n v="1003.762739"/>
    <n v="5931.0305470000003"/>
    <n v="47"/>
    <n v="0.64383500000000005"/>
    <n v="11285.1"/>
    <n v="120.054255"/>
    <n v="154.59040999999999"/>
    <n v="154.59040999999999"/>
    <n v="11285.1"/>
    <n v="-20628.86"/>
    <n v="0.10958904109500001"/>
    <n v="8"/>
    <n v="432965.22993100004"/>
    <n v="359690.54998399998"/>
  </r>
  <r>
    <x v="5"/>
    <s v="UVW"/>
    <s v="Insurance"/>
    <x v="0"/>
    <n v="-27"/>
    <n v="-30"/>
    <n v="76"/>
    <n v="4752.902763"/>
    <n v="969.57052599999997"/>
    <n v="5722.4732889999996"/>
    <n v="47"/>
    <n v="0.618421"/>
    <n v="11285.1"/>
    <n v="120.054255"/>
    <n v="148.488157"/>
    <n v="214.711578"/>
    <n v="16318.08"/>
    <n v="-20162.740000000002"/>
    <n v="0.118421052631"/>
    <n v="9"/>
    <n v="434907.96996399999"/>
    <n v="361220.60998800001"/>
  </r>
  <r>
    <x v="6"/>
    <s v="UVW"/>
    <s v="Insurance"/>
    <x v="0"/>
    <n v="-26"/>
    <n v="-30"/>
    <n v="75"/>
    <n v="4784.2290659999999"/>
    <n v="1016.595733"/>
    <n v="5800.8248000000003"/>
    <n v="48"/>
    <n v="0.64"/>
    <n v="16383.24"/>
    <n v="114.568111"/>
    <n v="218.44319999999999"/>
    <n v="218.44319999999999"/>
    <n v="16383.24"/>
    <n v="-11648.05"/>
    <n v="0.12"/>
    <n v="9"/>
    <n v="435061.86000000004"/>
    <n v="358817.17995000002"/>
  </r>
  <r>
    <x v="7"/>
    <s v="UVW"/>
    <s v="Insurance"/>
    <x v="0"/>
    <n v="-25"/>
    <n v="-30"/>
    <n v="76"/>
    <n v="4730.3796050000001"/>
    <n v="1066.538421"/>
    <n v="5796.9180260000003"/>
    <n v="48"/>
    <n v="0.63157799999999997"/>
    <n v="11137.67"/>
    <n v="117.238631"/>
    <n v="146.54828900000001"/>
    <n v="165.549342"/>
    <n v="12581.75"/>
    <n v="-7571.97"/>
    <n v="0.13157894736799999"/>
    <n v="10"/>
    <n v="440565.76997600001"/>
    <n v="359508.84998"/>
  </r>
  <r>
    <x v="8"/>
    <s v="UVW"/>
    <s v="Insurance"/>
    <x v="0"/>
    <n v="-24"/>
    <n v="-24"/>
    <n v="76"/>
    <n v="4743.9334209999997"/>
    <n v="1075.643947"/>
    <n v="5819.5773680000002"/>
    <n v="48"/>
    <n v="0.63157799999999997"/>
    <n v="10969.46"/>
    <n v="115.468"/>
    <n v="144.33500000000001"/>
    <n v="144.33500000000001"/>
    <n v="10969.46"/>
    <n v="-9480.81"/>
    <n v="0.13157894736799999"/>
    <n v="10"/>
    <n v="442287.87996799999"/>
    <n v="360538.93999599997"/>
  </r>
  <r>
    <x v="9"/>
    <s v="UVW"/>
    <s v="Insurance"/>
    <x v="0"/>
    <n v="-23"/>
    <n v="-24"/>
    <n v="76"/>
    <n v="4671.3418419999998"/>
    <n v="1019.592236"/>
    <n v="5690.9340780000002"/>
    <n v="47"/>
    <n v="0.618421"/>
    <n v="10873.82"/>
    <n v="115.67893599999999"/>
    <n v="143.07657800000001"/>
    <n v="143.07657800000001"/>
    <n v="10873.82"/>
    <n v="-14936.1"/>
    <n v="0.13157894736799999"/>
    <n v="10"/>
    <n v="432510.98992800002"/>
    <n v="355021.97999199998"/>
  </r>
  <r>
    <x v="10"/>
    <s v="UVW"/>
    <s v="Insurance"/>
    <x v="0"/>
    <n v="-22"/>
    <n v="-24"/>
    <n v="77"/>
    <n v="4505.5303889999996"/>
    <n v="1124.912597"/>
    <n v="5630.4429870000004"/>
    <n v="47"/>
    <n v="0.61038899999999996"/>
    <n v="10873.82"/>
    <n v="115.67893599999999"/>
    <n v="173.68597399999999"/>
    <n v="187.32558399999999"/>
    <n v="14424.07"/>
    <n v="-15166.89"/>
    <n v="0.14285714285699999"/>
    <n v="11"/>
    <n v="433544.10999900004"/>
    <n v="346925.83995299996"/>
  </r>
  <r>
    <x v="11"/>
    <s v="UVW"/>
    <s v="Insurance"/>
    <x v="0"/>
    <n v="-21"/>
    <n v="-24"/>
    <n v="75"/>
    <n v="4591.7781329999998"/>
    <n v="1095.5906660000001"/>
    <n v="5687.3688000000002"/>
    <n v="46"/>
    <n v="0.61333300000000002"/>
    <n v="15920.94"/>
    <n v="115.36913"/>
    <n v="212.2792"/>
    <n v="212.2792"/>
    <n v="15920.94"/>
    <n v="-12812.88"/>
    <n v="0.14666666666600001"/>
    <n v="11"/>
    <n v="426552.66000000003"/>
    <n v="344383.35997499997"/>
  </r>
  <r>
    <x v="12"/>
    <s v="UVW"/>
    <s v="Insurance"/>
    <x v="0"/>
    <n v="-20"/>
    <n v="-24"/>
    <n v="81"/>
    <n v="6329.5785180000003"/>
    <n v="1294.8774069999999"/>
    <n v="7624.4559250000002"/>
    <n v="52"/>
    <n v="0.64197499999999996"/>
    <n v="20937.38"/>
    <n v="201.32096100000001"/>
    <n v="258.48617200000001"/>
    <n v="2746.7191349999998"/>
    <n v="222484.25"/>
    <n v="-37291.71"/>
    <n v="0.14814814814800001"/>
    <n v="12"/>
    <n v="617580.92992500006"/>
    <n v="512695.85995800002"/>
  </r>
  <r>
    <x v="13"/>
    <s v="UVW"/>
    <s v="Insurance"/>
    <x v="0"/>
    <n v="-19"/>
    <n v="-24"/>
    <n v="80"/>
    <n v="6131.1925000000001"/>
    <n v="1378.8105"/>
    <n v="7510.0029999999997"/>
    <n v="50"/>
    <n v="0.625"/>
    <n v="16997.599999999999"/>
    <n v="169.976"/>
    <n v="212.47"/>
    <n v="212.47"/>
    <n v="16997.599999999999"/>
    <n v="-35238.870000000003"/>
    <n v="0.17499999999999999"/>
    <n v="14"/>
    <n v="600800.24"/>
    <n v="490495.4"/>
  </r>
  <r>
    <x v="14"/>
    <s v="UVW"/>
    <s v="Insurance"/>
    <x v="0"/>
    <n v="-18"/>
    <n v="-18"/>
    <n v="82"/>
    <n v="5818.8970730000001"/>
    <n v="1363.5265850000001"/>
    <n v="7182.4236579999997"/>
    <n v="46"/>
    <n v="0.560975"/>
    <n v="12150.82"/>
    <n v="132.07413"/>
    <n v="148.18073100000001"/>
    <n v="182.86743899999999"/>
    <n v="14995.13"/>
    <n v="-26850.52"/>
    <n v="0.17073170731699999"/>
    <n v="14"/>
    <n v="588958.739956"/>
    <n v="477149.55998600001"/>
  </r>
  <r>
    <x v="15"/>
    <s v="UVW"/>
    <s v="Insurance"/>
    <x v="0"/>
    <n v="-17"/>
    <n v="-18"/>
    <n v="81"/>
    <n v="5681.55753"/>
    <n v="1451.653456"/>
    <n v="7133.2109870000004"/>
    <n v="47"/>
    <n v="0.58024600000000004"/>
    <n v="12339.6"/>
    <n v="132.68387000000001"/>
    <n v="189.37777700000001"/>
    <n v="189.37777700000001"/>
    <n v="15339.6"/>
    <n v="-27641.26"/>
    <n v="0.172839506172"/>
    <n v="14"/>
    <n v="577790.08994700003"/>
    <n v="460206.15993000002"/>
  </r>
  <r>
    <x v="16"/>
    <s v="UVW"/>
    <s v="Insurance"/>
    <x v="0"/>
    <n v="-16"/>
    <n v="-18"/>
    <n v="80"/>
    <n v="5887.4371250000004"/>
    <n v="1383.68525"/>
    <n v="7271.1223749999999"/>
    <n v="47"/>
    <n v="0.58750000000000002"/>
    <n v="12528.38"/>
    <n v="133.28063800000001"/>
    <n v="156.60475"/>
    <n v="156.60475"/>
    <n v="12528.38"/>
    <n v="-25835.3"/>
    <n v="0.16250000000000001"/>
    <n v="13"/>
    <n v="581689.79"/>
    <n v="470994.97000000003"/>
  </r>
  <r>
    <x v="17"/>
    <s v="UVW"/>
    <s v="Insurance"/>
    <x v="0"/>
    <n v="-15"/>
    <n v="-18"/>
    <n v="80"/>
    <n v="5846.8902500000004"/>
    <n v="1469.1666250000001"/>
    <n v="7316.0568750000002"/>
    <n v="47"/>
    <n v="0.58750000000000002"/>
    <n v="12390.43"/>
    <n v="133.23043000000001"/>
    <n v="154.88037499999999"/>
    <n v="188.656375"/>
    <n v="15092.51"/>
    <n v="-23435.599999999999"/>
    <n v="0.16250000000000001"/>
    <n v="13"/>
    <n v="585284.55000000005"/>
    <n v="467751.22000000003"/>
  </r>
  <r>
    <x v="18"/>
    <s v="UVW"/>
    <s v="Insurance"/>
    <x v="0"/>
    <n v="-14"/>
    <n v="-18"/>
    <n v="81"/>
    <n v="5608.5380240000004"/>
    <n v="1560.4111109999999"/>
    <n v="7168.9491349999998"/>
    <n v="47"/>
    <n v="0.58024600000000004"/>
    <n v="18578.72"/>
    <n v="133.65985599999999"/>
    <n v="229.36691300000001"/>
    <n v="248.81580199999999"/>
    <n v="20154.080000000002"/>
    <n v="-18483.400000000001"/>
    <n v="0.172839506172"/>
    <n v="14"/>
    <n v="580684.87993499998"/>
    <n v="454291.57994400006"/>
  </r>
  <r>
    <x v="19"/>
    <s v="UVW"/>
    <s v="Insurance"/>
    <x v="0"/>
    <n v="-13"/>
    <n v="-18"/>
    <n v="82"/>
    <n v="5525.1030479999999"/>
    <n v="1510.6486580000001"/>
    <n v="7035.7517070000004"/>
    <n v="48"/>
    <n v="0.58536500000000002"/>
    <n v="12752.48"/>
    <n v="132.83833300000001"/>
    <n v="155.51804799999999"/>
    <n v="155.51804799999999"/>
    <n v="12752.48"/>
    <n v="-15411.38"/>
    <n v="0.182926829268"/>
    <n v="15"/>
    <n v="576931.63997400005"/>
    <n v="453058.44993599999"/>
  </r>
  <r>
    <x v="22"/>
    <s v="UVW"/>
    <s v="Insurance"/>
    <x v="0"/>
    <n v="-12"/>
    <n v="-12"/>
    <n v="82"/>
    <n v="5548.4875599999996"/>
    <n v="1545.5846340000001"/>
    <n v="7094.0721949999997"/>
    <n v="48"/>
    <n v="0.58536500000000002"/>
    <n v="12752.48"/>
    <n v="132.83833300000001"/>
    <n v="155.51804799999999"/>
    <n v="155.51804799999999"/>
    <n v="12752.48"/>
    <n v="-10495.95"/>
    <n v="0.182926829268"/>
    <n v="15"/>
    <n v="581713.91998999997"/>
    <n v="454975.97991999995"/>
  </r>
  <r>
    <x v="20"/>
    <s v="UVW"/>
    <s v="Insurance"/>
    <x v="0"/>
    <n v="-11"/>
    <n v="-12"/>
    <n v="82"/>
    <n v="5470.5740239999996"/>
    <n v="1579.036707"/>
    <n v="7049.6107309999998"/>
    <n v="48"/>
    <n v="0.58536500000000002"/>
    <n v="13559.71"/>
    <n v="142.733789"/>
    <n v="165.36231699999999"/>
    <n v="165.36231699999999"/>
    <n v="13559.71"/>
    <n v="-18302.669999999998"/>
    <n v="0.17073170731699999"/>
    <n v="14"/>
    <n v="578068.07994199998"/>
    <n v="448587.06996799994"/>
  </r>
  <r>
    <x v="32"/>
    <s v="UVW"/>
    <s v="Insurance"/>
    <x v="0"/>
    <n v="0"/>
    <n v="0"/>
    <n v="73"/>
    <n v="7038.4768489999997"/>
    <n v="2327.77178"/>
    <n v="9366.24863"/>
    <n v="51"/>
    <n v="0.69862999999999997"/>
    <n v="13740.67"/>
    <n v="137.4067"/>
    <n v="188.22835599999999"/>
    <n v="207.40643800000001"/>
    <n v="15140.67"/>
    <n v="-12293.65"/>
    <n v="0.17808219178000001"/>
    <n v="13"/>
    <n v="683736.14998999995"/>
    <n v="513808.809977"/>
  </r>
  <r>
    <x v="33"/>
    <s v="UVW"/>
    <s v="Insurance"/>
    <x v="1"/>
    <n v="1"/>
    <n v="3"/>
    <n v="75"/>
    <n v="6672.4398659999997"/>
    <n v="2520.049066"/>
    <n v="9192.4889330000005"/>
    <n v="50"/>
    <n v="0.66666599999999998"/>
    <n v="13934.42"/>
    <n v="139.3442"/>
    <n v="185.79226600000001"/>
    <n v="204.458933"/>
    <n v="15334.42"/>
    <n v="-7377.22"/>
    <n v="0.2"/>
    <n v="15"/>
    <n v="689436.66997500008"/>
    <n v="500432.98994999996"/>
  </r>
  <r>
    <x v="21"/>
    <s v="UVW"/>
    <s v="Insurance"/>
    <x v="0"/>
    <n v="-10"/>
    <n v="-12"/>
    <n v="83"/>
    <n v="5253.0398789999999"/>
    <n v="1786.6683129999999"/>
    <n v="7039.7081920000001"/>
    <n v="46"/>
    <n v="0.55421600000000004"/>
    <n v="12098.76"/>
    <n v="132.953406"/>
    <n v="188.98313200000001"/>
    <n v="199.263734"/>
    <n v="16538.89"/>
    <n v="-15349.25"/>
    <n v="0.18072289156599999"/>
    <n v="15"/>
    <n v="584295.77993600001"/>
    <n v="436002.30995700002"/>
  </r>
  <r>
    <x v="23"/>
    <s v="UVW"/>
    <s v="Insurance"/>
    <x v="0"/>
    <n v="-9"/>
    <n v="-12"/>
    <n v="72"/>
    <n v="5655.5236109999996"/>
    <n v="1621.8740270000001"/>
    <n v="7277.3976380000004"/>
    <n v="46"/>
    <n v="0.63888800000000001"/>
    <n v="18479.98"/>
    <n v="134.89036400000001"/>
    <n v="256.66638799999998"/>
    <n v="256.66638799999998"/>
    <n v="18479.98"/>
    <n v="-8944.35"/>
    <n v="0.152777777777"/>
    <n v="11"/>
    <n v="523972.62993600004"/>
    <n v="407197.69999199995"/>
  </r>
  <r>
    <x v="24"/>
    <s v="UVW"/>
    <s v="Insurance"/>
    <x v="0"/>
    <n v="-8"/>
    <n v="-12"/>
    <n v="75"/>
    <n v="7022.3498659999996"/>
    <n v="2046.527466"/>
    <n v="9068.8773330000004"/>
    <n v="0"/>
    <n v="0"/>
    <n v="0"/>
    <s v="NULL"/>
    <n v="0"/>
    <n v="2389.333333"/>
    <n v="179200"/>
    <n v="-25600.94"/>
    <n v="0.2"/>
    <n v="15"/>
    <n v="680165.79997499997"/>
    <n v="526676.23994999996"/>
  </r>
  <r>
    <x v="25"/>
    <s v="UVW"/>
    <s v="Insurance"/>
    <x v="0"/>
    <n v="-7"/>
    <n v="-12"/>
    <n v="75"/>
    <n v="6788.9380000000001"/>
    <n v="2006.1282659999999"/>
    <n v="8795.0662659999998"/>
    <n v="54"/>
    <n v="0.72"/>
    <n v="44118.76"/>
    <n v="207.13032799999999"/>
    <n v="608.25013300000001"/>
    <n v="608.25013300000001"/>
    <n v="45618.76"/>
    <n v="-30209.68"/>
    <n v="0.2"/>
    <n v="15"/>
    <n v="659629.96994999994"/>
    <n v="509170.35000000003"/>
  </r>
  <r>
    <x v="26"/>
    <s v="UVW"/>
    <s v="Insurance"/>
    <x v="0"/>
    <n v="-6"/>
    <n v="-6"/>
    <n v="76"/>
    <n v="6763.6086839999998"/>
    <n v="1818.1084209999999"/>
    <n v="8581.7171049999997"/>
    <n v="51"/>
    <n v="0.67105199999999998"/>
    <n v="15684.34"/>
    <n v="153.76803899999999"/>
    <n v="226.109736"/>
    <n v="262.951842"/>
    <n v="19984.34"/>
    <n v="-22532"/>
    <n v="0.197368421052"/>
    <n v="15"/>
    <n v="652210.49997999996"/>
    <n v="514034.259984"/>
  </r>
  <r>
    <x v="27"/>
    <s v="UVW"/>
    <s v="Insurance"/>
    <x v="0"/>
    <n v="-5"/>
    <n v="-6"/>
    <n v="76"/>
    <n v="6764.4811840000002"/>
    <n v="2088.8359209999999"/>
    <n v="8853.3171050000001"/>
    <n v="50"/>
    <n v="0.65789399999999998"/>
    <n v="13792.7"/>
    <n v="139.32020199999999"/>
    <n v="184.114473"/>
    <n v="184.114473"/>
    <n v="13992.7"/>
    <n v="-9142.5"/>
    <n v="0.197368421052"/>
    <n v="15"/>
    <n v="672852.09998000006"/>
    <n v="514100.569984"/>
  </r>
  <r>
    <x v="28"/>
    <s v="UVW"/>
    <s v="Insurance"/>
    <x v="0"/>
    <n v="-4"/>
    <n v="-6"/>
    <n v="76"/>
    <n v="6835.289342"/>
    <n v="2208.2331570000001"/>
    <n v="9043.5224999999991"/>
    <n v="50"/>
    <n v="0.65789399999999998"/>
    <n v="16067.7"/>
    <n v="162.30000000000001"/>
    <n v="267.99605200000002"/>
    <n v="267.99605200000002"/>
    <n v="20367.7"/>
    <n v="-13406.98"/>
    <n v="0.197368421052"/>
    <n v="15"/>
    <n v="687307.71"/>
    <n v="519481.98999199999"/>
  </r>
  <r>
    <x v="29"/>
    <s v="UVW"/>
    <s v="Insurance"/>
    <x v="0"/>
    <n v="-3"/>
    <n v="-6"/>
    <n v="74"/>
    <n v="7179.9459450000004"/>
    <n v="2124.0016209999999"/>
    <n v="9303.9475669999993"/>
    <n v="52"/>
    <n v="0.70270200000000005"/>
    <n v="21086.55"/>
    <n v="137.82058799999999"/>
    <n v="284.95337799999999"/>
    <n v="303.872297"/>
    <n v="22486.55"/>
    <n v="-15395.85"/>
    <n v="0.202702702702"/>
    <n v="15"/>
    <n v="688492.11995799991"/>
    <n v="531315.99993000005"/>
  </r>
  <r>
    <x v="30"/>
    <s v="UVW"/>
    <s v="Insurance"/>
    <x v="0"/>
    <n v="-2"/>
    <n v="-6"/>
    <n v="73"/>
    <n v="7024.0475340000003"/>
    <n v="2248.6693150000001"/>
    <n v="9272.7168490000004"/>
    <n v="51"/>
    <n v="0.69862999999999997"/>
    <n v="15346.92"/>
    <n v="150.46"/>
    <n v="211.601643"/>
    <n v="230.77972600000001"/>
    <n v="16846.919999999998"/>
    <n v="-14446.6"/>
    <n v="0.17808219178000001"/>
    <n v="13"/>
    <n v="676908.32997700002"/>
    <n v="512755.46998200001"/>
  </r>
  <r>
    <x v="31"/>
    <s v="UVW"/>
    <s v="Insurance"/>
    <x v="0"/>
    <n v="-1"/>
    <n v="-3"/>
    <n v="73"/>
    <n v="7042.0280819999998"/>
    <n v="2386.1734240000001"/>
    <n v="9428.2015059999994"/>
    <n v="50"/>
    <n v="0.68493099999999996"/>
    <n v="13746.92"/>
    <n v="137.4692"/>
    <n v="188.31397200000001"/>
    <n v="188.31397200000001"/>
    <n v="13746.92"/>
    <n v="-11822.84"/>
    <n v="0.17808219178000001"/>
    <n v="13"/>
    <n v="688258.70993799996"/>
    <n v="514068.049986"/>
  </r>
  <r>
    <x v="34"/>
    <s v="UVW"/>
    <s v="Insurance"/>
    <x v="1"/>
    <n v="2"/>
    <n v="3"/>
    <n v="96"/>
    <n v="5759.4152080000003"/>
    <n v="2227.322083"/>
    <n v="7986.7372910000004"/>
    <n v="51"/>
    <n v="0.53125"/>
    <n v="14194.42"/>
    <n v="141.9442"/>
    <n v="192.65020799999999"/>
    <n v="746.81687499999998"/>
    <n v="71694.42"/>
    <n v="-11158.56"/>
    <n v="0.177083333333"/>
    <n v="17"/>
    <n v="766726.77993600001"/>
    <n v="552903.85996800009"/>
  </r>
  <r>
    <x v="35"/>
    <s v="UVW"/>
    <s v="Insurance"/>
    <x v="1"/>
    <n v="3"/>
    <n v="3"/>
    <n v="98"/>
    <n v="5513.6646929999997"/>
    <n v="2301.771326"/>
    <n v="7815.4360200000001"/>
    <n v="59"/>
    <n v="0.60204000000000002"/>
    <n v="22376.45"/>
    <n v="192.900431"/>
    <n v="228.33112199999999"/>
    <n v="256.90255100000002"/>
    <n v="25176.45"/>
    <n v="-35075.29"/>
    <n v="0.18367346938699999"/>
    <n v="18"/>
    <n v="765912.72996000003"/>
    <n v="540339.13991399994"/>
  </r>
  <r>
    <x v="36"/>
    <s v="UVW"/>
    <s v="Insurance"/>
    <x v="1"/>
    <n v="4"/>
    <n v="3"/>
    <n v="96"/>
    <n v="7170.2267700000002"/>
    <n v="2698.0080200000002"/>
    <n v="9868.2347910000008"/>
    <n v="74"/>
    <n v="0.77083299999999999"/>
    <n v="51563.71"/>
    <n v="256.53586999999999"/>
    <n v="537.12197900000001"/>
    <n v="2957.955312"/>
    <n v="283963.71000000002"/>
    <n v="-21097.42"/>
    <n v="0.208333333333"/>
    <n v="20"/>
    <n v="947350.53993600002"/>
    <n v="688341.76991999999"/>
  </r>
  <r>
    <x v="37"/>
    <s v="UVW"/>
    <s v="Insurance"/>
    <x v="1"/>
    <n v="5"/>
    <n v="3"/>
    <n v="96"/>
    <n v="6891.23"/>
    <n v="2922.6843749999998"/>
    <n v="9813.9143750000003"/>
    <n v="71"/>
    <n v="0.73958299999999999"/>
    <n v="25647.93"/>
    <n v="185.85456500000001"/>
    <n v="267.16593699999999"/>
    <n v="267.16593699999999"/>
    <n v="25647.93"/>
    <n v="-40227.14"/>
    <n v="0.229166666666"/>
    <n v="22"/>
    <n v="942135.78"/>
    <n v="661558.07999999996"/>
  </r>
  <r>
    <x v="38"/>
    <s v="UVW"/>
    <s v="Insurance"/>
    <x v="1"/>
    <n v="6"/>
    <n v="6"/>
    <n v="96"/>
    <n v="6469.7052080000003"/>
    <n v="3319.51125"/>
    <n v="9789.2164580000008"/>
    <n v="67"/>
    <n v="0.69791599999999998"/>
    <n v="22170.66"/>
    <n v="166.69669099999999"/>
    <n v="230.94437500000001"/>
    <n v="230.94437500000001"/>
    <n v="22170.66"/>
    <n v="-31129.02"/>
    <n v="0.25"/>
    <n v="24"/>
    <n v="939764.77996800002"/>
    <n v="621091.69996800006"/>
  </r>
  <r>
    <x v="39"/>
    <s v="UVW"/>
    <s v="Insurance"/>
    <x v="1"/>
    <n v="7"/>
    <n v="6"/>
    <n v="96"/>
    <n v="6190.9525000000003"/>
    <n v="3459.6130199999998"/>
    <n v="9650.5655200000001"/>
    <n v="67"/>
    <n v="0.69791599999999998"/>
    <n v="22601.46"/>
    <n v="169.935789"/>
    <n v="245.84854100000001"/>
    <n v="245.84854100000001"/>
    <n v="23601.46"/>
    <n v="-50475.24"/>
    <n v="0.25"/>
    <n v="24"/>
    <n v="926454.28992000001"/>
    <n v="594331.44000000006"/>
  </r>
  <r>
    <x v="40"/>
    <s v="UVW"/>
    <s v="Insurance"/>
    <x v="1"/>
    <n v="8"/>
    <n v="6"/>
    <n v="95"/>
    <n v="6128.8501050000004"/>
    <n v="3532.2607360000002"/>
    <n v="9661.110842"/>
    <n v="65"/>
    <n v="0.68420999999999998"/>
    <n v="20770.68"/>
    <n v="159.774461"/>
    <n v="218.63873599999999"/>
    <n v="218.63873599999999"/>
    <n v="20770.68"/>
    <n v="-28875.99"/>
    <n v="0.24210526315700001"/>
    <n v="23"/>
    <n v="917805.52998999995"/>
    <n v="582240.75997500005"/>
  </r>
  <r>
    <x v="41"/>
    <s v="UVW"/>
    <s v="Insurance"/>
    <x v="1"/>
    <n v="9"/>
    <n v="6"/>
    <n v="90"/>
    <n v="6396.4773329999998"/>
    <n v="3856.1173330000001"/>
    <n v="10252.594666000001"/>
    <n v="63"/>
    <n v="0.7"/>
    <n v="29111.81"/>
    <n v="154.850053"/>
    <n v="323.46455500000002"/>
    <n v="323.46455500000002"/>
    <n v="29111.81"/>
    <n v="-19882.810000000001"/>
    <n v="0.25555555555499998"/>
    <n v="23"/>
    <n v="922733.51994000003"/>
    <n v="575682.95996999997"/>
  </r>
  <r>
    <x v="42"/>
    <s v="UVW"/>
    <s v="Insurance"/>
    <x v="1"/>
    <n v="10"/>
    <n v="6"/>
    <n v="89"/>
    <n v="6252.8324709999997"/>
    <n v="3863.0243820000001"/>
    <n v="10115.856852999999"/>
    <n v="62"/>
    <n v="0.69662900000000005"/>
    <n v="16551.52"/>
    <n v="134.565203"/>
    <n v="185.97213400000001"/>
    <n v="217.43280799999999"/>
    <n v="19351.52"/>
    <n v="-23963.200000000001"/>
    <n v="0.25842696629200002"/>
    <n v="23"/>
    <n v="900311.25991699996"/>
    <n v="556502.08991899993"/>
  </r>
  <r>
    <x v="43"/>
    <s v="UVW"/>
    <s v="Insurance"/>
    <x v="1"/>
    <n v="11"/>
    <n v="6"/>
    <n v="90"/>
    <n v="6156.0316659999999"/>
    <n v="4052.3214440000002"/>
    <n v="10208.353111"/>
    <n v="59"/>
    <n v="0.655555"/>
    <n v="15773.46"/>
    <n v="134.81589700000001"/>
    <n v="224.14955499999999"/>
    <n v="255.26066599999999"/>
    <n v="22973.46"/>
    <n v="-22289.040000000001"/>
    <n v="0.27777777777700002"/>
    <n v="25"/>
    <n v="918751.77999000007"/>
    <n v="554042.84993999999"/>
  </r>
  <r>
    <x v="44"/>
    <s v="UVW"/>
    <s v="Insurance"/>
    <x v="1"/>
    <n v="12"/>
    <n v="12"/>
    <n v="90"/>
    <n v="6030.4232220000004"/>
    <n v="3897.0897770000001"/>
    <n v="9927.5130000000008"/>
    <n v="59"/>
    <n v="0.655555"/>
    <n v="15076.76"/>
    <n v="131.10226"/>
    <n v="169.18622199999999"/>
    <n v="231.408444"/>
    <n v="20826.759999999998"/>
    <n v="-23576.98"/>
    <n v="0.26666666666599997"/>
    <n v="24"/>
    <n v="893476.17"/>
    <n v="542738.08998000005"/>
  </r>
  <r>
    <x v="45"/>
    <s v="UVW"/>
    <s v="Insurance"/>
    <x v="1"/>
    <n v="13"/>
    <n v="12"/>
    <n v="91"/>
    <n v="5874.3641749999997"/>
    <n v="4115.7835160000004"/>
    <n v="9990.1476920000005"/>
    <n v="57"/>
    <n v="0.62637299999999996"/>
    <n v="14254.86"/>
    <n v="126.149203"/>
    <n v="158.844615"/>
    <n v="174.22923"/>
    <n v="15854.86"/>
    <n v="-16734.93"/>
    <n v="0.27472527472500002"/>
    <n v="25"/>
    <n v="909103.43997200008"/>
    <n v="534567.13992500002"/>
  </r>
  <r>
    <x v="46"/>
    <s v="UVW"/>
    <s v="Insurance"/>
    <x v="1"/>
    <n v="14"/>
    <n v="12"/>
    <n v="90"/>
    <n v="5814.2233329999999"/>
    <n v="4163.2860000000001"/>
    <n v="9977.509333"/>
    <n v="58"/>
    <n v="0.64444400000000002"/>
    <n v="25969.24"/>
    <n v="155.50443100000001"/>
    <n v="288.54711099999997"/>
    <n v="288.54711099999997"/>
    <n v="25969.24"/>
    <n v="-28528.14"/>
    <n v="0.28888888888800002"/>
    <n v="26"/>
    <n v="897975.83996999997"/>
    <n v="523280.09996999998"/>
  </r>
  <r>
    <x v="47"/>
    <s v="UVW"/>
    <s v="Insurance"/>
    <x v="1"/>
    <n v="15"/>
    <n v="12"/>
    <n v="89"/>
    <n v="5867.8301119999996"/>
    <n v="4408.3962920000004"/>
    <n v="10276.226403999999"/>
    <n v="54"/>
    <n v="0.60674099999999997"/>
    <n v="18393.060000000001"/>
    <n v="171.89775700000001"/>
    <n v="231.38269600000001"/>
    <n v="231.38269600000001"/>
    <n v="20593.060000000001"/>
    <n v="-15102.33"/>
    <n v="0.29213483146000002"/>
    <n v="26"/>
    <n v="914584.14995599992"/>
    <n v="522236.87996799999"/>
  </r>
  <r>
    <x v="48"/>
    <s v="UVW"/>
    <s v="Insurance"/>
    <x v="1"/>
    <n v="16"/>
    <n v="12"/>
    <n v="88"/>
    <n v="7383.5953399999999"/>
    <n v="4998.9113630000002"/>
    <n v="12382.506703999999"/>
    <n v="70"/>
    <n v="0.79545399999999999"/>
    <n v="49525.2"/>
    <n v="356.296402"/>
    <n v="562.78636300000005"/>
    <n v="2965.0590900000002"/>
    <n v="260925.2"/>
    <n v="-30611"/>
    <n v="0.29545454545400002"/>
    <n v="26"/>
    <n v="1089660.589952"/>
    <n v="649756.38991999999"/>
  </r>
  <r>
    <x v="49"/>
    <s v="UVW"/>
    <s v="Insurance"/>
    <x v="1"/>
    <n v="17"/>
    <n v="12"/>
    <n v="82"/>
    <n v="7090.2485360000001"/>
    <n v="4763.0353649999997"/>
    <n v="11853.283901999999"/>
    <n v="63"/>
    <n v="0.76829199999999997"/>
    <n v="25463.26"/>
    <n v="203.70607999999999"/>
    <n v="310.52755999999999"/>
    <n v="361.747073"/>
    <n v="29663.26"/>
    <n v="-30161.42"/>
    <n v="0.30487804878000002"/>
    <n v="25"/>
    <n v="971969.27996399999"/>
    <n v="581400.37995199999"/>
  </r>
  <r>
    <x v="50"/>
    <s v="UVW"/>
    <s v="Insurance"/>
    <x v="1"/>
    <n v="18"/>
    <n v="18"/>
    <n v="85"/>
    <n v="6616.6650579999996"/>
    <n v="4702.1062350000002"/>
    <n v="11318.771294"/>
    <n v="61"/>
    <n v="0.71764700000000003"/>
    <n v="10056.1"/>
    <n v="162.19516100000001"/>
    <n v="139.483529"/>
    <n v="221.83646999999999"/>
    <n v="18856.099999999999"/>
    <n v="-31089"/>
    <n v="0.29411764705799998"/>
    <n v="25"/>
    <n v="962095.55998999998"/>
    <n v="562416.52992999996"/>
  </r>
  <r>
    <x v="51"/>
    <s v="UVW"/>
    <s v="Insurance"/>
    <x v="1"/>
    <n v="19"/>
    <n v="18"/>
    <n v="84"/>
    <n v="6580.0421420000002"/>
    <n v="4309.0519039999999"/>
    <n v="10889.094047000001"/>
    <n v="64"/>
    <n v="0.76190400000000003"/>
    <n v="28551.52"/>
    <n v="159.505698"/>
    <n v="339.899047"/>
    <n v="356.56571400000001"/>
    <n v="29951.52"/>
    <n v="-23712.86"/>
    <n v="0.28571428571399998"/>
    <n v="24"/>
    <n v="914683.89994800009"/>
    <n v="552723.53992800007"/>
  </r>
  <r>
    <x v="52"/>
    <s v="UVW"/>
    <s v="Insurance"/>
    <x v="1"/>
    <n v="20"/>
    <n v="18"/>
    <n v="84"/>
    <n v="6246.2948800000004"/>
    <n v="4202.6380950000002"/>
    <n v="10448.932976"/>
    <n v="58"/>
    <n v="0.69047599999999998"/>
    <n v="16127.12"/>
    <n v="139.02689599999999"/>
    <n v="191.98952299999999"/>
    <n v="208.65619000000001"/>
    <n v="17527.12"/>
    <n v="-34404.559999999998"/>
    <n v="0.28571428571399998"/>
    <n v="24"/>
    <n v="877710.36998399999"/>
    <n v="524688.76991999999"/>
  </r>
  <r>
    <x v="53"/>
    <s v="UVW"/>
    <s v="Insurance"/>
    <x v="1"/>
    <n v="21"/>
    <n v="18"/>
    <n v="81"/>
    <n v="5772.9630859999997"/>
    <n v="4059.4477769999999"/>
    <n v="9832.4108639999995"/>
    <n v="59"/>
    <n v="0.72839500000000001"/>
    <n v="15562.29"/>
    <n v="134.15767199999999"/>
    <n v="192.127037"/>
    <n v="278.54678999999999"/>
    <n v="22562.29"/>
    <n v="-24488.97"/>
    <n v="0.29629629629600002"/>
    <n v="24"/>
    <n v="796425.27998399991"/>
    <n v="467610.00996599998"/>
  </r>
  <r>
    <x v="54"/>
    <s v="UVW"/>
    <s v="Insurance"/>
    <x v="1"/>
    <n v="22"/>
    <n v="18"/>
    <n v="79"/>
    <n v="5122.7050630000003"/>
    <n v="4427.8775939999996"/>
    <n v="9550.5826579999994"/>
    <n v="56"/>
    <n v="0.70886000000000005"/>
    <n v="21010.93"/>
    <n v="129.69709800000001"/>
    <n v="265.961139"/>
    <n v="319.125696"/>
    <n v="25210.93"/>
    <n v="-26453.38"/>
    <n v="0.29113924050599999"/>
    <n v="23"/>
    <n v="754496.02998199989"/>
    <n v="404693.69997700001"/>
  </r>
  <r>
    <x v="55"/>
    <s v="UVW"/>
    <s v="Insurance"/>
    <x v="1"/>
    <n v="23"/>
    <n v="18"/>
    <n v="80"/>
    <n v="4981.5798750000004"/>
    <n v="4286.3408749999999"/>
    <n v="9267.9207499999993"/>
    <n v="55"/>
    <n v="0.6875"/>
    <n v="14049.56"/>
    <n v="130.08851799999999"/>
    <n v="175.61949999999999"/>
    <n v="245.61949999999999"/>
    <n v="19649.560000000001"/>
    <n v="-12870.09"/>
    <n v="0.3"/>
    <n v="24"/>
    <n v="741433.65999999992"/>
    <n v="398526.39"/>
  </r>
  <r>
    <x v="56"/>
    <s v="UVW"/>
    <s v="Insurance"/>
    <x v="1"/>
    <n v="24"/>
    <n v="24"/>
    <n v="80"/>
    <n v="4885.3003749999998"/>
    <n v="3914.0918750000001"/>
    <n v="8799.3922500000008"/>
    <n v="53"/>
    <n v="0.66249999999999998"/>
    <n v="14088.06"/>
    <n v="132.906226"/>
    <n v="176.10075000000001"/>
    <n v="193.60075000000001"/>
    <n v="15488.06"/>
    <n v="-18614.27"/>
    <n v="0.28749999999999998"/>
    <n v="23"/>
    <n v="703951.38000000012"/>
    <n v="390824.02999999997"/>
  </r>
  <r>
    <x v="57"/>
    <s v="UVW"/>
    <s v="Insurance"/>
    <x v="1"/>
    <n v="25"/>
    <n v="24"/>
    <n v="80"/>
    <n v="4771.3652499999998"/>
    <n v="4166.1821250000003"/>
    <n v="8937.5473750000001"/>
    <n v="54"/>
    <n v="0.67500000000000004"/>
    <n v="14411.14"/>
    <n v="133.43648099999999"/>
    <n v="236.38925"/>
    <n v="236.38925"/>
    <n v="18911.14"/>
    <n v="-30816.82"/>
    <n v="0.28749999999999998"/>
    <n v="23"/>
    <n v="715003.79"/>
    <n v="381709.22"/>
  </r>
  <r>
    <x v="58"/>
    <s v="UVW"/>
    <s v="Insurance"/>
    <x v="1"/>
    <n v="26"/>
    <n v="24"/>
    <n v="83"/>
    <n v="4635.7722889999995"/>
    <n v="4296.5466260000003"/>
    <n v="8932.3189149999998"/>
    <n v="55"/>
    <n v="0.66264999999999996"/>
    <n v="20826.349999999999"/>
    <n v="130.16468699999999"/>
    <n v="250.91987900000001"/>
    <n v="385.85963800000002"/>
    <n v="32026.35"/>
    <n v="-18188.13"/>
    <n v="0.27710843373400001"/>
    <n v="23"/>
    <n v="741382.46994500002"/>
    <n v="384769.09998699994"/>
  </r>
  <r>
    <x v="27"/>
    <s v="XYZ"/>
    <s v="CPG"/>
    <x v="1"/>
    <n v="0"/>
    <n v="0"/>
    <n v="772"/>
    <n v="2434.9305049999998"/>
    <n v="240.773886"/>
    <n v="2675.7043910000002"/>
    <n v="508"/>
    <n v="0.65803100000000003"/>
    <n v="99986.38"/>
    <n v="98.898495999999994"/>
    <n v="136.640388"/>
    <n v="151.091463"/>
    <n v="116642.61"/>
    <n v="-84078.23"/>
    <n v="4.2746113989000002E-2"/>
    <n v="33"/>
    <n v="2065643.7898520001"/>
    <n v="1879766.34986"/>
  </r>
  <r>
    <x v="28"/>
    <s v="XYZ"/>
    <s v="CPG"/>
    <x v="1"/>
    <n v="1"/>
    <n v="3"/>
    <n v="776"/>
    <n v="2449.0652829999999"/>
    <n v="276.88608199999999"/>
    <n v="2725.9513649999999"/>
    <n v="517"/>
    <n v="0.66623699999999997"/>
    <n v="149072.04"/>
    <n v="104.68542100000001"/>
    <n v="192.10314399999999"/>
    <n v="200.86042499999999"/>
    <n v="155867.69"/>
    <n v="-87413.87"/>
    <n v="4.7680412371E-2"/>
    <n v="37"/>
    <n v="2115338.25924"/>
    <n v="1900474.659608"/>
  </r>
  <r>
    <x v="24"/>
    <s v="XYZ"/>
    <s v="CPG"/>
    <x v="0"/>
    <n v="-3"/>
    <n v="-6"/>
    <n v="753"/>
    <n v="1107.1698269999999"/>
    <n v="10.32239"/>
    <n v="1117.492217"/>
    <n v="495"/>
    <n v="0.65737000000000001"/>
    <n v="50822.03"/>
    <n v="94.994448000000006"/>
    <n v="67.492734999999996"/>
    <n v="1184.0265999999999"/>
    <n v="891572.03"/>
    <n v="-61162.81"/>
    <n v="1.5936254980000002E-2"/>
    <n v="12"/>
    <n v="841471.63940099999"/>
    <n v="833698.87973099994"/>
  </r>
  <r>
    <x v="25"/>
    <s v="XYZ"/>
    <s v="CPG"/>
    <x v="0"/>
    <n v="-2"/>
    <n v="-6"/>
    <n v="764"/>
    <n v="2488.1321979999998"/>
    <n v="145.0025"/>
    <n v="2633.1346979999998"/>
    <n v="504"/>
    <n v="0.65968499999999997"/>
    <n v="97956.03"/>
    <n v="99.045529999999999"/>
    <n v="132.79585"/>
    <n v="159.618821"/>
    <n v="121948.78"/>
    <n v="-113122.53"/>
    <n v="3.1413612564999999E-2"/>
    <n v="24"/>
    <n v="2011714.909272"/>
    <n v="1900932.9992719998"/>
  </r>
  <r>
    <x v="26"/>
    <s v="XYZ"/>
    <s v="CPG"/>
    <x v="0"/>
    <n v="-1"/>
    <n v="-3"/>
    <n v="769"/>
    <n v="2373.161482"/>
    <n v="175.906215"/>
    <n v="2549.0676979999998"/>
    <n v="507"/>
    <n v="0.65929700000000002"/>
    <n v="104398.83"/>
    <n v="93.379991000000004"/>
    <n v="141.35088400000001"/>
    <n v="161.01297700000001"/>
    <n v="123818.98"/>
    <n v="-111634.31"/>
    <n v="3.5110533159E-2"/>
    <n v="27"/>
    <n v="1960233.0597619999"/>
    <n v="1824961.1796579999"/>
  </r>
  <r>
    <x v="29"/>
    <s v="XYZ"/>
    <s v="CPG"/>
    <x v="1"/>
    <n v="2"/>
    <n v="3"/>
    <n v="779"/>
    <n v="2393.8124769999999"/>
    <n v="283.417034"/>
    <n v="2677.2295119999999"/>
    <n v="514"/>
    <n v="0.65981999999999996"/>
    <n v="58191.71"/>
    <n v="86.209940000000003"/>
    <n v="74.700525999999996"/>
    <n v="84.419370000000001"/>
    <n v="65762.69"/>
    <n v="-93481.14"/>
    <n v="5.1347881898999997E-2"/>
    <n v="40"/>
    <n v="2085561.7898479998"/>
    <n v="1864779.919583"/>
  </r>
  <r>
    <x v="30"/>
    <s v="XYZ"/>
    <s v="CPG"/>
    <x v="1"/>
    <n v="3"/>
    <n v="3"/>
    <n v="776"/>
    <n v="2470.2111460000001"/>
    <n v="310.18454800000001"/>
    <n v="2780.3956950000002"/>
    <n v="517"/>
    <n v="0.66623699999999997"/>
    <n v="101161.87"/>
    <n v="97.364648000000003"/>
    <n v="131.651894"/>
    <n v="137.463247"/>
    <n v="106671.48"/>
    <n v="-100963.95"/>
    <n v="5.0257731957999999E-2"/>
    <n v="39"/>
    <n v="2157587.05932"/>
    <n v="1916883.8492960001"/>
  </r>
  <r>
    <x v="31"/>
    <s v="XYZ"/>
    <s v="CPG"/>
    <x v="1"/>
    <n v="4"/>
    <n v="3"/>
    <n v="775"/>
    <n v="2456.644374"/>
    <n v="364.350503"/>
    <n v="2820.9948770000001"/>
    <n v="525"/>
    <n v="0.67741899999999999"/>
    <n v="152390.21"/>
    <n v="100.454983"/>
    <n v="196.63252900000001"/>
    <n v="199.44575399999999"/>
    <n v="154570.46"/>
    <n v="-84338.73"/>
    <n v="5.6774193548E-2"/>
    <n v="44"/>
    <n v="2186271.0296749999"/>
    <n v="1903899.3898499999"/>
  </r>
  <r>
    <x v="32"/>
    <s v="XYZ"/>
    <s v="CPG"/>
    <x v="1"/>
    <n v="5"/>
    <n v="3"/>
    <n v="769"/>
    <n v="2382.8118850000001"/>
    <n v="369.49478499999998"/>
    <n v="2752.3066709999998"/>
    <n v="519"/>
    <n v="0.674902"/>
    <n v="59059.59"/>
    <n v="87.495688000000001"/>
    <n v="76.800506999999996"/>
    <n v="82.230221"/>
    <n v="63235.040000000001"/>
    <n v="-100327.62"/>
    <n v="5.8517555265999999E-2"/>
    <n v="45"/>
    <n v="2116523.8299989998"/>
    <n v="1832382.339565"/>
  </r>
  <r>
    <x v="33"/>
    <s v="XYZ"/>
    <s v="CPG"/>
    <x v="1"/>
    <n v="6"/>
    <n v="6"/>
    <n v="778"/>
    <n v="2387.800874"/>
    <n v="382.95900999999998"/>
    <n v="2770.7598840000001"/>
    <n v="529"/>
    <n v="0.679948"/>
    <n v="155538.94"/>
    <n v="107.342263"/>
    <n v="199.921516"/>
    <n v="208.365848"/>
    <n v="162108.63"/>
    <n v="-95976.34"/>
    <n v="5.9125964009999997E-2"/>
    <n v="46"/>
    <n v="2155651.1897519999"/>
    <n v="1857709.0799720001"/>
  </r>
  <r>
    <x v="34"/>
    <s v="XYZ"/>
    <s v="CPG"/>
    <x v="1"/>
    <n v="7"/>
    <n v="6"/>
    <n v="781"/>
    <n v="2317.7718690000002"/>
    <n v="471.33308499999998"/>
    <n v="2789.1049549999998"/>
    <n v="532"/>
    <n v="0.68117700000000003"/>
    <n v="109373.31"/>
    <n v="103.57321"/>
    <n v="140.04265000000001"/>
    <n v="143.26209900000001"/>
    <n v="111887.7"/>
    <n v="-104765.86"/>
    <n v="6.4020486555000006E-2"/>
    <n v="50"/>
    <n v="2178290.9698549998"/>
    <n v="1810179.829689"/>
  </r>
  <r>
    <x v="35"/>
    <s v="XYZ"/>
    <s v="CPG"/>
    <x v="1"/>
    <n v="8"/>
    <n v="6"/>
    <n v="785"/>
    <n v="3348.4431209999998"/>
    <n v="506.89063599999997"/>
    <n v="3855.3337569999999"/>
    <n v="532"/>
    <n v="0.67770699999999995"/>
    <n v="66087.039999999994"/>
    <n v="94.680572999999995"/>
    <n v="87.754191000000006"/>
    <n v="86.716100999999995"/>
    <n v="68072.14"/>
    <n v="-101987.42"/>
    <n v="6.7515923566000002E-2"/>
    <n v="53"/>
    <n v="3026436.9992450001"/>
    <n v="2628527.8499849997"/>
  </r>
  <r>
    <x v="36"/>
    <s v="XYZ"/>
    <s v="CPG"/>
    <x v="1"/>
    <n v="9"/>
    <n v="6"/>
    <n v="801"/>
    <n v="3194.7875279999998"/>
    <n v="577.33574199999998"/>
    <n v="3772.12327"/>
    <n v="572"/>
    <n v="0.71410700000000005"/>
    <n v="158811.34"/>
    <n v="110.43904000000001"/>
    <n v="201.01290800000001"/>
    <n v="1345.420674"/>
    <n v="1077681.96"/>
    <n v="-143235.53"/>
    <n v="7.4906367040999997E-2"/>
    <n v="60"/>
    <n v="3021470.7392700003"/>
    <n v="2559024.809928"/>
  </r>
  <r>
    <x v="37"/>
    <s v="XYZ"/>
    <s v="CPG"/>
    <x v="1"/>
    <n v="10"/>
    <n v="6"/>
    <n v="808"/>
    <n v="3101.4511130000001"/>
    <n v="626.48810600000002"/>
    <n v="3727.9392200000002"/>
    <n v="579"/>
    <n v="0.716584"/>
    <n v="117974.03"/>
    <n v="102.496985"/>
    <n v="146.069344"/>
    <n v="165.58419499999999"/>
    <n v="133792.03"/>
    <n v="-133912.12"/>
    <n v="8.5396039603000004E-2"/>
    <n v="69"/>
    <n v="3012174.8897600002"/>
    <n v="2505972.4993040003"/>
  </r>
  <r>
    <x v="38"/>
    <s v="XYZ"/>
    <s v="CPG"/>
    <x v="1"/>
    <n v="11"/>
    <n v="6"/>
    <n v="809"/>
    <n v="2997.1562050000002"/>
    <n v="642.42569800000001"/>
    <n v="3639.5819029999998"/>
    <n v="577"/>
    <n v="0.71322600000000003"/>
    <n v="68887.11"/>
    <n v="91.120514999999997"/>
    <n v="93.370964000000001"/>
    <n v="106.24529"/>
    <n v="85952.44"/>
    <n v="-156707.53"/>
    <n v="8.5290482075999999E-2"/>
    <n v="69"/>
    <n v="2944421.7595269997"/>
    <n v="2424699.3698450001"/>
  </r>
  <r>
    <x v="39"/>
    <s v="XYZ"/>
    <s v="CPG"/>
    <x v="1"/>
    <n v="12"/>
    <n v="12"/>
    <n v="813"/>
    <n v="3004.7495570000001"/>
    <n v="664.29761299999996"/>
    <n v="3669.0471699999998"/>
    <n v="585"/>
    <n v="0.719557"/>
    <n v="172377.16"/>
    <n v="106.86742700000001"/>
    <n v="222.81323399999999"/>
    <n v="231.60536200000001"/>
    <n v="188295.16"/>
    <n v="-132522.68"/>
    <n v="8.6100861008000004E-2"/>
    <n v="70"/>
    <n v="2982935.3492099997"/>
    <n v="2442861.3898410001"/>
  </r>
  <r>
    <x v="40"/>
    <s v="XYZ"/>
    <s v="CPG"/>
    <x v="1"/>
    <n v="13"/>
    <n v="12"/>
    <n v="804"/>
    <n v="3017.4596759999999"/>
    <n v="695.934888"/>
    <n v="3713.3945640000002"/>
    <n v="587"/>
    <n v="0.73009900000000005"/>
    <n v="132027.6"/>
    <n v="113.523301"/>
    <n v="172.571641"/>
    <n v="183.51442700000001"/>
    <n v="147545.60000000001"/>
    <n v="-129310.96"/>
    <n v="9.3283582089000006E-2"/>
    <n v="75"/>
    <n v="2985569.229456"/>
    <n v="2426037.579504"/>
  </r>
  <r>
    <x v="41"/>
    <s v="XYZ"/>
    <s v="CPG"/>
    <x v="1"/>
    <n v="14"/>
    <n v="12"/>
    <n v="808"/>
    <n v="2874.2863360000001"/>
    <n v="726.85267299999998"/>
    <n v="3601.139009"/>
    <n v="583"/>
    <n v="0.72153400000000001"/>
    <n v="69919.06"/>
    <n v="91.757295999999997"/>
    <n v="87.832994999999997"/>
    <n v="97.965419999999995"/>
    <n v="79156.06"/>
    <n v="-140577.10999999999"/>
    <n v="9.9009900989999997E-2"/>
    <n v="80"/>
    <n v="2909720.3192719999"/>
    <n v="2322423.3594880002"/>
  </r>
  <r>
    <x v="42"/>
    <s v="XYZ"/>
    <s v="CPG"/>
    <x v="1"/>
    <n v="15"/>
    <n v="12"/>
    <n v="811"/>
    <n v="2914.1807389999999"/>
    <n v="752.66488200000003"/>
    <n v="3666.8456219999998"/>
    <n v="591"/>
    <n v="0.72872899999999996"/>
    <n v="180486.55"/>
    <n v="106.231047"/>
    <n v="225.10055399999999"/>
    <n v="233.26701600000001"/>
    <n v="189179.55"/>
    <n v="-126512.53"/>
    <n v="0.10110974105999999"/>
    <n v="82"/>
    <n v="2973811.7994419998"/>
    <n v="2363400.5793289999"/>
  </r>
  <r>
    <x v="43"/>
    <s v="XYZ"/>
    <s v="CPG"/>
    <x v="1"/>
    <n v="16"/>
    <n v="12"/>
    <n v="801"/>
    <n v="2829.7747939999999"/>
    <n v="788.06490599999995"/>
    <n v="3617.8397"/>
    <n v="582"/>
    <n v="0.72659099999999999"/>
    <n v="70608.69"/>
    <n v="94.270613999999995"/>
    <n v="89.280511000000004"/>
    <n v="95.121960000000001"/>
    <n v="76192.69"/>
    <n v="-120523.35"/>
    <n v="0.103620474406"/>
    <n v="83"/>
    <n v="2897889.5997000001"/>
    <n v="2266649.6099939998"/>
  </r>
  <r>
    <x v="44"/>
    <s v="XYZ"/>
    <s v="CPG"/>
    <x v="1"/>
    <n v="17"/>
    <n v="12"/>
    <n v="805"/>
    <n v="2838.2157139999999"/>
    <n v="788.70024799999999"/>
    <n v="3626.915962"/>
    <n v="586"/>
    <n v="0.72794999999999999"/>
    <n v="123166.01"/>
    <n v="106.269206"/>
    <n v="158.659639"/>
    <n v="166.003739"/>
    <n v="133633.01"/>
    <n v="-115824.35"/>
    <n v="0.11180124223600001"/>
    <n v="90"/>
    <n v="2919667.3494100003"/>
    <n v="2284763.64977"/>
  </r>
  <r>
    <x v="45"/>
    <s v="XYZ"/>
    <s v="CPG"/>
    <x v="1"/>
    <n v="18"/>
    <n v="18"/>
    <n v="810"/>
    <n v="2784.9789500000002"/>
    <n v="870.16649299999995"/>
    <n v="3655.1454440000002"/>
    <n v="592"/>
    <n v="0.73086399999999996"/>
    <n v="182182.47"/>
    <n v="110.74922100000001"/>
    <n v="224.98453000000001"/>
    <n v="227.368481"/>
    <n v="184168.47"/>
    <n v="-97919.56"/>
    <n v="0.116049382716"/>
    <n v="94"/>
    <n v="2960667.8096400001"/>
    <n v="2255832.9495000001"/>
  </r>
  <r>
    <x v="46"/>
    <s v="XYZ"/>
    <s v="CPG"/>
    <x v="1"/>
    <n v="19"/>
    <n v="18"/>
    <n v="798"/>
    <n v="2663.8658270000001"/>
    <n v="902.15155300000004"/>
    <n v="3566.0173799999998"/>
    <n v="580"/>
    <n v="0.72681700000000005"/>
    <n v="127581.66"/>
    <n v="110.84418700000001"/>
    <n v="160.61110199999999"/>
    <n v="164.64618999999999"/>
    <n v="131387.66"/>
    <n v="-138683.74"/>
    <n v="0.120300751879"/>
    <n v="96"/>
    <n v="2845681.8692399999"/>
    <n v="2125764.9299460002"/>
  </r>
  <r>
    <x v="47"/>
    <s v="XYZ"/>
    <s v="CPG"/>
    <x v="1"/>
    <n v="20"/>
    <n v="18"/>
    <n v="790"/>
    <n v="2701.195025"/>
    <n v="978.24232900000004"/>
    <n v="3679.4373540000001"/>
    <n v="580"/>
    <n v="0.73417699999999997"/>
    <n v="136851.84"/>
    <n v="118.589116"/>
    <n v="182.92655600000001"/>
    <n v="183.350607"/>
    <n v="144846.98000000001"/>
    <n v="-112551.41"/>
    <n v="0.12405063291100001"/>
    <n v="98"/>
    <n v="2906755.50966"/>
    <n v="2133944.0697499998"/>
  </r>
  <r>
    <x v="48"/>
    <s v="XYZ"/>
    <s v="CPG"/>
    <x v="1"/>
    <n v="21"/>
    <n v="18"/>
    <n v="946"/>
    <n v="3188.087473"/>
    <n v="894.26213499999994"/>
    <n v="4082.349608"/>
    <n v="710"/>
    <n v="0.75052799999999997"/>
    <n v="136780.07"/>
    <n v="97.491140000000001"/>
    <n v="155.95673300000001"/>
    <n v="1287.404577"/>
    <n v="1217884.73"/>
    <n v="-160002.94"/>
    <n v="0.118393234672"/>
    <n v="112"/>
    <n v="3861902.7291680002"/>
    <n v="3015930.7494580001"/>
  </r>
  <r>
    <x v="49"/>
    <s v="XYZ"/>
    <s v="CPG"/>
    <x v="1"/>
    <n v="22"/>
    <n v="18"/>
    <n v="952"/>
    <n v="3095.8465860000001"/>
    <n v="894.80050400000005"/>
    <n v="3990.6470899999999"/>
    <n v="716"/>
    <n v="0.75209999999999999"/>
    <n v="138765.15"/>
    <n v="97.310764000000006"/>
    <n v="145.81948499999999"/>
    <n v="167.83629199999999"/>
    <n v="159780.15"/>
    <n v="-173252.1"/>
    <n v="0.123949579831"/>
    <n v="118"/>
    <n v="3799096.0296800002"/>
    <n v="2947245.9498720001"/>
  </r>
  <r>
    <x v="50"/>
    <s v="XYZ"/>
    <s v="CPG"/>
    <x v="1"/>
    <n v="23"/>
    <n v="18"/>
    <n v="959"/>
    <n v="3013.1245349999999"/>
    <n v="933.07351400000005"/>
    <n v="3946.19805"/>
    <n v="721"/>
    <n v="0.75182400000000005"/>
    <n v="82430.22"/>
    <n v="85.597319999999996"/>
    <n v="86.115973999999994"/>
    <n v="102.76561"/>
    <n v="98552.22"/>
    <n v="-176915.4"/>
    <n v="0.12825860271100001"/>
    <n v="123"/>
    <n v="3784403.9299499998"/>
    <n v="2889586.4290649998"/>
  </r>
  <r>
    <x v="51"/>
    <s v="XYZ"/>
    <s v="CPG"/>
    <x v="1"/>
    <n v="24"/>
    <n v="24"/>
    <n v="954"/>
    <n v="2964.3275149999999"/>
    <n v="873.06193900000005"/>
    <n v="3837.3894540000001"/>
    <n v="727"/>
    <n v="0.76205400000000001"/>
    <n v="198781.5"/>
    <n v="100.445426"/>
    <n v="214.74790300000001"/>
    <n v="227.16404600000001"/>
    <n v="216714.5"/>
    <n v="-162007.76999999999"/>
    <n v="0.12997903563900001"/>
    <n v="124"/>
    <n v="3660869.5391160003"/>
    <n v="2827968.4493100001"/>
  </r>
  <r>
    <x v="52"/>
    <s v="XYZ"/>
    <s v="CPG"/>
    <x v="1"/>
    <n v="25"/>
    <n v="24"/>
    <n v="952"/>
    <n v="2796.9594219999999"/>
    <n v="854.32127100000002"/>
    <n v="3651.2806930000002"/>
    <n v="711"/>
    <n v="0.74684799999999996"/>
    <n v="76162.320000000007"/>
    <n v="86.745238999999998"/>
    <n v="87.623234999999994"/>
    <n v="102.768193"/>
    <n v="97835.32"/>
    <n v="-162409.35999999999"/>
    <n v="0.125"/>
    <n v="119"/>
    <n v="3476019.2197360001"/>
    <n v="2662705.369744"/>
  </r>
  <r>
    <x v="53"/>
    <s v="XYZ"/>
    <s v="CPG"/>
    <x v="1"/>
    <n v="26"/>
    <n v="24"/>
    <n v="945"/>
    <n v="2798.8247609999999"/>
    <n v="777.49904700000002"/>
    <n v="3576.323809"/>
    <n v="712"/>
    <n v="0.75343899999999997"/>
    <n v="139935.88"/>
    <n v="93.477541000000002"/>
    <n v="149.67066600000001"/>
    <n v="150.13415800000001"/>
    <n v="141876.78"/>
    <n v="-160102.03"/>
    <n v="0.124867724867"/>
    <n v="118"/>
    <n v="3379625.9995050002"/>
    <n v="2644889.3991449997"/>
  </r>
  <r>
    <x v="54"/>
    <s v="XYZ"/>
    <s v="CPG"/>
    <x v="1"/>
    <n v="27"/>
    <n v="24"/>
    <n v="957"/>
    <n v="2718.1342629999999"/>
    <n v="813.34838999999999"/>
    <n v="3531.4826539999999"/>
    <n v="720"/>
    <n v="0.75235099999999999"/>
    <n v="202761.07"/>
    <n v="98.956109999999995"/>
    <n v="212.757001"/>
    <n v="231.52920499999999"/>
    <n v="221573.45"/>
    <n v="-143618.5"/>
    <n v="0.12225705329100001"/>
    <n v="117"/>
    <n v="3379628.8998779999"/>
    <n v="2601254.489691"/>
  </r>
  <r>
    <x v="55"/>
    <s v="XYZ"/>
    <s v="CPG"/>
    <x v="1"/>
    <n v="28"/>
    <n v="24"/>
    <n v="949"/>
    <n v="2636.1640349999998"/>
    <n v="799.31751299999996"/>
    <n v="3435.4815480000002"/>
    <n v="705"/>
    <n v="0.74288699999999996"/>
    <n v="81885.14"/>
    <n v="86.467939999999999"/>
    <n v="87.405900000000003"/>
    <n v="95.653530000000003"/>
    <n v="90775.2"/>
    <n v="-159011.63"/>
    <n v="0.123287671232"/>
    <n v="117"/>
    <n v="3260271.989052"/>
    <n v="2501719.6692149998"/>
  </r>
  <r>
    <x v="56"/>
    <s v="XYZ"/>
    <s v="CPG"/>
    <x v="1"/>
    <n v="29"/>
    <n v="24"/>
    <n v="973"/>
    <n v="2597.5275230000002"/>
    <n v="745.64838599999996"/>
    <n v="3343.175909"/>
    <n v="726"/>
    <n v="0.74614499999999995"/>
    <n v="201867.36"/>
    <n v="102.314931"/>
    <n v="212.015806"/>
    <n v="223.97740999999999"/>
    <n v="217930.02"/>
    <n v="-137000.03"/>
    <n v="0.123329907502"/>
    <n v="120"/>
    <n v="3252910.159457"/>
    <n v="2527394.279879"/>
  </r>
  <r>
    <x v="57"/>
    <s v="XYZ"/>
    <s v="CPG"/>
    <x v="1"/>
    <n v="30"/>
    <n v="30"/>
    <n v="986"/>
    <n v="2533.0319060000002"/>
    <n v="805.31934000000001"/>
    <n v="3338.3512470000001"/>
    <n v="722"/>
    <n v="0.73225099999999999"/>
    <n v="141237.24"/>
    <n v="98.423163000000002"/>
    <n v="144.62860000000001"/>
    <n v="153.22291999999999"/>
    <n v="151077.79999999999"/>
    <n v="-143791.48000000001"/>
    <n v="0.12373225152099999"/>
    <n v="122"/>
    <n v="3291614.3295419998"/>
    <n v="2497569.4593160003"/>
  </r>
  <r>
    <x v="58"/>
    <s v="XYZ"/>
    <s v="CPG"/>
    <x v="1"/>
    <n v="31"/>
    <n v="30"/>
    <n v="982"/>
    <n v="2522.1551730000001"/>
    <n v="872.97271799999999"/>
    <n v="3395.127892"/>
    <n v="721"/>
    <n v="0.73421499999999995"/>
    <n v="143719.45000000001"/>
    <n v="100.7144"/>
    <n v="147.06664900000001"/>
    <n v="152.15141499999999"/>
    <n v="149412.69"/>
    <n v="-134027.78"/>
    <n v="0.12321792260599999"/>
    <n v="121"/>
    <n v="3334015.5899439999"/>
    <n v="2476756.379886"/>
  </r>
  <r>
    <x v="12"/>
    <n v="123"/>
    <s v="Engineering"/>
    <x v="0"/>
    <n v="-13"/>
    <n v="-18"/>
    <n v="172"/>
    <n v="917.42668600000002"/>
    <n v="52.678372000000003"/>
    <n v="970.10505799999999"/>
    <n v="150"/>
    <n v="0.87209300000000001"/>
    <n v="28938.02"/>
    <n v="97.43441"/>
    <n v="174.058255"/>
    <n v="871.73267399999997"/>
    <n v="149938.01999999999"/>
    <n v="-5865.32"/>
    <n v="1.1627906976E-2"/>
    <n v="2"/>
    <n v="166858.069976"/>
    <n v="157797.38999200001"/>
  </r>
  <r>
    <x v="13"/>
    <n v="123"/>
    <s v="Engineering"/>
    <x v="0"/>
    <n v="-12"/>
    <n v="-12"/>
    <n v="179"/>
    <n v="1042.737318"/>
    <n v="72.438770000000005"/>
    <n v="1115.176089"/>
    <n v="156"/>
    <n v="0.87150799999999995"/>
    <n v="30500.97"/>
    <n v="98.073858000000001"/>
    <n v="170.39648"/>
    <n v="197.63106099999999"/>
    <n v="35375.96"/>
    <n v="-12294.05"/>
    <n v="1.6759776535999998E-2"/>
    <n v="3"/>
    <n v="199616.51993100002"/>
    <n v="186649.979922"/>
  </r>
  <r>
    <x v="14"/>
    <n v="123"/>
    <s v="Engineering"/>
    <x v="0"/>
    <n v="-11"/>
    <n v="-12"/>
    <n v="185"/>
    <n v="1116.250162"/>
    <n v="84.115674999999996"/>
    <n v="1200.3658370000001"/>
    <n v="160"/>
    <n v="0.86486399999999997"/>
    <n v="31956.33"/>
    <n v="101.12762600000001"/>
    <n v="179.76394500000001"/>
    <n v="205.89005399999999"/>
    <n v="38089.660000000003"/>
    <n v="-16642.95"/>
    <n v="2.7027027027000002E-2"/>
    <n v="5"/>
    <n v="222067.67984500001"/>
    <n v="206506.27997"/>
  </r>
  <r>
    <x v="15"/>
    <n v="123"/>
    <s v="Engineering"/>
    <x v="0"/>
    <n v="-10"/>
    <n v="-12"/>
    <n v="191"/>
    <n v="1160.873036"/>
    <n v="93.74"/>
    <n v="1254.613036"/>
    <n v="164"/>
    <n v="0.85863800000000001"/>
    <n v="34498.550000000003"/>
    <n v="105.178506"/>
    <n v="188.99764300000001"/>
    <n v="221.720157"/>
    <n v="42348.55"/>
    <n v="-26560.06"/>
    <n v="2.6178010471000001E-2"/>
    <n v="5"/>
    <n v="239631.08987599998"/>
    <n v="221726.74987599999"/>
  </r>
  <r>
    <x v="16"/>
    <n v="123"/>
    <s v="Engineering"/>
    <x v="0"/>
    <n v="-9"/>
    <n v="-12"/>
    <n v="190"/>
    <n v="1408.6848419999999"/>
    <n v="105.921947"/>
    <n v="1514.6067889999999"/>
    <n v="166"/>
    <n v="0.87368400000000002"/>
    <n v="53496.51"/>
    <n v="108.29253"/>
    <n v="283.665842"/>
    <n v="296.165842"/>
    <n v="56271.51"/>
    <n v="-21950"/>
    <n v="3.1578947368000002E-2"/>
    <n v="6"/>
    <n v="287775.28990999999"/>
    <n v="267650.11997999996"/>
  </r>
  <r>
    <x v="17"/>
    <n v="123"/>
    <s v="Engineering"/>
    <x v="0"/>
    <n v="-8"/>
    <n v="-12"/>
    <n v="193"/>
    <n v="1452.1347659999999"/>
    <n v="38.287875"/>
    <n v="1490.422642"/>
    <n v="167"/>
    <n v="0.86528400000000005"/>
    <n v="35283.050000000003"/>
    <n v="105.637874"/>
    <n v="200.43030999999999"/>
    <n v="211.44072499999999"/>
    <n v="40808.06"/>
    <n v="-21992.27"/>
    <n v="2.0725388601000001E-2"/>
    <n v="4"/>
    <n v="287651.56990599999"/>
    <n v="280262.009838"/>
  </r>
  <r>
    <x v="18"/>
    <n v="123"/>
    <s v="Engineering"/>
    <x v="0"/>
    <n v="-7"/>
    <n v="-12"/>
    <n v="194"/>
    <n v="1511.562835"/>
    <n v="66.773555999999999"/>
    <n v="1578.336391"/>
    <n v="170"/>
    <n v="0.87628799999999996"/>
    <n v="35784.25"/>
    <n v="105.55825900000001"/>
    <n v="197.34149400000001"/>
    <n v="204.214381"/>
    <n v="39617.589999999997"/>
    <n v="-21299.64"/>
    <n v="4.6391752576999998E-2"/>
    <n v="9"/>
    <n v="306197.259854"/>
    <n v="293243.18998999998"/>
  </r>
  <r>
    <x v="19"/>
    <n v="123"/>
    <s v="Engineering"/>
    <x v="0"/>
    <n v="-6"/>
    <n v="-6"/>
    <n v="201"/>
    <n v="1435.118606"/>
    <n v="154.12552199999999"/>
    <n v="1589.2441289999999"/>
    <n v="174"/>
    <n v="0.86567099999999997"/>
    <n v="36420.44"/>
    <n v="105.261387"/>
    <n v="188.658905"/>
    <n v="201.09661600000001"/>
    <n v="40420.42"/>
    <n v="-27599.040000000001"/>
    <n v="6.4676616914999999E-2"/>
    <n v="13"/>
    <n v="319438.06992899999"/>
    <n v="288458.839806"/>
  </r>
  <r>
    <x v="22"/>
    <n v="123"/>
    <s v="Engineering"/>
    <x v="0"/>
    <n v="-5"/>
    <n v="-6"/>
    <n v="216"/>
    <n v="1387.5415740000001"/>
    <n v="175.10189800000001"/>
    <n v="1562.643472"/>
    <n v="187"/>
    <n v="0.86573999999999995"/>
    <n v="37635.879999999997"/>
    <n v="101.994254"/>
    <n v="186.740185"/>
    <n v="203.52273099999999"/>
    <n v="43960.91"/>
    <n v="-24243.39"/>
    <n v="6.9444444443999997E-2"/>
    <n v="15"/>
    <n v="337530.98995199997"/>
    <n v="299708.97998400003"/>
  </r>
  <r>
    <x v="20"/>
    <n v="123"/>
    <s v="Engineering"/>
    <x v="0"/>
    <n v="-4"/>
    <n v="-6"/>
    <n v="223"/>
    <n v="1511.25"/>
    <n v="195.97062700000001"/>
    <n v="1707.2206269999999"/>
    <n v="190"/>
    <n v="0.85201700000000002"/>
    <n v="39272.120000000003"/>
    <n v="103.894497"/>
    <n v="182.83461800000001"/>
    <n v="187.50578400000001"/>
    <n v="41813.79"/>
    <n v="-20978.62"/>
    <n v="7.1748878922999998E-2"/>
    <n v="16"/>
    <n v="380710.19982099999"/>
    <n v="337008.75"/>
  </r>
  <r>
    <x v="25"/>
    <n v="123"/>
    <s v="Engineering"/>
    <x v="0"/>
    <n v="0"/>
    <n v="0"/>
    <n v="257"/>
    <n v="1847.111439"/>
    <n v="448.45599199999998"/>
    <n v="2295.5674309999999"/>
    <n v="216"/>
    <n v="0.84046600000000005"/>
    <n v="42739.199999999997"/>
    <n v="99.393488000000005"/>
    <n v="167.078599"/>
    <n v="188.64151699999999"/>
    <n v="48480.87"/>
    <n v="-34283.01"/>
    <n v="0.112840466926"/>
    <n v="29"/>
    <n v="589960.82976699993"/>
    <n v="474707.639823"/>
  </r>
  <r>
    <x v="21"/>
    <n v="123"/>
    <s v="Engineering"/>
    <x v="0"/>
    <n v="-3"/>
    <n v="-6"/>
    <n v="225"/>
    <n v="1548.1884"/>
    <n v="209.13226599999999"/>
    <n v="1757.3206660000001"/>
    <n v="193"/>
    <n v="0.85777700000000001"/>
    <n v="57700.38"/>
    <n v="101.94413400000001"/>
    <n v="263.881955"/>
    <n v="265.91897699999998"/>
    <n v="59831.77"/>
    <n v="-25109.91"/>
    <n v="6.6666666666000005E-2"/>
    <n v="15"/>
    <n v="395397.14985000005"/>
    <n v="348342.39"/>
  </r>
  <r>
    <x v="23"/>
    <n v="123"/>
    <s v="Engineering"/>
    <x v="0"/>
    <n v="-2"/>
    <n v="-6"/>
    <n v="222"/>
    <n v="1594.2834680000001"/>
    <n v="261.92360300000001"/>
    <n v="1856.2070719999999"/>
    <n v="188"/>
    <n v="0.84684599999999999"/>
    <n v="39842.589999999997"/>
    <n v="106.246906"/>
    <n v="205.597252"/>
    <n v="205.972657"/>
    <n v="45725.93"/>
    <n v="-22401.66"/>
    <n v="8.1081081080999998E-2"/>
    <n v="18"/>
    <n v="412077.96998399997"/>
    <n v="353930.92989600002"/>
  </r>
  <r>
    <x v="26"/>
    <n v="123"/>
    <s v="Engineering"/>
    <x v="1"/>
    <n v="1"/>
    <n v="3"/>
    <n v="262"/>
    <n v="1808.7962210000001"/>
    <n v="437.87057199999998"/>
    <n v="2246.6667929999999"/>
    <n v="218"/>
    <n v="0.83206100000000005"/>
    <n v="44345.36"/>
    <n v="101.94335599999999"/>
    <n v="203.60824400000001"/>
    <n v="218.71641199999999"/>
    <n v="57303.7"/>
    <n v="-37213.39"/>
    <n v="0.11450381679299999"/>
    <n v="30"/>
    <n v="588626.69976599992"/>
    <n v="473904.609902"/>
  </r>
  <r>
    <x v="24"/>
    <n v="123"/>
    <s v="Engineering"/>
    <x v="0"/>
    <n v="-1"/>
    <n v="-3"/>
    <n v="254"/>
    <n v="1969.2595659999999"/>
    <n v="391.343976"/>
    <n v="2360.6035430000002"/>
    <n v="216"/>
    <n v="0.85039299999999995"/>
    <n v="42148.97"/>
    <n v="98.249347"/>
    <n v="186.384488"/>
    <n v="889.14039300000002"/>
    <n v="225841.66"/>
    <n v="-34407.07"/>
    <n v="9.8425196849999994E-2"/>
    <n v="25"/>
    <n v="599593.29992200003"/>
    <n v="500191.929764"/>
  </r>
  <r>
    <x v="27"/>
    <n v="123"/>
    <s v="Engineering"/>
    <x v="1"/>
    <n v="2"/>
    <n v="3"/>
    <n v="269"/>
    <n v="1868.6797759999999"/>
    <n v="497.721338"/>
    <n v="2366.4011150000001"/>
    <n v="223"/>
    <n v="0.82899599999999996"/>
    <n v="45264.86"/>
    <n v="101.94788200000001"/>
    <n v="170.873085"/>
    <n v="192.86814100000001"/>
    <n v="51881.53"/>
    <n v="-31765.84"/>
    <n v="0.122676579925"/>
    <n v="33"/>
    <n v="636561.89993499999"/>
    <n v="502674.85974399996"/>
  </r>
  <r>
    <x v="28"/>
    <n v="123"/>
    <s v="Engineering"/>
    <x v="1"/>
    <n v="3"/>
    <n v="3"/>
    <n v="269"/>
    <n v="1906.789516"/>
    <n v="577.89810399999999"/>
    <n v="2484.6876200000002"/>
    <n v="224"/>
    <n v="0.83271300000000004"/>
    <n v="68869.36"/>
    <n v="102.943736"/>
    <n v="256.57754599999998"/>
    <n v="257.97159799999997"/>
    <n v="69394.36"/>
    <n v="-21512.17"/>
    <n v="0.13011152416300001"/>
    <n v="35"/>
    <n v="668380.96978000004"/>
    <n v="512926.37980400003"/>
  </r>
  <r>
    <x v="29"/>
    <n v="123"/>
    <s v="Engineering"/>
    <x v="1"/>
    <n v="4"/>
    <n v="3"/>
    <n v="267"/>
    <n v="1940.5685759999999"/>
    <n v="700.26801399999999"/>
    <n v="2640.8365910000002"/>
    <n v="222"/>
    <n v="0.83145999999999998"/>
    <n v="45920.160000000003"/>
    <n v="103.423783"/>
    <n v="171.98561699999999"/>
    <n v="177.447565"/>
    <n v="47378.5"/>
    <n v="-21988.73"/>
    <n v="0.14981273408199999"/>
    <n v="40"/>
    <n v="705103.36979700008"/>
    <n v="518131.80979199999"/>
  </r>
  <r>
    <x v="30"/>
    <n v="123"/>
    <s v="Engineering"/>
    <x v="1"/>
    <n v="5"/>
    <n v="3"/>
    <n v="270"/>
    <n v="1951.9132219999999"/>
    <n v="762.84166600000003"/>
    <n v="2714.7548879999999"/>
    <n v="226"/>
    <n v="0.83703700000000003"/>
    <n v="47277.120000000003"/>
    <n v="105.060266"/>
    <n v="189.665629"/>
    <n v="194.29525899999999"/>
    <n v="52459.72"/>
    <n v="-37761.08"/>
    <n v="0.151851851851"/>
    <n v="41"/>
    <n v="732983.81975999998"/>
    <n v="527016.56993999996"/>
  </r>
  <r>
    <x v="31"/>
    <n v="123"/>
    <s v="Engineering"/>
    <x v="1"/>
    <n v="6"/>
    <n v="6"/>
    <n v="278"/>
    <n v="1948.900251"/>
    <n v="824.979784"/>
    <n v="2773.8800350000001"/>
    <n v="234"/>
    <n v="0.84172599999999997"/>
    <n v="49371.98"/>
    <n v="105.948454"/>
    <n v="182.27330900000001"/>
    <n v="192.764748"/>
    <n v="53588.6"/>
    <n v="-25724.880000000001"/>
    <n v="0.14748201438799999"/>
    <n v="41"/>
    <n v="771138.64973000006"/>
    <n v="541794.26977799996"/>
  </r>
  <r>
    <x v="32"/>
    <n v="123"/>
    <s v="Engineering"/>
    <x v="1"/>
    <n v="7"/>
    <n v="6"/>
    <n v="278"/>
    <n v="1912.3464739999999"/>
    <n v="856.58622300000002"/>
    <n v="2768.9326970000002"/>
    <n v="231"/>
    <n v="0.83093499999999998"/>
    <n v="47841.72"/>
    <n v="104.003739"/>
    <n v="172.09251699999999"/>
    <n v="177.038633"/>
    <n v="49216.74"/>
    <n v="-30465.759999999998"/>
    <n v="0.14748201438799999"/>
    <n v="41"/>
    <n v="769763.289766"/>
    <n v="531632.31977199996"/>
  </r>
  <r>
    <x v="33"/>
    <n v="123"/>
    <s v="Engineering"/>
    <x v="1"/>
    <n v="8"/>
    <n v="6"/>
    <n v="282"/>
    <n v="1978.9846090000001"/>
    <n v="906.146028"/>
    <n v="2885.1306380000001"/>
    <n v="236"/>
    <n v="0.83687900000000004"/>
    <n v="74343.34"/>
    <n v="105.902193"/>
    <n v="263.75319100000002"/>
    <n v="268.18585100000001"/>
    <n v="75628.41"/>
    <n v="-40477.17"/>
    <n v="0.15602836879400001"/>
    <n v="44"/>
    <n v="813606.83991600003"/>
    <n v="558073.65973800002"/>
  </r>
  <r>
    <x v="34"/>
    <n v="123"/>
    <s v="Engineering"/>
    <x v="1"/>
    <n v="9"/>
    <n v="6"/>
    <n v="288"/>
    <n v="1968.323472"/>
    <n v="1026.8002080000001"/>
    <n v="2995.1236800000001"/>
    <n v="240"/>
    <n v="0.83333299999999999"/>
    <n v="52078.55"/>
    <n v="108.950941"/>
    <n v="180.82829799999999"/>
    <n v="183.43246500000001"/>
    <n v="52828.55"/>
    <n v="-24269.39"/>
    <n v="0.163194444444"/>
    <n v="47"/>
    <n v="862595.61984000006"/>
    <n v="566877.15993600001"/>
  </r>
  <r>
    <x v="35"/>
    <n v="123"/>
    <s v="Engineering"/>
    <x v="1"/>
    <n v="10"/>
    <n v="6"/>
    <n v="287"/>
    <n v="1989.0175260000001"/>
    <n v="1125.2589889999999"/>
    <n v="3114.276515"/>
    <n v="240"/>
    <n v="0.83623599999999998"/>
    <n v="55871.51"/>
    <n v="117.13104800000001"/>
    <n v="221.50351900000001"/>
    <n v="222.51979"/>
    <n v="63863.18"/>
    <n v="-41901.879999999997"/>
    <n v="0.17073170731699999"/>
    <n v="49"/>
    <n v="893797.35980500001"/>
    <n v="570848.02996199997"/>
  </r>
  <r>
    <x v="36"/>
    <n v="123"/>
    <s v="Engineering"/>
    <x v="1"/>
    <n v="11"/>
    <n v="6"/>
    <n v="312"/>
    <n v="2400.286955"/>
    <n v="1161.1912500000001"/>
    <n v="3561.4782049999999"/>
    <n v="266"/>
    <n v="0.85256399999999999"/>
    <n v="55203.040000000001"/>
    <n v="104.55121200000001"/>
    <n v="194.88153800000001"/>
    <n v="903.21487100000002"/>
    <n v="281803.03999999998"/>
    <n v="-35650.400000000001"/>
    <n v="0.16987179487099999"/>
    <n v="53"/>
    <n v="1111181.1999599999"/>
    <n v="748889.52995999996"/>
  </r>
  <r>
    <x v="37"/>
    <n v="123"/>
    <s v="Engineering"/>
    <x v="1"/>
    <n v="12"/>
    <n v="12"/>
    <n v="310"/>
    <n v="2375.1771610000001"/>
    <n v="1215.61958"/>
    <n v="3590.7967410000001"/>
    <n v="266"/>
    <n v="0.85806400000000005"/>
    <n v="54972.800000000003"/>
    <n v="103.722264"/>
    <n v="177.33161200000001"/>
    <n v="188.08425800000001"/>
    <n v="58306.12"/>
    <n v="-47458.9"/>
    <n v="0.177419354838"/>
    <n v="55"/>
    <n v="1113146.9897100001"/>
    <n v="736304.91991000006"/>
  </r>
  <r>
    <x v="38"/>
    <n v="123"/>
    <s v="Engineering"/>
    <x v="1"/>
    <n v="13"/>
    <n v="12"/>
    <n v="312"/>
    <n v="2335.2733010000002"/>
    <n v="1273.419967"/>
    <n v="3608.6932689999999"/>
    <n v="270"/>
    <n v="0.86538400000000004"/>
    <n v="56555.9"/>
    <n v="105.51473799999999"/>
    <n v="215.403525"/>
    <n v="228.491153"/>
    <n v="71289.240000000005"/>
    <n v="-48639.28"/>
    <n v="0.17948717948699999"/>
    <n v="56"/>
    <n v="1125912.299928"/>
    <n v="728605.26991200005"/>
  </r>
  <r>
    <x v="39"/>
    <n v="123"/>
    <s v="Engineering"/>
    <x v="1"/>
    <n v="14"/>
    <n v="12"/>
    <n v="316"/>
    <n v="2323.5787970000001"/>
    <n v="1395.8228160000001"/>
    <n v="3719.401613"/>
    <n v="275"/>
    <n v="0.87025300000000005"/>
    <n v="86356.53"/>
    <n v="105.82908"/>
    <n v="275.43205599999999"/>
    <n v="292.23870199999999"/>
    <n v="92347.43"/>
    <n v="-44531.99"/>
    <n v="0.18037974683499999"/>
    <n v="57"/>
    <n v="1175330.909708"/>
    <n v="734250.89985200006"/>
  </r>
  <r>
    <x v="40"/>
    <n v="123"/>
    <s v="Engineering"/>
    <x v="1"/>
    <n v="15"/>
    <n v="12"/>
    <n v="317"/>
    <n v="2321.7817660000001"/>
    <n v="1467.0819240000001"/>
    <n v="3788.8636900000001"/>
    <n v="276"/>
    <n v="0.87066200000000005"/>
    <n v="58162.21"/>
    <n v="105.55754899999999"/>
    <n v="183.54009400000001"/>
    <n v="190.900757"/>
    <n v="60515.54"/>
    <n v="-44297.66"/>
    <n v="0.18611987381699999"/>
    <n v="59"/>
    <n v="1201069.7897300001"/>
    <n v="736004.81982199999"/>
  </r>
  <r>
    <x v="41"/>
    <n v="123"/>
    <s v="Engineering"/>
    <x v="1"/>
    <n v="16"/>
    <n v="12"/>
    <n v="317"/>
    <n v="2296.3000310000002"/>
    <n v="1521.246719"/>
    <n v="3817.54675"/>
    <n v="280"/>
    <n v="0.88327999999999995"/>
    <n v="60069.98"/>
    <n v="107.652293"/>
    <n v="193.217602"/>
    <n v="202.155552"/>
    <n v="64083.31"/>
    <n v="-31696.47"/>
    <n v="0.18296529968399999"/>
    <n v="58"/>
    <n v="1210162.31975"/>
    <n v="727927.10982700007"/>
  </r>
  <r>
    <x v="42"/>
    <n v="123"/>
    <s v="Engineering"/>
    <x v="1"/>
    <n v="17"/>
    <n v="12"/>
    <n v="311"/>
    <n v="2207.2218320000002"/>
    <n v="1517.663922"/>
    <n v="3724.8857549999998"/>
    <n v="274"/>
    <n v="0.88102800000000003"/>
    <n v="56887.53"/>
    <n v="105.542727"/>
    <n v="182.918102"/>
    <n v="186.13353599999999"/>
    <n v="57887.53"/>
    <n v="-48805.54"/>
    <n v="0.183279742765"/>
    <n v="57"/>
    <n v="1158439.4698049999"/>
    <n v="686445.98975200008"/>
  </r>
  <r>
    <x v="43"/>
    <n v="123"/>
    <s v="Engineering"/>
    <x v="1"/>
    <n v="18"/>
    <n v="18"/>
    <n v="318"/>
    <n v="2125.5004079999999"/>
    <n v="1885.8145910000001"/>
    <n v="4011.3150000000001"/>
    <n v="280"/>
    <n v="0.88050300000000004"/>
    <n v="60988.69"/>
    <n v="109.69188800000001"/>
    <n v="194.96443300000001"/>
    <n v="205.57751500000001"/>
    <n v="65373.65"/>
    <n v="-42659.15"/>
    <n v="0.179245283018"/>
    <n v="57"/>
    <n v="1275598.17"/>
    <n v="675909.12974399992"/>
  </r>
  <r>
    <x v="44"/>
    <n v="123"/>
    <s v="Engineering"/>
    <x v="1"/>
    <n v="19"/>
    <n v="18"/>
    <n v="322"/>
    <n v="2118.3667390000001"/>
    <n v="1813.231211"/>
    <n v="3931.5979499999999"/>
    <n v="280"/>
    <n v="0.86956500000000003"/>
    <n v="60030.65"/>
    <n v="107.77495500000001"/>
    <n v="188.07655199999999"/>
    <n v="194.41717299999999"/>
    <n v="62602.33"/>
    <n v="-45341.77"/>
    <n v="0.18012422360200001"/>
    <n v="58"/>
    <n v="1265974.5399"/>
    <n v="682114.089958"/>
  </r>
  <r>
    <x v="45"/>
    <n v="123"/>
    <s v="Engineering"/>
    <x v="1"/>
    <n v="20"/>
    <n v="18"/>
    <n v="339"/>
    <n v="2110.3544539999998"/>
    <n v="1843.899439"/>
    <n v="3954.2538930000001"/>
    <n v="296"/>
    <n v="0.87315600000000004"/>
    <n v="94537.13"/>
    <n v="109.799221"/>
    <n v="281.82044200000001"/>
    <n v="290.44878999999997"/>
    <n v="98462.14"/>
    <n v="-29834.25"/>
    <n v="0.17404129793500001"/>
    <n v="59"/>
    <n v="1340492.0697270001"/>
    <n v="715410.1599059999"/>
  </r>
  <r>
    <x v="46"/>
    <n v="123"/>
    <s v="Engineering"/>
    <x v="1"/>
    <n v="21"/>
    <n v="18"/>
    <n v="341"/>
    <n v="2074.9982690000002"/>
    <n v="1768.3827269999999"/>
    <n v="3843.3809970000002"/>
    <n v="294"/>
    <n v="0.86216999999999999"/>
    <n v="63697"/>
    <n v="109.070205"/>
    <n v="198.52492599999999"/>
    <n v="203.16806399999999"/>
    <n v="69280.31"/>
    <n v="-43570"/>
    <n v="0.17595307917799999"/>
    <n v="60"/>
    <n v="1310592.919977"/>
    <n v="707574.40972900006"/>
  </r>
  <r>
    <x v="47"/>
    <n v="123"/>
    <s v="Engineering"/>
    <x v="1"/>
    <n v="22"/>
    <n v="18"/>
    <n v="339"/>
    <n v="2078.9495870000001"/>
    <n v="1800.0986129999999"/>
    <n v="3879.0482000000002"/>
    <n v="293"/>
    <n v="0.86430600000000002"/>
    <n v="61271.93"/>
    <n v="106.559878"/>
    <n v="183.103038"/>
    <n v="184.143067"/>
    <n v="62424.5"/>
    <n v="-40382.080000000002"/>
    <n v="0.17699115044200001"/>
    <n v="60"/>
    <n v="1314997.3398"/>
    <n v="704763.90999299998"/>
  </r>
  <r>
    <x v="48"/>
    <n v="123"/>
    <s v="Engineering"/>
    <x v="1"/>
    <n v="23"/>
    <n v="18"/>
    <n v="359"/>
    <n v="1926.736991"/>
    <n v="1620.861643"/>
    <n v="3547.5986349999998"/>
    <n v="311"/>
    <n v="0.86629500000000004"/>
    <n v="61939.85"/>
    <n v="98.630334000000005"/>
    <n v="172.534401"/>
    <n v="226.52838399999999"/>
    <n v="81323.69"/>
    <n v="-46926.18"/>
    <n v="0.16434540389899999"/>
    <n v="59"/>
    <n v="1273587.9099649999"/>
    <n v="691698.57976899995"/>
  </r>
  <r>
    <x v="49"/>
    <n v="123"/>
    <s v="Engineering"/>
    <x v="1"/>
    <n v="24"/>
    <n v="24"/>
    <n v="369"/>
    <n v="1916.1905690000001"/>
    <n v="1587.386287"/>
    <n v="3503.5768560000001"/>
    <n v="320"/>
    <n v="0.86720799999999998"/>
    <n v="62965.04"/>
    <n v="99.470837000000003"/>
    <n v="173.88899699999999"/>
    <n v="228.13948500000001"/>
    <n v="84183.47"/>
    <n v="-38995.919999999998"/>
    <n v="0.15989159891499999"/>
    <n v="59"/>
    <n v="1292819.859864"/>
    <n v="707074.319961"/>
  </r>
  <r>
    <x v="50"/>
    <n v="123"/>
    <s v="Engineering"/>
    <x v="1"/>
    <n v="25"/>
    <n v="24"/>
    <n v="377"/>
    <n v="2062.6474800000001"/>
    <n v="1623.162466"/>
    <n v="3685.8099459999999"/>
    <n v="328"/>
    <n v="0.87002599999999997"/>
    <n v="64849.19"/>
    <n v="100.54137900000001"/>
    <n v="186.33737400000001"/>
    <n v="240.25278499999999"/>
    <n v="90575.3"/>
    <n v="-47604.77"/>
    <n v="0.16445623342099999"/>
    <n v="62"/>
    <n v="1389550.3496419999"/>
    <n v="777618.09996000002"/>
  </r>
  <r>
    <x v="51"/>
    <n v="123"/>
    <s v="Engineering"/>
    <x v="1"/>
    <n v="26"/>
    <n v="24"/>
    <n v="380"/>
    <n v="2096.1796570000001"/>
    <n v="1513.8726839999999"/>
    <n v="3610.052342"/>
    <n v="330"/>
    <n v="0.868421"/>
    <n v="100613.67"/>
    <n v="102.35368200000001"/>
    <n v="280.03597300000001"/>
    <n v="361.10560500000003"/>
    <n v="137220.13"/>
    <n v="-44012.88"/>
    <n v="0.17105263157799999"/>
    <n v="65"/>
    <n v="1371819.8899600001"/>
    <n v="796548.26966000011"/>
  </r>
  <r>
    <x v="52"/>
    <n v="123"/>
    <s v="Engineering"/>
    <x v="1"/>
    <n v="27"/>
    <n v="24"/>
    <n v="371"/>
    <n v="2196.5548239999998"/>
    <n v="1508.6077620000001"/>
    <n v="3705.1625869999998"/>
    <n v="322"/>
    <n v="0.86792400000000003"/>
    <n v="66463.27"/>
    <n v="103.686848"/>
    <n v="184.537115"/>
    <n v="239.01347699999999"/>
    <n v="88674"/>
    <n v="-47613.56"/>
    <n v="0.172506738544"/>
    <n v="64"/>
    <n v="1374615.319777"/>
    <n v="814921.83970399993"/>
  </r>
  <r>
    <x v="53"/>
    <n v="123"/>
    <s v="Engineering"/>
    <x v="1"/>
    <n v="28"/>
    <n v="24"/>
    <n v="372"/>
    <n v="2233.4898109999999"/>
    <n v="1429.22137"/>
    <n v="3662.711182"/>
    <n v="320"/>
    <n v="0.86021499999999995"/>
    <n v="67139.91"/>
    <n v="105.07028099999999"/>
    <n v="181.29007999999999"/>
    <n v="235.62"/>
    <n v="87650.64"/>
    <n v="-47187.54"/>
    <n v="0.17204301075199999"/>
    <n v="64"/>
    <n v="1362528.5597039999"/>
    <n v="830858.20969199995"/>
  </r>
  <r>
    <x v="54"/>
    <n v="123"/>
    <s v="Engineering"/>
    <x v="1"/>
    <n v="29"/>
    <n v="24"/>
    <n v="374"/>
    <n v="2269.0234489999998"/>
    <n v="1579.1341440000001"/>
    <n v="3848.1575929999999"/>
    <n v="319"/>
    <n v="0.85294099999999995"/>
    <n v="66868.25"/>
    <n v="105.30432999999999"/>
    <n v="178.792112"/>
    <n v="232.93433099999999"/>
    <n v="87117.440000000002"/>
    <n v="-45096.93"/>
    <n v="0.176470588235"/>
    <n v="66"/>
    <n v="1439210.9397819999"/>
    <n v="848614.76992599992"/>
  </r>
  <r>
    <x v="55"/>
    <n v="123"/>
    <s v="Engineering"/>
    <x v="1"/>
    <n v="30"/>
    <n v="30"/>
    <n v="371"/>
    <n v="2293.4889750000002"/>
    <n v="1494.0302690000001"/>
    <n v="3787.519245"/>
    <n v="316"/>
    <n v="0.85175199999999995"/>
    <n v="65848.929999999993"/>
    <n v="104.854984"/>
    <n v="177.490377"/>
    <n v="232.12223700000001"/>
    <n v="86117.35"/>
    <n v="-53299.88"/>
    <n v="0.172506738544"/>
    <n v="64"/>
    <n v="1405169.639895"/>
    <n v="850884.40972500003"/>
  </r>
  <r>
    <x v="56"/>
    <n v="123"/>
    <s v="Engineering"/>
    <x v="1"/>
    <n v="31"/>
    <n v="30"/>
    <n v="389"/>
    <n v="2395.4545750000002"/>
    <n v="1359.1350640000001"/>
    <n v="3754.5896400000001"/>
    <n v="328"/>
    <n v="0.84318700000000002"/>
    <n v="101979.37"/>
    <n v="105.350588"/>
    <n v="262.15776299999999"/>
    <n v="342.34043700000001"/>
    <n v="133170.43"/>
    <n v="-29919.82"/>
    <n v="0.169665809768"/>
    <n v="66"/>
    <n v="1460535.36996"/>
    <n v="931831.82967500004"/>
  </r>
  <r>
    <x v="57"/>
    <n v="123"/>
    <s v="Engineering"/>
    <x v="1"/>
    <n v="32"/>
    <n v="30"/>
    <n v="387"/>
    <n v="2441.7341339999998"/>
    <n v="1506.6056840000001"/>
    <n v="3948.3398189999998"/>
    <n v="324"/>
    <n v="0.83720899999999998"/>
    <n v="67216.160000000003"/>
    <n v="104.2111"/>
    <n v="173.68516700000001"/>
    <n v="226.60493500000001"/>
    <n v="87696.11"/>
    <n v="-42583.040000000001"/>
    <n v="0.18604651162700001"/>
    <n v="72"/>
    <n v="1528007.5099529999"/>
    <n v="944951.10985799995"/>
  </r>
  <r>
    <x v="58"/>
    <n v="123"/>
    <s v="Engineering"/>
    <x v="1"/>
    <n v="33"/>
    <n v="30"/>
    <n v="392"/>
    <n v="2452.7436980000002"/>
    <n v="1632.4862499999999"/>
    <n v="4085.2299480000001"/>
    <n v="333"/>
    <n v="0.84948900000000005"/>
    <n v="67774.070000000007"/>
    <n v="102.223333"/>
    <n v="180.03589199999999"/>
    <n v="233.11461700000001"/>
    <n v="91380.93"/>
    <n v="-42809.87"/>
    <n v="0.18877551020399999"/>
    <n v="74"/>
    <n v="1601410.139616"/>
    <n v="961475.52961600013"/>
  </r>
  <r>
    <x v="0"/>
    <n v="456"/>
    <s v="Logistics"/>
    <x v="0"/>
    <n v="-22"/>
    <n v="-24"/>
    <n v="267"/>
    <n v="124.534307"/>
    <n v="0"/>
    <n v="124.534307"/>
    <n v="144"/>
    <n v="0.53932500000000005"/>
    <n v="11790.98"/>
    <n v="41.811985"/>
    <n v="44.160972999999998"/>
    <n v="94.067340000000002"/>
    <n v="25115.98"/>
    <n v="-869.12"/>
    <n v="0"/>
    <n v="0"/>
    <n v="33250.659969"/>
    <n v="33250.659969"/>
  </r>
  <r>
    <x v="1"/>
    <n v="456"/>
    <s v="Logistics"/>
    <x v="0"/>
    <n v="-21"/>
    <n v="-24"/>
    <n v="266"/>
    <n v="202.660751"/>
    <n v="0"/>
    <n v="202.660751"/>
    <n v="139"/>
    <n v="0.52255600000000002"/>
    <n v="11698.84"/>
    <n v="42.234079000000001"/>
    <n v="43.980601"/>
    <n v="93.510676000000004"/>
    <n v="24873.84"/>
    <n v="-2975.7"/>
    <n v="0"/>
    <n v="0"/>
    <n v="53907.759766000003"/>
    <n v="53907.759766000003"/>
  </r>
  <r>
    <x v="2"/>
    <n v="456"/>
    <s v="Logistics"/>
    <x v="0"/>
    <n v="-20"/>
    <n v="-24"/>
    <n v="264"/>
    <n v="273.11647699999997"/>
    <n v="0"/>
    <n v="273.11647699999997"/>
    <n v="137"/>
    <n v="0.51893900000000004"/>
    <n v="11260.62"/>
    <n v="41.097152999999999"/>
    <n v="42.653863000000001"/>
    <n v="92.369771999999998"/>
    <n v="24385.62"/>
    <n v="-4584.57"/>
    <n v="0"/>
    <n v="0"/>
    <n v="72102.74992799999"/>
    <n v="72102.74992799999"/>
  </r>
  <r>
    <x v="3"/>
    <n v="456"/>
    <s v="Logistics"/>
    <x v="0"/>
    <n v="-19"/>
    <n v="-24"/>
    <n v="262"/>
    <n v="347.005763"/>
    <n v="0"/>
    <n v="347.005763"/>
    <n v="138"/>
    <n v="0.52671699999999999"/>
    <n v="11645.2"/>
    <n v="42.500729"/>
    <n v="44.447327999999999"/>
    <n v="93.874808999999999"/>
    <n v="24595.200000000001"/>
    <n v="-4662.8599999999997"/>
    <n v="0"/>
    <n v="0"/>
    <n v="90915.509906000007"/>
    <n v="90915.509906000007"/>
  </r>
  <r>
    <x v="4"/>
    <n v="456"/>
    <s v="Logistics"/>
    <x v="0"/>
    <n v="-18"/>
    <n v="-18"/>
    <n v="278"/>
    <n v="394.34553899999997"/>
    <n v="0"/>
    <n v="394.34553899999997"/>
    <n v="147"/>
    <n v="0.52877600000000002"/>
    <n v="12066.08"/>
    <n v="41.751140999999997"/>
    <n v="43.403165000000001"/>
    <n v="92.593812"/>
    <n v="25741.08"/>
    <n v="-4512.38"/>
    <n v="0"/>
    <n v="0"/>
    <n v="109628.05984199999"/>
    <n v="109628.05984199999"/>
  </r>
  <r>
    <x v="5"/>
    <n v="456"/>
    <s v="Logistics"/>
    <x v="0"/>
    <n v="-17"/>
    <n v="-18"/>
    <n v="279"/>
    <n v="444.48412100000002"/>
    <n v="0"/>
    <n v="444.48412100000002"/>
    <n v="148"/>
    <n v="0.53046499999999996"/>
    <n v="12336.37"/>
    <n v="42.247841999999999"/>
    <n v="44.216379000000003"/>
    <n v="93.768350999999996"/>
    <n v="26161.37"/>
    <n v="-9233.25"/>
    <n v="0"/>
    <n v="0"/>
    <n v="124011.06975900001"/>
    <n v="124011.06975900001"/>
  </r>
  <r>
    <x v="6"/>
    <n v="456"/>
    <s v="Logistics"/>
    <x v="0"/>
    <n v="-16"/>
    <n v="-18"/>
    <n v="274"/>
    <n v="524.11262699999997"/>
    <n v="0"/>
    <n v="524.11262699999997"/>
    <n v="145"/>
    <n v="0.52919700000000003"/>
    <n v="12324.44"/>
    <n v="43.243648999999998"/>
    <n v="56.658540000000002"/>
    <n v="106.019854"/>
    <n v="29049.439999999999"/>
    <n v="-6056.63"/>
    <n v="0"/>
    <n v="0"/>
    <n v="143606.85979799999"/>
    <n v="143606.85979799999"/>
  </r>
  <r>
    <x v="7"/>
    <n v="456"/>
    <s v="Logistics"/>
    <x v="0"/>
    <n v="-15"/>
    <n v="-18"/>
    <n v="270"/>
    <n v="574.19266600000003"/>
    <n v="3.8700369999999999"/>
    <n v="578.06270300000006"/>
    <n v="139"/>
    <n v="0.51481399999999999"/>
    <n v="11822.68"/>
    <n v="43.626125000000002"/>
    <n v="43.787703"/>
    <n v="92.861777000000004"/>
    <n v="25072.68"/>
    <n v="-9268.68"/>
    <n v="3.7037037029999998E-3"/>
    <n v="1"/>
    <n v="156076.92981"/>
    <n v="155032.01982000002"/>
  </r>
  <r>
    <x v="8"/>
    <n v="456"/>
    <s v="Logistics"/>
    <x v="0"/>
    <n v="-14"/>
    <n v="-18"/>
    <n v="271"/>
    <n v="626.55656799999997"/>
    <n v="5.20214"/>
    <n v="631.75870799999996"/>
    <n v="139"/>
    <n v="0.51291500000000001"/>
    <n v="12032.2"/>
    <n v="43.437545"/>
    <n v="44.399261000000003"/>
    <n v="93.938006999999999"/>
    <n v="25457.200000000001"/>
    <n v="-5881.58"/>
    <n v="7.3800738000000003E-3"/>
    <n v="2"/>
    <n v="171206.609868"/>
    <n v="169796.82992799999"/>
  </r>
  <r>
    <x v="9"/>
    <n v="456"/>
    <s v="Logistics"/>
    <x v="0"/>
    <n v="-13"/>
    <n v="-18"/>
    <n v="267"/>
    <n v="670.27423199999998"/>
    <n v="7.2606739999999999"/>
    <n v="677.53490599999998"/>
    <n v="138"/>
    <n v="0.51685300000000001"/>
    <n v="12019.81"/>
    <n v="43.708399999999997"/>
    <n v="45.028126999999998"/>
    <n v="94.934494000000001"/>
    <n v="25347.51"/>
    <n v="-10730.85"/>
    <n v="1.1235955056E-2"/>
    <n v="3"/>
    <n v="180901.81990199999"/>
    <n v="178963.21994399998"/>
  </r>
  <r>
    <x v="10"/>
    <n v="456"/>
    <s v="Logistics"/>
    <x v="0"/>
    <n v="-12"/>
    <n v="-12"/>
    <n v="274"/>
    <n v="716.057773"/>
    <n v="8.7709849999999996"/>
    <n v="724.82875899999999"/>
    <n v="140"/>
    <n v="0.51094799999999996"/>
    <n v="13345.41"/>
    <n v="48.178375000000003"/>
    <n v="48.705874999999999"/>
    <n v="97.975948000000002"/>
    <n v="26845.41"/>
    <n v="-11735.34"/>
    <n v="1.0948905109E-2"/>
    <n v="3"/>
    <n v="198603.07996599999"/>
    <n v="196199.82980199999"/>
  </r>
  <r>
    <x v="11"/>
    <n v="456"/>
    <s v="Logistics"/>
    <x v="0"/>
    <n v="-11"/>
    <n v="-12"/>
    <n v="283"/>
    <n v="735.92473399999994"/>
    <n v="13.553991999999999"/>
    <n v="749.47872700000005"/>
    <n v="139"/>
    <n v="0.49116599999999999"/>
    <n v="13378.65"/>
    <n v="49.006042999999998"/>
    <n v="47.274380999999998"/>
    <n v="97.804416000000003"/>
    <n v="27678.65"/>
    <n v="-9121.5"/>
    <n v="1.4134275618E-2"/>
    <n v="4"/>
    <n v="212102.47974100002"/>
    <n v="208266.69972199999"/>
  </r>
  <r>
    <x v="12"/>
    <n v="456"/>
    <s v="Logistics"/>
    <x v="0"/>
    <n v="-10"/>
    <n v="-12"/>
    <n v="454"/>
    <n v="474.93132100000003"/>
    <n v="8.4953299999999992"/>
    <n v="483.42665099999999"/>
    <n v="195"/>
    <n v="0.42951499999999998"/>
    <n v="20398.18"/>
    <n v="52.572628000000002"/>
    <n v="45.590704000000002"/>
    <n v="95.535638000000006"/>
    <n v="43373.18"/>
    <n v="-6006.12"/>
    <n v="6.6079295150000003E-3"/>
    <n v="3"/>
    <n v="219475.69955399999"/>
    <n v="215618.81973400002"/>
  </r>
  <r>
    <x v="13"/>
    <n v="456"/>
    <s v="Logistics"/>
    <x v="0"/>
    <n v="-9"/>
    <n v="-12"/>
    <n v="457"/>
    <n v="541.52039300000001"/>
    <n v="10.259430999999999"/>
    <n v="551.77982399999996"/>
    <n v="194"/>
    <n v="0.42450700000000002"/>
    <n v="20633.18"/>
    <n v="53.592675"/>
    <n v="45.149189999999997"/>
    <n v="94.492734999999996"/>
    <n v="43183.18"/>
    <n v="-8535.34"/>
    <n v="6.5645514220000001E-3"/>
    <n v="3"/>
    <n v="252163.37956799997"/>
    <n v="247474.819601"/>
  </r>
  <r>
    <x v="14"/>
    <n v="456"/>
    <s v="Logistics"/>
    <x v="0"/>
    <n v="-8"/>
    <n v="-12"/>
    <n v="452"/>
    <n v="562.16482299999996"/>
    <n v="11.707234"/>
    <n v="573.87205700000004"/>
    <n v="194"/>
    <n v="0.429203"/>
    <n v="22360.81"/>
    <n v="58.080024999999999"/>
    <n v="49.470818000000001"/>
    <n v="99.802676000000005"/>
    <n v="45110.81"/>
    <n v="-12442.87"/>
    <n v="6.6371681409999996E-3"/>
    <n v="3"/>
    <n v="259390.16976400002"/>
    <n v="254098.49999599997"/>
  </r>
  <r>
    <x v="15"/>
    <n v="456"/>
    <s v="Logistics"/>
    <x v="0"/>
    <n v="-7"/>
    <n v="-12"/>
    <n v="458"/>
    <n v="611.39462800000001"/>
    <n v="14.138908000000001"/>
    <n v="625.53353700000002"/>
    <n v="198"/>
    <n v="0.43231399999999998"/>
    <n v="20413.259999999998"/>
    <n v="51.679138999999999"/>
    <n v="56.579169999999998"/>
    <n v="106.68834"/>
    <n v="48863.26"/>
    <n v="-13416.25"/>
    <n v="8.7336244539999996E-3"/>
    <n v="4"/>
    <n v="286494.35994599998"/>
    <n v="280018.73962399998"/>
  </r>
  <r>
    <x v="16"/>
    <n v="456"/>
    <s v="Logistics"/>
    <x v="0"/>
    <n v="-6"/>
    <n v="-6"/>
    <n v="452"/>
    <n v="656.01192400000002"/>
    <n v="20.832522000000001"/>
    <n v="676.84444599999995"/>
    <n v="198"/>
    <n v="0.43805300000000003"/>
    <n v="20348.580000000002"/>
    <n v="52.175846"/>
    <n v="45.018982000000001"/>
    <n v="94.631814000000006"/>
    <n v="42773.58"/>
    <n v="-16085.73"/>
    <n v="1.1061946902E-2"/>
    <n v="5"/>
    <n v="305933.68959199998"/>
    <n v="296517.38964800001"/>
  </r>
  <r>
    <x v="17"/>
    <n v="456"/>
    <s v="Logistics"/>
    <x v="0"/>
    <n v="-5"/>
    <n v="-6"/>
    <n v="439"/>
    <n v="707.22154799999998"/>
    <n v="33.436399999999999"/>
    <n v="740.65794900000003"/>
    <n v="192"/>
    <n v="0.437357"/>
    <n v="19818.59"/>
    <n v="51.881124999999997"/>
    <n v="45.144851000000003"/>
    <n v="95.771275000000003"/>
    <n v="42043.59"/>
    <n v="-12889.34"/>
    <n v="1.3667425968E-2"/>
    <n v="6"/>
    <n v="325148.83961100003"/>
    <n v="310470.25957200001"/>
  </r>
  <r>
    <x v="18"/>
    <n v="456"/>
    <s v="Logistics"/>
    <x v="0"/>
    <n v="-4"/>
    <n v="-6"/>
    <n v="436"/>
    <n v="729.09823300000005"/>
    <n v="37.4161"/>
    <n v="766.51433399999996"/>
    <n v="192"/>
    <n v="0.44036599999999998"/>
    <n v="20054.62"/>
    <n v="52.636797000000001"/>
    <n v="45.996834"/>
    <n v="95.710137000000003"/>
    <n v="41729.620000000003"/>
    <n v="-16561.82"/>
    <n v="1.3761467889E-2"/>
    <n v="6"/>
    <n v="334200.24962399999"/>
    <n v="317886.82958800002"/>
  </r>
  <r>
    <x v="19"/>
    <n v="456"/>
    <s v="Logistics"/>
    <x v="0"/>
    <n v="-3"/>
    <n v="-6"/>
    <n v="439"/>
    <n v="766.68373499999996"/>
    <n v="40.813667000000002"/>
    <n v="807.49740299999996"/>
    <n v="195"/>
    <n v="0.444191"/>
    <n v="20323.79"/>
    <n v="52.789064000000003"/>
    <n v="46.295648999999997"/>
    <n v="95.555329999999998"/>
    <n v="41948.79"/>
    <n v="-18232.560000000001"/>
    <n v="1.3667425968E-2"/>
    <n v="6"/>
    <n v="354491.35991699999"/>
    <n v="336574.15966499998"/>
  </r>
  <r>
    <x v="22"/>
    <n v="456"/>
    <s v="Logistics"/>
    <x v="0"/>
    <n v="-2"/>
    <n v="-6"/>
    <n v="435"/>
    <n v="806.14905699999997"/>
    <n v="41.040666000000002"/>
    <n v="847.18972399999996"/>
    <n v="190"/>
    <n v="0.43678099999999997"/>
    <n v="20245.05"/>
    <n v="53.843218"/>
    <n v="46.540343999999997"/>
    <n v="95.908159999999995"/>
    <n v="41720.050000000003"/>
    <n v="-10260.469999999999"/>
    <n v="1.3793103447999999E-2"/>
    <n v="6"/>
    <n v="368527.52993999998"/>
    <n v="350674.83979499998"/>
  </r>
  <r>
    <x v="20"/>
    <n v="456"/>
    <s v="Logistics"/>
    <x v="0"/>
    <n v="-1"/>
    <n v="-3"/>
    <n v="436"/>
    <n v="847.64678800000002"/>
    <n v="43.942521999999997"/>
    <n v="891.58931099999995"/>
    <n v="187"/>
    <n v="0.42889899999999997"/>
    <n v="20250.16"/>
    <n v="54.730162"/>
    <n v="46.445321"/>
    <n v="96.56"/>
    <n v="42100.160000000003"/>
    <n v="-16407.21"/>
    <n v="1.3761467889E-2"/>
    <n v="6"/>
    <n v="388732.93959599995"/>
    <n v="369573.99956800003"/>
  </r>
  <r>
    <x v="21"/>
    <n v="456"/>
    <s v="Logistics"/>
    <x v="0"/>
    <n v="0"/>
    <n v="0"/>
    <n v="441"/>
    <n v="863.81274299999995"/>
    <n v="41.121336999999997"/>
    <n v="904.93408099999999"/>
    <n v="187"/>
    <n v="0.42403600000000002"/>
    <n v="20862.66"/>
    <n v="56.538373"/>
    <n v="47.307619000000003"/>
    <n v="96.967482000000004"/>
    <n v="42762.66"/>
    <n v="-19579.34"/>
    <n v="1.3605442176E-2"/>
    <n v="6"/>
    <n v="399075.92972100002"/>
    <n v="380941.41966299998"/>
  </r>
  <r>
    <x v="24"/>
    <n v="456"/>
    <s v="Logistics"/>
    <x v="1"/>
    <n v="2"/>
    <n v="3"/>
    <n v="579"/>
    <n v="569.10992999999996"/>
    <n v="78.767150000000001"/>
    <n v="647.87708099999998"/>
    <n v="227"/>
    <n v="0.39205499999999999"/>
    <n v="24155.79"/>
    <n v="53.442013000000003"/>
    <n v="41.719844000000002"/>
    <n v="77.600673"/>
    <n v="44930.79"/>
    <n v="-16058.61"/>
    <n v="1.3816925734E-2"/>
    <n v="8"/>
    <n v="375120.829899"/>
    <n v="329514.64947"/>
  </r>
  <r>
    <x v="23"/>
    <n v="456"/>
    <s v="Logistics"/>
    <x v="1"/>
    <n v="1"/>
    <n v="3"/>
    <n v="438"/>
    <n v="846.34493099999997"/>
    <n v="107.632374"/>
    <n v="953.977305"/>
    <n v="182"/>
    <n v="0.41552499999999998"/>
    <n v="20266.77"/>
    <n v="55.985551999999998"/>
    <n v="60.883035999999997"/>
    <n v="110.711803"/>
    <n v="48491.77"/>
    <n v="-22406.35"/>
    <n v="1.8264840181999999E-2"/>
    <n v="8"/>
    <n v="417842.05959000002"/>
    <n v="370699.07977800001"/>
  </r>
  <r>
    <x v="25"/>
    <n v="456"/>
    <s v="Logistics"/>
    <x v="1"/>
    <n v="3"/>
    <n v="3"/>
    <n v="569"/>
    <n v="600.67840000000001"/>
    <n v="75.930297999999993"/>
    <n v="676.608699"/>
    <n v="227"/>
    <n v="0.39894499999999999"/>
    <n v="23430.799999999999"/>
    <n v="51.838053000000002"/>
    <n v="41.178910000000002"/>
    <n v="63.894199999999998"/>
    <n v="36355.800000000003"/>
    <n v="-16963.349999999999"/>
    <n v="1.4059753954E-2"/>
    <n v="8"/>
    <n v="384990.34973100002"/>
    <n v="341786.00959999999"/>
  </r>
  <r>
    <x v="26"/>
    <n v="456"/>
    <s v="Logistics"/>
    <x v="1"/>
    <n v="4"/>
    <n v="3"/>
    <n v="553"/>
    <n v="636.90938500000004"/>
    <n v="71.870993999999996"/>
    <n v="708.78037900000004"/>
    <n v="222"/>
    <n v="0.40144600000000003"/>
    <n v="23015.14"/>
    <n v="52.188526000000003"/>
    <n v="46.847830000000002"/>
    <n v="70.084719000000007"/>
    <n v="38756.85"/>
    <n v="-14649.87"/>
    <n v="1.4466546112E-2"/>
    <n v="8"/>
    <n v="391955.54958700004"/>
    <n v="352210.88990500005"/>
  </r>
  <r>
    <x v="27"/>
    <n v="456"/>
    <s v="Logistics"/>
    <x v="1"/>
    <n v="5"/>
    <n v="3"/>
    <n v="391"/>
    <n v="899.82419400000003"/>
    <n v="118.365166"/>
    <n v="1018.18936"/>
    <n v="211"/>
    <n v="0.53964100000000004"/>
    <n v="21790.9"/>
    <n v="52.381971"/>
    <n v="55.731202000000003"/>
    <n v="86.038106999999997"/>
    <n v="33640.9"/>
    <n v="-13706.63"/>
    <n v="2.3017902813E-2"/>
    <n v="9"/>
    <n v="398112.03976000001"/>
    <n v="351831.259854"/>
  </r>
  <r>
    <x v="28"/>
    <n v="456"/>
    <s v="Logistics"/>
    <x v="1"/>
    <n v="6"/>
    <n v="6"/>
    <n v="379"/>
    <n v="932.53010500000005"/>
    <n v="134.90556699999999"/>
    <n v="1067.4356720000001"/>
    <n v="204"/>
    <n v="0.53825800000000001"/>
    <n v="20397.509999999998"/>
    <n v="50.488886000000001"/>
    <n v="53.819287000000003"/>
    <n v="84.755962999999994"/>
    <n v="32122.51"/>
    <n v="-16407.490000000002"/>
    <n v="2.3746701846000001E-2"/>
    <n v="9"/>
    <n v="404558.11968800001"/>
    <n v="353428.90979500004"/>
  </r>
  <r>
    <x v="29"/>
    <n v="456"/>
    <s v="Logistics"/>
    <x v="1"/>
    <n v="7"/>
    <n v="6"/>
    <n v="372"/>
    <n v="960.48661200000004"/>
    <n v="145.842096"/>
    <n v="1106.3287089999999"/>
    <n v="202"/>
    <n v="0.54300999999999999"/>
    <n v="20220.29"/>
    <n v="50.804747999999996"/>
    <n v="54.355618"/>
    <n v="85.135187999999999"/>
    <n v="31670.29"/>
    <n v="-19824.95"/>
    <n v="2.4193548387E-2"/>
    <n v="9"/>
    <n v="411554.27974799997"/>
    <n v="357301.01966400002"/>
  </r>
  <r>
    <x v="30"/>
    <n v="456"/>
    <s v="Logistics"/>
    <x v="1"/>
    <n v="8"/>
    <n v="6"/>
    <n v="364"/>
    <n v="1002.131346"/>
    <n v="164.61793900000001"/>
    <n v="1166.7492850000001"/>
    <n v="199"/>
    <n v="0.54670300000000005"/>
    <n v="19593.18"/>
    <n v="49.855418999999998"/>
    <n v="70.310934000000003"/>
    <n v="101.217527"/>
    <n v="36843.18"/>
    <n v="-14513.47"/>
    <n v="2.4725274724999999E-2"/>
    <n v="9"/>
    <n v="424696.73974000005"/>
    <n v="364775.80994399998"/>
  </r>
  <r>
    <x v="31"/>
    <n v="456"/>
    <s v="Logistics"/>
    <x v="1"/>
    <n v="9"/>
    <n v="6"/>
    <n v="354"/>
    <n v="1068.223305"/>
    <n v="185.66785300000001"/>
    <n v="1253.8911579999999"/>
    <n v="196"/>
    <n v="0.55367200000000005"/>
    <n v="20167.18"/>
    <n v="51.710717000000002"/>
    <n v="64.088078999999993"/>
    <n v="96.008983000000001"/>
    <n v="33987.18"/>
    <n v="-12394.86"/>
    <n v="2.5423728813E-2"/>
    <n v="9"/>
    <n v="443877.46993199998"/>
    <n v="378151.04996999999"/>
  </r>
  <r>
    <x v="32"/>
    <n v="456"/>
    <s v="Logistics"/>
    <x v="1"/>
    <n v="10"/>
    <n v="6"/>
    <n v="352"/>
    <n v="1097.8625850000001"/>
    <n v="187.736931"/>
    <n v="1285.5995170000001"/>
    <n v="199"/>
    <n v="0.56533999999999995"/>
    <n v="20343.16"/>
    <n v="51.632384999999999"/>
    <n v="57.793067999999998"/>
    <n v="89.966363000000001"/>
    <n v="31668.16"/>
    <n v="-14411.37"/>
    <n v="2.5568181818E-2"/>
    <n v="9"/>
    <n v="452531.02998400002"/>
    <n v="386447.62992000004"/>
  </r>
  <r>
    <x v="33"/>
    <n v="456"/>
    <s v="Logistics"/>
    <x v="1"/>
    <n v="11"/>
    <n v="6"/>
    <n v="336"/>
    <n v="1146.972708"/>
    <n v="201.76758899999999"/>
    <n v="1348.7402970000001"/>
    <n v="200"/>
    <n v="0.59523800000000004"/>
    <n v="20219.14"/>
    <n v="50.674536000000003"/>
    <n v="60.176011000000003"/>
    <n v="94.253392000000005"/>
    <n v="31669.14"/>
    <n v="-24639.83"/>
    <n v="2.6785714285000001E-2"/>
    <n v="9"/>
    <n v="453176.73979200004"/>
    <n v="385382.82988799998"/>
  </r>
  <r>
    <x v="34"/>
    <n v="456"/>
    <s v="Logistics"/>
    <x v="1"/>
    <n v="12"/>
    <n v="12"/>
    <n v="340"/>
    <n v="1161.6487050000001"/>
    <n v="226.778941"/>
    <n v="1388.427647"/>
    <n v="205"/>
    <n v="0.60294099999999995"/>
    <n v="20781.22"/>
    <n v="51.311653999999997"/>
    <n v="61.121234999999999"/>
    <n v="95.312410999999997"/>
    <n v="32406.22"/>
    <n v="-19758.68"/>
    <n v="2.6470588234999998E-2"/>
    <n v="9"/>
    <n v="472065.39997999999"/>
    <n v="394960.55970000004"/>
  </r>
  <r>
    <x v="35"/>
    <n v="456"/>
    <s v="Logistics"/>
    <x v="1"/>
    <n v="13"/>
    <n v="12"/>
    <n v="331"/>
    <n v="1212.598217"/>
    <n v="246.745317"/>
    <n v="1459.3435340000001"/>
    <n v="202"/>
    <n v="0.61027100000000001"/>
    <n v="21261.5"/>
    <n v="52.889302999999998"/>
    <n v="64.385195999999993"/>
    <n v="99.430513000000005"/>
    <n v="32911.5"/>
    <n v="-20320.849999999999"/>
    <n v="2.7190332325999999E-2"/>
    <n v="9"/>
    <n v="483042.70975400001"/>
    <n v="401370.00982699997"/>
  </r>
  <r>
    <x v="36"/>
    <n v="456"/>
    <s v="Logistics"/>
    <x v="1"/>
    <n v="14"/>
    <n v="12"/>
    <n v="362"/>
    <n v="1124.2762700000001"/>
    <n v="227.58339699999999"/>
    <n v="1351.8596680000001"/>
    <n v="203"/>
    <n v="0.56077299999999997"/>
    <n v="23082.47"/>
    <n v="57.996155000000002"/>
    <n v="62.272928"/>
    <n v="92.452485999999993"/>
    <n v="33467.800000000003"/>
    <n v="-11462.83"/>
    <n v="2.4861878452999999E-2"/>
    <n v="9"/>
    <n v="489373.19981600001"/>
    <n v="406988.00974000001"/>
  </r>
  <r>
    <x v="37"/>
    <n v="456"/>
    <s v="Logistics"/>
    <x v="1"/>
    <n v="15"/>
    <n v="12"/>
    <n v="355"/>
    <n v="1175.037718"/>
    <n v="272.48737999999997"/>
    <n v="1447.5250980000001"/>
    <n v="203"/>
    <n v="0.57182999999999995"/>
    <n v="23368.37"/>
    <n v="58.130273000000003"/>
    <n v="65.896816000000001"/>
    <n v="97.657380000000003"/>
    <n v="34668.370000000003"/>
    <n v="-12586.85"/>
    <n v="3.0985915491999999E-2"/>
    <n v="11"/>
    <n v="513871.40979000001"/>
    <n v="417138.38988999999"/>
  </r>
  <r>
    <x v="38"/>
    <n v="456"/>
    <s v="Logistics"/>
    <x v="1"/>
    <n v="16"/>
    <n v="12"/>
    <n v="349"/>
    <n v="1185.1758729999999"/>
    <n v="209.36137500000001"/>
    <n v="1394.537249"/>
    <n v="202"/>
    <n v="0.57879599999999998"/>
    <n v="23321.8"/>
    <n v="57.870471000000002"/>
    <n v="69.689971"/>
    <n v="102.28309400000001"/>
    <n v="35696.800000000003"/>
    <n v="-25086.799999999999"/>
    <n v="3.1518624640999998E-2"/>
    <n v="11"/>
    <n v="486693.499901"/>
    <n v="413626.37967699999"/>
  </r>
  <r>
    <x v="39"/>
    <n v="456"/>
    <s v="Logistics"/>
    <x v="1"/>
    <n v="17"/>
    <n v="12"/>
    <n v="344"/>
    <n v="1240.658023"/>
    <n v="230.114622"/>
    <n v="1470.772645"/>
    <n v="203"/>
    <n v="0.59011599999999997"/>
    <n v="23692.15"/>
    <n v="58.935696"/>
    <n v="68.930667999999997"/>
    <n v="101.48880800000001"/>
    <n v="34912.15"/>
    <n v="-15436.93"/>
    <n v="3.4883720930000001E-2"/>
    <n v="12"/>
    <n v="505945.78988"/>
    <n v="426786.35991200001"/>
  </r>
  <r>
    <x v="40"/>
    <n v="456"/>
    <s v="Logistics"/>
    <x v="1"/>
    <n v="18"/>
    <n v="18"/>
    <n v="336"/>
    <n v="1286.7241959999999"/>
    <n v="244.310833"/>
    <n v="1531.0350289999999"/>
    <n v="198"/>
    <n v="0.58928499999999995"/>
    <n v="23331.69"/>
    <n v="59.671841000000001"/>
    <n v="84.915744000000004"/>
    <n v="117.50502899999999"/>
    <n v="39481.69"/>
    <n v="-27248.54"/>
    <n v="3.8690476190000003E-2"/>
    <n v="13"/>
    <n v="514427.76974399999"/>
    <n v="432339.32985599997"/>
  </r>
  <r>
    <x v="41"/>
    <n v="456"/>
    <s v="Logistics"/>
    <x v="1"/>
    <n v="19"/>
    <n v="18"/>
    <n v="323"/>
    <n v="1317.844891"/>
    <n v="269.090712"/>
    <n v="1586.9356029999999"/>
    <n v="189"/>
    <n v="0.58513899999999996"/>
    <n v="23283.22"/>
    <n v="62.088585999999999"/>
    <n v="72.703467000000003"/>
    <n v="105.133808"/>
    <n v="33958.22"/>
    <n v="-22949.32"/>
    <n v="4.0247678017999999E-2"/>
    <n v="13"/>
    <n v="512580.19976899994"/>
    <n v="425663.89979299996"/>
  </r>
  <r>
    <x v="42"/>
    <n v="456"/>
    <s v="Logistics"/>
    <x v="1"/>
    <n v="20"/>
    <n v="18"/>
    <n v="308"/>
    <n v="1344.152077"/>
    <n v="269.45279199999999"/>
    <n v="1613.6048699999999"/>
    <n v="180"/>
    <n v="0.58441500000000002"/>
    <n v="22685.54"/>
    <n v="63.544929000000003"/>
    <n v="74.303701000000004"/>
    <n v="106.69006400000001"/>
    <n v="32860.54"/>
    <n v="-15672.52"/>
    <n v="3.8961038960999998E-2"/>
    <n v="12"/>
    <n v="496990.29995999997"/>
    <n v="413998.83971600002"/>
  </r>
  <r>
    <x v="43"/>
    <n v="456"/>
    <s v="Logistics"/>
    <x v="1"/>
    <n v="21"/>
    <n v="18"/>
    <n v="304"/>
    <n v="1389.2049669999999"/>
    <n v="287.40095300000002"/>
    <n v="1676.6059210000001"/>
    <n v="181"/>
    <n v="0.59539399999999998"/>
    <n v="22970.15"/>
    <n v="64.704646999999994"/>
    <n v="76.217597999999995"/>
    <n v="109.19457199999999"/>
    <n v="33195.15"/>
    <n v="-15022"/>
    <n v="3.9473684209999998E-2"/>
    <n v="12"/>
    <n v="509688.19998400001"/>
    <n v="422318.30996799999"/>
  </r>
  <r>
    <x v="44"/>
    <n v="456"/>
    <s v="Logistics"/>
    <x v="1"/>
    <n v="22"/>
    <n v="18"/>
    <n v="294"/>
    <n v="1436.5409179999999"/>
    <n v="294.52727800000002"/>
    <n v="1731.0681970000001"/>
    <n v="178"/>
    <n v="0.60544200000000004"/>
    <n v="22369"/>
    <n v="63.911428000000001"/>
    <n v="76.765305999999995"/>
    <n v="110.26870700000001"/>
    <n v="32419"/>
    <n v="-23980.26"/>
    <n v="4.0816326530000002E-2"/>
    <n v="12"/>
    <n v="508934.049918"/>
    <n v="422343.02989199996"/>
  </r>
  <r>
    <x v="45"/>
    <n v="456"/>
    <s v="Logistics"/>
    <x v="1"/>
    <n v="23"/>
    <n v="18"/>
    <n v="288"/>
    <n v="1473.1949999999999"/>
    <n v="319.00246499999997"/>
    <n v="1792.197465"/>
    <n v="171"/>
    <n v="0.59375"/>
    <n v="22096.5"/>
    <n v="64.989705000000001"/>
    <n v="77.418402"/>
    <n v="111.61979100000001"/>
    <n v="32146.5"/>
    <n v="-19889.14"/>
    <n v="4.1666666666000003E-2"/>
    <n v="12"/>
    <n v="516152.86991999997"/>
    <n v="424280.16"/>
  </r>
  <r>
    <x v="46"/>
    <n v="456"/>
    <s v="Logistics"/>
    <x v="1"/>
    <n v="24"/>
    <n v="24"/>
    <n v="287"/>
    <n v="1482.539442"/>
    <n v="325.066236"/>
    <n v="1807.605679"/>
    <n v="167"/>
    <n v="0.58188099999999998"/>
    <n v="21782.54"/>
    <n v="66.208327999999995"/>
    <n v="76.594216000000003"/>
    <n v="110.47923299999999"/>
    <n v="31707.54"/>
    <n v="-20461.14"/>
    <n v="4.1811846689000003E-2"/>
    <n v="12"/>
    <n v="518782.82987299998"/>
    <n v="425488.819854"/>
  </r>
  <r>
    <x v="47"/>
    <n v="456"/>
    <s v="Logistics"/>
    <x v="1"/>
    <n v="25"/>
    <n v="24"/>
    <n v="282"/>
    <n v="1476.0672340000001"/>
    <n v="334.69131199999998"/>
    <n v="1810.758546"/>
    <n v="164"/>
    <n v="0.58155999999999997"/>
    <n v="21248.16"/>
    <n v="65.178404"/>
    <n v="105.135319"/>
    <n v="139.17787200000001"/>
    <n v="39248.160000000003"/>
    <n v="-28326.52"/>
    <n v="4.2553191488999997E-2"/>
    <n v="12"/>
    <n v="510633.90997199999"/>
    <n v="416250.95998800005"/>
  </r>
  <r>
    <x v="48"/>
    <n v="456"/>
    <s v="Logistics"/>
    <x v="1"/>
    <n v="26"/>
    <n v="24"/>
    <n v="310"/>
    <n v="1305.275161"/>
    <n v="274.49577399999998"/>
    <n v="1579.770935"/>
    <n v="213"/>
    <n v="0.68709600000000004"/>
    <n v="29796.78"/>
    <n v="70.275424000000001"/>
    <n v="96.118645000000001"/>
    <n v="135.231548"/>
    <n v="41921.78"/>
    <n v="-16494.07"/>
    <n v="3.5483870967000002E-2"/>
    <n v="11"/>
    <n v="489728.98985000001"/>
    <n v="404635.29991"/>
  </r>
  <r>
    <x v="49"/>
    <n v="456"/>
    <s v="Logistics"/>
    <x v="1"/>
    <n v="27"/>
    <n v="24"/>
    <n v="308"/>
    <n v="1374.6068499999999"/>
    <n v="280.57447999999999"/>
    <n v="1655.181331"/>
    <n v="213"/>
    <n v="0.69155800000000001"/>
    <n v="29602.21"/>
    <n v="70.147417000000004"/>
    <n v="96.111070999999995"/>
    <n v="135.39678499999999"/>
    <n v="41702.21"/>
    <n v="-13695.54"/>
    <n v="3.5714285714000003E-2"/>
    <n v="11"/>
    <n v="509795.84994799999"/>
    <n v="423378.90979999996"/>
  </r>
  <r>
    <x v="50"/>
    <n v="456"/>
    <s v="Logistics"/>
    <x v="1"/>
    <n v="28"/>
    <n v="24"/>
    <n v="309"/>
    <n v="1404.4284459999999"/>
    <n v="295.57372099999998"/>
    <n v="1700.002168"/>
    <n v="208"/>
    <n v="0.67313900000000004"/>
    <n v="28368.31"/>
    <n v="68.522486999999998"/>
    <n v="91.806827999999996"/>
    <n v="130.96540400000001"/>
    <n v="40468.31"/>
    <n v="-17460.740000000002"/>
    <n v="3.5598705501E-2"/>
    <n v="11"/>
    <n v="525300.66991199995"/>
    <n v="433968.38981399999"/>
  </r>
  <r>
    <x v="51"/>
    <n v="456"/>
    <s v="Logistics"/>
    <x v="1"/>
    <n v="29"/>
    <n v="24"/>
    <n v="454"/>
    <n v="997.18013199999996"/>
    <n v="193.63138699999999"/>
    <n v="1190.8115190000001"/>
    <n v="211"/>
    <n v="0.46475699999999998"/>
    <n v="28235.33"/>
    <n v="67.387422000000001"/>
    <n v="64.394999999999996"/>
    <n v="103.381784"/>
    <n v="46935.33"/>
    <n v="-18966.560000000001"/>
    <n v="2.4229074888999998E-2"/>
    <n v="11"/>
    <n v="540628.429626"/>
    <n v="452719.779928"/>
  </r>
  <r>
    <x v="52"/>
    <n v="456"/>
    <s v="Logistics"/>
    <x v="1"/>
    <n v="30"/>
    <n v="30"/>
    <n v="470"/>
    <n v="985.30342499999995"/>
    <n v="192.36868000000001"/>
    <n v="1177.672106"/>
    <n v="207"/>
    <n v="0.44042500000000001"/>
    <n v="27951.57"/>
    <n v="68.17456"/>
    <n v="59.471425000000004"/>
    <n v="107.343765"/>
    <n v="50451.57"/>
    <n v="-30725.26"/>
    <n v="2.3404255318999999E-2"/>
    <n v="11"/>
    <n v="553505.88982000004"/>
    <n v="463092.60975"/>
  </r>
  <r>
    <x v="53"/>
    <n v="456"/>
    <s v="Logistics"/>
    <x v="1"/>
    <n v="31"/>
    <n v="30"/>
    <n v="486"/>
    <n v="980.43277699999999"/>
    <n v="178.70049299999999"/>
    <n v="1159.1332709999999"/>
    <n v="208"/>
    <n v="0.427983"/>
    <n v="28322.36"/>
    <n v="69.931753"/>
    <n v="58.430781000000003"/>
    <n v="105.395802"/>
    <n v="51222.36"/>
    <n v="-23567.62"/>
    <n v="2.2633744854999999E-2"/>
    <n v="11"/>
    <n v="563338.76970599999"/>
    <n v="476490.32962199999"/>
  </r>
  <r>
    <x v="54"/>
    <n v="456"/>
    <s v="Logistics"/>
    <x v="1"/>
    <n v="32"/>
    <n v="30"/>
    <n v="474"/>
    <n v="965.83873400000004"/>
    <n v="204.07029499999999"/>
    <n v="1169.9090289999999"/>
    <n v="206"/>
    <n v="0.43459900000000001"/>
    <n v="28138.66"/>
    <n v="69.650148000000002"/>
    <n v="59.554135000000002"/>
    <n v="107.971856"/>
    <n v="51178.66"/>
    <n v="-19722.75"/>
    <n v="2.3206751054E-2"/>
    <n v="11"/>
    <n v="554536.87974599993"/>
    <n v="457807.559916"/>
  </r>
  <r>
    <x v="55"/>
    <n v="456"/>
    <s v="Logistics"/>
    <x v="1"/>
    <n v="33"/>
    <n v="30"/>
    <n v="482"/>
    <n v="940.82537300000001"/>
    <n v="189.85485399999999"/>
    <n v="1130.6802279999999"/>
    <n v="202"/>
    <n v="0.41908699999999999"/>
    <n v="14460.91"/>
    <n v="71.588662999999997"/>
    <n v="29.939647000000001"/>
    <n v="55.302717000000001"/>
    <n v="26655.91"/>
    <n v="-22255.200000000001"/>
    <n v="2.2821576763E-2"/>
    <n v="11"/>
    <n v="544987.86989600002"/>
    <n v="453477.82978600002"/>
  </r>
  <r>
    <x v="56"/>
    <n v="456"/>
    <s v="Logistics"/>
    <x v="1"/>
    <n v="34"/>
    <n v="30"/>
    <n v="491"/>
    <n v="1031.983808"/>
    <n v="177.039164"/>
    <n v="1209.0229730000001"/>
    <n v="207"/>
    <n v="0.42158800000000002"/>
    <n v="42957.52"/>
    <n v="70.422162999999998"/>
    <n v="87.510223999999994"/>
    <n v="160.16806500000001"/>
    <n v="78642.52"/>
    <n v="-22738.400000000001"/>
    <n v="2.2403258655000001E-2"/>
    <n v="11"/>
    <n v="593630.27974300005"/>
    <n v="506704.04972799995"/>
  </r>
  <r>
    <x v="57"/>
    <n v="456"/>
    <s v="Logistics"/>
    <x v="1"/>
    <n v="35"/>
    <n v="30"/>
    <n v="485"/>
    <n v="1070.4511130000001"/>
    <n v="171.38593800000001"/>
    <n v="1241.837051"/>
    <n v="200"/>
    <n v="0.41237099999999999"/>
    <n v="28996.31"/>
    <n v="72.672455999999997"/>
    <n v="59.806823999999999"/>
    <n v="109.600639"/>
    <n v="53156.31"/>
    <n v="-24534.25"/>
    <n v="2.0618556701000001E-2"/>
    <n v="10"/>
    <n v="602290.96973499993"/>
    <n v="519168.78980500007"/>
  </r>
  <r>
    <x v="58"/>
    <n v="456"/>
    <s v="Logistics"/>
    <x v="1"/>
    <n v="36"/>
    <n v="36"/>
    <n v="489"/>
    <n v="1101.3622290000001"/>
    <n v="181.86621600000001"/>
    <n v="1283.228445"/>
    <n v="194"/>
    <n v="0.39672800000000003"/>
    <n v="14674.68"/>
    <n v="75.642679999999999"/>
    <n v="30.03002"/>
    <n v="54.876646000000001"/>
    <n v="26834.68"/>
    <n v="-18724"/>
    <n v="2.0449897750000001E-2"/>
    <n v="10"/>
    <n v="627498.70960499998"/>
    <n v="538566.12998099998"/>
  </r>
  <r>
    <x v="0"/>
    <n v="789"/>
    <s v="Logistics"/>
    <x v="0"/>
    <n v="-20"/>
    <n v="-24"/>
    <n v="33"/>
    <n v="2220.792121"/>
    <n v="0"/>
    <n v="2220.792121"/>
    <n v="22"/>
    <n v="0.66666599999999998"/>
    <n v="4482.9399999999996"/>
    <n v="84.583772999999994"/>
    <n v="135.846666"/>
    <n v="135.846666"/>
    <n v="4482.9399999999996"/>
    <n v="-4285.97"/>
    <n v="0"/>
    <n v="0"/>
    <n v="73286.139993000004"/>
    <n v="73286.139993000004"/>
  </r>
  <r>
    <x v="1"/>
    <n v="789"/>
    <s v="Logistics"/>
    <x v="0"/>
    <n v="-19"/>
    <n v="-24"/>
    <n v="33"/>
    <n v="2310.7272720000001"/>
    <n v="0"/>
    <n v="2310.7272720000001"/>
    <n v="21"/>
    <n v="0.63636300000000001"/>
    <n v="4127.8"/>
    <n v="84.240815999999995"/>
    <n v="125.08484799999999"/>
    <n v="125.08484799999999"/>
    <n v="4127.8"/>
    <n v="-1050.79"/>
    <n v="0"/>
    <n v="0"/>
    <n v="76253.999976000006"/>
    <n v="76253.999976000006"/>
  </r>
  <r>
    <x v="2"/>
    <n v="789"/>
    <s v="Logistics"/>
    <x v="0"/>
    <n v="-18"/>
    <n v="-18"/>
    <n v="31"/>
    <n v="2469.256774"/>
    <n v="0"/>
    <n v="2469.256774"/>
    <n v="21"/>
    <n v="0.67741899999999999"/>
    <n v="4137.42"/>
    <n v="82.748400000000004"/>
    <n v="133.46516099999999"/>
    <n v="133.46516099999999"/>
    <n v="4137.42"/>
    <n v="-2876.77"/>
    <n v="0"/>
    <n v="0"/>
    <n v="76546.959994000004"/>
    <n v="76546.959994000004"/>
  </r>
  <r>
    <x v="3"/>
    <n v="789"/>
    <s v="Logistics"/>
    <x v="0"/>
    <n v="-17"/>
    <n v="-18"/>
    <n v="31"/>
    <n v="2502.987419"/>
    <n v="0"/>
    <n v="2502.987419"/>
    <n v="21"/>
    <n v="0.67741899999999999"/>
    <n v="4177.8"/>
    <n v="85.261223999999999"/>
    <n v="134.767741"/>
    <n v="134.767741"/>
    <n v="4177.8"/>
    <n v="-3174.62"/>
    <n v="0"/>
    <n v="0"/>
    <n v="77592.609989000004"/>
    <n v="77592.609989000004"/>
  </r>
  <r>
    <x v="4"/>
    <n v="789"/>
    <s v="Logistics"/>
    <x v="0"/>
    <n v="-16"/>
    <n v="-18"/>
    <n v="31"/>
    <n v="2561.594838"/>
    <n v="0"/>
    <n v="2561.594838"/>
    <n v="21"/>
    <n v="0.67741899999999999"/>
    <n v="4380.1400000000003"/>
    <n v="81.113703000000001"/>
    <n v="141.294838"/>
    <n v="141.294838"/>
    <n v="4380.1400000000003"/>
    <n v="-2720.27"/>
    <n v="0"/>
    <n v="0"/>
    <n v="79409.439977999995"/>
    <n v="79409.439977999995"/>
  </r>
  <r>
    <x v="5"/>
    <n v="789"/>
    <s v="Logistics"/>
    <x v="0"/>
    <n v="-15"/>
    <n v="-18"/>
    <n v="31"/>
    <n v="3001.4732250000002"/>
    <n v="0"/>
    <n v="3001.4732250000002"/>
    <n v="23"/>
    <n v="0.74193500000000001"/>
    <n v="18058.18"/>
    <n v="361.16359999999997"/>
    <n v="582.52193499999998"/>
    <n v="582.52193499999998"/>
    <n v="18058.18"/>
    <n v="-4106.74"/>
    <n v="0"/>
    <n v="0"/>
    <n v="93045.669975000012"/>
    <n v="93045.669975000012"/>
  </r>
  <r>
    <x v="6"/>
    <n v="789"/>
    <s v="Logistics"/>
    <x v="0"/>
    <n v="-14"/>
    <n v="-18"/>
    <n v="32"/>
    <n v="2907.6978119999999"/>
    <n v="0"/>
    <n v="2907.6978119999999"/>
    <n v="22"/>
    <n v="0.6875"/>
    <n v="4316.66"/>
    <n v="86.333200000000005"/>
    <n v="134.895625"/>
    <n v="134.895625"/>
    <n v="4316.66"/>
    <n v="-4270.8900000000003"/>
    <n v="0"/>
    <n v="0"/>
    <n v="93046.329983999996"/>
    <n v="93046.329983999996"/>
  </r>
  <r>
    <x v="7"/>
    <n v="789"/>
    <s v="Logistics"/>
    <x v="0"/>
    <n v="-13"/>
    <n v="-18"/>
    <n v="32"/>
    <n v="2906.6624999999999"/>
    <n v="12.112187"/>
    <n v="2918.7746870000001"/>
    <n v="22"/>
    <n v="0.6875"/>
    <n v="4098.53"/>
    <n v="73.188034999999999"/>
    <n v="128.07906199999999"/>
    <n v="128.07906199999999"/>
    <n v="4098.53"/>
    <n v="-3586.79"/>
    <n v="3.125E-2"/>
    <n v="1"/>
    <n v="93400.789984000003"/>
    <n v="93013.2"/>
  </r>
  <r>
    <x v="8"/>
    <n v="789"/>
    <s v="Logistics"/>
    <x v="0"/>
    <n v="-12"/>
    <n v="-12"/>
    <n v="32"/>
    <n v="2885.7946870000001"/>
    <n v="11.944687"/>
    <n v="2897.7393750000001"/>
    <n v="22"/>
    <n v="0.6875"/>
    <n v="3705.97"/>
    <n v="72.666077999999999"/>
    <n v="115.811562"/>
    <n v="115.811562"/>
    <n v="3705.97"/>
    <n v="-4335.41"/>
    <n v="3.125E-2"/>
    <n v="1"/>
    <n v="92727.66"/>
    <n v="92345.429984000002"/>
  </r>
  <r>
    <x v="9"/>
    <n v="789"/>
    <s v="Logistics"/>
    <x v="0"/>
    <n v="-11"/>
    <n v="-12"/>
    <n v="32"/>
    <n v="2632.1581249999999"/>
    <n v="315.53812499999998"/>
    <n v="2947.69625"/>
    <n v="21"/>
    <n v="0.65625"/>
    <n v="3866.28"/>
    <n v="75.809410999999997"/>
    <n v="120.82125000000001"/>
    <n v="120.82125000000001"/>
    <n v="3866.28"/>
    <n v="-2205.6"/>
    <n v="6.25E-2"/>
    <n v="2"/>
    <n v="94326.28"/>
    <n v="84229.06"/>
  </r>
  <r>
    <x v="10"/>
    <n v="789"/>
    <s v="Logistics"/>
    <x v="0"/>
    <n v="-10"/>
    <n v="-12"/>
    <n v="32"/>
    <n v="2537.7137499999999"/>
    <n v="407.94125000000003"/>
    <n v="2945.6550000000002"/>
    <n v="21"/>
    <n v="0.65625"/>
    <n v="3797.8"/>
    <n v="77.506122000000005"/>
    <n v="118.68125000000001"/>
    <n v="118.68125000000001"/>
    <n v="3797.8"/>
    <n v="-4414.3100000000004"/>
    <n v="9.375E-2"/>
    <n v="3"/>
    <n v="94260.96"/>
    <n v="81206.84"/>
  </r>
  <r>
    <x v="11"/>
    <n v="789"/>
    <s v="Logistics"/>
    <x v="0"/>
    <n v="-9"/>
    <n v="-12"/>
    <n v="33"/>
    <n v="2493.3666659999999"/>
    <n v="371.705151"/>
    <n v="2865.0718179999999"/>
    <n v="22"/>
    <n v="0.66666599999999998"/>
    <n v="3939.48"/>
    <n v="77.244704999999996"/>
    <n v="119.378181"/>
    <n v="119.378181"/>
    <n v="3939.48"/>
    <n v="-2778.85"/>
    <n v="9.0909090908999998E-2"/>
    <n v="3"/>
    <n v="94547.369993999993"/>
    <n v="82281.099977999998"/>
  </r>
  <r>
    <x v="12"/>
    <n v="789"/>
    <s v="Logistics"/>
    <x v="0"/>
    <n v="-8"/>
    <n v="-12"/>
    <n v="33"/>
    <n v="2480.7875749999998"/>
    <n v="422.59060599999998"/>
    <n v="2903.378181"/>
    <n v="22"/>
    <n v="0.66666599999999998"/>
    <n v="4092.2"/>
    <n v="74.403636000000006"/>
    <n v="124.00606000000001"/>
    <n v="124.00606000000001"/>
    <n v="4092.2"/>
    <n v="-3863.22"/>
    <n v="9.0909090908999998E-2"/>
    <n v="3"/>
    <n v="95811.479973000009"/>
    <n v="81865.989974999989"/>
  </r>
  <r>
    <x v="13"/>
    <n v="789"/>
    <s v="Logistics"/>
    <x v="0"/>
    <n v="-7"/>
    <n v="-12"/>
    <n v="32"/>
    <n v="2582.6887499999998"/>
    <n v="449.73281200000002"/>
    <n v="3032.421562"/>
    <n v="22"/>
    <n v="0.6875"/>
    <n v="3939.48"/>
    <n v="77.244704999999996"/>
    <n v="123.10875"/>
    <n v="123.10875"/>
    <n v="3939.48"/>
    <n v="-2796.2"/>
    <n v="9.375E-2"/>
    <n v="3"/>
    <n v="97037.489984"/>
    <n v="82646.039999999994"/>
  </r>
  <r>
    <x v="14"/>
    <n v="789"/>
    <s v="Logistics"/>
    <x v="0"/>
    <n v="-6"/>
    <n v="-6"/>
    <n v="32"/>
    <n v="2589.479687"/>
    <n v="508.06968699999999"/>
    <n v="3097.5493750000001"/>
    <n v="22"/>
    <n v="0.6875"/>
    <n v="3894.86"/>
    <n v="77.897199999999998"/>
    <n v="121.714375"/>
    <n v="121.714375"/>
    <n v="3894.86"/>
    <n v="-2240.31"/>
    <n v="0.125"/>
    <n v="4"/>
    <n v="99121.58"/>
    <n v="82863.349984"/>
  </r>
  <r>
    <x v="15"/>
    <n v="789"/>
    <s v="Logistics"/>
    <x v="0"/>
    <n v="-5"/>
    <n v="-6"/>
    <n v="32"/>
    <n v="2627.6503120000002"/>
    <n v="521.37374999999997"/>
    <n v="3149.024062"/>
    <n v="22"/>
    <n v="0.6875"/>
    <n v="3984.1"/>
    <n v="81.308162999999993"/>
    <n v="124.503125"/>
    <n v="124.503125"/>
    <n v="3984.1"/>
    <n v="-3023.47"/>
    <n v="0.125"/>
    <n v="4"/>
    <n v="100768.769984"/>
    <n v="84084.809984000007"/>
  </r>
  <r>
    <x v="16"/>
    <n v="789"/>
    <s v="Logistics"/>
    <x v="0"/>
    <n v="-4"/>
    <n v="-6"/>
    <n v="30"/>
    <n v="2630.525333"/>
    <n v="760.402333"/>
    <n v="3390.927666"/>
    <n v="21"/>
    <n v="0.7"/>
    <n v="4050.52"/>
    <n v="76.424904999999995"/>
    <n v="135.01733300000001"/>
    <n v="135.01733300000001"/>
    <n v="4050.52"/>
    <n v="-2059.52"/>
    <n v="0.166666666666"/>
    <n v="5"/>
    <n v="101727.82997999999"/>
    <n v="78915.759990000006"/>
  </r>
  <r>
    <x v="17"/>
    <n v="789"/>
    <s v="Logistics"/>
    <x v="0"/>
    <n v="-3"/>
    <n v="-6"/>
    <n v="34"/>
    <n v="2550.0120579999998"/>
    <n v="910.06617600000004"/>
    <n v="3460.0782349999999"/>
    <n v="26"/>
    <n v="0.76470499999999997"/>
    <n v="18207.97"/>
    <n v="313.93051700000001"/>
    <n v="535.52852900000005"/>
    <n v="535.52852900000005"/>
    <n v="18207.97"/>
    <n v="-3065.67"/>
    <n v="0.14705882352899999"/>
    <n v="5"/>
    <n v="117642.65999"/>
    <n v="86700.409971999994"/>
  </r>
  <r>
    <x v="18"/>
    <n v="789"/>
    <s v="Logistics"/>
    <x v="0"/>
    <n v="-2"/>
    <n v="-6"/>
    <n v="34"/>
    <n v="2447.213823"/>
    <n v="932.51911700000005"/>
    <n v="3379.7329410000002"/>
    <n v="24"/>
    <n v="0.70588200000000001"/>
    <n v="4345.3100000000004"/>
    <n v="70.085645"/>
    <n v="127.803235"/>
    <n v="127.803235"/>
    <n v="4345.3100000000004"/>
    <n v="-7698.58"/>
    <n v="0.14705882352899999"/>
    <n v="5"/>
    <n v="114910.91999400001"/>
    <n v="83205.269981999998"/>
  </r>
  <r>
    <x v="19"/>
    <n v="789"/>
    <s v="Logistics"/>
    <x v="0"/>
    <n v="-1"/>
    <n v="-3"/>
    <n v="34"/>
    <n v="2379.0302940000001"/>
    <n v="970.41117599999995"/>
    <n v="3349.4414700000002"/>
    <n v="24"/>
    <n v="0.70588200000000001"/>
    <n v="4167.59"/>
    <n v="71.855000000000004"/>
    <n v="122.576176"/>
    <n v="122.576176"/>
    <n v="4167.59"/>
    <n v="-5233.3"/>
    <n v="0.14705882352899999"/>
    <n v="5"/>
    <n v="113881.00998"/>
    <n v="80887.029995999997"/>
  </r>
  <r>
    <x v="21"/>
    <n v="789"/>
    <s v="Logistics"/>
    <x v="1"/>
    <n v="2"/>
    <n v="3"/>
    <n v="34"/>
    <n v="2440.6802939999998"/>
    <n v="1066.697058"/>
    <n v="3507.377352"/>
    <n v="24"/>
    <n v="0.70588200000000001"/>
    <n v="4552.83"/>
    <n v="82.778727000000003"/>
    <n v="133.90676400000001"/>
    <n v="133.90676400000001"/>
    <n v="4552.83"/>
    <n v="-5164.16"/>
    <n v="0.14705882352899999"/>
    <n v="5"/>
    <n v="119250.82996800001"/>
    <n v="82983.129995999989"/>
  </r>
  <r>
    <x v="22"/>
    <n v="789"/>
    <s v="Logistics"/>
    <x v="0"/>
    <n v="0"/>
    <n v="0"/>
    <n v="35"/>
    <n v="2313.8240000000001"/>
    <n v="985.81114200000002"/>
    <n v="3299.6351420000001"/>
    <n v="25"/>
    <n v="0.71428499999999995"/>
    <n v="4232.45"/>
    <n v="75.579464000000002"/>
    <n v="120.927142"/>
    <n v="120.927142"/>
    <n v="4232.45"/>
    <n v="-3110.55"/>
    <n v="0.14285714285699999"/>
    <n v="5"/>
    <n v="115487.22997"/>
    <n v="80983.839999999997"/>
  </r>
  <r>
    <x v="23"/>
    <n v="789"/>
    <s v="Logistics"/>
    <x v="1"/>
    <n v="3"/>
    <n v="3"/>
    <n v="33"/>
    <n v="2413.7509089999999"/>
    <n v="1042.0845449999999"/>
    <n v="3455.835454"/>
    <n v="24"/>
    <n v="0.72727200000000003"/>
    <n v="4705.55"/>
    <n v="79.755083999999997"/>
    <n v="142.59242399999999"/>
    <n v="142.59242399999999"/>
    <n v="4705.55"/>
    <n v="-3038.3"/>
    <n v="0.151515151515"/>
    <n v="5"/>
    <n v="114042.569982"/>
    <n v="79653.779996999991"/>
  </r>
  <r>
    <x v="24"/>
    <n v="789"/>
    <s v="Logistics"/>
    <x v="1"/>
    <n v="4"/>
    <n v="3"/>
    <n v="33"/>
    <n v="2458.0315150000001"/>
    <n v="1151.5339389999999"/>
    <n v="3609.565454"/>
    <n v="23"/>
    <n v="0.69696899999999995"/>
    <n v="4482.67"/>
    <n v="87.895489999999995"/>
    <n v="135.83848399999999"/>
    <n v="135.83848399999999"/>
    <n v="4482.67"/>
    <n v="-6272.39"/>
    <n v="0.151515151515"/>
    <n v="5"/>
    <n v="119115.659982"/>
    <n v="81115.039994999999"/>
  </r>
  <r>
    <x v="20"/>
    <n v="789"/>
    <s v="Logistics"/>
    <x v="1"/>
    <n v="1"/>
    <n v="3"/>
    <n v="34"/>
    <n v="2450.5"/>
    <n v="1043.155882"/>
    <n v="3493.655882"/>
    <n v="24"/>
    <n v="0.70588200000000001"/>
    <n v="4700.17"/>
    <n v="67.145285000000001"/>
    <n v="138.24029400000001"/>
    <n v="138.24029400000001"/>
    <n v="4700.17"/>
    <n v="-1813.54"/>
    <n v="0.14705882352899999"/>
    <n v="5"/>
    <n v="118784.299988"/>
    <n v="83317"/>
  </r>
  <r>
    <x v="25"/>
    <n v="789"/>
    <s v="Logistics"/>
    <x v="1"/>
    <n v="5"/>
    <n v="3"/>
    <n v="33"/>
    <n v="2473.7951509999998"/>
    <n v="1088.7981810000001"/>
    <n v="3562.5933329999998"/>
    <n v="23"/>
    <n v="0.69696899999999995"/>
    <n v="4532.67"/>
    <n v="88.875882000000004"/>
    <n v="137.35363599999999"/>
    <n v="137.35363599999999"/>
    <n v="4532.67"/>
    <n v="-3328.89"/>
    <n v="0.151515151515"/>
    <n v="5"/>
    <n v="117565.57998899999"/>
    <n v="81635.239982999992"/>
  </r>
  <r>
    <x v="26"/>
    <n v="789"/>
    <s v="Logistics"/>
    <x v="1"/>
    <n v="6"/>
    <n v="6"/>
    <n v="33"/>
    <n v="2527.07303"/>
    <n v="919.99030300000004"/>
    <n v="3447.0633330000001"/>
    <n v="24"/>
    <n v="0.72727200000000003"/>
    <n v="4651.1499999999996"/>
    <n v="87.757547000000002"/>
    <n v="140.943939"/>
    <n v="140.943939"/>
    <n v="4651.1499999999996"/>
    <n v="-1905.52"/>
    <n v="0.151515151515"/>
    <n v="5"/>
    <n v="113753.089989"/>
    <n v="83393.40999"/>
  </r>
  <r>
    <x v="27"/>
    <n v="789"/>
    <s v="Logistics"/>
    <x v="1"/>
    <n v="7"/>
    <n v="6"/>
    <n v="33"/>
    <n v="2617.6"/>
    <n v="1037.3536360000001"/>
    <n v="3654.9536360000002"/>
    <n v="24"/>
    <n v="0.72727200000000003"/>
    <n v="4906.59"/>
    <n v="81.776499999999999"/>
    <n v="148.68454500000001"/>
    <n v="148.68454500000001"/>
    <n v="4906.59"/>
    <n v="-1413.56"/>
    <n v="0.151515151515"/>
    <n v="5"/>
    <n v="120613.46998800001"/>
    <n v="86380.800000000003"/>
  </r>
  <r>
    <x v="28"/>
    <n v="789"/>
    <s v="Logistics"/>
    <x v="1"/>
    <n v="8"/>
    <n v="6"/>
    <n v="33"/>
    <n v="2614.4163629999998"/>
    <n v="1179.395757"/>
    <n v="3793.8121209999999"/>
    <n v="24"/>
    <n v="0.72727200000000003"/>
    <n v="4719.63"/>
    <n v="85.811453999999998"/>
    <n v="143.01909000000001"/>
    <n v="143.01909000000001"/>
    <n v="4719.63"/>
    <n v="-1614.48"/>
    <n v="0.21212121212099999"/>
    <n v="7"/>
    <n v="125195.79999299999"/>
    <n v="86275.739978999991"/>
  </r>
  <r>
    <x v="29"/>
    <n v="789"/>
    <s v="Logistics"/>
    <x v="1"/>
    <n v="9"/>
    <n v="6"/>
    <n v="33"/>
    <n v="2683.0396959999998"/>
    <n v="1207.0239389999999"/>
    <n v="3890.0636359999999"/>
    <n v="26"/>
    <n v="0.78787799999999997"/>
    <n v="5662.35"/>
    <n v="94.372500000000002"/>
    <n v="201.88939300000001"/>
    <n v="201.88939300000001"/>
    <n v="6662.35"/>
    <n v="-3556.36"/>
    <n v="0.21212121212099999"/>
    <n v="7"/>
    <n v="128372.099988"/>
    <n v="88540.309967999987"/>
  </r>
  <r>
    <x v="30"/>
    <n v="789"/>
    <s v="Logistics"/>
    <x v="1"/>
    <n v="10"/>
    <n v="6"/>
    <n v="34"/>
    <n v="3125.2623520000002"/>
    <n v="1103.293823"/>
    <n v="4228.5561760000001"/>
    <n v="28"/>
    <n v="0.82352899999999996"/>
    <n v="20147.79"/>
    <n v="291.99695600000001"/>
    <n v="592.58205799999996"/>
    <n v="592.58205799999996"/>
    <n v="20147.79"/>
    <n v="-6948.48"/>
    <n v="0.20588235294099999"/>
    <n v="7"/>
    <n v="143770.909984"/>
    <n v="106258.919968"/>
  </r>
  <r>
    <x v="31"/>
    <n v="789"/>
    <s v="Logistics"/>
    <x v="1"/>
    <n v="11"/>
    <n v="6"/>
    <n v="34"/>
    <n v="3141.7120580000001"/>
    <n v="1163.7232349999999"/>
    <n v="4305.4352939999999"/>
    <n v="26"/>
    <n v="0.76470499999999997"/>
    <n v="5696.59"/>
    <n v="93.386720999999994"/>
    <n v="167.546764"/>
    <n v="167.546764"/>
    <n v="5696.59"/>
    <n v="-4684.13"/>
    <n v="0.20588235294099999"/>
    <n v="7"/>
    <n v="146384.79999599999"/>
    <n v="106818.209972"/>
  </r>
  <r>
    <x v="32"/>
    <n v="789"/>
    <s v="Logistics"/>
    <x v="1"/>
    <n v="12"/>
    <n v="12"/>
    <n v="34"/>
    <n v="3085.6364699999999"/>
    <n v="1216.960294"/>
    <n v="4302.5967639999999"/>
    <n v="26"/>
    <n v="0.76470499999999997"/>
    <n v="5913.55"/>
    <n v="89.599242000000004"/>
    <n v="173.927941"/>
    <n v="173.927941"/>
    <n v="5913.55"/>
    <n v="-4853.7299999999996"/>
    <n v="0.20588235294099999"/>
    <n v="7"/>
    <n v="146288.289976"/>
    <n v="104911.63997999999"/>
  </r>
  <r>
    <x v="33"/>
    <n v="789"/>
    <s v="Logistics"/>
    <x v="1"/>
    <n v="13"/>
    <n v="12"/>
    <n v="34"/>
    <n v="3073.259411"/>
    <n v="1199.938529"/>
    <n v="4273.1979410000004"/>
    <n v="26"/>
    <n v="0.76470499999999997"/>
    <n v="5628.11"/>
    <n v="95.391694000000001"/>
    <n v="165.532647"/>
    <n v="165.532647"/>
    <n v="5628.11"/>
    <n v="-5159.76"/>
    <n v="0.20588235294099999"/>
    <n v="7"/>
    <n v="145288.72999400002"/>
    <n v="104490.819974"/>
  </r>
  <r>
    <x v="34"/>
    <n v="789"/>
    <s v="Logistics"/>
    <x v="1"/>
    <n v="14"/>
    <n v="12"/>
    <n v="35"/>
    <n v="2782.1665710000002"/>
    <n v="1553.024285"/>
    <n v="4335.1908569999996"/>
    <n v="24"/>
    <n v="0.68571400000000005"/>
    <n v="4947.1400000000003"/>
    <n v="89.947999999999993"/>
    <n v="141.346857"/>
    <n v="141.346857"/>
    <n v="4947.1400000000003"/>
    <n v="-2715.34"/>
    <n v="0.22857142857099999"/>
    <n v="8"/>
    <n v="151731.67999499998"/>
    <n v="97375.829985000004"/>
  </r>
  <r>
    <x v="35"/>
    <n v="789"/>
    <s v="Logistics"/>
    <x v="1"/>
    <n v="15"/>
    <n v="12"/>
    <n v="34"/>
    <n v="2872.9891170000001"/>
    <n v="1669.2452940000001"/>
    <n v="4542.2344110000004"/>
    <n v="24"/>
    <n v="0.70588200000000001"/>
    <n v="5234.9399999999996"/>
    <n v="85.818687999999995"/>
    <n v="153.96882299999999"/>
    <n v="153.96882299999999"/>
    <n v="5234.9399999999996"/>
    <n v="-1518.02"/>
    <n v="0.23529411764700001"/>
    <n v="8"/>
    <n v="154435.96997400001"/>
    <n v="97681.629977999997"/>
  </r>
  <r>
    <x v="36"/>
    <n v="789"/>
    <s v="Logistics"/>
    <x v="1"/>
    <n v="16"/>
    <n v="12"/>
    <n v="33"/>
    <n v="2902.5718179999999"/>
    <n v="1759.9306059999999"/>
    <n v="4662.5024240000002"/>
    <n v="24"/>
    <n v="0.72727200000000003"/>
    <n v="5018"/>
    <n v="86.517240999999999"/>
    <n v="152.06060600000001"/>
    <n v="152.06060600000001"/>
    <n v="5018"/>
    <n v="-3325.33"/>
    <n v="0.24242424242400001"/>
    <n v="8"/>
    <n v="153862.57999200001"/>
    <n v="95784.869993999993"/>
  </r>
  <r>
    <x v="37"/>
    <n v="789"/>
    <s v="Logistics"/>
    <x v="1"/>
    <n v="17"/>
    <n v="12"/>
    <n v="33"/>
    <n v="2912.6133329999998"/>
    <n v="1857.0054540000001"/>
    <n v="4769.6187870000003"/>
    <n v="24"/>
    <n v="0.72727200000000003"/>
    <n v="4705.84"/>
    <n v="82.558595999999994"/>
    <n v="142.601212"/>
    <n v="142.601212"/>
    <n v="4705.84"/>
    <n v="-2567.11"/>
    <n v="0.24242424242400001"/>
    <n v="8"/>
    <n v="157397.41997100002"/>
    <n v="96116.239988999994"/>
  </r>
  <r>
    <x v="38"/>
    <n v="789"/>
    <s v="Logistics"/>
    <x v="1"/>
    <n v="18"/>
    <n v="18"/>
    <n v="33"/>
    <n v="2949.198484"/>
    <n v="1936.5712120000001"/>
    <n v="4885.7696960000003"/>
    <n v="23"/>
    <n v="0.69696899999999995"/>
    <n v="4610.6400000000003"/>
    <n v="75.584261999999995"/>
    <n v="139.716363"/>
    <n v="139.716363"/>
    <n v="4610.6400000000003"/>
    <n v="-2510.5100000000002"/>
    <n v="0.24242424242400001"/>
    <n v="8"/>
    <n v="161230.39996800001"/>
    <n v="97323.549971999993"/>
  </r>
  <r>
    <x v="39"/>
    <n v="789"/>
    <s v="Logistics"/>
    <x v="1"/>
    <n v="19"/>
    <n v="18"/>
    <n v="33"/>
    <n v="2952.3342419999999"/>
    <n v="2081.0327269999998"/>
    <n v="5033.3669689999997"/>
    <n v="23"/>
    <n v="0.69696899999999995"/>
    <n v="4423.68"/>
    <n v="78.994285000000005"/>
    <n v="134.05090899999999"/>
    <n v="134.05090899999999"/>
    <n v="4423.68"/>
    <n v="-3476.33"/>
    <n v="0.24242424242400001"/>
    <n v="8"/>
    <n v="166101.10997699999"/>
    <n v="97427.029985999994"/>
  </r>
  <r>
    <x v="40"/>
    <n v="789"/>
    <s v="Logistics"/>
    <x v="1"/>
    <n v="20"/>
    <n v="18"/>
    <n v="32"/>
    <n v="3102.46875"/>
    <n v="2163.3440620000001"/>
    <n v="5265.8128120000001"/>
    <n v="23"/>
    <n v="0.71875"/>
    <n v="4453.68"/>
    <n v="79.53"/>
    <n v="139.17750000000001"/>
    <n v="139.17750000000001"/>
    <n v="4453.68"/>
    <n v="-2259.1999999999998"/>
    <n v="0.25"/>
    <n v="8"/>
    <n v="168506.009984"/>
    <n v="99279"/>
  </r>
  <r>
    <x v="41"/>
    <n v="789"/>
    <s v="Logistics"/>
    <x v="1"/>
    <n v="21"/>
    <n v="18"/>
    <n v="33"/>
    <n v="3282.330606"/>
    <n v="2345.405757"/>
    <n v="5627.736363"/>
    <n v="26"/>
    <n v="0.78787799999999997"/>
    <n v="18944.04"/>
    <n v="300.69904700000001"/>
    <n v="574.06181800000002"/>
    <n v="574.06181800000002"/>
    <n v="18944.04"/>
    <n v="-4080.14"/>
    <n v="0.24242424242400001"/>
    <n v="8"/>
    <n v="185715.299979"/>
    <n v="108316.909998"/>
  </r>
  <r>
    <x v="42"/>
    <n v="789"/>
    <s v="Logistics"/>
    <x v="1"/>
    <n v="22"/>
    <n v="18"/>
    <n v="33"/>
    <n v="3192.849393"/>
    <n v="2432.0293929999998"/>
    <n v="5624.8787869999996"/>
    <n v="22"/>
    <n v="0.66666599999999998"/>
    <n v="4028.14"/>
    <n v="78.983136999999999"/>
    <n v="122.064848"/>
    <n v="122.064848"/>
    <n v="4028.14"/>
    <n v="-5918.73"/>
    <n v="0.24242424242400001"/>
    <n v="8"/>
    <n v="185620.99997099998"/>
    <n v="105364.029969"/>
  </r>
  <r>
    <x v="43"/>
    <n v="789"/>
    <s v="Logistics"/>
    <x v="1"/>
    <n v="23"/>
    <n v="18"/>
    <n v="33"/>
    <n v="2973.7412119999999"/>
    <n v="2554.2124239999998"/>
    <n v="5527.9536360000002"/>
    <n v="21"/>
    <n v="0.63636300000000001"/>
    <n v="3983.52"/>
    <n v="79.670400000000001"/>
    <n v="120.712727"/>
    <n v="120.712727"/>
    <n v="3983.52"/>
    <n v="-9139.94"/>
    <n v="0.24242424242400001"/>
    <n v="8"/>
    <n v="182422.469988"/>
    <n v="98133.45999599999"/>
  </r>
  <r>
    <x v="44"/>
    <n v="789"/>
    <s v="Logistics"/>
    <x v="1"/>
    <n v="24"/>
    <n v="24"/>
    <n v="33"/>
    <n v="2940.9309090000002"/>
    <n v="2444.1987869999998"/>
    <n v="5385.129696"/>
    <n v="21"/>
    <n v="0.63636300000000001"/>
    <n v="4155.8599999999997"/>
    <n v="76.960369999999998"/>
    <n v="125.935151"/>
    <n v="125.935151"/>
    <n v="4155.8599999999997"/>
    <n v="-4267.3900000000003"/>
    <n v="0.24242424242400001"/>
    <n v="8"/>
    <n v="177709.27996799999"/>
    <n v="97050.719997000007"/>
  </r>
  <r>
    <x v="45"/>
    <n v="789"/>
    <s v="Logistics"/>
    <x v="1"/>
    <n v="25"/>
    <n v="24"/>
    <n v="33"/>
    <n v="2918.0330300000001"/>
    <n v="2652.1024240000002"/>
    <n v="5570.1354540000002"/>
    <n v="22"/>
    <n v="0.66666599999999998"/>
    <n v="4153.22"/>
    <n v="76.911480999999995"/>
    <n v="125.85515100000001"/>
    <n v="125.85515100000001"/>
    <n v="4153.22"/>
    <n v="-3731.25"/>
    <n v="0.24242424242400001"/>
    <n v="8"/>
    <n v="183814.46998200001"/>
    <n v="96295.089990000008"/>
  </r>
  <r>
    <x v="46"/>
    <n v="789"/>
    <s v="Logistics"/>
    <x v="1"/>
    <n v="26"/>
    <n v="24"/>
    <n v="33"/>
    <n v="2801.9293929999999"/>
    <n v="2560.256969"/>
    <n v="5362.1863629999998"/>
    <n v="22"/>
    <n v="0.66666599999999998"/>
    <n v="4091.16"/>
    <n v="77.191698000000002"/>
    <n v="123.97454500000001"/>
    <n v="123.97454500000001"/>
    <n v="4091.16"/>
    <n v="-9645.73"/>
    <n v="0.24242424242400001"/>
    <n v="8"/>
    <n v="176952.14997899998"/>
    <n v="92463.669968999995"/>
  </r>
  <r>
    <x v="47"/>
    <n v="789"/>
    <s v="Logistics"/>
    <x v="1"/>
    <n v="27"/>
    <n v="24"/>
    <n v="32"/>
    <n v="2945.6071870000001"/>
    <n v="2770.4274999999998"/>
    <n v="5716.0346870000003"/>
    <n v="22"/>
    <n v="0.6875"/>
    <n v="4667.97"/>
    <n v="80.482241000000002"/>
    <n v="145.87406200000001"/>
    <n v="145.87406200000001"/>
    <n v="4667.97"/>
    <n v="-3176.14"/>
    <n v="0.25"/>
    <n v="8"/>
    <n v="182913.10998400001"/>
    <n v="94259.429984000002"/>
  </r>
  <r>
    <x v="48"/>
    <n v="789"/>
    <s v="Logistics"/>
    <x v="1"/>
    <n v="28"/>
    <n v="24"/>
    <n v="32"/>
    <n v="2966.7109369999998"/>
    <n v="2560.2959369999999"/>
    <n v="5527.006875"/>
    <n v="22"/>
    <n v="0.6875"/>
    <n v="4212.99"/>
    <n v="58.513750000000002"/>
    <n v="150.40593699999999"/>
    <n v="150.40593699999999"/>
    <n v="4812.99"/>
    <n v="-4101.22"/>
    <n v="0.25"/>
    <n v="8"/>
    <n v="176864.22"/>
    <n v="94934.749983999995"/>
  </r>
  <r>
    <x v="49"/>
    <n v="789"/>
    <s v="Logistics"/>
    <x v="1"/>
    <n v="29"/>
    <n v="24"/>
    <n v="32"/>
    <n v="2983.6768750000001"/>
    <n v="2507.5134370000001"/>
    <n v="5491.1903119999997"/>
    <n v="22"/>
    <n v="0.6875"/>
    <n v="4212.99"/>
    <n v="42.555453999999997"/>
    <n v="131.65593699999999"/>
    <n v="131.65593699999999"/>
    <n v="4212.99"/>
    <n v="-2280.62"/>
    <n v="0.25"/>
    <n v="8"/>
    <n v="175718.08998399999"/>
    <n v="95477.66"/>
  </r>
  <r>
    <x v="50"/>
    <n v="789"/>
    <s v="Logistics"/>
    <x v="1"/>
    <n v="30"/>
    <n v="30"/>
    <n v="33"/>
    <n v="2921.6142420000001"/>
    <n v="2559.350606"/>
    <n v="5480.9648479999996"/>
    <n v="23"/>
    <n v="0.69696899999999995"/>
    <n v="4563.8100000000004"/>
    <n v="25.930738000000002"/>
    <n v="138.29727199999999"/>
    <n v="138.29727199999999"/>
    <n v="4563.8100000000004"/>
    <n v="-2602.39"/>
    <n v="0.24242424242400001"/>
    <n v="8"/>
    <n v="180871.83998399999"/>
    <n v="96413.269985999999"/>
  </r>
  <r>
    <x v="51"/>
    <n v="789"/>
    <s v="Logistics"/>
    <x v="1"/>
    <n v="31"/>
    <n v="30"/>
    <n v="32"/>
    <n v="2999.2171870000002"/>
    <n v="2454.0246870000001"/>
    <n v="5453.2418749999997"/>
    <n v="21"/>
    <n v="0.65625"/>
    <n v="4092.83"/>
    <n v="43.082420999999997"/>
    <n v="127.900937"/>
    <n v="127.900937"/>
    <n v="4092.83"/>
    <n v="-3630.96"/>
    <n v="0.25"/>
    <n v="8"/>
    <n v="174503.74"/>
    <n v="95974.949984000006"/>
  </r>
  <r>
    <x v="52"/>
    <n v="789"/>
    <s v="Logistics"/>
    <x v="1"/>
    <n v="32"/>
    <n v="30"/>
    <n v="32"/>
    <n v="3021.1846869999999"/>
    <n v="2316.6481250000002"/>
    <n v="5337.8328119999996"/>
    <n v="21"/>
    <n v="0.65625"/>
    <n v="4048.21"/>
    <n v="43.529139000000001"/>
    <n v="126.506562"/>
    <n v="126.506562"/>
    <n v="4048.21"/>
    <n v="-2549"/>
    <n v="0.25"/>
    <n v="8"/>
    <n v="170810.64998399999"/>
    <n v="96677.909983999998"/>
  </r>
  <r>
    <x v="53"/>
    <n v="789"/>
    <s v="Logistics"/>
    <x v="1"/>
    <n v="33"/>
    <n v="30"/>
    <n v="38"/>
    <n v="2952.8676310000001"/>
    <n v="1820.8460520000001"/>
    <n v="4773.7136840000003"/>
    <n v="29"/>
    <n v="0.76315699999999997"/>
    <n v="19517.82"/>
    <n v="145.655373"/>
    <n v="513.62684200000001"/>
    <n v="513.62684200000001"/>
    <n v="19517.82"/>
    <n v="-6037.24"/>
    <n v="0.210526315789"/>
    <n v="8"/>
    <n v="181401.11999200002"/>
    <n v="112208.96997800001"/>
  </r>
  <r>
    <x v="54"/>
    <n v="789"/>
    <s v="Logistics"/>
    <x v="1"/>
    <n v="34"/>
    <n v="30"/>
    <n v="38"/>
    <n v="2918.2823680000001"/>
    <n v="2013.972894"/>
    <n v="4932.255263"/>
    <n v="24"/>
    <n v="0.63157799999999997"/>
    <n v="4155.88"/>
    <n v="37.780726999999999"/>
    <n v="109.365263"/>
    <n v="109.365263"/>
    <n v="4155.88"/>
    <n v="-4714.83"/>
    <n v="0.210526315789"/>
    <n v="8"/>
    <n v="187425.699994"/>
    <n v="110894.72998400001"/>
  </r>
  <r>
    <x v="55"/>
    <n v="789"/>
    <s v="Logistics"/>
    <x v="1"/>
    <n v="35"/>
    <n v="30"/>
    <n v="38"/>
    <n v="2789.107105"/>
    <n v="1937.5428939999999"/>
    <n v="4726.6499999999996"/>
    <n v="24"/>
    <n v="0.63157799999999997"/>
    <n v="4568.22"/>
    <n v="38.388402999999997"/>
    <n v="120.21631499999999"/>
    <n v="120.21631499999999"/>
    <n v="4568.22"/>
    <n v="-8935.49"/>
    <n v="0.210526315789"/>
    <n v="8"/>
    <n v="179612.69999999998"/>
    <n v="105986.06999"/>
  </r>
  <r>
    <x v="56"/>
    <n v="789"/>
    <s v="Logistics"/>
    <x v="1"/>
    <n v="36"/>
    <n v="36"/>
    <n v="38"/>
    <n v="2756.9578940000001"/>
    <n v="1735.6642099999999"/>
    <n v="4492.6221050000004"/>
    <n v="24"/>
    <n v="0.63157799999999997"/>
    <n v="4355.88"/>
    <n v="39.598908999999999"/>
    <n v="114.628421"/>
    <n v="114.628421"/>
    <n v="4355.88"/>
    <n v="-4427.6899999999996"/>
    <n v="0.210526315789"/>
    <n v="8"/>
    <n v="170719.63999000003"/>
    <n v="104764.399972"/>
  </r>
  <r>
    <x v="57"/>
    <n v="789"/>
    <s v="Logistics"/>
    <x v="1"/>
    <n v="37"/>
    <n v="36"/>
    <n v="38"/>
    <n v="2628.7181569999998"/>
    <n v="1880.0960520000001"/>
    <n v="4508.8142099999995"/>
    <n v="24"/>
    <n v="0.63157799999999997"/>
    <n v="4355.88"/>
    <n v="39.598908999999999"/>
    <n v="114.628421"/>
    <n v="114.628421"/>
    <n v="4355.88"/>
    <n v="-7345.79"/>
    <n v="0.210526315789"/>
    <n v="8"/>
    <n v="171334.93998"/>
    <n v="99891.289965999997"/>
  </r>
  <r>
    <x v="58"/>
    <n v="789"/>
    <s v="Logistics"/>
    <x v="1"/>
    <n v="38"/>
    <n v="36"/>
    <n v="38"/>
    <n v="2834.005263"/>
    <n v="1999.53421"/>
    <n v="4833.5394729999998"/>
    <n v="25"/>
    <n v="0.65789399999999998"/>
    <n v="4592.84"/>
    <n v="37.957355"/>
    <n v="278.75894699999998"/>
    <n v="278.75894699999998"/>
    <n v="10592.84"/>
    <n v="-1853.17"/>
    <n v="0.210526315789"/>
    <n v="8"/>
    <n v="183674.49997400001"/>
    <n v="107692.199994"/>
  </r>
  <r>
    <x v="0"/>
    <n v="1011"/>
    <s v="CPG"/>
    <x v="0"/>
    <n v="-22"/>
    <n v="-24"/>
    <n v="387"/>
    <n v="2505.4720149999998"/>
    <n v="549.13475400000004"/>
    <n v="3054.6067699999999"/>
    <n v="247"/>
    <n v="0.63824199999999998"/>
    <n v="40173.94"/>
    <n v="108.285552"/>
    <n v="106.13421099999999"/>
    <n v="1245.0231000000001"/>
    <n v="481823.94"/>
    <n v="-49260.480000000003"/>
    <n v="9.0439276484999997E-2"/>
    <n v="35"/>
    <n v="1182132.81999"/>
    <n v="969617.66980499995"/>
  </r>
  <r>
    <x v="1"/>
    <n v="1011"/>
    <s v="CPG"/>
    <x v="0"/>
    <n v="-21"/>
    <n v="-24"/>
    <n v="394"/>
    <n v="2436.898299"/>
    <n v="559.66840100000002"/>
    <n v="2996.5666999999999"/>
    <n v="229"/>
    <n v="0.58121800000000001"/>
    <n v="50343.72"/>
    <n v="100.086918"/>
    <n v="133.86730900000001"/>
    <n v="146.978984"/>
    <n v="57909.72"/>
    <n v="-45676.07"/>
    <n v="9.3908629440999994E-2"/>
    <n v="37"/>
    <n v="1180647.2797999999"/>
    <n v="960137.92980599997"/>
  </r>
  <r>
    <x v="2"/>
    <n v="1011"/>
    <s v="CPG"/>
    <x v="0"/>
    <n v="-20"/>
    <n v="-24"/>
    <n v="392"/>
    <n v="2412.183673"/>
    <n v="577.57617300000004"/>
    <n v="2989.7598459999999"/>
    <n v="228"/>
    <n v="0.58163200000000004"/>
    <n v="46888.3"/>
    <n v="101.93108599999999"/>
    <n v="138.267551"/>
    <n v="140.50224399999999"/>
    <n v="55076.88"/>
    <n v="-49414.559999999998"/>
    <n v="9.9489795918000001E-2"/>
    <n v="39"/>
    <n v="1171985.8596319999"/>
    <n v="945575.999816"/>
  </r>
  <r>
    <x v="3"/>
    <n v="1011"/>
    <s v="CPG"/>
    <x v="0"/>
    <n v="-19"/>
    <n v="-24"/>
    <n v="390"/>
    <n v="2410.4989740000001"/>
    <n v="604.36597400000005"/>
    <n v="3014.8649479999999"/>
    <n v="230"/>
    <n v="0.58974300000000002"/>
    <n v="48721.279999999999"/>
    <n v="106.37833999999999"/>
    <n v="137.598153"/>
    <n v="150.84430699999999"/>
    <n v="58829.279999999999"/>
    <n v="-45429.01"/>
    <n v="0.1"/>
    <n v="39"/>
    <n v="1175797.32972"/>
    <n v="940094.59986000007"/>
  </r>
  <r>
    <x v="4"/>
    <n v="1011"/>
    <s v="CPG"/>
    <x v="0"/>
    <n v="-18"/>
    <n v="-18"/>
    <n v="393"/>
    <n v="2356.5170990000001"/>
    <n v="622.94007599999998"/>
    <n v="2979.457175"/>
    <n v="235"/>
    <n v="0.59796400000000005"/>
    <n v="50324.54"/>
    <n v="107.073489"/>
    <n v="128.05226400000001"/>
    <n v="156.782544"/>
    <n v="61615.54"/>
    <n v="-47155.8"/>
    <n v="0.10178117048300001"/>
    <n v="40"/>
    <n v="1170926.6697750001"/>
    <n v="926111.21990700008"/>
  </r>
  <r>
    <x v="5"/>
    <n v="1011"/>
    <s v="CPG"/>
    <x v="0"/>
    <n v="-17"/>
    <n v="-18"/>
    <n v="393"/>
    <n v="2373.2570989999999"/>
    <n v="626.77010099999995"/>
    <n v="3000.0272009999999"/>
    <n v="235"/>
    <n v="0.59796400000000005"/>
    <n v="50143.98"/>
    <n v="107.836516"/>
    <n v="127.59282399999999"/>
    <n v="128.335826"/>
    <n v="50435.98"/>
    <n v="-42808.5"/>
    <n v="0.104325699745"/>
    <n v="41"/>
    <n v="1179010.6899929999"/>
    <n v="932690.03990700003"/>
  </r>
  <r>
    <x v="6"/>
    <n v="1011"/>
    <s v="CPG"/>
    <x v="0"/>
    <n v="-16"/>
    <n v="-18"/>
    <n v="390"/>
    <n v="2333.04423"/>
    <n v="677.55112799999995"/>
    <n v="3010.595358"/>
    <n v="232"/>
    <n v="0.59487100000000004"/>
    <n v="48109.77"/>
    <n v="104.133701"/>
    <n v="129.38402500000001"/>
    <n v="130.666076"/>
    <n v="50959.77"/>
    <n v="-59029.3"/>
    <n v="0.110256410256"/>
    <n v="43"/>
    <n v="1174132.1896200001"/>
    <n v="909887.24970000004"/>
  </r>
  <r>
    <x v="7"/>
    <n v="1011"/>
    <s v="CPG"/>
    <x v="0"/>
    <n v="-15"/>
    <n v="-18"/>
    <n v="395"/>
    <n v="2285.138101"/>
    <n v="701.79807500000004"/>
    <n v="2986.936177"/>
    <n v="239"/>
    <n v="0.60506300000000002"/>
    <n v="51284.959999999999"/>
    <n v="109.116936"/>
    <n v="129.835341"/>
    <n v="139.958607"/>
    <n v="55283.65"/>
    <n v="-44888.38"/>
    <n v="0.11392405063200001"/>
    <n v="45"/>
    <n v="1179839.7899150001"/>
    <n v="902629.54989499995"/>
  </r>
  <r>
    <x v="8"/>
    <n v="1011"/>
    <s v="CPG"/>
    <x v="0"/>
    <n v="-14"/>
    <n v="-18"/>
    <n v="395"/>
    <n v="2264.3048600000002"/>
    <n v="710.16022699999996"/>
    <n v="2974.4650879999999"/>
    <n v="242"/>
    <n v="0.61265800000000004"/>
    <n v="57357.25"/>
    <n v="106.81052099999999"/>
    <n v="145.46139199999999"/>
    <n v="148.100177"/>
    <n v="58499.57"/>
    <n v="-43136"/>
    <n v="0.11139240506299999"/>
    <n v="44"/>
    <n v="1174913.70976"/>
    <n v="894400.41970000009"/>
  </r>
  <r>
    <x v="9"/>
    <n v="1011"/>
    <s v="CPG"/>
    <x v="0"/>
    <n v="-13"/>
    <n v="-18"/>
    <n v="387"/>
    <n v="2273.645348"/>
    <n v="708.31994799999995"/>
    <n v="2981.9652970000002"/>
    <n v="235"/>
    <n v="0.60723499999999997"/>
    <n v="53800.94"/>
    <n v="116.704859"/>
    <n v="147.80604600000001"/>
    <n v="150.39002500000001"/>
    <n v="58200.94"/>
    <n v="-49776.6"/>
    <n v="0.11886304909500001"/>
    <n v="46"/>
    <n v="1154020.5699390001"/>
    <n v="879900.74967599998"/>
  </r>
  <r>
    <x v="10"/>
    <n v="1011"/>
    <s v="CPG"/>
    <x v="0"/>
    <n v="-12"/>
    <n v="-12"/>
    <n v="392"/>
    <n v="2224.0605099999998"/>
    <n v="748.03545899999995"/>
    <n v="2972.095969"/>
    <n v="230"/>
    <n v="0.58673399999999998"/>
    <n v="53391.83"/>
    <n v="117.862759"/>
    <n v="140.03017800000001"/>
    <n v="143.32609600000001"/>
    <n v="56183.83"/>
    <n v="-38605.18"/>
    <n v="0.13010204081599999"/>
    <n v="51"/>
    <n v="1165061.6198479999"/>
    <n v="871831.71991999994"/>
  </r>
  <r>
    <x v="11"/>
    <n v="1011"/>
    <s v="CPG"/>
    <x v="0"/>
    <n v="-11"/>
    <n v="-12"/>
    <n v="392"/>
    <n v="2294.971505"/>
    <n v="666.24474399999997"/>
    <n v="2961.2162499999999"/>
    <n v="213"/>
    <n v="0.54336700000000004"/>
    <n v="51325.29"/>
    <n v="122.20307099999999"/>
    <n v="132.89614700000001"/>
    <n v="144.58413200000001"/>
    <n v="56676.98"/>
    <n v="-30495.37"/>
    <n v="0.125"/>
    <n v="49"/>
    <n v="1160796.77"/>
    <n v="899628.82996"/>
  </r>
  <r>
    <x v="12"/>
    <n v="1011"/>
    <s v="CPG"/>
    <x v="0"/>
    <n v="-10"/>
    <n v="-12"/>
    <n v="416"/>
    <n v="2987.221634"/>
    <n v="863.21639400000004"/>
    <n v="3850.438028"/>
    <n v="258"/>
    <n v="0.62019199999999997"/>
    <n v="50227.1"/>
    <n v="66.969465999999997"/>
    <n v="130.52187499999999"/>
    <n v="1211.353605"/>
    <n v="503923.1"/>
    <n v="-45253.26"/>
    <n v="0.134615384615"/>
    <n v="56"/>
    <n v="1601782.2196480001"/>
    <n v="1242684.1997440001"/>
  </r>
  <r>
    <x v="13"/>
    <n v="1011"/>
    <s v="CPG"/>
    <x v="0"/>
    <n v="-9"/>
    <n v="-12"/>
    <n v="418"/>
    <n v="2926.6659800000002"/>
    <n v="876.65150700000004"/>
    <n v="3803.3174880000001"/>
    <n v="238"/>
    <n v="0.56937700000000002"/>
    <n v="51864.23"/>
    <n v="111.058308"/>
    <n v="124.12495199999999"/>
    <n v="136.28045399999999"/>
    <n v="56965.23"/>
    <n v="-52677.38"/>
    <n v="0.12918660287"/>
    <n v="54"/>
    <n v="1589786.7099840001"/>
    <n v="1223346.3796400002"/>
  </r>
  <r>
    <x v="14"/>
    <n v="1011"/>
    <s v="CPG"/>
    <x v="0"/>
    <n v="-8"/>
    <n v="-12"/>
    <n v="421"/>
    <n v="2911.7109730000002"/>
    <n v="915.946057"/>
    <n v="3827.6570299999998"/>
    <n v="241"/>
    <n v="0.57244600000000001"/>
    <n v="52724.34"/>
    <n v="110.071691"/>
    <n v="155.54712499999999"/>
    <n v="169.799691"/>
    <n v="71485.67"/>
    <n v="-51846.49"/>
    <n v="0.13539192399"/>
    <n v="57"/>
    <n v="1611443.6096299998"/>
    <n v="1225830.3196330001"/>
  </r>
  <r>
    <x v="15"/>
    <n v="1011"/>
    <s v="CPG"/>
    <x v="0"/>
    <n v="-7"/>
    <n v="-12"/>
    <n v="419"/>
    <n v="2882.8289260000001"/>
    <n v="1004.925369"/>
    <n v="3887.7542950000002"/>
    <n v="241"/>
    <n v="0.57517799999999997"/>
    <n v="52727.92"/>
    <n v="110.309456"/>
    <n v="148.80171799999999"/>
    <n v="151.58692099999999"/>
    <n v="63514.92"/>
    <n v="-46052.47"/>
    <n v="0.140811455847"/>
    <n v="59"/>
    <n v="1628969.0496050001"/>
    <n v="1207905.319994"/>
  </r>
  <r>
    <x v="16"/>
    <n v="1011"/>
    <s v="CPG"/>
    <x v="0"/>
    <n v="-6"/>
    <n v="-6"/>
    <n v="418"/>
    <n v="2771.2223439999998"/>
    <n v="997.65535799999998"/>
    <n v="3768.8777030000001"/>
    <n v="241"/>
    <n v="0.57655500000000004"/>
    <n v="26526.71"/>
    <n v="110.06933600000001"/>
    <n v="63.508875000000003"/>
    <n v="66.997726999999998"/>
    <n v="28005.05"/>
    <n v="-52233.88"/>
    <n v="0.143540669856"/>
    <n v="60"/>
    <n v="1575390.8798539999"/>
    <n v="1158370.939792"/>
  </r>
  <r>
    <x v="17"/>
    <n v="1011"/>
    <s v="CPG"/>
    <x v="0"/>
    <n v="-5"/>
    <n v="-6"/>
    <n v="417"/>
    <n v="2783.1352510000002"/>
    <n v="1086.0992080000001"/>
    <n v="3869.2344600000001"/>
    <n v="241"/>
    <n v="0.57793700000000003"/>
    <n v="76345.39"/>
    <n v="113.778524"/>
    <n v="183.13043099999999"/>
    <n v="189.720359"/>
    <n v="79113.39"/>
    <n v="-46446.31"/>
    <n v="0.14628297362100001"/>
    <n v="61"/>
    <n v="1613470.76982"/>
    <n v="1160567.3996670002"/>
  </r>
  <r>
    <x v="18"/>
    <n v="1011"/>
    <s v="CPG"/>
    <x v="0"/>
    <n v="-4"/>
    <n v="-6"/>
    <n v="423"/>
    <n v="2715.2057909999999"/>
    <n v="1081.07286"/>
    <n v="3796.278652"/>
    <n v="243"/>
    <n v="0.57446799999999998"/>
    <n v="54161.42"/>
    <n v="112.36809100000001"/>
    <n v="128.08846299999999"/>
    <n v="132.915886"/>
    <n v="56223.42"/>
    <n v="-52181.39"/>
    <n v="0.14893617021200001"/>
    <n v="63"/>
    <n v="1605825.869796"/>
    <n v="1148532.049593"/>
  </r>
  <r>
    <x v="19"/>
    <n v="1011"/>
    <s v="CPG"/>
    <x v="0"/>
    <n v="-3"/>
    <n v="-6"/>
    <n v="427"/>
    <n v="2663.0033720000001"/>
    <n v="1092.1159709999999"/>
    <n v="3755.1193440000002"/>
    <n v="242"/>
    <n v="0.56674400000000003"/>
    <n v="57947.95"/>
    <n v="109.542438"/>
    <n v="136.458899"/>
    <n v="141.82189600000001"/>
    <n v="60557.95"/>
    <n v="-54084.73"/>
    <n v="0.14754098360599999"/>
    <n v="63"/>
    <n v="1603435.959888"/>
    <n v="1137102.4398440002"/>
  </r>
  <r>
    <x v="22"/>
    <n v="1011"/>
    <s v="CPG"/>
    <x v="0"/>
    <n v="-2"/>
    <n v="-6"/>
    <n v="437"/>
    <n v="2573.3736840000001"/>
    <n v="1099.12572"/>
    <n v="3672.499405"/>
    <n v="249"/>
    <n v="0.56979400000000002"/>
    <n v="54722.44"/>
    <n v="111.450997"/>
    <n v="126.698947"/>
    <n v="130.80192199999999"/>
    <n v="57160.44"/>
    <n v="-60042.720000000001"/>
    <n v="0.14187643020499999"/>
    <n v="62"/>
    <n v="1604882.2399850001"/>
    <n v="1124564.299908"/>
  </r>
  <r>
    <x v="20"/>
    <n v="1011"/>
    <s v="CPG"/>
    <x v="0"/>
    <n v="-1"/>
    <n v="-3"/>
    <n v="430"/>
    <n v="2554.8196739999998"/>
    <n v="1195.2411159999999"/>
    <n v="3750.06079"/>
    <n v="248"/>
    <n v="0.57674400000000003"/>
    <n v="55250.86"/>
    <n v="111.843846"/>
    <n v="132.66479000000001"/>
    <n v="133.43920900000001"/>
    <n v="57378.86"/>
    <n v="-49955.23"/>
    <n v="0.14883720930200001"/>
    <n v="64"/>
    <n v="1612526.1396999999"/>
    <n v="1098572.45982"/>
  </r>
  <r>
    <x v="21"/>
    <n v="1011"/>
    <s v="CPG"/>
    <x v="0"/>
    <n v="0"/>
    <n v="0"/>
    <n v="435"/>
    <n v="2541.5340219999998"/>
    <n v="1239.5240679999999"/>
    <n v="3781.0580909999999"/>
    <n v="246"/>
    <n v="0.56551700000000005"/>
    <n v="55267.28"/>
    <n v="113.953154"/>
    <n v="136.499494"/>
    <n v="172.46271200000001"/>
    <n v="75021.279999999999"/>
    <n v="-50945.91"/>
    <n v="0.15172413793100001"/>
    <n v="66"/>
    <n v="1644760.2695849999"/>
    <n v="1105567.29957"/>
  </r>
  <r>
    <x v="24"/>
    <n v="1011"/>
    <s v="CPG"/>
    <x v="1"/>
    <n v="2"/>
    <n v="3"/>
    <n v="442"/>
    <n v="3177.465565"/>
    <n v="1344.0566510000001"/>
    <n v="4521.5222169999997"/>
    <n v="266"/>
    <n v="0.60180900000000004"/>
    <n v="57158.31"/>
    <n v="118.095681"/>
    <n v="129.36269200000001"/>
    <n v="1249.7654070000001"/>
    <n v="552396.31000000006"/>
    <n v="-71932.56"/>
    <n v="0.16515837104"/>
    <n v="73"/>
    <n v="1998512.8199139999"/>
    <n v="1404439.7797300001"/>
  </r>
  <r>
    <x v="23"/>
    <n v="1011"/>
    <s v="CPG"/>
    <x v="1"/>
    <n v="1"/>
    <n v="3"/>
    <n v="369"/>
    <n v="2733.1108669999999"/>
    <n v="1421.9773709999999"/>
    <n v="4155.0882380000003"/>
    <n v="207"/>
    <n v="0.560975"/>
    <n v="52506.5"/>
    <n v="141.909459"/>
    <n v="145.397018"/>
    <n v="146.74932200000001"/>
    <n v="54150.5"/>
    <n v="-34612.839999999997"/>
    <n v="0.168021680216"/>
    <n v="62"/>
    <n v="1533227.5598220001"/>
    <n v="1008517.9099229999"/>
  </r>
  <r>
    <x v="25"/>
    <n v="1011"/>
    <s v="CPG"/>
    <x v="1"/>
    <n v="3"/>
    <n v="3"/>
    <n v="450"/>
    <n v="3054.5486000000001"/>
    <n v="1303.541377"/>
    <n v="4358.0899769999996"/>
    <n v="230"/>
    <n v="0.51111099999999998"/>
    <n v="54287.28"/>
    <n v="119.051052"/>
    <n v="133.21617699999999"/>
    <n v="152.289511"/>
    <n v="68530.28"/>
    <n v="-59027.46"/>
    <n v="0.166666666666"/>
    <n v="75"/>
    <n v="1961140.4896499999"/>
    <n v="1374546.87"/>
  </r>
  <r>
    <x v="26"/>
    <n v="1011"/>
    <s v="CPG"/>
    <x v="1"/>
    <n v="4"/>
    <n v="3"/>
    <n v="457"/>
    <n v="2957.431466"/>
    <n v="1189.5855790000001"/>
    <n v="4147.0170449999996"/>
    <n v="236"/>
    <n v="0.51641099999999995"/>
    <n v="55896.68"/>
    <n v="119.69310400000001"/>
    <n v="141.81986800000001"/>
    <n v="153.765164"/>
    <n v="70270.679999999993"/>
    <n v="-58682.09"/>
    <n v="0.175054704595"/>
    <n v="80"/>
    <n v="1895186.7895649998"/>
    <n v="1351546.1799620001"/>
  </r>
  <r>
    <x v="27"/>
    <n v="1011"/>
    <s v="CPG"/>
    <x v="1"/>
    <n v="5"/>
    <n v="3"/>
    <n v="466"/>
    <n v="2952.6258149999999"/>
    <n v="1314.3395700000001"/>
    <n v="4266.9653859999999"/>
    <n v="237"/>
    <n v="0.50858300000000001"/>
    <n v="56240.34"/>
    <n v="119.40624200000001"/>
    <n v="130.77761799999999"/>
    <n v="151.92354"/>
    <n v="70796.37"/>
    <n v="-35481.089999999997"/>
    <n v="0.17167381974199999"/>
    <n v="80"/>
    <n v="1988405.8698759999"/>
    <n v="1375923.6297899999"/>
  </r>
  <r>
    <x v="28"/>
    <n v="1011"/>
    <s v="CPG"/>
    <x v="1"/>
    <n v="6"/>
    <n v="6"/>
    <n v="467"/>
    <n v="2889.4891640000001"/>
    <n v="1315.3664659999999"/>
    <n v="4204.8556310000004"/>
    <n v="238"/>
    <n v="0.50963499999999995"/>
    <n v="28762.81"/>
    <n v="120.852142"/>
    <n v="62.554197000000002"/>
    <n v="68.175182000000007"/>
    <n v="31837.81"/>
    <n v="-35876.11"/>
    <n v="0.16916488222600001"/>
    <n v="79"/>
    <n v="1963667.5796770002"/>
    <n v="1349391.4395880001"/>
  </r>
  <r>
    <x v="29"/>
    <n v="1011"/>
    <s v="CPG"/>
    <x v="1"/>
    <n v="7"/>
    <n v="6"/>
    <n v="488"/>
    <n v="2858.9129910000001"/>
    <n v="1328.9575199999999"/>
    <n v="4187.8705120000004"/>
    <n v="252"/>
    <n v="0.51639299999999999"/>
    <n v="82285.05"/>
    <n v="121.90377700000001"/>
    <n v="170.46116799999999"/>
    <n v="243.52878999999999"/>
    <n v="118842.05"/>
    <n v="-52328.57"/>
    <n v="0.17008196721300001"/>
    <n v="83"/>
    <n v="2043680.8098560001"/>
    <n v="1395149.5396080001"/>
  </r>
  <r>
    <x v="30"/>
    <n v="1011"/>
    <s v="CPG"/>
    <x v="1"/>
    <n v="8"/>
    <n v="6"/>
    <n v="489"/>
    <n v="2819.6270340000001"/>
    <n v="1438.9608989999999"/>
    <n v="4258.5879340000001"/>
    <n v="256"/>
    <n v="0.52351700000000001"/>
    <n v="67396.59"/>
    <n v="116.001015"/>
    <n v="141.011717"/>
    <n v="167.34096099999999"/>
    <n v="81829.73"/>
    <n v="-45266.93"/>
    <n v="0.17382413087900001"/>
    <n v="85"/>
    <n v="2082449.499726"/>
    <n v="1378797.6196260001"/>
  </r>
  <r>
    <x v="31"/>
    <n v="1011"/>
    <s v="CPG"/>
    <x v="1"/>
    <n v="9"/>
    <n v="6"/>
    <n v="500"/>
    <n v="2780.47732"/>
    <n v="1507.6234999999999"/>
    <n v="4288.1008199999997"/>
    <n v="262"/>
    <n v="0.52400000000000002"/>
    <n v="61105.63"/>
    <n v="119.34693300000001"/>
    <n v="122.81126"/>
    <n v="144.80726000000001"/>
    <n v="72403.63"/>
    <n v="-43148.02"/>
    <n v="0.17599999999999999"/>
    <n v="88"/>
    <n v="2144050.4099999997"/>
    <n v="1390238.66"/>
  </r>
  <r>
    <x v="32"/>
    <n v="1011"/>
    <s v="CPG"/>
    <x v="1"/>
    <n v="10"/>
    <n v="6"/>
    <n v="521"/>
    <n v="2696.4889250000001"/>
    <n v="1428.144241"/>
    <n v="4124.6331659999996"/>
    <n v="272"/>
    <n v="0.52207199999999998"/>
    <n v="61744.6"/>
    <n v="116.061278"/>
    <n v="118.607677"/>
    <n v="177.64606499999999"/>
    <n v="92553.600000000006"/>
    <n v="-56427.62"/>
    <n v="0.174664107485"/>
    <n v="91"/>
    <n v="2148933.8794859997"/>
    <n v="1404870.7299250001"/>
  </r>
  <r>
    <x v="33"/>
    <n v="1011"/>
    <s v="CPG"/>
    <x v="1"/>
    <n v="11"/>
    <n v="6"/>
    <n v="532"/>
    <n v="2678.5965030000002"/>
    <n v="1400.641672"/>
    <n v="4079.2381759999998"/>
    <n v="275"/>
    <n v="0.51691699999999996"/>
    <n v="64394.16"/>
    <n v="119.02802200000001"/>
    <n v="121.135639"/>
    <n v="202.07924800000001"/>
    <n v="107506.16"/>
    <n v="-52982.87"/>
    <n v="0.16917293233"/>
    <n v="90"/>
    <n v="2170154.709632"/>
    <n v="1425013.339596"/>
  </r>
  <r>
    <x v="34"/>
    <n v="1011"/>
    <s v="CPG"/>
    <x v="1"/>
    <n v="12"/>
    <n v="12"/>
    <n v="540"/>
    <n v="2656.151018"/>
    <n v="1539.1741480000001"/>
    <n v="4195.3251659999996"/>
    <n v="276"/>
    <n v="0.51111099999999998"/>
    <n v="59653.14"/>
    <n v="127.73691599999999"/>
    <n v="115.283592"/>
    <n v="140.74470299999999"/>
    <n v="76002.14"/>
    <n v="-63458.720000000001"/>
    <n v="0.174074074074"/>
    <n v="94"/>
    <n v="2265475.5896399999"/>
    <n v="1434321.54972"/>
  </r>
  <r>
    <x v="35"/>
    <n v="1011"/>
    <s v="CPG"/>
    <x v="1"/>
    <n v="13"/>
    <n v="12"/>
    <n v="37"/>
    <n v="1907.0156750000001"/>
    <n v="548.85216200000002"/>
    <n v="2455.8678369999998"/>
    <n v="16"/>
    <n v="0.43243199999999998"/>
    <n v="3854.1"/>
    <n v="120.440625"/>
    <n v="139.30000000000001"/>
    <n v="139.30000000000001"/>
    <n v="5154.1000000000004"/>
    <n v="-2358.9299999999998"/>
    <n v="0.10810810810800001"/>
    <n v="4"/>
    <n v="90867.109968999997"/>
    <n v="70559.579975000001"/>
  </r>
  <r>
    <x v="36"/>
    <n v="1011"/>
    <s v="CPG"/>
    <x v="1"/>
    <n v="14"/>
    <n v="12"/>
    <n v="588"/>
    <n v="3046.118367"/>
    <n v="1690.801105"/>
    <n v="4736.9194719999996"/>
    <n v="320"/>
    <n v="0.54421699999999995"/>
    <n v="68374.39"/>
    <n v="123.642658"/>
    <n v="116.36801"/>
    <n v="959.26766999999995"/>
    <n v="564049.39"/>
    <n v="-51983.47"/>
    <n v="0.17346938775500001"/>
    <n v="102"/>
    <n v="2785308.6495359996"/>
    <n v="1791117.5997959999"/>
  </r>
  <r>
    <x v="37"/>
    <n v="1011"/>
    <s v="CPG"/>
    <x v="1"/>
    <n v="15"/>
    <n v="12"/>
    <n v="643"/>
    <n v="2813.9818500000001"/>
    <n v="1643.2258629999999"/>
    <n v="4457.2077129999998"/>
    <n v="284"/>
    <n v="0.44167899999999999"/>
    <n v="64299.01"/>
    <n v="120.18506499999999"/>
    <n v="101.58632900000001"/>
    <n v="204.95802399999999"/>
    <n v="131788.01"/>
    <n v="-59022.97"/>
    <n v="0.17107309486700001"/>
    <n v="110"/>
    <n v="2865984.5594589999"/>
    <n v="1809390.3295500001"/>
  </r>
  <r>
    <x v="38"/>
    <n v="1011"/>
    <s v="CPG"/>
    <x v="1"/>
    <n v="16"/>
    <n v="12"/>
    <n v="644"/>
    <n v="2768.5685549999998"/>
    <n v="1696.9793010000001"/>
    <n v="4465.5478569999996"/>
    <n v="288"/>
    <n v="0.44720399999999999"/>
    <n v="67367.100000000006"/>
    <n v="110.43786799999999"/>
    <n v="121.253322"/>
    <n v="129.759534"/>
    <n v="83565.14"/>
    <n v="-74501.919999999998"/>
    <n v="0.17546583850899999"/>
    <n v="113"/>
    <n v="2875812.8199079996"/>
    <n v="1782958.1494199999"/>
  </r>
  <r>
    <x v="39"/>
    <n v="1011"/>
    <s v="CPG"/>
    <x v="1"/>
    <n v="17"/>
    <n v="12"/>
    <n v="642"/>
    <n v="2747.472741"/>
    <n v="1812.3587849999999"/>
    <n v="4559.8315259999999"/>
    <n v="294"/>
    <n v="0.45794299999999999"/>
    <n v="68197.399999999994"/>
    <n v="113.09684900000001"/>
    <n v="114.902928"/>
    <n v="128.76585600000001"/>
    <n v="82667.679999999993"/>
    <n v="-62097.94"/>
    <n v="0.18380062305200001"/>
    <n v="118"/>
    <n v="2927411.8396919998"/>
    <n v="1763877.499722"/>
  </r>
  <r>
    <x v="40"/>
    <n v="1011"/>
    <s v="CPG"/>
    <x v="1"/>
    <n v="18"/>
    <n v="18"/>
    <n v="644"/>
    <n v="2704.6314590000002"/>
    <n v="1837.8230900000001"/>
    <n v="4542.454549"/>
    <n v="295"/>
    <n v="0.45807399999999998"/>
    <n v="62665.34"/>
    <n v="118.013822"/>
    <n v="113.098555"/>
    <n v="121.148245"/>
    <n v="78019.47"/>
    <n v="-57979.32"/>
    <n v="0.18478260869499999"/>
    <n v="119"/>
    <n v="2925340.7295559999"/>
    <n v="1741782.6595960001"/>
  </r>
  <r>
    <x v="41"/>
    <n v="1011"/>
    <s v="CPG"/>
    <x v="1"/>
    <n v="19"/>
    <n v="18"/>
    <n v="640"/>
    <n v="2711.4643590000001"/>
    <n v="1879.218609"/>
    <n v="4590.6829680000001"/>
    <n v="294"/>
    <n v="0.45937499999999998"/>
    <n v="75364.25"/>
    <n v="110.020802"/>
    <n v="117.78789"/>
    <n v="129.60195300000001"/>
    <n v="82945.25"/>
    <n v="-58830.73"/>
    <n v="0.18124999999999999"/>
    <n v="116"/>
    <n v="2938037.0995200002"/>
    <n v="1735337.18976"/>
  </r>
  <r>
    <x v="42"/>
    <n v="1011"/>
    <s v="CPG"/>
    <x v="1"/>
    <n v="20"/>
    <n v="18"/>
    <n v="631"/>
    <n v="2677.0868620000001"/>
    <n v="1806.5055150000001"/>
    <n v="4483.5923769999999"/>
    <n v="292"/>
    <n v="0.46275699999999997"/>
    <n v="68208.929999999993"/>
    <n v="113.30387"/>
    <n v="110.267717"/>
    <n v="114.89001500000001"/>
    <n v="72495.600000000006"/>
    <n v="-70705.48"/>
    <n v="0.182250396196"/>
    <n v="115"/>
    <n v="2829146.7898869999"/>
    <n v="1689241.8099220002"/>
  </r>
  <r>
    <x v="43"/>
    <n v="1011"/>
    <s v="CPG"/>
    <x v="1"/>
    <n v="21"/>
    <n v="18"/>
    <n v="635"/>
    <n v="2595.2424879999999"/>
    <n v="1893.13759"/>
    <n v="4488.3800780000001"/>
    <n v="297"/>
    <n v="0.46771600000000002"/>
    <n v="62112.639999999999"/>
    <n v="119.447384"/>
    <n v="101.311244"/>
    <n v="107.016755"/>
    <n v="67955.64"/>
    <n v="-76295.44"/>
    <n v="0.182677165354"/>
    <n v="116"/>
    <n v="2850121.3495300002"/>
    <n v="1647978.97988"/>
  </r>
  <r>
    <x v="44"/>
    <n v="1011"/>
    <s v="CPG"/>
    <x v="1"/>
    <n v="22"/>
    <n v="18"/>
    <n v="631"/>
    <n v="2509.618019"/>
    <n v="1839.0064970000001"/>
    <n v="4348.6245159999999"/>
    <n v="297"/>
    <n v="0.47068100000000002"/>
    <n v="77388.039999999994"/>
    <n v="109.30514100000001"/>
    <n v="122.67518200000001"/>
    <n v="128.31543500000001"/>
    <n v="80967.039999999994"/>
    <n v="-66828.800000000003"/>
    <n v="0.179080824088"/>
    <n v="113"/>
    <n v="2743982.069596"/>
    <n v="1583568.9699889999"/>
  </r>
  <r>
    <x v="45"/>
    <n v="1011"/>
    <s v="CPG"/>
    <x v="1"/>
    <n v="23"/>
    <n v="18"/>
    <n v="630"/>
    <n v="2439.948523"/>
    <n v="1977.62438"/>
    <n v="4417.5729039999997"/>
    <n v="302"/>
    <n v="0.47936499999999999"/>
    <n v="76065.5"/>
    <n v="124.08727500000001"/>
    <n v="122.278571"/>
    <n v="125.219841"/>
    <n v="78888.5"/>
    <n v="-72955.67"/>
    <n v="0.18888888888800001"/>
    <n v="119"/>
    <n v="2783070.9295199998"/>
    <n v="1537167.5694899999"/>
  </r>
  <r>
    <x v="46"/>
    <n v="1011"/>
    <s v="CPG"/>
    <x v="1"/>
    <n v="24"/>
    <n v="24"/>
    <n v="631"/>
    <n v="2417.5281140000002"/>
    <n v="1921.743391"/>
    <n v="4339.2715049999997"/>
    <n v="305"/>
    <n v="0.48335899999999998"/>
    <n v="67403.070000000007"/>
    <n v="124.589778"/>
    <n v="112.176022"/>
    <n v="157.49931799999999"/>
    <n v="99382.07"/>
    <n v="-65217.24"/>
    <n v="0.19175911251899999"/>
    <n v="121"/>
    <n v="2738080.3196549998"/>
    <n v="1525460.2399340002"/>
  </r>
  <r>
    <x v="47"/>
    <n v="1011"/>
    <s v="CPG"/>
    <x v="1"/>
    <n v="25"/>
    <n v="24"/>
    <n v="54"/>
    <n v="1846.549444"/>
    <n v="1761.9253699999999"/>
    <n v="3608.4748140000002"/>
    <n v="29"/>
    <n v="0.53703699999999999"/>
    <n v="4772.7"/>
    <n v="82.287931"/>
    <n v="88.383332999999993"/>
    <n v="88.383332999999993"/>
    <n v="4772.7"/>
    <n v="-7810.3"/>
    <n v="0.18518518518499999"/>
    <n v="10"/>
    <n v="194857.639956"/>
    <n v="99713.669976000005"/>
  </r>
  <r>
    <x v="48"/>
    <n v="1011"/>
    <s v="CPG"/>
    <x v="1"/>
    <n v="26"/>
    <n v="24"/>
    <n v="662"/>
    <n v="2883.1791840000001"/>
    <n v="1823.7713590000001"/>
    <n v="4706.9505429999999"/>
    <n v="339"/>
    <n v="0.51208399999999998"/>
    <n v="88093.57"/>
    <n v="135.528569"/>
    <n v="136.72744700000001"/>
    <n v="990.07865500000003"/>
    <n v="655432.06999999995"/>
    <n v="-64062.8"/>
    <n v="0.17522658610200001"/>
    <n v="116"/>
    <n v="3116001.2594659999"/>
    <n v="1908664.619808"/>
  </r>
  <r>
    <x v="49"/>
    <n v="1011"/>
    <s v="CPG"/>
    <x v="1"/>
    <n v="27"/>
    <n v="24"/>
    <n v="674"/>
    <n v="2812.417715"/>
    <n v="1736.5197920000001"/>
    <n v="4548.9375069999996"/>
    <n v="306"/>
    <n v="0.45400499999999999"/>
    <n v="77940.240000000005"/>
    <n v="126.526363"/>
    <n v="125.608664"/>
    <n v="198.64056299999999"/>
    <n v="133883.74"/>
    <n v="-69167.16"/>
    <n v="0.17359050445099999"/>
    <n v="117"/>
    <n v="3065983.8797179996"/>
    <n v="1895569.5399100001"/>
  </r>
  <r>
    <x v="50"/>
    <n v="1011"/>
    <s v="CPG"/>
    <x v="1"/>
    <n v="28"/>
    <n v="24"/>
    <n v="672"/>
    <n v="2785.6989279999998"/>
    <n v="1812.0535560000001"/>
    <n v="4597.752485"/>
    <n v="308"/>
    <n v="0.45833299999999999"/>
    <n v="78237.27"/>
    <n v="123.01457499999999"/>
    <n v="125.172276"/>
    <n v="146.53313900000001"/>
    <n v="98470.27"/>
    <n v="-82279.33"/>
    <n v="0.177083333333"/>
    <n v="119"/>
    <n v="3089689.6699199998"/>
    <n v="1871989.6796159998"/>
  </r>
  <r>
    <x v="51"/>
    <n v="1011"/>
    <s v="CPG"/>
    <x v="1"/>
    <n v="29"/>
    <n v="24"/>
    <n v="659"/>
    <n v="2755.609833"/>
    <n v="1727.8575410000001"/>
    <n v="4483.4673739999998"/>
    <n v="311"/>
    <n v="0.47192699999999999"/>
    <n v="78581.279999999999"/>
    <n v="124.337468"/>
    <n v="136.367921"/>
    <n v="144.42634200000001"/>
    <n v="95176.960000000006"/>
    <n v="-87607.15"/>
    <n v="0.18512898330800001"/>
    <n v="122"/>
    <n v="2954604.9994660001"/>
    <n v="1815946.879947"/>
  </r>
  <r>
    <x v="52"/>
    <n v="1011"/>
    <s v="CPG"/>
    <x v="1"/>
    <n v="30"/>
    <n v="30"/>
    <n v="669"/>
    <n v="2694.113781"/>
    <n v="1733.321823"/>
    <n v="4427.4356049999997"/>
    <n v="316"/>
    <n v="0.47234599999999999"/>
    <n v="72221.58"/>
    <n v="130.836195"/>
    <n v="108.40893800000001"/>
    <n v="128.86035799999999"/>
    <n v="86207.58"/>
    <n v="-69240.83"/>
    <n v="0.186846038863"/>
    <n v="125"/>
    <n v="2961954.4197449996"/>
    <n v="1802362.1194889999"/>
  </r>
  <r>
    <x v="53"/>
    <n v="1011"/>
    <s v="CPG"/>
    <x v="1"/>
    <n v="31"/>
    <n v="30"/>
    <n v="670"/>
    <n v="2627.4400139999998"/>
    <n v="1530.5254170000001"/>
    <n v="4157.965432"/>
    <n v="322"/>
    <n v="0.480597"/>
    <n v="87920.58"/>
    <n v="119.61983600000001"/>
    <n v="131.720268"/>
    <n v="169.88743199999999"/>
    <n v="113824.58"/>
    <n v="-86981.25"/>
    <n v="0.18358208955200001"/>
    <n v="123"/>
    <n v="2785836.8394399998"/>
    <n v="1760384.8093799998"/>
  </r>
  <r>
    <x v="54"/>
    <n v="1011"/>
    <s v="CPG"/>
    <x v="1"/>
    <n v="32"/>
    <n v="30"/>
    <n v="676"/>
    <n v="2579.241849"/>
    <n v="1641.3147919999999"/>
    <n v="4220.5566419999996"/>
    <n v="327"/>
    <n v="0.48372700000000002"/>
    <n v="76506.740000000005"/>
    <n v="134.22235000000001"/>
    <n v="115.626834"/>
    <n v="121.29843099999999"/>
    <n v="81997.740000000005"/>
    <n v="-65459.35"/>
    <n v="0.17899408284000001"/>
    <n v="121"/>
    <n v="2853096.2899919995"/>
    <n v="1743567.4899240001"/>
  </r>
  <r>
    <x v="55"/>
    <n v="1011"/>
    <s v="CPG"/>
    <x v="1"/>
    <n v="33"/>
    <n v="30"/>
    <n v="675"/>
    <n v="2573.2205180000001"/>
    <n v="1613.714207"/>
    <n v="4186.9347250000001"/>
    <n v="330"/>
    <n v="0.48888799999999999"/>
    <n v="92199.18"/>
    <n v="118.66046299999999"/>
    <n v="140.01656199999999"/>
    <n v="148.41211799999999"/>
    <n v="100178.18"/>
    <n v="-65999.56"/>
    <n v="0.17777777777699999"/>
    <n v="120"/>
    <n v="2826180.9393750001"/>
    <n v="1736923.84965"/>
  </r>
  <r>
    <x v="56"/>
    <n v="1011"/>
    <s v="CPG"/>
    <x v="1"/>
    <n v="34"/>
    <n v="30"/>
    <n v="660"/>
    <n v="2578.8951659999998"/>
    <n v="1435.8690750000001"/>
    <n v="4014.7642420000002"/>
    <n v="329"/>
    <n v="0.49848399999999998"/>
    <n v="85149.69"/>
    <n v="127.089089"/>
    <n v="129.720742"/>
    <n v="133.72754499999999"/>
    <n v="88260.18"/>
    <n v="-71101.61"/>
    <n v="0.181818181818"/>
    <n v="120"/>
    <n v="2649744.3997200001"/>
    <n v="1702070.80956"/>
  </r>
  <r>
    <x v="57"/>
    <n v="1011"/>
    <s v="CPG"/>
    <x v="1"/>
    <n v="35"/>
    <n v="30"/>
    <n v="660"/>
    <n v="2602.5619689999999"/>
    <n v="1552.107833"/>
    <n v="4154.6698029999998"/>
    <n v="329"/>
    <n v="0.49848399999999998"/>
    <n v="78700.92"/>
    <n v="135.45769300000001"/>
    <n v="120.190787"/>
    <n v="127.701393"/>
    <n v="84282.92"/>
    <n v="-63839.74"/>
    <n v="0.18484848484800001"/>
    <n v="122"/>
    <n v="2742082.0699799997"/>
    <n v="1717690.8995399999"/>
  </r>
  <r>
    <x v="58"/>
    <n v="1011"/>
    <s v="CPG"/>
    <x v="1"/>
    <n v="36"/>
    <n v="36"/>
    <n v="666"/>
    <n v="2592.5750899999998"/>
    <n v="1647.1789630000001"/>
    <n v="4239.754054"/>
    <n v="345"/>
    <n v="0.51801799999999998"/>
    <n v="98501.08"/>
    <n v="122.66635100000001"/>
    <n v="148.59921900000001"/>
    <n v="167.77463900000001"/>
    <n v="111737.91"/>
    <n v="-93833"/>
    <n v="0.186186186186"/>
    <n v="124"/>
    <n v="2823676.1999639999"/>
    <n v="1726655.0099399998"/>
  </r>
  <r>
    <x v="24"/>
    <n v="1213"/>
    <s v="ProServices"/>
    <x v="0"/>
    <n v="0"/>
    <n v="0"/>
    <n v="609"/>
    <n v="2263.3016579999999"/>
    <n v="92.816518000000002"/>
    <n v="2356.1181769999998"/>
    <n v="470"/>
    <n v="0.771756"/>
    <n v="98383.03"/>
    <n v="105.78820399999999"/>
    <n v="161.54848899999999"/>
    <n v="224.390771"/>
    <n v="136653.98000000001"/>
    <n v="-6662.06"/>
    <n v="1.3136288998E-2"/>
    <n v="8"/>
    <n v="1434875.9697929998"/>
    <n v="1378350.7097219999"/>
  </r>
  <r>
    <x v="25"/>
    <n v="1213"/>
    <s v="ProServices"/>
    <x v="1"/>
    <n v="1"/>
    <n v="3"/>
    <n v="613"/>
    <n v="2208.454045"/>
    <n v="230.75406100000001"/>
    <n v="2439.2081069999999"/>
    <n v="476"/>
    <n v="0.77650799999999998"/>
    <n v="101380.66"/>
    <n v="106.941624"/>
    <n v="173.64707899999999"/>
    <n v="236.72520299999999"/>
    <n v="145112.54999999999"/>
    <n v="-76120.52"/>
    <n v="4.0783034257E-2"/>
    <n v="25"/>
    <n v="1495234.569591"/>
    <n v="1353782.3295849999"/>
  </r>
  <r>
    <x v="26"/>
    <n v="1213"/>
    <s v="ProServices"/>
    <x v="1"/>
    <n v="2"/>
    <n v="3"/>
    <n v="596"/>
    <n v="2419.8861400000001"/>
    <n v="335.884546"/>
    <n v="2755.7706870000002"/>
    <n v="467"/>
    <n v="0.78355699999999995"/>
    <n v="98484.07"/>
    <n v="106.699967"/>
    <n v="172.79192900000001"/>
    <n v="236.410922"/>
    <n v="140900.91"/>
    <n v="-66555.16"/>
    <n v="5.2013422817999998E-2"/>
    <n v="31"/>
    <n v="1642439.3294520001"/>
    <n v="1442252.1394400001"/>
  </r>
  <r>
    <x v="27"/>
    <n v="1213"/>
    <s v="ProServices"/>
    <x v="1"/>
    <n v="3"/>
    <n v="3"/>
    <n v="567"/>
    <n v="2532.4215690000001"/>
    <n v="485.64160399999997"/>
    <n v="3018.0631739999999"/>
    <n v="448"/>
    <n v="0.79012300000000002"/>
    <n v="91203.98"/>
    <n v="104.114132"/>
    <n v="171.43558999999999"/>
    <n v="234.230017"/>
    <n v="132808.42000000001"/>
    <n v="-45121.83"/>
    <n v="6.3492063491999998E-2"/>
    <n v="36"/>
    <n v="1711241.819658"/>
    <n v="1435883.029623"/>
  </r>
  <r>
    <x v="28"/>
    <n v="1213"/>
    <s v="ProServices"/>
    <x v="1"/>
    <n v="4"/>
    <n v="3"/>
    <n v="541"/>
    <n v="2675.9691309999998"/>
    <n v="520.56741199999999"/>
    <n v="3196.5365430000002"/>
    <n v="427"/>
    <n v="0.78927899999999995"/>
    <n v="89614.82"/>
    <n v="105.927683"/>
    <n v="166.940517"/>
    <n v="230.48070200000001"/>
    <n v="124690.06"/>
    <n v="-43275.199999999997"/>
    <n v="6.2846580405999997E-2"/>
    <n v="34"/>
    <n v="1729326.2697630001"/>
    <n v="1447699.299871"/>
  </r>
  <r>
    <x v="29"/>
    <n v="1213"/>
    <s v="ProServices"/>
    <x v="1"/>
    <n v="5"/>
    <n v="3"/>
    <n v="535"/>
    <n v="2799.928766"/>
    <n v="540.74710200000004"/>
    <n v="3340.6758690000001"/>
    <n v="419"/>
    <n v="0.78317700000000001"/>
    <n v="88076.94"/>
    <n v="105.60784099999999"/>
    <n v="165.42418599999999"/>
    <n v="229.24870999999999"/>
    <n v="122648.06"/>
    <n v="-42827.23"/>
    <n v="6.5420560747000006E-2"/>
    <n v="35"/>
    <n v="1787261.5899150001"/>
    <n v="1497961.8898100001"/>
  </r>
  <r>
    <x v="30"/>
    <n v="1213"/>
    <s v="ProServices"/>
    <x v="1"/>
    <n v="6"/>
    <n v="6"/>
    <n v="521"/>
    <n v="2906.7468520000002"/>
    <n v="572.19310900000005"/>
    <n v="3478.939961"/>
    <n v="405"/>
    <n v="0.77735100000000001"/>
    <n v="85107.7"/>
    <n v="104.941676"/>
    <n v="167.19328200000001"/>
    <n v="231.13337799999999"/>
    <n v="120420.49"/>
    <n v="-57376.22"/>
    <n v="6.3339731285000006E-2"/>
    <n v="33"/>
    <n v="1812527.7196810001"/>
    <n v="1514415.1098920002"/>
  </r>
  <r>
    <x v="31"/>
    <n v="1213"/>
    <s v="ProServices"/>
    <x v="1"/>
    <n v="7"/>
    <n v="6"/>
    <n v="510"/>
    <n v="2988.84096"/>
    <n v="633.74209800000006"/>
    <n v="3622.5830580000002"/>
    <n v="396"/>
    <n v="0.77646999999999999"/>
    <n v="82976.740000000005"/>
    <n v="104.76861100000001"/>
    <n v="162.69949"/>
    <n v="226.58895999999999"/>
    <n v="115560.37"/>
    <n v="-57007.95"/>
    <n v="7.2549019606999998E-2"/>
    <n v="37"/>
    <n v="1847517.3595800002"/>
    <n v="1524308.8896000001"/>
  </r>
  <r>
    <x v="32"/>
    <n v="1213"/>
    <s v="ProServices"/>
    <x v="1"/>
    <n v="8"/>
    <n v="6"/>
    <n v="496"/>
    <n v="3070.4943750000002"/>
    <n v="631.01882999999998"/>
    <n v="3701.5132050000002"/>
    <n v="385"/>
    <n v="0.77620900000000004"/>
    <n v="80368.740000000005"/>
    <n v="104.374987"/>
    <n v="164.049879"/>
    <n v="228.03262000000001"/>
    <n v="113104.18"/>
    <n v="-62283.63"/>
    <n v="7.2580645161000004E-2"/>
    <n v="36"/>
    <n v="1835950.5496800002"/>
    <n v="1522965.2100000002"/>
  </r>
  <r>
    <x v="33"/>
    <n v="1213"/>
    <s v="ProServices"/>
    <x v="1"/>
    <n v="9"/>
    <n v="6"/>
    <n v="481"/>
    <n v="3072.5482529999999"/>
    <n v="665.44480199999998"/>
    <n v="3737.9930559999998"/>
    <n v="373"/>
    <n v="0.77546700000000002"/>
    <n v="78122.73"/>
    <n v="105.003669"/>
    <n v="164.49632"/>
    <n v="228.46968799999999"/>
    <n v="109893.92"/>
    <n v="-54030.97"/>
    <n v="8.5239085239000006E-2"/>
    <n v="41"/>
    <n v="1797974.6599359999"/>
    <n v="1477895.709693"/>
  </r>
  <r>
    <x v="34"/>
    <n v="1213"/>
    <s v="ProServices"/>
    <x v="1"/>
    <n v="10"/>
    <n v="6"/>
    <n v="425"/>
    <n v="3307.7368230000002"/>
    <n v="845.92491700000005"/>
    <n v="4153.6617409999999"/>
    <n v="331"/>
    <n v="0.77882300000000004"/>
    <n v="70752.240000000005"/>
    <n v="106.87649500000001"/>
    <n v="166.47585799999999"/>
    <n v="230.30004700000001"/>
    <n v="97877.52"/>
    <n v="-51269.61"/>
    <n v="9.4117647058000006E-2"/>
    <n v="40"/>
    <n v="1765306.2399249999"/>
    <n v="1405788.1497750001"/>
  </r>
  <r>
    <x v="35"/>
    <n v="1213"/>
    <s v="ProServices"/>
    <x v="1"/>
    <n v="11"/>
    <n v="6"/>
    <n v="430"/>
    <n v="3286.9224650000001"/>
    <n v="939.628604"/>
    <n v="4226.5510690000001"/>
    <n v="333"/>
    <n v="0.77441800000000005"/>
    <n v="70908.7"/>
    <n v="106.62962400000001"/>
    <n v="165.369069"/>
    <n v="228.98404600000001"/>
    <n v="98463.14"/>
    <n v="-57520.55"/>
    <n v="9.7674418604000002E-2"/>
    <n v="42"/>
    <n v="1817416.95967"/>
    <n v="1413376.65995"/>
  </r>
  <r>
    <x v="36"/>
    <n v="1213"/>
    <s v="ProServices"/>
    <x v="1"/>
    <n v="12"/>
    <n v="12"/>
    <n v="452"/>
    <n v="3157.2280970000002"/>
    <n v="1063.8888710000001"/>
    <n v="4221.1169689999997"/>
    <n v="315"/>
    <n v="0.69690200000000002"/>
    <n v="69728.95"/>
    <n v="111.033359"/>
    <n v="167.099446"/>
    <n v="221.257566"/>
    <n v="100008.42"/>
    <n v="-67995.039999999994"/>
    <n v="0.11061946902600001"/>
    <n v="50"/>
    <n v="1907944.8699879998"/>
    <n v="1427067.0998440001"/>
  </r>
  <r>
    <x v="37"/>
    <n v="1213"/>
    <s v="ProServices"/>
    <x v="1"/>
    <n v="13"/>
    <n v="12"/>
    <n v="456"/>
    <n v="3213.4256569999998"/>
    <n v="1128.4350870000001"/>
    <n v="4341.860745"/>
    <n v="321"/>
    <n v="0.70394699999999999"/>
    <n v="71641.53"/>
    <n v="112.11507"/>
    <n v="175.85861800000001"/>
    <n v="230.546842"/>
    <n v="105129.36"/>
    <n v="-46046.98"/>
    <n v="0.11184210526299999"/>
    <n v="51"/>
    <n v="1979888.49972"/>
    <n v="1465322.0995919998"/>
  </r>
  <r>
    <x v="38"/>
    <n v="1213"/>
    <s v="ProServices"/>
    <x v="1"/>
    <n v="14"/>
    <n v="12"/>
    <n v="460"/>
    <n v="3258.2868039999998"/>
    <n v="1217.7669780000001"/>
    <n v="4476.053782"/>
    <n v="326"/>
    <n v="0.70869499999999996"/>
    <n v="72203.03"/>
    <n v="111.942682"/>
    <n v="201.63467299999999"/>
    <n v="256.09171700000002"/>
    <n v="117802.19"/>
    <n v="-65492.73"/>
    <n v="0.117391304347"/>
    <n v="54"/>
    <n v="2058984.73972"/>
    <n v="1498811.9298399999"/>
  </r>
  <r>
    <x v="39"/>
    <n v="1213"/>
    <s v="ProServices"/>
    <x v="1"/>
    <n v="15"/>
    <n v="12"/>
    <n v="436"/>
    <n v="3463.8643569999999"/>
    <n v="1391.4197240000001"/>
    <n v="4855.2840820000001"/>
    <n v="315"/>
    <n v="0.72247700000000004"/>
    <n v="68606.53"/>
    <n v="110.12284099999999"/>
    <n v="165.03772900000001"/>
    <n v="220.74364600000001"/>
    <n v="96244.23"/>
    <n v="-55806.34"/>
    <n v="0.13073394495400001"/>
    <n v="57"/>
    <n v="2116903.8597519998"/>
    <n v="1510244.859652"/>
  </r>
  <r>
    <x v="40"/>
    <n v="1213"/>
    <s v="ProServices"/>
    <x v="1"/>
    <n v="16"/>
    <n v="12"/>
    <n v="440"/>
    <n v="3499.5760220000002"/>
    <n v="1418.2696129999999"/>
    <n v="4917.845636"/>
    <n v="311"/>
    <n v="0.70681799999999995"/>
    <n v="68540.179999999993"/>
    <n v="110.90644"/>
    <n v="155.88677200000001"/>
    <n v="211.03893099999999"/>
    <n v="92857.13"/>
    <n v="-60907.71"/>
    <n v="0.13409090908999999"/>
    <n v="59"/>
    <n v="2163852.0798399998"/>
    <n v="1539813.4496800001"/>
  </r>
  <r>
    <x v="41"/>
    <n v="1213"/>
    <s v="ProServices"/>
    <x v="1"/>
    <n v="17"/>
    <n v="12"/>
    <n v="438"/>
    <n v="3516.0930589999998"/>
    <n v="1497.390684"/>
    <n v="5013.4837440000001"/>
    <n v="312"/>
    <n v="0.71232799999999996"/>
    <n v="71007.89"/>
    <n v="113.977351"/>
    <n v="162.23262500000001"/>
    <n v="217.33232799999999"/>
    <n v="95191.56"/>
    <n v="-62537.27"/>
    <n v="0.136986301369"/>
    <n v="60"/>
    <n v="2195905.8798719998"/>
    <n v="1540048.759842"/>
  </r>
  <r>
    <x v="42"/>
    <n v="1213"/>
    <s v="ProServices"/>
    <x v="1"/>
    <n v="18"/>
    <n v="18"/>
    <n v="436"/>
    <n v="3605.522316"/>
    <n v="1538.900504"/>
    <n v="5144.4228210000001"/>
    <n v="311"/>
    <n v="0.71330199999999999"/>
    <n v="69396.399999999994"/>
    <n v="112.1105"/>
    <n v="156.52843999999999"/>
    <n v="210.65779800000001"/>
    <n v="91846.8"/>
    <n v="-41684.86"/>
    <n v="0.137614678899"/>
    <n v="60"/>
    <n v="2242968.3499560002"/>
    <n v="1572007.7297759999"/>
  </r>
  <r>
    <x v="43"/>
    <n v="1213"/>
    <s v="ProServices"/>
    <x v="1"/>
    <n v="19"/>
    <n v="18"/>
    <n v="444"/>
    <n v="3584.2815540000001"/>
    <n v="1600.587229"/>
    <n v="5184.8687829999999"/>
    <n v="312"/>
    <n v="0.70270200000000005"/>
    <n v="34676.07"/>
    <n v="111.14125"/>
    <n v="78.211868999999993"/>
    <n v="104.718558"/>
    <n v="46495.040000000001"/>
    <n v="-57751.64"/>
    <n v="0.13738738738699999"/>
    <n v="61"/>
    <n v="2302081.7396519999"/>
    <n v="1591421.0099760001"/>
  </r>
  <r>
    <x v="44"/>
    <n v="1213"/>
    <s v="ProServices"/>
    <x v="1"/>
    <n v="20"/>
    <n v="18"/>
    <n v="454"/>
    <n v="3519.7657479999998"/>
    <n v="1574.697136"/>
    <n v="5094.4628849999999"/>
    <n v="323"/>
    <n v="0.711453"/>
    <n v="105612.67"/>
    <n v="111.52341"/>
    <n v="233.83848"/>
    <n v="312.708281"/>
    <n v="141969.56"/>
    <n v="-54919.33"/>
    <n v="0.14537444933900001"/>
    <n v="66"/>
    <n v="2312886.1497900002"/>
    <n v="1597973.6495919998"/>
  </r>
  <r>
    <x v="45"/>
    <n v="1213"/>
    <s v="ProServices"/>
    <x v="1"/>
    <n v="21"/>
    <n v="18"/>
    <n v="463"/>
    <n v="3447.2000429999998"/>
    <n v="1784.844384"/>
    <n v="5232.0444269999998"/>
    <n v="326"/>
    <n v="0.70410300000000003"/>
    <n v="73796.45"/>
    <n v="113.533"/>
    <n v="159.49557200000001"/>
    <n v="211.90829299999999"/>
    <n v="98113.54"/>
    <n v="-55447.07"/>
    <n v="0.149028077753"/>
    <n v="69"/>
    <n v="2422436.5697010001"/>
    <n v="1596053.6199089999"/>
  </r>
  <r>
    <x v="46"/>
    <n v="1213"/>
    <s v="ProServices"/>
    <x v="1"/>
    <n v="22"/>
    <n v="18"/>
    <n v="465"/>
    <n v="3376.464602"/>
    <n v="1823.700752"/>
    <n v="5200.1653539999998"/>
    <n v="329"/>
    <n v="0.70752599999999999"/>
    <n v="37985.14"/>
    <n v="115.456352"/>
    <n v="81.796000000000006"/>
    <n v="108.36042999999999"/>
    <n v="50387.6"/>
    <n v="-58651.14"/>
    <n v="0.156989247311"/>
    <n v="73"/>
    <n v="2418076.88961"/>
    <n v="1570056.03993"/>
  </r>
  <r>
    <x v="47"/>
    <n v="1213"/>
    <s v="ProServices"/>
    <x v="1"/>
    <n v="23"/>
    <n v="18"/>
    <n v="476"/>
    <n v="3401.6790329999999"/>
    <n v="1932.261113"/>
    <n v="5333.9401470000003"/>
    <n v="336"/>
    <n v="0.70588200000000001"/>
    <n v="114209.78"/>
    <n v="114.783698"/>
    <n v="240.04155399999999"/>
    <n v="318.61575599999998"/>
    <n v="151661.1"/>
    <n v="-59995.58"/>
    <n v="0.15546218487300001"/>
    <n v="74"/>
    <n v="2538955.509972"/>
    <n v="1619199.2197079998"/>
  </r>
  <r>
    <x v="48"/>
    <n v="1213"/>
    <s v="ProServices"/>
    <x v="1"/>
    <n v="24"/>
    <n v="24"/>
    <n v="523"/>
    <n v="3152.7077239999999"/>
    <n v="1694.641147"/>
    <n v="4847.3488710000001"/>
    <n v="342"/>
    <n v="0.65391900000000003"/>
    <n v="76681.13"/>
    <n v="112.766367"/>
    <n v="159.256462"/>
    <n v="210.35567800000001"/>
    <n v="110016.02"/>
    <n v="-70922.14"/>
    <n v="0.14722753346"/>
    <n v="77"/>
    <n v="2535163.4595329999"/>
    <n v="1648866.139652"/>
  </r>
  <r>
    <x v="49"/>
    <n v="1213"/>
    <s v="ProServices"/>
    <x v="1"/>
    <n v="25"/>
    <n v="24"/>
    <n v="524"/>
    <n v="3177.7057249999998"/>
    <n v="1814.790896"/>
    <n v="4992.4966219999997"/>
    <n v="345"/>
    <n v="0.65839599999999998"/>
    <n v="77463.929999999993"/>
    <n v="112.429506"/>
    <n v="157.46933200000001"/>
    <n v="208.74929299999999"/>
    <n v="109384.63"/>
    <n v="-61177.85"/>
    <n v="0.148854961832"/>
    <n v="78"/>
    <n v="2616068.2299279999"/>
    <n v="1665117.7999"/>
  </r>
  <r>
    <x v="50"/>
    <n v="1213"/>
    <s v="ProServices"/>
    <x v="1"/>
    <n v="26"/>
    <n v="24"/>
    <n v="531"/>
    <n v="3150.4598110000002"/>
    <n v="1891.8108279999999"/>
    <n v="5042.2706399999997"/>
    <n v="347"/>
    <n v="0.65348300000000004"/>
    <n v="79884.92"/>
    <n v="115.775246"/>
    <n v="162.533107"/>
    <n v="214.00007500000001"/>
    <n v="113634.04"/>
    <n v="-74850.759999999995"/>
    <n v="0.148775894538"/>
    <n v="79"/>
    <n v="2677445.7098399997"/>
    <n v="1672894.159641"/>
  </r>
  <r>
    <x v="51"/>
    <n v="1213"/>
    <s v="ProServices"/>
    <x v="1"/>
    <n v="27"/>
    <n v="24"/>
    <n v="532"/>
    <n v="3207.191691"/>
    <n v="1743.4346800000001"/>
    <n v="4950.6263719999997"/>
    <n v="349"/>
    <n v="0.65601500000000001"/>
    <n v="81404.240000000005"/>
    <n v="116.960114"/>
    <n v="160.48744300000001"/>
    <n v="211.85766899999999"/>
    <n v="112708.28"/>
    <n v="-78747.75"/>
    <n v="0.148496240601"/>
    <n v="79"/>
    <n v="2633733.2299039997"/>
    <n v="1706225.9796120001"/>
  </r>
  <r>
    <x v="52"/>
    <n v="1213"/>
    <s v="ProServices"/>
    <x v="1"/>
    <n v="28"/>
    <n v="24"/>
    <n v="535"/>
    <n v="3246.5554200000001"/>
    <n v="1724.0251579999999"/>
    <n v="4970.5805790000004"/>
    <n v="356"/>
    <n v="0.66542000000000001"/>
    <n v="84273.76"/>
    <n v="118.695436"/>
    <n v="157.764037"/>
    <n v="209.196654"/>
    <n v="111920.21"/>
    <n v="-88206.38"/>
    <n v="0.14953271028000001"/>
    <n v="80"/>
    <n v="2659260.6097650002"/>
    <n v="1736907.1497000002"/>
  </r>
  <r>
    <x v="53"/>
    <n v="1213"/>
    <s v="ProServices"/>
    <x v="1"/>
    <n v="29"/>
    <n v="24"/>
    <n v="541"/>
    <n v="3271.1587610000001"/>
    <n v="1588.152384"/>
    <n v="4859.311146"/>
    <n v="360"/>
    <n v="0.66543399999999997"/>
    <n v="84892.07"/>
    <n v="118.56434299999999"/>
    <n v="161.02046200000001"/>
    <n v="211.99816999999999"/>
    <n v="114691.01"/>
    <n v="-83253.89"/>
    <n v="0.14972273567399999"/>
    <n v="81"/>
    <n v="2628887.329986"/>
    <n v="1769696.8897010002"/>
  </r>
  <r>
    <x v="54"/>
    <n v="1213"/>
    <s v="ProServices"/>
    <x v="1"/>
    <n v="30"/>
    <n v="30"/>
    <n v="542"/>
    <n v="3260.1391140000001"/>
    <n v="1741.292398"/>
    <n v="5001.4315120000001"/>
    <n v="361"/>
    <n v="0.66605099999999995"/>
    <n v="85498.57"/>
    <n v="118.91317100000001"/>
    <n v="159.51765599999999"/>
    <n v="210.747195"/>
    <n v="114224.98"/>
    <n v="-71587.83"/>
    <n v="0.15682656826499999"/>
    <n v="85"/>
    <n v="2710775.8795039998"/>
    <n v="1766995.3997879999"/>
  </r>
  <r>
    <x v="55"/>
    <n v="1213"/>
    <s v="ProServices"/>
    <x v="1"/>
    <n v="31"/>
    <n v="30"/>
    <n v="539"/>
    <n v="3288.7381260000002"/>
    <n v="1715.0863449999999"/>
    <n v="5003.8244709999999"/>
    <n v="352"/>
    <n v="0.653061"/>
    <n v="84905.9"/>
    <n v="120.776529"/>
    <n v="158.74934999999999"/>
    <n v="209.25923900000001"/>
    <n v="112790.73"/>
    <n v="-90918.93"/>
    <n v="0.16141001855199999"/>
    <n v="87"/>
    <n v="2697061.3898689998"/>
    <n v="1772629.8499140001"/>
  </r>
  <r>
    <x v="56"/>
    <n v="1213"/>
    <s v="ProServices"/>
    <x v="1"/>
    <n v="32"/>
    <n v="30"/>
    <n v="570"/>
    <n v="3202.3723679999998"/>
    <n v="1482.807245"/>
    <n v="4685.1796139999997"/>
    <n v="382"/>
    <n v="0.67017499999999997"/>
    <n v="99589.73"/>
    <n v="131.38486800000001"/>
    <n v="179.385491"/>
    <n v="234.27454299999999"/>
    <n v="133536.49"/>
    <n v="-72836.41"/>
    <n v="0.152631578947"/>
    <n v="87"/>
    <n v="2670552.3799799997"/>
    <n v="1825352.2497599998"/>
  </r>
  <r>
    <x v="57"/>
    <n v="1213"/>
    <s v="ProServices"/>
    <x v="1"/>
    <n v="33"/>
    <n v="30"/>
    <n v="572"/>
    <n v="3260.7191079999998"/>
    <n v="1606.186293"/>
    <n v="4866.9054020000003"/>
    <n v="373"/>
    <n v="0.65209700000000004"/>
    <n v="88401.17"/>
    <n v="118.978694"/>
    <n v="166.27826899999999"/>
    <n v="217.11547200000001"/>
    <n v="124190.05"/>
    <n v="-66410.880000000005"/>
    <n v="0.152097902097"/>
    <n v="87"/>
    <n v="2783869.8899440002"/>
    <n v="1865131.3297759998"/>
  </r>
  <r>
    <x v="58"/>
    <n v="1213"/>
    <s v="ProServices"/>
    <x v="1"/>
    <n v="34"/>
    <n v="30"/>
    <n v="581"/>
    <n v="3288.9265059999998"/>
    <n v="1723.078898"/>
    <n v="5012.0054040000005"/>
    <n v="380"/>
    <n v="0.65404399999999996"/>
    <n v="95293.64"/>
    <n v="125.717203"/>
    <n v="167.505404"/>
    <n v="218.73824400000001"/>
    <n v="127086.92"/>
    <n v="-70804.78"/>
    <n v="0.14974182444"/>
    <n v="87"/>
    <n v="2911975.1397240004"/>
    <n v="1910866.2999859999"/>
  </r>
  <r>
    <x v="0"/>
    <n v="1415"/>
    <s v="Engineering"/>
    <x v="0"/>
    <n v="-24"/>
    <n v="-24"/>
    <n v="513"/>
    <n v="2556.4160419999998"/>
    <n v="520.56315700000005"/>
    <n v="3076.9792000000002"/>
    <n v="428"/>
    <n v="0.83430700000000002"/>
    <n v="84922.63"/>
    <n v="50.279828000000002"/>
    <n v="193.47491199999999"/>
    <n v="252.03241700000001"/>
    <n v="129292.63"/>
    <n v="-72956.62"/>
    <n v="7.6023391812000005E-2"/>
    <n v="39"/>
    <n v="1578490.3296000001"/>
    <n v="1311441.429546"/>
  </r>
  <r>
    <x v="1"/>
    <n v="1415"/>
    <s v="Engineering"/>
    <x v="0"/>
    <n v="-23"/>
    <n v="-24"/>
    <n v="518"/>
    <n v="2473.9908300000002"/>
    <n v="630.28758600000003"/>
    <n v="3104.2784160000001"/>
    <n v="428"/>
    <n v="0.82625400000000004"/>
    <n v="90811.62"/>
    <n v="53.607804000000002"/>
    <n v="182.78305"/>
    <n v="243.979961"/>
    <n v="126381.62"/>
    <n v="-76628.02"/>
    <n v="8.8803088803000002E-2"/>
    <n v="46"/>
    <n v="1608016.219488"/>
    <n v="1281527.24994"/>
  </r>
  <r>
    <x v="2"/>
    <n v="1415"/>
    <s v="Engineering"/>
    <x v="0"/>
    <n v="-22"/>
    <n v="-24"/>
    <n v="522"/>
    <n v="2527.3238120000001"/>
    <n v="651.02695400000005"/>
    <n v="3178.350766"/>
    <n v="432"/>
    <n v="0.82758600000000004"/>
    <n v="107878.88"/>
    <n v="50.694961999999997"/>
    <n v="248.53777700000001"/>
    <n v="324.51478900000001"/>
    <n v="169396.72"/>
    <n v="-104494.3"/>
    <n v="9.1954022987999998E-2"/>
    <n v="48"/>
    <n v="1659099.0998519999"/>
    <n v="1319263.0298640002"/>
  </r>
  <r>
    <x v="3"/>
    <n v="1415"/>
    <s v="Engineering"/>
    <x v="0"/>
    <n v="-21"/>
    <n v="-24"/>
    <n v="528"/>
    <n v="2526.5189009999999"/>
    <n v="665.12979099999995"/>
    <n v="3191.6486930000001"/>
    <n v="435"/>
    <n v="0.82386300000000001"/>
    <n v="86777.83"/>
    <n v="50.510959999999997"/>
    <n v="172.664356"/>
    <n v="233.421931"/>
    <n v="123246.78"/>
    <n v="-102579.07"/>
    <n v="9.0909090908999998E-2"/>
    <n v="48"/>
    <n v="1685190.509904"/>
    <n v="1334001.979728"/>
  </r>
  <r>
    <x v="4"/>
    <n v="1415"/>
    <s v="Engineering"/>
    <x v="0"/>
    <n v="-20"/>
    <n v="-24"/>
    <n v="533"/>
    <n v="2539.9431890000001"/>
    <n v="613.95821699999999"/>
    <n v="3153.9014069999998"/>
    <n v="439"/>
    <n v="0.82363900000000001"/>
    <n v="87305.75"/>
    <n v="50.553415999999999"/>
    <n v="163.800656"/>
    <n v="224.30722299999999"/>
    <n v="119555.75"/>
    <n v="-105814.54"/>
    <n v="8.6303939962000004E-2"/>
    <n v="46"/>
    <n v="1681029.4499309999"/>
    <n v="1353789.7197370001"/>
  </r>
  <r>
    <x v="5"/>
    <n v="1415"/>
    <s v="Engineering"/>
    <x v="0"/>
    <n v="-19"/>
    <n v="-24"/>
    <n v="541"/>
    <n v="2454.5118659999998"/>
    <n v="678.28051700000003"/>
    <n v="3132.7923839999999"/>
    <n v="439"/>
    <n v="0.81145999999999996"/>
    <n v="110681.85"/>
    <n v="50.888205999999997"/>
    <n v="204.587523"/>
    <n v="280.26219900000001"/>
    <n v="151621.85"/>
    <n v="-90113.07"/>
    <n v="8.6876155267999994E-2"/>
    <n v="47"/>
    <n v="1694840.6797439998"/>
    <n v="1327890.9195059999"/>
  </r>
  <r>
    <x v="6"/>
    <n v="1415"/>
    <s v="Engineering"/>
    <x v="0"/>
    <n v="-18"/>
    <n v="-18"/>
    <n v="558"/>
    <n v="2449.1181539999998"/>
    <n v="683.21704299999999"/>
    <n v="3132.3351969999999"/>
    <n v="451"/>
    <n v="0.80824300000000004"/>
    <n v="90582.47"/>
    <n v="50.889028000000003"/>
    <n v="162.87181000000001"/>
    <n v="223.37360200000001"/>
    <n v="124642.47"/>
    <n v="-77822.59"/>
    <n v="8.6021505375999993E-2"/>
    <n v="48"/>
    <n v="1747843.0399259999"/>
    <n v="1366607.9299319999"/>
  </r>
  <r>
    <x v="7"/>
    <n v="1415"/>
    <s v="Engineering"/>
    <x v="0"/>
    <n v="-17"/>
    <n v="-18"/>
    <n v="559"/>
    <n v="2524.7953130000001"/>
    <n v="717.09312999999997"/>
    <n v="3241.8884429999998"/>
    <n v="456"/>
    <n v="0.81574199999999997"/>
    <n v="114973.64"/>
    <n v="51.008713"/>
    <n v="208.360715"/>
    <n v="284.08522299999998"/>
    <n v="158803.64000000001"/>
    <n v="-95248.17"/>
    <n v="9.1234347048E-2"/>
    <n v="51"/>
    <n v="1812215.6396369999"/>
    <n v="1411360.5799670001"/>
  </r>
  <r>
    <x v="8"/>
    <n v="1415"/>
    <s v="Engineering"/>
    <x v="0"/>
    <n v="-16"/>
    <n v="-18"/>
    <n v="565"/>
    <n v="2531.483256"/>
    <n v="687.39771599999995"/>
    <n v="3218.8809729999998"/>
    <n v="459"/>
    <n v="0.81238900000000003"/>
    <n v="93903.3"/>
    <n v="51.623584000000001"/>
    <n v="166.20052999999999"/>
    <n v="226.943893"/>
    <n v="128223.3"/>
    <n v="-94718.04"/>
    <n v="8.4955752211999996E-2"/>
    <n v="48"/>
    <n v="1818667.7497449999"/>
    <n v="1430288.0396400001"/>
  </r>
  <r>
    <x v="9"/>
    <n v="1415"/>
    <s v="Engineering"/>
    <x v="0"/>
    <n v="-15"/>
    <n v="-18"/>
    <n v="568"/>
    <n v="2548.8395949999999"/>
    <n v="658.16151400000001"/>
    <n v="3207.0011089999998"/>
    <n v="459"/>
    <n v="0.80809799999999998"/>
    <n v="92522.49"/>
    <n v="51.117396999999997"/>
    <n v="162.891707"/>
    <n v="223.296637"/>
    <n v="126832.49"/>
    <n v="-83619.56"/>
    <n v="8.4507042253E-2"/>
    <n v="48"/>
    <n v="1821576.6299119999"/>
    <n v="1447740.8899600001"/>
  </r>
  <r>
    <x v="10"/>
    <n v="1415"/>
    <s v="Engineering"/>
    <x v="0"/>
    <n v="-14"/>
    <n v="-18"/>
    <n v="568"/>
    <n v="2620.1611969999999"/>
    <n v="720.96151399999997"/>
    <n v="3341.122711"/>
    <n v="457"/>
    <n v="0.80457699999999999"/>
    <n v="115250.74"/>
    <n v="50.860872999999998"/>
    <n v="219.08471800000001"/>
    <n v="294.73612600000001"/>
    <n v="167410.12"/>
    <n v="-87187.56"/>
    <n v="9.1549295774000006E-2"/>
    <n v="52"/>
    <n v="1897757.699848"/>
    <n v="1488251.559896"/>
  </r>
  <r>
    <x v="11"/>
    <n v="1415"/>
    <s v="Engineering"/>
    <x v="0"/>
    <n v="-13"/>
    <n v="-18"/>
    <n v="567"/>
    <n v="2613.189629"/>
    <n v="729.01306799999998"/>
    <n v="3342.2026980000001"/>
    <n v="454"/>
    <n v="0.800705"/>
    <n v="89489.23"/>
    <n v="49.578519999999997"/>
    <n v="160.23673700000001"/>
    <n v="221.048024"/>
    <n v="125334.23"/>
    <n v="-88307.85"/>
    <n v="9.1710758377000004E-2"/>
    <n v="52"/>
    <n v="1895028.929766"/>
    <n v="1481678.5196430001"/>
  </r>
  <r>
    <x v="12"/>
    <n v="1415"/>
    <s v="Engineering"/>
    <x v="0"/>
    <n v="-12"/>
    <n v="-12"/>
    <n v="599"/>
    <n v="2592.7954249999998"/>
    <n v="771.80265399999996"/>
    <n v="3364.5980800000002"/>
    <n v="492"/>
    <n v="0.82136799999999999"/>
    <n v="98377.12"/>
    <n v="51.211410000000001"/>
    <n v="175.22056699999999"/>
    <n v="234.88667699999999"/>
    <n v="140697.12"/>
    <n v="-98986.09"/>
    <n v="8.6811352253000004E-2"/>
    <n v="52"/>
    <n v="2015394.2499200001"/>
    <n v="1553084.459575"/>
  </r>
  <r>
    <x v="13"/>
    <n v="1415"/>
    <s v="Engineering"/>
    <x v="0"/>
    <n v="-11"/>
    <n v="-12"/>
    <n v="606"/>
    <n v="2634.1815999999999"/>
    <n v="805.29661699999997"/>
    <n v="3439.4782169999999"/>
    <n v="494"/>
    <n v="0.81518100000000004"/>
    <n v="124497.15"/>
    <n v="50.981633000000002"/>
    <n v="225.292326"/>
    <n v="299.08770600000003"/>
    <n v="181247.15"/>
    <n v="-82982.720000000001"/>
    <n v="9.2409240924000005E-2"/>
    <n v="56"/>
    <n v="2084323.799502"/>
    <n v="1596314.0496"/>
  </r>
  <r>
    <x v="14"/>
    <n v="1415"/>
    <s v="Engineering"/>
    <x v="0"/>
    <n v="-10"/>
    <n v="-12"/>
    <n v="615"/>
    <n v="2623.8161460000001"/>
    <n v="817.26504"/>
    <n v="3441.0811859999999"/>
    <n v="494"/>
    <n v="0.80325199999999997"/>
    <n v="101956.63"/>
    <n v="51.780918999999997"/>
    <n v="194.49533299999999"/>
    <n v="253.56931700000001"/>
    <n v="155945.13"/>
    <n v="-124713.51"/>
    <n v="9.1056910569000005E-2"/>
    <n v="56"/>
    <n v="2116264.9293899997"/>
    <n v="1613646.92979"/>
  </r>
  <r>
    <x v="15"/>
    <n v="1415"/>
    <s v="Engineering"/>
    <x v="0"/>
    <n v="-9"/>
    <n v="-12"/>
    <n v="620"/>
    <n v="2592.900983"/>
    <n v="872.96877400000005"/>
    <n v="3465.8697579999998"/>
    <n v="497"/>
    <n v="0.80161199999999999"/>
    <n v="102273.5"/>
    <n v="52.180357000000001"/>
    <n v="188.17500000000001"/>
    <n v="246.852419"/>
    <n v="153048.5"/>
    <n v="-125502.04"/>
    <n v="9.3548387095999996E-2"/>
    <n v="58"/>
    <n v="2148839.2499599997"/>
    <n v="1607598.6094599999"/>
  </r>
  <r>
    <x v="16"/>
    <n v="1415"/>
    <s v="Engineering"/>
    <x v="0"/>
    <n v="-8"/>
    <n v="-12"/>
    <n v="624"/>
    <n v="2658.1450159999999"/>
    <n v="825.91911800000003"/>
    <n v="3484.0641340000002"/>
    <n v="494"/>
    <n v="0.79166599999999998"/>
    <n v="130384.67"/>
    <n v="53.109845"/>
    <n v="210.311971"/>
    <n v="284.51068900000001"/>
    <n v="177534.67"/>
    <n v="-106596.32"/>
    <n v="9.7756410256000001E-2"/>
    <n v="61"/>
    <n v="2174056.0196160004"/>
    <n v="1658682.4899839999"/>
  </r>
  <r>
    <x v="17"/>
    <n v="1415"/>
    <s v="Engineering"/>
    <x v="0"/>
    <n v="-7"/>
    <n v="-12"/>
    <n v="637"/>
    <n v="2652.5195130000002"/>
    <n v="862.60580800000002"/>
    <n v="3515.125321"/>
    <n v="504"/>
    <n v="0.79120800000000002"/>
    <n v="106328.52"/>
    <n v="53.217477000000002"/>
    <n v="167.470204"/>
    <n v="226.85795899999999"/>
    <n v="144508.51999999999"/>
    <n v="-93365.64"/>
    <n v="9.4191522762000005E-2"/>
    <n v="60"/>
    <n v="2239134.8294770001"/>
    <n v="1689654.9297810001"/>
  </r>
  <r>
    <x v="18"/>
    <n v="1415"/>
    <s v="Engineering"/>
    <x v="0"/>
    <n v="-6"/>
    <n v="-6"/>
    <n v="646"/>
    <n v="2670.7214549999999"/>
    <n v="859.98899300000005"/>
    <n v="3530.7104479999998"/>
    <n v="512"/>
    <n v="0.79256899999999997"/>
    <n v="107048.68"/>
    <n v="52.889664000000003"/>
    <n v="165.957708"/>
    <n v="225.32303400000001"/>
    <n v="145558.68"/>
    <n v="-95289.08"/>
    <n v="9.7523219814000001E-2"/>
    <n v="63"/>
    <n v="2280838.9494079999"/>
    <n v="1725286.05993"/>
  </r>
  <r>
    <x v="19"/>
    <n v="1415"/>
    <s v="Engineering"/>
    <x v="0"/>
    <n v="-5"/>
    <n v="-6"/>
    <n v="650"/>
    <n v="2749.3589379999999"/>
    <n v="887.67498399999999"/>
    <n v="3637.033923"/>
    <n v="514"/>
    <n v="0.79076900000000006"/>
    <n v="133960.68"/>
    <n v="52.844448999999997"/>
    <n v="206.09335300000001"/>
    <n v="279.93950699999999"/>
    <n v="181960.68"/>
    <n v="-96592.93"/>
    <n v="0.1"/>
    <n v="65"/>
    <n v="2364072.0499499999"/>
    <n v="1787083.3096999999"/>
  </r>
  <r>
    <x v="22"/>
    <n v="1415"/>
    <s v="Engineering"/>
    <x v="0"/>
    <n v="-4"/>
    <n v="-6"/>
    <n v="653"/>
    <n v="2796.470597"/>
    <n v="917.93234299999995"/>
    <n v="3714.4029399999999"/>
    <n v="520"/>
    <n v="0.79632400000000003"/>
    <n v="109174"/>
    <n v="53.281599999999997"/>
    <n v="167.211332"/>
    <n v="226.55283299999999"/>
    <n v="147939"/>
    <n v="-99640.18"/>
    <n v="0.10260336906500001"/>
    <n v="67"/>
    <n v="2425505.1198200001"/>
    <n v="1826095.299841"/>
  </r>
  <r>
    <x v="20"/>
    <n v="1415"/>
    <s v="Engineering"/>
    <x v="0"/>
    <n v="-3"/>
    <n v="-6"/>
    <n v="655"/>
    <n v="2829.8767170000001"/>
    <n v="1004.877038"/>
    <n v="3834.7537550000002"/>
    <n v="521"/>
    <n v="0.79541899999999999"/>
    <n v="107917.19"/>
    <n v="52.159104999999997"/>
    <n v="167.69036600000001"/>
    <n v="226.88120599999999"/>
    <n v="148607.19"/>
    <n v="-91986.47"/>
    <n v="0.111450381679"/>
    <n v="73"/>
    <n v="2511763.7095250003"/>
    <n v="1853569.249635"/>
  </r>
  <r>
    <x v="21"/>
    <n v="1415"/>
    <s v="Engineering"/>
    <x v="0"/>
    <n v="-2"/>
    <n v="-6"/>
    <n v="659"/>
    <n v="2870.3163880000002"/>
    <n v="1049.445872"/>
    <n v="3919.7622609999999"/>
    <n v="522"/>
    <n v="0.79210899999999995"/>
    <n v="134957.9"/>
    <n v="52.288995999999997"/>
    <n v="212.257814"/>
    <n v="286.11213900000001"/>
    <n v="188547.9"/>
    <n v="-86266.36"/>
    <n v="0.115326251896"/>
    <n v="76"/>
    <n v="2583123.3299989998"/>
    <n v="1891538.4996920002"/>
  </r>
  <r>
    <x v="23"/>
    <n v="1415"/>
    <s v="Engineering"/>
    <x v="0"/>
    <n v="-1"/>
    <n v="-3"/>
    <n v="666"/>
    <n v="2901.1533030000001"/>
    <n v="1025.9261409999999"/>
    <n v="3927.079444"/>
    <n v="530"/>
    <n v="0.79579500000000003"/>
    <n v="110841.4"/>
    <n v="52.932855000000004"/>
    <n v="171.53363300000001"/>
    <n v="230.48258200000001"/>
    <n v="153501.4"/>
    <n v="-85758.22"/>
    <n v="0.115615615615"/>
    <n v="77"/>
    <n v="2615434.9097039998"/>
    <n v="1932168.099798"/>
  </r>
  <r>
    <x v="24"/>
    <n v="1415"/>
    <s v="Engineering"/>
    <x v="0"/>
    <n v="0"/>
    <n v="0"/>
    <n v="711"/>
    <n v="2729.1858360000001"/>
    <n v="1110.0121799999999"/>
    <n v="3839.1980159999998"/>
    <n v="559"/>
    <n v="0.78621600000000003"/>
    <n v="150178.20000000001"/>
    <n v="54.511142999999997"/>
    <n v="214.582559"/>
    <n v="288.02841000000001"/>
    <n v="204788.2"/>
    <n v="-103569.21"/>
    <n v="0.120956399437"/>
    <n v="86"/>
    <n v="2729669.7893759999"/>
    <n v="1940451.1293960002"/>
  </r>
  <r>
    <x v="25"/>
    <n v="1415"/>
    <s v="Engineering"/>
    <x v="1"/>
    <n v="1"/>
    <n v="3"/>
    <n v="713"/>
    <n v="2694.8076430000001"/>
    <n v="1115.9819210000001"/>
    <n v="3810.789565"/>
    <n v="549"/>
    <n v="0.76998500000000003"/>
    <n v="117872.8"/>
    <n v="53.921683000000002"/>
    <n v="168.47517500000001"/>
    <n v="226.98849899999999"/>
    <n v="161842.79999999999"/>
    <n v="-104538.7"/>
    <n v="0.13043478260800001"/>
    <n v="93"/>
    <n v="2717092.9598449999"/>
    <n v="1921397.8494590002"/>
  </r>
  <r>
    <x v="26"/>
    <n v="1415"/>
    <s v="Engineering"/>
    <x v="1"/>
    <n v="2"/>
    <n v="3"/>
    <n v="708"/>
    <n v="2749.43579"/>
    <n v="1001.455706"/>
    <n v="3750.8914970000001"/>
    <n v="547"/>
    <n v="0.77259800000000001"/>
    <n v="116144.71"/>
    <n v="53.399866000000003"/>
    <n v="192.07473100000001"/>
    <n v="251.001285"/>
    <n v="177708.91"/>
    <n v="-125326.19"/>
    <n v="0.13418079095999999"/>
    <n v="95"/>
    <n v="2655631.1798760002"/>
    <n v="1946600.53932"/>
  </r>
  <r>
    <x v="27"/>
    <n v="1415"/>
    <s v="Engineering"/>
    <x v="1"/>
    <n v="3"/>
    <n v="3"/>
    <n v="688"/>
    <n v="2871.7782990000001"/>
    <n v="1140.202558"/>
    <n v="4011.980857"/>
    <n v="527"/>
    <n v="0.765988"/>
    <n v="110652.9"/>
    <n v="53.898148999999997"/>
    <n v="163.48460700000001"/>
    <n v="222.728793"/>
    <n v="153237.41"/>
    <n v="-117656.09"/>
    <n v="0.13517441860400001"/>
    <n v="93"/>
    <n v="2760242.8296159999"/>
    <n v="1975783.4697120001"/>
  </r>
  <r>
    <x v="28"/>
    <n v="1415"/>
    <s v="Engineering"/>
    <x v="1"/>
    <n v="4"/>
    <n v="3"/>
    <n v="676"/>
    <n v="2970.8056499999998"/>
    <n v="1266.992174"/>
    <n v="4237.7978249999996"/>
    <n v="510"/>
    <n v="0.75443700000000002"/>
    <n v="163525.22"/>
    <n v="65.436261999999999"/>
    <n v="244.78582800000001"/>
    <n v="318.42488100000003"/>
    <n v="215255.22"/>
    <n v="-92254.42"/>
    <n v="0.140532544378"/>
    <n v="95"/>
    <n v="2864751.3296999997"/>
    <n v="2008264.6194"/>
  </r>
  <r>
    <x v="29"/>
    <n v="1415"/>
    <s v="Engineering"/>
    <x v="1"/>
    <n v="5"/>
    <n v="3"/>
    <n v="672"/>
    <n v="3018.3768"/>
    <n v="1328.8364280000001"/>
    <n v="4347.213229"/>
    <n v="505"/>
    <n v="0.75148800000000004"/>
    <n v="110011.41"/>
    <n v="56.013956"/>
    <n v="163.70745500000001"/>
    <n v="222.17471699999999"/>
    <n v="149301.41"/>
    <n v="-103909.39"/>
    <n v="0.13988095238000001"/>
    <n v="94"/>
    <n v="2921327.2898880001"/>
    <n v="2028349.2095999999"/>
  </r>
  <r>
    <x v="30"/>
    <n v="1415"/>
    <s v="Engineering"/>
    <x v="1"/>
    <n v="6"/>
    <n v="6"/>
    <n v="643"/>
    <n v="3065.2849139999998"/>
    <n v="1526.3811350000001"/>
    <n v="4591.6660490000004"/>
    <n v="496"/>
    <n v="0.77138399999999996"/>
    <n v="138042.34"/>
    <n v="56.971662999999999"/>
    <n v="223.93832"/>
    <n v="297.34920599999998"/>
    <n v="191195.54"/>
    <n v="-119341.96"/>
    <n v="0.14930015552000001"/>
    <n v="96"/>
    <n v="2952441.2695070002"/>
    <n v="1970978.199702"/>
  </r>
  <r>
    <x v="31"/>
    <n v="1415"/>
    <s v="Engineering"/>
    <x v="1"/>
    <n v="7"/>
    <n v="6"/>
    <n v="637"/>
    <n v="3107.23686"/>
    <n v="1648.7079120000001"/>
    <n v="4755.9447719999998"/>
    <n v="491"/>
    <n v="0.77080000000000004"/>
    <n v="114722.93"/>
    <n v="59.196558000000003"/>
    <n v="185.32014100000001"/>
    <n v="243.91229100000001"/>
    <n v="155372.13"/>
    <n v="-120890.36"/>
    <n v="0.155416012558"/>
    <n v="99"/>
    <n v="3029536.8197639999"/>
    <n v="1979309.8798199999"/>
  </r>
  <r>
    <x v="32"/>
    <n v="1415"/>
    <s v="Engineering"/>
    <x v="1"/>
    <n v="8"/>
    <n v="6"/>
    <n v="638"/>
    <n v="3175.9415669999998"/>
    <n v="1637.783322"/>
    <n v="4813.7248900000004"/>
    <n v="493"/>
    <n v="0.77272700000000005"/>
    <n v="112760.65"/>
    <n v="57.915073999999997"/>
    <n v="177.05430999999999"/>
    <n v="235.71136300000001"/>
    <n v="150383.85"/>
    <n v="-110836.51"/>
    <n v="0.15673981191200001"/>
    <n v="100"/>
    <n v="3071156.4798200005"/>
    <n v="2026250.7197459999"/>
  </r>
  <r>
    <x v="33"/>
    <n v="1415"/>
    <s v="Engineering"/>
    <x v="1"/>
    <n v="9"/>
    <n v="6"/>
    <n v="637"/>
    <n v="3192.8774880000001"/>
    <n v="1680.0049919999999"/>
    <n v="4872.8824800000002"/>
    <n v="494"/>
    <n v="0.77551000000000003"/>
    <n v="138994.18"/>
    <n v="56.964827"/>
    <n v="218.62508600000001"/>
    <n v="292.06558799999999"/>
    <n v="186045.78"/>
    <n v="-93021.74"/>
    <n v="0.16169544740899999"/>
    <n v="103"/>
    <n v="3104026.1397600002"/>
    <n v="2033862.959856"/>
  </r>
  <r>
    <x v="34"/>
    <n v="1415"/>
    <s v="Engineering"/>
    <x v="1"/>
    <n v="10"/>
    <n v="6"/>
    <n v="645"/>
    <n v="3215.5586199999998"/>
    <n v="1843.472542"/>
    <n v="5059.0311620000002"/>
    <n v="499"/>
    <n v="0.77364299999999997"/>
    <n v="111770.05"/>
    <n v="56.764879999999998"/>
    <n v="188.82178200000001"/>
    <n v="247.41093000000001"/>
    <n v="159580.04999999999"/>
    <n v="-99332.5"/>
    <n v="0.15968992248"/>
    <n v="103"/>
    <n v="3263075.0994899999"/>
    <n v="2074035.3098999998"/>
  </r>
  <r>
    <x v="35"/>
    <n v="1415"/>
    <s v="Engineering"/>
    <x v="1"/>
    <n v="11"/>
    <n v="6"/>
    <n v="652"/>
    <n v="3172.8681590000001"/>
    <n v="1954.6588489999999"/>
    <n v="5127.5270090000004"/>
    <n v="503"/>
    <n v="0.77147200000000005"/>
    <n v="97213.29"/>
    <n v="61.063623999999997"/>
    <n v="162.50197800000001"/>
    <n v="221.24430899999999"/>
    <n v="144251.29"/>
    <n v="-111235.9"/>
    <n v="0.161042944785"/>
    <n v="105"/>
    <n v="3343147.6098680003"/>
    <n v="2068710.0396680001"/>
  </r>
  <r>
    <x v="36"/>
    <n v="1415"/>
    <s v="Engineering"/>
    <x v="1"/>
    <n v="12"/>
    <n v="12"/>
    <n v="673"/>
    <n v="3098.3892860000001"/>
    <n v="1930.875646"/>
    <n v="5029.2649330000004"/>
    <n v="534"/>
    <n v="0.793462"/>
    <n v="120935.66"/>
    <n v="57.207028999999999"/>
    <n v="185.65548200000001"/>
    <n v="243.01060899999999"/>
    <n v="163546.14000000001"/>
    <n v="-108449.05"/>
    <n v="0.158989598811"/>
    <n v="107"/>
    <n v="3384695.2999090003"/>
    <n v="2085215.989478"/>
  </r>
  <r>
    <x v="37"/>
    <n v="1415"/>
    <s v="Engineering"/>
    <x v="1"/>
    <n v="13"/>
    <n v="12"/>
    <n v="671"/>
    <n v="3127.2558119999999"/>
    <n v="2030.890044"/>
    <n v="5158.1458560000001"/>
    <n v="535"/>
    <n v="0.79731700000000005"/>
    <n v="122226.24000000001"/>
    <n v="57.817520999999999"/>
    <n v="192.780789"/>
    <n v="249.96409800000001"/>
    <n v="167725.91"/>
    <n v="-100632.99"/>
    <n v="0.16244411326300001"/>
    <n v="109"/>
    <n v="3461115.869376"/>
    <n v="2098388.6498519997"/>
  </r>
  <r>
    <x v="38"/>
    <n v="1415"/>
    <s v="Engineering"/>
    <x v="1"/>
    <n v="14"/>
    <n v="12"/>
    <n v="664"/>
    <n v="3208.2602710000001"/>
    <n v="2126.3060989999999"/>
    <n v="5334.5663699999996"/>
    <n v="530"/>
    <n v="0.79819200000000001"/>
    <n v="123852.75"/>
    <n v="58.753675999999999"/>
    <n v="210.767695"/>
    <n v="269.517695"/>
    <n v="178959.75"/>
    <n v="-144567.78"/>
    <n v="0.165662650602"/>
    <n v="110"/>
    <n v="3542152.0696799997"/>
    <n v="2130284.8199439999"/>
  </r>
  <r>
    <x v="39"/>
    <n v="1415"/>
    <s v="Engineering"/>
    <x v="1"/>
    <n v="15"/>
    <n v="12"/>
    <n v="665"/>
    <n v="3225.6726309999999"/>
    <n v="2256.4121049999999"/>
    <n v="5482.0847359999998"/>
    <n v="532"/>
    <n v="0.8"/>
    <n v="151235.38"/>
    <n v="57.679397000000002"/>
    <n v="242.72959299999999"/>
    <n v="314.669443"/>
    <n v="209255.18"/>
    <n v="-128088.2"/>
    <n v="0.16842105263099999"/>
    <n v="112"/>
    <n v="3645586.34944"/>
    <n v="2145072.2996149999"/>
  </r>
  <r>
    <x v="40"/>
    <n v="1415"/>
    <s v="Engineering"/>
    <x v="1"/>
    <n v="16"/>
    <n v="12"/>
    <n v="670"/>
    <n v="3213.055895"/>
    <n v="2314.903104"/>
    <n v="5527.9589999999998"/>
    <n v="532"/>
    <n v="0.79402899999999998"/>
    <n v="121331.27"/>
    <n v="57.177788999999997"/>
    <n v="181.38995499999999"/>
    <n v="239.330253"/>
    <n v="160351.26999999999"/>
    <n v="-116160.9"/>
    <n v="0.17313432835799999"/>
    <n v="116"/>
    <n v="3703732.53"/>
    <n v="2152747.4496499998"/>
  </r>
  <r>
    <x v="41"/>
    <n v="1415"/>
    <s v="Engineering"/>
    <x v="1"/>
    <n v="17"/>
    <n v="12"/>
    <n v="687"/>
    <n v="3217.0458359999998"/>
    <n v="2270.292692"/>
    <n v="5487.3385289999997"/>
    <n v="546"/>
    <n v="0.79475899999999999"/>
    <n v="121917.37"/>
    <n v="56.811449000000003"/>
    <n v="178.07940300000001"/>
    <n v="235.34286700000001"/>
    <n v="161680.54999999999"/>
    <n v="-117083.96"/>
    <n v="0.16739446870399999"/>
    <n v="115"/>
    <n v="3769801.5694229999"/>
    <n v="2210110.4893319998"/>
  </r>
  <r>
    <x v="42"/>
    <n v="1415"/>
    <s v="Engineering"/>
    <x v="1"/>
    <n v="18"/>
    <n v="18"/>
    <n v="686"/>
    <n v="3223.0003200000001"/>
    <n v="2228.484606"/>
    <n v="5451.4849270000004"/>
    <n v="547"/>
    <n v="0.79737599999999997"/>
    <n v="157906.57"/>
    <n v="58.483913999999999"/>
    <n v="230.184504"/>
    <n v="302.31278400000002"/>
    <n v="207386.57"/>
    <n v="-108116"/>
    <n v="0.167638483965"/>
    <n v="115"/>
    <n v="3739718.6599220005"/>
    <n v="2210978.2195200003"/>
  </r>
  <r>
    <x v="43"/>
    <n v="1415"/>
    <s v="Engineering"/>
    <x v="1"/>
    <n v="19"/>
    <n v="18"/>
    <n v="689"/>
    <n v="3239.2011170000001"/>
    <n v="2256.2209429999998"/>
    <n v="5495.4220599999999"/>
    <n v="549"/>
    <n v="0.79680600000000001"/>
    <n v="124918.95"/>
    <n v="57.539819999999999"/>
    <n v="181.44985399999999"/>
    <n v="239.25827200000001"/>
    <n v="164848.95000000001"/>
    <n v="-116658.25"/>
    <n v="0.16545718432500001"/>
    <n v="114"/>
    <n v="3786345.7993399999"/>
    <n v="2231809.5696129999"/>
  </r>
  <r>
    <x v="44"/>
    <n v="1415"/>
    <s v="Engineering"/>
    <x v="1"/>
    <n v="20"/>
    <n v="18"/>
    <n v="698"/>
    <n v="3256.5436239999999"/>
    <n v="2203.2195120000001"/>
    <n v="5459.7631369999999"/>
    <n v="553"/>
    <n v="0.79226300000000005"/>
    <n v="156084.82"/>
    <n v="57.173926000000002"/>
    <n v="223.61722"/>
    <n v="295.408051"/>
    <n v="206194.82"/>
    <n v="-106998.45"/>
    <n v="0.171919770773"/>
    <n v="120"/>
    <n v="3810914.6696259999"/>
    <n v="2273067.449552"/>
  </r>
  <r>
    <x v="45"/>
    <n v="1415"/>
    <s v="Engineering"/>
    <x v="1"/>
    <n v="21"/>
    <n v="18"/>
    <n v="696"/>
    <n v="3231.8423849999999"/>
    <n v="2400.1285339999999"/>
    <n v="5631.9709190000003"/>
    <n v="547"/>
    <n v="0.78591900000000003"/>
    <n v="96528.15"/>
    <n v="59.219723000000002"/>
    <n v="138.68987000000001"/>
    <n v="182.238721"/>
    <n v="126838.15"/>
    <n v="-90715.53"/>
    <n v="0.176724137931"/>
    <n v="123"/>
    <n v="3919851.7596240002"/>
    <n v="2249362.29996"/>
  </r>
  <r>
    <x v="46"/>
    <n v="1415"/>
    <s v="Engineering"/>
    <x v="1"/>
    <n v="22"/>
    <n v="18"/>
    <n v="699"/>
    <n v="3300.4064939999998"/>
    <n v="2443.0078109999999"/>
    <n v="5743.4143059999997"/>
    <n v="551"/>
    <n v="0.78826799999999997"/>
    <n v="162432.64000000001"/>
    <n v="59.586441000000001"/>
    <n v="240.962288"/>
    <n v="314.91078599999997"/>
    <n v="220122.64"/>
    <n v="-97040.71"/>
    <n v="0.18025751072900001"/>
    <n v="126"/>
    <n v="4014646.5998939998"/>
    <n v="2306984.139306"/>
  </r>
  <r>
    <x v="47"/>
    <n v="1415"/>
    <s v="Engineering"/>
    <x v="1"/>
    <n v="23"/>
    <n v="18"/>
    <n v="692"/>
    <n v="3426.1768059999999"/>
    <n v="2527.7376300000001"/>
    <n v="5953.914436"/>
    <n v="541"/>
    <n v="0.78179100000000001"/>
    <n v="161946.96"/>
    <n v="60.586216999999998"/>
    <n v="247.11988400000001"/>
    <n v="319.793294"/>
    <n v="221296.96"/>
    <n v="-103178.83"/>
    <n v="0.18352601156000001"/>
    <n v="127"/>
    <n v="4120108.7897120002"/>
    <n v="2370914.3497520001"/>
  </r>
  <r>
    <x v="48"/>
    <n v="1415"/>
    <s v="Engineering"/>
    <x v="1"/>
    <n v="24"/>
    <n v="24"/>
    <n v="705"/>
    <n v="3355.2439570000001"/>
    <n v="2352.814241"/>
    <n v="5708.0581979999997"/>
    <n v="568"/>
    <n v="0.80567299999999997"/>
    <n v="131530.82"/>
    <n v="58.562252000000001"/>
    <n v="197.51889299999999"/>
    <n v="256.04371600000002"/>
    <n v="180510.82"/>
    <n v="-139795.01999999999"/>
    <n v="0.180141843971"/>
    <n v="127"/>
    <n v="4024181.0295899999"/>
    <n v="2365446.9896849999"/>
  </r>
  <r>
    <x v="49"/>
    <n v="1415"/>
    <s v="Engineering"/>
    <x v="1"/>
    <n v="25"/>
    <n v="24"/>
    <n v="707"/>
    <n v="3335.3657990000002"/>
    <n v="2288.812574"/>
    <n v="5624.1783729999997"/>
    <n v="568"/>
    <n v="0.80339400000000005"/>
    <n v="131691.10999999999"/>
    <n v="58.477401999999998"/>
    <n v="210.44082"/>
    <n v="268.92738300000002"/>
    <n v="190131.66"/>
    <n v="-149439.44"/>
    <n v="0.181046676096"/>
    <n v="128"/>
    <n v="3976294.1097109998"/>
    <n v="2358103.619893"/>
  </r>
  <r>
    <x v="50"/>
    <n v="1415"/>
    <s v="Engineering"/>
    <x v="1"/>
    <n v="26"/>
    <n v="24"/>
    <n v="708"/>
    <n v="3337.1224569999999"/>
    <n v="2397.2923300000002"/>
    <n v="5734.414788"/>
    <n v="571"/>
    <n v="0.80649700000000002"/>
    <n v="167464.23000000001"/>
    <n v="59.447719999999997"/>
    <n v="265.9425"/>
    <n v="339.13459"/>
    <n v="240107.29"/>
    <n v="-175906.04"/>
    <n v="0.18502824858700001"/>
    <n v="131"/>
    <n v="4059965.6699040001"/>
    <n v="2362682.6995560001"/>
  </r>
  <r>
    <x v="51"/>
    <n v="1415"/>
    <s v="Engineering"/>
    <x v="1"/>
    <n v="27"/>
    <n v="24"/>
    <n v="704"/>
    <n v="3307.0200989999998"/>
    <n v="2250.7874569999999"/>
    <n v="5557.8075559999997"/>
    <n v="561"/>
    <n v="0.796875"/>
    <n v="131364.15"/>
    <n v="59.040067000000001"/>
    <n v="205.96328099999999"/>
    <n v="264.75589400000001"/>
    <n v="186388.15"/>
    <n v="-154599.4"/>
    <n v="0.18607954545399999"/>
    <n v="131"/>
    <n v="3912696.5194239998"/>
    <n v="2328142.1496959999"/>
  </r>
  <r>
    <x v="52"/>
    <n v="1415"/>
    <s v="Engineering"/>
    <x v="1"/>
    <n v="28"/>
    <n v="24"/>
    <n v="700"/>
    <n v="3303.1280419999998"/>
    <n v="2213.7685280000001"/>
    <n v="5516.8965710000002"/>
    <n v="555"/>
    <n v="0.79285700000000003"/>
    <n v="127583.96"/>
    <n v="58.019081"/>
    <n v="188.27562800000001"/>
    <n v="246.81848500000001"/>
    <n v="172772.94"/>
    <n v="-142069.93"/>
    <n v="0.18428571428500001"/>
    <n v="129"/>
    <n v="3861827.5997000001"/>
    <n v="2312189.6294"/>
  </r>
  <r>
    <x v="53"/>
    <n v="1415"/>
    <s v="Engineering"/>
    <x v="1"/>
    <n v="29"/>
    <n v="24"/>
    <n v="702"/>
    <n v="3317.542606"/>
    <n v="2032.5470789999999"/>
    <n v="5350.0896860000003"/>
    <n v="563"/>
    <n v="0.80199399999999998"/>
    <n v="162434.46"/>
    <n v="58.408650999999999"/>
    <n v="231.80122499999999"/>
    <n v="304.93512800000002"/>
    <n v="214064.46"/>
    <n v="-147365.1"/>
    <n v="0.17663817663799999"/>
    <n v="124"/>
    <n v="3755762.959572"/>
    <n v="2328914.9094119999"/>
  </r>
  <r>
    <x v="54"/>
    <n v="1415"/>
    <s v="Engineering"/>
    <x v="1"/>
    <n v="30"/>
    <n v="30"/>
    <n v="707"/>
    <n v="3350.241994"/>
    <n v="2191.7278500000002"/>
    <n v="5541.9698440000002"/>
    <n v="568"/>
    <n v="0.80339400000000005"/>
    <n v="130377.94"/>
    <n v="58.074806000000002"/>
    <n v="189.04942"/>
    <n v="247.49355"/>
    <n v="174977.94"/>
    <n v="-123647.4"/>
    <n v="0.17256011315399999"/>
    <n v="122"/>
    <n v="3918172.6797080003"/>
    <n v="2368621.0897579999"/>
  </r>
  <r>
    <x v="55"/>
    <n v="1415"/>
    <s v="Engineering"/>
    <x v="1"/>
    <n v="31"/>
    <n v="30"/>
    <n v="711"/>
    <n v="3376.747398"/>
    <n v="2129.3521369999999"/>
    <n v="5506.0995350000003"/>
    <n v="571"/>
    <n v="0.80309399999999997"/>
    <n v="132326.89000000001"/>
    <n v="58.4741"/>
    <n v="187.73120900000001"/>
    <n v="245.93092799999999"/>
    <n v="174856.89"/>
    <n v="-157334.41"/>
    <n v="0.17580872011199999"/>
    <n v="125"/>
    <n v="3914836.7693850002"/>
    <n v="2400867.3999780002"/>
  </r>
  <r>
    <x v="56"/>
    <n v="1415"/>
    <s v="Engineering"/>
    <x v="1"/>
    <n v="32"/>
    <n v="30"/>
    <n v="717"/>
    <n v="3393.3917150000002"/>
    <n v="1933.450167"/>
    <n v="5326.8418819999997"/>
    <n v="577"/>
    <n v="0.80474100000000004"/>
    <n v="171582.91"/>
    <n v="60.204529000000001"/>
    <n v="241.81716800000001"/>
    <n v="314.51058499999999"/>
    <n v="225504.09"/>
    <n v="-124487.91"/>
    <n v="0.175732217573"/>
    <n v="126"/>
    <n v="3819345.6293939999"/>
    <n v="2433061.8596550003"/>
  </r>
  <r>
    <x v="57"/>
    <n v="1415"/>
    <s v="Engineering"/>
    <x v="1"/>
    <n v="33"/>
    <n v="30"/>
    <n v="723"/>
    <n v="3429.7700690000001"/>
    <n v="2053.9996679999999"/>
    <n v="5483.7697369999996"/>
    <n v="577"/>
    <n v="0.79806299999999997"/>
    <n v="139078.93"/>
    <n v="60.521726999999998"/>
    <n v="197.342918"/>
    <n v="255.531023"/>
    <n v="184748.93"/>
    <n v="-109524.61"/>
    <n v="0.174273858921"/>
    <n v="126"/>
    <n v="3964765.5198509996"/>
    <n v="2479723.7598870001"/>
  </r>
  <r>
    <x v="58"/>
    <n v="1415"/>
    <s v="Engineering"/>
    <x v="1"/>
    <n v="34"/>
    <n v="30"/>
    <n v="720"/>
    <n v="3518.7228610000002"/>
    <n v="2242.5148749999998"/>
    <n v="5761.237736"/>
    <n v="577"/>
    <n v="0.80138799999999999"/>
    <n v="138627.10999999999"/>
    <n v="60.403968999999996"/>
    <n v="193.37098599999999"/>
    <n v="251.593208"/>
    <n v="181147.11"/>
    <n v="-117524.31"/>
    <n v="0.17499999999999999"/>
    <n v="126"/>
    <n v="4148091.1699200002"/>
    <n v="2533480.4599200003"/>
  </r>
  <r>
    <x v="0"/>
    <n v="1617"/>
    <s v="Engineering"/>
    <x v="0"/>
    <n v="-35"/>
    <n v="-36"/>
    <n v="308"/>
    <n v="1874.312467"/>
    <n v="210.12126599999999"/>
    <n v="2084.4337329999998"/>
    <n v="256"/>
    <n v="0.83116800000000002"/>
    <n v="43565.14"/>
    <n v="44.005191000000003"/>
    <n v="147.029675"/>
    <n v="147.029675"/>
    <n v="45285.14"/>
    <n v="-51267.67"/>
    <n v="2.922077922E-2"/>
    <n v="9"/>
    <n v="642005.58976399992"/>
    <n v="577288.23983600002"/>
  </r>
  <r>
    <x v="1"/>
    <n v="1617"/>
    <s v="Engineering"/>
    <x v="0"/>
    <n v="-34"/>
    <n v="-36"/>
    <n v="310"/>
    <n v="1892.96929"/>
    <n v="203.912645"/>
    <n v="2096.8819349999999"/>
    <n v="248"/>
    <n v="0.8"/>
    <n v="45245.87"/>
    <n v="47.033127999999998"/>
    <n v="150.53506400000001"/>
    <n v="150.53506400000001"/>
    <n v="46665.87"/>
    <n v="-36931.11"/>
    <n v="2.9032258064000002E-2"/>
    <n v="9"/>
    <n v="650033.39984999993"/>
    <n v="586820.47990000003"/>
  </r>
  <r>
    <x v="2"/>
    <n v="1617"/>
    <s v="Engineering"/>
    <x v="0"/>
    <n v="-33"/>
    <n v="-36"/>
    <n v="314"/>
    <n v="1898.0136620000001"/>
    <n v="203.615127"/>
    <n v="2101.6287889999999"/>
    <n v="256"/>
    <n v="0.81528599999999996"/>
    <n v="55149.41"/>
    <n v="44.764130999999999"/>
    <n v="178.88347099999999"/>
    <n v="178.88347099999999"/>
    <n v="56169.41"/>
    <n v="-45285.56"/>
    <n v="2.8662420381999999E-2"/>
    <n v="9"/>
    <n v="659911.43974599999"/>
    <n v="595976.28986799996"/>
  </r>
  <r>
    <x v="3"/>
    <n v="1617"/>
    <s v="Engineering"/>
    <x v="0"/>
    <n v="-32"/>
    <n v="-36"/>
    <n v="316"/>
    <n v="1930.6782909999999"/>
    <n v="205.87357499999999"/>
    <n v="2136.5518670000001"/>
    <n v="260"/>
    <n v="0.82278399999999996"/>
    <n v="45239.91"/>
    <n v="44.093479000000002"/>
    <n v="161.46806900000001"/>
    <n v="161.46806900000001"/>
    <n v="51023.91"/>
    <n v="-33778.46"/>
    <n v="2.8481012658000002E-2"/>
    <n v="9"/>
    <n v="675150.38997200003"/>
    <n v="610094.33995599998"/>
  </r>
  <r>
    <x v="4"/>
    <n v="1617"/>
    <s v="Engineering"/>
    <x v="0"/>
    <n v="-31"/>
    <n v="-36"/>
    <n v="321"/>
    <n v="1933.1372269999999"/>
    <n v="211.40953200000001"/>
    <n v="2144.5467600000002"/>
    <n v="264"/>
    <n v="0.82242899999999997"/>
    <n v="46481.94"/>
    <n v="43.727130000000002"/>
    <n v="145.48890900000001"/>
    <n v="145.48890900000001"/>
    <n v="46701.94"/>
    <n v="-33151.03"/>
    <n v="2.8037383177000001E-2"/>
    <n v="9"/>
    <n v="688399.50996000005"/>
    <n v="620537.04986699997"/>
  </r>
  <r>
    <x v="5"/>
    <n v="1617"/>
    <s v="Engineering"/>
    <x v="0"/>
    <n v="-30"/>
    <n v="-30"/>
    <n v="317"/>
    <n v="2020.319463"/>
    <n v="223.45255499999999"/>
    <n v="2243.7720180000001"/>
    <n v="264"/>
    <n v="0.83280699999999996"/>
    <n v="60053.7"/>
    <n v="44.550221999999998"/>
    <n v="190.137854"/>
    <n v="190.137854"/>
    <n v="60273.7"/>
    <n v="-37165.79"/>
    <n v="3.1545741324000003E-2"/>
    <n v="10"/>
    <n v="711275.72970600007"/>
    <n v="640441.26977100002"/>
  </r>
  <r>
    <x v="6"/>
    <n v="1617"/>
    <s v="Engineering"/>
    <x v="0"/>
    <n v="-29"/>
    <n v="-30"/>
    <n v="324"/>
    <n v="2011.301944"/>
    <n v="231.91021599999999"/>
    <n v="2243.21216"/>
    <n v="270"/>
    <n v="0.83333299999999999"/>
    <n v="47471.1"/>
    <n v="42.805320000000002"/>
    <n v="147.19475299999999"/>
    <n v="147.19475299999999"/>
    <n v="47691.1"/>
    <n v="-33893.56"/>
    <n v="3.0864197530000002E-2"/>
    <n v="10"/>
    <n v="726800.73984000005"/>
    <n v="651661.82985600003"/>
  </r>
  <r>
    <x v="7"/>
    <n v="1617"/>
    <s v="Engineering"/>
    <x v="0"/>
    <n v="-28"/>
    <n v="-30"/>
    <n v="328"/>
    <n v="2027.9321030000001"/>
    <n v="236.870182"/>
    <n v="2264.8022860000001"/>
    <n v="278"/>
    <n v="0.84755999999999998"/>
    <n v="61574.5"/>
    <n v="43.484816000000002"/>
    <n v="192.36127999999999"/>
    <n v="192.36127999999999"/>
    <n v="63094.5"/>
    <n v="-46675.9"/>
    <n v="3.0487804877999999E-2"/>
    <n v="10"/>
    <n v="742855.14980800007"/>
    <n v="665161.72978400008"/>
  </r>
  <r>
    <x v="8"/>
    <n v="1617"/>
    <s v="Engineering"/>
    <x v="0"/>
    <n v="-27"/>
    <n v="-30"/>
    <n v="331"/>
    <n v="2012.0016310000001"/>
    <n v="240.516344"/>
    <n v="2252.5179750000002"/>
    <n v="280"/>
    <n v="0.84592100000000003"/>
    <n v="49030.46"/>
    <n v="43.198642999999997"/>
    <n v="152.11619300000001"/>
    <n v="152.11619300000001"/>
    <n v="50350.46"/>
    <n v="-47218.51"/>
    <n v="3.3232628398000001E-2"/>
    <n v="11"/>
    <n v="745583.44972500007"/>
    <n v="665972.53986100003"/>
  </r>
  <r>
    <x v="9"/>
    <n v="1617"/>
    <s v="Engineering"/>
    <x v="0"/>
    <n v="-26"/>
    <n v="-30"/>
    <n v="330"/>
    <n v="1977.5279390000001"/>
    <n v="226.134727"/>
    <n v="2203.6626660000002"/>
    <n v="277"/>
    <n v="0.83939299999999994"/>
    <n v="48144.13"/>
    <n v="42.643161999999997"/>
    <n v="146.406454"/>
    <n v="146.406454"/>
    <n v="48314.13"/>
    <n v="-60370.38"/>
    <n v="3.3333333333000002E-2"/>
    <n v="11"/>
    <n v="727208.67978000001"/>
    <n v="652584.21987000003"/>
  </r>
  <r>
    <x v="10"/>
    <n v="1617"/>
    <s v="Engineering"/>
    <x v="0"/>
    <n v="-25"/>
    <n v="-30"/>
    <n v="332"/>
    <n v="1999.8513250000001"/>
    <n v="231.555421"/>
    <n v="2231.4067460000001"/>
    <n v="278"/>
    <n v="0.83734900000000001"/>
    <n v="59866.99"/>
    <n v="42.368710999999998"/>
    <n v="183.39454799999999"/>
    <n v="183.39454799999999"/>
    <n v="60886.99"/>
    <n v="-46602.32"/>
    <n v="3.3132530120000003E-2"/>
    <n v="11"/>
    <n v="740827.03967199998"/>
    <n v="663950.63990000007"/>
  </r>
  <r>
    <x v="11"/>
    <n v="1617"/>
    <s v="Engineering"/>
    <x v="0"/>
    <n v="-24"/>
    <n v="-24"/>
    <n v="340"/>
    <n v="1957.6297939999999"/>
    <n v="211.86858799999999"/>
    <n v="2169.4983820000002"/>
    <n v="282"/>
    <n v="0.82941100000000001"/>
    <n v="46038.84"/>
    <n v="41.513832000000001"/>
    <n v="138.40835200000001"/>
    <n v="138.40835200000001"/>
    <n v="47058.84"/>
    <n v="-42887.76"/>
    <n v="3.2352941176000002E-2"/>
    <n v="11"/>
    <n v="737629.44988000009"/>
    <n v="665594.12995999993"/>
  </r>
  <r>
    <x v="12"/>
    <n v="1617"/>
    <s v="Engineering"/>
    <x v="0"/>
    <n v="-23"/>
    <n v="-24"/>
    <n v="341"/>
    <n v="1972.385483"/>
    <n v="228.17472100000001"/>
    <n v="2200.5602050000002"/>
    <n v="281"/>
    <n v="0.82404599999999995"/>
    <n v="59748.29"/>
    <n v="43.868054000000001"/>
    <n v="175.841994"/>
    <n v="175.841994"/>
    <n v="59962.12"/>
    <n v="-51494.65"/>
    <n v="3.2258064516000003E-2"/>
    <n v="11"/>
    <n v="750391.02990500012"/>
    <n v="672583.44970300002"/>
  </r>
  <r>
    <x v="13"/>
    <n v="1617"/>
    <s v="Engineering"/>
    <x v="0"/>
    <n v="-22"/>
    <n v="-24"/>
    <n v="341"/>
    <n v="1987.211466"/>
    <n v="234.93756500000001"/>
    <n v="2222.1490319999998"/>
    <n v="271"/>
    <n v="0.79472100000000001"/>
    <n v="46500.37"/>
    <n v="43.9512"/>
    <n v="138.476158"/>
    <n v="138.476158"/>
    <n v="47220.37"/>
    <n v="-40914.129999999997"/>
    <n v="3.2258064516000003E-2"/>
    <n v="11"/>
    <n v="757752.81991199998"/>
    <n v="677639.10990599997"/>
  </r>
  <r>
    <x v="14"/>
    <n v="1617"/>
    <s v="Engineering"/>
    <x v="0"/>
    <n v="-21"/>
    <n v="-24"/>
    <n v="339"/>
    <n v="2030.111474"/>
    <n v="242.079262"/>
    <n v="2272.1907369999999"/>
    <n v="275"/>
    <n v="0.81120899999999996"/>
    <n v="46551.45"/>
    <n v="43.384388999999999"/>
    <n v="158.47035299999999"/>
    <n v="158.47035299999999"/>
    <n v="53721.45"/>
    <n v="-40977.040000000001"/>
    <n v="3.2448377580999999E-2"/>
    <n v="11"/>
    <n v="770272.659843"/>
    <n v="688207.78968599997"/>
  </r>
  <r>
    <x v="15"/>
    <n v="1617"/>
    <s v="Engineering"/>
    <x v="0"/>
    <n v="-20"/>
    <n v="-24"/>
    <n v="333"/>
    <n v="2108.9306000000001"/>
    <n v="246.81789699999999"/>
    <n v="2355.7484979999999"/>
    <n v="273"/>
    <n v="0.81981899999999996"/>
    <n v="47369.77"/>
    <n v="43.141866999999998"/>
    <n v="166.43243200000001"/>
    <n v="166.43243200000001"/>
    <n v="55422"/>
    <n v="-41136.93"/>
    <n v="3.3033033033000002E-2"/>
    <n v="11"/>
    <n v="784464.24983400002"/>
    <n v="702273.8898"/>
  </r>
  <r>
    <x v="16"/>
    <n v="1617"/>
    <s v="Engineering"/>
    <x v="0"/>
    <n v="-19"/>
    <n v="-24"/>
    <n v="334"/>
    <n v="2160.2795500000002"/>
    <n v="235.83670599999999"/>
    <n v="2396.1162570000001"/>
    <n v="275"/>
    <n v="0.823353"/>
    <n v="60172.32"/>
    <n v="43.289437999999997"/>
    <n v="183.65964"/>
    <n v="183.65964"/>
    <n v="61342.32"/>
    <n v="-39805.32"/>
    <n v="3.2934131736000002E-2"/>
    <n v="11"/>
    <n v="800302.82983800001"/>
    <n v="721533.36970000004"/>
  </r>
  <r>
    <x v="17"/>
    <n v="1617"/>
    <s v="Engineering"/>
    <x v="0"/>
    <n v="-18"/>
    <n v="-18"/>
    <n v="338"/>
    <n v="2169.6494969999999"/>
    <n v="250.141538"/>
    <n v="2419.7910350000002"/>
    <n v="277"/>
    <n v="0.81952599999999998"/>
    <n v="48902.65"/>
    <n v="43.937690000000003"/>
    <n v="147.31553199999999"/>
    <n v="147.31553199999999"/>
    <n v="49792.65"/>
    <n v="-34802.160000000003"/>
    <n v="3.5502958579000002E-2"/>
    <n v="12"/>
    <n v="817889.3698300001"/>
    <n v="733341.52998599992"/>
  </r>
  <r>
    <x v="18"/>
    <n v="1617"/>
    <s v="Engineering"/>
    <x v="0"/>
    <n v="-17"/>
    <n v="-18"/>
    <n v="336"/>
    <n v="2214.814136"/>
    <n v="253.75491"/>
    <n v="2468.569047"/>
    <n v="274"/>
    <n v="0.81547599999999998"/>
    <n v="50066.52"/>
    <n v="44.943016"/>
    <n v="150.97178500000001"/>
    <n v="150.97178500000001"/>
    <n v="50726.52"/>
    <n v="-42636.9"/>
    <n v="3.5714285714000003E-2"/>
    <n v="12"/>
    <n v="829439.199792"/>
    <n v="744177.54969599994"/>
  </r>
  <r>
    <x v="19"/>
    <n v="1617"/>
    <s v="Engineering"/>
    <x v="0"/>
    <n v="-16"/>
    <n v="-18"/>
    <n v="346"/>
    <n v="2187.7417909999999"/>
    <n v="237.77757199999999"/>
    <n v="2425.5193640000002"/>
    <n v="286"/>
    <n v="0.82658900000000002"/>
    <n v="65107.65"/>
    <n v="45.276528999999996"/>
    <n v="197.377601"/>
    <n v="197.377601"/>
    <n v="68292.649999999994"/>
    <n v="-57758.31"/>
    <n v="3.4682080923999999E-2"/>
    <n v="12"/>
    <n v="839229.69994400011"/>
    <n v="756958.65968599997"/>
  </r>
  <r>
    <x v="22"/>
    <n v="1617"/>
    <s v="Engineering"/>
    <x v="0"/>
    <n v="-15"/>
    <n v="-18"/>
    <n v="341"/>
    <n v="2200.3160990000001"/>
    <n v="246.839472"/>
    <n v="2447.1555709999998"/>
    <n v="281"/>
    <n v="0.82404599999999995"/>
    <n v="51306.15"/>
    <n v="44.926575999999997"/>
    <n v="154.592815"/>
    <n v="154.592815"/>
    <n v="52716.15"/>
    <n v="-61479.37"/>
    <n v="3.8123167154999998E-2"/>
    <n v="13"/>
    <n v="834480.04971099994"/>
    <n v="750307.78975900006"/>
  </r>
  <r>
    <x v="20"/>
    <n v="1617"/>
    <s v="Engineering"/>
    <x v="0"/>
    <n v="-14"/>
    <n v="-18"/>
    <n v="340"/>
    <n v="2186.5808229999998"/>
    <n v="260.71008799999998"/>
    <n v="2447.2909110000001"/>
    <n v="283"/>
    <n v="0.83235199999999998"/>
    <n v="64253.15"/>
    <n v="32.142645999999999"/>
    <n v="191.65632299999999"/>
    <n v="191.65632299999999"/>
    <n v="65163.15"/>
    <n v="-63999.519999999997"/>
    <n v="3.8235294117000003E-2"/>
    <n v="13"/>
    <n v="832078.90974000003"/>
    <n v="743437.47981999989"/>
  </r>
  <r>
    <x v="21"/>
    <n v="1617"/>
    <s v="Engineering"/>
    <x v="0"/>
    <n v="-13"/>
    <n v="-18"/>
    <n v="340"/>
    <n v="2118.9279409999999"/>
    <n v="277.17217599999998"/>
    <n v="2396.100117"/>
    <n v="281"/>
    <n v="0.82647000000000004"/>
    <n v="50991.86"/>
    <n v="45.165509"/>
    <n v="152.18194099999999"/>
    <n v="152.18194099999999"/>
    <n v="51741.86"/>
    <n v="-58357.73"/>
    <n v="4.1176470588000003E-2"/>
    <n v="14"/>
    <n v="814674.03977999999"/>
    <n v="720435.49994000001"/>
  </r>
  <r>
    <x v="23"/>
    <n v="1617"/>
    <s v="Engineering"/>
    <x v="0"/>
    <n v="-12"/>
    <n v="-12"/>
    <n v="344"/>
    <n v="2089.3552319999999"/>
    <n v="277.75151099999999"/>
    <n v="2367.1067440000002"/>
    <n v="283"/>
    <n v="0.82267400000000002"/>
    <n v="50407.02"/>
    <n v="45.167580000000001"/>
    <n v="155.07854599999999"/>
    <n v="155.07854599999999"/>
    <n v="53347.02"/>
    <n v="-54017.39"/>
    <n v="4.0697674417999999E-2"/>
    <n v="14"/>
    <n v="814284.71993600007"/>
    <n v="718738.199808"/>
  </r>
  <r>
    <x v="24"/>
    <n v="1617"/>
    <s v="Engineering"/>
    <x v="0"/>
    <n v="-11"/>
    <n v="-12"/>
    <n v="344"/>
    <n v="2132.514447"/>
    <n v="285.167732"/>
    <n v="2417.6821799999998"/>
    <n v="287"/>
    <n v="0.83430199999999999"/>
    <n v="66678.34"/>
    <n v="47.457892999999999"/>
    <n v="205.242267"/>
    <n v="205.242267"/>
    <n v="70603.34"/>
    <n v="-61748.59"/>
    <n v="4.0697674417999999E-2"/>
    <n v="14"/>
    <n v="831682.6699199999"/>
    <n v="733584.96976799995"/>
  </r>
  <r>
    <x v="35"/>
    <n v="1617"/>
    <s v="Engineering"/>
    <x v="0"/>
    <n v="0"/>
    <n v="0"/>
    <n v="402"/>
    <n v="2257.4132829999999"/>
    <n v="332.51619399999998"/>
    <n v="2589.9294770000001"/>
    <n v="333"/>
    <n v="0.82835800000000004"/>
    <n v="82042.14"/>
    <n v="50.612054000000001"/>
    <n v="229.34611899999999"/>
    <n v="229.34611899999999"/>
    <n v="92197.14"/>
    <n v="-54765.15"/>
    <n v="4.9751243781000001E-2"/>
    <n v="20"/>
    <n v="1041151.649754"/>
    <n v="907480.13976599998"/>
  </r>
  <r>
    <x v="36"/>
    <n v="1617"/>
    <s v="Engineering"/>
    <x v="1"/>
    <n v="1"/>
    <n v="3"/>
    <n v="402"/>
    <n v="2245.663333"/>
    <n v="366.942139"/>
    <n v="2612.6054720000002"/>
    <n v="333"/>
    <n v="0.82835800000000004"/>
    <n v="63301.51"/>
    <n v="51.049604000000002"/>
    <n v="161.74504899999999"/>
    <n v="161.74504899999999"/>
    <n v="65021.51"/>
    <n v="-53672.73"/>
    <n v="5.2238805970000003E-2"/>
    <n v="21"/>
    <n v="1050267.3997440001"/>
    <n v="902756.65986599994"/>
  </r>
  <r>
    <x v="25"/>
    <n v="1617"/>
    <s v="Engineering"/>
    <x v="0"/>
    <n v="-10"/>
    <n v="-12"/>
    <n v="342"/>
    <n v="2134.7546779999998"/>
    <n v="314.15616899999998"/>
    <n v="2448.9108470000001"/>
    <n v="278"/>
    <n v="0.81286499999999995"/>
    <n v="53115.53"/>
    <n v="48.551672000000003"/>
    <n v="176.65359599999999"/>
    <n v="176.65359599999999"/>
    <n v="60415.53"/>
    <n v="-50428.23"/>
    <n v="4.678362573E-2"/>
    <n v="16"/>
    <n v="837527.50967400009"/>
    <n v="730086.09987599996"/>
  </r>
  <r>
    <x v="26"/>
    <n v="1617"/>
    <s v="Engineering"/>
    <x v="0"/>
    <n v="-9"/>
    <n v="-12"/>
    <n v="357"/>
    <n v="2060.0650700000001"/>
    <n v="273.65655400000003"/>
    <n v="2333.7216239999998"/>
    <n v="292"/>
    <n v="0.81792699999999996"/>
    <n v="54190.559999999998"/>
    <n v="47.702956999999998"/>
    <n v="164.959551"/>
    <n v="164.959551"/>
    <n v="58890.559999999998"/>
    <n v="-48387.96"/>
    <n v="4.2016806721999998E-2"/>
    <n v="15"/>
    <n v="833138.61976799998"/>
    <n v="735443.22999000002"/>
  </r>
  <r>
    <x v="27"/>
    <n v="1617"/>
    <s v="Engineering"/>
    <x v="0"/>
    <n v="-8"/>
    <n v="-12"/>
    <n v="355"/>
    <n v="2112.9937460000001"/>
    <n v="308.48078800000002"/>
    <n v="2421.4745349999998"/>
    <n v="238"/>
    <n v="0.67042199999999996"/>
    <n v="49312.92"/>
    <n v="50.525531999999998"/>
    <n v="145.10681600000001"/>
    <n v="145.10681600000001"/>
    <n v="51512.92"/>
    <n v="-32941.39"/>
    <n v="4.5070422535000002E-2"/>
    <n v="16"/>
    <n v="859623.45992499997"/>
    <n v="750112.77983000001"/>
  </r>
  <r>
    <x v="28"/>
    <n v="1617"/>
    <s v="Engineering"/>
    <x v="0"/>
    <n v="-7"/>
    <n v="-12"/>
    <n v="358"/>
    <n v="2173.8925410000002"/>
    <n v="322.96044599999999"/>
    <n v="2496.8529880000001"/>
    <n v="288"/>
    <n v="0.80446899999999999"/>
    <n v="53344.39"/>
    <n v="48.406886999999998"/>
    <n v="164.649134"/>
    <n v="164.649134"/>
    <n v="58944.39"/>
    <n v="-28433.62"/>
    <n v="4.4692737429999997E-2"/>
    <n v="16"/>
    <n v="893873.36970400007"/>
    <n v="778253.52967800002"/>
  </r>
  <r>
    <x v="29"/>
    <n v="1617"/>
    <s v="Engineering"/>
    <x v="0"/>
    <n v="-6"/>
    <n v="-6"/>
    <n v="362"/>
    <n v="2205.1653860000001"/>
    <n v="332.66276199999999"/>
    <n v="2537.8281489999999"/>
    <n v="297"/>
    <n v="0.82044099999999998"/>
    <n v="57568.9"/>
    <n v="48.417914000000003"/>
    <n v="171.80875599999999"/>
    <n v="171.80875599999999"/>
    <n v="62194.77"/>
    <n v="-37848.31"/>
    <n v="4.4198895027000001E-2"/>
    <n v="16"/>
    <n v="918693.78993800003"/>
    <n v="798269.86973200005"/>
  </r>
  <r>
    <x v="30"/>
    <n v="1617"/>
    <s v="Engineering"/>
    <x v="0"/>
    <n v="-5"/>
    <n v="-6"/>
    <n v="374"/>
    <n v="2242.6616309999999"/>
    <n v="280.68181800000002"/>
    <n v="2523.343449"/>
    <n v="311"/>
    <n v="0.83155000000000001"/>
    <n v="75504.14"/>
    <n v="48.586962"/>
    <n v="213.112673"/>
    <n v="213.112673"/>
    <n v="79704.14"/>
    <n v="-35986.559999999998"/>
    <n v="4.5454545454000003E-2"/>
    <n v="17"/>
    <n v="943730.44992599997"/>
    <n v="838755.44999400002"/>
  </r>
  <r>
    <x v="31"/>
    <n v="1617"/>
    <s v="Engineering"/>
    <x v="0"/>
    <n v="-4"/>
    <n v="-6"/>
    <n v="392"/>
    <n v="2197.4154589999998"/>
    <n v="279.847984"/>
    <n v="2477.2634429999998"/>
    <n v="330"/>
    <n v="0.84183600000000003"/>
    <n v="65247.14"/>
    <n v="49.921300000000002"/>
    <n v="170.91107099999999"/>
    <n v="170.91107099999999"/>
    <n v="66997.14"/>
    <n v="-49792.19"/>
    <n v="4.3367346937999998E-2"/>
    <n v="17"/>
    <n v="971087.26965599996"/>
    <n v="861386.8599279999"/>
  </r>
  <r>
    <x v="32"/>
    <n v="1617"/>
    <s v="Engineering"/>
    <x v="0"/>
    <n v="-3"/>
    <n v="-6"/>
    <n v="393"/>
    <n v="2178.2590580000001"/>
    <n v="272.37516499999998"/>
    <n v="2450.634223"/>
    <n v="330"/>
    <n v="0.83969400000000005"/>
    <n v="67913.67"/>
    <n v="50.343713000000001"/>
    <n v="174.58949100000001"/>
    <n v="174.58949100000001"/>
    <n v="68613.67"/>
    <n v="-67355.28"/>
    <n v="4.3256997455000001E-2"/>
    <n v="17"/>
    <n v="963099.24963900005"/>
    <n v="856055.809794"/>
  </r>
  <r>
    <x v="33"/>
    <n v="1617"/>
    <s v="Engineering"/>
    <x v="0"/>
    <n v="-2"/>
    <n v="-6"/>
    <n v="396"/>
    <n v="2199.7231310000002"/>
    <n v="274.98901499999999"/>
    <n v="2474.7121459999998"/>
    <n v="330"/>
    <n v="0.83333299999999999"/>
    <n v="85009.25"/>
    <n v="51.303108000000002"/>
    <n v="221.993055"/>
    <n v="221.993055"/>
    <n v="87909.25"/>
    <n v="-67403.69"/>
    <n v="4.2929292929000003E-2"/>
    <n v="17"/>
    <n v="979986.00981599989"/>
    <n v="871090.35987600009"/>
  </r>
  <r>
    <x v="34"/>
    <n v="1617"/>
    <s v="Engineering"/>
    <x v="0"/>
    <n v="-1"/>
    <n v="-3"/>
    <n v="397"/>
    <n v="2215.5817379999999"/>
    <n v="307.77478500000001"/>
    <n v="2523.3565229999999"/>
    <n v="331"/>
    <n v="0.83375299999999997"/>
    <n v="68831.83"/>
    <n v="51.831197000000003"/>
    <n v="174.185969"/>
    <n v="174.185969"/>
    <n v="69151.83"/>
    <n v="-57360.36"/>
    <n v="4.5340050377E-2"/>
    <n v="18"/>
    <n v="1001772.539631"/>
    <n v="879585.94998599996"/>
  </r>
  <r>
    <x v="37"/>
    <n v="1617"/>
    <s v="Engineering"/>
    <x v="1"/>
    <n v="2"/>
    <n v="3"/>
    <n v="398"/>
    <n v="2303.0421849999998"/>
    <n v="384.17414500000001"/>
    <n v="2687.2163310000001"/>
    <n v="313"/>
    <n v="0.78643200000000002"/>
    <n v="61597.63"/>
    <n v="52.157179999999997"/>
    <n v="158.21012500000001"/>
    <n v="158.21012500000001"/>
    <n v="62967.63"/>
    <n v="-46896.27"/>
    <n v="5.2763819094999997E-2"/>
    <n v="21"/>
    <n v="1069512.099738"/>
    <n v="916610.7896299999"/>
  </r>
  <r>
    <x v="38"/>
    <n v="1617"/>
    <s v="Engineering"/>
    <x v="1"/>
    <n v="3"/>
    <n v="3"/>
    <n v="400"/>
    <n v="2297.1880999999998"/>
    <n v="415.75492500000001"/>
    <n v="2712.943025"/>
    <n v="323"/>
    <n v="0.8075"/>
    <n v="64391.65"/>
    <n v="52.953659000000002"/>
    <n v="181.50912500000001"/>
    <n v="181.50912500000001"/>
    <n v="72603.649999999994"/>
    <n v="-58230.55"/>
    <n v="0.06"/>
    <n v="24"/>
    <n v="1085177.21"/>
    <n v="918875.24"/>
  </r>
  <r>
    <x v="39"/>
    <n v="1617"/>
    <s v="Engineering"/>
    <x v="1"/>
    <n v="4"/>
    <n v="3"/>
    <n v="398"/>
    <n v="2393.4543960000001"/>
    <n v="442.53844199999997"/>
    <n v="2835.992839"/>
    <n v="327"/>
    <n v="0.821608"/>
    <n v="85735.89"/>
    <n v="53.752909000000002"/>
    <n v="226.622839"/>
    <n v="226.622839"/>
    <n v="90195.89"/>
    <n v="-47648.37"/>
    <n v="6.0301507536999997E-2"/>
    <n v="24"/>
    <n v="1128725.149922"/>
    <n v="952594.84960800002"/>
  </r>
  <r>
    <x v="40"/>
    <n v="1617"/>
    <s v="Engineering"/>
    <x v="1"/>
    <n v="5"/>
    <n v="3"/>
    <n v="395"/>
    <n v="2477.328278"/>
    <n v="456.68782199999998"/>
    <n v="2934.0161010000002"/>
    <n v="324"/>
    <n v="0.82025300000000001"/>
    <n v="68734.990000000005"/>
    <n v="53.699210000000001"/>
    <n v="186.31643"/>
    <n v="186.31643"/>
    <n v="73594.990000000005"/>
    <n v="-45626.27"/>
    <n v="6.0759493669999998E-2"/>
    <n v="24"/>
    <n v="1158936.359895"/>
    <n v="978544.66980999999"/>
  </r>
  <r>
    <x v="41"/>
    <n v="1617"/>
    <s v="Engineering"/>
    <x v="1"/>
    <n v="6"/>
    <n v="6"/>
    <n v="399"/>
    <n v="2485.3601749999998"/>
    <n v="466.53426000000002"/>
    <n v="2951.894436"/>
    <n v="328"/>
    <n v="0.82205499999999998"/>
    <n v="71289.06"/>
    <n v="55.6511"/>
    <n v="179.72195400000001"/>
    <n v="179.72195400000001"/>
    <n v="71709.06"/>
    <n v="-50935.17"/>
    <n v="6.0150375939000002E-2"/>
    <n v="24"/>
    <n v="1177805.8799640001"/>
    <n v="991658.70982499991"/>
  </r>
  <r>
    <x v="42"/>
    <n v="1617"/>
    <s v="Engineering"/>
    <x v="1"/>
    <n v="7"/>
    <n v="6"/>
    <n v="410"/>
    <n v="2521.0450970000002"/>
    <n v="469.095439"/>
    <n v="2990.1405359999999"/>
    <n v="334"/>
    <n v="0.81463399999999997"/>
    <n v="88610.6"/>
    <n v="54.196084999999997"/>
    <n v="219.464878"/>
    <n v="219.464878"/>
    <n v="89980.6"/>
    <n v="-42620.82"/>
    <n v="5.8536585364999998E-2"/>
    <n v="24"/>
    <n v="1225957.6197599999"/>
    <n v="1033628.4897700001"/>
  </r>
  <r>
    <x v="43"/>
    <n v="1617"/>
    <s v="Engineering"/>
    <x v="1"/>
    <n v="8"/>
    <n v="6"/>
    <n v="415"/>
    <n v="2500.393759"/>
    <n v="479.35592700000001"/>
    <n v="2979.7496860000001"/>
    <n v="336"/>
    <n v="0.80963799999999997"/>
    <n v="72431.289999999994"/>
    <n v="54.747762000000002"/>
    <n v="179.28503599999999"/>
    <n v="179.28503599999999"/>
    <n v="74403.289999999994"/>
    <n v="-71184.02"/>
    <n v="5.7831325300999999E-2"/>
    <n v="24"/>
    <n v="1236596.1196900001"/>
    <n v="1037663.409985"/>
  </r>
  <r>
    <x v="44"/>
    <n v="1617"/>
    <s v="Engineering"/>
    <x v="1"/>
    <n v="9"/>
    <n v="6"/>
    <n v="420"/>
    <n v="2490.5857380000002"/>
    <n v="462.07685700000002"/>
    <n v="2952.6625949999998"/>
    <n v="336"/>
    <n v="0.8"/>
    <n v="91009.35"/>
    <n v="54.660269999999997"/>
    <n v="219.59369000000001"/>
    <n v="219.59369000000001"/>
    <n v="92229.35"/>
    <n v="-75301.8"/>
    <n v="5.7142857142E-2"/>
    <n v="24"/>
    <n v="1240118.2899"/>
    <n v="1046046.0099600001"/>
  </r>
  <r>
    <x v="45"/>
    <n v="1617"/>
    <s v="Engineering"/>
    <x v="1"/>
    <n v="10"/>
    <n v="6"/>
    <n v="420"/>
    <n v="2504.1248329999999"/>
    <n v="487.304261"/>
    <n v="2991.429095"/>
    <n v="339"/>
    <n v="0.80714200000000003"/>
    <n v="71672.73"/>
    <n v="53.288274999999999"/>
    <n v="174.268404"/>
    <n v="174.268404"/>
    <n v="73192.73"/>
    <n v="-66963.08"/>
    <n v="5.4761904760999999E-2"/>
    <n v="23"/>
    <n v="1256400.2198999999"/>
    <n v="1051732.42986"/>
  </r>
  <r>
    <x v="46"/>
    <n v="1617"/>
    <s v="Engineering"/>
    <x v="1"/>
    <n v="11"/>
    <n v="6"/>
    <n v="418"/>
    <n v="2525.5956689999998"/>
    <n v="496.37813299999999"/>
    <n v="3021.9738029999999"/>
    <n v="341"/>
    <n v="0.81578899999999999"/>
    <n v="72371.179999999993"/>
    <n v="53.489415999999999"/>
    <n v="195.700526"/>
    <n v="195.700526"/>
    <n v="81802.820000000007"/>
    <n v="-68885.259999999995"/>
    <n v="5.9808612439999999E-2"/>
    <n v="25"/>
    <n v="1263185.049654"/>
    <n v="1055698.9896419998"/>
  </r>
  <r>
    <x v="47"/>
    <n v="1617"/>
    <s v="Engineering"/>
    <x v="1"/>
    <n v="12"/>
    <n v="12"/>
    <n v="424"/>
    <n v="2538.4691269999998"/>
    <n v="516.40742899999998"/>
    <n v="3054.8765560000002"/>
    <n v="345"/>
    <n v="0.81367900000000004"/>
    <n v="88667.03"/>
    <n v="52.967162000000002"/>
    <n v="236.51422099999999"/>
    <n v="236.51422099999999"/>
    <n v="100282.03"/>
    <n v="-73682.960000000006"/>
    <n v="6.1320754716E-2"/>
    <n v="26"/>
    <n v="1295267.6597440001"/>
    <n v="1076310.9098479999"/>
  </r>
  <r>
    <x v="48"/>
    <n v="1617"/>
    <s v="Engineering"/>
    <x v="1"/>
    <n v="13"/>
    <n v="12"/>
    <n v="422"/>
    <n v="2558.595734"/>
    <n v="509.67928899999998"/>
    <n v="3068.2750230000001"/>
    <n v="346"/>
    <n v="0.81990499999999999"/>
    <n v="71246.64"/>
    <n v="54.553322999999999"/>
    <n v="180.60815099999999"/>
    <n v="180.60815099999999"/>
    <n v="76216.639999999999"/>
    <n v="-61580.72"/>
    <n v="6.6350710899999998E-2"/>
    <n v="28"/>
    <n v="1294812.0597060001"/>
    <n v="1079727.3997480001"/>
  </r>
  <r>
    <x v="49"/>
    <n v="1617"/>
    <s v="Engineering"/>
    <x v="1"/>
    <n v="14"/>
    <n v="12"/>
    <n v="420"/>
    <n v="2598.7160709999998"/>
    <n v="524.11173799999995"/>
    <n v="3122.8278089999999"/>
    <n v="332"/>
    <n v="0.79047599999999996"/>
    <n v="71902.14"/>
    <n v="55.651811000000002"/>
    <n v="184.31461899999999"/>
    <n v="184.31461899999999"/>
    <n v="77412.14"/>
    <n v="-59032.32"/>
    <n v="6.9047619047000006E-2"/>
    <n v="29"/>
    <n v="1311587.6797799999"/>
    <n v="1091460.74982"/>
  </r>
  <r>
    <x v="50"/>
    <n v="1617"/>
    <s v="Engineering"/>
    <x v="1"/>
    <n v="15"/>
    <n v="12"/>
    <n v="424"/>
    <n v="2626.007971"/>
    <n v="549.47584900000004"/>
    <n v="3175.4838199999999"/>
    <n v="343"/>
    <n v="0.80896199999999996"/>
    <n v="91785.83"/>
    <n v="55.627775"/>
    <n v="220.650542"/>
    <n v="220.650542"/>
    <n v="93555.83"/>
    <n v="-59241.86"/>
    <n v="7.0754716980999999E-2"/>
    <n v="30"/>
    <n v="1346405.13968"/>
    <n v="1113427.379704"/>
  </r>
  <r>
    <x v="51"/>
    <n v="1617"/>
    <s v="Engineering"/>
    <x v="1"/>
    <n v="16"/>
    <n v="12"/>
    <n v="433"/>
    <n v="2620.9261200000001"/>
    <n v="585.14865999999995"/>
    <n v="3206.0747799999999"/>
    <n v="342"/>
    <n v="0.78983800000000004"/>
    <n v="70235.98"/>
    <n v="52.026651000000001"/>
    <n v="171.526512"/>
    <n v="171.526512"/>
    <n v="74270.98"/>
    <n v="-55382.23"/>
    <n v="7.1593533486999997E-2"/>
    <n v="31"/>
    <n v="1388230.37974"/>
    <n v="1134861.0099599999"/>
  </r>
  <r>
    <x v="52"/>
    <n v="1617"/>
    <s v="Engineering"/>
    <x v="1"/>
    <n v="17"/>
    <n v="12"/>
    <n v="431"/>
    <n v="2667.2565890000001"/>
    <n v="596.93250499999999"/>
    <n v="3264.1890950000002"/>
    <n v="348"/>
    <n v="0.80742400000000003"/>
    <n v="71607.88"/>
    <n v="52.078457999999998"/>
    <n v="173.37095099999999"/>
    <n v="173.37095099999999"/>
    <n v="74722.880000000005"/>
    <n v="-51735.63"/>
    <n v="7.1925754059999999E-2"/>
    <n v="31"/>
    <n v="1406865.499945"/>
    <n v="1149587.5898589999"/>
  </r>
  <r>
    <x v="53"/>
    <n v="1617"/>
    <s v="Engineering"/>
    <x v="1"/>
    <n v="18"/>
    <n v="18"/>
    <n v="436"/>
    <n v="2703.3407109999998"/>
    <n v="575.79876100000001"/>
    <n v="3279.1394719999998"/>
    <n v="352"/>
    <n v="0.80733900000000003"/>
    <n v="90311.85"/>
    <n v="52.506889000000001"/>
    <n v="209.62580199999999"/>
    <n v="209.62580199999999"/>
    <n v="91396.85"/>
    <n v="-46904.87"/>
    <n v="7.5688073393999994E-2"/>
    <n v="33"/>
    <n v="1429704.8097919999"/>
    <n v="1178656.549996"/>
  </r>
  <r>
    <x v="54"/>
    <n v="1617"/>
    <s v="Engineering"/>
    <x v="1"/>
    <n v="19"/>
    <n v="18"/>
    <n v="440"/>
    <n v="2738.6547500000001"/>
    <n v="602.14840900000002"/>
    <n v="3340.8031590000001"/>
    <n v="349"/>
    <n v="0.79318100000000002"/>
    <n v="72952.69"/>
    <n v="53.289034999999998"/>
    <n v="177.483386"/>
    <n v="177.483386"/>
    <n v="78092.69"/>
    <n v="-47887.839999999997"/>
    <n v="7.7272727272000005E-2"/>
    <n v="34"/>
    <n v="1469953.3899600001"/>
    <n v="1205008.0900000001"/>
  </r>
  <r>
    <x v="55"/>
    <n v="1617"/>
    <s v="Engineering"/>
    <x v="1"/>
    <n v="20"/>
    <n v="18"/>
    <n v="441"/>
    <n v="2735.779931"/>
    <n v="516.28868399999999"/>
    <n v="3252.068616"/>
    <n v="351"/>
    <n v="0.79591800000000001"/>
    <n v="72799.86"/>
    <n v="52.906874999999999"/>
    <n v="165.895374"/>
    <n v="165.895374"/>
    <n v="73159.86"/>
    <n v="-64730.57"/>
    <n v="7.2562358275999994E-2"/>
    <n v="32"/>
    <n v="1434162.259656"/>
    <n v="1206478.9495709999"/>
  </r>
  <r>
    <x v="56"/>
    <n v="1617"/>
    <s v="Engineering"/>
    <x v="1"/>
    <n v="21"/>
    <n v="18"/>
    <n v="446"/>
    <n v="2759.8389459999999"/>
    <n v="479.08286900000002"/>
    <n v="3238.921816"/>
    <n v="351"/>
    <n v="0.786995"/>
    <n v="92080.4"/>
    <n v="53.011167999999998"/>
    <n v="207.209417"/>
    <n v="207.209417"/>
    <n v="92415.4"/>
    <n v="-63096.52"/>
    <n v="7.1748878922999998E-2"/>
    <n v="32"/>
    <n v="1444559.1299360001"/>
    <n v="1230888.169916"/>
  </r>
  <r>
    <x v="57"/>
    <n v="1617"/>
    <s v="Engineering"/>
    <x v="1"/>
    <n v="22"/>
    <n v="18"/>
    <n v="446"/>
    <n v="2755.0450890000002"/>
    <n v="511.26278000000002"/>
    <n v="3266.3078690000002"/>
    <n v="350"/>
    <n v="0.78475300000000003"/>
    <n v="73875.12"/>
    <n v="53.300952000000002"/>
    <n v="166.592197"/>
    <n v="166.592197"/>
    <n v="74300.12"/>
    <n v="-73442.399999999994"/>
    <n v="7.1748878922999998E-2"/>
    <n v="32"/>
    <n v="1456773.3095740001"/>
    <n v="1228750.1096940001"/>
  </r>
  <r>
    <x v="58"/>
    <n v="1617"/>
    <s v="Engineering"/>
    <x v="1"/>
    <n v="23"/>
    <n v="18"/>
    <n v="446"/>
    <n v="2746.916569"/>
    <n v="549.00849700000003"/>
    <n v="3295.9250670000001"/>
    <n v="350"/>
    <n v="0.78475300000000003"/>
    <n v="73687.02"/>
    <n v="53.746913999999997"/>
    <n v="175.80598599999999"/>
    <n v="175.80598599999999"/>
    <n v="78409.47"/>
    <n v="-78018.710000000006"/>
    <n v="7.3991031390000003E-2"/>
    <n v="33"/>
    <n v="1469982.5798820001"/>
    <n v="1225124.7897739999"/>
  </r>
  <r>
    <x v="31"/>
    <n v="1819"/>
    <s v="High Tech"/>
    <x v="0"/>
    <n v="0"/>
    <n v="0"/>
    <n v="3"/>
    <n v="526.86666600000001"/>
    <n v="0"/>
    <n v="526.86666600000001"/>
    <n v="3"/>
    <n v="1"/>
    <n v="1584.6"/>
    <n v="264.10000000000002"/>
    <n v="528.20000000000005"/>
    <n v="528.20000000000005"/>
    <n v="1584.6"/>
    <n v="0"/>
    <n v="0"/>
    <n v="0"/>
    <n v="1580.5999980000001"/>
    <n v="1580.5999980000001"/>
  </r>
  <r>
    <x v="32"/>
    <n v="1819"/>
    <s v="High Tech"/>
    <x v="1"/>
    <n v="1"/>
    <n v="3"/>
    <n v="4"/>
    <n v="18442.3"/>
    <n v="3076.42"/>
    <n v="21518.720000000001"/>
    <n v="4"/>
    <n v="1"/>
    <n v="1734.6"/>
    <n v="216.82499999999999"/>
    <n v="433.65"/>
    <n v="433.65"/>
    <n v="1734.6"/>
    <n v="-200"/>
    <n v="0.25"/>
    <n v="1"/>
    <n v="86074.880000000005"/>
    <n v="73769.2"/>
  </r>
  <r>
    <x v="33"/>
    <n v="1819"/>
    <s v="High Tech"/>
    <x v="1"/>
    <n v="2"/>
    <n v="3"/>
    <n v="4"/>
    <n v="19046.205000000002"/>
    <n v="3046.8825000000002"/>
    <n v="22093.087500000001"/>
    <n v="4"/>
    <n v="1"/>
    <n v="2601.9"/>
    <n v="216.82499999999999"/>
    <n v="650.47500000000002"/>
    <n v="650.47500000000002"/>
    <n v="2601.9"/>
    <n v="-200"/>
    <n v="0.25"/>
    <n v="1"/>
    <n v="88372.35"/>
    <n v="76184.820000000007"/>
  </r>
  <r>
    <x v="34"/>
    <n v="1819"/>
    <s v="High Tech"/>
    <x v="1"/>
    <n v="3"/>
    <n v="3"/>
    <n v="4"/>
    <n v="19482.400000000001"/>
    <n v="3361.8874999999998"/>
    <n v="22844.287499999999"/>
    <n v="4"/>
    <n v="1"/>
    <n v="1734.6"/>
    <n v="216.82499999999999"/>
    <n v="433.65"/>
    <n v="433.65"/>
    <n v="1734.6"/>
    <n v="0"/>
    <n v="0.25"/>
    <n v="1"/>
    <n v="91377.15"/>
    <n v="77929.600000000006"/>
  </r>
  <r>
    <x v="35"/>
    <n v="1819"/>
    <s v="High Tech"/>
    <x v="1"/>
    <n v="4"/>
    <n v="3"/>
    <n v="4"/>
    <n v="19895.622500000001"/>
    <n v="3491.3649999999998"/>
    <n v="23386.987499999999"/>
    <n v="4"/>
    <n v="1"/>
    <n v="1734.6"/>
    <n v="216.82499999999999"/>
    <n v="433.65"/>
    <n v="433.65"/>
    <n v="1734.6"/>
    <n v="-102.4"/>
    <n v="0.25"/>
    <n v="1"/>
    <n v="93547.95"/>
    <n v="79582.490000000005"/>
  </r>
  <r>
    <x v="36"/>
    <n v="1819"/>
    <s v="High Tech"/>
    <x v="1"/>
    <n v="5"/>
    <n v="3"/>
    <n v="4"/>
    <n v="18347.6175"/>
    <n v="6312.0074999999997"/>
    <n v="24659.625"/>
    <n v="4"/>
    <n v="1"/>
    <n v="5357.66"/>
    <n v="669.70749999999998"/>
    <n v="1339.415"/>
    <n v="1339.415"/>
    <n v="5357.66"/>
    <n v="-334"/>
    <n v="0.5"/>
    <n v="2"/>
    <n v="98638.5"/>
    <n v="73390.47"/>
  </r>
  <r>
    <x v="37"/>
    <n v="1819"/>
    <s v="High Tech"/>
    <x v="1"/>
    <n v="6"/>
    <n v="6"/>
    <n v="4"/>
    <n v="7851.3850000000002"/>
    <n v="17213.895"/>
    <n v="25065.279999999999"/>
    <n v="4"/>
    <n v="1"/>
    <n v="1757.66"/>
    <n v="219.70750000000001"/>
    <n v="439.41500000000002"/>
    <n v="439.41500000000002"/>
    <n v="1757.66"/>
    <n v="0"/>
    <n v="0.75"/>
    <n v="3"/>
    <n v="100261.12"/>
    <n v="31405.54"/>
  </r>
  <r>
    <x v="38"/>
    <n v="1819"/>
    <s v="High Tech"/>
    <x v="1"/>
    <n v="7"/>
    <n v="6"/>
    <n v="4"/>
    <n v="13498.24"/>
    <n v="17781.197499999998"/>
    <n v="31279.4375"/>
    <n v="4"/>
    <n v="1"/>
    <n v="1757.66"/>
    <n v="219.70750000000001"/>
    <n v="439.41500000000002"/>
    <n v="439.41500000000002"/>
    <n v="1757.66"/>
    <n v="-160.82"/>
    <n v="0.75"/>
    <n v="3"/>
    <n v="125117.75"/>
    <n v="53992.959999999999"/>
  </r>
  <r>
    <x v="39"/>
    <n v="1819"/>
    <s v="High Tech"/>
    <x v="1"/>
    <n v="8"/>
    <n v="6"/>
    <n v="4"/>
    <n v="8867.0349999999999"/>
    <n v="23857.807499999999"/>
    <n v="32724.842499999999"/>
    <n v="4"/>
    <n v="1"/>
    <n v="2636.49"/>
    <n v="219.70750000000001"/>
    <n v="659.12249999999995"/>
    <n v="659.12249999999995"/>
    <n v="2636.49"/>
    <n v="-308.22000000000003"/>
    <n v="1"/>
    <n v="4"/>
    <n v="130899.37"/>
    <n v="35468.14"/>
  </r>
  <r>
    <x v="40"/>
    <n v="1819"/>
    <s v="High Tech"/>
    <x v="1"/>
    <n v="9"/>
    <n v="6"/>
    <n v="4"/>
    <n v="7928.5225"/>
    <n v="25358.165000000001"/>
    <n v="33286.6875"/>
    <n v="4"/>
    <n v="1"/>
    <n v="1757.66"/>
    <n v="219.70750000000001"/>
    <n v="439.41500000000002"/>
    <n v="439.41500000000002"/>
    <n v="1757.66"/>
    <n v="-220.2"/>
    <n v="1"/>
    <n v="4"/>
    <n v="133146.75"/>
    <n v="31714.09"/>
  </r>
  <r>
    <x v="41"/>
    <n v="1819"/>
    <s v="High Tech"/>
    <x v="1"/>
    <n v="10"/>
    <n v="6"/>
    <n v="4"/>
    <n v="8095.5550000000003"/>
    <n v="26067.307499999999"/>
    <n v="34162.862500000003"/>
    <n v="4"/>
    <n v="1"/>
    <n v="1757.66"/>
    <n v="219.70750000000001"/>
    <n v="439.41500000000002"/>
    <n v="439.41500000000002"/>
    <n v="1757.66"/>
    <n v="-528.41999999999996"/>
    <n v="1"/>
    <n v="4"/>
    <n v="136651.45000000001"/>
    <n v="32382.22"/>
  </r>
  <r>
    <x v="42"/>
    <n v="1819"/>
    <s v="High Tech"/>
    <x v="1"/>
    <n v="11"/>
    <n v="6"/>
    <n v="4"/>
    <n v="6967.1525000000001"/>
    <n v="27798.67"/>
    <n v="34765.822500000002"/>
    <n v="4"/>
    <n v="1"/>
    <n v="1757.66"/>
    <n v="219.70750000000001"/>
    <n v="439.41500000000002"/>
    <n v="439.41500000000002"/>
    <n v="1757.66"/>
    <n v="-391.01"/>
    <n v="1"/>
    <n v="4"/>
    <n v="139063.29"/>
    <n v="27868.61"/>
  </r>
  <r>
    <x v="43"/>
    <n v="1819"/>
    <s v="High Tech"/>
    <x v="1"/>
    <n v="12"/>
    <n v="12"/>
    <n v="4"/>
    <n v="5817.3975"/>
    <n v="29770.27"/>
    <n v="35587.667500000003"/>
    <n v="4"/>
    <n v="1"/>
    <n v="1757.66"/>
    <n v="219.70750000000001"/>
    <n v="439.41500000000002"/>
    <n v="439.41500000000002"/>
    <n v="1757.66"/>
    <n v="-874.69"/>
    <n v="1"/>
    <n v="4"/>
    <n v="142350.67000000001"/>
    <n v="23269.59"/>
  </r>
  <r>
    <x v="44"/>
    <n v="1819"/>
    <s v="High Tech"/>
    <x v="1"/>
    <n v="13"/>
    <n v="12"/>
    <n v="4"/>
    <n v="4769.9549999999999"/>
    <n v="30064.947499999998"/>
    <n v="34834.902499999997"/>
    <n v="4"/>
    <n v="1"/>
    <n v="1757.66"/>
    <n v="219.70750000000001"/>
    <n v="439.41500000000002"/>
    <n v="439.41500000000002"/>
    <n v="1757.66"/>
    <n v="-293"/>
    <n v="1"/>
    <n v="4"/>
    <n v="139339.60999999999"/>
    <n v="19079.82"/>
  </r>
  <r>
    <x v="45"/>
    <n v="1819"/>
    <s v="High Tech"/>
    <x v="1"/>
    <n v="14"/>
    <n v="12"/>
    <n v="4"/>
    <n v="5197.1274999999996"/>
    <n v="31715.41"/>
    <n v="36912.537499999999"/>
    <n v="4"/>
    <n v="1"/>
    <n v="2636.49"/>
    <n v="219.70750000000001"/>
    <n v="659.12249999999995"/>
    <n v="659.12249999999995"/>
    <n v="2636.49"/>
    <n v="-73.930000000000007"/>
    <n v="1"/>
    <n v="4"/>
    <n v="147650.15"/>
    <n v="20788.509999999998"/>
  </r>
  <r>
    <x v="46"/>
    <n v="1819"/>
    <s v="High Tech"/>
    <x v="1"/>
    <n v="15"/>
    <n v="12"/>
    <n v="4"/>
    <n v="5471.8474999999999"/>
    <n v="31345.142500000002"/>
    <n v="36816.99"/>
    <n v="4"/>
    <n v="1"/>
    <n v="1757.66"/>
    <n v="219.70750000000001"/>
    <n v="439.41500000000002"/>
    <n v="439.41500000000002"/>
    <n v="1757.66"/>
    <n v="-85.91"/>
    <n v="1"/>
    <n v="4"/>
    <n v="147267.96"/>
    <n v="21887.39"/>
  </r>
  <r>
    <x v="47"/>
    <n v="1819"/>
    <s v="High Tech"/>
    <x v="1"/>
    <n v="16"/>
    <n v="12"/>
    <n v="4"/>
    <n v="5676.1274999999996"/>
    <n v="32490.875"/>
    <n v="38167.002500000002"/>
    <n v="4"/>
    <n v="1"/>
    <n v="1798.08"/>
    <n v="224.76"/>
    <n v="449.52"/>
    <n v="449.52"/>
    <n v="1798.08"/>
    <n v="-407.9"/>
    <n v="1"/>
    <n v="4"/>
    <n v="152668.01"/>
    <n v="22704.51"/>
  </r>
  <r>
    <x v="48"/>
    <n v="1819"/>
    <s v="High Tech"/>
    <x v="1"/>
    <n v="17"/>
    <n v="12"/>
    <n v="6"/>
    <n v="4487.5600000000004"/>
    <n v="20709.211665999999"/>
    <n v="25196.771666000001"/>
    <n v="6"/>
    <n v="1"/>
    <n v="6637.66"/>
    <n v="553.13833299999999"/>
    <n v="1106.276666"/>
    <n v="1106.276666"/>
    <n v="6637.66"/>
    <n v="-315.38"/>
    <n v="0.66666666666600005"/>
    <n v="4"/>
    <n v="151180.629996"/>
    <n v="26925.360000000001"/>
  </r>
  <r>
    <x v="49"/>
    <n v="1819"/>
    <s v="High Tech"/>
    <x v="1"/>
    <n v="18"/>
    <n v="18"/>
    <n v="6"/>
    <n v="4620.0616659999996"/>
    <n v="20441.560000000001"/>
    <n v="25061.621665999999"/>
    <n v="6"/>
    <n v="1"/>
    <n v="2237.66"/>
    <n v="186.471666"/>
    <n v="372.943333"/>
    <n v="372.943333"/>
    <n v="2237.66"/>
    <n v="-809.4"/>
    <n v="0.66666666666600005"/>
    <n v="4"/>
    <n v="150369.72999600001"/>
    <n v="27720.369995999998"/>
  </r>
  <r>
    <x v="50"/>
    <n v="1819"/>
    <s v="High Tech"/>
    <x v="1"/>
    <n v="19"/>
    <n v="18"/>
    <n v="7"/>
    <n v="11260.164285000001"/>
    <n v="19098.211427999999"/>
    <n v="30358.375714000002"/>
    <n v="7"/>
    <n v="1"/>
    <n v="2571"/>
    <n v="197.76922999999999"/>
    <n v="367.28571399999998"/>
    <n v="367.28571399999998"/>
    <n v="2571"/>
    <n v="-1040.99"/>
    <n v="0.71428571428499998"/>
    <n v="5"/>
    <n v="212508.62999800002"/>
    <n v="78821.149995"/>
  </r>
  <r>
    <x v="51"/>
    <n v="1819"/>
    <s v="High Tech"/>
    <x v="1"/>
    <n v="20"/>
    <n v="18"/>
    <n v="7"/>
    <n v="10139.92"/>
    <n v="19175.602857000002"/>
    <n v="29315.522857"/>
    <n v="6"/>
    <n v="0.85714199999999996"/>
    <n v="3381.49"/>
    <n v="187.86055500000001"/>
    <n v="483.07"/>
    <n v="483.07"/>
    <n v="3381.49"/>
    <n v="-412.66"/>
    <n v="0.71428571428499998"/>
    <n v="5"/>
    <n v="205208.659999"/>
    <n v="70979.44"/>
  </r>
  <r>
    <x v="52"/>
    <n v="1819"/>
    <s v="High Tech"/>
    <x v="1"/>
    <n v="21"/>
    <n v="18"/>
    <n v="8"/>
    <n v="9072.5587500000001"/>
    <n v="16684.057499999999"/>
    <n v="25756.616249999999"/>
    <n v="7"/>
    <n v="0.875"/>
    <n v="2636.33"/>
    <n v="188.30928499999999"/>
    <n v="329.54124999999999"/>
    <n v="329.54124999999999"/>
    <n v="2636.33"/>
    <n v="-746.11"/>
    <n v="0.625"/>
    <n v="5"/>
    <n v="206052.93"/>
    <n v="72580.47"/>
  </r>
  <r>
    <x v="53"/>
    <n v="1819"/>
    <s v="High Tech"/>
    <x v="1"/>
    <n v="22"/>
    <n v="18"/>
    <n v="10"/>
    <n v="7398.6729999999998"/>
    <n v="12473.458000000001"/>
    <n v="19872.131000000001"/>
    <n v="9"/>
    <n v="0.9"/>
    <n v="2916.34"/>
    <n v="162.018888"/>
    <n v="291.63400000000001"/>
    <n v="291.63400000000001"/>
    <n v="2916.34"/>
    <n v="-935.23"/>
    <n v="0.5"/>
    <n v="5"/>
    <n v="198721.31"/>
    <n v="73986.73"/>
  </r>
  <r>
    <x v="54"/>
    <n v="1819"/>
    <s v="High Tech"/>
    <x v="1"/>
    <n v="23"/>
    <n v="18"/>
    <n v="10"/>
    <n v="7036.7560000000003"/>
    <n v="14015.64"/>
    <n v="21052.396000000001"/>
    <n v="9"/>
    <n v="0.9"/>
    <n v="2449.66"/>
    <n v="136.09222199999999"/>
    <n v="244.96600000000001"/>
    <n v="244.96600000000001"/>
    <n v="2449.66"/>
    <n v="-497.96"/>
    <n v="0.5"/>
    <n v="5"/>
    <n v="210523.96000000002"/>
    <n v="70367.56"/>
  </r>
  <r>
    <x v="55"/>
    <n v="1819"/>
    <s v="High Tech"/>
    <x v="1"/>
    <n v="24"/>
    <n v="24"/>
    <n v="10"/>
    <n v="6326.1760000000004"/>
    <n v="14237.938"/>
    <n v="20564.114000000001"/>
    <n v="9"/>
    <n v="0.9"/>
    <n v="2449.66"/>
    <n v="136.09222199999999"/>
    <n v="244.96600000000001"/>
    <n v="244.96600000000001"/>
    <n v="2449.66"/>
    <n v="-1974.78"/>
    <n v="0.5"/>
    <n v="5"/>
    <n v="205641.14"/>
    <n v="63261.760000000002"/>
  </r>
  <r>
    <x v="56"/>
    <n v="1819"/>
    <s v="High Tech"/>
    <x v="1"/>
    <n v="25"/>
    <n v="24"/>
    <n v="11"/>
    <n v="5354.8618180000003"/>
    <n v="11945.587272000001"/>
    <n v="17300.449089999998"/>
    <n v="10"/>
    <n v="0.90908999999999995"/>
    <n v="3857.83"/>
    <n v="133.02861999999999"/>
    <n v="350.71181799999999"/>
    <n v="350.71181799999999"/>
    <n v="3857.83"/>
    <n v="-1377.6"/>
    <n v="0.45454545454500001"/>
    <n v="5"/>
    <n v="190304.93998999998"/>
    <n v="58903.479998000003"/>
  </r>
  <r>
    <x v="57"/>
    <n v="1819"/>
    <s v="High Tech"/>
    <x v="1"/>
    <n v="26"/>
    <n v="24"/>
    <n v="11"/>
    <n v="4590.9527269999999"/>
    <n v="14030.73"/>
    <n v="18621.682726999999"/>
    <n v="9"/>
    <n v="0.81818100000000005"/>
    <n v="2408.66"/>
    <n v="141.68588199999999"/>
    <n v="218.96908999999999"/>
    <n v="218.96908999999999"/>
    <n v="2408.66"/>
    <n v="-229.82"/>
    <n v="0.45454545454500001"/>
    <n v="5"/>
    <n v="204838.50999699999"/>
    <n v="50500.479997000002"/>
  </r>
  <r>
    <x v="58"/>
    <n v="1819"/>
    <s v="High Tech"/>
    <x v="1"/>
    <n v="27"/>
    <n v="24"/>
    <n v="11"/>
    <n v="4507.2090900000003"/>
    <n v="14881.821818"/>
    <n v="19389.030909000001"/>
    <n v="10"/>
    <n v="0.90908999999999995"/>
    <n v="3734.33"/>
    <n v="186.7165"/>
    <n v="344.03"/>
    <n v="344.03"/>
    <n v="3784.33"/>
    <n v="-4368.03"/>
    <n v="0.54545454545399996"/>
    <n v="6"/>
    <n v="213279.33999900002"/>
    <n v="49579.29999"/>
  </r>
  <r>
    <x v="21"/>
    <n v="2021"/>
    <s v="Engineering"/>
    <x v="0"/>
    <n v="-2"/>
    <n v="-6"/>
    <n v="1"/>
    <n v="2000"/>
    <n v="0"/>
    <n v="2000"/>
    <n v="1"/>
    <n v="1"/>
    <n v="2000"/>
    <n v="2000"/>
    <n v="2000"/>
    <n v="2000"/>
    <n v="2000"/>
    <n v="0"/>
    <n v="0"/>
    <n v="0"/>
    <n v="2000"/>
    <n v="2000"/>
  </r>
  <r>
    <x v="23"/>
    <n v="2021"/>
    <s v="Engineering"/>
    <x v="0"/>
    <n v="-1"/>
    <n v="-3"/>
    <n v="1"/>
    <n v="7100.01"/>
    <n v="0"/>
    <n v="7100.01"/>
    <n v="0"/>
    <n v="0"/>
    <n v="0"/>
    <s v="NULL"/>
    <n v="0"/>
    <n v="0"/>
    <n v="0"/>
    <n v="0"/>
    <n v="0"/>
    <n v="0"/>
    <n v="7100.01"/>
    <n v="7100.01"/>
  </r>
  <r>
    <x v="24"/>
    <n v="2021"/>
    <s v="Engineering"/>
    <x v="0"/>
    <n v="0"/>
    <n v="0"/>
    <n v="12"/>
    <n v="3908.0941659999999"/>
    <n v="176.13499999999999"/>
    <n v="4084.2291660000001"/>
    <n v="4"/>
    <n v="0.33333299999999999"/>
    <n v="4300"/>
    <n v="1075"/>
    <n v="358.33333299999998"/>
    <n v="4300"/>
    <n v="51600"/>
    <n v="-4456.3999999999996"/>
    <n v="8.3333333332999998E-2"/>
    <n v="1"/>
    <n v="49010.749991999997"/>
    <n v="46897.129992000002"/>
  </r>
  <r>
    <x v="25"/>
    <n v="2021"/>
    <s v="Engineering"/>
    <x v="1"/>
    <n v="1"/>
    <n v="3"/>
    <n v="12"/>
    <n v="3069.0025000000001"/>
    <n v="607.42583300000001"/>
    <n v="3676.4283329999998"/>
    <n v="0"/>
    <n v="0"/>
    <n v="0"/>
    <s v="NULL"/>
    <n v="0"/>
    <n v="0"/>
    <n v="0"/>
    <n v="-5408.65"/>
    <n v="0.166666666666"/>
    <n v="2"/>
    <n v="44117.139995999998"/>
    <n v="36828.03"/>
  </r>
  <r>
    <x v="26"/>
    <n v="2021"/>
    <s v="Engineering"/>
    <x v="1"/>
    <n v="2"/>
    <n v="3"/>
    <n v="12"/>
    <n v="2531.7858329999999"/>
    <n v="566.96916599999997"/>
    <n v="3098.7550000000001"/>
    <n v="0"/>
    <n v="0"/>
    <n v="0"/>
    <s v="NULL"/>
    <n v="0"/>
    <n v="0"/>
    <n v="0"/>
    <n v="-7418.98"/>
    <n v="0.166666666666"/>
    <n v="2"/>
    <n v="37185.06"/>
    <n v="30381.429995999999"/>
  </r>
  <r>
    <x v="27"/>
    <n v="2021"/>
    <s v="Engineering"/>
    <x v="1"/>
    <n v="3"/>
    <n v="3"/>
    <n v="12"/>
    <n v="2820.4308329999999"/>
    <n v="479.63583299999999"/>
    <n v="3300.0666660000002"/>
    <n v="5"/>
    <n v="0.41666599999999998"/>
    <n v="6500"/>
    <n v="1300"/>
    <n v="541.66666599999996"/>
    <n v="541.66666599999996"/>
    <n v="6500"/>
    <n v="-3464.36"/>
    <n v="0.166666666666"/>
    <n v="2"/>
    <n v="39600.799992"/>
    <n v="33845.169995999997"/>
  </r>
  <r>
    <x v="28"/>
    <n v="2021"/>
    <s v="Engineering"/>
    <x v="1"/>
    <n v="4"/>
    <n v="3"/>
    <n v="12"/>
    <n v="2574.1758329999998"/>
    <n v="437.48083300000002"/>
    <n v="3011.6566659999999"/>
    <n v="0"/>
    <n v="0"/>
    <n v="0"/>
    <s v="NULL"/>
    <n v="0"/>
    <n v="250"/>
    <n v="3000"/>
    <n v="-6248.53"/>
    <n v="0.166666666666"/>
    <n v="2"/>
    <n v="36139.879992000002"/>
    <n v="30890.109995999999"/>
  </r>
  <r>
    <x v="29"/>
    <n v="2021"/>
    <s v="Engineering"/>
    <x v="1"/>
    <n v="5"/>
    <n v="3"/>
    <n v="12"/>
    <n v="2257.8775000000001"/>
    <n v="439.34083299999998"/>
    <n v="2697.2183329999998"/>
    <n v="0"/>
    <n v="0"/>
    <n v="0"/>
    <s v="NULL"/>
    <n v="0"/>
    <n v="0"/>
    <n v="0"/>
    <n v="-3932.66"/>
    <n v="0.166666666666"/>
    <n v="2"/>
    <n v="32366.619995999998"/>
    <n v="27094.53"/>
  </r>
  <r>
    <x v="30"/>
    <n v="2021"/>
    <s v="Engineering"/>
    <x v="1"/>
    <n v="6"/>
    <n v="6"/>
    <n v="12"/>
    <n v="2636.4416660000002"/>
    <n v="440.79666600000002"/>
    <n v="3077.2383329999998"/>
    <n v="0"/>
    <n v="0"/>
    <n v="0"/>
    <s v="NULL"/>
    <n v="0"/>
    <n v="1250"/>
    <n v="15000"/>
    <n v="-10454.379999999999"/>
    <n v="0.166666666666"/>
    <n v="2"/>
    <n v="36926.859995999999"/>
    <n v="31637.299992"/>
  </r>
  <r>
    <x v="31"/>
    <n v="2021"/>
    <s v="Engineering"/>
    <x v="1"/>
    <n v="7"/>
    <n v="6"/>
    <n v="12"/>
    <n v="2347.8575000000001"/>
    <n v="440.60916600000002"/>
    <n v="2788.4666659999998"/>
    <n v="0"/>
    <n v="0"/>
    <n v="0"/>
    <s v="NULL"/>
    <n v="0"/>
    <n v="0"/>
    <n v="0"/>
    <n v="-3679.03"/>
    <n v="0.166666666666"/>
    <n v="2"/>
    <n v="33461.599991999996"/>
    <n v="28174.29"/>
  </r>
  <r>
    <x v="32"/>
    <n v="2021"/>
    <s v="Engineering"/>
    <x v="1"/>
    <n v="8"/>
    <n v="6"/>
    <n v="12"/>
    <n v="2532.0008330000001"/>
    <n v="440.20499999999998"/>
    <n v="2972.205833"/>
    <n v="0"/>
    <n v="0"/>
    <n v="0"/>
    <s v="NULL"/>
    <n v="0"/>
    <n v="420.83333299999998"/>
    <n v="5050"/>
    <n v="-1840.25"/>
    <n v="0.166666666666"/>
    <n v="2"/>
    <n v="35666.469996"/>
    <n v="30384.009996000001"/>
  </r>
  <r>
    <x v="33"/>
    <n v="2021"/>
    <s v="Engineering"/>
    <x v="1"/>
    <n v="9"/>
    <n v="6"/>
    <n v="11"/>
    <n v="2190.4027270000001"/>
    <n v="480.59"/>
    <n v="2670.9927269999998"/>
    <n v="0"/>
    <n v="0"/>
    <n v="0"/>
    <s v="NULL"/>
    <n v="0"/>
    <n v="0"/>
    <n v="0"/>
    <n v="-4650.45"/>
    <n v="0.181818181818"/>
    <n v="2"/>
    <n v="29380.919996999997"/>
    <n v="24094.429997000003"/>
  </r>
  <r>
    <x v="34"/>
    <n v="2021"/>
    <s v="Engineering"/>
    <x v="1"/>
    <n v="10"/>
    <n v="6"/>
    <n v="11"/>
    <n v="2032.27"/>
    <n v="481.61818099999999"/>
    <n v="2513.8881809999998"/>
    <n v="0"/>
    <n v="0"/>
    <n v="0"/>
    <s v="NULL"/>
    <n v="0"/>
    <n v="0"/>
    <n v="0"/>
    <n v="-2721.23"/>
    <n v="0.181818181818"/>
    <n v="2"/>
    <n v="27652.769990999997"/>
    <n v="22354.97"/>
  </r>
  <r>
    <x v="35"/>
    <n v="2021"/>
    <s v="Engineering"/>
    <x v="1"/>
    <n v="11"/>
    <n v="6"/>
    <n v="11"/>
    <n v="1780.703636"/>
    <n v="481.61818099999999"/>
    <n v="2262.3218179999999"/>
    <n v="0"/>
    <n v="0"/>
    <n v="0"/>
    <s v="NULL"/>
    <n v="0"/>
    <n v="0"/>
    <n v="0"/>
    <n v="-2521.7600000000002"/>
    <n v="0.181818181818"/>
    <n v="2"/>
    <n v="24885.539998"/>
    <n v="19587.739996"/>
  </r>
  <r>
    <x v="36"/>
    <n v="2021"/>
    <s v="Engineering"/>
    <x v="1"/>
    <n v="12"/>
    <n v="12"/>
    <n v="11"/>
    <n v="4954.915454"/>
    <n v="684.22363600000006"/>
    <n v="5639.1390899999997"/>
    <n v="4"/>
    <n v="0.36363600000000001"/>
    <n v="12200"/>
    <n v="3050"/>
    <n v="1109.090909"/>
    <n v="3727.272727"/>
    <n v="41000"/>
    <n v="-2844.9"/>
    <n v="0.181818181818"/>
    <n v="2"/>
    <n v="62030.529989999995"/>
    <n v="54504.069993999998"/>
  </r>
  <r>
    <x v="37"/>
    <n v="2021"/>
    <s v="Engineering"/>
    <x v="1"/>
    <n v="13"/>
    <n v="12"/>
    <n v="11"/>
    <n v="4550.9754540000004"/>
    <n v="480.09545400000002"/>
    <n v="5031.070909"/>
    <n v="0"/>
    <n v="0"/>
    <n v="0"/>
    <s v="NULL"/>
    <n v="0"/>
    <n v="136.36363600000001"/>
    <n v="1500"/>
    <n v="-8153"/>
    <n v="9.0909090908999998E-2"/>
    <n v="1"/>
    <n v="55341.779998999998"/>
    <n v="50060.729994000001"/>
  </r>
  <r>
    <x v="38"/>
    <n v="2021"/>
    <s v="Engineering"/>
    <x v="1"/>
    <n v="14"/>
    <n v="12"/>
    <n v="11"/>
    <n v="4037.9245449999999"/>
    <n v="479.49181800000002"/>
    <n v="4517.4163630000003"/>
    <n v="2"/>
    <n v="0.18181800000000001"/>
    <n v="2400"/>
    <n v="1200"/>
    <n v="218.18181799999999"/>
    <n v="218.18181799999999"/>
    <n v="2400"/>
    <n v="-7639.45"/>
    <n v="0.181818181818"/>
    <n v="2"/>
    <n v="49691.579993000007"/>
    <n v="44417.169994999997"/>
  </r>
  <r>
    <x v="39"/>
    <n v="2021"/>
    <s v="Engineering"/>
    <x v="1"/>
    <n v="15"/>
    <n v="12"/>
    <n v="11"/>
    <n v="4766.9663629999995"/>
    <n v="480.87090899999998"/>
    <n v="5247.8372719999998"/>
    <n v="0"/>
    <n v="0"/>
    <n v="0"/>
    <s v="NULL"/>
    <n v="745.45454500000005"/>
    <n v="836.36363600000004"/>
    <n v="9200"/>
    <n v="-1585.4"/>
    <n v="0.181818181818"/>
    <n v="2"/>
    <n v="57726.209991999996"/>
    <n v="52436.629992999995"/>
  </r>
  <r>
    <x v="40"/>
    <n v="2021"/>
    <s v="Engineering"/>
    <x v="1"/>
    <n v="16"/>
    <n v="12"/>
    <n v="11"/>
    <n v="4474.7536360000004"/>
    <n v="481.80454500000002"/>
    <n v="4956.5581810000003"/>
    <n v="0"/>
    <n v="0"/>
    <n v="0"/>
    <s v="NULL"/>
    <n v="0"/>
    <n v="0"/>
    <n v="0"/>
    <n v="-3427.94"/>
    <n v="0.181818181818"/>
    <n v="2"/>
    <n v="54522.139991000004"/>
    <n v="49222.289996000007"/>
  </r>
  <r>
    <x v="41"/>
    <n v="2021"/>
    <s v="Engineering"/>
    <x v="1"/>
    <n v="17"/>
    <n v="12"/>
    <n v="11"/>
    <n v="3943.1154540000002"/>
    <n v="480.92"/>
    <n v="4424.0354539999998"/>
    <n v="0"/>
    <n v="0"/>
    <n v="0"/>
    <s v="NULL"/>
    <n v="0"/>
    <n v="0"/>
    <n v="0"/>
    <n v="-5797.96"/>
    <n v="0.181818181818"/>
    <n v="2"/>
    <n v="48664.389993999997"/>
    <n v="43374.269994000002"/>
  </r>
  <r>
    <x v="42"/>
    <n v="2021"/>
    <s v="Engineering"/>
    <x v="1"/>
    <n v="18"/>
    <n v="18"/>
    <n v="11"/>
    <n v="3345.090909"/>
    <n v="482.552727"/>
    <n v="3827.6436359999998"/>
    <n v="0"/>
    <n v="0"/>
    <n v="0"/>
    <s v="NULL"/>
    <n v="0"/>
    <n v="0"/>
    <n v="0"/>
    <n v="-6376.17"/>
    <n v="9.0909090908999998E-2"/>
    <n v="1"/>
    <n v="42104.079996"/>
    <n v="36795.999999"/>
  </r>
  <r>
    <x v="43"/>
    <n v="2021"/>
    <s v="Engineering"/>
    <x v="1"/>
    <n v="19"/>
    <n v="18"/>
    <n v="11"/>
    <n v="3746.0118179999999"/>
    <n v="482.09"/>
    <n v="4228.1018180000001"/>
    <n v="0"/>
    <n v="0"/>
    <n v="0"/>
    <s v="NULL"/>
    <n v="0"/>
    <n v="1500"/>
    <n v="16500"/>
    <n v="-12137.54"/>
    <n v="9.0909090908999998E-2"/>
    <n v="1"/>
    <n v="46509.119998000002"/>
    <n v="41206.129997999997"/>
  </r>
  <r>
    <x v="44"/>
    <n v="2021"/>
    <s v="Engineering"/>
    <x v="1"/>
    <n v="20"/>
    <n v="18"/>
    <n v="11"/>
    <n v="3521.6372719999999"/>
    <n v="480.72"/>
    <n v="4002.3572720000002"/>
    <n v="0"/>
    <n v="0"/>
    <n v="0"/>
    <s v="NULL"/>
    <n v="0"/>
    <n v="0"/>
    <n v="0"/>
    <n v="-2563.0500000000002"/>
    <n v="9.0909090908999998E-2"/>
    <n v="1"/>
    <n v="44025.929992000005"/>
    <n v="38738.009991999999"/>
  </r>
  <r>
    <x v="45"/>
    <n v="2021"/>
    <s v="Engineering"/>
    <x v="1"/>
    <n v="21"/>
    <n v="18"/>
    <n v="10"/>
    <n v="3125.0949999999998"/>
    <n v="526.29499999999996"/>
    <n v="3651.39"/>
    <n v="0"/>
    <n v="0"/>
    <n v="0"/>
    <s v="NULL"/>
    <n v="0"/>
    <n v="0"/>
    <n v="0"/>
    <n v="-1771.96"/>
    <n v="0.1"/>
    <n v="1"/>
    <n v="36513.9"/>
    <n v="31250.949999999997"/>
  </r>
  <r>
    <x v="46"/>
    <n v="2021"/>
    <s v="Engineering"/>
    <x v="1"/>
    <n v="22"/>
    <n v="18"/>
    <n v="10"/>
    <n v="2961.9319999999998"/>
    <n v="525.75400000000002"/>
    <n v="3487.6860000000001"/>
    <n v="0"/>
    <n v="0"/>
    <n v="0"/>
    <s v="NULL"/>
    <n v="0"/>
    <n v="0"/>
    <n v="0"/>
    <n v="-1988.71"/>
    <n v="0.1"/>
    <n v="1"/>
    <n v="34876.86"/>
    <n v="29619.32"/>
  </r>
  <r>
    <x v="47"/>
    <n v="2021"/>
    <s v="Engineering"/>
    <x v="1"/>
    <n v="23"/>
    <n v="18"/>
    <n v="10"/>
    <n v="2604.0459999999998"/>
    <n v="525.64"/>
    <n v="3129.6860000000001"/>
    <n v="0"/>
    <n v="0"/>
    <n v="0"/>
    <s v="NULL"/>
    <n v="0"/>
    <n v="0"/>
    <n v="0"/>
    <n v="-3220.08"/>
    <n v="0.1"/>
    <n v="1"/>
    <n v="31296.86"/>
    <n v="26040.46"/>
  </r>
  <r>
    <x v="48"/>
    <n v="2021"/>
    <s v="Engineering"/>
    <x v="1"/>
    <n v="24"/>
    <n v="24"/>
    <n v="10"/>
    <n v="6935.3010000000004"/>
    <n v="519.70299999999997"/>
    <n v="7455.0039999999999"/>
    <n v="3"/>
    <n v="0.3"/>
    <n v="12900"/>
    <n v="4300"/>
    <n v="1290"/>
    <n v="4500"/>
    <n v="45000"/>
    <n v="-2211.23"/>
    <n v="0.1"/>
    <n v="1"/>
    <n v="74550.039999999994"/>
    <n v="69353.010000000009"/>
  </r>
  <r>
    <x v="49"/>
    <n v="2021"/>
    <s v="Engineering"/>
    <x v="1"/>
    <n v="25"/>
    <n v="24"/>
    <n v="10"/>
    <n v="6687.7169999999996"/>
    <n v="516.23500000000001"/>
    <n v="7203.9520000000002"/>
    <n v="0"/>
    <n v="0"/>
    <n v="0"/>
    <s v="NULL"/>
    <n v="0"/>
    <n v="0"/>
    <n v="0"/>
    <n v="-2621.11"/>
    <n v="0.1"/>
    <n v="1"/>
    <n v="72039.520000000004"/>
    <n v="66877.17"/>
  </r>
  <r>
    <x v="50"/>
    <n v="2021"/>
    <s v="Engineering"/>
    <x v="1"/>
    <n v="26"/>
    <n v="24"/>
    <n v="10"/>
    <n v="6073.0910000000003"/>
    <n v="506.858"/>
    <n v="6579.9489999999996"/>
    <n v="3"/>
    <n v="0.3"/>
    <n v="3250"/>
    <n v="1083.333333"/>
    <n v="325"/>
    <n v="325"/>
    <n v="3250"/>
    <n v="-8734.19"/>
    <n v="0.1"/>
    <n v="1"/>
    <n v="65799.489999999991"/>
    <n v="60730.91"/>
  </r>
  <r>
    <x v="51"/>
    <n v="2021"/>
    <s v="Engineering"/>
    <x v="1"/>
    <n v="27"/>
    <n v="24"/>
    <n v="10"/>
    <n v="6237.1549999999997"/>
    <n v="501.87099999999998"/>
    <n v="6739.0259999999998"/>
    <n v="0"/>
    <n v="0"/>
    <n v="0"/>
    <s v="NULL"/>
    <n v="0"/>
    <n v="300"/>
    <n v="3000"/>
    <n v="-1366.06"/>
    <n v="0.1"/>
    <n v="1"/>
    <n v="67390.259999999995"/>
    <n v="62371.549999999996"/>
  </r>
  <r>
    <x v="52"/>
    <n v="2021"/>
    <s v="Engineering"/>
    <x v="1"/>
    <n v="28"/>
    <n v="24"/>
    <n v="10"/>
    <n v="6108.05"/>
    <n v="505.392"/>
    <n v="6613.442"/>
    <n v="0"/>
    <n v="0"/>
    <n v="0"/>
    <s v="NULL"/>
    <n v="0"/>
    <n v="150"/>
    <n v="1500"/>
    <n v="-2794.63"/>
    <n v="0.1"/>
    <n v="1"/>
    <n v="66134.42"/>
    <n v="61080.5"/>
  </r>
  <r>
    <x v="53"/>
    <n v="2021"/>
    <s v="Engineering"/>
    <x v="1"/>
    <n v="29"/>
    <n v="24"/>
    <n v="10"/>
    <n v="5788.8720000000003"/>
    <n v="500.99"/>
    <n v="6289.8620000000001"/>
    <n v="0"/>
    <n v="0"/>
    <n v="0"/>
    <s v="NULL"/>
    <n v="0"/>
    <n v="0"/>
    <n v="0"/>
    <n v="-3197.05"/>
    <n v="0.1"/>
    <n v="1"/>
    <n v="62898.62"/>
    <n v="57888.72"/>
  </r>
  <r>
    <x v="54"/>
    <n v="2021"/>
    <s v="Engineering"/>
    <x v="1"/>
    <n v="30"/>
    <n v="30"/>
    <n v="10"/>
    <n v="5995.5370000000003"/>
    <n v="506.06799999999998"/>
    <n v="6501.6049999999996"/>
    <n v="0"/>
    <n v="0"/>
    <n v="0"/>
    <s v="NULL"/>
    <n v="0"/>
    <n v="1200"/>
    <n v="12000"/>
    <n v="-9938.9699999999993"/>
    <n v="0.1"/>
    <n v="1"/>
    <n v="65016.049999999996"/>
    <n v="59955.37"/>
  </r>
  <r>
    <x v="55"/>
    <n v="2021"/>
    <s v="Engineering"/>
    <x v="1"/>
    <n v="31"/>
    <n v="30"/>
    <n v="10"/>
    <n v="5876.8789999999999"/>
    <n v="499.22399999999999"/>
    <n v="6376.1030000000001"/>
    <n v="0"/>
    <n v="0"/>
    <n v="0"/>
    <s v="NULL"/>
    <n v="0"/>
    <n v="0"/>
    <n v="0"/>
    <n v="-1191.8499999999999"/>
    <n v="0.1"/>
    <n v="1"/>
    <n v="63761.03"/>
    <n v="58768.79"/>
  </r>
  <r>
    <x v="56"/>
    <n v="2021"/>
    <s v="Engineering"/>
    <x v="1"/>
    <n v="32"/>
    <n v="30"/>
    <n v="10"/>
    <n v="5348.3389999999999"/>
    <n v="489.73899999999998"/>
    <n v="5838.0780000000004"/>
    <n v="0"/>
    <n v="0"/>
    <n v="0"/>
    <s v="NULL"/>
    <n v="0"/>
    <n v="0"/>
    <n v="0"/>
    <n v="-5289.32"/>
    <n v="0.1"/>
    <n v="1"/>
    <n v="58380.780000000006"/>
    <n v="53483.39"/>
  </r>
  <r>
    <x v="57"/>
    <n v="2021"/>
    <s v="Engineering"/>
    <x v="1"/>
    <n v="33"/>
    <n v="30"/>
    <n v="10"/>
    <n v="5057.1459999999997"/>
    <n v="489.10599999999999"/>
    <n v="5546.2520000000004"/>
    <n v="0"/>
    <n v="0"/>
    <n v="0"/>
    <s v="NULL"/>
    <n v="0"/>
    <n v="0"/>
    <n v="0"/>
    <n v="-3103.76"/>
    <n v="0.1"/>
    <n v="1"/>
    <n v="55462.520000000004"/>
    <n v="50571.46"/>
  </r>
  <r>
    <x v="58"/>
    <n v="2021"/>
    <s v="Engineering"/>
    <x v="1"/>
    <n v="34"/>
    <n v="30"/>
    <n v="9"/>
    <n v="5235.788888"/>
    <n v="550.92999999999995"/>
    <n v="5786.7188880000003"/>
    <n v="0"/>
    <n v="0"/>
    <n v="0"/>
    <s v="NULL"/>
    <n v="0"/>
    <n v="0"/>
    <n v="0"/>
    <n v="-3738.89"/>
    <n v="0.111111111111"/>
    <n v="1"/>
    <n v="52080.469992000006"/>
    <n v="47122.099992000003"/>
  </r>
  <r>
    <x v="0"/>
    <n v="2223"/>
    <s v="Industrial - Aerospace"/>
    <x v="0"/>
    <n v="-24"/>
    <n v="-24"/>
    <n v="11301"/>
    <n v="1459.551068"/>
    <n v="311.05955399999999"/>
    <n v="1770.6106219999999"/>
    <n v="8860"/>
    <n v="0.78400099999999995"/>
    <n v="1807718.59"/>
    <n v="104.24534800000001"/>
    <n v="165.400012"/>
    <n v="219.45170899999999"/>
    <n v="2480023.77"/>
    <n v="-1267644.5"/>
    <n v="4.3093531545000001E-2"/>
    <n v="487"/>
    <n v="20009670.639222"/>
    <n v="16494386.619468"/>
  </r>
  <r>
    <x v="1"/>
    <n v="2223"/>
    <s v="Industrial - Aerospace"/>
    <x v="0"/>
    <n v="-23"/>
    <n v="-24"/>
    <n v="12172"/>
    <n v="1446.5604109999999"/>
    <n v="295.06490200000002"/>
    <n v="1741.625313"/>
    <n v="9010"/>
    <n v="0.74022299999999996"/>
    <n v="1812051.83"/>
    <n v="100.185317"/>
    <n v="154.39238800000001"/>
    <n v="214.35989499999999"/>
    <n v="2609188.65"/>
    <n v="-1395441.16"/>
    <n v="4.4364114359999998E-2"/>
    <n v="540"/>
    <n v="21199063.309836"/>
    <n v="17607533.322691999"/>
  </r>
  <r>
    <x v="2"/>
    <n v="2223"/>
    <s v="Industrial - Aerospace"/>
    <x v="0"/>
    <n v="-22"/>
    <n v="-24"/>
    <n v="12889"/>
    <n v="1524.341842"/>
    <n v="294.72533600000003"/>
    <n v="1819.067178"/>
    <n v="9149"/>
    <n v="0.70982999999999996"/>
    <n v="2726966.6"/>
    <n v="100.603799"/>
    <n v="221.372007"/>
    <n v="308.71343999999999"/>
    <n v="3979007.53"/>
    <n v="-1730587.53"/>
    <n v="4.6706493909000002E-2"/>
    <n v="602"/>
    <n v="23445956.857241999"/>
    <n v="19647242.001538001"/>
  </r>
  <r>
    <x v="3"/>
    <n v="2223"/>
    <s v="Industrial - Aerospace"/>
    <x v="0"/>
    <n v="-21"/>
    <n v="-24"/>
    <n v="12981"/>
    <n v="1574.6420250000001"/>
    <n v="309.07089400000001"/>
    <n v="1883.7129190000001"/>
    <n v="8921"/>
    <n v="0.68723500000000004"/>
    <n v="1810773.74"/>
    <n v="100.53710100000001"/>
    <n v="147.615137"/>
    <n v="204.18924999999999"/>
    <n v="2650580.66"/>
    <n v="-1704669.62"/>
    <n v="5.0073183883999998E-2"/>
    <n v="650"/>
    <n v="24452477.401539002"/>
    <n v="20440428.126525"/>
  </r>
  <r>
    <x v="4"/>
    <n v="2223"/>
    <s v="Industrial - Aerospace"/>
    <x v="0"/>
    <n v="-20"/>
    <n v="-24"/>
    <n v="13169"/>
    <n v="1595.96525"/>
    <n v="324.326075"/>
    <n v="1920.2913249999999"/>
    <n v="8915"/>
    <n v="0.67696800000000001"/>
    <n v="1825276.7"/>
    <n v="100.538512"/>
    <n v="139.948847"/>
    <n v="194.98716400000001"/>
    <n v="2567785.9700000002"/>
    <n v="-1835097.95"/>
    <n v="5.3155137063999998E-2"/>
    <n v="700"/>
    <n v="25288316.458924998"/>
    <n v="21017266.377250001"/>
  </r>
  <r>
    <x v="5"/>
    <n v="2223"/>
    <s v="Industrial - Aerospace"/>
    <x v="0"/>
    <n v="-19"/>
    <n v="-24"/>
    <n v="13232"/>
    <n v="1637.818808"/>
    <n v="334.36024300000003"/>
    <n v="1972.179052"/>
    <n v="8888"/>
    <n v="0.67170399999999997"/>
    <n v="1827936.2"/>
    <n v="101.710227"/>
    <n v="140.37721300000001"/>
    <n v="193.001147"/>
    <n v="2553791.1800000002"/>
    <n v="-1682470.96"/>
    <n v="5.4791414752000001E-2"/>
    <n v="725"/>
    <n v="26095873.216063999"/>
    <n v="21671618.467455998"/>
  </r>
  <r>
    <x v="6"/>
    <n v="2223"/>
    <s v="Industrial - Aerospace"/>
    <x v="0"/>
    <n v="-18"/>
    <n v="-18"/>
    <n v="13532"/>
    <n v="1651.409789"/>
    <n v="346.37512900000002"/>
    <n v="1997.7849180000001"/>
    <n v="8935"/>
    <n v="0.66028600000000004"/>
    <n v="1851920.06"/>
    <n v="102.650632"/>
    <n v="138.338143"/>
    <n v="192.10569100000001"/>
    <n v="2599574.2200000002"/>
    <n v="-1776548.47"/>
    <n v="5.6163168785000002E-2"/>
    <n v="760"/>
    <n v="27034025.510376003"/>
    <n v="22346877.264748"/>
  </r>
  <r>
    <x v="7"/>
    <n v="2223"/>
    <s v="Industrial - Aerospace"/>
    <x v="0"/>
    <n v="-17"/>
    <n v="-18"/>
    <n v="13761"/>
    <n v="1755.3820459999999"/>
    <n v="361.97780299999999"/>
    <n v="2117.3598499999998"/>
    <n v="9017"/>
    <n v="0.65525699999999998"/>
    <n v="2778432.6"/>
    <n v="103.111133"/>
    <n v="203.13218699999999"/>
    <n v="280.22940799999998"/>
    <n v="3856236.89"/>
    <n v="-1884071.36"/>
    <n v="5.6972603735000002E-2"/>
    <n v="784"/>
    <n v="29136988.895849999"/>
    <n v="24155812.335005999"/>
  </r>
  <r>
    <x v="8"/>
    <n v="2223"/>
    <s v="Industrial - Aerospace"/>
    <x v="0"/>
    <n v="-16"/>
    <n v="-18"/>
    <n v="13990"/>
    <n v="1786.538403"/>
    <n v="367.741196"/>
    <n v="2154.279599"/>
    <n v="9028"/>
    <n v="0.64531799999999995"/>
    <n v="1881627.34"/>
    <n v="103.24996299999999"/>
    <n v="136.64593400000001"/>
    <n v="188.979218"/>
    <n v="2643819.2599999998"/>
    <n v="-1589171.36"/>
    <n v="5.7898498926999997E-2"/>
    <n v="810"/>
    <n v="30138371.590009999"/>
    <n v="24993672.257970002"/>
  </r>
  <r>
    <x v="9"/>
    <n v="2223"/>
    <s v="Industrial - Aerospace"/>
    <x v="0"/>
    <n v="-15"/>
    <n v="-18"/>
    <n v="14146"/>
    <n v="1800.816063"/>
    <n v="361.50020999999998"/>
    <n v="2162.3162739999998"/>
    <n v="8973"/>
    <n v="0.63431300000000002"/>
    <n v="1880480.91"/>
    <n v="104.170225"/>
    <n v="136.08196100000001"/>
    <n v="186.27787000000001"/>
    <n v="2635086.75"/>
    <n v="-1852803.18"/>
    <n v="6.0653188179999998E-2"/>
    <n v="858"/>
    <n v="30588126.012003995"/>
    <n v="25474344.027197998"/>
  </r>
  <r>
    <x v="10"/>
    <n v="2223"/>
    <s v="Industrial - Aerospace"/>
    <x v="0"/>
    <n v="-14"/>
    <n v="-18"/>
    <n v="14324"/>
    <n v="1823.7591560000001"/>
    <n v="380.02696800000001"/>
    <n v="2203.7861240000002"/>
    <n v="8934"/>
    <n v="0.62370800000000004"/>
    <n v="1849565.08"/>
    <n v="102.839314"/>
    <n v="133.05376000000001"/>
    <n v="183.14285599999999"/>
    <n v="2623338.27"/>
    <n v="-1786107.73"/>
    <n v="6.2412733872999997E-2"/>
    <n v="894"/>
    <n v="31567032.440176003"/>
    <n v="26123526.150544003"/>
  </r>
  <r>
    <x v="11"/>
    <n v="2223"/>
    <s v="Industrial - Aerospace"/>
    <x v="0"/>
    <n v="-13"/>
    <n v="-18"/>
    <n v="14412"/>
    <n v="1857.558888"/>
    <n v="356.68146400000001"/>
    <n v="2214.2403519999998"/>
    <n v="8646"/>
    <n v="0.599916"/>
    <n v="1749664.05"/>
    <n v="101.394532"/>
    <n v="125.8695"/>
    <n v="175.18159"/>
    <n v="2524717.08"/>
    <n v="-1778716.72"/>
    <n v="6.2378573410999998E-2"/>
    <n v="899"/>
    <n v="31911631.953023996"/>
    <n v="26771138.693856001"/>
  </r>
  <r>
    <x v="12"/>
    <n v="2223"/>
    <s v="Industrial - Aerospace"/>
    <x v="0"/>
    <n v="-12"/>
    <n v="-12"/>
    <n v="13231"/>
    <n v="1907.417242"/>
    <n v="404.32468799999998"/>
    <n v="2311.741931"/>
    <n v="8977"/>
    <n v="0.67848200000000003"/>
    <n v="1941833.42"/>
    <n v="107.50932400000001"/>
    <n v="152.08106100000001"/>
    <n v="211.67245700000001"/>
    <n v="2800638.29"/>
    <n v="-1996770.7"/>
    <n v="6.4620965912999997E-2"/>
    <n v="855"/>
    <n v="30586657.489061002"/>
    <n v="25237037.528902002"/>
  </r>
  <r>
    <x v="13"/>
    <n v="2223"/>
    <s v="Industrial - Aerospace"/>
    <x v="0"/>
    <n v="-11"/>
    <n v="-12"/>
    <n v="13479"/>
    <n v="1919.205242"/>
    <n v="422.94408299999998"/>
    <n v="2342.1493260000002"/>
    <n v="9164"/>
    <n v="0.67987200000000003"/>
    <n v="1951552.51"/>
    <n v="107.01061"/>
    <n v="150.79487399999999"/>
    <n v="209.758557"/>
    <n v="2827335.59"/>
    <n v="-1996003.68"/>
    <n v="6.5509310779000005E-2"/>
    <n v="883"/>
    <n v="31569830.765154004"/>
    <n v="25868967.456918001"/>
  </r>
  <r>
    <x v="14"/>
    <n v="2223"/>
    <s v="Industrial - Aerospace"/>
    <x v="0"/>
    <n v="-10"/>
    <n v="-12"/>
    <n v="13733"/>
    <n v="2018.25749"/>
    <n v="442.29244399999999"/>
    <n v="2460.549935"/>
    <n v="9268"/>
    <n v="0.67486999999999997"/>
    <n v="2986731.5"/>
    <n v="108.29338199999999"/>
    <n v="230.271627"/>
    <n v="320.27113800000001"/>
    <n v="4398283.54"/>
    <n v="-2225487.13"/>
    <n v="6.7720090292999996E-2"/>
    <n v="930"/>
    <n v="33790732.257354997"/>
    <n v="27716730.110169999"/>
  </r>
  <r>
    <x v="15"/>
    <n v="2223"/>
    <s v="Industrial - Aerospace"/>
    <x v="0"/>
    <n v="-9"/>
    <n v="-12"/>
    <n v="13949"/>
    <n v="2007.172362"/>
    <n v="472.073398"/>
    <n v="2479.2457610000001"/>
    <n v="9268"/>
    <n v="0.66442000000000001"/>
    <n v="2002906.97"/>
    <n v="106.543271"/>
    <n v="158.84835000000001"/>
    <n v="218.81385700000001"/>
    <n v="3052234.5"/>
    <n v="-2423156.54"/>
    <n v="6.9969173417E-2"/>
    <n v="976"/>
    <n v="34582999.120189004"/>
    <n v="27998047.277538002"/>
  </r>
  <r>
    <x v="16"/>
    <n v="2223"/>
    <s v="Industrial - Aerospace"/>
    <x v="0"/>
    <n v="-8"/>
    <n v="-12"/>
    <n v="14263"/>
    <n v="2008.265523"/>
    <n v="456.36864700000001"/>
    <n v="2464.6341699999998"/>
    <n v="9401"/>
    <n v="0.65911699999999995"/>
    <n v="2038111.7"/>
    <n v="108.248974"/>
    <n v="145.245068"/>
    <n v="207.003592"/>
    <n v="2952492.24"/>
    <n v="-2248995.2200000002"/>
    <n v="6.9690808384999997E-2"/>
    <n v="994"/>
    <n v="35153077.166709997"/>
    <n v="28643891.154548999"/>
  </r>
  <r>
    <x v="17"/>
    <n v="2223"/>
    <s v="Industrial - Aerospace"/>
    <x v="0"/>
    <n v="-7"/>
    <n v="-12"/>
    <n v="14477"/>
    <n v="2039.2882589999999"/>
    <n v="500.38171899999998"/>
    <n v="2539.6699779999999"/>
    <n v="9459"/>
    <n v="0.65338099999999999"/>
    <n v="2065305.22"/>
    <n v="107.781297"/>
    <n v="144.001442"/>
    <n v="228.41070999999999"/>
    <n v="3306701.86"/>
    <n v="-2004703"/>
    <n v="7.2666989017E-2"/>
    <n v="1052"/>
    <n v="36766802.271505997"/>
    <n v="29522776.125542998"/>
  </r>
  <r>
    <x v="18"/>
    <n v="2223"/>
    <s v="Industrial - Aerospace"/>
    <x v="0"/>
    <n v="-6"/>
    <n v="-6"/>
    <n v="14653"/>
    <n v="2030.9798929999999"/>
    <n v="520.99435900000003"/>
    <n v="2551.9742529999999"/>
    <n v="9500"/>
    <n v="0.64833099999999999"/>
    <n v="2047734.01"/>
    <n v="108.702304"/>
    <n v="142.28351000000001"/>
    <n v="201.57011700000001"/>
    <n v="2953606.93"/>
    <n v="-2195776.12"/>
    <n v="7.7117313859999995E-2"/>
    <n v="1130"/>
    <n v="37394078.729208998"/>
    <n v="29759948.372129001"/>
  </r>
  <r>
    <x v="19"/>
    <n v="2223"/>
    <s v="Industrial - Aerospace"/>
    <x v="0"/>
    <n v="-5"/>
    <n v="-6"/>
    <n v="14948"/>
    <n v="2130.4430430000002"/>
    <n v="522.87252599999999"/>
    <n v="2653.3155689999999"/>
    <n v="9662"/>
    <n v="0.646374"/>
    <n v="3142284.24"/>
    <n v="109.194295"/>
    <n v="212.672967"/>
    <n v="299.182299"/>
    <n v="4472177.01"/>
    <n v="-2025960.17"/>
    <n v="7.7401659083999999E-2"/>
    <n v="1157"/>
    <n v="39661761.125411995"/>
    <n v="31845862.606764004"/>
  </r>
  <r>
    <x v="22"/>
    <n v="2223"/>
    <s v="Industrial - Aerospace"/>
    <x v="0"/>
    <n v="-4"/>
    <n v="-6"/>
    <n v="15162"/>
    <n v="2150.3460220000002"/>
    <n v="540.97799599999996"/>
    <n v="2691.3240190000001"/>
    <n v="9703"/>
    <n v="0.63995500000000005"/>
    <n v="2152313.87"/>
    <n v="109.896036"/>
    <n v="144.55266900000001"/>
    <n v="204.01133300000001"/>
    <n v="3093219.84"/>
    <n v="-2017708.12"/>
    <n v="7.8815459700999999E-2"/>
    <n v="1195"/>
    <n v="40805854.776078001"/>
    <n v="32603546.385564003"/>
  </r>
  <r>
    <x v="20"/>
    <n v="2223"/>
    <s v="Industrial - Aerospace"/>
    <x v="0"/>
    <n v="-3"/>
    <n v="-6"/>
    <n v="15345"/>
    <n v="2144.8554570000001"/>
    <n v="568.79496900000004"/>
    <n v="2713.650427"/>
    <n v="9663"/>
    <n v="0.62971600000000005"/>
    <n v="2145658.29"/>
    <n v="110.657982"/>
    <n v="141.72776999999999"/>
    <n v="199.21852200000001"/>
    <n v="3057008.23"/>
    <n v="-2214774.48"/>
    <n v="8.0938416422000004E-2"/>
    <n v="1242"/>
    <n v="41640965.802315004"/>
    <n v="32912806.987665001"/>
  </r>
  <r>
    <x v="21"/>
    <n v="2223"/>
    <s v="Industrial - Aerospace"/>
    <x v="0"/>
    <n v="-2"/>
    <n v="-6"/>
    <n v="15438"/>
    <n v="2160.9417239999998"/>
    <n v="608.84039299999995"/>
    <n v="2769.7821180000001"/>
    <n v="9570"/>
    <n v="0.61989799999999995"/>
    <n v="2067504.32"/>
    <n v="108.24063200000001"/>
    <n v="136.52209199999999"/>
    <n v="194.283883"/>
    <n v="2999354.59"/>
    <n v="-2066951.54"/>
    <n v="8.6604482445000006E-2"/>
    <n v="1337"/>
    <n v="42759896.337683998"/>
    <n v="33360618.335111998"/>
  </r>
  <r>
    <x v="23"/>
    <n v="2223"/>
    <s v="Industrial - Aerospace"/>
    <x v="0"/>
    <n v="-1"/>
    <n v="-3"/>
    <n v="15434"/>
    <n v="2168.0136299999999"/>
    <n v="613.64650900000004"/>
    <n v="2781.6601390000001"/>
    <n v="9174"/>
    <n v="0.59440099999999996"/>
    <n v="1959197.37"/>
    <n v="107.10678799999999"/>
    <n v="131.622604"/>
    <n v="187.12554499999999"/>
    <n v="2888095.67"/>
    <n v="-2138662"/>
    <n v="9.0190488530999993E-2"/>
    <n v="1392"/>
    <n v="42932142.585326001"/>
    <n v="33461122.365419999"/>
  </r>
  <r>
    <x v="24"/>
    <n v="2223"/>
    <s v="Industrial - Aerospace"/>
    <x v="0"/>
    <n v="0"/>
    <n v="0"/>
    <n v="14531"/>
    <n v="2238.9554240000002"/>
    <n v="695.90020600000003"/>
    <n v="2934.8556309999999"/>
    <n v="10178"/>
    <n v="0.70043299999999997"/>
    <n v="3295008.96"/>
    <n v="107.64837"/>
    <n v="234.00410199999999"/>
    <n v="312.61754500000001"/>
    <n v="4542645.5599999996"/>
    <n v="-2319589.12"/>
    <n v="9.9580207830999995E-2"/>
    <n v="1447"/>
    <n v="42646387.174061"/>
    <n v="32534261.266144004"/>
  </r>
  <r>
    <x v="25"/>
    <n v="2223"/>
    <s v="Industrial - Aerospace"/>
    <x v="1"/>
    <n v="1"/>
    <n v="3"/>
    <n v="14695"/>
    <n v="2218.0730600000002"/>
    <n v="669.46300099999996"/>
    <n v="2887.5360620000001"/>
    <n v="10237"/>
    <n v="0.696631"/>
    <n v="2213197.0299999998"/>
    <n v="107.010783"/>
    <n v="158.07441499999999"/>
    <n v="209.78910300000001"/>
    <n v="3082850.88"/>
    <n v="-2364952.92"/>
    <n v="0.10391289554200001"/>
    <n v="1527"/>
    <n v="42432342.431090005"/>
    <n v="32594583.616700001"/>
  </r>
  <r>
    <x v="26"/>
    <n v="2223"/>
    <s v="Industrial - Aerospace"/>
    <x v="1"/>
    <n v="2"/>
    <n v="3"/>
    <n v="14723"/>
    <n v="2249.0480219999999"/>
    <n v="612.85036000000002"/>
    <n v="2861.8983830000002"/>
    <n v="10222"/>
    <n v="0.69428699999999999"/>
    <n v="2207849.1800000002"/>
    <n v="107.64744899999999"/>
    <n v="158.499728"/>
    <n v="211.911362"/>
    <n v="3119970.99"/>
    <n v="-2361460.23"/>
    <n v="0.10670379678"/>
    <n v="1571"/>
    <n v="42135729.892909005"/>
    <n v="33112734.027906001"/>
  </r>
  <r>
    <x v="27"/>
    <n v="2223"/>
    <s v="Industrial - Aerospace"/>
    <x v="1"/>
    <n v="3"/>
    <n v="3"/>
    <n v="14823"/>
    <n v="2294.269984"/>
    <n v="698.07315900000003"/>
    <n v="2992.3431430000001"/>
    <n v="10260"/>
    <n v="0.69216699999999998"/>
    <n v="2221298.87"/>
    <n v="106.890855"/>
    <n v="158.021683"/>
    <n v="212.78924900000001"/>
    <n v="3154175.04"/>
    <n v="-1815882.03"/>
    <n v="0.107805437495"/>
    <n v="1598"/>
    <n v="44355502.408689"/>
    <n v="34007963.972832002"/>
  </r>
  <r>
    <x v="28"/>
    <n v="2223"/>
    <s v="Industrial - Aerospace"/>
    <x v="1"/>
    <n v="4"/>
    <n v="3"/>
    <n v="14918"/>
    <n v="2340.675749"/>
    <n v="746.60933699999998"/>
    <n v="3087.2850870000002"/>
    <n v="10293"/>
    <n v="0.689971"/>
    <n v="2231639.62"/>
    <n v="106.976636"/>
    <n v="152.066194"/>
    <n v="204.95532499999999"/>
    <n v="3057523.55"/>
    <n v="-1689825.97"/>
    <n v="0.109331009518"/>
    <n v="1631"/>
    <n v="46056118.927866004"/>
    <n v="34918200.823582001"/>
  </r>
  <r>
    <x v="29"/>
    <n v="2223"/>
    <s v="Industrial - Aerospace"/>
    <x v="1"/>
    <n v="5"/>
    <n v="3"/>
    <n v="15186"/>
    <n v="2346.9414710000001"/>
    <n v="755.12008300000002"/>
    <n v="3102.0615550000002"/>
    <n v="10518"/>
    <n v="0.69261099999999998"/>
    <n v="2250237.4900000002"/>
    <n v="107.661714"/>
    <n v="150.72179299999999"/>
    <n v="204.902963"/>
    <n v="3111656.4"/>
    <n v="-1892381.14"/>
    <n v="0.110694060318"/>
    <n v="1681"/>
    <n v="47107906.774230003"/>
    <n v="35640653.178606004"/>
  </r>
  <r>
    <x v="30"/>
    <n v="2223"/>
    <s v="Industrial - Aerospace"/>
    <x v="1"/>
    <n v="6"/>
    <n v="6"/>
    <n v="15319"/>
    <n v="2458.1594749999999"/>
    <n v="822.24169900000004"/>
    <n v="3280.401175"/>
    <n v="10594"/>
    <n v="0.69155900000000003"/>
    <n v="3433464.7"/>
    <n v="108.314606"/>
    <n v="231.319804"/>
    <n v="309.07306799999998"/>
    <n v="4734690.33"/>
    <n v="-2003401.81"/>
    <n v="0.11306221032700001"/>
    <n v="1732"/>
    <n v="50252465.599825002"/>
    <n v="37656544.997524999"/>
  </r>
  <r>
    <x v="31"/>
    <n v="2223"/>
    <s v="Industrial - Aerospace"/>
    <x v="1"/>
    <n v="7"/>
    <n v="6"/>
    <n v="15440"/>
    <n v="2479.6598840000001"/>
    <n v="884.53370900000004"/>
    <n v="3364.1935939999998"/>
    <n v="10584"/>
    <n v="0.68549199999999999"/>
    <n v="2307661.37"/>
    <n v="108.234199"/>
    <n v="152.11358100000001"/>
    <n v="208.08764099999999"/>
    <n v="3212873.19"/>
    <n v="-2006418.37"/>
    <n v="0.114961139896"/>
    <n v="1775"/>
    <n v="51943149.091359995"/>
    <n v="38285948.608960003"/>
  </r>
  <r>
    <x v="32"/>
    <n v="2223"/>
    <s v="Industrial - Aerospace"/>
    <x v="1"/>
    <n v="8"/>
    <n v="6"/>
    <n v="15623"/>
    <n v="2494.7856459999998"/>
    <n v="860.33703800000001"/>
    <n v="3355.1226849999998"/>
    <n v="10669"/>
    <n v="0.68290300000000004"/>
    <n v="2353652.12"/>
    <n v="109.49765600000001"/>
    <n v="152.738947"/>
    <n v="205.28730899999999"/>
    <n v="3207203.63"/>
    <n v="-2045644.6"/>
    <n v="0.115470780259"/>
    <n v="1804"/>
    <n v="52417081.707754999"/>
    <n v="38976036.147457995"/>
  </r>
  <r>
    <x v="33"/>
    <n v="2223"/>
    <s v="Industrial - Aerospace"/>
    <x v="1"/>
    <n v="9"/>
    <n v="6"/>
    <n v="15703"/>
    <n v="2517.280017"/>
    <n v="885.97727899999995"/>
    <n v="3403.2572960000002"/>
    <n v="10642"/>
    <n v="0.67770399999999997"/>
    <n v="2350441.7000000002"/>
    <n v="109.383921"/>
    <n v="152.49516499999999"/>
    <n v="203.90876900000001"/>
    <n v="3201979.4"/>
    <n v="-2052918.79"/>
    <n v="0.119786028147"/>
    <n v="1881"/>
    <n v="53441349.319088005"/>
    <n v="39528848.106950998"/>
  </r>
  <r>
    <x v="34"/>
    <n v="2223"/>
    <s v="Industrial - Aerospace"/>
    <x v="1"/>
    <n v="10"/>
    <n v="6"/>
    <n v="15782"/>
    <n v="2550.4058660000001"/>
    <n v="996.602665"/>
    <n v="3547.0085309999999"/>
    <n v="10515"/>
    <n v="0.666265"/>
    <n v="2256496.6400000001"/>
    <n v="108.225258"/>
    <n v="146.65782999999999"/>
    <n v="195.93047799999999"/>
    <n v="3092174.81"/>
    <n v="-1965801.03"/>
    <n v="0.122037764541"/>
    <n v="1926"/>
    <n v="55978888.636242002"/>
    <n v="40250505.377212003"/>
  </r>
  <r>
    <x v="35"/>
    <n v="2223"/>
    <s v="Industrial - Aerospace"/>
    <x v="1"/>
    <n v="11"/>
    <n v="6"/>
    <n v="15829"/>
    <n v="2551.1916879999999"/>
    <n v="1067.6147599999999"/>
    <n v="3618.8064479999998"/>
    <n v="10078"/>
    <n v="0.63667899999999999"/>
    <n v="2082123.13"/>
    <n v="104.419414"/>
    <n v="138.39570900000001"/>
    <n v="185.570832"/>
    <n v="2937400.71"/>
    <n v="-2183445.2400000002"/>
    <n v="0.12628719439"/>
    <n v="1999"/>
    <n v="57282087.265391998"/>
    <n v="40382813.229351997"/>
  </r>
  <r>
    <x v="36"/>
    <n v="2223"/>
    <s v="Industrial - Aerospace"/>
    <x v="1"/>
    <n v="12"/>
    <n v="12"/>
    <n v="12323"/>
    <n v="2786.368954"/>
    <n v="1236.901893"/>
    <n v="4023.2708480000001"/>
    <n v="10815"/>
    <n v="0.87762700000000005"/>
    <n v="2409555.48"/>
    <n v="110.312479"/>
    <n v="204.136292"/>
    <n v="260.68549200000001"/>
    <n v="3212427.33"/>
    <n v="-1807456.06"/>
    <n v="0.14614947658800001"/>
    <n v="1801"/>
    <n v="49578766.659904003"/>
    <n v="34336424.620141998"/>
  </r>
  <r>
    <x v="37"/>
    <n v="2223"/>
    <s v="Industrial - Aerospace"/>
    <x v="1"/>
    <n v="13"/>
    <n v="12"/>
    <n v="12602"/>
    <n v="2782.8167440000002"/>
    <n v="1297.4313950000001"/>
    <n v="4080.2481400000001"/>
    <n v="11004"/>
    <n v="0.87319400000000003"/>
    <n v="2449381.19"/>
    <n v="110.481785"/>
    <n v="202.444613"/>
    <n v="251.39144300000001"/>
    <n v="3168034.97"/>
    <n v="-1996028.57"/>
    <n v="0.149103316933"/>
    <n v="1879"/>
    <n v="51419287.060280003"/>
    <n v="35069056.607888006"/>
  </r>
  <r>
    <x v="38"/>
    <n v="2223"/>
    <s v="Industrial - Aerospace"/>
    <x v="1"/>
    <n v="14"/>
    <n v="12"/>
    <n v="12723"/>
    <n v="2772.2527230000001"/>
    <n v="1370.9129150000001"/>
    <n v="4143.1656389999998"/>
    <n v="11050"/>
    <n v="0.86850499999999997"/>
    <n v="2454175.11"/>
    <n v="110.802975"/>
    <n v="212.755349"/>
    <n v="261.27894400000002"/>
    <n v="3324252.01"/>
    <n v="-2596810.9"/>
    <n v="0.152872750137"/>
    <n v="1945"/>
    <n v="52713496.424996994"/>
    <n v="35271371.394729003"/>
  </r>
  <r>
    <x v="39"/>
    <n v="2223"/>
    <s v="Industrial - Aerospace"/>
    <x v="1"/>
    <n v="15"/>
    <n v="12"/>
    <n v="12882"/>
    <n v="2771.3510390000001"/>
    <n v="1453.0026190000001"/>
    <n v="4224.3536590000003"/>
    <n v="11113"/>
    <n v="0.862676"/>
    <n v="2485183.8199999998"/>
    <n v="110.183277"/>
    <n v="203.96298999999999"/>
    <n v="255.84331299999999"/>
    <n v="3295773.56"/>
    <n v="-2279057.27"/>
    <n v="0.15587641670499999"/>
    <n v="2008"/>
    <n v="54418123.835238002"/>
    <n v="35700544.084398001"/>
  </r>
  <r>
    <x v="40"/>
    <n v="2223"/>
    <s v="Industrial - Aerospace"/>
    <x v="1"/>
    <n v="16"/>
    <n v="12"/>
    <n v="13023"/>
    <n v="2794.8025929999999"/>
    <n v="1479.726461"/>
    <n v="4274.5290539999996"/>
    <n v="11132"/>
    <n v="0.85479499999999997"/>
    <n v="2479093.06"/>
    <n v="110.921389"/>
    <n v="200.42242999999999"/>
    <n v="249.636819"/>
    <n v="3251020.3"/>
    <n v="-2183299.04"/>
    <n v="0.156876295784"/>
    <n v="2043"/>
    <n v="55667191.870241992"/>
    <n v="36396714.168638997"/>
  </r>
  <r>
    <x v="41"/>
    <n v="2223"/>
    <s v="Industrial - Aerospace"/>
    <x v="1"/>
    <n v="17"/>
    <n v="12"/>
    <n v="13208"/>
    <n v="2781.1102569999998"/>
    <n v="1519.3370910000001"/>
    <n v="4300.447349"/>
    <n v="11199"/>
    <n v="0.84789499999999995"/>
    <n v="2477000.11"/>
    <n v="111.136042"/>
    <n v="190.95820599999999"/>
    <n v="239.87175300000001"/>
    <n v="3168226.12"/>
    <n v="-2175506.9300000002"/>
    <n v="0.15785887340999999"/>
    <n v="2085"/>
    <n v="56800308.585592002"/>
    <n v="36732904.274455994"/>
  </r>
  <r>
    <x v="42"/>
    <n v="2223"/>
    <s v="Industrial - Aerospace"/>
    <x v="1"/>
    <n v="18"/>
    <n v="18"/>
    <n v="13546"/>
    <n v="2854.5437590000001"/>
    <n v="1524.7332140000001"/>
    <n v="4379.2769740000003"/>
    <n v="11393"/>
    <n v="0.84106000000000003"/>
    <n v="3763098.98"/>
    <n v="111.367238"/>
    <n v="280.02052400000002"/>
    <n v="353.38325800000001"/>
    <n v="4786929.62"/>
    <n v="-2200105.4"/>
    <n v="0.15665141000999999"/>
    <n v="2122"/>
    <n v="59321685.889804006"/>
    <n v="38667649.759414002"/>
  </r>
  <r>
    <x v="43"/>
    <n v="2223"/>
    <s v="Industrial - Aerospace"/>
    <x v="1"/>
    <n v="19"/>
    <n v="18"/>
    <n v="13690"/>
    <n v="2851.9917879999998"/>
    <n v="1576.7670740000001"/>
    <n v="4428.7588619999997"/>
    <n v="11373"/>
    <n v="0.83075200000000005"/>
    <n v="2561859.0499999998"/>
    <n v="112.067325"/>
    <n v="189.623648"/>
    <n v="239.83984599999999"/>
    <n v="3283407.5"/>
    <n v="-2293404.2799999998"/>
    <n v="0.159094229364"/>
    <n v="2178"/>
    <n v="60629708.820779994"/>
    <n v="39043767.577719994"/>
  </r>
  <r>
    <x v="44"/>
    <n v="2223"/>
    <s v="Industrial - Aerospace"/>
    <x v="1"/>
    <n v="20"/>
    <n v="18"/>
    <n v="13944"/>
    <n v="2845.2676379999998"/>
    <n v="1514.698206"/>
    <n v="4359.9658440000003"/>
    <n v="11535"/>
    <n v="0.827237"/>
    <n v="2604738.37"/>
    <n v="112.481684"/>
    <n v="190.124819"/>
    <n v="239.959551"/>
    <n v="3345995.99"/>
    <n v="-2166479.3199999998"/>
    <n v="0.15942340791699999"/>
    <n v="2223"/>
    <n v="60795363.728736006"/>
    <n v="39674411.944271997"/>
  </r>
  <r>
    <x v="45"/>
    <n v="2223"/>
    <s v="Industrial - Aerospace"/>
    <x v="1"/>
    <n v="21"/>
    <n v="18"/>
    <n v="14047"/>
    <n v="2863.3432170000001"/>
    <n v="1619.7914920000001"/>
    <n v="4483.1347089999999"/>
    <n v="11492"/>
    <n v="0.81811"/>
    <n v="2616870.02"/>
    <n v="112.83503"/>
    <n v="189.23663300000001"/>
    <n v="238.59827000000001"/>
    <n v="3351589.91"/>
    <n v="-2118947.9500000002"/>
    <n v="0.163095322844"/>
    <n v="2291"/>
    <n v="62974593.257322997"/>
    <n v="40221382.169199005"/>
  </r>
  <r>
    <x v="46"/>
    <n v="2223"/>
    <s v="Industrial - Aerospace"/>
    <x v="1"/>
    <n v="22"/>
    <n v="18"/>
    <n v="14101"/>
    <n v="2881.5693980000001"/>
    <n v="1631.1335919999999"/>
    <n v="4512.7029910000001"/>
    <n v="11432"/>
    <n v="0.81072200000000005"/>
    <n v="2574472.2400000002"/>
    <n v="113.014584"/>
    <n v="189.086319"/>
    <n v="237.46704500000001"/>
    <n v="3348522.81"/>
    <n v="-2086509.82"/>
    <n v="0.166938514998"/>
    <n v="2354"/>
    <n v="63633624.876091003"/>
    <n v="40633010.081197999"/>
  </r>
  <r>
    <x v="47"/>
    <n v="2223"/>
    <s v="Industrial - Aerospace"/>
    <x v="1"/>
    <n v="23"/>
    <n v="18"/>
    <n v="14242"/>
    <n v="2966.1270989999998"/>
    <n v="1725.1861449999999"/>
    <n v="4691.3132450000003"/>
    <n v="11151"/>
    <n v="0.78296500000000002"/>
    <n v="3532486.2"/>
    <n v="109.07785"/>
    <n v="259.477574"/>
    <n v="327.13218999999998"/>
    <n v="4659016.66"/>
    <n v="-2333523.56"/>
    <n v="0.169779525347"/>
    <n v="2418"/>
    <n v="66813683.235290006"/>
    <n v="42243582.143957995"/>
  </r>
  <r>
    <x v="48"/>
    <n v="2223"/>
    <s v="Industrial - Aerospace"/>
    <x v="1"/>
    <n v="24"/>
    <n v="24"/>
    <n v="12068"/>
    <n v="2972.1736540000002"/>
    <n v="1730.145514"/>
    <n v="4702.319168"/>
    <n v="10847"/>
    <n v="0.89882300000000004"/>
    <n v="2584115.1800000002"/>
    <n v="117.996126"/>
    <n v="222.19970000000001"/>
    <n v="246.42168599999999"/>
    <n v="2973816.91"/>
    <n v="-2011766.68"/>
    <n v="0.174759695061"/>
    <n v="2109"/>
    <n v="56747587.719424002"/>
    <n v="35868191.656472005"/>
  </r>
  <r>
    <x v="49"/>
    <n v="2223"/>
    <s v="Industrial - Aerospace"/>
    <x v="1"/>
    <n v="25"/>
    <n v="24"/>
    <n v="12240"/>
    <n v="2969.3304419999999"/>
    <n v="1708.1484680000001"/>
    <n v="4677.4789110000002"/>
    <n v="10982"/>
    <n v="0.89722199999999996"/>
    <n v="2613557.85"/>
    <n v="118.169636"/>
    <n v="221.55104499999999"/>
    <n v="245.58374499999999"/>
    <n v="3005945.05"/>
    <n v="-2128263.4300000002"/>
    <n v="0.17557189542400001"/>
    <n v="2149"/>
    <n v="57252341.870640002"/>
    <n v="36344604.610079996"/>
  </r>
  <r>
    <x v="50"/>
    <n v="2223"/>
    <s v="Industrial - Aerospace"/>
    <x v="1"/>
    <n v="26"/>
    <n v="24"/>
    <n v="12260"/>
    <n v="2961.1128269999999"/>
    <n v="1780.0360880000001"/>
    <n v="4741.1489149999998"/>
    <n v="11007"/>
    <n v="0.89779699999999996"/>
    <n v="2629261.86"/>
    <n v="118.200946"/>
    <n v="225.083663"/>
    <n v="251.98438899999999"/>
    <n v="3089328.62"/>
    <n v="-2453131.34"/>
    <n v="0.17724306688399999"/>
    <n v="2173"/>
    <n v="58126485.697899997"/>
    <n v="36303243.259020001"/>
  </r>
  <r>
    <x v="51"/>
    <n v="2223"/>
    <s v="Industrial - Aerospace"/>
    <x v="1"/>
    <n v="27"/>
    <n v="24"/>
    <n v="12373"/>
    <n v="2950.3896890000001"/>
    <n v="1645.7350019999999"/>
    <n v="4596.124691"/>
    <n v="11091"/>
    <n v="0.89638700000000004"/>
    <n v="2633201.12"/>
    <n v="118.93947799999999"/>
    <n v="224.333687"/>
    <n v="249.300501"/>
    <n v="3084595.11"/>
    <n v="-2228956.75"/>
    <n v="0.17635173361299999"/>
    <n v="2182"/>
    <n v="56867850.801743001"/>
    <n v="36505171.621996999"/>
  </r>
  <r>
    <x v="52"/>
    <n v="2223"/>
    <s v="Industrial - Aerospace"/>
    <x v="1"/>
    <n v="28"/>
    <n v="24"/>
    <n v="12447"/>
    <n v="2939.3205720000001"/>
    <n v="1622.3692940000001"/>
    <n v="4561.6898659999997"/>
    <n v="11169"/>
    <n v="0.89732400000000001"/>
    <n v="2641263.56"/>
    <n v="118.644486"/>
    <n v="215.574196"/>
    <n v="241.228285"/>
    <n v="3002568.47"/>
    <n v="-2144160.2799999998"/>
    <n v="0.17289306660199999"/>
    <n v="2152"/>
    <n v="56779353.762101993"/>
    <n v="36585723.159684002"/>
  </r>
  <r>
    <x v="53"/>
    <n v="2223"/>
    <s v="Industrial - Aerospace"/>
    <x v="1"/>
    <n v="29"/>
    <n v="24"/>
    <n v="12510"/>
    <n v="2961.2095260000001"/>
    <n v="1517.511354"/>
    <n v="4478.7208810000002"/>
    <n v="11214"/>
    <n v="0.89640200000000003"/>
    <n v="2671671.2400000002"/>
    <n v="118.79902300000001"/>
    <n v="215.69393299999999"/>
    <n v="242.5728"/>
    <n v="3034585.74"/>
    <n v="-2058972.09"/>
    <n v="0.17258193445200001"/>
    <n v="2159"/>
    <n v="56028798.221310005"/>
    <n v="37044731.170260005"/>
  </r>
  <r>
    <x v="54"/>
    <n v="2223"/>
    <s v="Industrial - Aerospace"/>
    <x v="1"/>
    <n v="30"/>
    <n v="30"/>
    <n v="12682"/>
    <n v="3064.2331170000002"/>
    <n v="1640.1728869999999"/>
    <n v="4704.4060049999998"/>
    <n v="11366"/>
    <n v="0.89622999999999997"/>
    <n v="4039106.26"/>
    <n v="119.22505"/>
    <n v="320.561465"/>
    <n v="358.532803"/>
    <n v="4546913.01"/>
    <n v="-1920364.02"/>
    <n v="0.171266361772"/>
    <n v="2172"/>
    <n v="59661276.955409996"/>
    <n v="38860604.389793999"/>
  </r>
  <r>
    <x v="55"/>
    <n v="2223"/>
    <s v="Industrial - Aerospace"/>
    <x v="1"/>
    <n v="31"/>
    <n v="30"/>
    <n v="12681"/>
    <n v="3078.894315"/>
    <n v="1615.4566159999999"/>
    <n v="4694.3509309999999"/>
    <n v="11329"/>
    <n v="0.89338300000000004"/>
    <n v="2728166.17"/>
    <n v="120.00379"/>
    <n v="217.64631"/>
    <n v="244.430824"/>
    <n v="3099627.29"/>
    <n v="-2317337.75"/>
    <n v="0.171674158189"/>
    <n v="2177"/>
    <n v="59529064.156011"/>
    <n v="39043458.808514997"/>
  </r>
  <r>
    <x v="56"/>
    <n v="2223"/>
    <s v="Industrial - Aerospace"/>
    <x v="1"/>
    <n v="32"/>
    <n v="30"/>
    <n v="12669"/>
    <n v="3126.6031819999998"/>
    <n v="1475.8669030000001"/>
    <n v="4602.4700860000003"/>
    <n v="11319"/>
    <n v="0.89344000000000001"/>
    <n v="2743507.63"/>
    <n v="120.38736299999999"/>
    <n v="218.98738299999999"/>
    <n v="245.142292"/>
    <n v="3105707.7"/>
    <n v="-1904621.89"/>
    <n v="0.17144210276999999"/>
    <n v="2172"/>
    <n v="58308693.519534007"/>
    <n v="39610935.712757997"/>
  </r>
  <r>
    <x v="57"/>
    <n v="2223"/>
    <s v="Industrial - Aerospace"/>
    <x v="1"/>
    <n v="33"/>
    <n v="30"/>
    <n v="12632"/>
    <n v="3146.9053629999999"/>
    <n v="1591.00863"/>
    <n v="4737.9139930000001"/>
    <n v="11265"/>
    <n v="0.89178199999999996"/>
    <n v="2730973.48"/>
    <n v="120.91443700000001"/>
    <n v="217.571968"/>
    <n v="243.46025499999999"/>
    <n v="3075389.95"/>
    <n v="-2007397.85"/>
    <n v="0.171548448385"/>
    <n v="2167"/>
    <n v="59849329.559576005"/>
    <n v="39751708.545415998"/>
  </r>
  <r>
    <x v="58"/>
    <n v="2223"/>
    <s v="Industrial - Aerospace"/>
    <x v="1"/>
    <n v="34"/>
    <n v="30"/>
    <n v="12345"/>
    <n v="3178.6463410000001"/>
    <n v="1725.068295"/>
    <n v="4903.7146359999997"/>
    <n v="11105"/>
    <n v="0.89955399999999996"/>
    <n v="2719757.33"/>
    <n v="122.066214"/>
    <n v="224.53710799999999"/>
    <n v="250.21397400000001"/>
    <n v="3088891.51"/>
    <n v="-1977488.05"/>
    <n v="0.17407857432099999"/>
    <n v="2149"/>
    <n v="60536357.181419998"/>
    <n v="39240389.079645"/>
  </r>
  <r>
    <x v="0"/>
    <n v="2425"/>
    <s v="Industrial"/>
    <x v="0"/>
    <n v="-26"/>
    <n v="-30"/>
    <n v="66"/>
    <n v="850.80227200000002"/>
    <n v="0"/>
    <n v="850.80227200000002"/>
    <n v="62"/>
    <n v="0.93939300000000003"/>
    <n v="10919.92"/>
    <n v="88.063869999999994"/>
    <n v="180.604848"/>
    <n v="953.33212100000003"/>
    <n v="62919.92"/>
    <n v="-6867.93"/>
    <n v="0"/>
    <n v="0"/>
    <n v="56152.949952000003"/>
    <n v="56152.949952000003"/>
  </r>
  <r>
    <x v="1"/>
    <n v="2425"/>
    <s v="Industrial"/>
    <x v="0"/>
    <n v="-25"/>
    <n v="-30"/>
    <n v="67"/>
    <n v="881.58149200000003"/>
    <n v="0"/>
    <n v="881.58149200000003"/>
    <n v="60"/>
    <n v="0.89552200000000004"/>
    <n v="10293"/>
    <n v="85.775000000000006"/>
    <n v="153.62686500000001"/>
    <n v="161.089552"/>
    <n v="10793"/>
    <n v="-7851.86"/>
    <n v="0"/>
    <n v="0"/>
    <n v="59065.959964000001"/>
    <n v="59065.959964000001"/>
  </r>
  <r>
    <x v="2"/>
    <n v="2425"/>
    <s v="Industrial"/>
    <x v="0"/>
    <n v="-24"/>
    <n v="-24"/>
    <n v="69"/>
    <n v="1014.429275"/>
    <n v="0"/>
    <n v="1014.429275"/>
    <n v="62"/>
    <n v="0.89854999999999996"/>
    <n v="15797.36"/>
    <n v="84.932042999999993"/>
    <n v="257.93275299999999"/>
    <n v="286.91825999999998"/>
    <n v="19797.36"/>
    <n v="-8848.92"/>
    <n v="0"/>
    <n v="0"/>
    <n v="69995.619974999994"/>
    <n v="69995.619974999994"/>
  </r>
  <r>
    <x v="3"/>
    <n v="2425"/>
    <s v="Industrial"/>
    <x v="0"/>
    <n v="-23"/>
    <n v="-24"/>
    <n v="71"/>
    <n v="1042.245915"/>
    <n v="0"/>
    <n v="1042.245915"/>
    <n v="64"/>
    <n v="0.90140799999999999"/>
    <n v="10603.02"/>
    <n v="84.150952000000004"/>
    <n v="150.04253499999999"/>
    <n v="164.12704199999999"/>
    <n v="11653.02"/>
    <n v="-8330.1299999999992"/>
    <n v="0"/>
    <n v="0"/>
    <n v="73999.459965000002"/>
    <n v="73999.459965000002"/>
  </r>
  <r>
    <x v="4"/>
    <n v="2425"/>
    <s v="Industrial"/>
    <x v="0"/>
    <n v="-22"/>
    <n v="-24"/>
    <n v="71"/>
    <n v="1071.9214079999999"/>
    <n v="0"/>
    <n v="1071.9214079999999"/>
    <n v="62"/>
    <n v="0.87323899999999999"/>
    <n v="10135.94"/>
    <n v="83.081474999999998"/>
    <n v="170.928732"/>
    <n v="177.97098500000001"/>
    <n v="12635.94"/>
    <n v="-8727.06"/>
    <n v="0"/>
    <n v="0"/>
    <n v="76106.419968000002"/>
    <n v="76106.419968000002"/>
  </r>
  <r>
    <x v="5"/>
    <n v="2425"/>
    <s v="Industrial"/>
    <x v="0"/>
    <n v="-21"/>
    <n v="-24"/>
    <n v="71"/>
    <n v="1068.9116899999999"/>
    <n v="0"/>
    <n v="1068.9116899999999"/>
    <n v="61"/>
    <n v="0.85915399999999997"/>
    <n v="10433.700000000001"/>
    <n v="85.522131000000002"/>
    <n v="165.68591499999999"/>
    <n v="170.96760499999999"/>
    <n v="12138.7"/>
    <n v="-11798.07"/>
    <n v="0"/>
    <n v="0"/>
    <n v="75892.729989999993"/>
    <n v="75892.729989999993"/>
  </r>
  <r>
    <x v="6"/>
    <n v="2425"/>
    <s v="Industrial"/>
    <x v="0"/>
    <n v="-20"/>
    <n v="-24"/>
    <n v="70"/>
    <n v="1065.9591419999999"/>
    <n v="0"/>
    <n v="1065.9591419999999"/>
    <n v="57"/>
    <n v="0.81428500000000004"/>
    <n v="9582.64"/>
    <n v="84.058244999999999"/>
    <n v="138.32342800000001"/>
    <n v="154.394857"/>
    <n v="10807.64"/>
    <n v="-10079.36"/>
    <n v="0"/>
    <n v="0"/>
    <n v="74617.139939999994"/>
    <n v="74617.139939999994"/>
  </r>
  <r>
    <x v="7"/>
    <n v="2425"/>
    <s v="Industrial"/>
    <x v="0"/>
    <n v="-19"/>
    <n v="-24"/>
    <n v="74"/>
    <n v="1081.278513"/>
    <n v="0"/>
    <n v="1081.278513"/>
    <n v="60"/>
    <n v="0.81081000000000003"/>
    <n v="16244.31"/>
    <n v="90.246166000000002"/>
    <n v="219.51770200000001"/>
    <n v="234.720405"/>
    <n v="17369.310000000001"/>
    <n v="-11450.78"/>
    <n v="0"/>
    <n v="0"/>
    <n v="80014.609962000002"/>
    <n v="80014.609962000002"/>
  </r>
  <r>
    <x v="8"/>
    <n v="2425"/>
    <s v="Industrial"/>
    <x v="0"/>
    <n v="-18"/>
    <n v="-18"/>
    <n v="76"/>
    <n v="1141.8313149999999"/>
    <n v="71.645263"/>
    <n v="1213.476578"/>
    <n v="61"/>
    <n v="0.80263099999999998"/>
    <n v="10904.62"/>
    <n v="89.382131000000001"/>
    <n v="143.481842"/>
    <n v="163.218684"/>
    <n v="12404.62"/>
    <n v="-6597.94"/>
    <n v="1.3157894736E-2"/>
    <n v="1"/>
    <n v="92224.219928000006"/>
    <n v="86779.179939999987"/>
  </r>
  <r>
    <x v="9"/>
    <n v="2425"/>
    <s v="Industrial"/>
    <x v="0"/>
    <n v="-17"/>
    <n v="-18"/>
    <n v="78"/>
    <n v="1093.5052559999999"/>
    <n v="76.686282000000006"/>
    <n v="1170.191538"/>
    <n v="61"/>
    <n v="0.78205100000000005"/>
    <n v="11154.62"/>
    <n v="91.431310999999994"/>
    <n v="143.007948"/>
    <n v="152.623333"/>
    <n v="11904.62"/>
    <n v="-12288.94"/>
    <n v="2.5641025641000001E-2"/>
    <n v="2"/>
    <n v="91274.939964000005"/>
    <n v="85293.409967999993"/>
  </r>
  <r>
    <x v="10"/>
    <n v="2425"/>
    <s v="Industrial"/>
    <x v="0"/>
    <n v="-16"/>
    <n v="-18"/>
    <n v="81"/>
    <n v="1108.829506"/>
    <n v="77.021974999999998"/>
    <n v="1185.8514809999999"/>
    <n v="60"/>
    <n v="0.74073999999999995"/>
    <n v="10339.36"/>
    <n v="86.885378000000003"/>
    <n v="127.64641899999999"/>
    <n v="136.90567899999999"/>
    <n v="11089.36"/>
    <n v="-5850.01"/>
    <n v="2.4691358024E-2"/>
    <n v="2"/>
    <n v="96053.969960999995"/>
    <n v="89815.189985999998"/>
  </r>
  <r>
    <x v="11"/>
    <n v="2425"/>
    <s v="Industrial"/>
    <x v="0"/>
    <n v="-15"/>
    <n v="-18"/>
    <n v="69"/>
    <n v="1167.030724"/>
    <n v="85.341303999999994"/>
    <n v="1252.372028"/>
    <n v="53"/>
    <n v="0.76811499999999999"/>
    <n v="9131.36"/>
    <n v="86.965333000000001"/>
    <n v="132.33855"/>
    <n v="135.96173899999999"/>
    <n v="9381.36"/>
    <n v="-7595.79"/>
    <n v="2.8985507245999999E-2"/>
    <n v="2"/>
    <n v="86413.669932000004"/>
    <n v="80525.119955999995"/>
  </r>
  <r>
    <x v="12"/>
    <n v="2425"/>
    <s v="Industrial"/>
    <x v="0"/>
    <n v="-14"/>
    <n v="-18"/>
    <n v="108"/>
    <n v="1504.9377770000001"/>
    <n v="73.482500000000002"/>
    <n v="1578.4202769999999"/>
    <n v="78"/>
    <n v="0.72222200000000003"/>
    <n v="13406.11"/>
    <n v="87.621633000000003"/>
    <n v="124.13064799999999"/>
    <n v="823.20472199999995"/>
    <n v="88906.11"/>
    <n v="-14006.26"/>
    <n v="1.8518518518000002E-2"/>
    <n v="2"/>
    <n v="170469.38991599999"/>
    <n v="162533.279916"/>
  </r>
  <r>
    <x v="13"/>
    <n v="2425"/>
    <s v="Industrial"/>
    <x v="0"/>
    <n v="-13"/>
    <n v="-18"/>
    <n v="104"/>
    <n v="1553.8594230000001"/>
    <n v="83.078075999999996"/>
    <n v="1636.9375"/>
    <n v="79"/>
    <n v="0.75961500000000004"/>
    <n v="13452.52"/>
    <n v="86.234101999999993"/>
    <n v="129.35115300000001"/>
    <n v="143.77422999999999"/>
    <n v="14952.52"/>
    <n v="-11311.82"/>
    <n v="1.923076923E-2"/>
    <n v="2"/>
    <n v="170241.5"/>
    <n v="161601.379992"/>
  </r>
  <r>
    <x v="14"/>
    <n v="2425"/>
    <s v="Industrial"/>
    <x v="0"/>
    <n v="-12"/>
    <n v="-12"/>
    <n v="102"/>
    <n v="1435.55745"/>
    <n v="92.347842999999997"/>
    <n v="1527.9052939999999"/>
    <n v="78"/>
    <n v="0.76470499999999997"/>
    <n v="20595.060000000001"/>
    <n v="89.156103000000002"/>
    <n v="221.520196"/>
    <n v="221.520196"/>
    <n v="22595.06"/>
    <n v="-22121.43"/>
    <n v="1.9607843137000001E-2"/>
    <n v="2"/>
    <n v="155846.33998799999"/>
    <n v="146426.85990000001"/>
  </r>
  <r>
    <x v="15"/>
    <n v="2425"/>
    <s v="Industrial"/>
    <x v="0"/>
    <n v="-11"/>
    <n v="-12"/>
    <n v="101"/>
    <n v="1440.775742"/>
    <n v="101.295841"/>
    <n v="1542.071584"/>
    <n v="78"/>
    <n v="0.77227699999999999"/>
    <n v="14096.66"/>
    <n v="90.946192999999994"/>
    <n v="174.224356"/>
    <n v="184.12534600000001"/>
    <n v="18596.66"/>
    <n v="-18688.169999999998"/>
    <n v="1.9801980197999999E-2"/>
    <n v="2"/>
    <n v="155749.22998400001"/>
    <n v="145518.349942"/>
  </r>
  <r>
    <x v="16"/>
    <n v="2425"/>
    <s v="Industrial"/>
    <x v="0"/>
    <n v="-10"/>
    <n v="-12"/>
    <n v="106"/>
    <n v="1412.8896219999999"/>
    <n v="93.236981"/>
    <n v="1506.1266029999999"/>
    <n v="83"/>
    <n v="0.78301799999999999"/>
    <n v="15021.99"/>
    <n v="92.159447"/>
    <n v="146.43386699999999"/>
    <n v="165.30179200000001"/>
    <n v="17521.990000000002"/>
    <n v="-12877.63"/>
    <n v="1.8867924527999999E-2"/>
    <n v="2"/>
    <n v="159649.419918"/>
    <n v="149766.29993199999"/>
  </r>
  <r>
    <x v="17"/>
    <n v="2425"/>
    <s v="Industrial"/>
    <x v="0"/>
    <n v="-9"/>
    <n v="-12"/>
    <n v="106"/>
    <n v="1406.8258490000001"/>
    <n v="103.857169"/>
    <n v="1510.6830179999999"/>
    <n v="81"/>
    <n v="0.76415"/>
    <n v="14658.92"/>
    <n v="90.487160000000003"/>
    <n v="138.291698"/>
    <n v="150.08414999999999"/>
    <n v="15908.92"/>
    <n v="-13546.51"/>
    <n v="1.8867924527999999E-2"/>
    <n v="2"/>
    <n v="160132.39990799999"/>
    <n v="149123.53999400002"/>
  </r>
  <r>
    <x v="18"/>
    <n v="2425"/>
    <s v="Industrial"/>
    <x v="0"/>
    <n v="-8"/>
    <n v="-12"/>
    <n v="102"/>
    <n v="1474.48"/>
    <n v="113.670196"/>
    <n v="1588.1501960000001"/>
    <n v="82"/>
    <n v="0.803921"/>
    <n v="14716.61"/>
    <n v="90.28595"/>
    <n v="144.28048999999999"/>
    <n v="149.18244999999999"/>
    <n v="15216.61"/>
    <n v="-12333.37"/>
    <n v="1.9607843137000001E-2"/>
    <n v="2"/>
    <n v="161991.319992"/>
    <n v="150396.96"/>
  </r>
  <r>
    <x v="19"/>
    <n v="2425"/>
    <s v="Industrial"/>
    <x v="0"/>
    <n v="-7"/>
    <n v="-12"/>
    <n v="103"/>
    <n v="1540.8458250000001"/>
    <n v="116.368252"/>
    <n v="1657.2140770000001"/>
    <n v="82"/>
    <n v="0.79611600000000005"/>
    <n v="21819.35"/>
    <n v="89.423564999999996"/>
    <n v="211.83834899999999"/>
    <n v="215.47912600000001"/>
    <n v="22194.35"/>
    <n v="-13264.29"/>
    <n v="1.9417475728000001E-2"/>
    <n v="2"/>
    <n v="170693.04993100002"/>
    <n v="158707.11997500001"/>
  </r>
  <r>
    <x v="22"/>
    <n v="2425"/>
    <s v="Industrial"/>
    <x v="0"/>
    <n v="-6"/>
    <n v="-6"/>
    <n v="101"/>
    <n v="1604.132871"/>
    <n v="122.812772"/>
    <n v="1726.945643"/>
    <n v="79"/>
    <n v="0.78217800000000004"/>
    <n v="14069.06"/>
    <n v="89.044683000000006"/>
    <n v="139.29762299999999"/>
    <n v="139.29762299999999"/>
    <n v="14069.06"/>
    <n v="-9657.91"/>
    <n v="1.9801980197999999E-2"/>
    <n v="2"/>
    <n v="174421.50994300001"/>
    <n v="162017.419971"/>
  </r>
  <r>
    <x v="20"/>
    <n v="2425"/>
    <s v="Industrial"/>
    <x v="0"/>
    <n v="-5"/>
    <n v="-6"/>
    <n v="103"/>
    <n v="1549.815145"/>
    <n v="148.256407"/>
    <n v="1698.071553"/>
    <n v="80"/>
    <n v="0.77669900000000003"/>
    <n v="14095.06"/>
    <n v="88.094125000000005"/>
    <n v="136.84524200000001"/>
    <n v="146.55398"/>
    <n v="15095.06"/>
    <n v="-15192.29"/>
    <n v="2.9126213591999999E-2"/>
    <n v="3"/>
    <n v="174901.369959"/>
    <n v="159630.95993499999"/>
  </r>
  <r>
    <x v="21"/>
    <n v="2425"/>
    <s v="Industrial"/>
    <x v="0"/>
    <n v="-4"/>
    <n v="-6"/>
    <n v="104"/>
    <n v="1545.2769229999999"/>
    <n v="156.82567299999999"/>
    <n v="1702.1025959999999"/>
    <n v="81"/>
    <n v="0.77884600000000004"/>
    <n v="13950.06"/>
    <n v="86.646334999999993"/>
    <n v="134.13519199999999"/>
    <n v="134.13519199999999"/>
    <n v="13950.06"/>
    <n v="-12281.29"/>
    <n v="2.8846153845999999E-2"/>
    <n v="3"/>
    <n v="177018.66998400001"/>
    <n v="160708.79999199999"/>
  </r>
  <r>
    <x v="23"/>
    <n v="2425"/>
    <s v="Industrial"/>
    <x v="0"/>
    <n v="-3"/>
    <n v="-6"/>
    <n v="101"/>
    <n v="1615.161386"/>
    <n v="155.62118799999999"/>
    <n v="1770.7825740000001"/>
    <n v="80"/>
    <n v="0.79207899999999998"/>
    <n v="13824.88"/>
    <n v="86.405500000000004"/>
    <n v="136.88"/>
    <n v="136.88"/>
    <n v="13824.88"/>
    <n v="-9053.94"/>
    <n v="2.9702970297E-2"/>
    <n v="3"/>
    <n v="178849.03997400001"/>
    <n v="163131.299986"/>
  </r>
  <r>
    <x v="24"/>
    <n v="2425"/>
    <s v="Industrial"/>
    <x v="0"/>
    <n v="-2"/>
    <n v="-6"/>
    <n v="112"/>
    <n v="2104.7335710000002"/>
    <n v="205.472767"/>
    <n v="2310.2063389999998"/>
    <n v="93"/>
    <n v="0.83035700000000001"/>
    <n v="24424.16"/>
    <n v="87.541792000000001"/>
    <n v="218.072857"/>
    <n v="914.50142800000003"/>
    <n v="102424.16"/>
    <n v="-11372.59"/>
    <n v="4.4642857142000003E-2"/>
    <n v="5"/>
    <n v="258743.10996799998"/>
    <n v="235730.15995200002"/>
  </r>
  <r>
    <x v="26"/>
    <n v="2425"/>
    <s v="Industrial"/>
    <x v="0"/>
    <n v="0"/>
    <n v="0"/>
    <n v="109"/>
    <n v="2007.0874309999999"/>
    <n v="289.409266"/>
    <n v="2296.496697"/>
    <n v="93"/>
    <n v="0.85321100000000005"/>
    <n v="16057.9"/>
    <n v="86.799458999999999"/>
    <n v="147.32018299999999"/>
    <n v="151.90733900000001"/>
    <n v="16557.900000000001"/>
    <n v="-13606.62"/>
    <n v="8.2568807339000003E-2"/>
    <n v="9"/>
    <n v="250318.13997300001"/>
    <n v="218772.52997899998"/>
  </r>
  <r>
    <x v="27"/>
    <n v="2425"/>
    <s v="Industrial"/>
    <x v="1"/>
    <n v="1"/>
    <n v="3"/>
    <n v="110"/>
    <n v="2040.2810899999999"/>
    <n v="331.97609"/>
    <n v="2372.2571809999999"/>
    <n v="90"/>
    <n v="0.81818100000000005"/>
    <n v="15693.28"/>
    <n v="87.671954999999997"/>
    <n v="142.66618099999999"/>
    <n v="147.211636"/>
    <n v="16193.28"/>
    <n v="-13397.85"/>
    <n v="8.1818181818000005E-2"/>
    <n v="9"/>
    <n v="260948.28990999999"/>
    <n v="224430.91990000001"/>
  </r>
  <r>
    <x v="25"/>
    <n v="2425"/>
    <s v="Industrial"/>
    <x v="0"/>
    <n v="-1"/>
    <n v="-3"/>
    <n v="109"/>
    <n v="2010.4602749999999"/>
    <n v="317.82293499999997"/>
    <n v="2328.2832109999999"/>
    <n v="93"/>
    <n v="0.85321100000000005"/>
    <n v="16349.44"/>
    <n v="87.900215000000003"/>
    <n v="149.99486200000001"/>
    <n v="149.99486200000001"/>
    <n v="16349.44"/>
    <n v="-11920.71"/>
    <n v="8.2568807339000003E-2"/>
    <n v="9"/>
    <n v="253782.86999899999"/>
    <n v="219140.169975"/>
  </r>
  <r>
    <x v="28"/>
    <n v="2425"/>
    <s v="Industrial"/>
    <x v="1"/>
    <n v="2"/>
    <n v="3"/>
    <n v="108"/>
    <n v="2022.117962"/>
    <n v="396.00805500000001"/>
    <n v="2418.1260179999999"/>
    <n v="82"/>
    <n v="0.75925900000000002"/>
    <n v="13421.76"/>
    <n v="83.364968000000005"/>
    <n v="162.51629600000001"/>
    <n v="162.51629600000001"/>
    <n v="17551.759999999998"/>
    <n v="-10970.24"/>
    <n v="9.2592592592000006E-2"/>
    <n v="10"/>
    <n v="261157.609944"/>
    <n v="218388.73989600001"/>
  </r>
  <r>
    <x v="29"/>
    <n v="2425"/>
    <s v="Industrial"/>
    <x v="1"/>
    <n v="3"/>
    <n v="3"/>
    <n v="107"/>
    <n v="1991.0329899999999"/>
    <n v="428.37981300000001"/>
    <n v="2419.4128030000002"/>
    <n v="85"/>
    <n v="0.79439199999999999"/>
    <n v="13606.36"/>
    <n v="82.965609000000001"/>
    <n v="136.508037"/>
    <n v="141.18093400000001"/>
    <n v="15106.36"/>
    <n v="-13764.65"/>
    <n v="9.3457943924999995E-2"/>
    <n v="10"/>
    <n v="258877.16992100002"/>
    <n v="213040.52992999999"/>
  </r>
  <r>
    <x v="30"/>
    <n v="2425"/>
    <s v="Industrial"/>
    <x v="1"/>
    <n v="4"/>
    <n v="3"/>
    <n v="105"/>
    <n v="2150.3731419999999"/>
    <n v="488.95038"/>
    <n v="2639.323523"/>
    <n v="85"/>
    <n v="0.80952299999999999"/>
    <n v="20890.330000000002"/>
    <n v="82.898133999999999"/>
    <n v="198.955523"/>
    <n v="198.955523"/>
    <n v="20890.330000000002"/>
    <n v="-7820.16"/>
    <n v="0.104761904761"/>
    <n v="11"/>
    <n v="277128.96991500002"/>
    <n v="225789.17990999998"/>
  </r>
  <r>
    <x v="31"/>
    <n v="2425"/>
    <s v="Industrial"/>
    <x v="1"/>
    <n v="5"/>
    <n v="3"/>
    <n v="105"/>
    <n v="2228.9872380000002"/>
    <n v="528.11895200000004"/>
    <n v="2757.10619"/>
    <n v="86"/>
    <n v="0.81904699999999997"/>
    <n v="14451.76"/>
    <n v="84.513216"/>
    <n v="192.39771400000001"/>
    <n v="192.39771400000001"/>
    <n v="20201.759999999998"/>
    <n v="-16934.86"/>
    <n v="0.123809523809"/>
    <n v="13"/>
    <n v="289496.14994999999"/>
    <n v="234043.65999000001"/>
  </r>
  <r>
    <x v="32"/>
    <n v="2425"/>
    <s v="Industrial"/>
    <x v="1"/>
    <n v="6"/>
    <n v="6"/>
    <n v="105"/>
    <n v="2218.3565709999998"/>
    <n v="526.18580899999995"/>
    <n v="2744.5423799999999"/>
    <n v="85"/>
    <n v="0.80952299999999999"/>
    <n v="7673.38"/>
    <n v="90.275058000000001"/>
    <n v="81.651238000000006"/>
    <n v="164.25485699999999"/>
    <n v="17246.759999999998"/>
    <n v="-13693.93"/>
    <n v="0.13333333333299999"/>
    <n v="14"/>
    <n v="288176.94990000001"/>
    <n v="232927.43995499998"/>
  </r>
  <r>
    <x v="33"/>
    <n v="2425"/>
    <s v="Industrial"/>
    <x v="1"/>
    <n v="7"/>
    <n v="6"/>
    <n v="106"/>
    <n v="2223.5333959999998"/>
    <n v="546.90622599999995"/>
    <n v="2770.4396219999999"/>
    <n v="86"/>
    <n v="0.81132000000000004"/>
    <n v="16246.76"/>
    <n v="94.457905999999994"/>
    <n v="157.044905"/>
    <n v="164.12037699999999"/>
    <n v="17396.759999999998"/>
    <n v="-11510.2"/>
    <n v="0.141509433962"/>
    <n v="15"/>
    <n v="293666.59993199998"/>
    <n v="235694.53997599997"/>
  </r>
  <r>
    <x v="34"/>
    <n v="2425"/>
    <s v="Industrial"/>
    <x v="1"/>
    <n v="8"/>
    <n v="6"/>
    <n v="107"/>
    <n v="2219.6461680000002"/>
    <n v="657.45485900000006"/>
    <n v="2877.101028"/>
    <n v="85"/>
    <n v="0.79439199999999999"/>
    <n v="16192.92"/>
    <n v="95.252470000000002"/>
    <n v="151.3357"/>
    <n v="163.017943"/>
    <n v="17442.919999999998"/>
    <n v="-9846.0300000000007"/>
    <n v="0.14953271028000001"/>
    <n v="16"/>
    <n v="307849.80999600003"/>
    <n v="237502.13997600003"/>
  </r>
  <r>
    <x v="35"/>
    <n v="2425"/>
    <s v="Industrial"/>
    <x v="1"/>
    <n v="9"/>
    <n v="6"/>
    <n v="110"/>
    <n v="2065.9991810000001"/>
    <n v="760.55990899999995"/>
    <n v="2826.5590900000002"/>
    <n v="88"/>
    <n v="0.8"/>
    <n v="15877.66"/>
    <n v="90.729484999999997"/>
    <n v="144.34236300000001"/>
    <n v="147.751454"/>
    <n v="16252.66"/>
    <n v="-15220.47"/>
    <n v="0.172727272727"/>
    <n v="19"/>
    <n v="310921.4999"/>
    <n v="227259.90991000002"/>
  </r>
  <r>
    <x v="36"/>
    <n v="2425"/>
    <s v="Industrial"/>
    <x v="1"/>
    <n v="10"/>
    <n v="6"/>
    <n v="123"/>
    <n v="2463.2789429999998"/>
    <n v="824.653414"/>
    <n v="3287.9323570000001"/>
    <n v="101"/>
    <n v="0.82113800000000003"/>
    <n v="17418.04"/>
    <n v="86.656914999999998"/>
    <n v="143.236097"/>
    <n v="854.61821099999997"/>
    <n v="105118.04"/>
    <n v="-12412.06"/>
    <n v="0.16260162601600001"/>
    <n v="20"/>
    <n v="404415.67991100001"/>
    <n v="302983.30998899997"/>
  </r>
  <r>
    <x v="37"/>
    <n v="2425"/>
    <s v="Industrial"/>
    <x v="1"/>
    <n v="11"/>
    <n v="6"/>
    <n v="127"/>
    <n v="2406.8044089999999"/>
    <n v="904.29976299999998"/>
    <n v="3311.1041730000002"/>
    <n v="106"/>
    <n v="0.83464499999999997"/>
    <n v="18467.54"/>
    <n v="87.111036999999996"/>
    <n v="175.531811"/>
    <n v="207.027874"/>
    <n v="26292.54"/>
    <n v="-12660.25"/>
    <n v="0.17322834645599999"/>
    <n v="22"/>
    <n v="420510.22997099999"/>
    <n v="305664.15994300001"/>
  </r>
  <r>
    <x v="38"/>
    <n v="2425"/>
    <s v="Industrial"/>
    <x v="1"/>
    <n v="12"/>
    <n v="12"/>
    <n v="128"/>
    <n v="2339.6438280000002"/>
    <n v="941.37453100000005"/>
    <n v="3281.0183590000001"/>
    <n v="107"/>
    <n v="0.83593700000000004"/>
    <n v="18443.54"/>
    <n v="86.997829999999993"/>
    <n v="153.69953100000001"/>
    <n v="157.60578100000001"/>
    <n v="20173.54"/>
    <n v="-23922.16"/>
    <n v="0.1640625"/>
    <n v="21"/>
    <n v="419970.34995200002"/>
    <n v="299474.40998400003"/>
  </r>
  <r>
    <x v="39"/>
    <n v="2425"/>
    <s v="Industrial"/>
    <x v="1"/>
    <n v="13"/>
    <n v="12"/>
    <n v="128"/>
    <n v="2100.7799209999998"/>
    <n v="1185.254375"/>
    <n v="3286.0342959999998"/>
    <n v="108"/>
    <n v="0.84375"/>
    <n v="18593.080000000002"/>
    <n v="86.479440999999994"/>
    <n v="181.58656199999999"/>
    <n v="189.39906199999999"/>
    <n v="24243.08"/>
    <n v="-24254.7"/>
    <n v="0.1875"/>
    <n v="24"/>
    <n v="420612.38988799998"/>
    <n v="268899.82988799998"/>
  </r>
  <r>
    <x v="40"/>
    <n v="2425"/>
    <s v="Industrial"/>
    <x v="1"/>
    <n v="14"/>
    <n v="12"/>
    <n v="128"/>
    <n v="2094.2078120000001"/>
    <n v="1231.015234"/>
    <n v="3325.2230460000001"/>
    <n v="108"/>
    <n v="0.84375"/>
    <n v="18296.509999999998"/>
    <n v="85.497709999999998"/>
    <n v="144.503984"/>
    <n v="160.128984"/>
    <n v="20496.509999999998"/>
    <n v="-13760.12"/>
    <n v="0.1875"/>
    <n v="24"/>
    <n v="425628.54988800001"/>
    <n v="268058.59993600001"/>
  </r>
  <r>
    <x v="41"/>
    <n v="2425"/>
    <s v="Industrial"/>
    <x v="1"/>
    <n v="15"/>
    <n v="12"/>
    <n v="129"/>
    <n v="2070.5900769999998"/>
    <n v="1316.4197670000001"/>
    <n v="3387.0098440000002"/>
    <n v="109"/>
    <n v="0.84496099999999996"/>
    <n v="18578.86"/>
    <n v="85.616866000000002"/>
    <n v="186.732945"/>
    <n v="189.63992200000001"/>
    <n v="24463.55"/>
    <n v="-15421.13"/>
    <n v="0.18604651162700001"/>
    <n v="24"/>
    <n v="436924.26987600001"/>
    <n v="267106.11993299995"/>
  </r>
  <r>
    <x v="42"/>
    <n v="2425"/>
    <s v="Industrial"/>
    <x v="1"/>
    <n v="16"/>
    <n v="12"/>
    <n v="128"/>
    <n v="2166.1197649999999"/>
    <n v="1385.778125"/>
    <n v="3551.8978900000002"/>
    <n v="109"/>
    <n v="0.85156200000000004"/>
    <n v="28604.37"/>
    <n v="87.475137000000004"/>
    <n v="244.48726500000001"/>
    <n v="247.41695300000001"/>
    <n v="31669.37"/>
    <n v="-11259.36"/>
    <n v="0.1875"/>
    <n v="24"/>
    <n v="454642.92992000002"/>
    <n v="277263.32991999999"/>
  </r>
  <r>
    <x v="43"/>
    <n v="2425"/>
    <s v="Industrial"/>
    <x v="1"/>
    <n v="17"/>
    <n v="12"/>
    <n v="127"/>
    <n v="2195.391181"/>
    <n v="1423.7389760000001"/>
    <n v="3619.1301570000001"/>
    <n v="108"/>
    <n v="0.85039299999999995"/>
    <n v="18734.2"/>
    <n v="86.332718"/>
    <n v="147.513385"/>
    <n v="150.46614099999999"/>
    <n v="19109.2"/>
    <n v="-8491.82"/>
    <n v="0.181102362204"/>
    <n v="23"/>
    <n v="459629.52993900003"/>
    <n v="278814.67998700001"/>
  </r>
  <r>
    <x v="44"/>
    <n v="2425"/>
    <s v="Industrial"/>
    <x v="1"/>
    <n v="18"/>
    <n v="18"/>
    <n v="131"/>
    <n v="2159.3131290000001"/>
    <n v="1366.6346559999999"/>
    <n v="3525.9477860000002"/>
    <n v="109"/>
    <n v="0.83206100000000005"/>
    <n v="19401.560000000001"/>
    <n v="88.591598000000005"/>
    <n v="148.103511"/>
    <n v="161.46229"/>
    <n v="21151.56"/>
    <n v="-11540.71"/>
    <n v="0.18320610687"/>
    <n v="24"/>
    <n v="461899.15996600001"/>
    <n v="282870.01989900001"/>
  </r>
  <r>
    <x v="45"/>
    <n v="2425"/>
    <s v="Industrial"/>
    <x v="1"/>
    <n v="19"/>
    <n v="18"/>
    <n v="133"/>
    <n v="2187.4908270000001"/>
    <n v="1436.516541"/>
    <n v="3624.007368"/>
    <n v="110"/>
    <n v="0.827067"/>
    <n v="20123"/>
    <n v="91.054298000000003"/>
    <n v="151.30075099999999"/>
    <n v="158.819548"/>
    <n v="21123"/>
    <n v="-7379.65"/>
    <n v="0.180451127819"/>
    <n v="24"/>
    <n v="481992.97994400002"/>
    <n v="290936.27999100002"/>
  </r>
  <r>
    <x v="46"/>
    <n v="2425"/>
    <s v="Industrial"/>
    <x v="1"/>
    <n v="20"/>
    <n v="18"/>
    <n v="132"/>
    <n v="2185.9575"/>
    <n v="1462.866818"/>
    <n v="3648.8243179999999"/>
    <n v="109"/>
    <n v="0.82575699999999996"/>
    <n v="20529.16"/>
    <n v="93.740455999999995"/>
    <n v="155.52393900000001"/>
    <n v="157.417878"/>
    <n v="20779.16"/>
    <n v="-10657.3"/>
    <n v="0.19696969696899999"/>
    <n v="26"/>
    <n v="481644.80997599999"/>
    <n v="288546.39"/>
  </r>
  <r>
    <x v="47"/>
    <n v="2425"/>
    <s v="Industrial"/>
    <x v="1"/>
    <n v="21"/>
    <n v="18"/>
    <n v="136"/>
    <n v="2281.671691"/>
    <n v="1395.88897"/>
    <n v="3677.560661"/>
    <n v="111"/>
    <n v="0.81617600000000001"/>
    <n v="32093.62"/>
    <n v="96.959576999999996"/>
    <n v="239.65897000000001"/>
    <n v="247.931029"/>
    <n v="33718.620000000003"/>
    <n v="-7798.16"/>
    <n v="0.183823529411"/>
    <n v="25"/>
    <n v="500148.24989600002"/>
    <n v="310307.34997600003"/>
  </r>
  <r>
    <x v="48"/>
    <n v="2425"/>
    <s v="Industrial"/>
    <x v="1"/>
    <n v="22"/>
    <n v="18"/>
    <n v="145"/>
    <n v="2646.5440680000002"/>
    <n v="1309.5577929999999"/>
    <n v="3956.101862"/>
    <n v="117"/>
    <n v="0.80689599999999995"/>
    <n v="22464.2"/>
    <n v="96.000854000000004"/>
    <n v="157.33931000000001"/>
    <n v="846.99448199999995"/>
    <n v="122814.2"/>
    <n v="-20890.650000000001"/>
    <n v="0.17931034482700001"/>
    <n v="26"/>
    <n v="573634.76998999994"/>
    <n v="383748.88986"/>
  </r>
  <r>
    <x v="49"/>
    <n v="2425"/>
    <s v="Industrial"/>
    <x v="1"/>
    <n v="23"/>
    <n v="18"/>
    <n v="144"/>
    <n v="2608.302083"/>
    <n v="1341.611388"/>
    <n v="3949.9134720000002"/>
    <n v="116"/>
    <n v="0.80555500000000002"/>
    <n v="22346.38"/>
    <n v="96.320603000000006"/>
    <n v="155.18319399999999"/>
    <n v="158.655416"/>
    <n v="22846.38"/>
    <n v="-17825.07"/>
    <n v="0.1875"/>
    <n v="27"/>
    <n v="568787.53996800003"/>
    <n v="375595.49995199998"/>
  </r>
  <r>
    <x v="50"/>
    <n v="2425"/>
    <s v="Industrial"/>
    <x v="1"/>
    <n v="24"/>
    <n v="24"/>
    <n v="142"/>
    <n v="2517.6270420000001"/>
    <n v="1420.958873"/>
    <n v="3938.5859150000001"/>
    <n v="112"/>
    <n v="0.78873199999999999"/>
    <n v="21942.3"/>
    <n v="97.521332999999998"/>
    <n v="159.45281600000001"/>
    <n v="173.53732299999999"/>
    <n v="24642.3"/>
    <n v="-21888.38"/>
    <n v="0.197183098591"/>
    <n v="28"/>
    <n v="559279.19993"/>
    <n v="357503.039964"/>
  </r>
  <r>
    <x v="51"/>
    <n v="2425"/>
    <s v="Industrial"/>
    <x v="1"/>
    <n v="25"/>
    <n v="24"/>
    <n v="145"/>
    <n v="2446.6417929999998"/>
    <n v="1300.9288959999999"/>
    <n v="3747.5706890000001"/>
    <n v="116"/>
    <n v="0.8"/>
    <n v="22477.23"/>
    <n v="97.304024999999996"/>
    <n v="161.91193100000001"/>
    <n v="179.15331"/>
    <n v="25977.23"/>
    <n v="-24454.33"/>
    <n v="0.19310344827500001"/>
    <n v="28"/>
    <n v="543397.74990499998"/>
    <n v="354763.05998499994"/>
  </r>
  <r>
    <x v="52"/>
    <n v="2425"/>
    <s v="Industrial"/>
    <x v="1"/>
    <n v="26"/>
    <n v="24"/>
    <n v="146"/>
    <n v="2468.3358899999998"/>
    <n v="1307.2633559999999"/>
    <n v="3775.5992460000002"/>
    <n v="115"/>
    <n v="0.78767100000000001"/>
    <n v="22618.68"/>
    <n v="98.342085999999995"/>
    <n v="154.92246499999999"/>
    <n v="175.47040999999999"/>
    <n v="25618.68"/>
    <n v="-14743.31"/>
    <n v="0.19178082191699999"/>
    <n v="28"/>
    <n v="551237.48991600005"/>
    <n v="360377.03993999999"/>
  </r>
  <r>
    <x v="53"/>
    <n v="2425"/>
    <s v="Industrial"/>
    <x v="1"/>
    <n v="27"/>
    <n v="24"/>
    <n v="145"/>
    <n v="2536.4718619999999"/>
    <n v="1276.3186889999999"/>
    <n v="3812.7905510000001"/>
    <n v="116"/>
    <n v="0.8"/>
    <n v="22538.68"/>
    <n v="97.149482000000006"/>
    <n v="155.43917200000001"/>
    <n v="158.02537899999999"/>
    <n v="22913.68"/>
    <n v="-16492.57"/>
    <n v="0.19310344827500001"/>
    <n v="28"/>
    <n v="552854.62989500002"/>
    <n v="367788.41998999997"/>
  </r>
  <r>
    <x v="54"/>
    <n v="2425"/>
    <s v="Industrial"/>
    <x v="1"/>
    <n v="28"/>
    <n v="24"/>
    <n v="147"/>
    <n v="2569.5043529999998"/>
    <n v="1312.33619"/>
    <n v="3881.8405440000001"/>
    <n v="116"/>
    <n v="0.78911500000000001"/>
    <n v="34072.44"/>
    <n v="97.628766999999996"/>
    <n v="231.78530599999999"/>
    <n v="249.642448"/>
    <n v="36697.440000000002"/>
    <n v="-21971.599999999999"/>
    <n v="0.19727891156399999"/>
    <n v="29"/>
    <n v="570630.55996800005"/>
    <n v="377717.139891"/>
  </r>
  <r>
    <x v="55"/>
    <n v="2425"/>
    <s v="Industrial"/>
    <x v="1"/>
    <n v="29"/>
    <n v="24"/>
    <n v="148"/>
    <n v="2653.5996620000001"/>
    <n v="1279.841418"/>
    <n v="3933.4410809999999"/>
    <n v="117"/>
    <n v="0.79054000000000002"/>
    <n v="22765.14"/>
    <n v="97.286923000000002"/>
    <n v="153.818513"/>
    <n v="163.95364799999999"/>
    <n v="24265.14"/>
    <n v="-14366.64"/>
    <n v="0.18918918918899999"/>
    <n v="28"/>
    <n v="582149.27998799994"/>
    <n v="392732.74997599999"/>
  </r>
  <r>
    <x v="56"/>
    <n v="2425"/>
    <s v="Industrial"/>
    <x v="1"/>
    <n v="30"/>
    <n v="30"/>
    <n v="152"/>
    <n v="2643.394671"/>
    <n v="1140.3301309999999"/>
    <n v="3783.7248020000002"/>
    <n v="119"/>
    <n v="0.78289399999999998"/>
    <n v="23061.8"/>
    <n v="96.090833000000003"/>
    <n v="152.05131499999999"/>
    <n v="164.386842"/>
    <n v="24986.799999999999"/>
    <n v="-13981.44"/>
    <n v="0.18421052631500001"/>
    <n v="28"/>
    <n v="575126.16990400001"/>
    <n v="401795.98999199999"/>
  </r>
  <r>
    <x v="57"/>
    <n v="2425"/>
    <s v="Industrial"/>
    <x v="1"/>
    <n v="31"/>
    <n v="30"/>
    <n v="152"/>
    <n v="2630.837434"/>
    <n v="1239.61421"/>
    <n v="3870.4516440000002"/>
    <n v="119"/>
    <n v="0.78289399999999998"/>
    <n v="22777.96"/>
    <n v="95.705714"/>
    <n v="150.18394699999999"/>
    <n v="158.40763100000001"/>
    <n v="24077.96"/>
    <n v="-17635.310000000001"/>
    <n v="0.18421052631500001"/>
    <n v="28"/>
    <n v="588308.64988799999"/>
    <n v="399887.28996800003"/>
  </r>
  <r>
    <x v="58"/>
    <n v="2425"/>
    <s v="Industrial"/>
    <x v="1"/>
    <n v="32"/>
    <n v="30"/>
    <n v="153"/>
    <n v="2608.4313069999998"/>
    <n v="1327.0588230000001"/>
    <n v="3935.4901300000001"/>
    <n v="121"/>
    <n v="0.79084900000000002"/>
    <n v="23467.96"/>
    <n v="96.975041000000004"/>
    <n v="167.437647"/>
    <n v="169.88862700000001"/>
    <n v="25992.959999999999"/>
    <n v="-19317.93"/>
    <n v="0.18954248366000001"/>
    <n v="29"/>
    <n v="602129.98988999997"/>
    <n v="399089.989971"/>
  </r>
  <r>
    <x v="24"/>
    <n v="2627"/>
    <s v="Retail"/>
    <x v="0"/>
    <n v="-2"/>
    <n v="-6"/>
    <n v="963"/>
    <n v="2335.6419409999999"/>
    <n v="432.75289700000002"/>
    <n v="2768.394839"/>
    <n v="816"/>
    <n v="0.84735199999999999"/>
    <n v="126147.89"/>
    <n v="67.099941000000001"/>
    <n v="131.098535"/>
    <n v="500.25741399999998"/>
    <n v="481747.89"/>
    <n v="-132809.49"/>
    <n v="5.9190031152E-2"/>
    <n v="57"/>
    <n v="2665964.2299569999"/>
    <n v="2249223.189183"/>
  </r>
  <r>
    <x v="26"/>
    <n v="2627"/>
    <s v="Retail"/>
    <x v="0"/>
    <n v="0"/>
    <n v="0"/>
    <n v="944"/>
    <n v="2200.930879"/>
    <n v="423.29406699999998"/>
    <n v="2624.2249470000002"/>
    <n v="793"/>
    <n v="0.84004199999999996"/>
    <n v="126431.3"/>
    <n v="69.201587000000004"/>
    <n v="137.98894000000001"/>
    <n v="138.51860099999999"/>
    <n v="130761.56"/>
    <n v="-166445.26"/>
    <n v="6.4618644067000006E-2"/>
    <n v="61"/>
    <n v="2477268.3499680003"/>
    <n v="2077678.7497759999"/>
  </r>
  <r>
    <x v="25"/>
    <n v="2627"/>
    <s v="Retail"/>
    <x v="0"/>
    <n v="-1"/>
    <n v="-3"/>
    <n v="953"/>
    <n v="2292.1545329999999"/>
    <n v="417.40274899999997"/>
    <n v="2709.5572820000002"/>
    <n v="803"/>
    <n v="0.84260199999999996"/>
    <n v="129732.03"/>
    <n v="65.422101999999995"/>
    <n v="143.13518300000001"/>
    <n v="143.13518300000001"/>
    <n v="136407.82999999999"/>
    <n v="-181481.56"/>
    <n v="5.9811122770000003E-2"/>
    <n v="57"/>
    <n v="2582208.0897460002"/>
    <n v="2184423.2699489999"/>
  </r>
  <r>
    <x v="27"/>
    <n v="2627"/>
    <s v="Retail"/>
    <x v="1"/>
    <n v="1"/>
    <n v="3"/>
    <n v="944"/>
    <n v="2252.0330819999999"/>
    <n v="492.96349500000002"/>
    <n v="2744.9965780000002"/>
    <n v="788"/>
    <n v="0.83474499999999996"/>
    <n v="107072.59"/>
    <n v="75.509583000000006"/>
    <n v="117.688125"/>
    <n v="117.688125"/>
    <n v="111097.59"/>
    <n v="-102290.34"/>
    <n v="6.4618644067000006E-2"/>
    <n v="61"/>
    <n v="2591276.769632"/>
    <n v="2125919.2294080001"/>
  </r>
  <r>
    <x v="28"/>
    <n v="2627"/>
    <s v="Retail"/>
    <x v="1"/>
    <n v="2"/>
    <n v="3"/>
    <n v="931"/>
    <n v="2287.5904399999999"/>
    <n v="544.96286699999996"/>
    <n v="2832.553308"/>
    <n v="757"/>
    <n v="0.81310400000000005"/>
    <n v="182795.9"/>
    <n v="79.684349999999995"/>
    <n v="196.34360899999999"/>
    <n v="196.34360899999999"/>
    <n v="182795.9"/>
    <n v="-81711.429999999993"/>
    <n v="6.7669172932000005E-2"/>
    <n v="63"/>
    <n v="2637107.1297479998"/>
    <n v="2129746.6996399998"/>
  </r>
  <r>
    <x v="29"/>
    <n v="2627"/>
    <s v="Retail"/>
    <x v="1"/>
    <n v="3"/>
    <n v="3"/>
    <n v="918"/>
    <n v="2293.827636"/>
    <n v="546.39641600000004"/>
    <n v="2840.224052"/>
    <n v="710"/>
    <n v="0.77342"/>
    <n v="120753.32"/>
    <n v="76.185058999999995"/>
    <n v="132.79664399999999"/>
    <n v="132.79664399999999"/>
    <n v="121907.32"/>
    <n v="-103806.37"/>
    <n v="6.7538126360999998E-2"/>
    <n v="62"/>
    <n v="2607325.679736"/>
    <n v="2105733.7698479998"/>
  </r>
  <r>
    <x v="30"/>
    <n v="2627"/>
    <s v="Retail"/>
    <x v="1"/>
    <n v="4"/>
    <n v="3"/>
    <n v="870"/>
    <n v="2351.4884940000002"/>
    <n v="574.73813700000005"/>
    <n v="2926.2266319999999"/>
    <n v="703"/>
    <n v="0.80804500000000001"/>
    <n v="119603.36"/>
    <n v="72.355328999999998"/>
    <n v="141.72234399999999"/>
    <n v="142.297057"/>
    <n v="123798.44"/>
    <n v="-122393.63"/>
    <n v="6.5517241379000002E-2"/>
    <n v="57"/>
    <n v="2545817.1698400001"/>
    <n v="2045794.9897800002"/>
  </r>
  <r>
    <x v="31"/>
    <n v="2627"/>
    <s v="Retail"/>
    <x v="1"/>
    <n v="5"/>
    <n v="3"/>
    <n v="859"/>
    <n v="2392.1702909999999"/>
    <n v="613.47447"/>
    <n v="3005.644761"/>
    <n v="722"/>
    <n v="0.84051200000000004"/>
    <n v="124965.42"/>
    <n v="76.198425999999998"/>
    <n v="145.59391099999999"/>
    <n v="145.59391099999999"/>
    <n v="125065.17"/>
    <n v="-106863.82"/>
    <n v="6.6356228172000001E-2"/>
    <n v="57"/>
    <n v="2581848.8496989999"/>
    <n v="2054874.279969"/>
  </r>
  <r>
    <x v="32"/>
    <n v="2627"/>
    <s v="Retail"/>
    <x v="1"/>
    <n v="6"/>
    <n v="6"/>
    <n v="849"/>
    <n v="2430.5439449999999"/>
    <n v="614.03504099999998"/>
    <n v="3044.5789869999999"/>
    <n v="717"/>
    <n v="0.84452199999999999"/>
    <n v="124811.05"/>
    <n v="76.571196"/>
    <n v="147.06837400000001"/>
    <n v="147.06837400000001"/>
    <n v="124861.05"/>
    <n v="-101221.51"/>
    <n v="6.7137809187000005E-2"/>
    <n v="57"/>
    <n v="2584847.559963"/>
    <n v="2063531.8093049999"/>
  </r>
  <r>
    <x v="33"/>
    <n v="2627"/>
    <s v="Retail"/>
    <x v="1"/>
    <n v="7"/>
    <n v="6"/>
    <n v="846"/>
    <n v="2486.8793260000002"/>
    <n v="620.260673"/>
    <n v="3107.14"/>
    <n v="713"/>
    <n v="0.84278900000000001"/>
    <n v="178740.9"/>
    <n v="77.848823999999993"/>
    <n v="212.96205599999999"/>
    <n v="212.96205599999999"/>
    <n v="180165.9"/>
    <n v="-109080.31"/>
    <n v="6.7375886524000006E-2"/>
    <n v="57"/>
    <n v="2628640.44"/>
    <n v="2103899.909796"/>
  </r>
  <r>
    <x v="34"/>
    <n v="2627"/>
    <s v="Retail"/>
    <x v="1"/>
    <n v="8"/>
    <n v="6"/>
    <n v="847"/>
    <n v="2465.2921249999999"/>
    <n v="709.82309299999997"/>
    <n v="3175.1152179999999"/>
    <n v="711"/>
    <n v="0.83943299999999998"/>
    <n v="117644.86"/>
    <n v="74.411676"/>
    <n v="138.91955100000001"/>
    <n v="138.91955100000001"/>
    <n v="117664.86"/>
    <n v="-102748.38"/>
    <n v="6.8476977566999997E-2"/>
    <n v="58"/>
    <n v="2689322.5896459999"/>
    <n v="2088102.4298749999"/>
  </r>
  <r>
    <x v="35"/>
    <n v="2627"/>
    <s v="Retail"/>
    <x v="1"/>
    <n v="9"/>
    <n v="6"/>
    <n v="838"/>
    <n v="2441.3320880000001"/>
    <n v="755.32683699999995"/>
    <n v="3196.6589260000001"/>
    <n v="706"/>
    <n v="0.84248199999999995"/>
    <n v="105443.59"/>
    <n v="67.765803000000005"/>
    <n v="129.844832"/>
    <n v="129.844832"/>
    <n v="108809.97"/>
    <n v="-114715.27"/>
    <n v="6.9212410500999993E-2"/>
    <n v="58"/>
    <n v="2678800.1799880001"/>
    <n v="2045836.2897440002"/>
  </r>
  <r>
    <x v="36"/>
    <n v="2627"/>
    <s v="Retail"/>
    <x v="1"/>
    <n v="10"/>
    <n v="6"/>
    <n v="818"/>
    <n v="2663.2873220000001"/>
    <n v="773.63826400000005"/>
    <n v="3436.9255859999998"/>
    <n v="695"/>
    <n v="0.84963299999999997"/>
    <n v="116813.32"/>
    <n v="75.314841999999999"/>
    <n v="145.15237099999999"/>
    <n v="522.90298199999995"/>
    <n v="427734.64"/>
    <n v="-113347.42"/>
    <n v="7.0904645476000006E-2"/>
    <n v="58"/>
    <n v="2811405.129348"/>
    <n v="2178569.0293960003"/>
  </r>
  <r>
    <x v="37"/>
    <n v="2627"/>
    <s v="Retail"/>
    <x v="1"/>
    <n v="11"/>
    <n v="6"/>
    <n v="812"/>
    <n v="2612.5889400000001"/>
    <n v="821.82204400000001"/>
    <n v="3434.410985"/>
    <n v="692"/>
    <n v="0.85221599999999997"/>
    <n v="116774.6"/>
    <n v="75.680233000000001"/>
    <n v="149.901083"/>
    <n v="149.901083"/>
    <n v="121719.67999999999"/>
    <n v="-130249.04"/>
    <n v="7.5123152708999996E-2"/>
    <n v="61"/>
    <n v="2788741.7198199998"/>
    <n v="2121422.2192799998"/>
  </r>
  <r>
    <x v="38"/>
    <n v="2627"/>
    <s v="Retail"/>
    <x v="1"/>
    <n v="12"/>
    <n v="12"/>
    <n v="797"/>
    <n v="2580.556787"/>
    <n v="851.29155500000002"/>
    <n v="3431.8483430000001"/>
    <n v="679"/>
    <n v="0.85194400000000003"/>
    <n v="113734.72"/>
    <n v="76.434623000000002"/>
    <n v="156.64331200000001"/>
    <n v="156.64331200000001"/>
    <n v="124844.72"/>
    <n v="-138346.95000000001"/>
    <n v="7.7791718945999996E-2"/>
    <n v="62"/>
    <n v="2735183.129371"/>
    <n v="2056703.759239"/>
  </r>
  <r>
    <x v="39"/>
    <n v="2627"/>
    <s v="Retail"/>
    <x v="1"/>
    <n v="13"/>
    <n v="12"/>
    <n v="782"/>
    <n v="2643.5161760000001"/>
    <n v="906.10742900000002"/>
    <n v="3549.6236060000001"/>
    <n v="670"/>
    <n v="0.85677700000000001"/>
    <n v="171312.31"/>
    <n v="80.352864999999994"/>
    <n v="230.53985900000001"/>
    <n v="230.53985900000001"/>
    <n v="180282.17"/>
    <n v="-123189.95"/>
    <n v="7.5447570332000002E-2"/>
    <n v="59"/>
    <n v="2775805.6598920003"/>
    <n v="2067229.6496320001"/>
  </r>
  <r>
    <x v="40"/>
    <n v="2627"/>
    <s v="Retail"/>
    <x v="1"/>
    <n v="14"/>
    <n v="12"/>
    <n v="773"/>
    <n v="2615.3921730000002"/>
    <n v="938.64739899999995"/>
    <n v="3554.039573"/>
    <n v="662"/>
    <n v="0.85640300000000003"/>
    <n v="114522.89"/>
    <n v="78.226016999999999"/>
    <n v="150.63747699999999"/>
    <n v="150.63747699999999"/>
    <n v="116442.77"/>
    <n v="-96547.62"/>
    <n v="7.6326002586999994E-2"/>
    <n v="59"/>
    <n v="2747272.589929"/>
    <n v="2021698.1497290002"/>
  </r>
  <r>
    <x v="41"/>
    <n v="2627"/>
    <s v="Retail"/>
    <x v="1"/>
    <n v="15"/>
    <n v="12"/>
    <n v="766"/>
    <n v="2656.7682110000001"/>
    <n v="963.63136999999995"/>
    <n v="3620.399582"/>
    <n v="655"/>
    <n v="0.85509100000000005"/>
    <n v="112627.15"/>
    <n v="77.673895999999999"/>
    <n v="148.936801"/>
    <n v="148.936801"/>
    <n v="114085.59"/>
    <n v="-114914.53"/>
    <n v="8.0939947779999993E-2"/>
    <n v="62"/>
    <n v="2773226.079812"/>
    <n v="2035084.4496260001"/>
  </r>
  <r>
    <x v="42"/>
    <n v="2627"/>
    <s v="Retail"/>
    <x v="1"/>
    <n v="16"/>
    <n v="12"/>
    <n v="778"/>
    <n v="2918.7446519999999"/>
    <n v="981.25166999999999"/>
    <n v="3899.9963229999998"/>
    <n v="647"/>
    <n v="0.831619"/>
    <n v="113773.2"/>
    <n v="75.747801999999993"/>
    <n v="149.22005100000001"/>
    <n v="523.57737699999996"/>
    <n v="407343.2"/>
    <n v="-119524.91"/>
    <n v="8.0976863753000006E-2"/>
    <n v="63"/>
    <n v="3034197.1392939999"/>
    <n v="2270783.3392559998"/>
  </r>
  <r>
    <x v="43"/>
    <n v="2627"/>
    <s v="Retail"/>
    <x v="1"/>
    <n v="17"/>
    <n v="12"/>
    <n v="745"/>
    <n v="2840.6425629999999"/>
    <n v="986.79217400000005"/>
    <n v="3827.4347379999999"/>
    <n v="618"/>
    <n v="0.82952999999999999"/>
    <n v="105908"/>
    <n v="77.361576999999997"/>
    <n v="142.99060399999999"/>
    <n v="142.99060399999999"/>
    <n v="106528"/>
    <n v="-135788.13"/>
    <n v="8.1879194629999999E-2"/>
    <n v="61"/>
    <n v="2851438.8798099998"/>
    <n v="2116278.7094350001"/>
  </r>
  <r>
    <x v="44"/>
    <n v="2627"/>
    <s v="Retail"/>
    <x v="1"/>
    <n v="18"/>
    <n v="18"/>
    <n v="742"/>
    <n v="2859.2753360000002"/>
    <n v="975.424487"/>
    <n v="3834.6998239999998"/>
    <n v="613"/>
    <n v="0.82614500000000002"/>
    <n v="106696.48"/>
    <n v="78.511021999999997"/>
    <n v="150.68123900000001"/>
    <n v="150.68123900000001"/>
    <n v="111805.48"/>
    <n v="-144167.76999999999"/>
    <n v="8.3557951482000001E-2"/>
    <n v="62"/>
    <n v="2845347.2694079997"/>
    <n v="2121582.2993120002"/>
  </r>
  <r>
    <x v="45"/>
    <n v="2627"/>
    <s v="Retail"/>
    <x v="1"/>
    <n v="19"/>
    <n v="18"/>
    <n v="729"/>
    <n v="2858.0316320000002"/>
    <n v="1050.6008360000001"/>
    <n v="3908.6324690000001"/>
    <n v="607"/>
    <n v="0.83264700000000003"/>
    <n v="157439.60999999999"/>
    <n v="81.154437999999999"/>
    <n v="217.36572000000001"/>
    <n v="217.36572000000001"/>
    <n v="158459.60999999999"/>
    <n v="-115293.23"/>
    <n v="8.2304526747999998E-2"/>
    <n v="60"/>
    <n v="2849393.0699010002"/>
    <n v="2083505.0597280001"/>
  </r>
  <r>
    <x v="46"/>
    <n v="2627"/>
    <s v="Retail"/>
    <x v="1"/>
    <n v="20"/>
    <n v="18"/>
    <n v="727"/>
    <n v="2835.9508110000002"/>
    <n v="1004.361045"/>
    <n v="3840.3118559999998"/>
    <n v="602"/>
    <n v="0.82806000000000002"/>
    <n v="106113.22"/>
    <n v="79.964747000000003"/>
    <n v="146.955488"/>
    <n v="146.955488"/>
    <n v="106836.64"/>
    <n v="-106322.09"/>
    <n v="8.1155433287000006E-2"/>
    <n v="59"/>
    <n v="2791906.7193120001"/>
    <n v="2061736.2395970002"/>
  </r>
  <r>
    <x v="47"/>
    <n v="2627"/>
    <s v="Retail"/>
    <x v="1"/>
    <n v="21"/>
    <n v="18"/>
    <n v="721"/>
    <n v="2782.4053669999998"/>
    <n v="1071.836033"/>
    <n v="3854.2413999999999"/>
    <n v="575"/>
    <n v="0.79750299999999996"/>
    <n v="93204.28"/>
    <n v="70.183944999999994"/>
    <n v="133.043384"/>
    <n v="133.043384"/>
    <n v="95924.28"/>
    <n v="-121204.66"/>
    <n v="8.3217753120000001E-2"/>
    <n v="60"/>
    <n v="2778908.0493999999"/>
    <n v="2006114.2696069998"/>
  </r>
  <r>
    <x v="48"/>
    <n v="2627"/>
    <s v="Retail"/>
    <x v="1"/>
    <n v="22"/>
    <n v="18"/>
    <n v="688"/>
    <n v="2991.4543600000002"/>
    <n v="1054.6620929999999"/>
    <n v="4046.1164530000001"/>
    <n v="571"/>
    <n v="0.82994100000000004"/>
    <n v="103630.5"/>
    <n v="82.311755000000005"/>
    <n v="150.68386599999999"/>
    <n v="519.50653999999997"/>
    <n v="357420.5"/>
    <n v="-102529.8"/>
    <n v="8.1395348837000003E-2"/>
    <n v="56"/>
    <n v="2783728.1196639999"/>
    <n v="2058120.5996800002"/>
  </r>
  <r>
    <x v="49"/>
    <n v="2627"/>
    <s v="Retail"/>
    <x v="1"/>
    <n v="23"/>
    <n v="18"/>
    <n v="697"/>
    <n v="2929.2460970000002"/>
    <n v="1074.9328829999999"/>
    <n v="4004.178981"/>
    <n v="569"/>
    <n v="0.81635500000000005"/>
    <n v="103694.95"/>
    <n v="82.428417999999994"/>
    <n v="159.52646999999999"/>
    <n v="159.52646999999999"/>
    <n v="111189.95"/>
    <n v="-101669.14"/>
    <n v="8.6083213773000003E-2"/>
    <n v="60"/>
    <n v="2790912.7497570002"/>
    <n v="2041684.5296090001"/>
  </r>
  <r>
    <x v="50"/>
    <n v="2627"/>
    <s v="Retail"/>
    <x v="1"/>
    <n v="24"/>
    <n v="24"/>
    <n v="692"/>
    <n v="2939.8013150000002"/>
    <n v="1118.8615749999999"/>
    <n v="4058.6628900000001"/>
    <n v="572"/>
    <n v="0.82658900000000002"/>
    <n v="103945.19"/>
    <n v="82.561706999999998"/>
    <n v="151.87458000000001"/>
    <n v="152.958395"/>
    <n v="105847.21"/>
    <n v="-132162.63"/>
    <n v="8.8150289017000005E-2"/>
    <n v="61"/>
    <n v="2808594.7198800002"/>
    <n v="2034342.5099800001"/>
  </r>
  <r>
    <x v="51"/>
    <n v="2627"/>
    <s v="Retail"/>
    <x v="1"/>
    <n v="25"/>
    <n v="24"/>
    <n v="686"/>
    <n v="2863.451399"/>
    <n v="1045.4979149999999"/>
    <n v="3908.949314"/>
    <n v="569"/>
    <n v="0.82944600000000002"/>
    <n v="152809.65"/>
    <n v="83.915238000000002"/>
    <n v="239.37459100000001"/>
    <n v="239.37459100000001"/>
    <n v="164210.97"/>
    <n v="-133841.26"/>
    <n v="8.8921282798000004E-2"/>
    <n v="61"/>
    <n v="2681539.2294040001"/>
    <n v="1964327.6597140001"/>
  </r>
  <r>
    <x v="52"/>
    <n v="2627"/>
    <s v="Retail"/>
    <x v="1"/>
    <n v="26"/>
    <n v="24"/>
    <n v="684"/>
    <n v="2836.4571780000001"/>
    <n v="1047.8307890000001"/>
    <n v="3884.2879670000002"/>
    <n v="563"/>
    <n v="0.82309900000000003"/>
    <n v="101328.54"/>
    <n v="81.848578000000003"/>
    <n v="148.10122799999999"/>
    <n v="148.10122799999999"/>
    <n v="101301.24"/>
    <n v="-120376.23"/>
    <n v="9.0643274853E-2"/>
    <n v="62"/>
    <n v="2656852.969428"/>
    <n v="1940136.7097520002"/>
  </r>
  <r>
    <x v="53"/>
    <n v="2627"/>
    <s v="Retail"/>
    <x v="1"/>
    <n v="27"/>
    <n v="24"/>
    <n v="678"/>
    <n v="2825.0591439999998"/>
    <n v="980.42912899999999"/>
    <n v="3805.4882739999998"/>
    <n v="555"/>
    <n v="0.81858399999999998"/>
    <n v="100802.13"/>
    <n v="82.153324999999995"/>
    <n v="154.16243299999999"/>
    <n v="154.16243299999999"/>
    <n v="104522.13"/>
    <n v="-110453.37"/>
    <n v="8.9970501474E-2"/>
    <n v="61"/>
    <n v="2580121.0497719999"/>
    <n v="1915390.0996319999"/>
  </r>
  <r>
    <x v="54"/>
    <n v="2627"/>
    <s v="Retail"/>
    <x v="1"/>
    <n v="28"/>
    <n v="24"/>
    <n v="695"/>
    <n v="3094.110733"/>
    <n v="1053.249812"/>
    <n v="4147.3605459999999"/>
    <n v="553"/>
    <n v="0.79568300000000003"/>
    <n v="101874.52"/>
    <n v="80.216156999999995"/>
    <n v="147.33024399999999"/>
    <n v="509.56045999999998"/>
    <n v="354144.52"/>
    <n v="-103731.29"/>
    <n v="8.6330935250999996E-2"/>
    <n v="60"/>
    <n v="2882415.5794699998"/>
    <n v="2150406.9594350001"/>
  </r>
  <r>
    <x v="55"/>
    <n v="2627"/>
    <s v="Retail"/>
    <x v="1"/>
    <n v="29"/>
    <n v="24"/>
    <n v="703"/>
    <n v="2979.0066419999998"/>
    <n v="1010.197709"/>
    <n v="3989.2043520000002"/>
    <n v="556"/>
    <n v="0.79089600000000004"/>
    <n v="101258.49"/>
    <n v="82.930785999999998"/>
    <n v="144.91961499999999"/>
    <n v="147.40894700000001"/>
    <n v="103628.49"/>
    <n v="-147960.64000000001"/>
    <n v="8.8193456613999993E-2"/>
    <n v="62"/>
    <n v="2804410.6594560002"/>
    <n v="2094241.6693259999"/>
  </r>
  <r>
    <x v="56"/>
    <n v="2627"/>
    <s v="Retail"/>
    <x v="1"/>
    <n v="30"/>
    <n v="30"/>
    <n v="708"/>
    <n v="2961.0304230000002"/>
    <n v="923.05100200000004"/>
    <n v="3884.0814260000002"/>
    <n v="562"/>
    <n v="0.79378499999999996"/>
    <n v="151245.94"/>
    <n v="84.259575999999996"/>
    <n v="213.934943"/>
    <n v="215.34737200000001"/>
    <n v="152465.94"/>
    <n v="-114884"/>
    <n v="8.7570621468000001E-2"/>
    <n v="62"/>
    <n v="2749929.6496080002"/>
    <n v="2096409.5394840001"/>
  </r>
  <r>
    <x v="57"/>
    <n v="2627"/>
    <s v="Retail"/>
    <x v="1"/>
    <n v="31"/>
    <n v="30"/>
    <n v="703"/>
    <n v="2982.3346510000001"/>
    <n v="1001.1567700000001"/>
    <n v="3983.4914220000001"/>
    <n v="554"/>
    <n v="0.78805099999999995"/>
    <n v="100008.76"/>
    <n v="81.639803999999998"/>
    <n v="149.969786"/>
    <n v="150.68102400000001"/>
    <n v="105928.76"/>
    <n v="-109460.32"/>
    <n v="8.8193456613999993E-2"/>
    <n v="62"/>
    <n v="2800394.469666"/>
    <n v="2096581.2596530002"/>
  </r>
  <r>
    <x v="58"/>
    <n v="2627"/>
    <s v="Retail"/>
    <x v="1"/>
    <n v="32"/>
    <n v="30"/>
    <n v="694"/>
    <n v="2915.3198550000002"/>
    <n v="1101.1867"/>
    <n v="4016.5065559999998"/>
    <n v="545"/>
    <n v="0.78530199999999994"/>
    <n v="91159.74"/>
    <n v="76.348190000000002"/>
    <n v="133.00394800000001"/>
    <n v="133.00394800000001"/>
    <n v="92304.74"/>
    <n v="-105065.86"/>
    <n v="9.0778097981999997E-2"/>
    <n v="63"/>
    <n v="2787455.5498639997"/>
    <n v="2023231.9793700001"/>
  </r>
  <r>
    <x v="0"/>
    <n v="2829"/>
    <s v="High Tech"/>
    <x v="0"/>
    <n v="-35"/>
    <n v="-36"/>
    <n v="59"/>
    <n v="2782.1132200000002"/>
    <n v="1433.4416940000001"/>
    <n v="4215.5549149999997"/>
    <n v="58"/>
    <n v="0.98304999999999998"/>
    <n v="7055"/>
    <n v="60.818964999999999"/>
    <n v="119.57627100000001"/>
    <n v="167.88135500000001"/>
    <n v="9905"/>
    <n v="-9794.3799999999992"/>
    <n v="1.6949152541999999E-2"/>
    <n v="1"/>
    <n v="248717.73998499999"/>
    <n v="164144.67998000002"/>
  </r>
  <r>
    <x v="1"/>
    <n v="2829"/>
    <s v="High Tech"/>
    <x v="0"/>
    <n v="-34"/>
    <n v="-36"/>
    <n v="57"/>
    <n v="2701.8663150000002"/>
    <n v="1741.6229820000001"/>
    <n v="4443.4892980000004"/>
    <n v="57"/>
    <n v="1"/>
    <n v="12813"/>
    <n v="113.38938"/>
    <n v="224.78947299999999"/>
    <n v="253.736842"/>
    <n v="14463"/>
    <n v="-5254.43"/>
    <n v="1.7543859649000001E-2"/>
    <n v="1"/>
    <n v="253278.88998600002"/>
    <n v="154006.37995500001"/>
  </r>
  <r>
    <x v="2"/>
    <n v="2829"/>
    <s v="High Tech"/>
    <x v="0"/>
    <n v="-33"/>
    <n v="-36"/>
    <n v="59"/>
    <n v="2318.3740670000002"/>
    <n v="0"/>
    <n v="2318.3740670000002"/>
    <n v="59"/>
    <n v="1"/>
    <n v="6582"/>
    <n v="56.741379000000002"/>
    <n v="111.55932199999999"/>
    <n v="142.06779599999999"/>
    <n v="8382"/>
    <n v="-8115.72"/>
    <n v="0"/>
    <n v="0"/>
    <n v="136784.069953"/>
    <n v="136784.069953"/>
  </r>
  <r>
    <x v="3"/>
    <n v="2829"/>
    <s v="High Tech"/>
    <x v="0"/>
    <n v="-32"/>
    <n v="-36"/>
    <n v="57"/>
    <n v="2407.2199999999998"/>
    <n v="0"/>
    <n v="2407.2199999999998"/>
    <n v="57"/>
    <n v="1"/>
    <n v="5957"/>
    <n v="52.716813999999999"/>
    <n v="104.508771"/>
    <n v="128.192982"/>
    <n v="7307"/>
    <n v="-7067.29"/>
    <n v="0"/>
    <n v="0"/>
    <n v="137211.53999999998"/>
    <n v="137211.53999999998"/>
  </r>
  <r>
    <x v="4"/>
    <n v="2829"/>
    <s v="High Tech"/>
    <x v="0"/>
    <n v="-31"/>
    <n v="-36"/>
    <n v="56"/>
    <n v="2077.4323209999998"/>
    <n v="0"/>
    <n v="2077.4323209999998"/>
    <n v="56"/>
    <n v="1"/>
    <n v="8790.5"/>
    <n v="52.954819000000001"/>
    <n v="156.97321400000001"/>
    <n v="191.79464200000001"/>
    <n v="10740.5"/>
    <n v="-6167.88"/>
    <n v="0"/>
    <n v="0"/>
    <n v="116336.20997599998"/>
    <n v="116336.20997599998"/>
  </r>
  <r>
    <x v="5"/>
    <n v="2829"/>
    <s v="High Tech"/>
    <x v="0"/>
    <n v="-30"/>
    <n v="-30"/>
    <n v="57"/>
    <n v="1986.6366660000001"/>
    <n v="0"/>
    <n v="1986.6366660000001"/>
    <n v="57"/>
    <n v="1"/>
    <n v="2883.5"/>
    <n v="50.587719"/>
    <n v="50.587719"/>
    <n v="50.587719"/>
    <n v="2883.5"/>
    <n v="-6669.19"/>
    <n v="0"/>
    <n v="0"/>
    <n v="113238.28996200001"/>
    <n v="113238.28996200001"/>
  </r>
  <r>
    <x v="6"/>
    <n v="2829"/>
    <s v="High Tech"/>
    <x v="0"/>
    <n v="-29"/>
    <n v="-30"/>
    <n v="57"/>
    <n v="1940.49035"/>
    <n v="0"/>
    <n v="1940.49035"/>
    <n v="57"/>
    <n v="1"/>
    <n v="6007"/>
    <n v="53.633927999999997"/>
    <n v="105.385964"/>
    <n v="110.64912200000001"/>
    <n v="6307"/>
    <n v="-8968.26"/>
    <n v="0"/>
    <n v="0"/>
    <n v="110607.94995000001"/>
    <n v="110607.94995000001"/>
  </r>
  <r>
    <x v="7"/>
    <n v="2829"/>
    <s v="High Tech"/>
    <x v="0"/>
    <n v="-28"/>
    <n v="-30"/>
    <n v="58"/>
    <n v="1927.1172409999999"/>
    <n v="0"/>
    <n v="1927.1172409999999"/>
    <n v="57"/>
    <n v="0.98275800000000002"/>
    <n v="6060"/>
    <n v="53.157893999999999"/>
    <n v="104.482758"/>
    <n v="140.68965499999999"/>
    <n v="8160"/>
    <n v="-6410.51"/>
    <n v="0"/>
    <n v="0"/>
    <n v="111772.799978"/>
    <n v="111772.799978"/>
  </r>
  <r>
    <x v="8"/>
    <n v="2829"/>
    <s v="High Tech"/>
    <x v="0"/>
    <n v="-27"/>
    <n v="-30"/>
    <n v="59"/>
    <n v="1904.554576"/>
    <n v="0"/>
    <n v="1904.554576"/>
    <n v="59"/>
    <n v="1"/>
    <n v="5840"/>
    <n v="49.491525000000003"/>
    <n v="98.983050000000006"/>
    <n v="104.067796"/>
    <n v="6140"/>
    <n v="-5280.45"/>
    <n v="0"/>
    <n v="0"/>
    <n v="112368.719984"/>
    <n v="112368.719984"/>
  </r>
  <r>
    <x v="9"/>
    <n v="2829"/>
    <s v="High Tech"/>
    <x v="0"/>
    <n v="-26"/>
    <n v="-30"/>
    <n v="58"/>
    <n v="1962.160689"/>
    <n v="0"/>
    <n v="1962.160689"/>
    <n v="58"/>
    <n v="1"/>
    <n v="7560"/>
    <n v="64.615384000000006"/>
    <n v="130.34482700000001"/>
    <n v="138.10344799999999"/>
    <n v="8010"/>
    <n v="-6800.79"/>
    <n v="0"/>
    <n v="0"/>
    <n v="113805.31996200001"/>
    <n v="113805.31996200001"/>
  </r>
  <r>
    <x v="10"/>
    <n v="2829"/>
    <s v="High Tech"/>
    <x v="0"/>
    <n v="-25"/>
    <n v="-30"/>
    <n v="58"/>
    <n v="1943.738793"/>
    <n v="0"/>
    <n v="1943.738793"/>
    <n v="58"/>
    <n v="1"/>
    <n v="5750"/>
    <n v="50"/>
    <n v="99.137930999999995"/>
    <n v="99.137930999999995"/>
    <n v="5750"/>
    <n v="-3775.86"/>
    <n v="0"/>
    <n v="0"/>
    <n v="112736.849994"/>
    <n v="112736.849994"/>
  </r>
  <r>
    <x v="11"/>
    <n v="2829"/>
    <s v="High Tech"/>
    <x v="0"/>
    <n v="-24"/>
    <n v="-24"/>
    <n v="57"/>
    <n v="2025.9319290000001"/>
    <n v="0"/>
    <n v="2025.9319290000001"/>
    <n v="57"/>
    <n v="1"/>
    <n v="5630"/>
    <n v="49.823008000000002"/>
    <n v="98.771929"/>
    <n v="114.561403"/>
    <n v="6530"/>
    <n v="-3951.11"/>
    <n v="0"/>
    <n v="0"/>
    <n v="115478.119953"/>
    <n v="115478.119953"/>
  </r>
  <r>
    <x v="12"/>
    <n v="2829"/>
    <s v="High Tech"/>
    <x v="0"/>
    <n v="-23"/>
    <n v="-24"/>
    <n v="56"/>
    <n v="2075.3267850000002"/>
    <n v="0"/>
    <n v="2075.3267850000002"/>
    <n v="56"/>
    <n v="1"/>
    <n v="5660"/>
    <n v="50.535713999999999"/>
    <n v="101.071428"/>
    <n v="103.75"/>
    <n v="5810"/>
    <n v="-4783.32"/>
    <n v="0"/>
    <n v="0"/>
    <n v="116218.29996"/>
    <n v="116218.29996"/>
  </r>
  <r>
    <x v="13"/>
    <n v="2829"/>
    <s v="High Tech"/>
    <x v="0"/>
    <n v="-22"/>
    <n v="-24"/>
    <n v="57"/>
    <n v="2129.7903500000002"/>
    <n v="0"/>
    <n v="2129.7903500000002"/>
    <n v="57"/>
    <n v="1"/>
    <n v="5835"/>
    <n v="51.18421"/>
    <n v="102.368421"/>
    <n v="165.52631500000001"/>
    <n v="9435"/>
    <n v="-5401.41"/>
    <n v="0"/>
    <n v="0"/>
    <n v="121398.04995000002"/>
    <n v="121398.04995000002"/>
  </r>
  <r>
    <x v="14"/>
    <n v="2829"/>
    <s v="High Tech"/>
    <x v="0"/>
    <n v="-21"/>
    <n v="-24"/>
    <n v="56"/>
    <n v="2180.2546419999999"/>
    <n v="0"/>
    <n v="2180.2546419999999"/>
    <n v="56"/>
    <n v="1"/>
    <n v="5635"/>
    <n v="50.3125"/>
    <n v="100.625"/>
    <n v="122.05357100000001"/>
    <n v="6835"/>
    <n v="-3925.01"/>
    <n v="0"/>
    <n v="0"/>
    <n v="122094.25995199999"/>
    <n v="122094.25995199999"/>
  </r>
  <r>
    <x v="15"/>
    <n v="2829"/>
    <s v="High Tech"/>
    <x v="0"/>
    <n v="-20"/>
    <n v="-24"/>
    <n v="60"/>
    <n v="2162.4209999999998"/>
    <n v="0"/>
    <n v="2162.4209999999998"/>
    <n v="60"/>
    <n v="1"/>
    <n v="5790"/>
    <n v="48.25"/>
    <n v="96.5"/>
    <n v="139"/>
    <n v="8340"/>
    <n v="-4606.93"/>
    <n v="0"/>
    <n v="0"/>
    <n v="129745.26"/>
    <n v="129745.26"/>
  </r>
  <r>
    <x v="16"/>
    <n v="2829"/>
    <s v="High Tech"/>
    <x v="0"/>
    <n v="-19"/>
    <n v="-24"/>
    <n v="59"/>
    <n v="2103.2023720000002"/>
    <n v="0"/>
    <n v="2103.2023720000002"/>
    <n v="59"/>
    <n v="1"/>
    <n v="5730"/>
    <n v="48.559322000000002"/>
    <n v="97.118644000000003"/>
    <n v="122.542372"/>
    <n v="7230"/>
    <n v="-9001.07"/>
    <n v="0"/>
    <n v="0"/>
    <n v="124088.93994800001"/>
    <n v="124088.93994800001"/>
  </r>
  <r>
    <x v="17"/>
    <n v="2829"/>
    <s v="High Tech"/>
    <x v="0"/>
    <n v="-18"/>
    <n v="-18"/>
    <n v="59"/>
    <n v="2115.0349150000002"/>
    <n v="0"/>
    <n v="2115.0349150000002"/>
    <n v="58"/>
    <n v="0.98304999999999998"/>
    <n v="5738"/>
    <n v="49.465516999999998"/>
    <n v="97.254237000000003"/>
    <n v="104.881355"/>
    <n v="6188"/>
    <n v="-5021.17"/>
    <n v="0"/>
    <n v="0"/>
    <n v="124787.05998500001"/>
    <n v="124787.05998500001"/>
  </r>
  <r>
    <x v="18"/>
    <n v="2829"/>
    <s v="High Tech"/>
    <x v="0"/>
    <n v="-17"/>
    <n v="-18"/>
    <n v="59"/>
    <n v="1948.7164399999999"/>
    <n v="109.164576"/>
    <n v="2057.8810159999998"/>
    <n v="59"/>
    <n v="1"/>
    <n v="5731"/>
    <n v="49.834781999999997"/>
    <n v="97.135593"/>
    <n v="102.220338"/>
    <n v="6031"/>
    <n v="-9752.6299999999992"/>
    <n v="1.6949152541999999E-2"/>
    <n v="1"/>
    <n v="121414.97994399999"/>
    <n v="114974.26995999999"/>
  </r>
  <r>
    <x v="19"/>
    <n v="2829"/>
    <s v="High Tech"/>
    <x v="0"/>
    <n v="-16"/>
    <n v="-18"/>
    <n v="59"/>
    <n v="1963.5305080000001"/>
    <n v="111.654915"/>
    <n v="2075.1854229999999"/>
    <n v="58"/>
    <n v="0.98304999999999998"/>
    <n v="5734"/>
    <n v="49.860869000000001"/>
    <n v="97.186440000000005"/>
    <n v="127.69491499999999"/>
    <n v="7534"/>
    <n v="-6075.71"/>
    <n v="1.6949152541999999E-2"/>
    <n v="1"/>
    <n v="122435.939957"/>
    <n v="115848.29997200001"/>
  </r>
  <r>
    <x v="22"/>
    <n v="2829"/>
    <s v="High Tech"/>
    <x v="0"/>
    <n v="-15"/>
    <n v="-18"/>
    <n v="57"/>
    <n v="2063.2149119999999"/>
    <n v="118.15631500000001"/>
    <n v="2181.371228"/>
    <n v="56"/>
    <n v="0.982456"/>
    <n v="5535"/>
    <n v="50.779815999999997"/>
    <n v="97.105262999999994"/>
    <n v="97.105262999999994"/>
    <n v="5535"/>
    <n v="-3392.43"/>
    <n v="1.7543859649000001E-2"/>
    <n v="1"/>
    <n v="124338.159996"/>
    <n v="117603.24998399999"/>
  </r>
  <r>
    <x v="20"/>
    <n v="2829"/>
    <s v="High Tech"/>
    <x v="0"/>
    <n v="-14"/>
    <n v="-18"/>
    <n v="58"/>
    <n v="2019.7987929999999"/>
    <n v="121.535517"/>
    <n v="2141.3343100000002"/>
    <n v="58"/>
    <n v="1"/>
    <n v="10380"/>
    <n v="60.348837000000003"/>
    <n v="178.96551700000001"/>
    <n v="189.31034399999999"/>
    <n v="10980"/>
    <n v="-11242.1"/>
    <n v="1.7241379309999999E-2"/>
    <n v="1"/>
    <n v="124197.38998000001"/>
    <n v="117148.329994"/>
  </r>
  <r>
    <x v="21"/>
    <n v="2829"/>
    <s v="High Tech"/>
    <x v="0"/>
    <n v="-13"/>
    <n v="-18"/>
    <n v="56"/>
    <n v="2025.2976779999999"/>
    <n v="130.657321"/>
    <n v="2155.9549999999999"/>
    <n v="55"/>
    <n v="0.98214199999999996"/>
    <n v="2697"/>
    <n v="49.036363000000001"/>
    <n v="48.160713999999999"/>
    <n v="48.160713999999999"/>
    <n v="2697"/>
    <n v="-6027.19"/>
    <n v="1.7857142857000002E-2"/>
    <n v="1"/>
    <n v="120733.48"/>
    <n v="113416.669968"/>
  </r>
  <r>
    <x v="23"/>
    <n v="2829"/>
    <s v="High Tech"/>
    <x v="0"/>
    <n v="-12"/>
    <n v="-12"/>
    <n v="57"/>
    <n v="2033.59807"/>
    <n v="133.42228"/>
    <n v="2167.0203499999998"/>
    <n v="57"/>
    <n v="1"/>
    <n v="5744"/>
    <n v="50.385964000000001"/>
    <n v="100.771929"/>
    <n v="113.929824"/>
    <n v="6494"/>
    <n v="-3815.2"/>
    <n v="1.7543859649000001E-2"/>
    <n v="1"/>
    <n v="123520.15994999999"/>
    <n v="115915.08999000001"/>
  </r>
  <r>
    <x v="24"/>
    <n v="2829"/>
    <s v="High Tech"/>
    <x v="0"/>
    <n v="-11"/>
    <n v="-12"/>
    <n v="55"/>
    <n v="2063.2961810000002"/>
    <n v="140.769454"/>
    <n v="2204.0656359999998"/>
    <n v="55"/>
    <n v="1"/>
    <n v="5658"/>
    <n v="51.436363"/>
    <n v="102.872727"/>
    <n v="102.872727"/>
    <n v="5658"/>
    <n v="-7130.08"/>
    <n v="1.8181818180999999E-2"/>
    <n v="1"/>
    <n v="121223.60997999999"/>
    <n v="113481.28995500001"/>
  </r>
  <r>
    <x v="35"/>
    <n v="2829"/>
    <s v="High Tech"/>
    <x v="0"/>
    <n v="0"/>
    <n v="0"/>
    <n v="59"/>
    <n v="2328.6983049999999"/>
    <n v="156.82067699999999"/>
    <n v="2485.5189829999999"/>
    <n v="58"/>
    <n v="0.98304999999999998"/>
    <n v="5476"/>
    <n v="47.206896"/>
    <n v="92.813558999999998"/>
    <n v="140.271186"/>
    <n v="8276"/>
    <n v="-4332.5"/>
    <n v="1.6949152541999999E-2"/>
    <n v="1"/>
    <n v="146645.619997"/>
    <n v="137393.199995"/>
  </r>
  <r>
    <x v="36"/>
    <n v="2829"/>
    <s v="High Tech"/>
    <x v="1"/>
    <n v="1"/>
    <n v="3"/>
    <n v="60"/>
    <n v="2265.6893329999998"/>
    <n v="154.77366599999999"/>
    <n v="2420.4630000000002"/>
    <n v="60"/>
    <n v="1"/>
    <n v="5927.5"/>
    <n v="49.810924"/>
    <n v="98.791666000000006"/>
    <n v="111.29166600000001"/>
    <n v="6677.5"/>
    <n v="-5109.42"/>
    <n v="1.6666666665999998E-2"/>
    <n v="1"/>
    <n v="145227.78"/>
    <n v="135941.35997999998"/>
  </r>
  <r>
    <x v="25"/>
    <n v="2829"/>
    <s v="High Tech"/>
    <x v="0"/>
    <n v="-10"/>
    <n v="-12"/>
    <n v="55"/>
    <n v="2124.3207269999998"/>
    <n v="137.58799999999999"/>
    <n v="2261.908727"/>
    <n v="55"/>
    <n v="1"/>
    <n v="5758"/>
    <n v="52.345453999999997"/>
    <n v="104.690909"/>
    <n v="153.78181799999999"/>
    <n v="8458"/>
    <n v="-5279.82"/>
    <n v="1.8181818180999999E-2"/>
    <n v="1"/>
    <n v="124404.979985"/>
    <n v="116837.63998499999"/>
  </r>
  <r>
    <x v="26"/>
    <n v="2829"/>
    <s v="High Tech"/>
    <x v="0"/>
    <n v="-9"/>
    <n v="-12"/>
    <n v="55"/>
    <n v="2246.0585449999999"/>
    <n v="123.186363"/>
    <n v="2369.244909"/>
    <n v="54"/>
    <n v="0.98181799999999997"/>
    <n v="5718"/>
    <n v="52.944443999999997"/>
    <n v="180.32727199999999"/>
    <n v="222.145454"/>
    <n v="12218"/>
    <n v="-5175.76"/>
    <n v="1.8181818180999999E-2"/>
    <n v="1"/>
    <n v="130308.46999500001"/>
    <n v="123533.21997499999"/>
  </r>
  <r>
    <x v="27"/>
    <n v="2829"/>
    <s v="High Tech"/>
    <x v="0"/>
    <n v="-8"/>
    <n v="-12"/>
    <n v="55"/>
    <n v="2383.0609089999998"/>
    <n v="134.44999999999999"/>
    <n v="2517.5109090000001"/>
    <n v="55"/>
    <n v="1"/>
    <n v="8532"/>
    <n v="53.325000000000003"/>
    <n v="155.127272"/>
    <n v="212.4"/>
    <n v="11682"/>
    <n v="-4133.92"/>
    <n v="1.8181818180999999E-2"/>
    <n v="1"/>
    <n v="138463.099995"/>
    <n v="131068.349995"/>
  </r>
  <r>
    <x v="28"/>
    <n v="2829"/>
    <s v="High Tech"/>
    <x v="0"/>
    <n v="-7"/>
    <n v="-12"/>
    <n v="55"/>
    <n v="2280.4852719999999"/>
    <n v="135.98854499999999"/>
    <n v="2416.4738179999999"/>
    <n v="48"/>
    <n v="0.87272700000000003"/>
    <n v="2461"/>
    <n v="51.270833000000003"/>
    <n v="44.745454000000002"/>
    <n v="51.109090000000002"/>
    <n v="2811"/>
    <n v="-8258.14"/>
    <n v="1.8181818180999999E-2"/>
    <n v="1"/>
    <n v="132906.05999000001"/>
    <n v="125426.68995999999"/>
  </r>
  <r>
    <x v="29"/>
    <n v="2829"/>
    <s v="High Tech"/>
    <x v="0"/>
    <n v="-6"/>
    <n v="-6"/>
    <n v="56"/>
    <n v="2291.0733919999998"/>
    <n v="139.58785700000001"/>
    <n v="2430.6612500000001"/>
    <n v="54"/>
    <n v="0.96428499999999995"/>
    <n v="5348"/>
    <n v="50.452829999999999"/>
    <n v="95.5"/>
    <n v="109.785714"/>
    <n v="6148"/>
    <n v="-3248.16"/>
    <n v="1.7857142857000002E-2"/>
    <n v="1"/>
    <n v="136117.03"/>
    <n v="128300.10995199998"/>
  </r>
  <r>
    <x v="30"/>
    <n v="2829"/>
    <s v="High Tech"/>
    <x v="0"/>
    <n v="-5"/>
    <n v="-6"/>
    <n v="56"/>
    <n v="2348.8214280000002"/>
    <n v="146.61660699999999"/>
    <n v="2495.4380350000001"/>
    <n v="56"/>
    <n v="1"/>
    <n v="5828"/>
    <n v="52.035713999999999"/>
    <n v="104.071428"/>
    <n v="117.464285"/>
    <n v="6578"/>
    <n v="-3696.86"/>
    <n v="1.7857142857000002E-2"/>
    <n v="1"/>
    <n v="139744.52996000001"/>
    <n v="131533.99996800002"/>
  </r>
  <r>
    <x v="31"/>
    <n v="2829"/>
    <s v="High Tech"/>
    <x v="0"/>
    <n v="-4"/>
    <n v="-6"/>
    <n v="55"/>
    <n v="2416.8580000000002"/>
    <n v="153.400363"/>
    <n v="2570.2583629999999"/>
    <n v="55"/>
    <n v="1"/>
    <n v="5768"/>
    <n v="52.436363"/>
    <n v="104.872727"/>
    <n v="118.50909"/>
    <n v="6518"/>
    <n v="-4887.72"/>
    <n v="1.8181818180999999E-2"/>
    <n v="1"/>
    <n v="141364.20996499999"/>
    <n v="132927.19"/>
  </r>
  <r>
    <x v="32"/>
    <n v="2829"/>
    <s v="High Tech"/>
    <x v="0"/>
    <n v="-3"/>
    <n v="-6"/>
    <n v="55"/>
    <n v="2393.640727"/>
    <n v="150.66763599999999"/>
    <n v="2544.3083630000001"/>
    <n v="55"/>
    <n v="1"/>
    <n v="8142"/>
    <n v="49.345453999999997"/>
    <n v="148.03636299999999"/>
    <n v="164.4"/>
    <n v="9042"/>
    <n v="-5699.11"/>
    <n v="1.8181818180999999E-2"/>
    <n v="1"/>
    <n v="139936.95996500002"/>
    <n v="131650.23998499999"/>
  </r>
  <r>
    <x v="33"/>
    <n v="2829"/>
    <s v="High Tech"/>
    <x v="0"/>
    <n v="-2"/>
    <n v="-6"/>
    <n v="55"/>
    <n v="2364.8961810000001"/>
    <n v="150.50200000000001"/>
    <n v="2515.398181"/>
    <n v="55"/>
    <n v="1"/>
    <n v="2714"/>
    <n v="49.345453999999997"/>
    <n v="49.345453999999997"/>
    <n v="49.345453999999997"/>
    <n v="2714"/>
    <n v="-4212.66"/>
    <n v="1.8181818180999999E-2"/>
    <n v="1"/>
    <n v="138346.899955"/>
    <n v="130069.289955"/>
  </r>
  <r>
    <x v="34"/>
    <n v="2829"/>
    <s v="High Tech"/>
    <x v="0"/>
    <n v="-1"/>
    <n v="-3"/>
    <n v="57"/>
    <n v="2340.7838590000001"/>
    <n v="157.26192900000001"/>
    <n v="2498.0457889999998"/>
    <n v="57"/>
    <n v="1"/>
    <n v="5480"/>
    <n v="48.495575000000002"/>
    <n v="96.140349999999998"/>
    <n v="120.70175399999999"/>
    <n v="6880"/>
    <n v="-3420.78"/>
    <n v="1.7543859649000001E-2"/>
    <n v="1"/>
    <n v="142388.60997299998"/>
    <n v="133424.679963"/>
  </r>
  <r>
    <x v="37"/>
    <n v="2829"/>
    <s v="High Tech"/>
    <x v="1"/>
    <n v="2"/>
    <n v="3"/>
    <n v="60"/>
    <n v="2302.7461659999999"/>
    <n v="157.30866599999999"/>
    <n v="2460.0548330000001"/>
    <n v="60"/>
    <n v="1"/>
    <n v="5957"/>
    <n v="49.641666000000001"/>
    <n v="99.283332999999999"/>
    <n v="153.44999999999999"/>
    <n v="9207"/>
    <n v="-5337.28"/>
    <n v="1.6666666665999998E-2"/>
    <n v="1"/>
    <n v="147603.28998"/>
    <n v="138164.76996000001"/>
  </r>
  <r>
    <x v="38"/>
    <n v="2829"/>
    <s v="High Tech"/>
    <x v="1"/>
    <n v="3"/>
    <n v="3"/>
    <n v="59"/>
    <n v="2465.156101"/>
    <n v="162.765084"/>
    <n v="2627.921186"/>
    <n v="59"/>
    <n v="1"/>
    <n v="6007"/>
    <n v="50.906779"/>
    <n v="101.813559"/>
    <n v="133.16949099999999"/>
    <n v="7857"/>
    <n v="-3700.4"/>
    <n v="1.6949152541999999E-2"/>
    <n v="1"/>
    <n v="155047.34997400001"/>
    <n v="145444.209959"/>
  </r>
  <r>
    <x v="39"/>
    <n v="2829"/>
    <s v="High Tech"/>
    <x v="1"/>
    <n v="4"/>
    <n v="3"/>
    <n v="62"/>
    <n v="2330.3259670000002"/>
    <n v="171.24693500000001"/>
    <n v="2501.5729030000002"/>
    <n v="62"/>
    <n v="1"/>
    <n v="6163"/>
    <n v="49.701611999999997"/>
    <n v="99.645161000000002"/>
    <n v="139.16129000000001"/>
    <n v="8628"/>
    <n v="-5637.95"/>
    <n v="1.6129032258000001E-2"/>
    <n v="1"/>
    <n v="155097.51998600003"/>
    <n v="144480.20995400002"/>
  </r>
  <r>
    <x v="40"/>
    <n v="2829"/>
    <s v="High Tech"/>
    <x v="1"/>
    <n v="5"/>
    <n v="3"/>
    <n v="64"/>
    <n v="2264.4190619999999"/>
    <n v="170.27125000000001"/>
    <n v="2434.6903120000002"/>
    <n v="64"/>
    <n v="1"/>
    <n v="6059"/>
    <n v="47.708660999999999"/>
    <n v="94.671875"/>
    <n v="124.359375"/>
    <n v="7959"/>
    <n v="-6708.93"/>
    <n v="1.5625E-2"/>
    <n v="1"/>
    <n v="155820.17996800001"/>
    <n v="144922.819968"/>
  </r>
  <r>
    <x v="41"/>
    <n v="2829"/>
    <s v="High Tech"/>
    <x v="1"/>
    <n v="6"/>
    <n v="6"/>
    <n v="66"/>
    <n v="2255.4850000000001"/>
    <n v="168.88181800000001"/>
    <n v="2424.366818"/>
    <n v="66"/>
    <n v="1"/>
    <n v="6179"/>
    <n v="47.530768999999999"/>
    <n v="93.621212"/>
    <n v="123.92424200000001"/>
    <n v="8179"/>
    <n v="-3854.37"/>
    <n v="1.5151515151E-2"/>
    <n v="1"/>
    <n v="160008.20998799999"/>
    <n v="148862.01"/>
  </r>
  <r>
    <x v="42"/>
    <n v="2829"/>
    <s v="High Tech"/>
    <x v="1"/>
    <n v="7"/>
    <n v="6"/>
    <n v="68"/>
    <n v="2190.1554409999999"/>
    <n v="167.50147000000001"/>
    <n v="2357.656911"/>
    <n v="68"/>
    <n v="1"/>
    <n v="6259"/>
    <n v="46.022058000000001"/>
    <n v="92.044117"/>
    <n v="106.01470500000001"/>
    <n v="7209"/>
    <n v="-7057.78"/>
    <n v="1.4705882352E-2"/>
    <n v="1"/>
    <n v="160320.669948"/>
    <n v="148930.569988"/>
  </r>
  <r>
    <x v="43"/>
    <n v="2829"/>
    <s v="High Tech"/>
    <x v="1"/>
    <n v="8"/>
    <n v="6"/>
    <n v="68"/>
    <n v="2217.9410290000001"/>
    <n v="172.08470500000001"/>
    <n v="2390.0257350000002"/>
    <n v="68"/>
    <n v="1"/>
    <n v="6401"/>
    <n v="47.414814"/>
    <n v="94.132351999999997"/>
    <n v="111.044117"/>
    <n v="7551"/>
    <n v="-7867.41"/>
    <n v="1.4705882352E-2"/>
    <n v="1"/>
    <n v="162521.74998000002"/>
    <n v="150819.98997200001"/>
  </r>
  <r>
    <x v="44"/>
    <n v="2829"/>
    <s v="High Tech"/>
    <x v="1"/>
    <n v="9"/>
    <n v="6"/>
    <n v="69"/>
    <n v="2155.5613039999998"/>
    <n v="166.090869"/>
    <n v="2321.6521729999999"/>
    <n v="69"/>
    <n v="1"/>
    <n v="9705.5"/>
    <n v="47.343902"/>
    <n v="140.65942000000001"/>
    <n v="153.702898"/>
    <n v="10605.5"/>
    <n v="-8950.98"/>
    <n v="1.4492753622999999E-2"/>
    <n v="1"/>
    <n v="160193.99993699999"/>
    <n v="148733.729976"/>
  </r>
  <r>
    <x v="45"/>
    <n v="2829"/>
    <s v="High Tech"/>
    <x v="1"/>
    <n v="10"/>
    <n v="6"/>
    <n v="68"/>
    <n v="2146.8819109999999"/>
    <n v="176.78294099999999"/>
    <n v="2323.6648519999999"/>
    <n v="67"/>
    <n v="0.985294"/>
    <n v="3196.5"/>
    <n v="47.708955000000003"/>
    <n v="47.007351999999997"/>
    <n v="47.007351999999997"/>
    <n v="3196.5"/>
    <n v="-5468.14"/>
    <n v="1.4705882352E-2"/>
    <n v="1"/>
    <n v="158009.209936"/>
    <n v="145987.96994799998"/>
  </r>
  <r>
    <x v="46"/>
    <n v="2829"/>
    <s v="High Tech"/>
    <x v="1"/>
    <n v="11"/>
    <n v="6"/>
    <n v="69"/>
    <n v="2172.898115"/>
    <n v="174.02565200000001"/>
    <n v="2346.9237680000001"/>
    <n v="68"/>
    <n v="0.98550700000000002"/>
    <n v="6381"/>
    <n v="46.919117"/>
    <n v="92.478260000000006"/>
    <n v="129.43478200000001"/>
    <n v="8931"/>
    <n v="-4811.33"/>
    <n v="1.4492753622999999E-2"/>
    <n v="1"/>
    <n v="161937.73999200002"/>
    <n v="149929.969935"/>
  </r>
  <r>
    <x v="47"/>
    <n v="2829"/>
    <s v="High Tech"/>
    <x v="1"/>
    <n v="12"/>
    <n v="12"/>
    <n v="70"/>
    <n v="2168.8432849999999"/>
    <n v="178.636"/>
    <n v="2347.4792849999999"/>
    <n v="69"/>
    <n v="0.98571399999999998"/>
    <n v="6526"/>
    <n v="47.635035999999999"/>
    <n v="93.228571000000002"/>
    <n v="113.942857"/>
    <n v="7976"/>
    <n v="-5956.28"/>
    <n v="1.4285714285000001E-2"/>
    <n v="1"/>
    <n v="164323.54994999999"/>
    <n v="151819.02995"/>
  </r>
  <r>
    <x v="48"/>
    <n v="2829"/>
    <s v="High Tech"/>
    <x v="1"/>
    <n v="13"/>
    <n v="12"/>
    <n v="68"/>
    <n v="2264.087794"/>
    <n v="177.23205799999999"/>
    <n v="2441.3198520000001"/>
    <n v="68"/>
    <n v="1"/>
    <n v="12750.42"/>
    <n v="93.753088000000005"/>
    <n v="187.50617600000001"/>
    <n v="206.62382299999999"/>
    <n v="14050.42"/>
    <n v="-6170.31"/>
    <n v="1.4705882352E-2"/>
    <n v="1"/>
    <n v="166009.74993600001"/>
    <n v="153957.969992"/>
  </r>
  <r>
    <x v="49"/>
    <n v="2829"/>
    <s v="High Tech"/>
    <x v="1"/>
    <n v="14"/>
    <n v="12"/>
    <n v="72"/>
    <n v="2030.363055"/>
    <n v="191.95166599999999"/>
    <n v="2222.3147220000001"/>
    <n v="71"/>
    <n v="0.98611099999999996"/>
    <n v="7090.42"/>
    <n v="49.932535000000001"/>
    <n v="98.478054999999998"/>
    <n v="149.17250000000001"/>
    <n v="10740.42"/>
    <n v="-3862.59"/>
    <n v="2.7777777776999999E-2"/>
    <n v="2"/>
    <n v="160006.659984"/>
    <n v="146186.13996"/>
  </r>
  <r>
    <x v="50"/>
    <n v="2829"/>
    <s v="High Tech"/>
    <x v="1"/>
    <n v="15"/>
    <n v="12"/>
    <n v="74"/>
    <n v="2057.0570269999998"/>
    <n v="194.41337799999999"/>
    <n v="2251.470405"/>
    <n v="73"/>
    <n v="0.98648599999999997"/>
    <n v="10710.63"/>
    <n v="49.816882999999997"/>
    <n v="144.73824300000001"/>
    <n v="182.57608099999999"/>
    <n v="13510.63"/>
    <n v="-5840.13"/>
    <n v="2.7027027027000002E-2"/>
    <n v="2"/>
    <n v="166608.80997"/>
    <n v="152222.21999799999"/>
  </r>
  <r>
    <x v="51"/>
    <n v="2829"/>
    <s v="High Tech"/>
    <x v="1"/>
    <n v="16"/>
    <n v="12"/>
    <n v="74"/>
    <n v="1893.216891"/>
    <n v="186.01635099999999"/>
    <n v="2079.2332430000001"/>
    <n v="72"/>
    <n v="0.97297199999999995"/>
    <n v="3495.21"/>
    <n v="48.544583000000003"/>
    <n v="47.232567000000003"/>
    <n v="60.070405000000001"/>
    <n v="4445.21"/>
    <n v="-5933.24"/>
    <n v="2.7027027027000002E-2"/>
    <n v="2"/>
    <n v="153863.25998200002"/>
    <n v="140098.04993400001"/>
  </r>
  <r>
    <x v="52"/>
    <n v="2829"/>
    <s v="High Tech"/>
    <x v="1"/>
    <n v="17"/>
    <n v="12"/>
    <n v="75"/>
    <n v="1873.874"/>
    <n v="186.603466"/>
    <n v="2060.4774659999998"/>
    <n v="74"/>
    <n v="0.98666600000000004"/>
    <n v="7640.42"/>
    <n v="51.624459000000002"/>
    <n v="101.872266"/>
    <n v="123.872266"/>
    <n v="9290.42"/>
    <n v="-6459.16"/>
    <n v="2.6666666666E-2"/>
    <n v="2"/>
    <n v="154535.80995"/>
    <n v="140540.54999999999"/>
  </r>
  <r>
    <x v="53"/>
    <n v="2829"/>
    <s v="High Tech"/>
    <x v="1"/>
    <n v="18"/>
    <n v="18"/>
    <n v="74"/>
    <n v="1951.1728370000001"/>
    <n v="179.187972"/>
    <n v="2130.3608100000001"/>
    <n v="72"/>
    <n v="0.97297199999999995"/>
    <n v="7580.42"/>
    <n v="52.641804999999998"/>
    <n v="102.438108"/>
    <n v="124.059729"/>
    <n v="9180.42"/>
    <n v="-5010.99"/>
    <n v="2.7027027027000002E-2"/>
    <n v="2"/>
    <n v="157646.69994000002"/>
    <n v="144386.789938"/>
  </r>
  <r>
    <x v="54"/>
    <n v="2829"/>
    <s v="High Tech"/>
    <x v="1"/>
    <n v="19"/>
    <n v="18"/>
    <n v="74"/>
    <n v="1953.240945"/>
    <n v="194.51594499999999"/>
    <n v="2147.756891"/>
    <n v="74"/>
    <n v="1"/>
    <n v="6564.42"/>
    <n v="44.961779999999997"/>
    <n v="88.708377999999996"/>
    <n v="96.140810000000002"/>
    <n v="7114.42"/>
    <n v="-6373.51"/>
    <n v="2.7027027027000002E-2"/>
    <n v="2"/>
    <n v="158934.009934"/>
    <n v="144539.82993000001"/>
  </r>
  <r>
    <x v="55"/>
    <n v="2829"/>
    <s v="High Tech"/>
    <x v="1"/>
    <n v="20"/>
    <n v="18"/>
    <n v="71"/>
    <n v="2059.6097180000002"/>
    <n v="201.35830899999999"/>
    <n v="2260.9680279999998"/>
    <n v="70"/>
    <n v="0.98591499999999999"/>
    <n v="6134.42"/>
    <n v="44.452317999999998"/>
    <n v="86.400281000000007"/>
    <n v="106.822816"/>
    <n v="7584.42"/>
    <n v="-7061.74"/>
    <n v="2.8169014084000001E-2"/>
    <n v="2"/>
    <n v="160528.72998799998"/>
    <n v="146232.28997800002"/>
  </r>
  <r>
    <x v="56"/>
    <n v="2829"/>
    <s v="High Tech"/>
    <x v="1"/>
    <n v="21"/>
    <n v="18"/>
    <n v="67"/>
    <n v="2074.730149"/>
    <n v="199.48835800000001"/>
    <n v="2274.218507"/>
    <n v="66"/>
    <n v="0.98507400000000001"/>
    <n v="5487.42"/>
    <n v="42.870468000000002"/>
    <n v="81.901791000000003"/>
    <n v="87.871939999999995"/>
    <n v="5887.42"/>
    <n v="-7921.79"/>
    <n v="2.9850746268000002E-2"/>
    <n v="2"/>
    <n v="152372.63996900001"/>
    <n v="139006.919983"/>
  </r>
  <r>
    <x v="57"/>
    <n v="2829"/>
    <s v="High Tech"/>
    <x v="1"/>
    <n v="22"/>
    <n v="18"/>
    <n v="66"/>
    <n v="1992.3159089999999"/>
    <n v="216.508636"/>
    <n v="2208.8245449999999"/>
    <n v="66"/>
    <n v="1"/>
    <n v="5677.42"/>
    <n v="44.011006999999999"/>
    <n v="86.021514999999994"/>
    <n v="101.930606"/>
    <n v="6727.42"/>
    <n v="-13722.3"/>
    <n v="3.0303030303000002E-2"/>
    <n v="2"/>
    <n v="145782.41996999999"/>
    <n v="131492.84999399999"/>
  </r>
  <r>
    <x v="58"/>
    <n v="2829"/>
    <s v="High Tech"/>
    <x v="1"/>
    <n v="23"/>
    <n v="18"/>
    <n v="67"/>
    <n v="1908.1889550000001"/>
    <n v="231.682537"/>
    <n v="2139.8714920000002"/>
    <n v="67"/>
    <n v="1"/>
    <n v="5955.8"/>
    <n v="44.446268000000003"/>
    <n v="88.892537000000004"/>
    <n v="123.967164"/>
    <n v="8305.7999999999993"/>
    <n v="-5484.58"/>
    <n v="2.9850746268000002E-2"/>
    <n v="2"/>
    <n v="143371.389964"/>
    <n v="127848.65998500001"/>
  </r>
  <r>
    <x v="0"/>
    <n v="3031"/>
    <s v="Industrial"/>
    <x v="0"/>
    <n v="-26"/>
    <n v="-30"/>
    <n v="134"/>
    <n v="5226.0895520000004"/>
    <n v="719.11581999999999"/>
    <n v="5945.2053729999998"/>
    <n v="134"/>
    <n v="1"/>
    <n v="46086.37"/>
    <n v="301.21810399999998"/>
    <n v="349.07880499999999"/>
    <n v="996.46686499999998"/>
    <n v="133526.56"/>
    <n v="-43654.879999999997"/>
    <n v="0.10447761194000001"/>
    <n v="14"/>
    <n v="796657.519982"/>
    <n v="700295.99996800011"/>
  </r>
  <r>
    <x v="1"/>
    <n v="3031"/>
    <s v="Industrial"/>
    <x v="0"/>
    <n v="-25"/>
    <n v="-30"/>
    <n v="135"/>
    <n v="5097.1257770000002"/>
    <n v="697.57977700000004"/>
    <n v="5794.7055549999995"/>
    <n v="134"/>
    <n v="0.99259200000000003"/>
    <n v="30251.93"/>
    <n v="185.594662"/>
    <n v="228.60770299999999"/>
    <n v="248.97807399999999"/>
    <n v="33612.04"/>
    <n v="-27143.77"/>
    <n v="0.103703703703"/>
    <n v="14"/>
    <n v="782285.24992499989"/>
    <n v="688111.979895"/>
  </r>
  <r>
    <x v="2"/>
    <n v="3031"/>
    <s v="Industrial"/>
    <x v="0"/>
    <n v="-24"/>
    <n v="-24"/>
    <n v="154"/>
    <n v="4968.9297399999996"/>
    <n v="652.81590900000003"/>
    <n v="5621.7456490000004"/>
    <n v="136"/>
    <n v="0.88311600000000001"/>
    <n v="73729.509999999995"/>
    <n v="275.11011100000002"/>
    <n v="484.93876599999999"/>
    <n v="509.28941500000002"/>
    <n v="78430.570000000007"/>
    <n v="-34927.71"/>
    <n v="9.7402597401999996E-2"/>
    <n v="15"/>
    <n v="865748.82994600001"/>
    <n v="765215.17995999998"/>
  </r>
  <r>
    <x v="3"/>
    <n v="3031"/>
    <s v="Industrial"/>
    <x v="0"/>
    <n v="-23"/>
    <n v="-24"/>
    <n v="159"/>
    <n v="4928.4745910000001"/>
    <n v="657.01591099999996"/>
    <n v="5585.490503"/>
    <n v="139"/>
    <n v="0.87421300000000002"/>
    <n v="48419.59"/>
    <n v="176.713832"/>
    <n v="334.715597"/>
    <n v="344.14955900000001"/>
    <n v="54719.78"/>
    <n v="-33766.07"/>
    <n v="9.4339622641000001E-2"/>
    <n v="15"/>
    <n v="888092.98997700005"/>
    <n v="783627.45996900008"/>
  </r>
  <r>
    <x v="4"/>
    <n v="3031"/>
    <s v="Industrial"/>
    <x v="0"/>
    <n v="-22"/>
    <n v="-24"/>
    <n v="158"/>
    <n v="4895.071645"/>
    <n v="685.91094899999996"/>
    <n v="5580.9825940000001"/>
    <n v="134"/>
    <n v="0.84810099999999999"/>
    <n v="41533.08"/>
    <n v="155.55460600000001"/>
    <n v="266.32455599999997"/>
    <n v="275.81822699999998"/>
    <n v="43579.28"/>
    <n v="-35242.42"/>
    <n v="9.4936708859999996E-2"/>
    <n v="15"/>
    <n v="881795.24985200004"/>
    <n v="773421.31990999996"/>
  </r>
  <r>
    <x v="5"/>
    <n v="3031"/>
    <s v="Industrial"/>
    <x v="0"/>
    <n v="-21"/>
    <n v="-24"/>
    <n v="158"/>
    <n v="5038.4884810000003"/>
    <n v="629.45835399999999"/>
    <n v="5667.9468349999997"/>
    <n v="137"/>
    <n v="0.86708799999999997"/>
    <n v="65611.460000000006"/>
    <n v="162.40460300000001"/>
    <n v="418.426962"/>
    <n v="440.57886000000002"/>
    <n v="69611.460000000006"/>
    <n v="-30258.73"/>
    <n v="8.8607594935999998E-2"/>
    <n v="14"/>
    <n v="895535.59992999991"/>
    <n v="796081.17999800004"/>
  </r>
  <r>
    <x v="6"/>
    <n v="3031"/>
    <s v="Industrial"/>
    <x v="0"/>
    <n v="-20"/>
    <n v="-24"/>
    <n v="156"/>
    <n v="5072.2378840000001"/>
    <n v="591.46942300000001"/>
    <n v="5663.7073069999997"/>
    <n v="132"/>
    <n v="0.84615300000000004"/>
    <n v="43807.68"/>
    <n v="167.20488499999999"/>
    <n v="280.81846100000001"/>
    <n v="295.24153799999999"/>
    <n v="46057.68"/>
    <n v="-33350.07"/>
    <n v="8.3333333332999998E-2"/>
    <n v="13"/>
    <n v="883538.33989199996"/>
    <n v="791269.10990400007"/>
  </r>
  <r>
    <x v="7"/>
    <n v="3031"/>
    <s v="Industrial"/>
    <x v="0"/>
    <n v="-19"/>
    <n v="-24"/>
    <n v="155"/>
    <n v="5244.3739999999998"/>
    <n v="625.16296699999998"/>
    <n v="5869.536967"/>
    <n v="131"/>
    <n v="0.84516100000000005"/>
    <n v="43777.99"/>
    <n v="169.02698799999999"/>
    <n v="288.89025800000002"/>
    <n v="292.11606399999999"/>
    <n v="45277.99"/>
    <n v="-31681.98"/>
    <n v="9.6774193548000001E-2"/>
    <n v="15"/>
    <n v="909778.22988500004"/>
    <n v="812877.97"/>
  </r>
  <r>
    <x v="8"/>
    <n v="3031"/>
    <s v="Industrial"/>
    <x v="0"/>
    <n v="-18"/>
    <n v="-18"/>
    <n v="156"/>
    <n v="5227.469102"/>
    <n v="626.36589700000002"/>
    <n v="5853.835"/>
    <n v="130"/>
    <n v="0.83333299999999999"/>
    <n v="39684.019999999997"/>
    <n v="154.41252900000001"/>
    <n v="260.79500000000002"/>
    <n v="264.00012800000002"/>
    <n v="41184.019999999997"/>
    <n v="-39328.71"/>
    <n v="9.6153846153000003E-2"/>
    <n v="15"/>
    <n v="913198.26"/>
    <n v="815485.17991199996"/>
  </r>
  <r>
    <x v="9"/>
    <n v="3031"/>
    <s v="Industrial"/>
    <x v="0"/>
    <n v="-17"/>
    <n v="-18"/>
    <n v="150"/>
    <n v="5397.2727329999998"/>
    <n v="530.06479999999999"/>
    <n v="5927.3375329999999"/>
    <n v="124"/>
    <n v="0.82666600000000001"/>
    <n v="37525.64"/>
    <n v="152.543252"/>
    <n v="259.16386599999998"/>
    <n v="274.16386599999998"/>
    <n v="41124.58"/>
    <n v="-25446.21"/>
    <n v="0.1"/>
    <n v="15"/>
    <n v="889100.62994999997"/>
    <n v="809590.90995"/>
  </r>
  <r>
    <x v="10"/>
    <n v="3031"/>
    <s v="Industrial"/>
    <x v="0"/>
    <n v="-16"/>
    <n v="-18"/>
    <n v="153"/>
    <n v="5442.3618299999998"/>
    <n v="585.425163"/>
    <n v="6027.7869929999997"/>
    <n v="124"/>
    <n v="0.81045699999999998"/>
    <n v="53343.28"/>
    <n v="149.84067400000001"/>
    <n v="371.52470499999998"/>
    <n v="382.96261399999997"/>
    <n v="58593.279999999999"/>
    <n v="-26463.53"/>
    <n v="9.8039215686000006E-2"/>
    <n v="15"/>
    <n v="922251.40992899996"/>
    <n v="832681.35999000003"/>
  </r>
  <r>
    <x v="11"/>
    <n v="3031"/>
    <s v="Industrial"/>
    <x v="0"/>
    <n v="-15"/>
    <n v="-18"/>
    <n v="152"/>
    <n v="5495.698684"/>
    <n v="554.38552600000003"/>
    <n v="6050.08421"/>
    <n v="105"/>
    <n v="0.69078899999999999"/>
    <n v="23319.200000000001"/>
    <n v="112.65313999999999"/>
    <n v="166.57368399999999"/>
    <n v="166.57368399999999"/>
    <n v="25319.200000000001"/>
    <n v="-22956.59"/>
    <n v="9.8684210526000002E-2"/>
    <n v="15"/>
    <n v="919612.79992000002"/>
    <n v="835346.19996799994"/>
  </r>
  <r>
    <x v="12"/>
    <n v="3031"/>
    <s v="Industrial"/>
    <x v="0"/>
    <n v="-14"/>
    <n v="-18"/>
    <n v="154"/>
    <n v="5803.7086360000003"/>
    <n v="737.28993500000001"/>
    <n v="6540.9985710000001"/>
    <n v="123"/>
    <n v="0.79870099999999999"/>
    <n v="37737.65"/>
    <n v="158.561554"/>
    <n v="245.82889599999999"/>
    <n v="812.387337"/>
    <n v="125107.65"/>
    <n v="-32770.269999999997"/>
    <n v="0.110389610389"/>
    <n v="17"/>
    <n v="1007313.779934"/>
    <n v="893771.12994400004"/>
  </r>
  <r>
    <x v="13"/>
    <n v="3031"/>
    <s v="Industrial"/>
    <x v="0"/>
    <n v="-13"/>
    <n v="-18"/>
    <n v="156"/>
    <n v="5720.1239100000003"/>
    <n v="691.41769199999999"/>
    <n v="6411.5416020000002"/>
    <n v="125"/>
    <n v="0.80128200000000005"/>
    <n v="37993.78"/>
    <n v="151.369641"/>
    <n v="250.60115300000001"/>
    <n v="269.83192300000002"/>
    <n v="42093.78"/>
    <n v="-40486.300000000003"/>
    <n v="9.6153846153000003E-2"/>
    <n v="15"/>
    <n v="1000200.489912"/>
    <n v="892339.32996"/>
  </r>
  <r>
    <x v="14"/>
    <n v="3031"/>
    <s v="Industrial"/>
    <x v="0"/>
    <n v="-12"/>
    <n v="-12"/>
    <n v="157"/>
    <n v="5725.4841399999996"/>
    <n v="709.91974500000003"/>
    <n v="6435.4038849999997"/>
    <n v="127"/>
    <n v="0.808917"/>
    <n v="38389.25"/>
    <n v="152.33829299999999"/>
    <n v="265.53662400000002"/>
    <n v="273.49840699999999"/>
    <n v="42939.25"/>
    <n v="-33821.1"/>
    <n v="9.5541401272999996E-2"/>
    <n v="15"/>
    <n v="1010358.409945"/>
    <n v="898901.00997999997"/>
  </r>
  <r>
    <x v="15"/>
    <n v="3031"/>
    <s v="Industrial"/>
    <x v="0"/>
    <n v="-11"/>
    <n v="-12"/>
    <n v="154"/>
    <n v="5717.9882459999999"/>
    <n v="789.37305100000003"/>
    <n v="6507.3612979999998"/>
    <n v="129"/>
    <n v="0.83766200000000002"/>
    <n v="38755.089999999997"/>
    <n v="150.79801499999999"/>
    <n v="257.82597399999997"/>
    <n v="265.942857"/>
    <n v="40955.199999999997"/>
    <n v="-31176.15"/>
    <n v="0.110389610389"/>
    <n v="17"/>
    <n v="1002133.639892"/>
    <n v="880570.18988399999"/>
  </r>
  <r>
    <x v="16"/>
    <n v="3031"/>
    <s v="Industrial"/>
    <x v="0"/>
    <n v="-10"/>
    <n v="-12"/>
    <n v="154"/>
    <n v="5581.8659090000001"/>
    <n v="775.65357100000006"/>
    <n v="6357.5194799999999"/>
    <n v="128"/>
    <n v="0.83116800000000002"/>
    <n v="60319.33"/>
    <n v="159.57494700000001"/>
    <n v="392.33331099999998"/>
    <n v="405.32032400000003"/>
    <n v="62419.33"/>
    <n v="-41386.21"/>
    <n v="0.110389610389"/>
    <n v="17"/>
    <n v="979057.99991999997"/>
    <n v="859607.34998599999"/>
  </r>
  <r>
    <x v="17"/>
    <n v="3031"/>
    <s v="Industrial"/>
    <x v="0"/>
    <n v="-9"/>
    <n v="-12"/>
    <n v="144"/>
    <n v="5347.6480549999997"/>
    <n v="915.42402700000002"/>
    <n v="6263.072083"/>
    <n v="118"/>
    <n v="0.81944399999999995"/>
    <n v="33489.410000000003"/>
    <n v="143.11713599999999"/>
    <n v="233.25979100000001"/>
    <n v="245.75979100000001"/>
    <n v="35389.410000000003"/>
    <n v="-26469.22"/>
    <n v="0.131944444444"/>
    <n v="19"/>
    <n v="901882.37995199999"/>
    <n v="770061.31991999992"/>
  </r>
  <r>
    <x v="18"/>
    <n v="3031"/>
    <s v="Industrial"/>
    <x v="0"/>
    <n v="-8"/>
    <n v="-12"/>
    <n v="142"/>
    <n v="5307.2163380000002"/>
    <n v="930.43915400000003"/>
    <n v="6237.6554919999999"/>
    <n v="117"/>
    <n v="0.82394299999999998"/>
    <n v="33163.46"/>
    <n v="142.94594799999999"/>
    <n v="241.29197099999999"/>
    <n v="241.29197099999999"/>
    <n v="34263.46"/>
    <n v="-36862.67"/>
    <n v="0.13380281690099999"/>
    <n v="19"/>
    <n v="885747.07986399997"/>
    <n v="753624.71999600006"/>
  </r>
  <r>
    <x v="19"/>
    <n v="3031"/>
    <s v="Industrial"/>
    <x v="0"/>
    <n v="-7"/>
    <n v="-12"/>
    <n v="140"/>
    <n v="5318.6729999999998"/>
    <n v="973.41899999999998"/>
    <n v="6292.0919999999996"/>
    <n v="116"/>
    <n v="0.82857099999999995"/>
    <n v="32037.06"/>
    <n v="143.66394600000001"/>
    <n v="236.336142"/>
    <n v="257.76471400000003"/>
    <n v="36087.06"/>
    <n v="-30084.14"/>
    <n v="0.13571428571399999"/>
    <n v="19"/>
    <n v="880892.88"/>
    <n v="744614.22"/>
  </r>
  <r>
    <x v="22"/>
    <n v="3031"/>
    <s v="Industrial"/>
    <x v="0"/>
    <n v="-6"/>
    <n v="-6"/>
    <n v="129"/>
    <n v="5444.4772860000003"/>
    <n v="966.42030999999997"/>
    <n v="6410.8975959999998"/>
    <n v="107"/>
    <n v="0.829457"/>
    <n v="31582.09"/>
    <n v="148.97212200000001"/>
    <n v="252.96193700000001"/>
    <n v="260.71387499999997"/>
    <n v="33632.089999999997"/>
    <n v="-19095.599999999999"/>
    <n v="0.13953488372"/>
    <n v="18"/>
    <n v="827005.78988399997"/>
    <n v="702337.56989400007"/>
  </r>
  <r>
    <x v="20"/>
    <n v="3031"/>
    <s v="Industrial"/>
    <x v="0"/>
    <n v="-5"/>
    <n v="-6"/>
    <n v="128"/>
    <n v="5563.5413280000002"/>
    <n v="898.932187"/>
    <n v="6462.4735149999997"/>
    <n v="105"/>
    <n v="0.82031200000000004"/>
    <n v="29170.35"/>
    <n v="140.24206699999999"/>
    <n v="236.096484"/>
    <n v="236.096484"/>
    <n v="30220.35"/>
    <n v="-23519.48"/>
    <n v="0.125"/>
    <n v="16"/>
    <n v="827196.60991999996"/>
    <n v="712133.28998400003"/>
  </r>
  <r>
    <x v="21"/>
    <n v="3031"/>
    <s v="Industrial"/>
    <x v="0"/>
    <n v="-4"/>
    <n v="-6"/>
    <n v="124"/>
    <n v="5587.8055640000002"/>
    <n v="975.19217700000002"/>
    <n v="6562.9977410000001"/>
    <n v="102"/>
    <n v="0.82257999999999998"/>
    <n v="24813.79"/>
    <n v="130.598894"/>
    <n v="208.57895099999999"/>
    <n v="216.64346699999999"/>
    <n v="26863.79"/>
    <n v="-15936.42"/>
    <n v="0.13709677419300001"/>
    <n v="17"/>
    <n v="813811.71988400002"/>
    <n v="692887.88993599999"/>
  </r>
  <r>
    <x v="23"/>
    <n v="3031"/>
    <s v="Industrial"/>
    <x v="0"/>
    <n v="-3"/>
    <n v="-6"/>
    <n v="125"/>
    <n v="5460.5691200000001"/>
    <n v="994.7328"/>
    <n v="6455.3019199999999"/>
    <n v="83"/>
    <n v="0.66400000000000003"/>
    <n v="31000.560000000001"/>
    <n v="134.785043"/>
    <n v="256.40447999999998"/>
    <n v="264.40447999999998"/>
    <n v="33050.559999999998"/>
    <n v="-32828.25"/>
    <n v="0.13600000000000001"/>
    <n v="17"/>
    <n v="806912.74"/>
    <n v="682571.14"/>
  </r>
  <r>
    <x v="24"/>
    <n v="3031"/>
    <s v="Industrial"/>
    <x v="0"/>
    <n v="-2"/>
    <n v="-6"/>
    <n v="131"/>
    <n v="5285.1824420000003"/>
    <n v="1297.0977089999999"/>
    <n v="6582.2801520000003"/>
    <n v="111"/>
    <n v="0.84732799999999997"/>
    <n v="31524.74"/>
    <n v="143.94858400000001"/>
    <n v="289.12015200000002"/>
    <n v="876.90641200000005"/>
    <n v="114874.74"/>
    <n v="-31480.39"/>
    <n v="0.14503816793800001"/>
    <n v="19"/>
    <n v="862278.69991199998"/>
    <n v="692358.89990200009"/>
  </r>
  <r>
    <x v="26"/>
    <n v="3031"/>
    <s v="Industrial"/>
    <x v="0"/>
    <n v="0"/>
    <n v="0"/>
    <n v="130"/>
    <n v="5456.3249999999998"/>
    <n v="1176.136"/>
    <n v="6632.4610000000002"/>
    <n v="109"/>
    <n v="0.83846100000000001"/>
    <n v="31392.959999999999"/>
    <n v="144.004403"/>
    <n v="241.484307"/>
    <n v="241.484307"/>
    <n v="31392.959999999999"/>
    <n v="-33816.1"/>
    <n v="0.13846153846100001"/>
    <n v="18"/>
    <n v="862219.93"/>
    <n v="709322.25"/>
  </r>
  <r>
    <x v="25"/>
    <n v="3031"/>
    <s v="Industrial"/>
    <x v="0"/>
    <n v="-1"/>
    <n v="-3"/>
    <n v="132"/>
    <n v="5238.9251510000004"/>
    <n v="1236.925757"/>
    <n v="6475.8509089999998"/>
    <n v="111"/>
    <n v="0.84090900000000002"/>
    <n v="33000.57"/>
    <n v="148.65121600000001"/>
    <n v="250.00431800000001"/>
    <n v="257.58007500000002"/>
    <n v="34000.57"/>
    <n v="-28094.47"/>
    <n v="0.14393939393899999"/>
    <n v="19"/>
    <n v="854812.31998799997"/>
    <n v="691538.11993200006"/>
  </r>
  <r>
    <x v="27"/>
    <n v="3031"/>
    <s v="Industrial"/>
    <x v="1"/>
    <n v="1"/>
    <n v="3"/>
    <n v="130"/>
    <n v="5467.5201530000004"/>
    <n v="1409.9266150000001"/>
    <n v="6877.4467690000001"/>
    <n v="108"/>
    <n v="0.83076899999999998"/>
    <n v="31324.89"/>
    <n v="145.69716199999999"/>
    <n v="240.96069199999999"/>
    <n v="244.80684600000001"/>
    <n v="31824.89"/>
    <n v="-19882.900000000001"/>
    <n v="0.15384615384600001"/>
    <n v="20"/>
    <n v="894068.07996999996"/>
    <n v="710777.61989000009"/>
  </r>
  <r>
    <x v="28"/>
    <n v="3031"/>
    <s v="Industrial"/>
    <x v="1"/>
    <n v="2"/>
    <n v="3"/>
    <n v="132"/>
    <n v="5709.42"/>
    <n v="1462.48659"/>
    <n v="7171.9065899999996"/>
    <n v="109"/>
    <n v="0.82575699999999996"/>
    <n v="45942.91"/>
    <n v="147.72639799999999"/>
    <n v="401.082651"/>
    <n v="408.65840900000001"/>
    <n v="53942.91"/>
    <n v="-9098.41"/>
    <n v="0.15909090909000001"/>
    <n v="21"/>
    <n v="946691.66987999994"/>
    <n v="753643.44000000006"/>
  </r>
  <r>
    <x v="29"/>
    <n v="3031"/>
    <s v="Industrial"/>
    <x v="1"/>
    <n v="3"/>
    <n v="3"/>
    <n v="130"/>
    <n v="5768.2042300000003"/>
    <n v="1616.737846"/>
    <n v="7384.9420760000003"/>
    <n v="108"/>
    <n v="0.83076899999999998"/>
    <n v="30769.47"/>
    <n v="144.457605"/>
    <n v="236.68823"/>
    <n v="236.68823"/>
    <n v="30769.47"/>
    <n v="-14818.52"/>
    <n v="0.161538461538"/>
    <n v="21"/>
    <n v="960042.46987999999"/>
    <n v="749866.54989999998"/>
  </r>
  <r>
    <x v="30"/>
    <n v="3031"/>
    <s v="Industrial"/>
    <x v="1"/>
    <n v="4"/>
    <n v="3"/>
    <n v="127"/>
    <n v="5883.9004720000003"/>
    <n v="1791.742598"/>
    <n v="7675.6430700000001"/>
    <n v="106"/>
    <n v="0.83464499999999997"/>
    <n v="30448.28"/>
    <n v="144.304644"/>
    <n v="239.750236"/>
    <n v="239.750236"/>
    <n v="30448.28"/>
    <n v="-18825.04"/>
    <n v="0.15748031496000001"/>
    <n v="20"/>
    <n v="974806.66989000002"/>
    <n v="747255.35994400003"/>
  </r>
  <r>
    <x v="31"/>
    <n v="3031"/>
    <s v="Industrial"/>
    <x v="1"/>
    <n v="5"/>
    <n v="3"/>
    <n v="126"/>
    <n v="5952.8807139999999"/>
    <n v="2016.5535709999999"/>
    <n v="7969.4342850000003"/>
    <n v="105"/>
    <n v="0.83333299999999999"/>
    <n v="29747.51"/>
    <n v="143.016875"/>
    <n v="244.02785700000001"/>
    <n v="244.02785700000001"/>
    <n v="30747.51"/>
    <n v="-17077.43"/>
    <n v="0.17460317460300001"/>
    <n v="22"/>
    <n v="1004148.71991"/>
    <n v="750062.96996399993"/>
  </r>
  <r>
    <x v="32"/>
    <n v="3031"/>
    <s v="Industrial"/>
    <x v="1"/>
    <n v="6"/>
    <n v="6"/>
    <n v="123"/>
    <n v="6035.6628449999998"/>
    <n v="2090.2399999999998"/>
    <n v="8125.9028449999996"/>
    <n v="103"/>
    <n v="0.83739799999999998"/>
    <n v="29455.200000000001"/>
    <n v="142.98640700000001"/>
    <n v="247.603252"/>
    <n v="247.603252"/>
    <n v="30455.200000000001"/>
    <n v="-22271.59"/>
    <n v="0.17073170731699999"/>
    <n v="21"/>
    <n v="999486.0499349999"/>
    <n v="742386.529935"/>
  </r>
  <r>
    <x v="33"/>
    <n v="3031"/>
    <s v="Industrial"/>
    <x v="1"/>
    <n v="7"/>
    <n v="6"/>
    <n v="122"/>
    <n v="5996.9390160000003"/>
    <n v="2227.732622"/>
    <n v="8224.6716390000001"/>
    <n v="102"/>
    <n v="0.83606499999999995"/>
    <n v="43553.760000000002"/>
    <n v="146.15355700000001"/>
    <n v="366.01442600000001"/>
    <n v="374.21114699999998"/>
    <n v="45653.760000000002"/>
    <n v="-19560.59"/>
    <n v="0.180327868852"/>
    <n v="22"/>
    <n v="1003409.939958"/>
    <n v="731626.55995200004"/>
  </r>
  <r>
    <x v="34"/>
    <n v="3031"/>
    <s v="Industrial"/>
    <x v="1"/>
    <n v="8"/>
    <n v="6"/>
    <n v="122"/>
    <n v="5954.8731959999996"/>
    <n v="2571.1281960000001"/>
    <n v="8526.0013930000005"/>
    <n v="97"/>
    <n v="0.79508100000000004"/>
    <n v="28684.98"/>
    <n v="148.62683899999999"/>
    <n v="243.31950800000001"/>
    <n v="247.417868"/>
    <n v="30184.98"/>
    <n v="-15691.83"/>
    <n v="0.19672131147499999"/>
    <n v="24"/>
    <n v="1040172.1699460001"/>
    <n v="726494.52991199994"/>
  </r>
  <r>
    <x v="35"/>
    <n v="3031"/>
    <s v="Industrial"/>
    <x v="1"/>
    <n v="9"/>
    <n v="6"/>
    <n v="121"/>
    <n v="6069.269421"/>
    <n v="2611.340991"/>
    <n v="8680.6104130000003"/>
    <n v="96"/>
    <n v="0.79338799999999998"/>
    <n v="28414.41"/>
    <n v="148.76654400000001"/>
    <n v="243.09429700000001"/>
    <n v="243.09429700000001"/>
    <n v="29414.41"/>
    <n v="-14535.18"/>
    <n v="0.19008264462800001"/>
    <n v="23"/>
    <n v="1050353.8599730001"/>
    <n v="734381.59994099999"/>
  </r>
  <r>
    <x v="36"/>
    <n v="3031"/>
    <s v="Industrial"/>
    <x v="1"/>
    <n v="10"/>
    <n v="6"/>
    <n v="99"/>
    <n v="7308.7948479999995"/>
    <n v="2378.1999999999998"/>
    <n v="9686.9948480000003"/>
    <n v="86"/>
    <n v="0.86868599999999996"/>
    <n v="14251.65"/>
    <n v="165.71686"/>
    <n v="175.26919100000001"/>
    <n v="786.38030300000003"/>
    <n v="77851.649999999994"/>
    <n v="-28831.39"/>
    <n v="0.191919191919"/>
    <n v="19"/>
    <n v="959012.48995199997"/>
    <n v="723570.68995199993"/>
  </r>
  <r>
    <x v="37"/>
    <n v="3031"/>
    <s v="Industrial"/>
    <x v="1"/>
    <n v="11"/>
    <n v="6"/>
    <n v="98"/>
    <n v="7521.1425509999999"/>
    <n v="2495.9927550000002"/>
    <n v="10017.135306"/>
    <n v="85"/>
    <n v="0.86734599999999995"/>
    <n v="28326.38"/>
    <n v="165.65134499999999"/>
    <n v="289.044693"/>
    <n v="294.14673399999998"/>
    <n v="28826.38"/>
    <n v="-18034.91"/>
    <n v="0.19387755102000001"/>
    <n v="19"/>
    <n v="981679.25998800003"/>
    <n v="737071.96999799996"/>
  </r>
  <r>
    <x v="38"/>
    <n v="3031"/>
    <s v="Industrial"/>
    <x v="1"/>
    <n v="12"/>
    <n v="12"/>
    <n v="100"/>
    <n v="7496.6782999999996"/>
    <n v="2585.2916"/>
    <n v="10081.9699"/>
    <n v="91"/>
    <n v="0.91"/>
    <n v="36320.550000000003"/>
    <n v="202.90809999999999"/>
    <n v="370.20549999999997"/>
    <n v="410.20549999999997"/>
    <n v="41020.550000000003"/>
    <n v="-25606.5"/>
    <n v="0.2"/>
    <n v="20"/>
    <n v="1008196.99"/>
    <n v="749667.83"/>
  </r>
  <r>
    <x v="39"/>
    <n v="3031"/>
    <s v="Industrial"/>
    <x v="1"/>
    <n v="13"/>
    <n v="12"/>
    <n v="98"/>
    <n v="7635.2991830000001"/>
    <n v="2865.7909180000001"/>
    <n v="10501.090102"/>
    <n v="88"/>
    <n v="0.89795899999999995"/>
    <n v="49008.07"/>
    <n v="187.05370199999999"/>
    <n v="500.08234599999997"/>
    <n v="500.08234599999997"/>
    <n v="49008.07"/>
    <n v="-29843.25"/>
    <n v="0.204081632653"/>
    <n v="20"/>
    <n v="1029106.829996"/>
    <n v="748259.31993400003"/>
  </r>
  <r>
    <x v="40"/>
    <n v="3031"/>
    <s v="Industrial"/>
    <x v="1"/>
    <n v="14"/>
    <n v="12"/>
    <n v="99"/>
    <n v="7658.1623229999996"/>
    <n v="2894.1950499999998"/>
    <n v="10552.357373000001"/>
    <n v="86"/>
    <n v="0.86868599999999996"/>
    <n v="14252.94"/>
    <n v="165.73186000000001"/>
    <n v="143.96908999999999"/>
    <n v="143.96908999999999"/>
    <n v="14252.94"/>
    <n v="-15123.89"/>
    <n v="0.20202020202000001"/>
    <n v="20"/>
    <n v="1044683.379927"/>
    <n v="758158.06997700001"/>
  </r>
  <r>
    <x v="41"/>
    <n v="3031"/>
    <s v="Industrial"/>
    <x v="1"/>
    <n v="15"/>
    <n v="12"/>
    <n v="103"/>
    <n v="7589.380776"/>
    <n v="2896.1696109999998"/>
    <n v="10485.550388"/>
    <n v="88"/>
    <n v="0.85436800000000002"/>
    <n v="44447.16"/>
    <n v="169.64564799999999"/>
    <n v="431.525825"/>
    <n v="437.87398000000002"/>
    <n v="45101.02"/>
    <n v="-17995.82"/>
    <n v="0.194174757281"/>
    <n v="20"/>
    <n v="1080011.6899639999"/>
    <n v="781706.21992800001"/>
  </r>
  <r>
    <x v="42"/>
    <n v="3031"/>
    <s v="Industrial"/>
    <x v="1"/>
    <n v="16"/>
    <n v="12"/>
    <n v="105"/>
    <n v="7512.4426659999999"/>
    <n v="2908.4824760000001"/>
    <n v="10420.925142"/>
    <n v="90"/>
    <n v="0.85714199999999996"/>
    <n v="32721.88"/>
    <n v="182.803798"/>
    <n v="311.63695200000001"/>
    <n v="325.92266599999999"/>
    <n v="34221.879999999997"/>
    <n v="-22574.07"/>
    <n v="0.19047619047600001"/>
    <n v="20"/>
    <n v="1094197.1399099999"/>
    <n v="788806.47993000003"/>
  </r>
  <r>
    <x v="43"/>
    <n v="3031"/>
    <s v="Industrial"/>
    <x v="1"/>
    <n v="17"/>
    <n v="12"/>
    <n v="102"/>
    <n v="7783.681568"/>
    <n v="2974.0480389999998"/>
    <n v="10757.729606999999"/>
    <n v="88"/>
    <n v="0.86274499999999998"/>
    <n v="30523.82"/>
    <n v="173.43079499999999"/>
    <n v="321.80215600000002"/>
    <n v="326.704117"/>
    <n v="33323.82"/>
    <n v="-19609.54"/>
    <n v="0.186274509803"/>
    <n v="19"/>
    <n v="1097288.419914"/>
    <n v="793935.519936"/>
  </r>
  <r>
    <x v="44"/>
    <n v="3031"/>
    <s v="Industrial"/>
    <x v="1"/>
    <n v="18"/>
    <n v="18"/>
    <n v="99"/>
    <n v="7360.5631309999999"/>
    <n v="3494.2124239999998"/>
    <n v="10854.775555"/>
    <n v="87"/>
    <n v="0.87878699999999998"/>
    <n v="28716.99"/>
    <n v="165.99416099999999"/>
    <n v="290.070606"/>
    <n v="290.070606"/>
    <n v="28716.99"/>
    <n v="-17819.490000000002"/>
    <n v="0.20202020202000001"/>
    <n v="20"/>
    <n v="1074622.7799450001"/>
    <n v="728695.749969"/>
  </r>
  <r>
    <x v="45"/>
    <n v="3031"/>
    <s v="Industrial"/>
    <x v="1"/>
    <n v="19"/>
    <n v="18"/>
    <n v="96"/>
    <n v="7357.7037499999997"/>
    <n v="3834.0296870000002"/>
    <n v="11191.733437000001"/>
    <n v="83"/>
    <n v="0.86458299999999999"/>
    <n v="27628.41"/>
    <n v="167.444909"/>
    <n v="287.79593699999998"/>
    <n v="287.79593699999998"/>
    <n v="27628.41"/>
    <n v="-23459.82"/>
    <n v="0.208333333333"/>
    <n v="20"/>
    <n v="1074406.409952"/>
    <n v="706339.55999999994"/>
  </r>
  <r>
    <x v="46"/>
    <n v="3031"/>
    <s v="Industrial"/>
    <x v="1"/>
    <n v="20"/>
    <n v="18"/>
    <n v="98"/>
    <n v="7317.6444890000002"/>
    <n v="3802.802244"/>
    <n v="11120.446733999999"/>
    <n v="84"/>
    <n v="0.85714199999999996"/>
    <n v="45936.55"/>
    <n v="184.48413600000001"/>
    <n v="468.74030599999998"/>
    <n v="468.74030599999998"/>
    <n v="45936.55"/>
    <n v="-24898.11"/>
    <n v="0.21428571428500001"/>
    <n v="21"/>
    <n v="1089803.779932"/>
    <n v="717129.15992200002"/>
  </r>
  <r>
    <x v="47"/>
    <n v="3031"/>
    <s v="Industrial"/>
    <x v="1"/>
    <n v="21"/>
    <n v="18"/>
    <n v="104"/>
    <n v="6858.8719229999997"/>
    <n v="3721.2186529999999"/>
    <n v="10580.090576000001"/>
    <n v="84"/>
    <n v="0.80769199999999997"/>
    <n v="16200.75"/>
    <n v="192.86607100000001"/>
    <n v="155.776442"/>
    <n v="211.06490299999999"/>
    <n v="21950.75"/>
    <n v="-22897.03"/>
    <n v="0.21153846153799999"/>
    <n v="22"/>
    <n v="1100329.4199040001"/>
    <n v="713322.67999199999"/>
  </r>
  <r>
    <x v="48"/>
    <n v="3031"/>
    <s v="Industrial"/>
    <x v="1"/>
    <n v="22"/>
    <n v="18"/>
    <n v="96"/>
    <n v="6565.8734370000002"/>
    <n v="3699.5321869999998"/>
    <n v="10265.405624999999"/>
    <n v="77"/>
    <n v="0.80208299999999999"/>
    <n v="14559.53"/>
    <n v="186.660641"/>
    <n v="152.70343700000001"/>
    <n v="152.70343700000001"/>
    <n v="14659.53"/>
    <n v="-15876.4"/>
    <n v="0.229166666666"/>
    <n v="22"/>
    <n v="985478.94"/>
    <n v="630323.84995199996"/>
  </r>
  <r>
    <x v="49"/>
    <n v="3031"/>
    <s v="Industrial"/>
    <x v="1"/>
    <n v="23"/>
    <n v="18"/>
    <n v="104"/>
    <n v="6778.2873069999996"/>
    <n v="3611.6376919999998"/>
    <n v="10389.924999999999"/>
    <n v="94"/>
    <n v="0.90384600000000004"/>
    <n v="53440.38"/>
    <n v="192.92555899999999"/>
    <n v="513.84980700000006"/>
    <n v="1350.388269"/>
    <n v="140440.38"/>
    <n v="-25989.599999999999"/>
    <n v="0.22115384615299999"/>
    <n v="23"/>
    <n v="1080552.2"/>
    <n v="704941.87992799992"/>
  </r>
  <r>
    <x v="50"/>
    <n v="3031"/>
    <s v="Industrial"/>
    <x v="1"/>
    <n v="24"/>
    <n v="24"/>
    <n v="103"/>
    <n v="6756.9309700000003"/>
    <n v="3741.046601"/>
    <n v="10497.977572"/>
    <n v="93"/>
    <n v="0.90291200000000005"/>
    <n v="26766.97"/>
    <n v="143.13887700000001"/>
    <n v="277.34922299999999"/>
    <n v="277.34922299999999"/>
    <n v="28566.97"/>
    <n v="-32555.61"/>
    <n v="0.233009708737"/>
    <n v="24"/>
    <n v="1081291.689916"/>
    <n v="695963.88991000003"/>
  </r>
  <r>
    <x v="51"/>
    <n v="3031"/>
    <s v="Industrial"/>
    <x v="1"/>
    <n v="25"/>
    <n v="24"/>
    <n v="103"/>
    <n v="6695.8206790000004"/>
    <n v="3299.5529120000001"/>
    <n v="9995.3735919999999"/>
    <n v="94"/>
    <n v="0.91262100000000002"/>
    <n v="26979.96"/>
    <n v="143.510425"/>
    <n v="276.65436799999998"/>
    <n v="276.65436799999998"/>
    <n v="28495.4"/>
    <n v="-30101.02"/>
    <n v="0.22330097087299999"/>
    <n v="23"/>
    <n v="1029523.479976"/>
    <n v="689669.52993700001"/>
  </r>
  <r>
    <x v="52"/>
    <n v="3031"/>
    <s v="Industrial"/>
    <x v="1"/>
    <n v="26"/>
    <n v="24"/>
    <n v="102"/>
    <n v="6468.46245"/>
    <n v="3337.3665679999999"/>
    <n v="9805.8290190000007"/>
    <n v="93"/>
    <n v="0.91176400000000002"/>
    <n v="28542.68"/>
    <n v="154.28475599999999"/>
    <n v="279.830196"/>
    <n v="284.73215599999997"/>
    <n v="29042.68"/>
    <n v="-17220.45"/>
    <n v="0.225490196078"/>
    <n v="23"/>
    <n v="1000194.559938"/>
    <n v="659783.16989999998"/>
  </r>
  <r>
    <x v="53"/>
    <n v="3031"/>
    <s v="Industrial"/>
    <x v="1"/>
    <n v="27"/>
    <n v="24"/>
    <n v="99"/>
    <n v="6351.3813129999999"/>
    <n v="3154.571919"/>
    <n v="9505.9532319999998"/>
    <n v="89"/>
    <n v="0.89898900000000004"/>
    <n v="38633.69"/>
    <n v="146.33973399999999"/>
    <n v="390.23929199999998"/>
    <n v="400.34030300000001"/>
    <n v="39633.69"/>
    <n v="-23080.86"/>
    <n v="0.222222222222"/>
    <n v="22"/>
    <n v="941089.36996799998"/>
    <n v="628786.74998700002"/>
  </r>
  <r>
    <x v="54"/>
    <n v="3031"/>
    <s v="Industrial"/>
    <x v="1"/>
    <n v="28"/>
    <n v="24"/>
    <n v="98"/>
    <n v="7128.4489789999998"/>
    <n v="3589.2908160000002"/>
    <n v="10717.739795"/>
    <n v="85"/>
    <n v="0.86734599999999995"/>
    <n v="25532.77"/>
    <n v="151.081479"/>
    <n v="260.53846900000002"/>
    <n v="1107.4772439999999"/>
    <n v="108532.77"/>
    <n v="-19635.400000000001"/>
    <n v="0.224489795918"/>
    <n v="22"/>
    <n v="1050338.49991"/>
    <n v="698587.99994200002"/>
  </r>
  <r>
    <x v="55"/>
    <n v="3031"/>
    <s v="Industrial"/>
    <x v="1"/>
    <n v="29"/>
    <n v="24"/>
    <n v="97"/>
    <n v="6602.3408239999999"/>
    <n v="3471.0754630000001"/>
    <n v="10073.416288"/>
    <n v="85"/>
    <n v="0.87628799999999996"/>
    <n v="25986.560000000001"/>
    <n v="152.86211700000001"/>
    <n v="267.90267999999998"/>
    <n v="267.90267999999998"/>
    <n v="25986.560000000001"/>
    <n v="-25192.799999999999"/>
    <n v="0.21649484535999999"/>
    <n v="21"/>
    <n v="977121.37993599998"/>
    <n v="640427.05992799997"/>
  </r>
  <r>
    <x v="56"/>
    <n v="3031"/>
    <s v="Industrial"/>
    <x v="1"/>
    <n v="30"/>
    <n v="30"/>
    <n v="96"/>
    <n v="6598.0354159999997"/>
    <n v="3225.1751039999999"/>
    <n v="9823.2105200000005"/>
    <n v="82"/>
    <n v="0.85416599999999998"/>
    <n v="23145.84"/>
    <n v="141.13317000000001"/>
    <n v="241.10249999999999"/>
    <n v="246.310833"/>
    <n v="23645.84"/>
    <n v="-15425.57"/>
    <n v="0.21875"/>
    <n v="21"/>
    <n v="943028.20992000005"/>
    <n v="633411.399936"/>
  </r>
  <r>
    <x v="57"/>
    <n v="3031"/>
    <s v="Industrial"/>
    <x v="1"/>
    <n v="31"/>
    <n v="30"/>
    <n v="95"/>
    <n v="6417.9813679999997"/>
    <n v="3375.3112630000001"/>
    <n v="9793.2926310000003"/>
    <n v="80"/>
    <n v="0.84210499999999999"/>
    <n v="33876.89"/>
    <n v="141.74430899999999"/>
    <n v="356.59884199999999"/>
    <n v="388.17778900000002"/>
    <n v="36876.89"/>
    <n v="-16975.439999999999"/>
    <n v="0.22105263157800001"/>
    <n v="21"/>
    <n v="930362.79994499998"/>
    <n v="609708.22996000003"/>
  </r>
  <r>
    <x v="58"/>
    <n v="3031"/>
    <s v="Industrial"/>
    <x v="1"/>
    <n v="32"/>
    <n v="30"/>
    <n v="93"/>
    <n v="6547.496236"/>
    <n v="3707.0807519999998"/>
    <n v="10254.576988999999"/>
    <n v="77"/>
    <n v="0.82795600000000003"/>
    <n v="21970.02"/>
    <n v="142.66246699999999"/>
    <n v="236.236774"/>
    <n v="236.236774"/>
    <n v="21970.02"/>
    <n v="-14918.22"/>
    <n v="0.225806451612"/>
    <n v="21"/>
    <n v="953675.65997699997"/>
    <n v="608917.14994799998"/>
  </r>
  <r>
    <x v="24"/>
    <n v="3233"/>
    <s v="CPG"/>
    <x v="0"/>
    <n v="0"/>
    <n v="0"/>
    <n v="3"/>
    <n v="1717.81"/>
    <n v="0"/>
    <n v="1717.81"/>
    <n v="2"/>
    <n v="0.66666599999999998"/>
    <n v="216.99"/>
    <n v="108.495"/>
    <n v="72.33"/>
    <n v="72.33"/>
    <n v="216.99"/>
    <n v="0"/>
    <n v="0"/>
    <n v="0"/>
    <n v="5153.43"/>
    <n v="5153.43"/>
  </r>
  <r>
    <x v="25"/>
    <n v="3233"/>
    <s v="CPG"/>
    <x v="1"/>
    <n v="1"/>
    <n v="3"/>
    <n v="77"/>
    <n v="316.98519399999998"/>
    <n v="0"/>
    <n v="316.98519399999998"/>
    <n v="77"/>
    <n v="1"/>
    <n v="16118.48"/>
    <n v="53.372450000000001"/>
    <n v="209.33090899999999"/>
    <n v="209.33090899999999"/>
    <n v="16118.48"/>
    <n v="-791.19"/>
    <n v="0"/>
    <n v="0"/>
    <n v="24407.859937999998"/>
    <n v="24407.859937999998"/>
  </r>
  <r>
    <x v="26"/>
    <n v="3233"/>
    <s v="CPG"/>
    <x v="1"/>
    <n v="2"/>
    <n v="3"/>
    <n v="81"/>
    <n v="769.376666"/>
    <n v="116.542345"/>
    <n v="885.91901199999995"/>
    <n v="80"/>
    <n v="0.98765400000000003"/>
    <n v="12661.58"/>
    <n v="54.109316"/>
    <n v="156.31580199999999"/>
    <n v="156.31580199999999"/>
    <n v="12661.58"/>
    <n v="-5668.19"/>
    <n v="1.2345679012E-2"/>
    <n v="1"/>
    <n v="71759.439971999993"/>
    <n v="62319.509945999998"/>
  </r>
  <r>
    <x v="27"/>
    <n v="3233"/>
    <s v="CPG"/>
    <x v="1"/>
    <n v="3"/>
    <n v="3"/>
    <n v="81"/>
    <n v="1254.9623449999999"/>
    <n v="134.62135799999999"/>
    <n v="1389.583703"/>
    <n v="79"/>
    <n v="0.97530799999999995"/>
    <n v="20888.27"/>
    <n v="53.835746999999998"/>
    <n v="346.75469099999998"/>
    <n v="346.75469099999998"/>
    <n v="28087.13"/>
    <n v="-6368.9"/>
    <n v="1.2345679012E-2"/>
    <n v="1"/>
    <n v="112556.279943"/>
    <n v="101651.949945"/>
  </r>
  <r>
    <x v="28"/>
    <n v="3233"/>
    <s v="CPG"/>
    <x v="1"/>
    <n v="4"/>
    <n v="3"/>
    <n v="80"/>
    <n v="1601.1297500000001"/>
    <n v="171.11349999999999"/>
    <n v="1772.24325"/>
    <n v="75"/>
    <n v="0.9375"/>
    <n v="19624.73"/>
    <n v="52.754649999999998"/>
    <n v="245.30912499999999"/>
    <n v="245.30912499999999"/>
    <n v="19624.73"/>
    <n v="-5596.55"/>
    <n v="0.05"/>
    <n v="4"/>
    <n v="141779.46"/>
    <n v="128090.38"/>
  </r>
  <r>
    <x v="29"/>
    <n v="3233"/>
    <s v="CPG"/>
    <x v="1"/>
    <n v="5"/>
    <n v="3"/>
    <n v="111"/>
    <n v="2007.8606299999999"/>
    <n v="542.97225200000003"/>
    <n v="2550.8328820000002"/>
    <n v="76"/>
    <n v="0.68468399999999996"/>
    <n v="15835.78"/>
    <n v="52.610563999999997"/>
    <n v="142.66468399999999"/>
    <n v="1104.151171"/>
    <n v="122560.78"/>
    <n v="-18957.990000000002"/>
    <n v="4.5045045045000003E-2"/>
    <n v="5"/>
    <n v="283142.44990200002"/>
    <n v="222872.52992999999"/>
  </r>
  <r>
    <x v="30"/>
    <n v="3233"/>
    <s v="CPG"/>
    <x v="1"/>
    <n v="6"/>
    <n v="6"/>
    <n v="111"/>
    <n v="2089.0375669999999"/>
    <n v="571.69252200000005"/>
    <n v="2660.73009"/>
    <n v="76"/>
    <n v="0.68468399999999996"/>
    <n v="19804.72"/>
    <n v="53.238494000000003"/>
    <n v="178.42089999999999"/>
    <n v="178.42089999999999"/>
    <n v="19804.72"/>
    <n v="-9430.2199999999993"/>
    <n v="4.5045045045000003E-2"/>
    <n v="5"/>
    <n v="295341.03999000002"/>
    <n v="231883.16993699997"/>
  </r>
  <r>
    <x v="31"/>
    <n v="3233"/>
    <s v="CPG"/>
    <x v="1"/>
    <n v="7"/>
    <n v="6"/>
    <n v="111"/>
    <n v="2105.0275670000001"/>
    <n v="606.70126100000004"/>
    <n v="2711.7288279999998"/>
    <n v="75"/>
    <n v="0.67567500000000003"/>
    <n v="15729.4"/>
    <n v="53.32"/>
    <n v="141.70630600000001"/>
    <n v="141.70630600000001"/>
    <n v="15729.4"/>
    <n v="-13524.81"/>
    <n v="4.5045045045000003E-2"/>
    <n v="5"/>
    <n v="301001.89990799996"/>
    <n v="233658.05993700001"/>
  </r>
  <r>
    <x v="32"/>
    <n v="3233"/>
    <s v="CPG"/>
    <x v="1"/>
    <n v="8"/>
    <n v="6"/>
    <n v="106"/>
    <n v="2223.002547"/>
    <n v="640.49320699999998"/>
    <n v="2863.495754"/>
    <n v="72"/>
    <n v="0.67924499999999999"/>
    <n v="15052.26"/>
    <n v="52.814946999999997"/>
    <n v="142.00245200000001"/>
    <n v="142.00245200000001"/>
    <n v="15052.26"/>
    <n v="-11441.03"/>
    <n v="4.7169811319999998E-2"/>
    <n v="5"/>
    <n v="303530.54992399999"/>
    <n v="235638.269982"/>
  </r>
  <r>
    <x v="33"/>
    <n v="3233"/>
    <s v="CPG"/>
    <x v="1"/>
    <n v="9"/>
    <n v="6"/>
    <n v="105"/>
    <n v="2280.7602849999998"/>
    <n v="659.55257099999994"/>
    <n v="2940.3128569999999"/>
    <n v="72"/>
    <n v="0.68571400000000005"/>
    <n v="19061.330000000002"/>
    <n v="53.845564000000003"/>
    <n v="181.53647599999999"/>
    <n v="181.53647599999999"/>
    <n v="19061.330000000002"/>
    <n v="-10041.07"/>
    <n v="4.7619047619000002E-2"/>
    <n v="5"/>
    <n v="308732.84998499998"/>
    <n v="239479.82992499997"/>
  </r>
  <r>
    <x v="34"/>
    <n v="3233"/>
    <s v="CPG"/>
    <x v="1"/>
    <n v="10"/>
    <n v="6"/>
    <n v="107"/>
    <n v="2164.779532"/>
    <n v="782.73298999999997"/>
    <n v="2947.5125229999999"/>
    <n v="74"/>
    <n v="0.69158799999999998"/>
    <n v="15609.26"/>
    <n v="54.011279999999999"/>
    <n v="145.880934"/>
    <n v="145.880934"/>
    <n v="15609.26"/>
    <n v="-12152.61"/>
    <n v="5.6074766355E-2"/>
    <n v="6"/>
    <n v="315383.83996099996"/>
    <n v="231631.40992400001"/>
  </r>
  <r>
    <x v="35"/>
    <n v="3233"/>
    <s v="CPG"/>
    <x v="1"/>
    <n v="11"/>
    <n v="6"/>
    <n v="108"/>
    <n v="2108.6088880000002"/>
    <n v="957.884907"/>
    <n v="3066.4937960000002"/>
    <n v="75"/>
    <n v="0.69444399999999995"/>
    <n v="16199.25"/>
    <n v="55.099488999999998"/>
    <n v="149.993055"/>
    <n v="149.993055"/>
    <n v="16199.25"/>
    <n v="-11335.93"/>
    <n v="8.3333333332999998E-2"/>
    <n v="9"/>
    <n v="331181.32996800001"/>
    <n v="227729.75990400004"/>
  </r>
  <r>
    <x v="36"/>
    <n v="3233"/>
    <s v="CPG"/>
    <x v="1"/>
    <n v="12"/>
    <n v="12"/>
    <n v="117"/>
    <n v="2099.3115379999999"/>
    <n v="929.907692"/>
    <n v="3029.2192300000002"/>
    <n v="93"/>
    <n v="0.79487099999999999"/>
    <n v="18933.38"/>
    <n v="51.872273"/>
    <n v="161.82375999999999"/>
    <n v="161.82375999999999"/>
    <n v="18933.38"/>
    <n v="-7464.36"/>
    <n v="8.5470085469999998E-2"/>
    <n v="10"/>
    <n v="354418.64991000004"/>
    <n v="245619.44994599998"/>
  </r>
  <r>
    <x v="37"/>
    <n v="3233"/>
    <s v="CPG"/>
    <x v="1"/>
    <n v="13"/>
    <n v="12"/>
    <n v="119"/>
    <n v="2183.3326889999998"/>
    <n v="964.20470499999999"/>
    <n v="3147.5373939999999"/>
    <n v="95"/>
    <n v="0.798319"/>
    <n v="19391.52"/>
    <n v="51.848982999999997"/>
    <n v="162.95394899999999"/>
    <n v="162.95394899999999"/>
    <n v="19391.52"/>
    <n v="-10500.78"/>
    <n v="9.2436974788999995E-2"/>
    <n v="11"/>
    <n v="374556.94988600002"/>
    <n v="259816.58999099999"/>
  </r>
  <r>
    <x v="38"/>
    <n v="3233"/>
    <s v="CPG"/>
    <x v="1"/>
    <n v="14"/>
    <n v="12"/>
    <n v="118"/>
    <n v="2433.0922879999998"/>
    <n v="1009.328305"/>
    <n v="3442.4205929999998"/>
    <n v="93"/>
    <n v="0.78813500000000003"/>
    <n v="19524.22"/>
    <n v="53.199508999999999"/>
    <n v="234.95101600000001"/>
    <n v="234.95101600000001"/>
    <n v="27724.22"/>
    <n v="-25073.02"/>
    <n v="9.3220338983000001E-2"/>
    <n v="11"/>
    <n v="406205.62997399998"/>
    <n v="287104.88998400001"/>
  </r>
  <r>
    <x v="39"/>
    <n v="3233"/>
    <s v="CPG"/>
    <x v="1"/>
    <n v="15"/>
    <n v="12"/>
    <n v="120"/>
    <n v="2473.9785830000001"/>
    <n v="1044.1559159999999"/>
    <n v="3518.1345000000001"/>
    <n v="95"/>
    <n v="0.79166599999999998"/>
    <n v="25054.04"/>
    <n v="53.764034000000002"/>
    <n v="208.78366600000001"/>
    <n v="208.78366600000001"/>
    <n v="25054.04"/>
    <n v="-13298.41"/>
    <n v="9.1666666665999999E-2"/>
    <n v="11"/>
    <n v="422176.14"/>
    <n v="296877.42995999998"/>
  </r>
  <r>
    <x v="40"/>
    <n v="3233"/>
    <s v="CPG"/>
    <x v="1"/>
    <n v="16"/>
    <n v="12"/>
    <n v="136"/>
    <n v="2789.2005140000001"/>
    <n v="949.93154400000003"/>
    <n v="3739.1320580000001"/>
    <n v="94"/>
    <n v="0.69117600000000001"/>
    <n v="19958.599999999999"/>
    <n v="53.942162000000003"/>
    <n v="168.81323499999999"/>
    <n v="912.01176399999997"/>
    <n v="124033.60000000001"/>
    <n v="-23121.41"/>
    <n v="7.3529411764000005E-2"/>
    <n v="10"/>
    <n v="508521.95988800004"/>
    <n v="379331.26990399999"/>
  </r>
  <r>
    <x v="41"/>
    <n v="3233"/>
    <s v="CPG"/>
    <x v="1"/>
    <n v="17"/>
    <n v="12"/>
    <n v="136"/>
    <n v="2730.6469849999999"/>
    <n v="984.98360200000002"/>
    <n v="3715.630588"/>
    <n v="94"/>
    <n v="0.69117600000000001"/>
    <n v="20110.740000000002"/>
    <n v="54.206845999999999"/>
    <n v="147.873088"/>
    <n v="147.873088"/>
    <n v="20110.740000000002"/>
    <n v="-18650.79"/>
    <n v="8.0882352941000005E-2"/>
    <n v="11"/>
    <n v="505325.759968"/>
    <n v="371367.98995999998"/>
  </r>
  <r>
    <x v="42"/>
    <n v="3233"/>
    <s v="CPG"/>
    <x v="1"/>
    <n v="18"/>
    <n v="18"/>
    <n v="142"/>
    <n v="2740.6175349999999"/>
    <n v="982.26675999999998"/>
    <n v="3722.8842949999998"/>
    <n v="101"/>
    <n v="0.71126699999999998"/>
    <n v="27061.98"/>
    <n v="56.496825999999999"/>
    <n v="190.57732300000001"/>
    <n v="190.57732300000001"/>
    <n v="27061.98"/>
    <n v="-11136.52"/>
    <n v="7.7464788731999995E-2"/>
    <n v="11"/>
    <n v="528649.56988999993"/>
    <n v="389167.68997000001"/>
  </r>
  <r>
    <x v="43"/>
    <n v="3233"/>
    <s v="CPG"/>
    <x v="1"/>
    <n v="19"/>
    <n v="18"/>
    <n v="146"/>
    <n v="2663.9872599999999"/>
    <n v="984.04034200000001"/>
    <n v="3648.0276020000001"/>
    <n v="102"/>
    <n v="0.69862999999999997"/>
    <n v="21424.14"/>
    <n v="53.829497000000003"/>
    <n v="147.59684899999999"/>
    <n v="147.59684899999999"/>
    <n v="21549.14"/>
    <n v="-18923.16"/>
    <n v="7.5342465753000007E-2"/>
    <n v="11"/>
    <n v="532612.02989200002"/>
    <n v="388942.13996"/>
  </r>
  <r>
    <x v="44"/>
    <n v="3233"/>
    <s v="CPG"/>
    <x v="1"/>
    <n v="20"/>
    <n v="18"/>
    <n v="149"/>
    <n v="3149.2428180000002"/>
    <n v="949.588255"/>
    <n v="4098.8310730000003"/>
    <n v="99"/>
    <n v="0.66442900000000005"/>
    <n v="21260.87"/>
    <n v="55.079974"/>
    <n v="143.36154300000001"/>
    <n v="143.36154300000001"/>
    <n v="21360.87"/>
    <n v="-15420.64"/>
    <n v="7.3825503355000002E-2"/>
    <n v="11"/>
    <n v="610725.82987700007"/>
    <n v="469237.17988200003"/>
  </r>
  <r>
    <x v="45"/>
    <n v="3233"/>
    <s v="CPG"/>
    <x v="1"/>
    <n v="21"/>
    <n v="18"/>
    <n v="149"/>
    <n v="3133.701744"/>
    <n v="1079.5632880000001"/>
    <n v="4213.2650329999997"/>
    <n v="99"/>
    <n v="0.66442900000000005"/>
    <n v="26295.53"/>
    <n v="55.011569000000001"/>
    <n v="177.151208"/>
    <n v="177.151208"/>
    <n v="26395.53"/>
    <n v="-18144.68"/>
    <n v="8.0536912751E-2"/>
    <n v="12"/>
    <n v="627776.48991699994"/>
    <n v="466921.55985600001"/>
  </r>
  <r>
    <x v="46"/>
    <n v="3233"/>
    <s v="CPG"/>
    <x v="1"/>
    <n v="22"/>
    <n v="18"/>
    <n v="151"/>
    <n v="3079.146291"/>
    <n v="1093.0027809999999"/>
    <n v="4172.1490720000002"/>
    <n v="97"/>
    <n v="0.64238399999999996"/>
    <n v="20737.28"/>
    <n v="54.144334000000001"/>
    <n v="172.43231700000001"/>
    <n v="172.43231700000001"/>
    <n v="26037.279999999999"/>
    <n v="-20559.3"/>
    <n v="7.9470198675000006E-2"/>
    <n v="12"/>
    <n v="629994.50987199997"/>
    <n v="464951.08994099998"/>
  </r>
  <r>
    <x v="47"/>
    <n v="3233"/>
    <s v="CPG"/>
    <x v="1"/>
    <n v="23"/>
    <n v="18"/>
    <n v="152"/>
    <n v="3003.9119070000002"/>
    <n v="1225.2502629999999"/>
    <n v="4229.1621709999999"/>
    <n v="98"/>
    <n v="0.64473599999999998"/>
    <n v="28160.07"/>
    <n v="57.705061000000001"/>
    <n v="185.921513"/>
    <n v="185.921513"/>
    <n v="28260.07"/>
    <n v="-19722.36"/>
    <n v="8.5526315788999996E-2"/>
    <n v="13"/>
    <n v="642832.64999199996"/>
    <n v="456594.609864"/>
  </r>
  <r>
    <x v="48"/>
    <n v="3233"/>
    <s v="CPG"/>
    <x v="1"/>
    <n v="24"/>
    <n v="24"/>
    <n v="169"/>
    <n v="2747.2534310000001"/>
    <n v="1083.2186979999999"/>
    <n v="3830.4721300000001"/>
    <n v="116"/>
    <n v="0.68638999999999994"/>
    <n v="27250.66"/>
    <n v="61.792878999999999"/>
    <n v="161.24650800000001"/>
    <n v="161.24295799999999"/>
    <n v="27250.06"/>
    <n v="-17346.599999999999"/>
    <n v="7.6923076923000003E-2"/>
    <n v="13"/>
    <n v="647349.78997000004"/>
    <n v="464285.82983900001"/>
  </r>
  <r>
    <x v="49"/>
    <n v="3233"/>
    <s v="CPG"/>
    <x v="1"/>
    <n v="25"/>
    <n v="24"/>
    <n v="167"/>
    <n v="2765.4474850000001"/>
    <n v="1083.8898799999999"/>
    <n v="3849.3373649999999"/>
    <n v="109"/>
    <n v="0.652694"/>
    <n v="23056.62"/>
    <n v="53.745033999999997"/>
    <n v="192.85401100000001"/>
    <n v="192.85401100000001"/>
    <n v="32206.62"/>
    <n v="-29131.5"/>
    <n v="7.7844311377E-2"/>
    <n v="13"/>
    <n v="642839.33995499997"/>
    <n v="461829.729995"/>
  </r>
  <r>
    <x v="50"/>
    <n v="3233"/>
    <s v="CPG"/>
    <x v="1"/>
    <n v="26"/>
    <n v="24"/>
    <n v="167"/>
    <n v="2741.9279040000001"/>
    <n v="1105.4457480000001"/>
    <n v="3847.3736520000002"/>
    <n v="109"/>
    <n v="0.652694"/>
    <n v="22914.5"/>
    <n v="54.558332999999998"/>
    <n v="137.21257399999999"/>
    <n v="137.21257399999999"/>
    <n v="22914.5"/>
    <n v="-28758.79"/>
    <n v="7.7844311377E-2"/>
    <n v="13"/>
    <n v="642511.39988400007"/>
    <n v="457901.95996800001"/>
  </r>
  <r>
    <x v="51"/>
    <n v="3233"/>
    <s v="CPG"/>
    <x v="1"/>
    <n v="27"/>
    <n v="24"/>
    <n v="159"/>
    <n v="2900.1152200000001"/>
    <n v="1024.634591"/>
    <n v="3924.7498110000001"/>
    <n v="107"/>
    <n v="0.67295499999999997"/>
    <n v="28042.42"/>
    <n v="54.663586000000002"/>
    <n v="176.36742100000001"/>
    <n v="176.36742100000001"/>
    <n v="28042.42"/>
    <n v="-23207.38"/>
    <n v="7.5471698113000002E-2"/>
    <n v="12"/>
    <n v="624035.21994900005"/>
    <n v="461118.31998000003"/>
  </r>
  <r>
    <x v="52"/>
    <n v="3233"/>
    <s v="CPG"/>
    <x v="1"/>
    <n v="28"/>
    <n v="24"/>
    <n v="162"/>
    <n v="3435.5426539999999"/>
    <n v="1047.5612960000001"/>
    <n v="4483.1039499999997"/>
    <n v="103"/>
    <n v="0.63580199999999998"/>
    <n v="21877.8"/>
    <n v="54.152970000000003"/>
    <n v="135.048148"/>
    <n v="818.53580199999999"/>
    <n v="132602.79999999999"/>
    <n v="-30300.23"/>
    <n v="7.4074074074000004E-2"/>
    <n v="12"/>
    <n v="726262.8398999999"/>
    <n v="556557.90994799999"/>
  </r>
  <r>
    <x v="53"/>
    <n v="3233"/>
    <s v="CPG"/>
    <x v="1"/>
    <n v="29"/>
    <n v="24"/>
    <n v="165"/>
    <n v="3301.627696"/>
    <n v="954.78327200000001"/>
    <n v="4256.4109689999996"/>
    <n v="105"/>
    <n v="0.63636300000000001"/>
    <n v="21515.88"/>
    <n v="52.350071999999997"/>
    <n v="130.399272"/>
    <n v="130.399272"/>
    <n v="21515.88"/>
    <n v="-32285.88"/>
    <n v="7.2727272726999997E-2"/>
    <n v="12"/>
    <n v="702307.80988499988"/>
    <n v="544768.56984000001"/>
  </r>
  <r>
    <x v="54"/>
    <n v="3233"/>
    <s v="CPG"/>
    <x v="1"/>
    <n v="30"/>
    <n v="30"/>
    <n v="157"/>
    <n v="3229.1073240000001"/>
    <n v="1008.121273"/>
    <n v="4237.2285979999997"/>
    <n v="105"/>
    <n v="0.66878899999999997"/>
    <n v="26673.77"/>
    <n v="51.394547000000003"/>
    <n v="171.144012"/>
    <n v="171.144012"/>
    <n v="26869.61"/>
    <n v="-24336.41"/>
    <n v="7.0063694267000001E-2"/>
    <n v="11"/>
    <n v="665244.88988599996"/>
    <n v="506969.84986800002"/>
  </r>
  <r>
    <x v="55"/>
    <n v="3233"/>
    <s v="CPG"/>
    <x v="1"/>
    <n v="31"/>
    <n v="30"/>
    <n v="155"/>
    <n v="3170.8005800000001"/>
    <n v="996.28432199999997"/>
    <n v="4167.0849029999999"/>
    <n v="105"/>
    <n v="0.67741899999999999"/>
    <n v="20739.98"/>
    <n v="50.833283999999999"/>
    <n v="133.80632199999999"/>
    <n v="133.80632199999999"/>
    <n v="20739.98"/>
    <n v="-21246.09"/>
    <n v="7.0967741934999995E-2"/>
    <n v="11"/>
    <n v="645898.159965"/>
    <n v="491474.08990000002"/>
  </r>
  <r>
    <x v="56"/>
    <n v="3233"/>
    <s v="CPG"/>
    <x v="1"/>
    <n v="32"/>
    <n v="30"/>
    <n v="144"/>
    <n v="3402.350277"/>
    <n v="993.60979099999997"/>
    <n v="4395.9600689999997"/>
    <n v="102"/>
    <n v="0.70833299999999999"/>
    <n v="26481.03"/>
    <n v="53.068196"/>
    <n v="183.896041"/>
    <n v="189.00020799999999"/>
    <n v="27216.03"/>
    <n v="-16279.04"/>
    <n v="7.6388888887999995E-2"/>
    <n v="11"/>
    <n v="633018.24993599998"/>
    <n v="489938.43988800002"/>
  </r>
  <r>
    <x v="57"/>
    <n v="3233"/>
    <s v="CPG"/>
    <x v="1"/>
    <n v="33"/>
    <n v="30"/>
    <n v="144"/>
    <n v="3422.3809719999999"/>
    <n v="1051.0744440000001"/>
    <n v="4473.4554159999998"/>
    <n v="103"/>
    <n v="0.71527700000000005"/>
    <n v="21278.83"/>
    <n v="53.330401000000002"/>
    <n v="147.76965200000001"/>
    <n v="147.76965200000001"/>
    <n v="21278.83"/>
    <n v="-17377.490000000002"/>
    <n v="7.6388888887999995E-2"/>
    <n v="11"/>
    <n v="644177.57990399993"/>
    <n v="492822.85996799998"/>
  </r>
  <r>
    <x v="58"/>
    <n v="3233"/>
    <s v="CPG"/>
    <x v="1"/>
    <n v="34"/>
    <n v="30"/>
    <n v="145"/>
    <n v="3341.5355169999998"/>
    <n v="1141.096689"/>
    <n v="4482.6322060000002"/>
    <n v="101"/>
    <n v="0.69655100000000003"/>
    <n v="26332.66"/>
    <n v="66.664962000000003"/>
    <n v="181.60455099999999"/>
    <n v="181.60455099999999"/>
    <n v="26332.66"/>
    <n v="-27235.93"/>
    <n v="7.5862068965000001E-2"/>
    <n v="11"/>
    <n v="649981.66986999998"/>
    <n v="484522.64996499999"/>
  </r>
  <r>
    <x v="0"/>
    <n v="3435"/>
    <s v="Engineering"/>
    <x v="0"/>
    <n v="-21"/>
    <n v="-24"/>
    <n v="102"/>
    <n v="1158.9307839999999"/>
    <n v="955.26431300000002"/>
    <n v="2114.1950980000001"/>
    <n v="101"/>
    <n v="0.99019599999999997"/>
    <n v="20725.38"/>
    <n v="75.640072000000004"/>
    <n v="242.405686"/>
    <n v="270.83705800000001"/>
    <n v="27625.38"/>
    <n v="-15580.2"/>
    <n v="3.9215686274000003E-2"/>
    <n v="4"/>
    <n v="215647.89999600002"/>
    <n v="118210.93996799999"/>
  </r>
  <r>
    <x v="1"/>
    <n v="3435"/>
    <s v="Engineering"/>
    <x v="0"/>
    <n v="-20"/>
    <n v="-24"/>
    <n v="100"/>
    <n v="1224.6844000000001"/>
    <n v="946.56600000000003"/>
    <n v="2171.2503999999999"/>
    <n v="100"/>
    <n v="1"/>
    <n v="21782.14"/>
    <n v="75.110827"/>
    <n v="217.82140000000001"/>
    <n v="217.82140000000001"/>
    <n v="21782.14"/>
    <n v="-14515.26"/>
    <n v="0.04"/>
    <n v="4"/>
    <n v="217125.03999999998"/>
    <n v="122468.44"/>
  </r>
  <r>
    <x v="2"/>
    <n v="3435"/>
    <s v="Engineering"/>
    <x v="0"/>
    <n v="-19"/>
    <n v="-24"/>
    <n v="101"/>
    <n v="1218.4292069999999"/>
    <n v="970.18683099999998"/>
    <n v="2188.616039"/>
    <n v="101"/>
    <n v="1"/>
    <n v="30439.15"/>
    <n v="78.451417000000006"/>
    <n v="301.37772200000001"/>
    <n v="301.37772200000001"/>
    <n v="30439.15"/>
    <n v="-17966.28"/>
    <n v="4.9504950494999998E-2"/>
    <n v="5"/>
    <n v="221050.219939"/>
    <n v="123061.349907"/>
  </r>
  <r>
    <x v="3"/>
    <n v="3435"/>
    <s v="Engineering"/>
    <x v="0"/>
    <n v="-18"/>
    <n v="-18"/>
    <n v="103"/>
    <n v="1250.1312620000001"/>
    <n v="972.718932"/>
    <n v="2222.8501940000001"/>
    <n v="102"/>
    <n v="0.99029100000000003"/>
    <n v="21533.13"/>
    <n v="75.290664000000007"/>
    <n v="218.76825199999999"/>
    <n v="218.76825199999999"/>
    <n v="22533.13"/>
    <n v="-10325.969999999999"/>
    <n v="4.854368932E-2"/>
    <n v="5"/>
    <n v="228953.56998200002"/>
    <n v="128763.51998600001"/>
  </r>
  <r>
    <x v="4"/>
    <n v="3435"/>
    <s v="Engineering"/>
    <x v="0"/>
    <n v="-17"/>
    <n v="-18"/>
    <n v="107"/>
    <n v="1276.429719"/>
    <n v="953.45495300000005"/>
    <n v="2229.8846720000001"/>
    <n v="107"/>
    <n v="1"/>
    <n v="22048.19"/>
    <n v="73.007250999999997"/>
    <n v="206.05785"/>
    <n v="206.05785"/>
    <n v="22048.19"/>
    <n v="-14096.78"/>
    <n v="4.6728971962000002E-2"/>
    <n v="5"/>
    <n v="238597.659904"/>
    <n v="136577.979933"/>
  </r>
  <r>
    <x v="5"/>
    <n v="3435"/>
    <s v="Engineering"/>
    <x v="0"/>
    <n v="-16"/>
    <n v="-18"/>
    <n v="116"/>
    <n v="1197.9837930000001"/>
    <n v="884.99982699999998"/>
    <n v="2082.98362"/>
    <n v="116"/>
    <n v="1"/>
    <n v="23803.03"/>
    <n v="65.035601"/>
    <n v="205.198534"/>
    <n v="205.198534"/>
    <n v="23803.03"/>
    <n v="-18752.34"/>
    <n v="4.3103448274999998E-2"/>
    <n v="5"/>
    <n v="241626.09992000001"/>
    <n v="138966.11998800002"/>
  </r>
  <r>
    <x v="6"/>
    <n v="3435"/>
    <s v="Engineering"/>
    <x v="0"/>
    <n v="-15"/>
    <n v="-18"/>
    <n v="116"/>
    <n v="1219.6320679999999"/>
    <n v="911.24663699999996"/>
    <n v="2130.878706"/>
    <n v="116"/>
    <n v="1"/>
    <n v="22338.58"/>
    <n v="68.734092000000004"/>
    <n v="192.57396499999999"/>
    <n v="192.57396499999999"/>
    <n v="22338.58"/>
    <n v="-13286.46"/>
    <n v="4.3103448274999998E-2"/>
    <n v="5"/>
    <n v="247181.92989599999"/>
    <n v="141477.319888"/>
  </r>
  <r>
    <x v="7"/>
    <n v="3435"/>
    <s v="Engineering"/>
    <x v="0"/>
    <n v="-14"/>
    <n v="-18"/>
    <n v="119"/>
    <n v="1274.14689"/>
    <n v="903.54781500000001"/>
    <n v="2177.6947049999999"/>
    <n v="118"/>
    <n v="0.99159600000000003"/>
    <n v="23994.36"/>
    <n v="63.814787000000003"/>
    <n v="201.63327699999999"/>
    <n v="201.63327699999999"/>
    <n v="23994.36"/>
    <n v="-11744.5"/>
    <n v="4.2016806721999998E-2"/>
    <n v="5"/>
    <n v="259145.669895"/>
    <n v="151623.47990999999"/>
  </r>
  <r>
    <x v="8"/>
    <n v="3435"/>
    <s v="Engineering"/>
    <x v="0"/>
    <n v="-13"/>
    <n v="-18"/>
    <n v="121"/>
    <n v="1252.1837190000001"/>
    <n v="1044.1872719999999"/>
    <n v="2296.3709909999998"/>
    <n v="120"/>
    <n v="0.99173500000000003"/>
    <n v="29747.81"/>
    <n v="78.906656999999996"/>
    <n v="245.84966900000001"/>
    <n v="245.84966900000001"/>
    <n v="29747.81"/>
    <n v="-10317"/>
    <n v="4.9586776859000002E-2"/>
    <n v="6"/>
    <n v="277860.88991099998"/>
    <n v="151514.229999"/>
  </r>
  <r>
    <x v="9"/>
    <n v="3435"/>
    <s v="Engineering"/>
    <x v="0"/>
    <n v="-12"/>
    <n v="-12"/>
    <n v="121"/>
    <n v="1206.8353709999999"/>
    <n v="1043.264876"/>
    <n v="2250.1002469999999"/>
    <n v="121"/>
    <n v="1"/>
    <n v="21423.14"/>
    <n v="68.226560000000006"/>
    <n v="177.05074300000001"/>
    <n v="177.05074300000001"/>
    <n v="21423.14"/>
    <n v="-17361.32"/>
    <n v="5.7851239669E-2"/>
    <n v="7"/>
    <n v="272262.12988699996"/>
    <n v="146027.079891"/>
  </r>
  <r>
    <x v="10"/>
    <n v="3435"/>
    <s v="Engineering"/>
    <x v="0"/>
    <n v="-11"/>
    <n v="-12"/>
    <n v="122"/>
    <n v="1277.238934"/>
    <n v="1074.14336"/>
    <n v="2351.3822949999999"/>
    <n v="122"/>
    <n v="1"/>
    <n v="25320.240000000002"/>
    <n v="65.090591000000003"/>
    <n v="230.49377000000001"/>
    <n v="230.49377000000001"/>
    <n v="28120.240000000002"/>
    <n v="-15258.21"/>
    <n v="5.737704918E-2"/>
    <n v="7"/>
    <n v="286868.63999"/>
    <n v="155823.14994800001"/>
  </r>
  <r>
    <x v="11"/>
    <n v="3435"/>
    <s v="Engineering"/>
    <x v="0"/>
    <n v="-10"/>
    <n v="-12"/>
    <n v="121"/>
    <n v="1306.5279330000001"/>
    <n v="1049.475537"/>
    <n v="2356.003471"/>
    <n v="120"/>
    <n v="0.99173500000000003"/>
    <n v="22233.59"/>
    <n v="66.968643999999998"/>
    <n v="183.74867699999999"/>
    <n v="183.74867699999999"/>
    <n v="22233.59"/>
    <n v="-13264.13"/>
    <n v="5.7851239669E-2"/>
    <n v="7"/>
    <n v="285076.41999099997"/>
    <n v="158089.879893"/>
  </r>
  <r>
    <x v="12"/>
    <n v="3435"/>
    <s v="Engineering"/>
    <x v="0"/>
    <n v="-9"/>
    <n v="-12"/>
    <n v="172"/>
    <n v="1108.4921509999999"/>
    <n v="808.61011599999995"/>
    <n v="1917.102267"/>
    <n v="171"/>
    <n v="0.99418600000000001"/>
    <n v="31665.24"/>
    <n v="64.229695000000007"/>
    <n v="211.42581300000001"/>
    <n v="284.68162699999999"/>
    <n v="48965.24"/>
    <n v="-18632.259999999998"/>
    <n v="4.0697674417999999E-2"/>
    <n v="7"/>
    <n v="329741.58992399997"/>
    <n v="190660.64997199998"/>
  </r>
  <r>
    <x v="13"/>
    <n v="3435"/>
    <s v="Engineering"/>
    <x v="0"/>
    <n v="-8"/>
    <n v="-12"/>
    <n v="174"/>
    <n v="1142.664137"/>
    <n v="888.641839"/>
    <n v="2031.305977"/>
    <n v="173"/>
    <n v="0.99425200000000002"/>
    <n v="31821.4"/>
    <n v="61.195"/>
    <n v="214.20344800000001"/>
    <n v="216.502298"/>
    <n v="37671.4"/>
    <n v="-17232.75"/>
    <n v="4.5977011493999999E-2"/>
    <n v="8"/>
    <n v="353447.23999799998"/>
    <n v="198823.55983799999"/>
  </r>
  <r>
    <x v="14"/>
    <n v="3435"/>
    <s v="Engineering"/>
    <x v="0"/>
    <n v="-7"/>
    <n v="-12"/>
    <n v="170"/>
    <n v="1090.5584699999999"/>
    <n v="931.18417599999998"/>
    <n v="2021.742647"/>
    <n v="169"/>
    <n v="0.99411700000000003"/>
    <n v="34056.699999999997"/>
    <n v="56.478771999999999"/>
    <n v="202.27470500000001"/>
    <n v="202.27470500000001"/>
    <n v="34386.699999999997"/>
    <n v="-27441.23"/>
    <n v="4.7058823529000003E-2"/>
    <n v="8"/>
    <n v="343696.24998999998"/>
    <n v="185394.9399"/>
  </r>
  <r>
    <x v="15"/>
    <n v="3435"/>
    <s v="Engineering"/>
    <x v="0"/>
    <n v="-6"/>
    <n v="-6"/>
    <n v="171"/>
    <n v="1152.0695900000001"/>
    <n v="818.55093499999998"/>
    <n v="1970.6205259999999"/>
    <n v="169"/>
    <n v="0.98830399999999996"/>
    <n v="40555.919999999998"/>
    <n v="53.153236999999997"/>
    <n v="244.186666"/>
    <n v="244.186666"/>
    <n v="41755.919999999998"/>
    <n v="-22995.64"/>
    <n v="3.5087719298000003E-2"/>
    <n v="6"/>
    <n v="336976.10994599998"/>
    <n v="197003.89989"/>
  </r>
  <r>
    <x v="16"/>
    <n v="3435"/>
    <s v="Engineering"/>
    <x v="0"/>
    <n v="-5"/>
    <n v="-6"/>
    <n v="168"/>
    <n v="1152.3147019999999"/>
    <n v="804.83369000000005"/>
    <n v="1957.1483920000001"/>
    <n v="166"/>
    <n v="0.98809499999999995"/>
    <n v="32421.54"/>
    <n v="55.899206"/>
    <n v="193.58059499999999"/>
    <n v="193.58059499999999"/>
    <n v="32521.54"/>
    <n v="-30050.92"/>
    <n v="3.5714285714000003E-2"/>
    <n v="6"/>
    <n v="328800.929856"/>
    <n v="193588.86993599997"/>
  </r>
  <r>
    <x v="17"/>
    <n v="3435"/>
    <s v="Engineering"/>
    <x v="0"/>
    <n v="-4"/>
    <n v="-6"/>
    <n v="169"/>
    <n v="1195.1826619999999"/>
    <n v="837.87496999999996"/>
    <n v="2033.0576329999999"/>
    <n v="167"/>
    <n v="0.98816499999999996"/>
    <n v="30636.12"/>
    <n v="62.142231000000002"/>
    <n v="181.27881600000001"/>
    <n v="181.27881600000001"/>
    <n v="30636.12"/>
    <n v="-23077.11"/>
    <n v="3.5502958579000002E-2"/>
    <n v="6"/>
    <n v="343586.73997699999"/>
    <n v="201985.869878"/>
  </r>
  <r>
    <x v="18"/>
    <n v="3435"/>
    <s v="Engineering"/>
    <x v="0"/>
    <n v="-3"/>
    <n v="-6"/>
    <n v="166"/>
    <n v="1177.1501800000001"/>
    <n v="857.54879500000004"/>
    <n v="2034.698975"/>
    <n v="165"/>
    <n v="0.99397500000000005"/>
    <n v="30996.36"/>
    <n v="64.981886000000003"/>
    <n v="186.72506000000001"/>
    <n v="186.72506000000001"/>
    <n v="30996.36"/>
    <n v="-24229.32"/>
    <n v="4.2168674698000001E-2"/>
    <n v="7"/>
    <n v="337760.02984999999"/>
    <n v="195406.92988000001"/>
  </r>
  <r>
    <x v="19"/>
    <n v="3435"/>
    <s v="Engineering"/>
    <x v="0"/>
    <n v="-2"/>
    <n v="-6"/>
    <n v="165"/>
    <n v="1361.5039389999999"/>
    <n v="859.74624200000005"/>
    <n v="2221.2501809999999"/>
    <n v="165"/>
    <n v="1"/>
    <n v="44493.95"/>
    <n v="69.197433000000004"/>
    <n v="269.660303"/>
    <n v="269.660303"/>
    <n v="44493.95"/>
    <n v="-20355.240000000002"/>
    <n v="4.8484848483999997E-2"/>
    <n v="8"/>
    <n v="366506.27986499999"/>
    <n v="224648.14993499999"/>
  </r>
  <r>
    <x v="22"/>
    <n v="3435"/>
    <s v="Engineering"/>
    <x v="0"/>
    <n v="-1"/>
    <n v="-3"/>
    <n v="164"/>
    <n v="1421.468048"/>
    <n v="882.53810899999996"/>
    <n v="2304.0061580000001"/>
    <n v="163"/>
    <n v="0.99390199999999995"/>
    <n v="30644.85"/>
    <n v="64.515473"/>
    <n v="186.85884100000001"/>
    <n v="186.85884100000001"/>
    <n v="30644.85"/>
    <n v="-21615.94"/>
    <n v="4.8780487804000003E-2"/>
    <n v="8"/>
    <n v="377857.00991200004"/>
    <n v="233120.759872"/>
  </r>
  <r>
    <x v="23"/>
    <n v="3435"/>
    <s v="Engineering"/>
    <x v="1"/>
    <n v="2"/>
    <n v="3"/>
    <n v="164"/>
    <n v="1472.4736579999999"/>
    <n v="1028.6473169999999"/>
    <n v="2501.1209749999998"/>
    <n v="159"/>
    <n v="0.96951200000000004"/>
    <n v="30412.799999999999"/>
    <n v="57.166916999999998"/>
    <n v="197.63902400000001"/>
    <n v="197.63902400000001"/>
    <n v="32412.799999999999"/>
    <n v="-22863.41"/>
    <n v="6.0975609755999999E-2"/>
    <n v="10"/>
    <n v="410183.83989999996"/>
    <n v="241485.67991199999"/>
  </r>
  <r>
    <x v="24"/>
    <n v="3435"/>
    <s v="Engineering"/>
    <x v="1"/>
    <n v="3"/>
    <n v="3"/>
    <n v="191"/>
    <n v="1431.013193"/>
    <n v="909.07963299999994"/>
    <n v="2340.0928269999999"/>
    <n v="188"/>
    <n v="0.98429299999999997"/>
    <n v="55122.69"/>
    <n v="78.299274999999994"/>
    <n v="291.21827200000001"/>
    <n v="378.12926700000003"/>
    <n v="72222.69"/>
    <n v="-24872.73"/>
    <n v="5.7591623036000003E-2"/>
    <n v="11"/>
    <n v="446957.729957"/>
    <n v="273323.51986300002"/>
  </r>
  <r>
    <x v="20"/>
    <n v="3435"/>
    <s v="Engineering"/>
    <x v="0"/>
    <n v="0"/>
    <n v="0"/>
    <n v="165"/>
    <n v="1465.4155149999999"/>
    <n v="900.76430300000004"/>
    <n v="2366.1798180000001"/>
    <n v="163"/>
    <n v="0.98787800000000003"/>
    <n v="19199.25"/>
    <n v="50.391731999999998"/>
    <n v="116.35908999999999"/>
    <n v="116.35908999999999"/>
    <n v="19199.25"/>
    <n v="-22360.82"/>
    <n v="4.8484848483999997E-2"/>
    <n v="8"/>
    <n v="390419.66996999999"/>
    <n v="241793.55997499998"/>
  </r>
  <r>
    <x v="25"/>
    <n v="3435"/>
    <s v="Engineering"/>
    <x v="1"/>
    <n v="4"/>
    <n v="3"/>
    <n v="187"/>
    <n v="1446.6611760000001"/>
    <n v="925.18812800000001"/>
    <n v="2371.8493039999998"/>
    <n v="184"/>
    <n v="0.98395699999999997"/>
    <n v="38618.5"/>
    <n v="71.915270000000007"/>
    <n v="206.516042"/>
    <n v="207.58556100000001"/>
    <n v="38818.5"/>
    <n v="-29806.97"/>
    <n v="7.4866310160000005E-2"/>
    <n v="14"/>
    <n v="443535.81984799996"/>
    <n v="270525.63991199998"/>
  </r>
  <r>
    <x v="26"/>
    <n v="3435"/>
    <s v="Engineering"/>
    <x v="1"/>
    <n v="5"/>
    <n v="3"/>
    <n v="184"/>
    <n v="1464.2772279999999"/>
    <n v="841.24450999999999"/>
    <n v="2305.5217389999998"/>
    <n v="181"/>
    <n v="0.98369499999999999"/>
    <n v="38182.339999999997"/>
    <n v="72.452258"/>
    <n v="207.51271700000001"/>
    <n v="207.51271700000001"/>
    <n v="38182.339999999997"/>
    <n v="-35608.76"/>
    <n v="7.6086956521000004E-2"/>
    <n v="14"/>
    <n v="424215.99997599993"/>
    <n v="269427.00995199999"/>
  </r>
  <r>
    <x v="21"/>
    <n v="3435"/>
    <s v="Engineering"/>
    <x v="1"/>
    <n v="1"/>
    <n v="3"/>
    <n v="167"/>
    <n v="1473.753952"/>
    <n v="928.36934099999996"/>
    <n v="2402.1232930000001"/>
    <n v="165"/>
    <n v="0.98802299999999998"/>
    <n v="42120.23"/>
    <n v="59.240828999999998"/>
    <n v="256.40856200000002"/>
    <n v="256.40856200000002"/>
    <n v="42820.23"/>
    <n v="-20433.669999999998"/>
    <n v="4.7904191616E-2"/>
    <n v="8"/>
    <n v="401154.58993100002"/>
    <n v="246116.909984"/>
  </r>
  <r>
    <x v="27"/>
    <n v="3435"/>
    <s v="Engineering"/>
    <x v="1"/>
    <n v="6"/>
    <n v="6"/>
    <n v="187"/>
    <n v="1520.286042"/>
    <n v="925.25149699999997"/>
    <n v="2445.5375399999998"/>
    <n v="185"/>
    <n v="0.98930399999999996"/>
    <n v="21897.11"/>
    <n v="61.508735000000001"/>
    <n v="125.118235"/>
    <n v="215.86598900000001"/>
    <n v="40366.94"/>
    <n v="-24365.34"/>
    <n v="7.4866310160000005E-2"/>
    <n v="14"/>
    <n v="457315.51997999998"/>
    <n v="284293.48985399998"/>
  </r>
  <r>
    <x v="28"/>
    <n v="3435"/>
    <s v="Engineering"/>
    <x v="1"/>
    <n v="7"/>
    <n v="6"/>
    <n v="186"/>
    <n v="1658.691075"/>
    <n v="968.47602099999995"/>
    <n v="2627.1670960000001"/>
    <n v="184"/>
    <n v="0.98924699999999999"/>
    <n v="41375.96"/>
    <n v="66.627954000000003"/>
    <n v="222.45139699999999"/>
    <n v="222.45139699999999"/>
    <n v="41375.96"/>
    <n v="-13982.34"/>
    <n v="8.0645161290000003E-2"/>
    <n v="15"/>
    <n v="488653.07985600003"/>
    <n v="308516.53995000001"/>
  </r>
  <r>
    <x v="29"/>
    <n v="3435"/>
    <s v="Engineering"/>
    <x v="1"/>
    <n v="8"/>
    <n v="6"/>
    <n v="186"/>
    <n v="1704.4979559999999"/>
    <n v="1004.789408"/>
    <n v="2709.2873650000001"/>
    <n v="183"/>
    <n v="0.98387000000000002"/>
    <n v="38789.94"/>
    <n v="72.776622000000003"/>
    <n v="208.54806400000001"/>
    <n v="208.54806400000001"/>
    <n v="38789.94"/>
    <n v="-26797.38"/>
    <n v="8.0645161290000003E-2"/>
    <n v="15"/>
    <n v="503927.44989000005"/>
    <n v="317036.61981599999"/>
  </r>
  <r>
    <x v="30"/>
    <n v="3435"/>
    <s v="Engineering"/>
    <x v="1"/>
    <n v="9"/>
    <n v="6"/>
    <n v="182"/>
    <n v="1843.6765379999999"/>
    <n v="1119.6282960000001"/>
    <n v="2963.3048349999999"/>
    <n v="180"/>
    <n v="0.98900999999999994"/>
    <n v="54684.03"/>
    <n v="77.786670999999998"/>
    <n v="300.461703"/>
    <n v="300.461703"/>
    <n v="54684.03"/>
    <n v="-20511.28"/>
    <n v="9.3406593405999994E-2"/>
    <n v="17"/>
    <n v="539321.47996999999"/>
    <n v="335549.12991600001"/>
  </r>
  <r>
    <x v="31"/>
    <n v="3435"/>
    <s v="Engineering"/>
    <x v="1"/>
    <n v="10"/>
    <n v="6"/>
    <n v="184"/>
    <n v="1860.386141"/>
    <n v="1203.7035860000001"/>
    <n v="3064.0897279999999"/>
    <n v="181"/>
    <n v="0.98369499999999999"/>
    <n v="38398.449999999997"/>
    <n v="73.279483999999997"/>
    <n v="208.687228"/>
    <n v="208.687228"/>
    <n v="38398.449999999997"/>
    <n v="-28400.76"/>
    <n v="9.7826086955999994E-2"/>
    <n v="18"/>
    <n v="563792.50995199999"/>
    <n v="342311.04994399997"/>
  </r>
  <r>
    <x v="32"/>
    <n v="3435"/>
    <s v="Engineering"/>
    <x v="1"/>
    <n v="11"/>
    <n v="6"/>
    <n v="183"/>
    <n v="1921.703387"/>
    <n v="1175.121967"/>
    <n v="3096.8253549999999"/>
    <n v="180"/>
    <n v="0.98360599999999998"/>
    <n v="38662.769999999997"/>
    <n v="74.494738999999996"/>
    <n v="211.27196699999999"/>
    <n v="211.27196699999999"/>
    <n v="38662.769999999997"/>
    <n v="-30602.05"/>
    <n v="9.2896174863000003E-2"/>
    <n v="17"/>
    <n v="566719.039965"/>
    <n v="351671.71982100001"/>
  </r>
  <r>
    <x v="33"/>
    <n v="3435"/>
    <s v="Engineering"/>
    <x v="1"/>
    <n v="12"/>
    <n v="12"/>
    <n v="181"/>
    <n v="1942.2924860000001"/>
    <n v="1236.236077"/>
    <n v="3178.5285629999998"/>
    <n v="178"/>
    <n v="0.98342499999999999"/>
    <n v="40773.15"/>
    <n v="69.578754000000004"/>
    <n v="225.26602199999999"/>
    <n v="225.26602199999999"/>
    <n v="40773.15"/>
    <n v="-25956.880000000001"/>
    <n v="0.10497237568999999"/>
    <n v="19"/>
    <n v="575313.669903"/>
    <n v="351554.93996600003"/>
  </r>
  <r>
    <x v="34"/>
    <n v="3435"/>
    <s v="Engineering"/>
    <x v="1"/>
    <n v="13"/>
    <n v="12"/>
    <n v="179"/>
    <n v="1998.9075969999999"/>
    <n v="1414.760446"/>
    <n v="3413.668044"/>
    <n v="177"/>
    <n v="0.98882599999999998"/>
    <n v="53881.9"/>
    <n v="80.661525999999995"/>
    <n v="301.01620100000002"/>
    <n v="209.69569799999999"/>
    <n v="37535.53"/>
    <n v="-21155.31"/>
    <n v="0.117318435754"/>
    <n v="21"/>
    <n v="611046.57987599995"/>
    <n v="357804.45986299997"/>
  </r>
  <r>
    <x v="35"/>
    <n v="3435"/>
    <s v="Engineering"/>
    <x v="1"/>
    <n v="14"/>
    <n v="12"/>
    <n v="187"/>
    <n v="1965.9259890000001"/>
    <n v="1441.216042"/>
    <n v="3407.1420320000002"/>
    <n v="184"/>
    <n v="0.98395699999999997"/>
    <n v="34064.94"/>
    <n v="67.322014999999993"/>
    <n v="182.16545400000001"/>
    <n v="182.16545400000001"/>
    <n v="34064.94"/>
    <n v="-21164.37"/>
    <n v="0.11229946523999999"/>
    <n v="21"/>
    <n v="637135.55998400005"/>
    <n v="367628.15994300001"/>
  </r>
  <r>
    <x v="36"/>
    <n v="3435"/>
    <s v="Engineering"/>
    <x v="1"/>
    <n v="15"/>
    <n v="12"/>
    <n v="195"/>
    <n v="2065.253487"/>
    <n v="1379.573641"/>
    <n v="3444.8271279999999"/>
    <n v="192"/>
    <n v="0.98461500000000002"/>
    <n v="59221.67"/>
    <n v="91.250647000000001"/>
    <n v="304.72651200000001"/>
    <n v="304.72651200000001"/>
    <n v="59421.67"/>
    <n v="-24990.33"/>
    <n v="0.102564102564"/>
    <n v="20"/>
    <n v="671741.28995999997"/>
    <n v="402724.42996500002"/>
  </r>
  <r>
    <x v="37"/>
    <n v="3435"/>
    <s v="Engineering"/>
    <x v="1"/>
    <n v="16"/>
    <n v="12"/>
    <n v="191"/>
    <n v="2073.160261"/>
    <n v="1487.543717"/>
    <n v="3560.7039789999999"/>
    <n v="166"/>
    <n v="0.86910900000000002"/>
    <n v="27935.91"/>
    <n v="48.248548999999997"/>
    <n v="171.13041799999999"/>
    <n v="239.19324599999999"/>
    <n v="45685.91"/>
    <n v="-27799.84"/>
    <n v="0.109947643979"/>
    <n v="21"/>
    <n v="680094.459989"/>
    <n v="395973.60985100002"/>
  </r>
  <r>
    <x v="38"/>
    <n v="3435"/>
    <s v="Engineering"/>
    <x v="1"/>
    <n v="17"/>
    <n v="12"/>
    <n v="190"/>
    <n v="1950.055789"/>
    <n v="1568.286157"/>
    <n v="3518.3419469999999"/>
    <n v="185"/>
    <n v="0.97368399999999999"/>
    <n v="40925.57"/>
    <n v="75.928701000000004"/>
    <n v="215.39773600000001"/>
    <n v="216.76615699999999"/>
    <n v="41185.57"/>
    <n v="-57695.41"/>
    <n v="0.115789473684"/>
    <n v="22"/>
    <n v="668484.96993000002"/>
    <n v="370510.59990999999"/>
  </r>
  <r>
    <x v="39"/>
    <n v="3435"/>
    <s v="Engineering"/>
    <x v="1"/>
    <n v="18"/>
    <n v="18"/>
    <n v="187"/>
    <n v="2012.2269510000001"/>
    <n v="1685.8102670000001"/>
    <n v="3698.0372189999998"/>
    <n v="181"/>
    <n v="0.96791400000000005"/>
    <n v="43000.92"/>
    <n v="71.430098999999998"/>
    <n v="245.45946499999999"/>
    <n v="245.45946499999999"/>
    <n v="45900.92"/>
    <n v="-26898.55"/>
    <n v="0.117647058823"/>
    <n v="22"/>
    <n v="691532.95995299995"/>
    <n v="376286.43983700004"/>
  </r>
  <r>
    <x v="40"/>
    <n v="3435"/>
    <s v="Engineering"/>
    <x v="1"/>
    <n v="19"/>
    <n v="18"/>
    <n v="183"/>
    <n v="1983.295846"/>
    <n v="1777.108524"/>
    <n v="3760.4043710000001"/>
    <n v="177"/>
    <n v="0.96721299999999999"/>
    <n v="39366.730000000003"/>
    <n v="76.738264999999998"/>
    <n v="215.11874299999999"/>
    <n v="215.11874299999999"/>
    <n v="39366.730000000003"/>
    <n v="-34422.85"/>
    <n v="0.13114754098299999"/>
    <n v="24"/>
    <n v="688153.999893"/>
    <n v="362943.13981800003"/>
  </r>
  <r>
    <x v="41"/>
    <n v="3435"/>
    <s v="Engineering"/>
    <x v="1"/>
    <n v="20"/>
    <n v="18"/>
    <n v="182"/>
    <n v="2047.5450539999999"/>
    <n v="1834.3966479999999"/>
    <n v="3881.941703"/>
    <n v="175"/>
    <n v="0.961538"/>
    <n v="39412.5"/>
    <n v="78.199404000000001"/>
    <n v="216.55219700000001"/>
    <n v="216.55219700000001"/>
    <n v="39412.5"/>
    <n v="-25635.48"/>
    <n v="0.12637362637300001"/>
    <n v="23"/>
    <n v="706513.38994599995"/>
    <n v="372653.19982799998"/>
  </r>
  <r>
    <x v="42"/>
    <n v="3435"/>
    <s v="Engineering"/>
    <x v="1"/>
    <n v="21"/>
    <n v="18"/>
    <n v="184"/>
    <n v="2169.9801630000002"/>
    <n v="1860.5655429999999"/>
    <n v="4030.5457059999999"/>
    <n v="177"/>
    <n v="0.96195600000000003"/>
    <n v="56996.44"/>
    <n v="82.964250000000007"/>
    <n v="309.76326"/>
    <n v="309.76326"/>
    <n v="56996.44"/>
    <n v="-23493.67"/>
    <n v="0.125"/>
    <n v="23"/>
    <n v="741620.409904"/>
    <n v="399276.34999200003"/>
  </r>
  <r>
    <x v="43"/>
    <n v="3435"/>
    <s v="Engineering"/>
    <x v="1"/>
    <n v="22"/>
    <n v="18"/>
    <n v="182"/>
    <n v="2094.1588459999998"/>
    <n v="1962.6633509999999"/>
    <n v="4056.822197"/>
    <n v="175"/>
    <n v="0.961538"/>
    <n v="38925.19"/>
    <n v="77.232518999999996"/>
    <n v="230.35818599999999"/>
    <n v="230.35818599999999"/>
    <n v="41925.19"/>
    <n v="-39104.67"/>
    <n v="0.12637362637300001"/>
    <n v="23"/>
    <n v="738341.63985399995"/>
    <n v="381136.90997199999"/>
  </r>
  <r>
    <x v="44"/>
    <n v="3435"/>
    <s v="Engineering"/>
    <x v="1"/>
    <n v="23"/>
    <n v="18"/>
    <n v="184"/>
    <n v="2091.789565"/>
    <n v="1911.416684"/>
    <n v="4003.2062500000002"/>
    <n v="176"/>
    <n v="0.95652099999999995"/>
    <n v="39652.71"/>
    <n v="79.305419999999998"/>
    <n v="215.50385800000001"/>
    <n v="215.50385800000001"/>
    <n v="39652.71"/>
    <n v="-33688.65"/>
    <n v="0.135869565217"/>
    <n v="25"/>
    <n v="736589.95000000007"/>
    <n v="384889.27996000001"/>
  </r>
  <r>
    <x v="45"/>
    <n v="3435"/>
    <s v="Engineering"/>
    <x v="1"/>
    <n v="24"/>
    <n v="24"/>
    <n v="180"/>
    <n v="2094.1750550000002"/>
    <n v="2104.1282769999998"/>
    <n v="4198.3033329999998"/>
    <n v="173"/>
    <n v="0.96111100000000005"/>
    <n v="41761.06"/>
    <n v="74.440392000000003"/>
    <n v="237.83922200000001"/>
    <n v="237.83922200000001"/>
    <n v="42811.06"/>
    <n v="-26856.33"/>
    <n v="0.14444444444400001"/>
    <n v="26"/>
    <n v="755694.59993999999"/>
    <n v="376951.5099"/>
  </r>
  <r>
    <x v="46"/>
    <n v="3435"/>
    <s v="Engineering"/>
    <x v="1"/>
    <n v="25"/>
    <n v="24"/>
    <n v="177"/>
    <n v="2161.0002249999998"/>
    <n v="2164.6467790000002"/>
    <n v="4325.6470049999998"/>
    <n v="170"/>
    <n v="0.96045100000000005"/>
    <n v="40593.97"/>
    <n v="84.924622999999997"/>
    <n v="229.34446299999999"/>
    <n v="229.34446299999999"/>
    <n v="40593.97"/>
    <n v="-20100.52"/>
    <n v="0.15819209039500001"/>
    <n v="28"/>
    <n v="765639.51988499996"/>
    <n v="382497.03982499999"/>
  </r>
  <r>
    <x v="47"/>
    <n v="3435"/>
    <s v="Engineering"/>
    <x v="1"/>
    <n v="26"/>
    <n v="24"/>
    <n v="176"/>
    <n v="2254.716363"/>
    <n v="2267.2440339999998"/>
    <n v="4521.9603969999998"/>
    <n v="168"/>
    <n v="0.95454499999999998"/>
    <n v="54146.45"/>
    <n v="84.603827999999993"/>
    <n v="307.650284"/>
    <n v="307.650284"/>
    <n v="54146.45"/>
    <n v="-25298.29"/>
    <n v="0.15340909090900001"/>
    <n v="27"/>
    <n v="795865.02987199998"/>
    <n v="396830.07988799998"/>
  </r>
  <r>
    <x v="48"/>
    <n v="3435"/>
    <s v="Engineering"/>
    <x v="1"/>
    <n v="27"/>
    <n v="24"/>
    <n v="179"/>
    <n v="2273.4672620000001"/>
    <n v="2156.831005"/>
    <n v="4430.2982679999996"/>
    <n v="172"/>
    <n v="0.960893"/>
    <n v="40971.43"/>
    <n v="87.545789999999997"/>
    <n v="228.89067"/>
    <n v="285.87391000000002"/>
    <n v="51171.43"/>
    <n v="-25643.31"/>
    <n v="0.14525139664799999"/>
    <n v="26"/>
    <n v="793023.38997199992"/>
    <n v="406950.63989799999"/>
  </r>
  <r>
    <x v="49"/>
    <n v="3435"/>
    <s v="Engineering"/>
    <x v="1"/>
    <n v="28"/>
    <n v="24"/>
    <n v="181"/>
    <n v="2325.782099"/>
    <n v="2120.38"/>
    <n v="4446.1620990000001"/>
    <n v="175"/>
    <n v="0.96684999999999999"/>
    <n v="44505.29"/>
    <n v="89.728407000000004"/>
    <n v="263.56513799999999"/>
    <n v="263.56513799999999"/>
    <n v="47705.29"/>
    <n v="-30102.5"/>
    <n v="0.14917127071799999"/>
    <n v="27"/>
    <n v="804755.33991900005"/>
    <n v="420966.55991900002"/>
  </r>
  <r>
    <x v="50"/>
    <n v="3435"/>
    <s v="Engineering"/>
    <x v="1"/>
    <n v="29"/>
    <n v="24"/>
    <n v="177"/>
    <n v="2289.7096040000001"/>
    <n v="2224.2652539999999"/>
    <n v="4513.9748579999996"/>
    <n v="171"/>
    <n v="0.96610099999999999"/>
    <n v="42516.63"/>
    <n v="86.946072999999998"/>
    <n v="263.93576200000001"/>
    <n v="263.93576200000001"/>
    <n v="46716.63"/>
    <n v="-40595.620000000003"/>
    <n v="0.152542372881"/>
    <n v="27"/>
    <n v="798973.54986599996"/>
    <n v="405278.59990800003"/>
  </r>
  <r>
    <x v="51"/>
    <n v="3435"/>
    <s v="Engineering"/>
    <x v="1"/>
    <n v="30"/>
    <n v="30"/>
    <n v="174"/>
    <n v="2255.345229"/>
    <n v="2143.4009190000002"/>
    <n v="4398.7461489999996"/>
    <n v="168"/>
    <n v="0.96551699999999996"/>
    <n v="44855.25"/>
    <n v="80.966155000000001"/>
    <n v="257.788793"/>
    <n v="257.788793"/>
    <n v="44855.25"/>
    <n v="-31235.360000000001"/>
    <n v="0.16091954022900001"/>
    <n v="28"/>
    <n v="765381.82992599998"/>
    <n v="392430.069846"/>
  </r>
  <r>
    <x v="52"/>
    <n v="3435"/>
    <s v="Engineering"/>
    <x v="1"/>
    <n v="31"/>
    <n v="30"/>
    <n v="168"/>
    <n v="2349.0522019999999"/>
    <n v="2246.0491659999998"/>
    <n v="4595.101369"/>
    <n v="163"/>
    <n v="0.97023800000000004"/>
    <n v="41411.56"/>
    <n v="88.486238999999998"/>
    <n v="254.23547600000001"/>
    <n v="254.23547600000001"/>
    <n v="42711.56"/>
    <n v="-31608.7"/>
    <n v="0.166666666666"/>
    <n v="28"/>
    <n v="771977.02999199997"/>
    <n v="394640.769936"/>
  </r>
  <r>
    <x v="53"/>
    <n v="3435"/>
    <s v="Engineering"/>
    <x v="1"/>
    <n v="32"/>
    <n v="30"/>
    <n v="166"/>
    <n v="2440.1299389999999"/>
    <n v="2130.2640959999999"/>
    <n v="4570.3940359999997"/>
    <n v="161"/>
    <n v="0.96987900000000005"/>
    <n v="41321.96"/>
    <n v="91.826577"/>
    <n v="273.02385500000003"/>
    <n v="273.02385500000003"/>
    <n v="45321.96"/>
    <n v="-25888.44"/>
    <n v="0.16867469879499999"/>
    <n v="28"/>
    <n v="758685.40997599997"/>
    <n v="405061.56987399998"/>
  </r>
  <r>
    <x v="54"/>
    <n v="3435"/>
    <s v="Engineering"/>
    <x v="1"/>
    <n v="33"/>
    <n v="30"/>
    <n v="162"/>
    <n v="2681.1030860000001"/>
    <n v="2378.5303079999999"/>
    <n v="5059.6333949999998"/>
    <n v="157"/>
    <n v="0.96913499999999997"/>
    <n v="59173.26"/>
    <n v="99.786272999999994"/>
    <n v="365.26703700000002"/>
    <n v="365.26703700000002"/>
    <n v="59173.26"/>
    <n v="-20940.27"/>
    <n v="0.172839506172"/>
    <n v="28"/>
    <n v="819660.60999000003"/>
    <n v="434338.69993200002"/>
  </r>
  <r>
    <x v="55"/>
    <n v="3435"/>
    <s v="Engineering"/>
    <x v="1"/>
    <n v="34"/>
    <n v="30"/>
    <n v="161"/>
    <n v="2749.056521"/>
    <n v="2333.2209309999998"/>
    <n v="5082.2774529999997"/>
    <n v="155"/>
    <n v="0.96273200000000003"/>
    <n v="40690.21"/>
    <n v="95.293231000000006"/>
    <n v="252.73422299999999"/>
    <n v="252.73422299999999"/>
    <n v="40690.21"/>
    <n v="-27502.98"/>
    <n v="0.17391304347799999"/>
    <n v="28"/>
    <n v="818246.669933"/>
    <n v="442598.099881"/>
  </r>
  <r>
    <x v="56"/>
    <n v="3435"/>
    <s v="Engineering"/>
    <x v="1"/>
    <n v="35"/>
    <n v="30"/>
    <n v="161"/>
    <n v="2872.8131669999998"/>
    <n v="2146.5095649999998"/>
    <n v="5019.3227319999996"/>
    <n v="154"/>
    <n v="0.95652099999999995"/>
    <n v="42439.69"/>
    <n v="86.435213000000005"/>
    <n v="276.022919"/>
    <n v="276.022919"/>
    <n v="44439.69"/>
    <n v="-22243.18"/>
    <n v="0.18012422360200001"/>
    <n v="29"/>
    <n v="808110.95985199988"/>
    <n v="462522.91988699994"/>
  </r>
  <r>
    <x v="57"/>
    <n v="3435"/>
    <s v="Engineering"/>
    <x v="1"/>
    <n v="36"/>
    <n v="36"/>
    <n v="156"/>
    <n v="2957.374358"/>
    <n v="2226.0977560000001"/>
    <n v="5183.4721149999996"/>
    <n v="148"/>
    <n v="0.94871700000000003"/>
    <n v="36100.53"/>
    <n v="102.85051199999999"/>
    <n v="231.41365300000001"/>
    <n v="231.41365300000001"/>
    <n v="36100.53"/>
    <n v="-22793.05"/>
    <n v="0.185897435897"/>
    <n v="29"/>
    <n v="808621.64993999992"/>
    <n v="461350.39984800003"/>
  </r>
  <r>
    <x v="58"/>
    <n v="3435"/>
    <s v="Engineering"/>
    <x v="1"/>
    <n v="37"/>
    <n v="36"/>
    <n v="154"/>
    <n v="2941.3531160000002"/>
    <n v="2380.9595450000002"/>
    <n v="5322.3126620000003"/>
    <n v="146"/>
    <n v="0.94805099999999998"/>
    <n v="39513.31"/>
    <n v="84.610941999999994"/>
    <n v="256.57993499999998"/>
    <n v="256.57993499999998"/>
    <n v="39513.31"/>
    <n v="-24736.42"/>
    <n v="0.181818181818"/>
    <n v="28"/>
    <n v="819636.14994800009"/>
    <n v="452968.37986400002"/>
  </r>
  <r>
    <x v="0"/>
    <n v="3637"/>
    <s v="Engineering"/>
    <x v="0"/>
    <n v="-24"/>
    <n v="-24"/>
    <n v="249"/>
    <n v="4705.2148589999997"/>
    <n v="1306.8546980000001"/>
    <n v="6012.0695580000001"/>
    <n v="206"/>
    <n v="0.82730899999999996"/>
    <n v="28095.439999999999"/>
    <n v="136.38563099999999"/>
    <n v="118.331084"/>
    <n v="1089.214618"/>
    <n v="271214.44"/>
    <n v="-57018.74"/>
    <n v="0.124497991967"/>
    <n v="31"/>
    <n v="1497005.3199420001"/>
    <n v="1171598.4998909999"/>
  </r>
  <r>
    <x v="1"/>
    <n v="3637"/>
    <s v="Engineering"/>
    <x v="0"/>
    <n v="-23"/>
    <n v="-24"/>
    <n v="248"/>
    <n v="4726.447298"/>
    <n v="1269.4031849999999"/>
    <n v="5995.8504830000002"/>
    <n v="208"/>
    <n v="0.83870900000000004"/>
    <n v="56976.77"/>
    <n v="137.62504799999999"/>
    <n v="278.37709599999999"/>
    <n v="312.27326599999998"/>
    <n v="77443.77"/>
    <n v="-63078.14"/>
    <n v="0.12903225806400001"/>
    <n v="32"/>
    <n v="1486970.9197840001"/>
    <n v="1172158.9299039999"/>
  </r>
  <r>
    <x v="2"/>
    <n v="3637"/>
    <s v="Engineering"/>
    <x v="0"/>
    <n v="-22"/>
    <n v="-24"/>
    <n v="254"/>
    <n v="4841.9414960000004"/>
    <n v="1232.3986609999999"/>
    <n v="6074.3401569999996"/>
    <n v="209"/>
    <n v="0.82283399999999995"/>
    <n v="56951.78"/>
    <n v="137.233204"/>
    <n v="224.219606"/>
    <n v="242.882519"/>
    <n v="61692.160000000003"/>
    <n v="-63624.97"/>
    <n v="0.12992125984200001"/>
    <n v="33"/>
    <n v="1542882.3998779999"/>
    <n v="1229853.139984"/>
  </r>
  <r>
    <x v="3"/>
    <n v="3637"/>
    <s v="Engineering"/>
    <x v="0"/>
    <n v="-21"/>
    <n v="-24"/>
    <n v="256"/>
    <n v="4786.7126559999997"/>
    <n v="1238.373789"/>
    <n v="6025.0864449999999"/>
    <n v="210"/>
    <n v="0.82031200000000004"/>
    <n v="87628.22"/>
    <n v="138.87198000000001"/>
    <n v="377.57117099999999"/>
    <n v="393.52167900000001"/>
    <n v="100741.55"/>
    <n v="-70920.759999999995"/>
    <n v="0.13671875"/>
    <n v="35"/>
    <n v="1542422.12992"/>
    <n v="1225398.4399359999"/>
  </r>
  <r>
    <x v="4"/>
    <n v="3637"/>
    <s v="Engineering"/>
    <x v="0"/>
    <n v="-20"/>
    <n v="-24"/>
    <n v="250"/>
    <n v="4763.4950399999998"/>
    <n v="1244.43776"/>
    <n v="6007.9327999999996"/>
    <n v="206"/>
    <n v="0.82399999999999995"/>
    <n v="28656.09"/>
    <n v="139.10723300000001"/>
    <n v="114.62436"/>
    <n v="114.62436"/>
    <n v="28656.09"/>
    <n v="-45990.42"/>
    <n v="0.13600000000000001"/>
    <n v="34"/>
    <n v="1501983.2"/>
    <n v="1190873.76"/>
  </r>
  <r>
    <x v="5"/>
    <n v="3637"/>
    <s v="Engineering"/>
    <x v="0"/>
    <n v="-19"/>
    <n v="-24"/>
    <n v="252"/>
    <n v="4828.6903169999996"/>
    <n v="1266.6932529999999"/>
    <n v="6095.3835710000003"/>
    <n v="208"/>
    <n v="0.82539600000000002"/>
    <n v="58293.96"/>
    <n v="140.46737300000001"/>
    <n v="231.32523800000001"/>
    <n v="234.962817"/>
    <n v="59210.63"/>
    <n v="-53237.31"/>
    <n v="0.14285714285699999"/>
    <n v="36"/>
    <n v="1536036.659892"/>
    <n v="1216829.959884"/>
  </r>
  <r>
    <x v="6"/>
    <n v="3637"/>
    <s v="Engineering"/>
    <x v="0"/>
    <n v="-18"/>
    <n v="-18"/>
    <n v="244"/>
    <n v="4752.3378270000003"/>
    <n v="1372.549221"/>
    <n v="6124.8870489999999"/>
    <n v="202"/>
    <n v="0.82786800000000005"/>
    <n v="57245.68"/>
    <n v="142.048833"/>
    <n v="237.89213100000001"/>
    <n v="237.89213100000001"/>
    <n v="58045.68"/>
    <n v="-74664.350000000006"/>
    <n v="0.14754098360599999"/>
    <n v="36"/>
    <n v="1494472.4399560001"/>
    <n v="1159570.4297880002"/>
  </r>
  <r>
    <x v="7"/>
    <n v="3637"/>
    <s v="Engineering"/>
    <x v="0"/>
    <n v="-17"/>
    <n v="-18"/>
    <n v="247"/>
    <n v="4686.4047360000004"/>
    <n v="1530.7929140000001"/>
    <n v="6217.1976510000004"/>
    <n v="203"/>
    <n v="0.82186199999999998"/>
    <n v="56767.360000000001"/>
    <n v="140.51326700000001"/>
    <n v="229.82736800000001"/>
    <n v="236.153279"/>
    <n v="58329.86"/>
    <n v="-59595.65"/>
    <n v="0.14574898785400001"/>
    <n v="36"/>
    <n v="1535647.8197970001"/>
    <n v="1157541.969792"/>
  </r>
  <r>
    <x v="8"/>
    <n v="3637"/>
    <s v="Engineering"/>
    <x v="0"/>
    <n v="-16"/>
    <n v="-18"/>
    <n v="249"/>
    <n v="4621.5304409999999"/>
    <n v="1533.6741360000001"/>
    <n v="6155.2045779999999"/>
    <n v="205"/>
    <n v="0.82329300000000005"/>
    <n v="85563.199999999997"/>
    <n v="139.80914999999999"/>
    <n v="345.63534099999998"/>
    <n v="349.14939700000002"/>
    <n v="86938.2"/>
    <n v="-41651.089999999997"/>
    <n v="0.144578313253"/>
    <n v="36"/>
    <n v="1532645.939922"/>
    <n v="1150761.079809"/>
  </r>
  <r>
    <x v="9"/>
    <n v="3637"/>
    <s v="Engineering"/>
    <x v="0"/>
    <n v="-15"/>
    <n v="-18"/>
    <n v="246"/>
    <n v="4443.5328449999997"/>
    <n v="1412.0655690000001"/>
    <n v="5855.598414"/>
    <n v="202"/>
    <n v="0.82113800000000003"/>
    <n v="28255.53"/>
    <n v="139.878861"/>
    <n v="116.892398"/>
    <n v="117.231138"/>
    <n v="28838.86"/>
    <n v="-58341.69"/>
    <n v="0.14227642276399999"/>
    <n v="35"/>
    <n v="1440477.2098439999"/>
    <n v="1093109.07987"/>
  </r>
  <r>
    <x v="10"/>
    <n v="3637"/>
    <s v="Engineering"/>
    <x v="0"/>
    <n v="-14"/>
    <n v="-18"/>
    <n v="246"/>
    <n v="4634.1553249999997"/>
    <n v="1448.477926"/>
    <n v="6082.6332519999996"/>
    <n v="202"/>
    <n v="0.82113800000000003"/>
    <n v="56580.58"/>
    <n v="140.74771100000001"/>
    <n v="230.00235699999999"/>
    <n v="230.00235699999999"/>
    <n v="56580.58"/>
    <n v="-50857.67"/>
    <n v="0.14634146341400001"/>
    <n v="36"/>
    <n v="1496327.779992"/>
    <n v="1140002.20995"/>
  </r>
  <r>
    <x v="11"/>
    <n v="3637"/>
    <s v="Engineering"/>
    <x v="0"/>
    <n v="-13"/>
    <n v="-18"/>
    <n v="244"/>
    <n v="4590.2508189999999"/>
    <n v="1448.040614"/>
    <n v="6038.2914339999998"/>
    <n v="197"/>
    <n v="0.80737700000000001"/>
    <n v="83151.09"/>
    <n v="141.173327"/>
    <n v="360.66020400000002"/>
    <n v="364.75856499999998"/>
    <n v="89001.09"/>
    <n v="-55567.03"/>
    <n v="0.15163934426199999"/>
    <n v="37"/>
    <n v="1473343.109896"/>
    <n v="1120021.1998359999"/>
  </r>
  <r>
    <x v="12"/>
    <n v="3637"/>
    <s v="Engineering"/>
    <x v="0"/>
    <n v="-12"/>
    <n v="-12"/>
    <n v="253"/>
    <n v="4890.5234780000001"/>
    <n v="1616.1026870000001"/>
    <n v="6506.626166"/>
    <n v="197"/>
    <n v="0.77865600000000001"/>
    <n v="49626.61"/>
    <n v="126.598494"/>
    <n v="200.62746999999999"/>
    <n v="1172.959486"/>
    <n v="296758.75"/>
    <n v="-63958.11"/>
    <n v="0.146245059288"/>
    <n v="37"/>
    <n v="1646176.4199979999"/>
    <n v="1237302.4399339999"/>
  </r>
  <r>
    <x v="13"/>
    <n v="3637"/>
    <s v="Engineering"/>
    <x v="0"/>
    <n v="-11"/>
    <n v="-12"/>
    <n v="240"/>
    <n v="4741.3267910000004"/>
    <n v="1542.795208"/>
    <n v="6284.1220000000003"/>
    <n v="183"/>
    <n v="0.76249999999999996"/>
    <n v="45307.83"/>
    <n v="124.131041"/>
    <n v="209.28679099999999"/>
    <n v="216.49166600000001"/>
    <n v="51958"/>
    <n v="-51295.75"/>
    <n v="0.13750000000000001"/>
    <n v="33"/>
    <n v="1508189.28"/>
    <n v="1137918.4298400001"/>
  </r>
  <r>
    <x v="14"/>
    <n v="3637"/>
    <s v="Engineering"/>
    <x v="0"/>
    <n v="-10"/>
    <n v="-12"/>
    <n v="234"/>
    <n v="4571.5921790000002"/>
    <n v="1384.455641"/>
    <n v="5956.0478199999998"/>
    <n v="179"/>
    <n v="0.764957"/>
    <n v="44689.43"/>
    <n v="126.241327"/>
    <n v="195.788162"/>
    <n v="202.198418"/>
    <n v="47314.43"/>
    <n v="-63016.56"/>
    <n v="0.13247863247800001"/>
    <n v="31"/>
    <n v="1393715.18988"/>
    <n v="1069752.5698860001"/>
  </r>
  <r>
    <x v="15"/>
    <n v="3637"/>
    <s v="Engineering"/>
    <x v="0"/>
    <n v="-9"/>
    <n v="-12"/>
    <n v="216"/>
    <n v="4671.5935179999997"/>
    <n v="1842.2963420000001"/>
    <n v="6513.8898609999997"/>
    <n v="168"/>
    <n v="0.77777700000000005"/>
    <n v="42565.43"/>
    <n v="125.933224"/>
    <n v="219.97884199999999"/>
    <n v="223.539444"/>
    <n v="48284.52"/>
    <n v="-49267.68"/>
    <n v="0.13888888888799999"/>
    <n v="30"/>
    <n v="1407000.209976"/>
    <n v="1009064.1998879999"/>
  </r>
  <r>
    <x v="16"/>
    <n v="3637"/>
    <s v="Engineering"/>
    <x v="0"/>
    <n v="-8"/>
    <n v="-12"/>
    <n v="211"/>
    <n v="4740.7350230000002"/>
    <n v="1713.045071"/>
    <n v="6453.7800939999997"/>
    <n v="165"/>
    <n v="0.78198999999999996"/>
    <n v="41585.68"/>
    <n v="126.400243"/>
    <n v="197.08852999999999"/>
    <n v="197.08852999999999"/>
    <n v="41585.68"/>
    <n v="-47600.800000000003"/>
    <n v="0.1327014218"/>
    <n v="28"/>
    <n v="1361747.599834"/>
    <n v="1000295.089853"/>
  </r>
  <r>
    <x v="17"/>
    <n v="3637"/>
    <s v="Engineering"/>
    <x v="0"/>
    <n v="-7"/>
    <n v="-12"/>
    <n v="213"/>
    <n v="4555.853145"/>
    <n v="1865.326478"/>
    <n v="6421.1796240000003"/>
    <n v="165"/>
    <n v="0.77464699999999997"/>
    <n v="40792.6"/>
    <n v="124.367682"/>
    <n v="196.20938899999999"/>
    <n v="200.31737000000001"/>
    <n v="42667.6"/>
    <n v="-47717.36"/>
    <n v="0.13145539906100001"/>
    <n v="28"/>
    <n v="1367711.259912"/>
    <n v="970396.71988500003"/>
  </r>
  <r>
    <x v="18"/>
    <n v="3637"/>
    <s v="Engineering"/>
    <x v="0"/>
    <n v="-6"/>
    <n v="-6"/>
    <n v="206"/>
    <n v="4485.6338340000002"/>
    <n v="1887.049514"/>
    <n v="6372.6833489999999"/>
    <n v="161"/>
    <n v="0.78155300000000005"/>
    <n v="59466.87"/>
    <n v="123.889312"/>
    <n v="312.151747"/>
    <n v="315.79252400000001"/>
    <n v="65053.26"/>
    <n v="-48187.31"/>
    <n v="0.135922330097"/>
    <n v="28"/>
    <n v="1312772.7698939999"/>
    <n v="924040.56980400009"/>
  </r>
  <r>
    <x v="19"/>
    <n v="3637"/>
    <s v="Engineering"/>
    <x v="0"/>
    <n v="-5"/>
    <n v="-6"/>
    <n v="199"/>
    <n v="4410.7362810000004"/>
    <n v="2077.0634669999999"/>
    <n v="6487.7997480000004"/>
    <n v="158"/>
    <n v="0.79396900000000004"/>
    <n v="40003.480000000003"/>
    <n v="127.39961700000001"/>
    <n v="201.02251200000001"/>
    <n v="204.16321600000001"/>
    <n v="40628.480000000003"/>
    <n v="-39149.57"/>
    <n v="0.140703517587"/>
    <n v="28"/>
    <n v="1291072.1498520002"/>
    <n v="877736.5199190001"/>
  </r>
  <r>
    <x v="22"/>
    <n v="3637"/>
    <s v="Engineering"/>
    <x v="0"/>
    <n v="-4"/>
    <n v="-6"/>
    <n v="202"/>
    <n v="4369.7077220000001"/>
    <n v="2071.688118"/>
    <n v="6441.3958409999996"/>
    <n v="162"/>
    <n v="0.80198000000000003"/>
    <n v="60845.75"/>
    <n v="127.559224"/>
    <n v="306.167079"/>
    <n v="312.664603"/>
    <n v="63158.25"/>
    <n v="-37271.31"/>
    <n v="0.13861386138599999"/>
    <n v="28"/>
    <n v="1301161.959882"/>
    <n v="882680.95984400006"/>
  </r>
  <r>
    <x v="20"/>
    <n v="3637"/>
    <s v="Engineering"/>
    <x v="0"/>
    <n v="-3"/>
    <n v="-6"/>
    <n v="195"/>
    <n v="4490.5476410000001"/>
    <n v="2183.9547170000001"/>
    <n v="6674.5023579999997"/>
    <n v="156"/>
    <n v="0.8"/>
    <n v="39207.53"/>
    <n v="126.475903"/>
    <n v="214.91041000000001"/>
    <n v="214.91041000000001"/>
    <n v="41907.53"/>
    <n v="-37501.4"/>
    <n v="0.14358974358900001"/>
    <n v="28"/>
    <n v="1301527.9598099999"/>
    <n v="875656.789995"/>
  </r>
  <r>
    <x v="21"/>
    <n v="3637"/>
    <s v="Engineering"/>
    <x v="0"/>
    <n v="-2"/>
    <n v="-6"/>
    <n v="194"/>
    <n v="4324.8339690000003"/>
    <n v="2416.5198449999998"/>
    <n v="6741.3538140000001"/>
    <n v="153"/>
    <n v="0.788659"/>
    <n v="38444.6"/>
    <n v="125.635947"/>
    <n v="203.52087599999999"/>
    <n v="203.52087599999999"/>
    <n v="39483.050000000003"/>
    <n v="-39217.26"/>
    <n v="0.14948453608199999"/>
    <n v="29"/>
    <n v="1307822.639916"/>
    <n v="839017.78998600005"/>
  </r>
  <r>
    <x v="23"/>
    <n v="3637"/>
    <s v="Engineering"/>
    <x v="0"/>
    <n v="-1"/>
    <n v="-3"/>
    <n v="196"/>
    <n v="4127.4849999999997"/>
    <n v="2220.855153"/>
    <n v="6348.3401530000001"/>
    <n v="153"/>
    <n v="0.78061199999999997"/>
    <n v="41952.12"/>
    <n v="135.76737800000001"/>
    <n v="226.79652999999999"/>
    <n v="226.69025500000001"/>
    <n v="44431.29"/>
    <n v="-32639.87"/>
    <n v="0.13775510203999999"/>
    <n v="27"/>
    <n v="1244274.6699880001"/>
    <n v="808987.05999999994"/>
  </r>
  <r>
    <x v="24"/>
    <n v="3637"/>
    <s v="Engineering"/>
    <x v="0"/>
    <n v="0"/>
    <n v="0"/>
    <n v="201"/>
    <n v="4436.0971140000001"/>
    <n v="2563.55393"/>
    <n v="6999.6510440000002"/>
    <n v="156"/>
    <n v="0.776119"/>
    <n v="41126.36"/>
    <n v="132.23909900000001"/>
    <n v="218.53910400000001"/>
    <n v="1148.8873630000001"/>
    <n v="230926.36"/>
    <n v="-48874.06"/>
    <n v="0.15422885572100001"/>
    <n v="31"/>
    <n v="1406929.8598440001"/>
    <n v="891655.51991400006"/>
  </r>
  <r>
    <x v="26"/>
    <n v="3637"/>
    <s v="Engineering"/>
    <x v="1"/>
    <n v="2"/>
    <n v="3"/>
    <n v="202"/>
    <n v="4580.0227720000003"/>
    <n v="1853.6478709999999"/>
    <n v="6433.6706430000004"/>
    <n v="156"/>
    <n v="0.77227699999999999"/>
    <n v="41254.54"/>
    <n v="132.65125399999999"/>
    <n v="228.73534599999999"/>
    <n v="231.82940500000001"/>
    <n v="46829.54"/>
    <n v="-53593.74"/>
    <n v="0.13861386138599999"/>
    <n v="28"/>
    <n v="1299601.469886"/>
    <n v="925164.59994400002"/>
  </r>
  <r>
    <x v="25"/>
    <n v="3637"/>
    <s v="Engineering"/>
    <x v="1"/>
    <n v="1"/>
    <n v="3"/>
    <n v="203"/>
    <n v="4315.786059"/>
    <n v="2272.6959109999998"/>
    <n v="6588.4819699999998"/>
    <n v="159"/>
    <n v="0.78325100000000003"/>
    <n v="41452.53"/>
    <n v="131.17889199999999"/>
    <n v="204.32280700000001"/>
    <n v="218.07487599999999"/>
    <n v="44269.2"/>
    <n v="-47826.77"/>
    <n v="0.15270935960500001"/>
    <n v="31"/>
    <n v="1337461.8399099999"/>
    <n v="876104.56997700001"/>
  </r>
  <r>
    <x v="27"/>
    <n v="3637"/>
    <s v="Engineering"/>
    <x v="1"/>
    <n v="3"/>
    <n v="3"/>
    <n v="201"/>
    <n v="4578.6428349999996"/>
    <n v="2021.5823379999999"/>
    <n v="6600.2251740000002"/>
    <n v="156"/>
    <n v="0.776119"/>
    <n v="42518.87"/>
    <n v="137.60152099999999"/>
    <n v="226.462039"/>
    <n v="236.41228799999999"/>
    <n v="47518.87"/>
    <n v="-39676.800000000003"/>
    <n v="0.14925373134299999"/>
    <n v="30"/>
    <n v="1326645.259974"/>
    <n v="920307.20983499999"/>
  </r>
  <r>
    <x v="28"/>
    <n v="3637"/>
    <s v="Engineering"/>
    <x v="1"/>
    <n v="4"/>
    <n v="3"/>
    <n v="198"/>
    <n v="4534.890101"/>
    <n v="2249.0155549999999"/>
    <n v="6783.9056559999999"/>
    <n v="150"/>
    <n v="0.757575"/>
    <n v="40180.879999999997"/>
    <n v="134.83516700000001"/>
    <n v="207.98424199999999"/>
    <n v="207.98424199999999"/>
    <n v="41180.879999999997"/>
    <n v="-32583.85"/>
    <n v="0.15656565656499999"/>
    <n v="31"/>
    <n v="1343213.3198879999"/>
    <n v="897908.23999799998"/>
  </r>
  <r>
    <x v="29"/>
    <n v="3637"/>
    <s v="Engineering"/>
    <x v="1"/>
    <n v="5"/>
    <n v="3"/>
    <n v="196"/>
    <n v="4490.4764789999999"/>
    <n v="2171.4125509999999"/>
    <n v="6661.8890300000003"/>
    <n v="150"/>
    <n v="0.76530600000000004"/>
    <n v="59405.89"/>
    <n v="133.49638200000001"/>
    <n v="303.091275"/>
    <n v="305.323418"/>
    <n v="59843.39"/>
    <n v="-31144.04"/>
    <n v="0.158163265306"/>
    <n v="31"/>
    <n v="1305730.24988"/>
    <n v="880133.38988399995"/>
  </r>
  <r>
    <x v="30"/>
    <n v="3637"/>
    <s v="Engineering"/>
    <x v="1"/>
    <n v="6"/>
    <n v="6"/>
    <n v="194"/>
    <n v="4495.4647420000001"/>
    <n v="2455.2550510000001"/>
    <n v="6950.7197930000002"/>
    <n v="149"/>
    <n v="0.76804099999999997"/>
    <n v="39262.57"/>
    <n v="132.197205"/>
    <n v="239.33283499999999"/>
    <n v="241.26582400000001"/>
    <n v="46805.57"/>
    <n v="-33802.57"/>
    <n v="0.159793814432"/>
    <n v="31"/>
    <n v="1348439.6398420001"/>
    <n v="872120.15994799999"/>
  </r>
  <r>
    <x v="31"/>
    <n v="3637"/>
    <s v="Engineering"/>
    <x v="1"/>
    <n v="7"/>
    <n v="6"/>
    <n v="193"/>
    <n v="4529.4775639999998"/>
    <n v="2496.3920199999998"/>
    <n v="7025.8695850000004"/>
    <n v="151"/>
    <n v="0.78238300000000005"/>
    <n v="39502.82"/>
    <n v="131.23860400000001"/>
    <n v="204.67782299999999"/>
    <n v="209.85917000000001"/>
    <n v="40502.82"/>
    <n v="-32721.06"/>
    <n v="0.165803108808"/>
    <n v="32"/>
    <n v="1355992.829905"/>
    <n v="874189.16985199996"/>
  </r>
  <r>
    <x v="32"/>
    <n v="3637"/>
    <s v="Engineering"/>
    <x v="1"/>
    <n v="8"/>
    <n v="6"/>
    <n v="184"/>
    <n v="4627.3011409999999"/>
    <n v="2695.6390759999999"/>
    <n v="7322.9402170000003"/>
    <n v="146"/>
    <n v="0.79347800000000002"/>
    <n v="38775.83"/>
    <n v="134.17242200000001"/>
    <n v="210.73820599999999"/>
    <n v="210.73820599999999"/>
    <n v="38775.83"/>
    <n v="-29116"/>
    <n v="0.168478260869"/>
    <n v="31"/>
    <n v="1347420.9999280002"/>
    <n v="851423.40994399996"/>
  </r>
  <r>
    <x v="33"/>
    <n v="3637"/>
    <s v="Engineering"/>
    <x v="1"/>
    <n v="9"/>
    <n v="6"/>
    <n v="185"/>
    <n v="4741.26854"/>
    <n v="2463.2097290000002"/>
    <n v="7204.4782699999996"/>
    <n v="144"/>
    <n v="0.77837800000000001"/>
    <n v="38561.839999999997"/>
    <n v="133.89527699999999"/>
    <n v="215.50183699999999"/>
    <n v="215.50183699999999"/>
    <n v="39867.839999999997"/>
    <n v="-29666.26"/>
    <n v="0.167567567567"/>
    <n v="31"/>
    <n v="1332828.4799499998"/>
    <n v="877134.67989999999"/>
  </r>
  <r>
    <x v="34"/>
    <n v="3637"/>
    <s v="Engineering"/>
    <x v="1"/>
    <n v="10"/>
    <n v="6"/>
    <n v="189"/>
    <n v="4677.3741790000004"/>
    <n v="2849.3055549999999"/>
    <n v="7526.6797349999997"/>
    <n v="145"/>
    <n v="0.76719499999999996"/>
    <n v="57077.86"/>
    <n v="132.124675"/>
    <n v="336.65534300000002"/>
    <n v="339.63153399999999"/>
    <n v="64190.36"/>
    <n v="-34900.75"/>
    <n v="0.179894179894"/>
    <n v="34"/>
    <n v="1422542.469915"/>
    <n v="884023.71983100008"/>
  </r>
  <r>
    <x v="35"/>
    <n v="3637"/>
    <s v="Engineering"/>
    <x v="1"/>
    <n v="11"/>
    <n v="6"/>
    <n v="190"/>
    <n v="4526.5589470000004"/>
    <n v="2976.9268940000002"/>
    <n v="7503.485842"/>
    <n v="143"/>
    <n v="0.75263100000000005"/>
    <n v="37075.56"/>
    <n v="131.00904499999999"/>
    <n v="206.71347299999999"/>
    <n v="207.70031499999999"/>
    <n v="39463.06"/>
    <n v="-35772.9"/>
    <n v="0.17894736842100001"/>
    <n v="34"/>
    <n v="1425662.3099799999"/>
    <n v="860046.19993000012"/>
  </r>
  <r>
    <x v="36"/>
    <n v="3637"/>
    <s v="Engineering"/>
    <x v="1"/>
    <n v="12"/>
    <n v="12"/>
    <n v="189"/>
    <n v="5483.8253960000002"/>
    <n v="3057.227566"/>
    <n v="8541.0529619999998"/>
    <n v="147"/>
    <n v="0.77777700000000005"/>
    <n v="39972.28"/>
    <n v="135.96013600000001"/>
    <n v="227.36655999999999"/>
    <n v="1226.043809"/>
    <n v="231722.28"/>
    <n v="-32947.65"/>
    <n v="0.17460317460300001"/>
    <n v="33"/>
    <n v="1614259.009818"/>
    <n v="1036442.999844"/>
  </r>
  <r>
    <x v="37"/>
    <n v="3637"/>
    <s v="Engineering"/>
    <x v="1"/>
    <n v="13"/>
    <n v="12"/>
    <n v="190"/>
    <n v="5390.9469470000004"/>
    <n v="3241.558"/>
    <n v="8632.5049469999994"/>
    <n v="145"/>
    <n v="0.76315699999999997"/>
    <n v="39937.19"/>
    <n v="137.714448"/>
    <n v="218.090473"/>
    <n v="228.28784200000001"/>
    <n v="43374.69"/>
    <n v="-29348.52"/>
    <n v="0.17894736842100001"/>
    <n v="34"/>
    <n v="1640175.9399299999"/>
    <n v="1024279.9199300001"/>
  </r>
  <r>
    <x v="38"/>
    <n v="3637"/>
    <s v="Engineering"/>
    <x v="1"/>
    <n v="14"/>
    <n v="12"/>
    <n v="190"/>
    <n v="5263.2462100000002"/>
    <n v="3353.0940519999999"/>
    <n v="8616.340263"/>
    <n v="147"/>
    <n v="0.77368400000000004"/>
    <n v="40185.29"/>
    <n v="138.09378000000001"/>
    <n v="216.76468399999999"/>
    <n v="253.280473"/>
    <n v="48123.29"/>
    <n v="-52835.59"/>
    <n v="0.17894736842100001"/>
    <n v="34"/>
    <n v="1637104.6499699999"/>
    <n v="1000016.7799000001"/>
  </r>
  <r>
    <x v="39"/>
    <n v="3637"/>
    <s v="Engineering"/>
    <x v="1"/>
    <n v="15"/>
    <n v="12"/>
    <n v="190"/>
    <n v="5111.0632100000003"/>
    <n v="3817.8712099999998"/>
    <n v="8928.9344209999999"/>
    <n v="149"/>
    <n v="0.78420999999999996"/>
    <n v="40733.199999999997"/>
    <n v="136.68859"/>
    <n v="271.49094700000001"/>
    <n v="277.41199999999998"/>
    <n v="52708.28"/>
    <n v="-35595.279999999999"/>
    <n v="0.194736842105"/>
    <n v="37"/>
    <n v="1696497.53999"/>
    <n v="971102.00990000006"/>
  </r>
  <r>
    <x v="40"/>
    <n v="3637"/>
    <s v="Engineering"/>
    <x v="1"/>
    <n v="16"/>
    <n v="12"/>
    <n v="187"/>
    <n v="5179.6791439999997"/>
    <n v="3934.1600530000001"/>
    <n v="9113.8391969999993"/>
    <n v="147"/>
    <n v="0.78609600000000002"/>
    <n v="40288.42"/>
    <n v="137.503139"/>
    <n v="218.11989299999999"/>
    <n v="218.11989299999999"/>
    <n v="40788.42"/>
    <n v="-27681.55"/>
    <n v="0.20855614973200001"/>
    <n v="39"/>
    <n v="1704287.9298389999"/>
    <n v="968599.99992799992"/>
  </r>
  <r>
    <x v="41"/>
    <n v="3637"/>
    <s v="Engineering"/>
    <x v="1"/>
    <n v="17"/>
    <n v="12"/>
    <n v="185"/>
    <n v="5130.3248640000002"/>
    <n v="3976.423945"/>
    <n v="9106.7488099999991"/>
    <n v="145"/>
    <n v="0.78378300000000001"/>
    <n v="60024.87"/>
    <n v="138.62556499999999"/>
    <n v="324.45875599999999"/>
    <n v="345.40470199999999"/>
    <n v="63899.87"/>
    <n v="-43047.56"/>
    <n v="0.21081081081"/>
    <n v="39"/>
    <n v="1684748.5298499998"/>
    <n v="949110.09984000004"/>
  </r>
  <r>
    <x v="42"/>
    <n v="3637"/>
    <s v="Engineering"/>
    <x v="1"/>
    <n v="18"/>
    <n v="18"/>
    <n v="188"/>
    <n v="5088.9087760000002"/>
    <n v="4028.5267549999999"/>
    <n v="9117.4355309999992"/>
    <n v="147"/>
    <n v="0.781914"/>
    <n v="40201.949999999997"/>
    <n v="137.67791"/>
    <n v="213.840159"/>
    <n v="224.81090399999999"/>
    <n v="42264.45"/>
    <n v="-39313.68"/>
    <n v="0.21276595744599999"/>
    <n v="40"/>
    <n v="1714077.8798279997"/>
    <n v="956714.84988800006"/>
  </r>
  <r>
    <x v="43"/>
    <n v="3637"/>
    <s v="Engineering"/>
    <x v="1"/>
    <n v="19"/>
    <n v="18"/>
    <n v="186"/>
    <n v="5010.3948380000002"/>
    <n v="4303.2917200000002"/>
    <n v="9313.6865589999998"/>
    <n v="148"/>
    <n v="0.79569800000000002"/>
    <n v="40790.339999999997"/>
    <n v="138.27233799999999"/>
    <n v="219.30290299999999"/>
    <n v="224.007204"/>
    <n v="41665.339999999997"/>
    <n v="-34738.42"/>
    <n v="0.22043010752600001"/>
    <n v="41"/>
    <n v="1732345.699974"/>
    <n v="931933.43986799999"/>
  </r>
  <r>
    <x v="44"/>
    <n v="3637"/>
    <s v="Engineering"/>
    <x v="1"/>
    <n v="20"/>
    <n v="18"/>
    <n v="187"/>
    <n v="4993.8738499999999"/>
    <n v="4119.9334220000001"/>
    <n v="9113.807272"/>
    <n v="148"/>
    <n v="0.79144300000000001"/>
    <n v="40889.339999999997"/>
    <n v="138.13966199999999"/>
    <n v="229.354759"/>
    <n v="230.69165699999999"/>
    <n v="43139.34"/>
    <n v="-35662.21"/>
    <n v="0.219251336898"/>
    <n v="41"/>
    <n v="1704281.9598640001"/>
    <n v="933854.40995"/>
  </r>
  <r>
    <x v="45"/>
    <n v="3637"/>
    <s v="Engineering"/>
    <x v="1"/>
    <n v="21"/>
    <n v="18"/>
    <n v="184"/>
    <n v="5031.2487499999997"/>
    <n v="4435.5474999999997"/>
    <n v="9466.7962499999994"/>
    <n v="146"/>
    <n v="0.79347800000000002"/>
    <n v="40240.120000000003"/>
    <n v="138.28219899999999"/>
    <n v="218.696304"/>
    <n v="219.375652"/>
    <n v="40365.120000000003"/>
    <n v="-36197.69"/>
    <n v="0.228260869565"/>
    <n v="42"/>
    <n v="1741890.5099999998"/>
    <n v="925749.7699999999"/>
  </r>
  <r>
    <x v="46"/>
    <n v="3637"/>
    <s v="Engineering"/>
    <x v="1"/>
    <n v="22"/>
    <n v="18"/>
    <n v="184"/>
    <n v="5234.192771"/>
    <n v="4177.0785320000005"/>
    <n v="9411.2713039999999"/>
    <n v="148"/>
    <n v="0.80434700000000003"/>
    <n v="60900.19"/>
    <n v="137.47221200000001"/>
    <n v="330.97929299999998"/>
    <n v="333.696684"/>
    <n v="61400.19"/>
    <n v="-32482.59"/>
    <n v="0.22282608695600001"/>
    <n v="41"/>
    <n v="1731673.9199359999"/>
    <n v="963091.46986399998"/>
  </r>
  <r>
    <x v="47"/>
    <n v="3637"/>
    <s v="Engineering"/>
    <x v="1"/>
    <n v="23"/>
    <n v="18"/>
    <n v="186"/>
    <n v="5179.1058059999996"/>
    <n v="4377.4900530000004"/>
    <n v="9556.5958599999994"/>
    <n v="149"/>
    <n v="0.80107499999999998"/>
    <n v="40080.04"/>
    <n v="135.40554"/>
    <n v="260.91419300000001"/>
    <n v="261.36220400000002"/>
    <n v="48613.37"/>
    <n v="-31714.1"/>
    <n v="0.225806451612"/>
    <n v="42"/>
    <n v="1777526.82996"/>
    <n v="963313.67991599988"/>
  </r>
  <r>
    <x v="48"/>
    <n v="3637"/>
    <s v="Engineering"/>
    <x v="1"/>
    <n v="24"/>
    <n v="24"/>
    <n v="190"/>
    <n v="5746.3952099999997"/>
    <n v="3600.8233679999998"/>
    <n v="9347.218578"/>
    <n v="142"/>
    <n v="0.74736800000000003"/>
    <n v="36220.19"/>
    <n v="129.357821"/>
    <n v="230.98521"/>
    <n v="1215.524684"/>
    <n v="230949.69"/>
    <n v="-36057.360000000001"/>
    <n v="0.215789473684"/>
    <n v="41"/>
    <n v="1775971.5298200001"/>
    <n v="1091815.0899"/>
  </r>
  <r>
    <x v="49"/>
    <n v="3637"/>
    <s v="Engineering"/>
    <x v="1"/>
    <n v="25"/>
    <n v="24"/>
    <n v="190"/>
    <n v="5628.0158419999998"/>
    <n v="3633.813157"/>
    <n v="9261.8289999999997"/>
    <n v="146"/>
    <n v="0.76842100000000002"/>
    <n v="36570.47"/>
    <n v="127.868776"/>
    <n v="194.144578"/>
    <n v="204.999842"/>
    <n v="38949.97"/>
    <n v="-41232.21"/>
    <n v="0.215789473684"/>
    <n v="41"/>
    <n v="1759747.51"/>
    <n v="1069323.0099799999"/>
  </r>
  <r>
    <x v="50"/>
    <n v="3637"/>
    <s v="Engineering"/>
    <x v="1"/>
    <n v="26"/>
    <n v="24"/>
    <n v="190"/>
    <n v="5545.0555780000004"/>
    <n v="4096.2286839999997"/>
    <n v="9641.2842629999996"/>
    <n v="145"/>
    <n v="0.76315699999999997"/>
    <n v="36826.76"/>
    <n v="127.428235"/>
    <n v="222.246105"/>
    <n v="222.246105"/>
    <n v="42226.76"/>
    <n v="-49044.15"/>
    <n v="0.22105263157800001"/>
    <n v="42"/>
    <n v="1831844.00997"/>
    <n v="1053560.5598200001"/>
  </r>
  <r>
    <x v="51"/>
    <n v="3637"/>
    <s v="Engineering"/>
    <x v="1"/>
    <n v="27"/>
    <n v="24"/>
    <n v="190"/>
    <n v="5687.1513679999998"/>
    <n v="3769.4289469999999"/>
    <n v="9456.5803149999992"/>
    <n v="144"/>
    <n v="0.75789399999999996"/>
    <n v="36300.89"/>
    <n v="126.04475600000001"/>
    <n v="232.63994700000001"/>
    <n v="242.83731499999999"/>
    <n v="46139.09"/>
    <n v="-37526.9"/>
    <n v="0.22631578947299999"/>
    <n v="43"/>
    <n v="1796750.2598499998"/>
    <n v="1080558.7599199999"/>
  </r>
  <r>
    <x v="52"/>
    <n v="3637"/>
    <s v="Engineering"/>
    <x v="1"/>
    <n v="28"/>
    <n v="24"/>
    <n v="191"/>
    <n v="5415.7414129999997"/>
    <n v="4001.000837"/>
    <n v="9416.7422509999997"/>
    <n v="145"/>
    <n v="0.759162"/>
    <n v="55224.03"/>
    <n v="126.951793"/>
    <n v="290.56319300000001"/>
    <n v="298.08937100000003"/>
    <n v="56935.07"/>
    <n v="-31512.560000000001"/>
    <n v="0.23560209424"/>
    <n v="45"/>
    <n v="1798597.769941"/>
    <n v="1034406.6098829999"/>
  </r>
  <r>
    <x v="53"/>
    <n v="3637"/>
    <s v="Engineering"/>
    <x v="1"/>
    <n v="29"/>
    <n v="24"/>
    <n v="191"/>
    <n v="5504.7856540000002"/>
    <n v="3571.4193190000001"/>
    <n v="9076.2049729999999"/>
    <n v="147"/>
    <n v="0.76963300000000001"/>
    <n v="36095.74"/>
    <n v="124.468068"/>
    <n v="190.03005200000001"/>
    <n v="196.90178"/>
    <n v="37608.239999999998"/>
    <n v="-31550.87"/>
    <n v="0.23560209424"/>
    <n v="45"/>
    <n v="1733555.1498429999"/>
    <n v="1051414.0599140001"/>
  </r>
  <r>
    <x v="54"/>
    <n v="3637"/>
    <s v="Engineering"/>
    <x v="1"/>
    <n v="30"/>
    <n v="30"/>
    <n v="190"/>
    <n v="5357.6366840000001"/>
    <n v="3983.553578"/>
    <n v="9341.1902630000004"/>
    <n v="145"/>
    <n v="0.76315699999999997"/>
    <n v="36520.339999999997"/>
    <n v="125.93220599999999"/>
    <n v="193.26494700000001"/>
    <n v="194.909684"/>
    <n v="37032.839999999997"/>
    <n v="-29461.94"/>
    <n v="0.22631578947299999"/>
    <n v="43"/>
    <n v="1774826.1499700001"/>
    <n v="1017950.96996"/>
  </r>
  <r>
    <x v="55"/>
    <n v="3637"/>
    <s v="Engineering"/>
    <x v="1"/>
    <n v="31"/>
    <n v="30"/>
    <n v="190"/>
    <n v="5191.6345259999998"/>
    <n v="3808.6689999999999"/>
    <n v="9000.3035259999997"/>
    <n v="145"/>
    <n v="0.76315699999999997"/>
    <n v="36110.36"/>
    <n v="125.383194"/>
    <n v="201.63347300000001"/>
    <n v="208.21768399999999"/>
    <n v="39561.360000000001"/>
    <n v="-28914.28"/>
    <n v="0.231578947368"/>
    <n v="44"/>
    <n v="1710057.6699399999"/>
    <n v="986410.55993999995"/>
  </r>
  <r>
    <x v="56"/>
    <n v="3637"/>
    <s v="Engineering"/>
    <x v="1"/>
    <n v="32"/>
    <n v="30"/>
    <n v="188"/>
    <n v="5595.4299460000002"/>
    <n v="3447.2283510000002"/>
    <n v="9042.6582969999999"/>
    <n v="142"/>
    <n v="0.75531899999999996"/>
    <n v="35847.440000000002"/>
    <n v="127.11858100000001"/>
    <n v="197.59276500000001"/>
    <n v="197.59276500000001"/>
    <n v="37147.440000000002"/>
    <n v="-29013.63"/>
    <n v="0.22340425531899999"/>
    <n v="42"/>
    <n v="1700019.7598359999"/>
    <n v="1051940.8298480001"/>
  </r>
  <r>
    <x v="57"/>
    <n v="3637"/>
    <s v="Engineering"/>
    <x v="1"/>
    <n v="33"/>
    <n v="30"/>
    <n v="183"/>
    <n v="5568.6532779999998"/>
    <n v="3655.373114"/>
    <n v="9224.0263930000001"/>
    <n v="139"/>
    <n v="0.75956199999999996"/>
    <n v="53679.73"/>
    <n v="129.66118299999999"/>
    <n v="298.24988999999999"/>
    <n v="298.24988999999999"/>
    <n v="54579.73"/>
    <n v="-30161.84"/>
    <n v="0.21311475409799999"/>
    <n v="39"/>
    <n v="1687996.8299189999"/>
    <n v="1019063.5498739999"/>
  </r>
  <r>
    <x v="58"/>
    <n v="3637"/>
    <s v="Engineering"/>
    <x v="1"/>
    <n v="34"/>
    <n v="30"/>
    <n v="183"/>
    <n v="5515.6796169999998"/>
    <n v="4006.854699"/>
    <n v="9522.5343159999993"/>
    <n v="138"/>
    <n v="0.75409800000000005"/>
    <n v="36155.54"/>
    <n v="130.998333"/>
    <n v="242.38"/>
    <n v="243.29076499999999"/>
    <n v="44522.21"/>
    <n v="-32659.200000000001"/>
    <n v="0.21311475409799999"/>
    <n v="39"/>
    <n v="1742623.7798279999"/>
    <n v="1009369.369911"/>
  </r>
  <r>
    <x v="32"/>
    <n v="3839"/>
    <s v="Public Sector - K12"/>
    <x v="1"/>
    <n v="1"/>
    <n v="3"/>
    <n v="8"/>
    <n v="336.37"/>
    <n v="0"/>
    <n v="336.37"/>
    <n v="3"/>
    <n v="0.375"/>
    <n v="196.92"/>
    <n v="65.64"/>
    <n v="24.614999999999998"/>
    <n v="337.12"/>
    <n v="2696.96"/>
    <n v="0"/>
    <n v="0"/>
    <n v="0"/>
    <n v="2690.96"/>
    <n v="2690.96"/>
  </r>
  <r>
    <x v="33"/>
    <n v="3839"/>
    <s v="Public Sector - K12"/>
    <x v="1"/>
    <n v="2"/>
    <n v="3"/>
    <n v="8"/>
    <n v="1426.2237500000001"/>
    <n v="121.0475"/>
    <n v="1547.27125"/>
    <n v="3"/>
    <n v="0.375"/>
    <n v="590.76"/>
    <n v="65.64"/>
    <n v="73.844999999999999"/>
    <n v="217.07499999999999"/>
    <n v="1736.6"/>
    <n v="-1675.55"/>
    <n v="0.125"/>
    <n v="1"/>
    <n v="12378.17"/>
    <n v="11409.79"/>
  </r>
  <r>
    <x v="34"/>
    <n v="3839"/>
    <s v="Public Sector - K12"/>
    <x v="1"/>
    <n v="3"/>
    <n v="3"/>
    <n v="8"/>
    <n v="688.55"/>
    <n v="133.79624999999999"/>
    <n v="822.34625000000005"/>
    <n v="8"/>
    <n v="1"/>
    <n v="1539.68"/>
    <n v="109.977142"/>
    <n v="192.46"/>
    <n v="192.46"/>
    <n v="1539.68"/>
    <n v="-6227.37"/>
    <n v="0.125"/>
    <n v="1"/>
    <n v="6578.77"/>
    <n v="5508.4"/>
  </r>
  <r>
    <x v="35"/>
    <n v="3839"/>
    <s v="Public Sector - K12"/>
    <x v="1"/>
    <n v="4"/>
    <n v="3"/>
    <n v="8"/>
    <n v="753.39499999999998"/>
    <n v="139.05000000000001"/>
    <n v="892.44500000000005"/>
    <n v="4"/>
    <n v="0.5"/>
    <n v="1393.84"/>
    <n v="199.12"/>
    <n v="174.23"/>
    <n v="317.45375000000001"/>
    <n v="2539.63"/>
    <n v="-1722.39"/>
    <n v="0.125"/>
    <n v="1"/>
    <n v="7139.56"/>
    <n v="6027.16"/>
  </r>
  <r>
    <x v="36"/>
    <n v="3839"/>
    <s v="Public Sector - K12"/>
    <x v="1"/>
    <n v="5"/>
    <n v="3"/>
    <n v="8"/>
    <n v="865.09375"/>
    <n v="138.16249999999999"/>
    <n v="1003.25625"/>
    <n v="3"/>
    <n v="0.375"/>
    <n v="393.84"/>
    <n v="65.64"/>
    <n v="49.23"/>
    <n v="192.45"/>
    <n v="1539.6"/>
    <n v="-689.39"/>
    <n v="0.125"/>
    <n v="1"/>
    <n v="8026.05"/>
    <n v="6920.75"/>
  </r>
  <r>
    <x v="37"/>
    <n v="3839"/>
    <s v="Public Sector - K12"/>
    <x v="1"/>
    <n v="6"/>
    <n v="6"/>
    <n v="8"/>
    <n v="932.48374999999999"/>
    <n v="139.2525"/>
    <n v="1071.7362499999999"/>
    <n v="5"/>
    <n v="0.625"/>
    <n v="1048.8499999999999"/>
    <n v="104.88500000000001"/>
    <n v="131.10624999999999"/>
    <n v="274.33625000000001"/>
    <n v="2194.69"/>
    <n v="-2044.66"/>
    <n v="0.125"/>
    <n v="1"/>
    <n v="8573.89"/>
    <n v="7459.87"/>
  </r>
  <r>
    <x v="38"/>
    <n v="3839"/>
    <s v="Public Sector - K12"/>
    <x v="1"/>
    <n v="7"/>
    <n v="6"/>
    <n v="8"/>
    <n v="1041.61625"/>
    <n v="160.20124999999999"/>
    <n v="1201.8175000000001"/>
    <n v="5"/>
    <n v="0.625"/>
    <n v="1677.31"/>
    <n v="119.807857"/>
    <n v="209.66374999999999"/>
    <n v="352.89375000000001"/>
    <n v="2823.15"/>
    <n v="-1408.09"/>
    <n v="0.125"/>
    <n v="1"/>
    <n v="9614.5400000000009"/>
    <n v="8332.93"/>
  </r>
  <r>
    <x v="39"/>
    <n v="3839"/>
    <s v="Public Sector - K12"/>
    <x v="1"/>
    <n v="8"/>
    <n v="6"/>
    <n v="8"/>
    <n v="1069.8375000000001"/>
    <n v="184.5275"/>
    <n v="1254.365"/>
    <n v="5"/>
    <n v="0.625"/>
    <n v="1304.23"/>
    <n v="93.159284999999997"/>
    <n v="163.02875"/>
    <n v="280.21749999999997"/>
    <n v="2241.7399999999998"/>
    <n v="-1863.82"/>
    <n v="0.125"/>
    <n v="1"/>
    <n v="10034.92"/>
    <n v="8558.7000000000007"/>
  </r>
  <r>
    <x v="40"/>
    <n v="3839"/>
    <s v="Public Sector - K12"/>
    <x v="1"/>
    <n v="9"/>
    <n v="6"/>
    <n v="8"/>
    <n v="902.53125"/>
    <n v="195.125"/>
    <n v="1097.65625"/>
    <n v="4"/>
    <n v="0.5"/>
    <n v="628.46"/>
    <n v="78.557500000000005"/>
    <n v="78.557500000000005"/>
    <n v="208.76374999999999"/>
    <n v="1670.11"/>
    <n v="-2592.5700000000002"/>
    <n v="0.125"/>
    <n v="1"/>
    <n v="8781.25"/>
    <n v="7220.25"/>
  </r>
  <r>
    <x v="41"/>
    <n v="3839"/>
    <s v="Public Sector - K12"/>
    <x v="1"/>
    <n v="10"/>
    <n v="6"/>
    <n v="8"/>
    <n v="991.88750000000005"/>
    <n v="220.47874999999999"/>
    <n v="1212.36625"/>
    <n v="5"/>
    <n v="0.625"/>
    <n v="703.46"/>
    <n v="78.162222"/>
    <n v="87.932500000000005"/>
    <n v="218.14250000000001"/>
    <n v="1745.14"/>
    <n v="-920.19"/>
    <n v="0.125"/>
    <n v="1"/>
    <n v="9698.93"/>
    <n v="7935.1"/>
  </r>
  <r>
    <x v="42"/>
    <n v="3839"/>
    <s v="Public Sector - K12"/>
    <x v="1"/>
    <n v="11"/>
    <n v="6"/>
    <n v="9"/>
    <n v="1036.2322220000001"/>
    <n v="214.041111"/>
    <n v="1250.2733330000001"/>
    <n v="5"/>
    <n v="0.55555500000000002"/>
    <n v="778.46"/>
    <n v="77.846000000000004"/>
    <n v="86.495554999999996"/>
    <n v="213.81"/>
    <n v="1924.29"/>
    <n v="-851.94"/>
    <n v="0.111111111111"/>
    <n v="1"/>
    <n v="11252.459997000002"/>
    <n v="9326.0899980000013"/>
  </r>
  <r>
    <x v="43"/>
    <n v="3839"/>
    <s v="Public Sector - K12"/>
    <x v="1"/>
    <n v="12"/>
    <n v="12"/>
    <n v="9"/>
    <n v="1166.69"/>
    <n v="233.66555500000001"/>
    <n v="1400.3555550000001"/>
    <n v="5"/>
    <n v="0.55555500000000002"/>
    <n v="778.46"/>
    <n v="77.846000000000004"/>
    <n v="86.495554999999996"/>
    <n v="213.81222199999999"/>
    <n v="1924.31"/>
    <n v="-642.08000000000004"/>
    <n v="0.111111111111"/>
    <n v="1"/>
    <n v="12603.199995000001"/>
    <n v="10500.210000000001"/>
  </r>
  <r>
    <x v="44"/>
    <n v="3839"/>
    <s v="Public Sector - K12"/>
    <x v="1"/>
    <n v="13"/>
    <n v="12"/>
    <n v="9"/>
    <n v="1290.3677769999999"/>
    <n v="232.30333300000001"/>
    <n v="1522.6711110000001"/>
    <n v="5"/>
    <n v="0.55555500000000002"/>
    <n v="1879.83"/>
    <n v="125.322"/>
    <n v="208.87"/>
    <n v="336.186666"/>
    <n v="3025.68"/>
    <n v="-1987.33"/>
    <n v="0.111111111111"/>
    <n v="1"/>
    <n v="13704.039999000001"/>
    <n v="11613.309992999999"/>
  </r>
  <r>
    <x v="45"/>
    <n v="3839"/>
    <s v="Public Sector - K12"/>
    <x v="1"/>
    <n v="14"/>
    <n v="12"/>
    <n v="9"/>
    <n v="1589.17"/>
    <n v="263.94"/>
    <n v="1853.11"/>
    <n v="5"/>
    <n v="0.55555500000000002"/>
    <n v="2202.7399999999998"/>
    <n v="220.274"/>
    <n v="244.74888799999999"/>
    <n v="372.06555500000002"/>
    <n v="3348.59"/>
    <n v="-395.22"/>
    <n v="0.111111111111"/>
    <n v="1"/>
    <n v="16677.989999999998"/>
    <n v="14302.53"/>
  </r>
  <r>
    <x v="46"/>
    <n v="3839"/>
    <s v="Public Sector - K12"/>
    <x v="1"/>
    <n v="15"/>
    <n v="12"/>
    <n v="9"/>
    <n v="1647.8255549999999"/>
    <n v="276.73333300000002"/>
    <n v="1924.558888"/>
    <n v="5"/>
    <n v="0.55555500000000002"/>
    <n v="2202.7399999999998"/>
    <n v="220.274"/>
    <n v="244.74888799999999"/>
    <n v="372.06555500000002"/>
    <n v="3348.59"/>
    <n v="-2685.9"/>
    <n v="0.111111111111"/>
    <n v="1"/>
    <n v="17321.029992"/>
    <n v="14830.429994999999"/>
  </r>
  <r>
    <x v="47"/>
    <n v="3839"/>
    <s v="Public Sector - K12"/>
    <x v="1"/>
    <n v="16"/>
    <n v="12"/>
    <n v="9"/>
    <n v="1838.343333"/>
    <n v="293.04888799999998"/>
    <n v="2131.3922219999999"/>
    <n v="5"/>
    <n v="0.55555500000000002"/>
    <n v="1465.6"/>
    <n v="162.84444400000001"/>
    <n v="162.84444400000001"/>
    <n v="290.16111100000001"/>
    <n v="2611.4499999999998"/>
    <n v="-789.14"/>
    <n v="0.111111111111"/>
    <n v="1"/>
    <n v="19182.529997999998"/>
    <n v="16545.089996999999"/>
  </r>
  <r>
    <x v="48"/>
    <n v="3839"/>
    <s v="Public Sector - K12"/>
    <x v="1"/>
    <n v="17"/>
    <n v="12"/>
    <n v="9"/>
    <n v="2109.808888"/>
    <n v="283.04888799999998"/>
    <n v="2392.8577770000002"/>
    <n v="6"/>
    <n v="0.66666599999999998"/>
    <n v="1296"/>
    <n v="117.818181"/>
    <n v="144"/>
    <n v="347.69555500000001"/>
    <n v="3129.26"/>
    <n v="-582.52"/>
    <n v="0.111111111111"/>
    <n v="1"/>
    <n v="21535.719993000002"/>
    <n v="18988.279992"/>
  </r>
  <r>
    <x v="49"/>
    <n v="3839"/>
    <s v="Public Sector - K12"/>
    <x v="1"/>
    <n v="18"/>
    <n v="18"/>
    <n v="10"/>
    <n v="1474.847"/>
    <n v="852.03800000000001"/>
    <n v="2326.8850000000002"/>
    <n v="6"/>
    <n v="0.6"/>
    <n v="1245.3399999999999"/>
    <n v="103.778333"/>
    <n v="124.53400000000001"/>
    <n v="341.20499999999998"/>
    <n v="3412.05"/>
    <n v="-1370.96"/>
    <n v="0.2"/>
    <n v="2"/>
    <n v="23268.850000000002"/>
    <n v="14748.47"/>
  </r>
  <r>
    <x v="50"/>
    <n v="3839"/>
    <s v="Public Sector - K12"/>
    <x v="1"/>
    <n v="19"/>
    <n v="18"/>
    <n v="10"/>
    <n v="1582.7449999999999"/>
    <n v="986.62800000000004"/>
    <n v="2569.373"/>
    <n v="6"/>
    <n v="0.6"/>
    <n v="1371.93"/>
    <n v="76.218333000000001"/>
    <n v="137.19300000000001"/>
    <n v="353.86"/>
    <n v="3538.6"/>
    <n v="-1449.62"/>
    <n v="0.2"/>
    <n v="2"/>
    <n v="25693.73"/>
    <n v="15827.449999999999"/>
  </r>
  <r>
    <x v="51"/>
    <n v="3839"/>
    <s v="Public Sector - K12"/>
    <x v="1"/>
    <n v="20"/>
    <n v="18"/>
    <n v="11"/>
    <n v="1561.7954540000001"/>
    <n v="903.37909000000002"/>
    <n v="2465.1745449999999"/>
    <n v="6"/>
    <n v="0.54545399999999999"/>
    <n v="914.62"/>
    <n v="76.218333000000001"/>
    <n v="83.147272000000001"/>
    <n v="295.26636300000001"/>
    <n v="3247.93"/>
    <n v="-1096.03"/>
    <n v="0.181818181818"/>
    <n v="2"/>
    <n v="27116.919994999997"/>
    <n v="17179.749994000002"/>
  </r>
  <r>
    <x v="52"/>
    <n v="3839"/>
    <s v="Public Sector - K12"/>
    <x v="1"/>
    <n v="21"/>
    <n v="18"/>
    <n v="12"/>
    <n v="1403.26"/>
    <n v="904.58249999999998"/>
    <n v="2307.8425000000002"/>
    <n v="6"/>
    <n v="0.5"/>
    <n v="914.62"/>
    <n v="76.218333000000001"/>
    <n v="76.218333000000001"/>
    <n v="298.443333"/>
    <n v="3581.32"/>
    <n v="-3687.99"/>
    <n v="0.166666666666"/>
    <n v="2"/>
    <n v="27694.11"/>
    <n v="16839.12"/>
  </r>
  <r>
    <x v="53"/>
    <n v="3839"/>
    <s v="Public Sector - K12"/>
    <x v="1"/>
    <n v="22"/>
    <n v="18"/>
    <n v="12"/>
    <n v="1501.835"/>
    <n v="878.40499999999997"/>
    <n v="2380.2399999999998"/>
    <n v="7"/>
    <n v="0.58333299999999999"/>
    <n v="1041.54"/>
    <n v="74.395713999999998"/>
    <n v="86.795000000000002"/>
    <n v="295.1275"/>
    <n v="3541.53"/>
    <n v="-554.33000000000004"/>
    <n v="0.166666666666"/>
    <n v="2"/>
    <n v="28562.879999999997"/>
    <n v="18022.02"/>
  </r>
  <r>
    <x v="54"/>
    <n v="3839"/>
    <s v="Public Sector - K12"/>
    <x v="1"/>
    <n v="23"/>
    <n v="18"/>
    <n v="12"/>
    <n v="1595.516666"/>
    <n v="1030.5016659999999"/>
    <n v="2626.018333"/>
    <n v="7"/>
    <n v="0.58333299999999999"/>
    <n v="1041.54"/>
    <n v="74.395713999999998"/>
    <n v="86.795000000000002"/>
    <n v="295.129166"/>
    <n v="3541.55"/>
    <n v="-1996.5"/>
    <n v="0.166666666666"/>
    <n v="2"/>
    <n v="31512.219996"/>
    <n v="19146.199992000002"/>
  </r>
  <r>
    <x v="55"/>
    <n v="3839"/>
    <s v="Public Sector - K12"/>
    <x v="1"/>
    <n v="24"/>
    <n v="24"/>
    <n v="12"/>
    <n v="1587.77"/>
    <n v="1053.5041659999999"/>
    <n v="2641.2741660000002"/>
    <n v="7"/>
    <n v="0.58333299999999999"/>
    <n v="1041.54"/>
    <n v="74.395713999999998"/>
    <n v="86.795000000000002"/>
    <n v="295.129166"/>
    <n v="3541.55"/>
    <n v="-2400.2600000000002"/>
    <n v="0.166666666666"/>
    <n v="2"/>
    <n v="31695.289992000002"/>
    <n v="19053.239999999998"/>
  </r>
  <r>
    <x v="56"/>
    <n v="3839"/>
    <s v="Public Sector - K12"/>
    <x v="1"/>
    <n v="25"/>
    <n v="24"/>
    <n v="12"/>
    <n v="1786.006666"/>
    <n v="1038.350833"/>
    <n v="2824.3575000000001"/>
    <n v="7"/>
    <n v="0.58333299999999999"/>
    <n v="1562.31"/>
    <n v="74.395713999999998"/>
    <n v="130.1925"/>
    <n v="338.52666599999998"/>
    <n v="4062.32"/>
    <n v="-667.69"/>
    <n v="0.166666666666"/>
    <n v="2"/>
    <n v="33892.29"/>
    <n v="21432.079991999999"/>
  </r>
  <r>
    <x v="57"/>
    <n v="3839"/>
    <s v="Public Sector - K12"/>
    <x v="1"/>
    <n v="26"/>
    <n v="24"/>
    <n v="12"/>
    <n v="1835.9383330000001"/>
    <n v="1160.2216659999999"/>
    <n v="2996.16"/>
    <n v="7"/>
    <n v="0.58333299999999999"/>
    <n v="1021.54"/>
    <n v="78.58"/>
    <n v="85.128332999999998"/>
    <n v="293.46249999999998"/>
    <n v="3521.55"/>
    <n v="-2087.14"/>
    <n v="0.166666666666"/>
    <n v="2"/>
    <n v="35953.919999999998"/>
    <n v="22031.259996000001"/>
  </r>
  <r>
    <x v="58"/>
    <n v="3839"/>
    <s v="Public Sector - K12"/>
    <x v="1"/>
    <n v="27"/>
    <n v="24"/>
    <n v="13"/>
    <n v="1706.9207690000001"/>
    <n v="1204.6061529999999"/>
    <n v="2911.5269229999999"/>
    <n v="8"/>
    <n v="0.61538400000000004"/>
    <n v="1081.54"/>
    <n v="67.596249999999998"/>
    <n v="83.195384000000004"/>
    <n v="288.32461499999999"/>
    <n v="3748.22"/>
    <n v="-2753.2"/>
    <n v="0.15384615384600001"/>
    <n v="2"/>
    <n v="37849.849998999998"/>
    <n v="22189.969997"/>
  </r>
  <r>
    <x v="0"/>
    <n v="4041"/>
    <s v="Health"/>
    <x v="0"/>
    <n v="-34"/>
    <n v="-36"/>
    <n v="260"/>
    <n v="1657.976846"/>
    <n v="200.776307"/>
    <n v="1858.7531530000001"/>
    <n v="91"/>
    <n v="0.35"/>
    <n v="20595.580000000002"/>
    <n v="142.03848199999999"/>
    <n v="79.213768999999999"/>
    <n v="345.94453800000002"/>
    <n v="89945.58"/>
    <n v="-29841.98"/>
    <n v="1.923076923E-2"/>
    <n v="5"/>
    <n v="483275.81978000002"/>
    <n v="431073.97996000003"/>
  </r>
  <r>
    <x v="1"/>
    <n v="4041"/>
    <s v="Health"/>
    <x v="0"/>
    <n v="-33"/>
    <n v="-36"/>
    <n v="251"/>
    <n v="1590.15498"/>
    <n v="214.03115500000001"/>
    <n v="1804.1861349999999"/>
    <n v="94"/>
    <n v="0.37450099999999997"/>
    <n v="21063.360000000001"/>
    <n v="140.42240000000001"/>
    <n v="92.220556999999999"/>
    <n v="96.005418000000006"/>
    <n v="24097.360000000001"/>
    <n v="-48183.1"/>
    <n v="1.9920318725E-2"/>
    <n v="5"/>
    <n v="452850.71988499997"/>
    <n v="399128.89997999999"/>
  </r>
  <r>
    <x v="2"/>
    <n v="4041"/>
    <s v="Health"/>
    <x v="0"/>
    <n v="-32"/>
    <n v="-36"/>
    <n v="243"/>
    <n v="1588.123045"/>
    <n v="221.62148099999999"/>
    <n v="1809.744526"/>
    <n v="95"/>
    <n v="0.39094600000000002"/>
    <n v="22641.71"/>
    <n v="148.958618"/>
    <n v="124.24572000000001"/>
    <n v="124.24572000000001"/>
    <n v="30191.71"/>
    <n v="-33810.620000000003"/>
    <n v="2.0576131687E-2"/>
    <n v="5"/>
    <n v="439767.91981799999"/>
    <n v="385913.89993499999"/>
  </r>
  <r>
    <x v="3"/>
    <n v="4041"/>
    <s v="Health"/>
    <x v="0"/>
    <n v="-31"/>
    <n v="-36"/>
    <n v="262"/>
    <n v="1733.241145"/>
    <n v="209.10354899999999"/>
    <n v="1942.3446939999999"/>
    <n v="97"/>
    <n v="0.37022899999999997"/>
    <n v="22345.81"/>
    <n v="142.33000000000001"/>
    <n v="85.671030000000002"/>
    <n v="352.65576299999998"/>
    <n v="92395.81"/>
    <n v="-33069.57"/>
    <n v="1.9083969465E-2"/>
    <n v="5"/>
    <n v="508894.30982799997"/>
    <n v="454109.17998999998"/>
  </r>
  <r>
    <x v="4"/>
    <n v="4041"/>
    <s v="Health"/>
    <x v="0"/>
    <n v="-30"/>
    <n v="-30"/>
    <n v="252"/>
    <n v="1668.4401190000001"/>
    <n v="225.518452"/>
    <n v="1893.9585709999999"/>
    <n v="95"/>
    <n v="0.37698399999999999"/>
    <n v="21645.81"/>
    <n v="142.406644"/>
    <n v="55.142102999999999"/>
    <n v="55.142102999999999"/>
    <n v="13895.81"/>
    <n v="-41306.82"/>
    <n v="1.9841269841E-2"/>
    <n v="5"/>
    <n v="477277.55989199999"/>
    <n v="420446.909988"/>
  </r>
  <r>
    <x v="5"/>
    <n v="4041"/>
    <s v="Health"/>
    <x v="0"/>
    <n v="-29"/>
    <n v="-30"/>
    <n v="240"/>
    <n v="1670.7172909999999"/>
    <n v="239.13745800000001"/>
    <n v="1909.85475"/>
    <n v="98"/>
    <n v="0.408333"/>
    <n v="23148.91"/>
    <n v="149.34780599999999"/>
    <n v="96.453790999999995"/>
    <n v="96.453790999999995"/>
    <n v="23148.91"/>
    <n v="-33997.1"/>
    <n v="2.0833333333000002E-2"/>
    <n v="5"/>
    <n v="458365.14"/>
    <n v="400972.14983999997"/>
  </r>
  <r>
    <x v="6"/>
    <n v="4041"/>
    <s v="Health"/>
    <x v="0"/>
    <n v="-28"/>
    <n v="-30"/>
    <n v="253"/>
    <n v="1801.418537"/>
    <n v="239.44592800000001"/>
    <n v="2040.864466"/>
    <n v="98"/>
    <n v="0.387351"/>
    <n v="22680.03"/>
    <n v="146.32277400000001"/>
    <n v="89.644386999999995"/>
    <n v="357.52976200000001"/>
    <n v="90455.03"/>
    <n v="-34504.57"/>
    <n v="2.3715415019E-2"/>
    <n v="6"/>
    <n v="516338.709898"/>
    <n v="455758.889861"/>
  </r>
  <r>
    <x v="7"/>
    <n v="4041"/>
    <s v="Health"/>
    <x v="0"/>
    <n v="-27"/>
    <n v="-30"/>
    <n v="243"/>
    <n v="1763.230082"/>
    <n v="258.16078099999999"/>
    <n v="2021.390864"/>
    <n v="100"/>
    <n v="0.411522"/>
    <n v="27295.59"/>
    <n v="166.43652399999999"/>
    <n v="112.32753"/>
    <n v="112.32753"/>
    <n v="27295.59"/>
    <n v="-47412.95"/>
    <n v="2.4691358024E-2"/>
    <n v="6"/>
    <n v="491197.97995199997"/>
    <n v="428464.90992599999"/>
  </r>
  <r>
    <x v="8"/>
    <n v="4041"/>
    <s v="Health"/>
    <x v="0"/>
    <n v="-26"/>
    <n v="-30"/>
    <n v="239"/>
    <n v="1765.796192"/>
    <n v="262.14468599999998"/>
    <n v="2027.9408780000001"/>
    <n v="97"/>
    <n v="0.40585700000000002"/>
    <n v="22947.47"/>
    <n v="147.099166"/>
    <n v="96.014517999999995"/>
    <n v="94.550083000000001"/>
    <n v="22597.47"/>
    <n v="-28323.82"/>
    <n v="2.5104602510000001E-2"/>
    <n v="6"/>
    <n v="484677.86984200001"/>
    <n v="422025.289888"/>
  </r>
  <r>
    <x v="9"/>
    <n v="4041"/>
    <s v="Health"/>
    <x v="0"/>
    <n v="-25"/>
    <n v="-30"/>
    <n v="252"/>
    <n v="1862.4992460000001"/>
    <n v="231.325436"/>
    <n v="2093.8246819999999"/>
    <n v="94"/>
    <n v="0.37301499999999999"/>
    <n v="24946.95"/>
    <n v="117.67429199999999"/>
    <n v="98.995833000000005"/>
    <n v="364.372817"/>
    <n v="91821.95"/>
    <n v="-39003"/>
    <n v="1.9841269841E-2"/>
    <n v="5"/>
    <n v="527643.81986399996"/>
    <n v="469349.80999199999"/>
  </r>
  <r>
    <x v="10"/>
    <n v="4041"/>
    <s v="Health"/>
    <x v="0"/>
    <n v="-24"/>
    <n v="-24"/>
    <n v="248"/>
    <n v="1758.419596"/>
    <n v="254.861491"/>
    <n v="2013.281088"/>
    <n v="94"/>
    <n v="0.37903199999999998"/>
    <n v="17790.72"/>
    <n v="189.262978"/>
    <n v="71.736773999999997"/>
    <n v="74.559353999999999"/>
    <n v="18490.72"/>
    <n v="-49220.7"/>
    <n v="2.4193548387E-2"/>
    <n v="6"/>
    <n v="499293.70982399996"/>
    <n v="436088.05980799999"/>
  </r>
  <r>
    <x v="11"/>
    <n v="4041"/>
    <s v="Health"/>
    <x v="0"/>
    <n v="-23"/>
    <n v="-24"/>
    <n v="239"/>
    <n v="1766.5897480000001"/>
    <n v="248.816025"/>
    <n v="2015.4057740000001"/>
    <n v="97"/>
    <n v="0.40585700000000002"/>
    <n v="21365.55"/>
    <n v="136.08630500000001"/>
    <n v="89.395606000000001"/>
    <n v="89.395606000000001"/>
    <n v="21365.55"/>
    <n v="-29621.75"/>
    <n v="2.5104602510000001E-2"/>
    <n v="6"/>
    <n v="481681.97998599999"/>
    <n v="422214.94977200002"/>
  </r>
  <r>
    <x v="12"/>
    <n v="4041"/>
    <s v="Health"/>
    <x v="0"/>
    <n v="-22"/>
    <n v="-24"/>
    <n v="256"/>
    <n v="1884.43496"/>
    <n v="254.27820299999999"/>
    <n v="2138.7131639999998"/>
    <n v="61"/>
    <n v="0.23828099999999999"/>
    <n v="7044"/>
    <n v="58.7"/>
    <n v="27.515625"/>
    <n v="296.75390599999997"/>
    <n v="75969"/>
    <n v="-33143.06"/>
    <n v="2.34375E-2"/>
    <n v="6"/>
    <n v="547510.56998399994"/>
    <n v="482415.34976000001"/>
  </r>
  <r>
    <x v="13"/>
    <n v="4041"/>
    <s v="Health"/>
    <x v="0"/>
    <n v="-21"/>
    <n v="-24"/>
    <n v="245"/>
    <n v="1825.926612"/>
    <n v="342.23399999999998"/>
    <n v="2168.1606120000001"/>
    <n v="102"/>
    <n v="0.41632599999999997"/>
    <n v="44715.35"/>
    <n v="220.27266"/>
    <n v="182.51163199999999"/>
    <n v="182.51163199999999"/>
    <n v="44715.35"/>
    <n v="-38632.61"/>
    <n v="2.4489795918000001E-2"/>
    <n v="6"/>
    <n v="531199.34993999999"/>
    <n v="447352.01993999997"/>
  </r>
  <r>
    <x v="14"/>
    <n v="4041"/>
    <s v="Health"/>
    <x v="0"/>
    <n v="-20"/>
    <n v="-24"/>
    <n v="242"/>
    <n v="1827.481528"/>
    <n v="358.98421400000001"/>
    <n v="2186.4657430000002"/>
    <n v="103"/>
    <n v="0.42561900000000003"/>
    <n v="23176.03"/>
    <n v="140.46078700000001"/>
    <n v="128.41334699999999"/>
    <n v="128.41334699999999"/>
    <n v="31076.03"/>
    <n v="-33856.54"/>
    <n v="2.4793388429000002E-2"/>
    <n v="6"/>
    <n v="529124.709806"/>
    <n v="442250.52977600001"/>
  </r>
  <r>
    <x v="15"/>
    <n v="4041"/>
    <s v="Health"/>
    <x v="0"/>
    <n v="-19"/>
    <n v="-24"/>
    <n v="256"/>
    <n v="1973.2848039999999"/>
    <n v="356.09527300000002"/>
    <n v="2329.3800780000001"/>
    <n v="105"/>
    <n v="0.41015600000000002"/>
    <n v="26537.08"/>
    <n v="157.958809"/>
    <n v="107.56671799999999"/>
    <n v="379.14875000000001"/>
    <n v="97062.080000000002"/>
    <n v="-33093.760000000002"/>
    <n v="2.34375E-2"/>
    <n v="6"/>
    <n v="596321.29996800004"/>
    <n v="505160.90982399997"/>
  </r>
  <r>
    <x v="16"/>
    <n v="4041"/>
    <s v="Health"/>
    <x v="0"/>
    <n v="-18"/>
    <n v="-18"/>
    <n v="254"/>
    <n v="1707.067992"/>
    <n v="502.98598399999997"/>
    <n v="2210.0539760000001"/>
    <n v="104"/>
    <n v="0.40944799999999998"/>
    <n v="23881.03"/>
    <n v="143.000179"/>
    <n v="94.019802999999996"/>
    <n v="94.019802999999996"/>
    <n v="23881.03"/>
    <n v="-51932.78"/>
    <n v="2.7559055118000001E-2"/>
    <n v="7"/>
    <n v="561353.70990400005"/>
    <n v="433595.26996800001"/>
  </r>
  <r>
    <x v="17"/>
    <n v="4041"/>
    <s v="Health"/>
    <x v="0"/>
    <n v="-17"/>
    <n v="-18"/>
    <n v="247"/>
    <n v="1699.894372"/>
    <n v="557.07838000000004"/>
    <n v="2256.972753"/>
    <n v="105"/>
    <n v="0.42510100000000001"/>
    <n v="24061.01"/>
    <n v="144.07790399999999"/>
    <n v="97.412994999999995"/>
    <n v="97.412994999999995"/>
    <n v="24061.01"/>
    <n v="-33700.449999999997"/>
    <n v="2.8340080970999999E-2"/>
    <n v="7"/>
    <n v="557472.26999099995"/>
    <n v="419873.90988400002"/>
  </r>
  <r>
    <x v="18"/>
    <n v="4041"/>
    <s v="Health"/>
    <x v="0"/>
    <n v="-16"/>
    <n v="-18"/>
    <n v="256"/>
    <n v="1848.6540230000001"/>
    <n v="529.08390599999996"/>
    <n v="2377.7379289999999"/>
    <n v="103"/>
    <n v="0.40234300000000001"/>
    <n v="24777.87"/>
    <n v="147.48732100000001"/>
    <n v="96.788554000000005"/>
    <n v="364.36667899999998"/>
    <n v="93277.87"/>
    <n v="-37629.589999999997"/>
    <n v="2.734375E-2"/>
    <n v="7"/>
    <n v="608700.90982399997"/>
    <n v="473255.42988800001"/>
  </r>
  <r>
    <x v="19"/>
    <n v="4041"/>
    <s v="Health"/>
    <x v="0"/>
    <n v="-15"/>
    <n v="-18"/>
    <n v="251"/>
    <n v="1717.0782469999999"/>
    <n v="573.09561699999995"/>
    <n v="2290.1738639999999"/>
    <n v="70"/>
    <n v="0.27888400000000002"/>
    <n v="8215.66"/>
    <n v="58.683284999999998"/>
    <n v="32.731712999999999"/>
    <n v="36.91498"/>
    <n v="9265.66"/>
    <n v="-44855.55"/>
    <n v="3.1872509960000003E-2"/>
    <n v="8"/>
    <n v="574833.63986399991"/>
    <n v="430986.63999699999"/>
  </r>
  <r>
    <x v="22"/>
    <n v="4041"/>
    <s v="Health"/>
    <x v="0"/>
    <n v="-14"/>
    <n v="-18"/>
    <n v="245"/>
    <n v="1759.1116320000001"/>
    <n v="599.70387700000003"/>
    <n v="2358.8155099999999"/>
    <n v="108"/>
    <n v="0.44081599999999999"/>
    <n v="39028.449999999997"/>
    <n v="182.375934"/>
    <n v="159.29979499999999"/>
    <n v="160.014081"/>
    <n v="39203.449999999997"/>
    <n v="-35664.589999999997"/>
    <n v="2.8571428571E-2"/>
    <n v="7"/>
    <n v="577909.79995000002"/>
    <n v="430982.34984000004"/>
  </r>
  <r>
    <x v="20"/>
    <n v="4041"/>
    <s v="Health"/>
    <x v="0"/>
    <n v="-13"/>
    <n v="-18"/>
    <n v="273"/>
    <n v="1793.0225640000001"/>
    <n v="557.82058600000005"/>
    <n v="2350.8431500000002"/>
    <n v="106"/>
    <n v="0.38827800000000001"/>
    <n v="23383.98"/>
    <n v="132.86352199999999"/>
    <n v="85.655603999999997"/>
    <n v="354.06219700000003"/>
    <n v="96658.98"/>
    <n v="-35210.07"/>
    <n v="2.5641025641000001E-2"/>
    <n v="7"/>
    <n v="641780.17995000002"/>
    <n v="489495.15997200005"/>
  </r>
  <r>
    <x v="21"/>
    <n v="4041"/>
    <s v="Health"/>
    <x v="0"/>
    <n v="-12"/>
    <n v="-12"/>
    <n v="267"/>
    <n v="1720.301835"/>
    <n v="598.99838899999997"/>
    <n v="2319.3002240000001"/>
    <n v="106"/>
    <n v="0.39700299999999999"/>
    <n v="24756.99"/>
    <n v="139.87"/>
    <n v="92.722808000000001"/>
    <n v="93.471872000000005"/>
    <n v="24956.99"/>
    <n v="-49583.81"/>
    <n v="2.6217228464E-2"/>
    <n v="7"/>
    <n v="619253.15980799997"/>
    <n v="459320.58994500001"/>
  </r>
  <r>
    <x v="23"/>
    <n v="4041"/>
    <s v="Health"/>
    <x v="0"/>
    <n v="-11"/>
    <n v="-12"/>
    <n v="255"/>
    <n v="1737.9895289999999"/>
    <n v="602.46470499999998"/>
    <n v="2340.4542350000002"/>
    <n v="106"/>
    <n v="0.415686"/>
    <n v="24771.07"/>
    <n v="141.54897099999999"/>
    <n v="97.141450000000006"/>
    <n v="97.141450000000006"/>
    <n v="24771.07"/>
    <n v="-28848.41"/>
    <n v="2.7450980392000002E-2"/>
    <n v="7"/>
    <n v="596815.82992500009"/>
    <n v="443187.32989499997"/>
  </r>
  <r>
    <x v="24"/>
    <n v="4041"/>
    <s v="Health"/>
    <x v="0"/>
    <n v="-10"/>
    <n v="-12"/>
    <n v="279"/>
    <n v="1810.12706"/>
    <n v="750.79788499999995"/>
    <n v="2560.9249460000001"/>
    <n v="115"/>
    <n v="0.412186"/>
    <n v="32277.15"/>
    <n v="172.60507999999999"/>
    <n v="115.688709"/>
    <n v="384.68512500000003"/>
    <n v="107327.15"/>
    <n v="-32075.8"/>
    <n v="3.2258064516000003E-2"/>
    <n v="9"/>
    <n v="714498.05993400002"/>
    <n v="505025.44974000001"/>
  </r>
  <r>
    <x v="34"/>
    <n v="4041"/>
    <s v="Health"/>
    <x v="0"/>
    <n v="0"/>
    <n v="0"/>
    <n v="272"/>
    <n v="1910.985588"/>
    <n v="1039.284705"/>
    <n v="2950.2702939999999"/>
    <n v="106"/>
    <n v="0.38970500000000002"/>
    <n v="41580.559999999998"/>
    <n v="198.95004700000001"/>
    <n v="153.090294"/>
    <n v="153.090294"/>
    <n v="41640.559999999998"/>
    <n v="-41761.199999999997"/>
    <n v="3.6764705882000003E-2"/>
    <n v="10"/>
    <n v="802473.51996800001"/>
    <n v="519788.07993599999"/>
  </r>
  <r>
    <x v="25"/>
    <n v="4041"/>
    <s v="Health"/>
    <x v="0"/>
    <n v="-9"/>
    <n v="-12"/>
    <n v="265"/>
    <n v="1799.7771319999999"/>
    <n v="634.02369799999997"/>
    <n v="2433.8008300000001"/>
    <n v="111"/>
    <n v="0.41886699999999999"/>
    <n v="26290.48"/>
    <n v="146.058222"/>
    <n v="99.209357999999995"/>
    <n v="99.209357999999995"/>
    <n v="26290.48"/>
    <n v="-47005.46"/>
    <n v="3.3962264149999997E-2"/>
    <n v="9"/>
    <n v="644957.21995000006"/>
    <n v="476940.93997999997"/>
  </r>
  <r>
    <x v="26"/>
    <n v="4041"/>
    <s v="Health"/>
    <x v="0"/>
    <n v="-8"/>
    <n v="-12"/>
    <n v="252"/>
    <n v="1822.552103"/>
    <n v="573.200873"/>
    <n v="2395.7529760000002"/>
    <n v="105"/>
    <n v="0.41666599999999998"/>
    <n v="25893.48"/>
    <n v="154.12785700000001"/>
    <n v="102.751904"/>
    <n v="102.751904"/>
    <n v="25893.48"/>
    <n v="-38025.99"/>
    <n v="3.5714285714000003E-2"/>
    <n v="9"/>
    <n v="603729.7499520001"/>
    <n v="459283.12995600002"/>
  </r>
  <r>
    <x v="35"/>
    <n v="4041"/>
    <s v="Health"/>
    <x v="1"/>
    <n v="1"/>
    <n v="3"/>
    <n v="264"/>
    <n v="1896.787765"/>
    <n v="1121.1162119999999"/>
    <n v="3017.9039769999999"/>
    <n v="104"/>
    <n v="0.39393899999999998"/>
    <n v="23847.42"/>
    <n v="141.108994"/>
    <n v="90.520529999999994"/>
    <n v="90.520529999999994"/>
    <n v="23897.42"/>
    <n v="-38723.26"/>
    <n v="3.7878787878000003E-2"/>
    <n v="10"/>
    <n v="796726.64992799994"/>
    <n v="500751.96996000002"/>
  </r>
  <r>
    <x v="27"/>
    <n v="4041"/>
    <s v="Health"/>
    <x v="0"/>
    <n v="-7"/>
    <n v="-12"/>
    <n v="282"/>
    <n v="1910.326276"/>
    <n v="590.01712699999996"/>
    <n v="2500.3434040000002"/>
    <n v="68"/>
    <n v="0.24113399999999999"/>
    <n v="8639.66"/>
    <n v="64.475074000000006"/>
    <n v="50.445602000000001"/>
    <n v="321.45624099999998"/>
    <n v="90650.66"/>
    <n v="-26768.18"/>
    <n v="3.1914893616999999E-2"/>
    <n v="9"/>
    <n v="705096.839928"/>
    <n v="538712.00983200001"/>
  </r>
  <r>
    <x v="28"/>
    <n v="4041"/>
    <s v="Health"/>
    <x v="0"/>
    <n v="-6"/>
    <n v="-6"/>
    <n v="271"/>
    <n v="1931.8891140000001"/>
    <n v="660.64590399999997"/>
    <n v="2592.535018"/>
    <n v="107"/>
    <n v="0.39483299999999999"/>
    <n v="25898.48"/>
    <n v="150.57255799999999"/>
    <n v="104.496236"/>
    <n v="104.496236"/>
    <n v="28318.48"/>
    <n v="-38190.730000000003"/>
    <n v="3.3210332103E-2"/>
    <n v="9"/>
    <n v="702576.98987799999"/>
    <n v="523541.94989400002"/>
  </r>
  <r>
    <x v="29"/>
    <n v="4041"/>
    <s v="Health"/>
    <x v="0"/>
    <n v="-5"/>
    <n v="-6"/>
    <n v="258"/>
    <n v="1976.203759"/>
    <n v="718.708527"/>
    <n v="2694.9122860000002"/>
    <n v="105"/>
    <n v="0.406976"/>
    <n v="42973.3"/>
    <n v="204.634761"/>
    <n v="167.72596799999999"/>
    <n v="167.72596799999999"/>
    <n v="43273.3"/>
    <n v="-32977.22"/>
    <n v="3.4883720930000001E-2"/>
    <n v="9"/>
    <n v="695287.36978800001"/>
    <n v="509860.56982199999"/>
  </r>
  <r>
    <x v="30"/>
    <n v="4041"/>
    <s v="Health"/>
    <x v="0"/>
    <n v="-4"/>
    <n v="-6"/>
    <n v="274"/>
    <n v="2090.9273349999999"/>
    <n v="729.04229899999996"/>
    <n v="2819.9696349999999"/>
    <n v="64"/>
    <n v="0.23357600000000001"/>
    <n v="7405.66"/>
    <n v="58.312283000000001"/>
    <n v="27.214086999999999"/>
    <n v="293.363722"/>
    <n v="80381.66"/>
    <n v="-35512.410000000003"/>
    <n v="3.2846715328000001E-2"/>
    <n v="9"/>
    <n v="772671.67998999998"/>
    <n v="572914.08979"/>
  </r>
  <r>
    <x v="31"/>
    <n v="4041"/>
    <s v="Health"/>
    <x v="0"/>
    <n v="-3"/>
    <n v="-6"/>
    <n v="276"/>
    <n v="1836.93355"/>
    <n v="939.89699199999995"/>
    <n v="2776.830543"/>
    <n v="109"/>
    <n v="0.39492699999999997"/>
    <n v="26013.82"/>
    <n v="147.80579499999999"/>
    <n v="94.252971000000002"/>
    <n v="107.65876799999999"/>
    <n v="29713.82"/>
    <n v="-50468.29"/>
    <n v="3.6231884057000001E-2"/>
    <n v="10"/>
    <n v="766405.22986800002"/>
    <n v="506993.65979999996"/>
  </r>
  <r>
    <x v="32"/>
    <n v="4041"/>
    <s v="Health"/>
    <x v="0"/>
    <n v="-2"/>
    <n v="-6"/>
    <n v="267"/>
    <n v="1850.6314600000001"/>
    <n v="943.52468099999999"/>
    <n v="2794.1561419999998"/>
    <n v="109"/>
    <n v="0.40823900000000002"/>
    <n v="25743.82"/>
    <n v="146.271704"/>
    <n v="97.182845999999998"/>
    <n v="99.149137999999994"/>
    <n v="26472.82"/>
    <n v="-39485.360000000001"/>
    <n v="3.7453183520000002E-2"/>
    <n v="10"/>
    <n v="746039.68991399999"/>
    <n v="494118.59982"/>
  </r>
  <r>
    <x v="33"/>
    <n v="4041"/>
    <s v="Health"/>
    <x v="0"/>
    <n v="-1"/>
    <n v="-3"/>
    <n v="281"/>
    <n v="1922.803594"/>
    <n v="913.16978600000004"/>
    <n v="2835.9733799999999"/>
    <n v="109"/>
    <n v="0.38790000000000002"/>
    <n v="26188.76"/>
    <n v="149.650057"/>
    <n v="93.653949999999995"/>
    <n v="364.11658299999999"/>
    <n v="102316.76"/>
    <n v="-43150"/>
    <n v="3.5587188611999998E-2"/>
    <n v="10"/>
    <n v="796908.51977999997"/>
    <n v="540307.80991399998"/>
  </r>
  <r>
    <x v="36"/>
    <n v="4041"/>
    <s v="Health"/>
    <x v="1"/>
    <n v="2"/>
    <n v="3"/>
    <n v="295"/>
    <n v="1967.332576"/>
    <n v="996.25745700000004"/>
    <n v="2963.5900329999999"/>
    <n v="67"/>
    <n v="0.22711799999999999"/>
    <n v="7495.66"/>
    <n v="56.358345"/>
    <n v="25.792066999999999"/>
    <n v="298.927661"/>
    <n v="88183.66"/>
    <n v="-29652.36"/>
    <n v="3.3898305083999998E-2"/>
    <n v="10"/>
    <n v="874259.05973500002"/>
    <n v="580363.10991999996"/>
  </r>
  <r>
    <x v="37"/>
    <n v="4041"/>
    <s v="Health"/>
    <x v="1"/>
    <n v="3"/>
    <n v="3"/>
    <n v="284"/>
    <n v="1930.287464"/>
    <n v="1060.7670069999999"/>
    <n v="2991.0544709999999"/>
    <n v="111"/>
    <n v="0.390845"/>
    <n v="26255.02"/>
    <n v="149.17625000000001"/>
    <n v="93.017675999999994"/>
    <n v="93.017675999999994"/>
    <n v="26417.02"/>
    <n v="-53054.34"/>
    <n v="3.8732394365999998E-2"/>
    <n v="11"/>
    <n v="849459.46976399992"/>
    <n v="548201.63977600005"/>
  </r>
  <r>
    <x v="38"/>
    <n v="4041"/>
    <s v="Health"/>
    <x v="1"/>
    <n v="4"/>
    <n v="3"/>
    <n v="273"/>
    <n v="1940.3212450000001"/>
    <n v="1134.523369"/>
    <n v="3074.844615"/>
    <n v="110"/>
    <n v="0.40293000000000001"/>
    <n v="27360.02"/>
    <n v="154.57638399999999"/>
    <n v="116.703369"/>
    <n v="116.703369"/>
    <n v="31860.02"/>
    <n v="-46428.55"/>
    <n v="4.0293040293000001E-2"/>
    <n v="11"/>
    <n v="839432.57989499997"/>
    <n v="529707.69988500001"/>
  </r>
  <r>
    <x v="39"/>
    <n v="4041"/>
    <s v="Health"/>
    <x v="1"/>
    <n v="5"/>
    <n v="3"/>
    <n v="297"/>
    <n v="1976.9523899999999"/>
    <n v="1150.5083830000001"/>
    <n v="3127.4607740000001"/>
    <n v="108"/>
    <n v="0.36363600000000001"/>
    <n v="27550.43"/>
    <n v="160.176918"/>
    <n v="100.74892199999999"/>
    <n v="370.02501599999999"/>
    <n v="109897.43"/>
    <n v="-32597.86"/>
    <n v="4.0404040404000002E-2"/>
    <n v="12"/>
    <n v="928855.8498780001"/>
    <n v="587154.85982999997"/>
  </r>
  <r>
    <x v="40"/>
    <n v="4041"/>
    <s v="Health"/>
    <x v="1"/>
    <n v="6"/>
    <n v="6"/>
    <n v="292"/>
    <n v="1937.6184929999999"/>
    <n v="1182.383527"/>
    <n v="3120.0020199999999"/>
    <n v="112"/>
    <n v="0.38356099999999999"/>
    <n v="27411.02"/>
    <n v="151.44209900000001"/>
    <n v="93.873356000000001"/>
    <n v="95.071985999999995"/>
    <n v="27761.02"/>
    <n v="-48648.91"/>
    <n v="4.1095890410000002E-2"/>
    <n v="12"/>
    <n v="911040.58984000003"/>
    <n v="565784.59995599999"/>
  </r>
  <r>
    <x v="41"/>
    <n v="4041"/>
    <s v="Health"/>
    <x v="1"/>
    <n v="7"/>
    <n v="6"/>
    <n v="283"/>
    <n v="1849.326961"/>
    <n v="1368.4704240000001"/>
    <n v="3217.7973849999998"/>
    <n v="113"/>
    <n v="0.39929300000000001"/>
    <n v="45947.040000000001"/>
    <n v="206.968648"/>
    <n v="162.49837400000001"/>
    <n v="162.49837400000001"/>
    <n v="45987.040000000001"/>
    <n v="-30639.42"/>
    <n v="4.9469964663999999E-2"/>
    <n v="14"/>
    <n v="910636.65995499992"/>
    <n v="523359.52996299998"/>
  </r>
  <r>
    <x v="42"/>
    <n v="4041"/>
    <s v="Health"/>
    <x v="1"/>
    <n v="8"/>
    <n v="6"/>
    <n v="291"/>
    <n v="1964.5732640000001"/>
    <n v="1354.718969"/>
    <n v="3319.2922330000001"/>
    <n v="68"/>
    <n v="0.23367599999999999"/>
    <n v="9445"/>
    <n v="69.962962000000005"/>
    <n v="32.525773000000001"/>
    <n v="292.92096199999997"/>
    <n v="85240"/>
    <n v="-38737.75"/>
    <n v="4.8109965635000002E-2"/>
    <n v="14"/>
    <n v="965914.03980300005"/>
    <n v="571690.81982400001"/>
  </r>
  <r>
    <x v="43"/>
    <n v="4041"/>
    <s v="Health"/>
    <x v="1"/>
    <n v="9"/>
    <n v="6"/>
    <n v="315"/>
    <n v="1736.328"/>
    <n v="1313.6542529999999"/>
    <n v="3049.9822530000001"/>
    <n v="138"/>
    <n v="0.43809500000000001"/>
    <n v="44011.37"/>
    <n v="161.213809"/>
    <n v="139.78212600000001"/>
    <n v="141.76625300000001"/>
    <n v="44656.37"/>
    <n v="-57074.559999999998"/>
    <n v="4.4444444444000003E-2"/>
    <n v="14"/>
    <n v="960744.40969500004"/>
    <n v="546943.31999999995"/>
  </r>
  <r>
    <x v="44"/>
    <n v="4041"/>
    <s v="Health"/>
    <x v="1"/>
    <n v="10"/>
    <n v="6"/>
    <n v="309"/>
    <n v="1725.417152"/>
    <n v="1287.3251130000001"/>
    <n v="3012.7422649999999"/>
    <n v="95"/>
    <n v="0.30744300000000002"/>
    <n v="9381"/>
    <n v="49.634920000000001"/>
    <n v="30.423947999999999"/>
    <n v="30.423947999999999"/>
    <n v="9401"/>
    <n v="-39699.54"/>
    <n v="4.5307443364999998E-2"/>
    <n v="14"/>
    <n v="930937.35988499993"/>
    <n v="533153.89996800001"/>
  </r>
  <r>
    <x v="45"/>
    <n v="4041"/>
    <s v="Health"/>
    <x v="1"/>
    <n v="11"/>
    <n v="6"/>
    <n v="326"/>
    <n v="1818.80457"/>
    <n v="1286.4842329999999"/>
    <n v="3105.2888029999999"/>
    <n v="135"/>
    <n v="0.41410999999999998"/>
    <n v="27597.43"/>
    <n v="121.57458099999999"/>
    <n v="84.654692999999995"/>
    <n v="330.82033699999999"/>
    <n v="107847.43"/>
    <n v="-46606.5"/>
    <n v="4.2944785276E-2"/>
    <n v="14"/>
    <n v="1012324.149778"/>
    <n v="592930.28981999995"/>
  </r>
  <r>
    <x v="46"/>
    <n v="4041"/>
    <s v="Health"/>
    <x v="1"/>
    <n v="12"/>
    <n v="12"/>
    <n v="315"/>
    <n v="1758.2164760000001"/>
    <n v="1344.662507"/>
    <n v="3102.8789839999999"/>
    <n v="135"/>
    <n v="0.42857099999999998"/>
    <n v="43900.54"/>
    <n v="163.807985"/>
    <n v="139.49377699999999"/>
    <n v="139.49377699999999"/>
    <n v="43940.54"/>
    <n v="-49304.04"/>
    <n v="4.4444444444000003E-2"/>
    <n v="14"/>
    <n v="977406.87995999993"/>
    <n v="553838.18994000007"/>
  </r>
  <r>
    <x v="47"/>
    <n v="4041"/>
    <s v="Health"/>
    <x v="1"/>
    <n v="13"/>
    <n v="12"/>
    <n v="303"/>
    <n v="1762.036963"/>
    <n v="1442.2650160000001"/>
    <n v="3204.3019800000002"/>
    <n v="132"/>
    <n v="0.435643"/>
    <n v="25366.36"/>
    <n v="112.739377"/>
    <n v="83.783366000000001"/>
    <n v="83.783366000000001"/>
    <n v="25386.36"/>
    <n v="-40309.57"/>
    <n v="4.6204620462000003E-2"/>
    <n v="14"/>
    <n v="970903.49994000001"/>
    <n v="533897.19978899998"/>
  </r>
  <r>
    <x v="48"/>
    <n v="4041"/>
    <s v="Health"/>
    <x v="1"/>
    <n v="14"/>
    <n v="12"/>
    <n v="309"/>
    <n v="1937.224336"/>
    <n v="1335.207216"/>
    <n v="3272.4315529999999"/>
    <n v="96"/>
    <n v="0.31067899999999998"/>
    <n v="9385.2999999999993"/>
    <n v="49.137695999999998"/>
    <n v="30.373138999999998"/>
    <n v="281.66763700000001"/>
    <n v="87035.3"/>
    <n v="-34145.54"/>
    <n v="4.854368932E-2"/>
    <n v="15"/>
    <n v="1011181.349877"/>
    <n v="598602.31982400001"/>
  </r>
  <r>
    <x v="49"/>
    <n v="4041"/>
    <s v="Health"/>
    <x v="1"/>
    <n v="15"/>
    <n v="12"/>
    <n v="301"/>
    <n v="1943.9404979999999"/>
    <n v="1364.955514"/>
    <n v="3308.896013"/>
    <n v="138"/>
    <n v="0.45847100000000002"/>
    <n v="27244.82"/>
    <n v="118.97301299999999"/>
    <n v="105.86318900000001"/>
    <n v="109.932956"/>
    <n v="33089.82"/>
    <n v="-45602.28"/>
    <n v="4.9833887043E-2"/>
    <n v="15"/>
    <n v="995977.69991299999"/>
    <n v="585126.08989800001"/>
  </r>
  <r>
    <x v="50"/>
    <n v="4041"/>
    <s v="Health"/>
    <x v="1"/>
    <n v="16"/>
    <n v="12"/>
    <n v="291"/>
    <n v="1843.0349819999999"/>
    <n v="1488.0646730000001"/>
    <n v="3331.0996559999999"/>
    <n v="140"/>
    <n v="0.481099"/>
    <n v="28051.11"/>
    <n v="107.065305"/>
    <n v="104.436804"/>
    <n v="106.842302"/>
    <n v="31091.11"/>
    <n v="-48438.86"/>
    <n v="5.1546391752000001E-2"/>
    <n v="15"/>
    <n v="969349.99989599991"/>
    <n v="536323.17976199999"/>
  </r>
  <r>
    <x v="51"/>
    <n v="4041"/>
    <s v="Health"/>
    <x v="1"/>
    <n v="17"/>
    <n v="12"/>
    <n v="295"/>
    <n v="1800.84844"/>
    <n v="1213.651016"/>
    <n v="3014.4994569999999"/>
    <n v="146"/>
    <n v="0.49491499999999999"/>
    <n v="30273.08"/>
    <n v="123.0613"/>
    <n v="102.62061"/>
    <n v="102.62061"/>
    <n v="30273.08"/>
    <n v="-36339.93"/>
    <n v="4.7457627118000001E-2"/>
    <n v="14"/>
    <n v="889277.33981499996"/>
    <n v="531250.28980000003"/>
  </r>
  <r>
    <x v="52"/>
    <n v="4041"/>
    <s v="Health"/>
    <x v="1"/>
    <n v="18"/>
    <n v="18"/>
    <n v="309"/>
    <n v="2053.2141740000002"/>
    <n v="1128.1677990000001"/>
    <n v="3181.3819739999999"/>
    <n v="145"/>
    <n v="0.46925499999999998"/>
    <n v="28955.57"/>
    <n v="117.705569"/>
    <n v="93.772070999999997"/>
    <n v="336.89504799999997"/>
    <n v="104100.57"/>
    <n v="-42812.62"/>
    <n v="4.5307443364999998E-2"/>
    <n v="14"/>
    <n v="983047.029966"/>
    <n v="634443.17976600002"/>
  </r>
  <r>
    <x v="53"/>
    <n v="4041"/>
    <s v="Health"/>
    <x v="1"/>
    <n v="19"/>
    <n v="18"/>
    <n v="301"/>
    <n v="2079.9068769999999"/>
    <n v="1071.0852150000001"/>
    <n v="3150.9920929999998"/>
    <n v="145"/>
    <n v="0.48172700000000002"/>
    <n v="28408.28"/>
    <n v="115.480813"/>
    <n v="97.834817000000001"/>
    <n v="97.834817000000001"/>
    <n v="29448.28"/>
    <n v="-32340.240000000002"/>
    <n v="4.6511627905999997E-2"/>
    <n v="14"/>
    <n v="948448.61999299994"/>
    <n v="626051.96997699991"/>
  </r>
  <r>
    <x v="54"/>
    <n v="4041"/>
    <s v="Health"/>
    <x v="1"/>
    <n v="20"/>
    <n v="18"/>
    <n v="294"/>
    <n v="2117.0175850000001"/>
    <n v="1210.575646"/>
    <n v="3327.5932309999998"/>
    <n v="144"/>
    <n v="0.48979499999999998"/>
    <n v="28216.61"/>
    <n v="116.597561"/>
    <n v="98.083707000000004"/>
    <n v="98.083707000000004"/>
    <n v="28836.61"/>
    <n v="-28172.98"/>
    <n v="4.7619047619000002E-2"/>
    <n v="14"/>
    <n v="978312.40991399996"/>
    <n v="622403.16998999997"/>
  </r>
  <r>
    <x v="55"/>
    <n v="4041"/>
    <s v="Health"/>
    <x v="1"/>
    <n v="21"/>
    <n v="18"/>
    <n v="311"/>
    <n v="2074.4662370000001"/>
    <n v="1131.034308"/>
    <n v="3205.5005460000002"/>
    <n v="158"/>
    <n v="0.50803799999999999"/>
    <n v="28987.73"/>
    <n v="109.802007"/>
    <n v="94.944468999999998"/>
    <n v="332.40427599999998"/>
    <n v="103377.73"/>
    <n v="-59073.18"/>
    <n v="4.5016077170000002E-2"/>
    <n v="14"/>
    <n v="996910.66980600008"/>
    <n v="645158.99970699998"/>
  </r>
  <r>
    <x v="56"/>
    <n v="4041"/>
    <s v="Health"/>
    <x v="1"/>
    <n v="22"/>
    <n v="18"/>
    <n v="304"/>
    <n v="2014.5302630000001"/>
    <n v="1053.9928279999999"/>
    <n v="3068.5230919999999"/>
    <n v="152"/>
    <n v="0.5"/>
    <n v="28466.18"/>
    <n v="108.649541"/>
    <n v="93.704538999999997"/>
    <n v="94.609144000000001"/>
    <n v="28761.18"/>
    <n v="-41749.47"/>
    <n v="4.6052631577999999E-2"/>
    <n v="14"/>
    <n v="932831.01996800001"/>
    <n v="612417.19995200005"/>
  </r>
  <r>
    <x v="57"/>
    <n v="4041"/>
    <s v="Health"/>
    <x v="1"/>
    <n v="23"/>
    <n v="18"/>
    <n v="328"/>
    <n v="2108.4751820000001"/>
    <n v="992.43073100000004"/>
    <n v="3100.9059139999999"/>
    <n v="161"/>
    <n v="0.49085299999999998"/>
    <n v="29134.17"/>
    <n v="39.800778000000001"/>
    <n v="88.823689000000002"/>
    <n v="88.823689000000002"/>
    <n v="29134.17"/>
    <n v="-37675.65"/>
    <n v="3.9634146341000001E-2"/>
    <n v="13"/>
    <n v="1017097.1397919999"/>
    <n v="691579.859696"/>
  </r>
  <r>
    <x v="58"/>
    <n v="4041"/>
    <s v="Health"/>
    <x v="1"/>
    <n v="24"/>
    <n v="24"/>
    <n v="320"/>
    <n v="2076.919281"/>
    <n v="1097.735375"/>
    <n v="3174.6546560000002"/>
    <n v="163"/>
    <n v="0.50937500000000002"/>
    <n v="32562.28"/>
    <n v="116.293857"/>
    <n v="101.882125"/>
    <n v="368.99149999999997"/>
    <n v="118077.28"/>
    <n v="-51826.97"/>
    <n v="4.0625000000000001E-2"/>
    <n v="13"/>
    <n v="1015889.4899200001"/>
    <n v="664614.16992000001"/>
  </r>
  <r>
    <x v="0"/>
    <n v="4243"/>
    <s v="Legal"/>
    <x v="0"/>
    <n v="-31"/>
    <n v="-36"/>
    <n v="120"/>
    <n v="5125.6245829999998"/>
    <n v="626.35033299999998"/>
    <n v="5751.9749160000001"/>
    <n v="91"/>
    <n v="0.75833300000000003"/>
    <n v="34255.279999999999"/>
    <n v="173.88467"/>
    <n v="312.12733300000002"/>
    <n v="312.12733300000002"/>
    <n v="37455.279999999999"/>
    <n v="-17370.77"/>
    <n v="6.6666666666000005E-2"/>
    <n v="8"/>
    <n v="690236.98991999996"/>
    <n v="615074.94996"/>
  </r>
  <r>
    <x v="1"/>
    <n v="4243"/>
    <s v="Legal"/>
    <x v="0"/>
    <n v="-30"/>
    <n v="-30"/>
    <n v="121"/>
    <n v="5072.8842139999997"/>
    <n v="600.09727199999998"/>
    <n v="5672.981487"/>
    <n v="90"/>
    <n v="0.74380100000000005"/>
    <n v="26712.38"/>
    <n v="148.40211099999999"/>
    <n v="241.42462800000001"/>
    <n v="241.42462800000001"/>
    <n v="29212.38"/>
    <n v="-30187"/>
    <n v="6.6115702479000005E-2"/>
    <n v="8"/>
    <n v="686430.75992700004"/>
    <n v="613818.989894"/>
  </r>
  <r>
    <x v="2"/>
    <n v="4243"/>
    <s v="Legal"/>
    <x v="0"/>
    <n v="-29"/>
    <n v="-30"/>
    <n v="120"/>
    <n v="5137.768"/>
    <n v="614.027333"/>
    <n v="5751.795333"/>
    <n v="89"/>
    <n v="0.74166600000000005"/>
    <n v="26285.7"/>
    <n v="147.672471"/>
    <n v="219.880833"/>
    <n v="219.880833"/>
    <n v="26385.7"/>
    <n v="-21643.51"/>
    <n v="6.6666666666000005E-2"/>
    <n v="8"/>
    <n v="690215.43995999999"/>
    <n v="616532.16"/>
  </r>
  <r>
    <x v="3"/>
    <n v="4243"/>
    <s v="Legal"/>
    <x v="0"/>
    <n v="-28"/>
    <n v="-30"/>
    <n v="120"/>
    <n v="5135.9014159999997"/>
    <n v="625.64191600000004"/>
    <n v="5761.5433329999996"/>
    <n v="89"/>
    <n v="0.74166600000000005"/>
    <n v="26706.27"/>
    <n v="151.74017000000001"/>
    <n v="259.635583"/>
    <n v="259.635583"/>
    <n v="31156.27"/>
    <n v="-33419.5"/>
    <n v="6.6666666666000005E-2"/>
    <n v="8"/>
    <n v="691385.19996"/>
    <n v="616308.16992000001"/>
  </r>
  <r>
    <x v="4"/>
    <n v="4243"/>
    <s v="Legal"/>
    <x v="0"/>
    <n v="-27"/>
    <n v="-30"/>
    <n v="121"/>
    <n v="5078.1433880000004"/>
    <n v="659.17677600000002"/>
    <n v="5737.3201650000001"/>
    <n v="90"/>
    <n v="0.74380100000000005"/>
    <n v="27731.759999999998"/>
    <n v="153.21414300000001"/>
    <n v="291.17156999999997"/>
    <n v="291.17156999999997"/>
    <n v="35231.760000000002"/>
    <n v="-26139.05"/>
    <n v="7.4380165289000003E-2"/>
    <n v="9"/>
    <n v="694215.73996499996"/>
    <n v="614455.34994800005"/>
  </r>
  <r>
    <x v="5"/>
    <n v="4243"/>
    <s v="Legal"/>
    <x v="0"/>
    <n v="-26"/>
    <n v="-30"/>
    <n v="120"/>
    <n v="5128.3487500000001"/>
    <n v="680.74958300000003"/>
    <n v="5809.0983329999999"/>
    <n v="90"/>
    <n v="0.75"/>
    <n v="27232.12"/>
    <n v="150.453701"/>
    <n v="236.93433300000001"/>
    <n v="236.93433300000001"/>
    <n v="28432.12"/>
    <n v="-30450.66"/>
    <n v="7.4999999999999997E-2"/>
    <n v="9"/>
    <n v="697091.79995999997"/>
    <n v="615401.85"/>
  </r>
  <r>
    <x v="6"/>
    <n v="4243"/>
    <s v="Legal"/>
    <x v="0"/>
    <n v="-25"/>
    <n v="-30"/>
    <n v="120"/>
    <n v="5055.1858329999995"/>
    <n v="702.21983299999999"/>
    <n v="5757.4056659999997"/>
    <n v="89"/>
    <n v="0.74166600000000005"/>
    <n v="26708.080000000002"/>
    <n v="147.55845299999999"/>
    <n v="231.56733299999999"/>
    <n v="231.56733299999999"/>
    <n v="27788.080000000002"/>
    <n v="-33635.769999999997"/>
    <n v="7.4999999999999997E-2"/>
    <n v="9"/>
    <n v="690888.67991999991"/>
    <n v="606622.29995999997"/>
  </r>
  <r>
    <x v="7"/>
    <n v="4243"/>
    <s v="Legal"/>
    <x v="0"/>
    <n v="-24"/>
    <n v="-24"/>
    <n v="120"/>
    <n v="5151.8900000000003"/>
    <n v="723.64566600000001"/>
    <n v="5875.5356659999998"/>
    <n v="88"/>
    <n v="0.73333300000000001"/>
    <n v="25927.62"/>
    <n v="149.00931"/>
    <n v="242.730166"/>
    <n v="242.730166"/>
    <n v="29127.62"/>
    <n v="-18918.560000000001"/>
    <n v="7.4999999999999997E-2"/>
    <n v="9"/>
    <n v="705064.27992"/>
    <n v="618226.80000000005"/>
  </r>
  <r>
    <x v="8"/>
    <n v="4243"/>
    <s v="Legal"/>
    <x v="0"/>
    <n v="-23"/>
    <n v="-24"/>
    <n v="118"/>
    <n v="4902.1086439999999"/>
    <n v="1135.2705080000001"/>
    <n v="6037.3791520000004"/>
    <n v="85"/>
    <n v="0.72033800000000003"/>
    <n v="25506.799999999999"/>
    <n v="150.04"/>
    <n v="222.93898300000001"/>
    <n v="222.93898300000001"/>
    <n v="26306.799999999999"/>
    <n v="-18606.52"/>
    <n v="9.3220338983000001E-2"/>
    <n v="11"/>
    <n v="712410.73993600009"/>
    <n v="578448.819992"/>
  </r>
  <r>
    <x v="9"/>
    <n v="4243"/>
    <s v="Legal"/>
    <x v="0"/>
    <n v="-22"/>
    <n v="-24"/>
    <n v="120"/>
    <n v="4869.9014999999999"/>
    <n v="1056.1771659999999"/>
    <n v="5926.0786660000003"/>
    <n v="86"/>
    <n v="0.71666600000000003"/>
    <n v="25615.68"/>
    <n v="148.06751399999999"/>
    <n v="219.29733300000001"/>
    <n v="219.63066599999999"/>
    <n v="26355.68"/>
    <n v="-19806.400000000001"/>
    <n v="9.1666666665999999E-2"/>
    <n v="11"/>
    <n v="711129.43992000003"/>
    <n v="584388.17999999993"/>
  </r>
  <r>
    <x v="10"/>
    <n v="4243"/>
    <s v="Legal"/>
    <x v="0"/>
    <n v="-21"/>
    <n v="-24"/>
    <n v="120"/>
    <n v="4885.7928330000004"/>
    <n v="1095.1021659999999"/>
    <n v="5980.8950000000004"/>
    <n v="85"/>
    <n v="0.70833299999999999"/>
    <n v="25267.27"/>
    <n v="149.51047299999999"/>
    <n v="210.56058300000001"/>
    <n v="210.56058300000001"/>
    <n v="25267.27"/>
    <n v="-21821.93"/>
    <n v="9.1666666665999999E-2"/>
    <n v="11"/>
    <n v="717707.4"/>
    <n v="586295.13996000006"/>
  </r>
  <r>
    <x v="11"/>
    <n v="4243"/>
    <s v="Legal"/>
    <x v="0"/>
    <n v="-20"/>
    <n v="-24"/>
    <n v="117"/>
    <n v="5092.4913669999996"/>
    <n v="1062.8092300000001"/>
    <n v="6155.3005979999998"/>
    <n v="83"/>
    <n v="0.70940099999999995"/>
    <n v="27789.81"/>
    <n v="146.262157"/>
    <n v="247.09239299999999"/>
    <n v="247.09239299999999"/>
    <n v="28909.81"/>
    <n v="-15231.5"/>
    <n v="9.4017094016999994E-2"/>
    <n v="11"/>
    <n v="720170.16996600002"/>
    <n v="595821.48993899999"/>
  </r>
  <r>
    <x v="12"/>
    <n v="4243"/>
    <s v="Legal"/>
    <x v="0"/>
    <n v="-19"/>
    <n v="-24"/>
    <n v="125"/>
    <n v="4925.2124000000003"/>
    <n v="1082.9790399999999"/>
    <n v="6008.1914399999996"/>
    <n v="85"/>
    <n v="0.68"/>
    <n v="25597.21"/>
    <n v="112.26846399999999"/>
    <n v="244.37768"/>
    <n v="244.37768"/>
    <n v="30547.21"/>
    <n v="-12788.16"/>
    <n v="8.7999999999999995E-2"/>
    <n v="11"/>
    <n v="751023.92999999993"/>
    <n v="615651.55000000005"/>
  </r>
  <r>
    <x v="13"/>
    <n v="4243"/>
    <s v="Legal"/>
    <x v="0"/>
    <n v="-18"/>
    <n v="-18"/>
    <n v="126"/>
    <n v="5007.9196819999997"/>
    <n v="1114.032142"/>
    <n v="6121.9518250000001"/>
    <n v="87"/>
    <n v="0.69047599999999998"/>
    <n v="30827.57"/>
    <n v="180.278187"/>
    <n v="300.615634"/>
    <n v="300.615634"/>
    <n v="37877.57"/>
    <n v="-18805.02"/>
    <n v="8.7301587301000003E-2"/>
    <n v="11"/>
    <n v="771365.92995000002"/>
    <n v="630997.87993199995"/>
  </r>
  <r>
    <x v="14"/>
    <n v="4243"/>
    <s v="Legal"/>
    <x v="0"/>
    <n v="-17"/>
    <n v="-18"/>
    <n v="127"/>
    <n v="4995.4714169999997"/>
    <n v="1127.5984249999999"/>
    <n v="6123.0698419999999"/>
    <n v="85"/>
    <n v="0.66929099999999997"/>
    <n v="26380.36"/>
    <n v="155.17858799999999"/>
    <n v="231.34141700000001"/>
    <n v="231.34141700000001"/>
    <n v="29380.36"/>
    <n v="-27040.11"/>
    <n v="8.6614173227999997E-2"/>
    <n v="11"/>
    <n v="777629.86993399996"/>
    <n v="634424.86995899992"/>
  </r>
  <r>
    <x v="15"/>
    <n v="4243"/>
    <s v="Legal"/>
    <x v="0"/>
    <n v="-16"/>
    <n v="-18"/>
    <n v="126"/>
    <n v="5054.2959520000004"/>
    <n v="1182.6826980000001"/>
    <n v="6236.97865"/>
    <n v="85"/>
    <n v="0.67460299999999995"/>
    <n v="26363.7"/>
    <n v="155.99822399999999"/>
    <n v="218.759523"/>
    <n v="218.759523"/>
    <n v="27563.7"/>
    <n v="-23960.98"/>
    <n v="8.7301587301000003E-2"/>
    <n v="11"/>
    <n v="785859.30989999999"/>
    <n v="636841.28995200002"/>
  </r>
  <r>
    <x v="16"/>
    <n v="4243"/>
    <s v="Legal"/>
    <x v="0"/>
    <n v="-15"/>
    <n v="-18"/>
    <n v="123"/>
    <n v="5179.7365849999996"/>
    <n v="1158.6075599999999"/>
    <n v="6338.3441460000004"/>
    <n v="84"/>
    <n v="0.68292600000000003"/>
    <n v="26006.2"/>
    <n v="154.79880900000001"/>
    <n v="226.26991799999999"/>
    <n v="226.26991799999999"/>
    <n v="27831.200000000001"/>
    <n v="-26569.24"/>
    <n v="8.9430894307999997E-2"/>
    <n v="11"/>
    <n v="779616.32995799999"/>
    <n v="637107.59995499998"/>
  </r>
  <r>
    <x v="17"/>
    <n v="4243"/>
    <s v="Legal"/>
    <x v="0"/>
    <n v="-14"/>
    <n v="-18"/>
    <n v="123"/>
    <n v="5234.6669099999999"/>
    <n v="1238.0207310000001"/>
    <n v="6472.6876419999999"/>
    <n v="86"/>
    <n v="0.69918599999999997"/>
    <n v="26623.759999999998"/>
    <n v="155.694502"/>
    <n v="226.20943"/>
    <n v="226.20943"/>
    <n v="27823.759999999998"/>
    <n v="-18034.34"/>
    <n v="8.9430894307999997E-2"/>
    <n v="11"/>
    <n v="796140.57996599993"/>
    <n v="643864.02992999996"/>
  </r>
  <r>
    <x v="18"/>
    <n v="4243"/>
    <s v="Legal"/>
    <x v="0"/>
    <n v="-13"/>
    <n v="-18"/>
    <n v="123"/>
    <n v="5221.6626820000001"/>
    <n v="1259.2398370000001"/>
    <n v="6480.9025199999996"/>
    <n v="85"/>
    <n v="0.691056"/>
    <n v="26463.759999999998"/>
    <n v="155.66917599999999"/>
    <n v="222.26634100000001"/>
    <n v="222.26634100000001"/>
    <n v="27338.76"/>
    <n v="-28080.799999999999"/>
    <n v="8.9430894307999997E-2"/>
    <n v="11"/>
    <n v="797151.00995999994"/>
    <n v="642264.50988600007"/>
  </r>
  <r>
    <x v="19"/>
    <n v="4243"/>
    <s v="Legal"/>
    <x v="0"/>
    <n v="-12"/>
    <n v="-12"/>
    <n v="124"/>
    <n v="5268.6810480000004"/>
    <n v="1244.2977410000001"/>
    <n v="6512.9787900000001"/>
    <n v="84"/>
    <n v="0.67741899999999999"/>
    <n v="26669.1"/>
    <n v="159.69520900000001"/>
    <n v="232.00887"/>
    <n v="232.00887"/>
    <n v="28769.1"/>
    <n v="-15459.18"/>
    <n v="8.8709677419000002E-2"/>
    <n v="11"/>
    <n v="807609.36996000004"/>
    <n v="653316.44995200005"/>
  </r>
  <r>
    <x v="22"/>
    <n v="4243"/>
    <s v="Legal"/>
    <x v="0"/>
    <n v="-11"/>
    <n v="-12"/>
    <n v="125"/>
    <n v="5322.8788800000002"/>
    <n v="1263.19472"/>
    <n v="6586.0735999999997"/>
    <n v="85"/>
    <n v="0.68"/>
    <n v="26186.18"/>
    <n v="156.803473"/>
    <n v="225.48944"/>
    <n v="225.48944"/>
    <n v="28186.18"/>
    <n v="-15333.98"/>
    <n v="8.7999999999999995E-2"/>
    <n v="11"/>
    <n v="823259.2"/>
    <n v="665359.86"/>
  </r>
  <r>
    <x v="20"/>
    <n v="4243"/>
    <s v="Legal"/>
    <x v="0"/>
    <n v="-10"/>
    <n v="-12"/>
    <n v="108"/>
    <n v="5926.1386110000003"/>
    <n v="1504.8620370000001"/>
    <n v="7431.0006480000002"/>
    <n v="83"/>
    <n v="0.76851800000000003"/>
    <n v="25450.76"/>
    <n v="154.24703"/>
    <n v="235.65518499999999"/>
    <n v="235.65518499999999"/>
    <n v="25450.76"/>
    <n v="-17231.55"/>
    <n v="0.101851851851"/>
    <n v="11"/>
    <n v="802548.06998400006"/>
    <n v="640022.969988"/>
  </r>
  <r>
    <x v="21"/>
    <n v="4243"/>
    <s v="Legal"/>
    <x v="0"/>
    <n v="-9"/>
    <n v="-12"/>
    <n v="112"/>
    <n v="5626.9733919999999"/>
    <n v="1507.1460709999999"/>
    <n v="7134.1194640000003"/>
    <n v="87"/>
    <n v="0.77678499999999995"/>
    <n v="27345.88"/>
    <n v="158.06867"/>
    <n v="250.85607099999999"/>
    <n v="250.85607099999999"/>
    <n v="28095.88"/>
    <n v="-35042.14"/>
    <n v="9.8214285713999996E-2"/>
    <n v="11"/>
    <n v="799021.37996799999"/>
    <n v="630221.01990399999"/>
  </r>
  <r>
    <x v="23"/>
    <n v="4243"/>
    <s v="Legal"/>
    <x v="0"/>
    <n v="-8"/>
    <n v="-12"/>
    <n v="109"/>
    <n v="5833.7090820000003"/>
    <n v="1454.9242200000001"/>
    <n v="7288.6333020000002"/>
    <n v="85"/>
    <n v="0.77981599999999995"/>
    <n v="27065.88"/>
    <n v="159.21105800000001"/>
    <n v="282.714495"/>
    <n v="282.714495"/>
    <n v="30815.88"/>
    <n v="-20906.830000000002"/>
    <n v="0.100917431192"/>
    <n v="11"/>
    <n v="794461.02991799999"/>
    <n v="635874.28993800003"/>
  </r>
  <r>
    <x v="24"/>
    <n v="4243"/>
    <s v="Legal"/>
    <x v="0"/>
    <n v="-7"/>
    <n v="-12"/>
    <n v="116"/>
    <n v="5547.3763790000003"/>
    <n v="1508.916379"/>
    <n v="7056.2927579999996"/>
    <n v="94"/>
    <n v="0.81034399999999995"/>
    <n v="33333.79"/>
    <n v="196.08111700000001"/>
    <n v="312.36025799999999"/>
    <n v="312.36025799999999"/>
    <n v="36233.79"/>
    <n v="-28191.38"/>
    <n v="9.4827586206E-2"/>
    <n v="11"/>
    <n v="818529.959928"/>
    <n v="643495.65996399999"/>
  </r>
  <r>
    <x v="25"/>
    <n v="4243"/>
    <s v="Legal"/>
    <x v="0"/>
    <n v="-6"/>
    <n v="-6"/>
    <n v="116"/>
    <n v="5795.6291369999999"/>
    <n v="1385.044482"/>
    <n v="7180.6736199999996"/>
    <n v="87"/>
    <n v="0.75"/>
    <n v="34902.06"/>
    <n v="205.30623499999999"/>
    <n v="379.465172"/>
    <n v="457.15844800000002"/>
    <n v="53030.38"/>
    <n v="-18659.62"/>
    <n v="9.4827586206E-2"/>
    <n v="11"/>
    <n v="832958.13991999999"/>
    <n v="672292.97989199997"/>
  </r>
  <r>
    <x v="31"/>
    <n v="4243"/>
    <s v="Legal"/>
    <x v="0"/>
    <n v="0"/>
    <n v="0"/>
    <n v="113"/>
    <n v="6253.4301759999998"/>
    <n v="1918.9461060000001"/>
    <n v="8172.3762829999996"/>
    <n v="84"/>
    <n v="0.74336199999999997"/>
    <n v="29728.86"/>
    <n v="178.01712499999999"/>
    <n v="264.01646"/>
    <n v="264.01646"/>
    <n v="29833.86"/>
    <n v="-23258.31"/>
    <n v="0.141592920353"/>
    <n v="16"/>
    <n v="923478.51997899998"/>
    <n v="706637.60988799995"/>
  </r>
  <r>
    <x v="26"/>
    <n v="4243"/>
    <s v="Legal"/>
    <x v="0"/>
    <n v="-5"/>
    <n v="-6"/>
    <n v="116"/>
    <n v="5812.4125860000004"/>
    <n v="1206.471896"/>
    <n v="7018.8844820000004"/>
    <n v="87"/>
    <n v="0.75"/>
    <n v="30266.18"/>
    <n v="175.966162"/>
    <n v="286.776724"/>
    <n v="280.95775800000001"/>
    <n v="32591.1"/>
    <n v="-28686.34"/>
    <n v="9.4827586206E-2"/>
    <n v="11"/>
    <n v="814190.59991200001"/>
    <n v="674239.85997600004"/>
  </r>
  <r>
    <x v="27"/>
    <n v="4243"/>
    <s v="Legal"/>
    <x v="0"/>
    <n v="-4"/>
    <n v="-6"/>
    <n v="114"/>
    <n v="5966.263508"/>
    <n v="1400.337894"/>
    <n v="7366.6014029999997"/>
    <n v="87"/>
    <n v="0.76315699999999997"/>
    <n v="30453.02"/>
    <n v="176.02901700000001"/>
    <n v="267.131754"/>
    <n v="267.131754"/>
    <n v="30453.02"/>
    <n v="-19579.580000000002"/>
    <n v="0.11403508771900001"/>
    <n v="13"/>
    <n v="839792.55994199996"/>
    <n v="680154.03991199995"/>
  </r>
  <r>
    <x v="32"/>
    <n v="4243"/>
    <s v="Legal"/>
    <x v="1"/>
    <n v="1"/>
    <n v="3"/>
    <n v="113"/>
    <n v="6286.1845130000002"/>
    <n v="1963.2983180000001"/>
    <n v="8249.4828309999994"/>
    <n v="84"/>
    <n v="0.74336199999999997"/>
    <n v="29137.5"/>
    <n v="175.527108"/>
    <n v="257.85398199999997"/>
    <n v="257.85398199999997"/>
    <n v="29137.5"/>
    <n v="-14357.85"/>
    <n v="0.15044247787600001"/>
    <n v="17"/>
    <n v="932191.5599029999"/>
    <n v="710338.84996899997"/>
  </r>
  <r>
    <x v="28"/>
    <n v="4243"/>
    <s v="Legal"/>
    <x v="0"/>
    <n v="-3"/>
    <n v="-6"/>
    <n v="114"/>
    <n v="6082.5824560000001"/>
    <n v="1499.275789"/>
    <n v="7581.8582450000004"/>
    <n v="87"/>
    <n v="0.76315699999999997"/>
    <n v="30453.02"/>
    <n v="176.02901700000001"/>
    <n v="268.66684199999997"/>
    <n v="268.66684199999997"/>
    <n v="30628.02"/>
    <n v="-14126.6"/>
    <n v="0.11403508771900001"/>
    <n v="13"/>
    <n v="864331.83993000002"/>
    <n v="693414.39998400002"/>
  </r>
  <r>
    <x v="29"/>
    <n v="4243"/>
    <s v="Legal"/>
    <x v="0"/>
    <n v="-2"/>
    <n v="-6"/>
    <n v="114"/>
    <n v="6156.1542099999997"/>
    <n v="1553.7020170000001"/>
    <n v="7709.8562279999996"/>
    <n v="87"/>
    <n v="0.76315699999999997"/>
    <n v="30307.19"/>
    <n v="175.186069"/>
    <n v="266.29113999999998"/>
    <n v="266.29113999999998"/>
    <n v="30357.19"/>
    <n v="-17042"/>
    <n v="0.11403508771900001"/>
    <n v="13"/>
    <n v="878923.60999199993"/>
    <n v="701801.57993999997"/>
  </r>
  <r>
    <x v="30"/>
    <n v="4243"/>
    <s v="Legal"/>
    <x v="0"/>
    <n v="-1"/>
    <n v="-3"/>
    <n v="113"/>
    <n v="6281.6526540000004"/>
    <n v="1690.3969910000001"/>
    <n v="7972.0496460000004"/>
    <n v="86"/>
    <n v="0.76106099999999999"/>
    <n v="29084.28"/>
    <n v="172.09633099999999"/>
    <n v="257.56"/>
    <n v="257.56"/>
    <n v="29104.28"/>
    <n v="-19129.830000000002"/>
    <n v="0.115044247787"/>
    <n v="13"/>
    <n v="900841.60999800009"/>
    <n v="709826.74990200007"/>
  </r>
  <r>
    <x v="33"/>
    <n v="4243"/>
    <s v="Legal"/>
    <x v="1"/>
    <n v="2"/>
    <n v="3"/>
    <n v="115"/>
    <n v="6224.809217"/>
    <n v="1936.7353909999999"/>
    <n v="8161.5446080000002"/>
    <n v="85"/>
    <n v="0.73912999999999995"/>
    <n v="27040.799999999999"/>
    <n v="161.92095800000001"/>
    <n v="235.78956500000001"/>
    <n v="235.78956500000001"/>
    <n v="27115.8"/>
    <n v="-18023.080000000002"/>
    <n v="0.147826086956"/>
    <n v="17"/>
    <n v="938577.62991999998"/>
    <n v="715853.05995499995"/>
  </r>
  <r>
    <x v="34"/>
    <n v="4243"/>
    <s v="Legal"/>
    <x v="1"/>
    <n v="3"/>
    <n v="3"/>
    <n v="116"/>
    <n v="6245.127931"/>
    <n v="2113.7912930000002"/>
    <n v="8358.9192239999993"/>
    <n v="85"/>
    <n v="0.73275800000000002"/>
    <n v="28111.94"/>
    <n v="166.34284"/>
    <n v="243.206379"/>
    <n v="243.206379"/>
    <n v="28211.94"/>
    <n v="-19937.88"/>
    <n v="0.137931034482"/>
    <n v="16"/>
    <n v="969634.62998399988"/>
    <n v="724434.83999600005"/>
  </r>
  <r>
    <x v="35"/>
    <n v="4243"/>
    <s v="Legal"/>
    <x v="1"/>
    <n v="4"/>
    <n v="3"/>
    <n v="114"/>
    <n v="6475.9930700000004"/>
    <n v="2248.0464910000001"/>
    <n v="8724.0395609999996"/>
    <n v="85"/>
    <n v="0.745614"/>
    <n v="29433.15"/>
    <n v="175.19732099999999"/>
    <n v="268.27324499999997"/>
    <n v="268.27324499999997"/>
    <n v="30583.15"/>
    <n v="-17890.61"/>
    <n v="0.14035087719200001"/>
    <n v="16"/>
    <n v="994540.50995400001"/>
    <n v="738263.20998000004"/>
  </r>
  <r>
    <x v="36"/>
    <n v="4243"/>
    <s v="Legal"/>
    <x v="1"/>
    <n v="5"/>
    <n v="3"/>
    <n v="115"/>
    <n v="6465.31513"/>
    <n v="2249.284521"/>
    <n v="8714.5996520000008"/>
    <n v="86"/>
    <n v="0.74782599999999999"/>
    <n v="33991.839999999997"/>
    <n v="198.78269"/>
    <n v="313.84208599999999"/>
    <n v="313.84208599999999"/>
    <n v="36091.839999999997"/>
    <n v="-24545.08"/>
    <n v="0.13913043478199999"/>
    <n v="16"/>
    <n v="1002178.95998"/>
    <n v="743511.23994999996"/>
  </r>
  <r>
    <x v="37"/>
    <n v="4243"/>
    <s v="Legal"/>
    <x v="1"/>
    <n v="6"/>
    <n v="6"/>
    <n v="116"/>
    <n v="6456.8687060000002"/>
    <n v="2269.3589649999999"/>
    <n v="8726.2276720000009"/>
    <n v="87"/>
    <n v="0.75"/>
    <n v="32565.35"/>
    <n v="191.56088199999999"/>
    <n v="290.21853399999998"/>
    <n v="290.21853399999998"/>
    <n v="33665.35"/>
    <n v="-30544.75"/>
    <n v="0.137931034482"/>
    <n v="16"/>
    <n v="1012242.4099520001"/>
    <n v="748996.76989600004"/>
  </r>
  <r>
    <x v="38"/>
    <n v="4243"/>
    <s v="Legal"/>
    <x v="1"/>
    <n v="7"/>
    <n v="6"/>
    <n v="120"/>
    <n v="5819.1672500000004"/>
    <n v="2663.7075"/>
    <n v="8482.8747500000009"/>
    <n v="88"/>
    <n v="0.73333300000000001"/>
    <n v="30168.38"/>
    <n v="171.41125"/>
    <n v="260.98649999999998"/>
    <n v="260.98649999999998"/>
    <n v="31318.38"/>
    <n v="-31782.42"/>
    <n v="0.15"/>
    <n v="18"/>
    <n v="1017944.9700000001"/>
    <n v="698300.07000000007"/>
  </r>
  <r>
    <x v="39"/>
    <n v="4243"/>
    <s v="Legal"/>
    <x v="1"/>
    <n v="8"/>
    <n v="6"/>
    <n v="121"/>
    <n v="5590.4733880000003"/>
    <n v="2973.2791729999999"/>
    <n v="8563.7525609999993"/>
    <n v="88"/>
    <n v="0.72727200000000003"/>
    <n v="28712.43"/>
    <n v="164.07102800000001"/>
    <n v="238.11925600000001"/>
    <n v="238.11925600000001"/>
    <n v="28812.43"/>
    <n v="-22687.119999999999"/>
    <n v="0.15702479338799999"/>
    <n v="19"/>
    <n v="1036214.059881"/>
    <n v="676447.2799480001"/>
  </r>
  <r>
    <x v="40"/>
    <n v="4243"/>
    <s v="Legal"/>
    <x v="1"/>
    <n v="9"/>
    <n v="6"/>
    <n v="122"/>
    <n v="5572.1766390000003"/>
    <n v="3026.9995079999999"/>
    <n v="8599.1761470000001"/>
    <n v="90"/>
    <n v="0.73770400000000003"/>
    <n v="31608.27"/>
    <n v="177.57454999999999"/>
    <n v="302.86196699999999"/>
    <n v="302.86196699999999"/>
    <n v="36949.160000000003"/>
    <n v="-27254.07"/>
    <n v="0.15573770491799999"/>
    <n v="19"/>
    <n v="1049099.489934"/>
    <n v="679805.54995800008"/>
  </r>
  <r>
    <x v="41"/>
    <n v="4243"/>
    <s v="Legal"/>
    <x v="1"/>
    <n v="10"/>
    <n v="6"/>
    <n v="122"/>
    <n v="5619.6371310000004"/>
    <n v="3089.36418"/>
    <n v="8709.001311"/>
    <n v="88"/>
    <n v="0.72131100000000004"/>
    <n v="29005.88"/>
    <n v="164.80613600000001"/>
    <n v="250.86786799999999"/>
    <n v="250.86786799999999"/>
    <n v="30605.88"/>
    <n v="-20889.91"/>
    <n v="0.15573770491799999"/>
    <n v="19"/>
    <n v="1062498.1599419999"/>
    <n v="685595.72998200008"/>
  </r>
  <r>
    <x v="42"/>
    <n v="4243"/>
    <s v="Legal"/>
    <x v="1"/>
    <n v="11"/>
    <n v="6"/>
    <n v="120"/>
    <n v="5732.8146660000002"/>
    <n v="3212.7735830000001"/>
    <n v="8945.5882500000007"/>
    <n v="86"/>
    <n v="0.71666600000000003"/>
    <n v="28382.54"/>
    <n v="165.97976600000001"/>
    <n v="262.35449999999997"/>
    <n v="262.35449999999997"/>
    <n v="31482.54"/>
    <n v="-25565.18"/>
    <n v="0.15833333333300001"/>
    <n v="19"/>
    <n v="1073470.5900000001"/>
    <n v="687937.75991999998"/>
  </r>
  <r>
    <x v="43"/>
    <n v="4243"/>
    <s v="Legal"/>
    <x v="1"/>
    <n v="12"/>
    <n v="12"/>
    <n v="120"/>
    <n v="5833.3365830000002"/>
    <n v="3262.9415829999998"/>
    <n v="9096.2781660000001"/>
    <n v="85"/>
    <n v="0.70833299999999999"/>
    <n v="27324.2"/>
    <n v="163.617964"/>
    <n v="233.535"/>
    <n v="233.535"/>
    <n v="28024.2"/>
    <n v="-18973.61"/>
    <n v="0.15833333333300001"/>
    <n v="19"/>
    <n v="1091553.37992"/>
    <n v="700000.38996000006"/>
  </r>
  <r>
    <x v="44"/>
    <n v="4243"/>
    <s v="Legal"/>
    <x v="1"/>
    <n v="13"/>
    <n v="12"/>
    <n v="119"/>
    <n v="5890.7562180000004"/>
    <n v="3175.6279829999999"/>
    <n v="9066.3842010000008"/>
    <n v="84"/>
    <n v="0.70588200000000001"/>
    <n v="27832.2"/>
    <n v="165.667857"/>
    <n v="238.92605"/>
    <n v="238.92605"/>
    <n v="28432.2"/>
    <n v="-22390.54"/>
    <n v="0.15966386554600001"/>
    <n v="19"/>
    <n v="1078899.7199190001"/>
    <n v="700999.98994200001"/>
  </r>
  <r>
    <x v="45"/>
    <n v="4243"/>
    <s v="Legal"/>
    <x v="1"/>
    <n v="14"/>
    <n v="12"/>
    <n v="118"/>
    <n v="5913.4436439999999"/>
    <n v="3489.4396609999999"/>
    <n v="9402.8833049999994"/>
    <n v="83"/>
    <n v="0.70338900000000004"/>
    <n v="27881"/>
    <n v="167.957831"/>
    <n v="242.21186399999999"/>
    <n v="242.21186399999999"/>
    <n v="28581"/>
    <n v="-15549.03"/>
    <n v="0.169491525423"/>
    <n v="20"/>
    <n v="1109540.2299899999"/>
    <n v="697786.34999200003"/>
  </r>
  <r>
    <x v="46"/>
    <n v="4243"/>
    <s v="Legal"/>
    <x v="1"/>
    <n v="15"/>
    <n v="12"/>
    <n v="119"/>
    <n v="5912.8768060000002"/>
    <n v="3473.5505039999998"/>
    <n v="9386.4273099999991"/>
    <n v="85"/>
    <n v="0.71428499999999995"/>
    <n v="28335.17"/>
    <n v="168.66172599999999"/>
    <n v="252.60647"/>
    <n v="252.60647"/>
    <n v="30060.17"/>
    <n v="-15444.93"/>
    <n v="0.176470588235"/>
    <n v="21"/>
    <n v="1116984.84989"/>
    <n v="703632.33991400001"/>
  </r>
  <r>
    <x v="47"/>
    <n v="4243"/>
    <s v="Legal"/>
    <x v="1"/>
    <n v="16"/>
    <n v="12"/>
    <n v="117"/>
    <n v="6067.0858969999999"/>
    <n v="3652.4250419999998"/>
    <n v="9719.5109400000001"/>
    <n v="83"/>
    <n v="0.70940099999999995"/>
    <n v="31600.03"/>
    <n v="203.871161"/>
    <n v="306.83786300000003"/>
    <n v="306.83786300000003"/>
    <n v="35900.03"/>
    <n v="-27818.13"/>
    <n v="0.17948717948699999"/>
    <n v="21"/>
    <n v="1137182.7799800001"/>
    <n v="709849.04994900001"/>
  </r>
  <r>
    <x v="48"/>
    <n v="4243"/>
    <s v="Legal"/>
    <x v="1"/>
    <n v="17"/>
    <n v="12"/>
    <n v="122"/>
    <n v="5381.7900810000001"/>
    <n v="3876.2386879999999"/>
    <n v="9258.0287700000008"/>
    <n v="82"/>
    <n v="0.67213100000000003"/>
    <n v="36088.25"/>
    <n v="208.60260099999999"/>
    <n v="337.609262"/>
    <n v="337.609262"/>
    <n v="41188.33"/>
    <n v="-24935.49"/>
    <n v="0.18852459016299999"/>
    <n v="23"/>
    <n v="1129479.50994"/>
    <n v="656578.38988200005"/>
  </r>
  <r>
    <x v="49"/>
    <n v="4243"/>
    <s v="Legal"/>
    <x v="1"/>
    <n v="18"/>
    <n v="18"/>
    <n v="123"/>
    <n v="5306.4873980000002"/>
    <n v="3817.555691"/>
    <n v="9124.0430890000007"/>
    <n v="83"/>
    <n v="0.67479599999999995"/>
    <n v="29334.67"/>
    <n v="179.96729999999999"/>
    <n v="252.72089399999999"/>
    <n v="252.72089399999999"/>
    <n v="31084.67"/>
    <n v="-31729.3"/>
    <n v="0.195121951219"/>
    <n v="24"/>
    <n v="1122257.2999470001"/>
    <n v="652697.94995400007"/>
  </r>
  <r>
    <x v="50"/>
    <n v="4243"/>
    <s v="Legal"/>
    <x v="1"/>
    <n v="19"/>
    <n v="18"/>
    <n v="114"/>
    <n v="5546.8761400000003"/>
    <n v="4149.0523679999997"/>
    <n v="9695.9285080000009"/>
    <n v="81"/>
    <n v="0.71052599999999999"/>
    <n v="27846.61"/>
    <n v="174.041312"/>
    <n v="305.32114000000001"/>
    <n v="305.32114000000001"/>
    <n v="34806.61"/>
    <n v="-33169.57"/>
    <n v="0.201754385964"/>
    <n v="23"/>
    <n v="1105335.8499120001"/>
    <n v="632343.87996000005"/>
  </r>
  <r>
    <x v="51"/>
    <n v="4243"/>
    <s v="Legal"/>
    <x v="1"/>
    <n v="20"/>
    <n v="18"/>
    <n v="116"/>
    <n v="5370.0972410000004"/>
    <n v="3858.7862930000001"/>
    <n v="9228.8835340000005"/>
    <n v="86"/>
    <n v="0.74137900000000001"/>
    <n v="30425.16"/>
    <n v="178.971529"/>
    <n v="318.32034399999998"/>
    <n v="318.32034399999998"/>
    <n v="36925.160000000003"/>
    <n v="-30172.77"/>
    <n v="0.20689655172400001"/>
    <n v="24"/>
    <n v="1070550.489944"/>
    <n v="622931.27995600004"/>
  </r>
  <r>
    <x v="52"/>
    <n v="4243"/>
    <s v="Legal"/>
    <x v="1"/>
    <n v="21"/>
    <n v="18"/>
    <n v="116"/>
    <n v="5378.2504310000004"/>
    <n v="3899.2858620000002"/>
    <n v="9277.5362929999992"/>
    <n v="87"/>
    <n v="0.75"/>
    <n v="30890.21"/>
    <n v="181.70711700000001"/>
    <n v="271.46732700000001"/>
    <n v="271.46732700000001"/>
    <n v="31490.21"/>
    <n v="-26837.23"/>
    <n v="0.215517241379"/>
    <n v="25"/>
    <n v="1076194.2099879999"/>
    <n v="623877.04999600002"/>
  </r>
  <r>
    <x v="53"/>
    <n v="4243"/>
    <s v="Legal"/>
    <x v="1"/>
    <n v="22"/>
    <n v="18"/>
    <n v="116"/>
    <n v="5356.8474130000004"/>
    <n v="3653.9397410000001"/>
    <n v="9010.787155"/>
    <n v="85"/>
    <n v="0.73275800000000002"/>
    <n v="30893.19"/>
    <n v="183.888035"/>
    <n v="271.49301700000001"/>
    <n v="271.49301700000001"/>
    <n v="31493.19"/>
    <n v="-29042.67"/>
    <n v="0.215517241379"/>
    <n v="25"/>
    <n v="1045251.30998"/>
    <n v="621394.29990800004"/>
  </r>
  <r>
    <x v="54"/>
    <n v="4243"/>
    <s v="Legal"/>
    <x v="1"/>
    <n v="23"/>
    <n v="18"/>
    <n v="116"/>
    <n v="5344.838017"/>
    <n v="3950.264224"/>
    <n v="9295.1022410000005"/>
    <n v="82"/>
    <n v="0.70689599999999997"/>
    <n v="27583.07"/>
    <n v="170.26586399999999"/>
    <n v="242.95750000000001"/>
    <n v="242.95750000000001"/>
    <n v="28183.07"/>
    <n v="-27160.75"/>
    <n v="0.215517241379"/>
    <n v="25"/>
    <n v="1078231.859956"/>
    <n v="620001.20997199998"/>
  </r>
  <r>
    <x v="55"/>
    <n v="4243"/>
    <s v="Legal"/>
    <x v="1"/>
    <n v="24"/>
    <n v="24"/>
    <n v="116"/>
    <n v="5268.3963789999998"/>
    <n v="3831.4586199999999"/>
    <n v="9099.8549999999996"/>
    <n v="82"/>
    <n v="0.70689599999999997"/>
    <n v="27418.9"/>
    <n v="169.25246899999999"/>
    <n v="241.54224099999999"/>
    <n v="241.54224099999999"/>
    <n v="28018.9"/>
    <n v="-24724.27"/>
    <n v="0.20689655172400001"/>
    <n v="24"/>
    <n v="1055583.18"/>
    <n v="611133.97996399994"/>
  </r>
  <r>
    <x v="56"/>
    <n v="4243"/>
    <s v="Legal"/>
    <x v="1"/>
    <n v="25"/>
    <n v="24"/>
    <n v="115"/>
    <n v="5370.3948689999997"/>
    <n v="3568.7045210000001"/>
    <n v="8939.0993909999997"/>
    <n v="82"/>
    <n v="0.71304299999999998"/>
    <n v="27776.41"/>
    <n v="171.45931999999999"/>
    <n v="246.75139100000001"/>
    <n v="246.75139100000001"/>
    <n v="28376.41"/>
    <n v="-23741"/>
    <n v="0.20869565217300001"/>
    <n v="24"/>
    <n v="1027996.429965"/>
    <n v="617595.409935"/>
  </r>
  <r>
    <x v="57"/>
    <n v="4243"/>
    <s v="Legal"/>
    <x v="1"/>
    <n v="26"/>
    <n v="24"/>
    <n v="104"/>
    <n v="4877.357019"/>
    <n v="3926.8930759999998"/>
    <n v="8804.2500959999998"/>
    <n v="80"/>
    <n v="0.76922999999999997"/>
    <n v="27663.9"/>
    <n v="175.087974"/>
    <n v="273.69134600000001"/>
    <n v="273.69134600000001"/>
    <n v="28463.9"/>
    <n v="-17132.509999999998"/>
    <n v="0.19230769230700001"/>
    <n v="20"/>
    <n v="915642.009984"/>
    <n v="507245.129976"/>
  </r>
  <r>
    <x v="58"/>
    <n v="4243"/>
    <s v="Legal"/>
    <x v="1"/>
    <n v="27"/>
    <n v="24"/>
    <n v="103"/>
    <n v="4956.2938830000003"/>
    <n v="4252.6149509999996"/>
    <n v="9208.9088339999998"/>
    <n v="78"/>
    <n v="0.75728099999999998"/>
    <n v="27542.22"/>
    <n v="177.69174100000001"/>
    <n v="280.99242700000002"/>
    <n v="280.99242700000002"/>
    <n v="28942.22"/>
    <n v="-18828.580000000002"/>
    <n v="0.194174757281"/>
    <n v="20"/>
    <n v="948517.60990199994"/>
    <n v="510498.26994900004"/>
  </r>
  <r>
    <x v="0"/>
    <n v="4445"/>
    <s v="NonProfit"/>
    <x v="0"/>
    <n v="-27"/>
    <n v="-30"/>
    <n v="183"/>
    <n v="1055.1459560000001"/>
    <n v="181.524754"/>
    <n v="1236.6707100000001"/>
    <n v="95"/>
    <n v="0.51912499999999995"/>
    <n v="17765.189999999999"/>
    <n v="80.385475"/>
    <n v="97.897212999999994"/>
    <n v="189.01743099999999"/>
    <n v="34590.19"/>
    <n v="-13469.94"/>
    <n v="1.0928961748E-2"/>
    <n v="2"/>
    <n v="226310.73993000001"/>
    <n v="193091.709948"/>
  </r>
  <r>
    <x v="1"/>
    <n v="4445"/>
    <s v="NonProfit"/>
    <x v="0"/>
    <n v="-26"/>
    <n v="-30"/>
    <n v="226"/>
    <n v="911.59876099999997"/>
    <n v="144.15796399999999"/>
    <n v="1055.756725"/>
    <n v="101"/>
    <n v="0.44690200000000002"/>
    <n v="15498.75"/>
    <n v="77.108208000000005"/>
    <n v="69.242255999999998"/>
    <n v="138.66340700000001"/>
    <n v="31337.93"/>
    <n v="-13138.85"/>
    <n v="8.8495575219999997E-3"/>
    <n v="2"/>
    <n v="238601.01984999998"/>
    <n v="206021.31998599999"/>
  </r>
  <r>
    <x v="2"/>
    <n v="4445"/>
    <s v="NonProfit"/>
    <x v="0"/>
    <n v="-25"/>
    <n v="-30"/>
    <n v="227"/>
    <n v="1043.0611449999999"/>
    <n v="151.65458100000001"/>
    <n v="1194.7157259999999"/>
    <n v="105"/>
    <n v="0.46255499999999999"/>
    <n v="16400.560000000001"/>
    <n v="78.848845999999995"/>
    <n v="73.020088000000001"/>
    <n v="142.58550600000001"/>
    <n v="32366.91"/>
    <n v="-13070.62"/>
    <n v="1.3215859030000001E-2"/>
    <n v="3"/>
    <n v="271200.46980199998"/>
    <n v="236774.87991499997"/>
  </r>
  <r>
    <x v="3"/>
    <n v="4445"/>
    <s v="NonProfit"/>
    <x v="0"/>
    <n v="-24"/>
    <n v="-24"/>
    <n v="224"/>
    <n v="1044.7861600000001"/>
    <n v="156.90950799999999"/>
    <n v="1201.695669"/>
    <n v="104"/>
    <n v="0.464285"/>
    <n v="8088.87"/>
    <n v="77.777596000000003"/>
    <n v="36.892276000000003"/>
    <n v="72.303882999999999"/>
    <n v="16196.07"/>
    <n v="-12116.11"/>
    <n v="1.3392857142E-2"/>
    <n v="3"/>
    <n v="269179.82985599997"/>
    <n v="234032.09984000004"/>
  </r>
  <r>
    <x v="4"/>
    <n v="4445"/>
    <s v="NonProfit"/>
    <x v="0"/>
    <n v="-23"/>
    <n v="-24"/>
    <n v="223"/>
    <n v="1090.712914"/>
    <n v="121.129013"/>
    <n v="1211.8419280000001"/>
    <n v="106"/>
    <n v="0.47533599999999998"/>
    <n v="16329.12"/>
    <n v="78.884636999999998"/>
    <n v="74.457937000000001"/>
    <n v="144.48771300000001"/>
    <n v="32220.76"/>
    <n v="-17570.740000000002"/>
    <n v="1.3452914797999999E-2"/>
    <n v="3"/>
    <n v="270240.74994400004"/>
    <n v="243228.97982199999"/>
  </r>
  <r>
    <x v="5"/>
    <n v="4445"/>
    <s v="NonProfit"/>
    <x v="0"/>
    <n v="-22"/>
    <n v="-24"/>
    <n v="224"/>
    <n v="1144.801473"/>
    <n v="124.263169"/>
    <n v="1269.064642"/>
    <n v="110"/>
    <n v="0.49107099999999998"/>
    <n v="17014.27"/>
    <n v="78.769767999999999"/>
    <n v="76.961026000000004"/>
    <n v="148.696562"/>
    <n v="33308.03"/>
    <n v="-14497"/>
    <n v="1.3392857142E-2"/>
    <n v="3"/>
    <n v="284270.47980800003"/>
    <n v="256435.52995200001"/>
  </r>
  <r>
    <x v="6"/>
    <n v="4445"/>
    <s v="NonProfit"/>
    <x v="0"/>
    <n v="-21"/>
    <n v="-24"/>
    <n v="235"/>
    <n v="1274.621063"/>
    <n v="123.396936"/>
    <n v="1398.018"/>
    <n v="117"/>
    <n v="0.49787199999999998"/>
    <n v="26833.02"/>
    <n v="80.098567000000003"/>
    <n v="119.88502099999999"/>
    <n v="246.71697800000001"/>
    <n v="57978.49"/>
    <n v="-20412.89"/>
    <n v="1.2765957446E-2"/>
    <n v="3"/>
    <n v="328534.23"/>
    <n v="299535.94980500004"/>
  </r>
  <r>
    <x v="7"/>
    <n v="4445"/>
    <s v="NonProfit"/>
    <x v="0"/>
    <n v="-20"/>
    <n v="-24"/>
    <n v="243"/>
    <n v="1259.801604"/>
    <n v="124.211893"/>
    <n v="1384.0134969999999"/>
    <n v="119"/>
    <n v="0.48971100000000001"/>
    <n v="19975.009999999998"/>
    <n v="84.282741999999999"/>
    <n v="83.127612999999997"/>
    <n v="153.69720100000001"/>
    <n v="37348.42"/>
    <n v="-24495.82"/>
    <n v="2.0576131687E-2"/>
    <n v="5"/>
    <n v="336315.27977099997"/>
    <n v="306131.78977199999"/>
  </r>
  <r>
    <x v="8"/>
    <n v="4445"/>
    <s v="NonProfit"/>
    <x v="0"/>
    <n v="-19"/>
    <n v="-24"/>
    <n v="242"/>
    <n v="1269.18219"/>
    <n v="124.012438"/>
    <n v="1393.194628"/>
    <n v="119"/>
    <n v="0.49173499999999998"/>
    <n v="10052.129999999999"/>
    <n v="84.471680000000006"/>
    <n v="42.054256000000002"/>
    <n v="86.222727000000006"/>
    <n v="20865.900000000001"/>
    <n v="-15517.18"/>
    <n v="2.0661157023999999E-2"/>
    <n v="5"/>
    <n v="337153.09997599997"/>
    <n v="307142.08997999999"/>
  </r>
  <r>
    <x v="9"/>
    <n v="4445"/>
    <s v="NonProfit"/>
    <x v="0"/>
    <n v="-18"/>
    <n v="-18"/>
    <n v="241"/>
    <n v="1332.9153940000001"/>
    <n v="120.29244799999999"/>
    <n v="1453.207842"/>
    <n v="119"/>
    <n v="0.49377500000000002"/>
    <n v="19803.55"/>
    <n v="84.630555000000001"/>
    <n v="82.276140999999996"/>
    <n v="160.816721"/>
    <n v="38756.83"/>
    <n v="-19989.59"/>
    <n v="2.0746887966000001E-2"/>
    <n v="5"/>
    <n v="350223.08992200001"/>
    <n v="321232.60995400004"/>
  </r>
  <r>
    <x v="10"/>
    <n v="4445"/>
    <s v="NonProfit"/>
    <x v="0"/>
    <n v="-17"/>
    <n v="-18"/>
    <n v="248"/>
    <n v="1443.751532"/>
    <n v="121.300282"/>
    <n v="1565.0518139999999"/>
    <n v="124"/>
    <n v="0.5"/>
    <n v="30305.24"/>
    <n v="83.716132000000002"/>
    <n v="122.70258"/>
    <n v="234.598185"/>
    <n v="58180.35"/>
    <n v="-19256.189999999999"/>
    <n v="2.0161290322000001E-2"/>
    <n v="5"/>
    <n v="388132.84987199999"/>
    <n v="358050.37993599998"/>
  </r>
  <r>
    <x v="11"/>
    <n v="4445"/>
    <s v="NonProfit"/>
    <x v="0"/>
    <n v="-16"/>
    <n v="-18"/>
    <n v="237"/>
    <n v="1425.497932"/>
    <n v="120.233628"/>
    <n v="1545.7315610000001"/>
    <n v="113"/>
    <n v="0.47679300000000002"/>
    <n v="9423.75"/>
    <n v="83.396017000000001"/>
    <n v="40.817509999999999"/>
    <n v="77.304176999999996"/>
    <n v="18321.09"/>
    <n v="-22661.83"/>
    <n v="1.6877637130000001E-2"/>
    <n v="4"/>
    <n v="366338.37995700003"/>
    <n v="337843.009884"/>
  </r>
  <r>
    <x v="12"/>
    <n v="4445"/>
    <s v="NonProfit"/>
    <x v="0"/>
    <n v="-15"/>
    <n v="-18"/>
    <n v="266"/>
    <n v="1385.893233"/>
    <n v="117.800112"/>
    <n v="1503.6933449999999"/>
    <n v="149"/>
    <n v="0.56015000000000004"/>
    <n v="26327.919999999998"/>
    <n v="83.580697999999998"/>
    <n v="101.266992"/>
    <n v="209.418609"/>
    <n v="55705.35"/>
    <n v="-20810.75"/>
    <n v="1.5037593984E-2"/>
    <n v="4"/>
    <n v="399982.42976999999"/>
    <n v="368647.59997799998"/>
  </r>
  <r>
    <x v="13"/>
    <n v="4445"/>
    <s v="NonProfit"/>
    <x v="0"/>
    <n v="-14"/>
    <n v="-18"/>
    <n v="264"/>
    <n v="1366.004545"/>
    <n v="122.64303"/>
    <n v="1488.647575"/>
    <n v="103"/>
    <n v="0.39015100000000003"/>
    <n v="8560.7800000000007"/>
    <n v="83.114367999999999"/>
    <n v="34.605226999999999"/>
    <n v="71.145037000000002"/>
    <n v="18782.29"/>
    <n v="-24445.85"/>
    <n v="1.5151515151E-2"/>
    <n v="4"/>
    <n v="393002.95980000001"/>
    <n v="360625.19988000003"/>
  </r>
  <r>
    <x v="14"/>
    <n v="4445"/>
    <s v="NonProfit"/>
    <x v="0"/>
    <n v="-13"/>
    <n v="-18"/>
    <n v="268"/>
    <n v="1374.3551110000001"/>
    <n v="126.007164"/>
    <n v="1500.3622760000001"/>
    <n v="110"/>
    <n v="0.41044700000000001"/>
    <n v="17807.63"/>
    <n v="84.396349999999998"/>
    <n v="67.192649000000003"/>
    <n v="139.235783"/>
    <n v="37315.19"/>
    <n v="-24942.52"/>
    <n v="1.8656716417000001E-2"/>
    <n v="5"/>
    <n v="402097.08996800001"/>
    <n v="368327.16974800004"/>
  </r>
  <r>
    <x v="15"/>
    <n v="4445"/>
    <s v="NonProfit"/>
    <x v="0"/>
    <n v="-12"/>
    <n v="-12"/>
    <n v="265"/>
    <n v="1429.0840370000001"/>
    <n v="131.87286700000001"/>
    <n v="1560.956905"/>
    <n v="108"/>
    <n v="0.40754699999999999"/>
    <n v="27349.06"/>
    <n v="85.465812"/>
    <n v="104.35494300000001"/>
    <n v="213.61558400000001"/>
    <n v="56608.13"/>
    <n v="-24390.9"/>
    <n v="1.8867924527999999E-2"/>
    <n v="5"/>
    <n v="413653.57982500002"/>
    <n v="378707.26980500005"/>
  </r>
  <r>
    <x v="16"/>
    <n v="4445"/>
    <s v="NonProfit"/>
    <x v="0"/>
    <n v="-11"/>
    <n v="-12"/>
    <n v="267"/>
    <n v="1486.1124709999999"/>
    <n v="126.972921"/>
    <n v="1613.0853930000001"/>
    <n v="111"/>
    <n v="0.41572999999999999"/>
    <n v="19390.75"/>
    <n v="87.740949999999998"/>
    <n v="73.130149000000003"/>
    <n v="146.044194"/>
    <n v="38993.800000000003"/>
    <n v="-33380.17"/>
    <n v="1.8726591760000001E-2"/>
    <n v="5"/>
    <n v="430693.79993100005"/>
    <n v="396792.02975699998"/>
  </r>
  <r>
    <x v="17"/>
    <n v="4445"/>
    <s v="NonProfit"/>
    <x v="0"/>
    <n v="-10"/>
    <n v="-12"/>
    <n v="266"/>
    <n v="1539.2362029999999"/>
    <n v="136.46620300000001"/>
    <n v="1675.7024060000001"/>
    <n v="111"/>
    <n v="0.41729300000000003"/>
    <n v="19531.78"/>
    <n v="88.379095000000007"/>
    <n v="73.935263000000006"/>
    <n v="147.23319499999999"/>
    <n v="39164.03"/>
    <n v="-20769.990000000002"/>
    <n v="1.8796992480999999E-2"/>
    <n v="5"/>
    <n v="445736.83999600005"/>
    <n v="409436.829998"/>
  </r>
  <r>
    <x v="18"/>
    <n v="4445"/>
    <s v="NonProfit"/>
    <x v="0"/>
    <n v="-9"/>
    <n v="-12"/>
    <n v="266"/>
    <n v="1633.158872"/>
    <n v="128.622894"/>
    <n v="1761.7817660000001"/>
    <n v="113"/>
    <n v="0.42481200000000002"/>
    <n v="29484.87"/>
    <n v="88.014537000000004"/>
    <n v="111.35289400000001"/>
    <n v="219.97304500000001"/>
    <n v="58512.83"/>
    <n v="-30065.58"/>
    <n v="1.8796992480999999E-2"/>
    <n v="5"/>
    <n v="468633.94975600002"/>
    <n v="434420.25995199999"/>
  </r>
  <r>
    <x v="19"/>
    <n v="4445"/>
    <s v="NonProfit"/>
    <x v="0"/>
    <n v="-8"/>
    <n v="-12"/>
    <n v="251"/>
    <n v="1659.417011"/>
    <n v="147.44633400000001"/>
    <n v="1806.8633460000001"/>
    <n v="109"/>
    <n v="0.43426199999999998"/>
    <n v="9701.9"/>
    <n v="89.008256000000003"/>
    <n v="39.190835999999997"/>
    <n v="75.275737000000007"/>
    <n v="18894.21"/>
    <n v="-28217.759999999998"/>
    <n v="1.9920318725E-2"/>
    <n v="5"/>
    <n v="453522.699846"/>
    <n v="416513.66976100003"/>
  </r>
  <r>
    <x v="22"/>
    <n v="4445"/>
    <s v="NonProfit"/>
    <x v="0"/>
    <n v="-7"/>
    <n v="-12"/>
    <n v="253"/>
    <n v="1629.7942680000001"/>
    <n v="149.79055299999999"/>
    <n v="1779.584822"/>
    <n v="109"/>
    <n v="0.43082999999999999"/>
    <n v="18405.88"/>
    <n v="84.819722999999996"/>
    <n v="73.284109999999998"/>
    <n v="146.84324100000001"/>
    <n v="37151.339999999997"/>
    <n v="-18187.43"/>
    <n v="1.9762845849E-2"/>
    <n v="5"/>
    <n v="450234.95996599999"/>
    <n v="412337.94980400003"/>
  </r>
  <r>
    <x v="20"/>
    <n v="4445"/>
    <s v="NonProfit"/>
    <x v="0"/>
    <n v="-6"/>
    <n v="-6"/>
    <n v="249"/>
    <n v="1617.7097180000001"/>
    <n v="156.08104399999999"/>
    <n v="1773.790763"/>
    <n v="108"/>
    <n v="0.43373400000000001"/>
    <n v="18590.22"/>
    <n v="86.870186000000004"/>
    <n v="75.201685999999995"/>
    <n v="148.771084"/>
    <n v="37044"/>
    <n v="-31802.22"/>
    <n v="2.0080321285000001E-2"/>
    <n v="5"/>
    <n v="441673.89998699998"/>
    <n v="402809.719782"/>
  </r>
  <r>
    <x v="21"/>
    <n v="4445"/>
    <s v="NonProfit"/>
    <x v="0"/>
    <n v="-5"/>
    <n v="-6"/>
    <n v="246"/>
    <n v="1679.117804"/>
    <n v="141.45199099999999"/>
    <n v="1820.569796"/>
    <n v="104"/>
    <n v="0.42276399999999997"/>
    <n v="18142.060000000001"/>
    <n v="87.221441999999996"/>
    <n v="85.679105000000007"/>
    <n v="158.888699"/>
    <n v="39086.620000000003"/>
    <n v="-19331.84"/>
    <n v="1.6260162601000001E-2"/>
    <n v="4"/>
    <n v="447860.16981599998"/>
    <n v="413062.97978399997"/>
  </r>
  <r>
    <x v="23"/>
    <n v="4445"/>
    <s v="NonProfit"/>
    <x v="0"/>
    <n v="-4"/>
    <n v="-6"/>
    <n v="243"/>
    <n v="1695.691028"/>
    <n v="160.62432000000001"/>
    <n v="1856.315349"/>
    <n v="101"/>
    <n v="0.41563699999999998"/>
    <n v="17512.89"/>
    <n v="87.564449999999994"/>
    <n v="73.098312000000007"/>
    <n v="146.371522"/>
    <n v="35568.28"/>
    <n v="-19397.810000000001"/>
    <n v="2.4691358024E-2"/>
    <n v="6"/>
    <n v="451084.62980699999"/>
    <n v="412052.919804"/>
  </r>
  <r>
    <x v="24"/>
    <n v="4445"/>
    <s v="NonProfit"/>
    <x v="0"/>
    <n v="-3"/>
    <n v="-6"/>
    <n v="244"/>
    <n v="1497.1559420000001"/>
    <n v="187.26155700000001"/>
    <n v="1684.4175"/>
    <n v="105"/>
    <n v="0.43032700000000002"/>
    <n v="19906.07"/>
    <n v="95.702258999999998"/>
    <n v="82.197007999999997"/>
    <n v="156.41315499999999"/>
    <n v="38164.81"/>
    <n v="-26995.26"/>
    <n v="2.4590163934000001E-2"/>
    <n v="6"/>
    <n v="410997.87"/>
    <n v="365306.049848"/>
  </r>
  <r>
    <x v="25"/>
    <n v="4445"/>
    <s v="NonProfit"/>
    <x v="0"/>
    <n v="-2"/>
    <n v="-6"/>
    <n v="248"/>
    <n v="1482.1139109999999"/>
    <n v="175.04362900000001"/>
    <n v="1657.1575399999999"/>
    <n v="109"/>
    <n v="0.43951600000000002"/>
    <n v="21187.71"/>
    <n v="97.639216000000005"/>
    <n v="86.885926999999995"/>
    <n v="163.08076600000001"/>
    <n v="40444.03"/>
    <n v="-20935.7"/>
    <n v="2.4193548387E-2"/>
    <n v="6"/>
    <n v="410975.06991999998"/>
    <n v="367564.24992799998"/>
  </r>
  <r>
    <x v="26"/>
    <n v="4445"/>
    <s v="NonProfit"/>
    <x v="0"/>
    <n v="-1"/>
    <n v="-3"/>
    <n v="246"/>
    <n v="1537.3306090000001"/>
    <n v="156.280406"/>
    <n v="1693.6110160000001"/>
    <n v="108"/>
    <n v="0.43902400000000003"/>
    <n v="20776.87"/>
    <n v="97.543989999999994"/>
    <n v="85.068577000000005"/>
    <n v="159.392764"/>
    <n v="39210.620000000003"/>
    <n v="-22313.3"/>
    <n v="2.4390243902000001E-2"/>
    <n v="6"/>
    <n v="416628.30993600003"/>
    <n v="378183.329814"/>
  </r>
  <r>
    <x v="27"/>
    <n v="4445"/>
    <s v="NonProfit"/>
    <x v="1"/>
    <n v="0"/>
    <n v="0"/>
    <n v="246"/>
    <n v="1602.40317"/>
    <n v="177.47382099999999"/>
    <n v="1779.8769910000001"/>
    <n v="109"/>
    <n v="0.44308900000000001"/>
    <n v="21150.9"/>
    <n v="97.920833000000002"/>
    <n v="86.589023999999995"/>
    <n v="161.26894300000001"/>
    <n v="39672.160000000003"/>
    <n v="-20943.509999999998"/>
    <n v="2.4390243902000001E-2"/>
    <n v="6"/>
    <n v="437849.73978600005"/>
    <n v="394191.17982000002"/>
  </r>
  <r>
    <x v="28"/>
    <n v="4445"/>
    <s v="NonProfit"/>
    <x v="1"/>
    <n v="1"/>
    <n v="3"/>
    <n v="244"/>
    <n v="1694.1128679999999"/>
    <n v="191.35610600000001"/>
    <n v="1885.468975"/>
    <n v="107"/>
    <n v="0.43852400000000002"/>
    <n v="20348.830000000002"/>
    <n v="95.087990000000005"/>
    <n v="85.650942000000001"/>
    <n v="160.225696"/>
    <n v="39095.07"/>
    <n v="-14642.2"/>
    <n v="2.4590163934000001E-2"/>
    <n v="6"/>
    <n v="460054.42989999999"/>
    <n v="413363.53979199997"/>
  </r>
  <r>
    <x v="29"/>
    <n v="4445"/>
    <s v="NonProfit"/>
    <x v="1"/>
    <n v="2"/>
    <n v="3"/>
    <n v="245"/>
    <n v="1745.969918"/>
    <n v="198.056938"/>
    <n v="1944.0268570000001"/>
    <n v="109"/>
    <n v="0.44489699999999999"/>
    <n v="20548.82"/>
    <n v="94.695023000000006"/>
    <n v="84.444163000000003"/>
    <n v="160.38138699999999"/>
    <n v="39293.440000000002"/>
    <n v="-22423.49"/>
    <n v="2.4489795918000001E-2"/>
    <n v="6"/>
    <n v="476286.57996500004"/>
    <n v="427762.62991000002"/>
  </r>
  <r>
    <x v="30"/>
    <n v="4445"/>
    <s v="NonProfit"/>
    <x v="1"/>
    <n v="3"/>
    <n v="3"/>
    <n v="248"/>
    <n v="1755.256895"/>
    <n v="213.65939499999999"/>
    <n v="1968.9162899999999"/>
    <n v="106"/>
    <n v="0.42741899999999999"/>
    <n v="20095.419999999998"/>
    <n v="94.789715999999999"/>
    <n v="81.594435000000004"/>
    <n v="154.402016"/>
    <n v="38291.699999999997"/>
    <n v="-29762.38"/>
    <n v="2.4193548387E-2"/>
    <n v="6"/>
    <n v="488291.23991999996"/>
    <n v="435303.70996000001"/>
  </r>
  <r>
    <x v="31"/>
    <n v="4445"/>
    <s v="NonProfit"/>
    <x v="1"/>
    <n v="4"/>
    <n v="3"/>
    <n v="252"/>
    <n v="1775.98488"/>
    <n v="222.825198"/>
    <n v="1998.8100790000001"/>
    <n v="109"/>
    <n v="0.43253900000000001"/>
    <n v="19944.8"/>
    <n v="91.911519999999996"/>
    <n v="79.701587000000004"/>
    <n v="154.131587"/>
    <n v="38841.160000000003"/>
    <n v="-20635.88"/>
    <n v="2.3809523809000002E-2"/>
    <n v="6"/>
    <n v="503700.13990800001"/>
    <n v="447548.18975999998"/>
  </r>
  <r>
    <x v="32"/>
    <n v="4445"/>
    <s v="NonProfit"/>
    <x v="1"/>
    <n v="5"/>
    <n v="3"/>
    <n v="246"/>
    <n v="1839.1868689999999"/>
    <n v="221.31414599999999"/>
    <n v="2060.5010160000002"/>
    <n v="111"/>
    <n v="0.45121899999999998"/>
    <n v="19616.509999999998"/>
    <n v="88.762488000000005"/>
    <n v="80.148414000000002"/>
    <n v="154.828373"/>
    <n v="38087.78"/>
    <n v="-25175.25"/>
    <n v="2.4390243902000001E-2"/>
    <n v="6"/>
    <n v="506883.24993600004"/>
    <n v="452439.969774"/>
  </r>
  <r>
    <x v="33"/>
    <n v="4445"/>
    <s v="NonProfit"/>
    <x v="1"/>
    <n v="6"/>
    <n v="6"/>
    <n v="249"/>
    <n v="1852.77"/>
    <n v="211.07032100000001"/>
    <n v="2063.8403210000001"/>
    <n v="114"/>
    <n v="0.45783099999999999"/>
    <n v="21844.68"/>
    <n v="95.81"/>
    <n v="87.930441000000002"/>
    <n v="163.39755"/>
    <n v="40685.99"/>
    <n v="-27075.75"/>
    <n v="2.0080321285000001E-2"/>
    <n v="5"/>
    <n v="513896.23992900003"/>
    <n v="461339.73"/>
  </r>
  <r>
    <x v="34"/>
    <n v="4445"/>
    <s v="NonProfit"/>
    <x v="1"/>
    <n v="7"/>
    <n v="6"/>
    <n v="245"/>
    <n v="1916.023224"/>
    <n v="240.665795"/>
    <n v="2156.6890199999998"/>
    <n v="112"/>
    <n v="0.45714199999999999"/>
    <n v="21072.16"/>
    <n v="94.072141999999999"/>
    <n v="86.621060999999997"/>
    <n v="159.03404"/>
    <n v="38963.339999999997"/>
    <n v="-25525.13"/>
    <n v="2.0408163265000001E-2"/>
    <n v="5"/>
    <n v="528388.80989999999"/>
    <n v="469425.68988000002"/>
  </r>
  <r>
    <x v="35"/>
    <n v="4445"/>
    <s v="NonProfit"/>
    <x v="1"/>
    <n v="8"/>
    <n v="6"/>
    <n v="245"/>
    <n v="1974.6711829999999"/>
    <n v="270.76840800000002"/>
    <n v="2245.4395909999998"/>
    <n v="114"/>
    <n v="0.465306"/>
    <n v="20833.990000000002"/>
    <n v="92.595511000000002"/>
    <n v="96.873428000000004"/>
    <n v="171.07040799999999"/>
    <n v="41912.25"/>
    <n v="-19638.37"/>
    <n v="2.4489795918000001E-2"/>
    <n v="6"/>
    <n v="550132.69979499991"/>
    <n v="483794.43983499997"/>
  </r>
  <r>
    <x v="36"/>
    <n v="4445"/>
    <s v="NonProfit"/>
    <x v="1"/>
    <n v="9"/>
    <n v="6"/>
    <n v="276"/>
    <n v="1763.4637680000001"/>
    <n v="239.42072400000001"/>
    <n v="2002.8844919999999"/>
    <n v="112"/>
    <n v="0.40579700000000002"/>
    <n v="21535.86"/>
    <n v="96.142232000000007"/>
    <n v="80.927028000000007"/>
    <n v="155.41623100000001"/>
    <n v="42894.879999999997"/>
    <n v="-24397.84"/>
    <n v="2.1739130434000001E-2"/>
    <n v="6"/>
    <n v="552796.11979199992"/>
    <n v="486715.99996800005"/>
  </r>
  <r>
    <x v="37"/>
    <n v="4445"/>
    <s v="NonProfit"/>
    <x v="1"/>
    <n v="10"/>
    <n v="6"/>
    <n v="281"/>
    <n v="1688.8636289999999"/>
    <n v="340.55640499999998"/>
    <n v="2029.4200350000001"/>
    <n v="117"/>
    <n v="0.41637000000000002"/>
    <n v="22266.11"/>
    <n v="96.390085999999997"/>
    <n v="87.637117000000003"/>
    <n v="162.254199"/>
    <n v="45593.43"/>
    <n v="-28967.81"/>
    <n v="2.4911032028000001E-2"/>
    <n v="7"/>
    <n v="570267.02983500005"/>
    <n v="474570.679749"/>
  </r>
  <r>
    <x v="38"/>
    <n v="4445"/>
    <s v="NonProfit"/>
    <x v="1"/>
    <n v="11"/>
    <n v="6"/>
    <n v="279"/>
    <n v="1715.8311819999999"/>
    <n v="361.83085999999997"/>
    <n v="2077.6620429999998"/>
    <n v="119"/>
    <n v="0.42652299999999999"/>
    <n v="22457.65"/>
    <n v="94.758015999999998"/>
    <n v="90.708421999999999"/>
    <n v="165.56770599999999"/>
    <n v="46193.39"/>
    <n v="-31855.54"/>
    <n v="2.8673835125000002E-2"/>
    <n v="8"/>
    <n v="579667.70999699994"/>
    <n v="478716.89977799996"/>
  </r>
  <r>
    <x v="39"/>
    <n v="4445"/>
    <s v="NonProfit"/>
    <x v="1"/>
    <n v="12"/>
    <n v="12"/>
    <n v="276"/>
    <n v="1713.7194919999999"/>
    <n v="388.08815199999998"/>
    <n v="2101.807644"/>
    <n v="118"/>
    <n v="0.42753600000000003"/>
    <n v="22517.23"/>
    <n v="96.227478000000005"/>
    <n v="82.037064999999998"/>
    <n v="156.33608599999999"/>
    <n v="43148.76"/>
    <n v="-37796.6"/>
    <n v="3.2608695652000003E-2"/>
    <n v="9"/>
    <n v="580098.90974399995"/>
    <n v="472986.579792"/>
  </r>
  <r>
    <x v="40"/>
    <n v="4445"/>
    <s v="NonProfit"/>
    <x v="1"/>
    <n v="13"/>
    <n v="12"/>
    <n v="279"/>
    <n v="1718.5640860000001"/>
    <n v="392.85017900000003"/>
    <n v="2111.4142649999999"/>
    <n v="121"/>
    <n v="0.43369099999999999"/>
    <n v="22911.25"/>
    <n v="95.463541000000006"/>
    <n v="86.061826999999994"/>
    <n v="159.35279499999999"/>
    <n v="44459.43"/>
    <n v="-31906.12"/>
    <n v="3.2258064516000003E-2"/>
    <n v="9"/>
    <n v="589084.57993499993"/>
    <n v="479479.37999400002"/>
  </r>
  <r>
    <x v="41"/>
    <n v="4445"/>
    <s v="NonProfit"/>
    <x v="1"/>
    <n v="14"/>
    <n v="12"/>
    <n v="281"/>
    <n v="1785.019857"/>
    <n v="402.650284"/>
    <n v="2187.6701419999999"/>
    <n v="122"/>
    <n v="0.43416300000000002"/>
    <n v="22376.33"/>
    <n v="92.464173000000002"/>
    <n v="83.171992000000003"/>
    <n v="156.14900299999999"/>
    <n v="43877.87"/>
    <n v="-29635.53"/>
    <n v="3.2028469750000003E-2"/>
    <n v="9"/>
    <n v="614735.30990200001"/>
    <n v="501590.57981700002"/>
  </r>
  <r>
    <x v="42"/>
    <n v="4445"/>
    <s v="NonProfit"/>
    <x v="1"/>
    <n v="15"/>
    <n v="12"/>
    <n v="265"/>
    <n v="1828.767773"/>
    <n v="464.10724499999998"/>
    <n v="2292.8750180000002"/>
    <n v="121"/>
    <n v="0.45660299999999998"/>
    <n v="22212.26"/>
    <n v="92.551083000000006"/>
    <n v="84.197207000000006"/>
    <n v="155.74652800000001"/>
    <n v="41272.83"/>
    <n v="-24736.59"/>
    <n v="3.7735849055999998E-2"/>
    <n v="10"/>
    <n v="607611.87977"/>
    <n v="484623.459845"/>
  </r>
  <r>
    <x v="43"/>
    <n v="4445"/>
    <s v="NonProfit"/>
    <x v="1"/>
    <n v="16"/>
    <n v="12"/>
    <n v="264"/>
    <n v="1852.0210979999999"/>
    <n v="491.20098400000001"/>
    <n v="2343.2220830000001"/>
    <n v="119"/>
    <n v="0.45075700000000002"/>
    <n v="22489.24"/>
    <n v="94.891307999999995"/>
    <n v="85.186515"/>
    <n v="157.33833300000001"/>
    <n v="41537.32"/>
    <n v="-24503.66"/>
    <n v="4.5454545454000003E-2"/>
    <n v="12"/>
    <n v="618610.62991200003"/>
    <n v="488933.56987199996"/>
  </r>
  <r>
    <x v="44"/>
    <n v="4445"/>
    <s v="NonProfit"/>
    <x v="1"/>
    <n v="17"/>
    <n v="12"/>
    <n v="259"/>
    <n v="1907.743011"/>
    <n v="487.90625399999999"/>
    <n v="2395.6492659999999"/>
    <n v="118"/>
    <n v="0.455598"/>
    <n v="22337.84"/>
    <n v="95.054637999999997"/>
    <n v="86.246486000000004"/>
    <n v="159.45316600000001"/>
    <n v="41298.370000000003"/>
    <n v="-25995.53"/>
    <n v="4.6332046331999999E-2"/>
    <n v="12"/>
    <n v="620473.15989399992"/>
    <n v="494105.43984900002"/>
  </r>
  <r>
    <x v="45"/>
    <n v="4445"/>
    <s v="NonProfit"/>
    <x v="1"/>
    <n v="18"/>
    <n v="18"/>
    <n v="253"/>
    <n v="1928.7797619999999"/>
    <n v="534.00458400000002"/>
    <n v="2462.7843469999998"/>
    <n v="114"/>
    <n v="0.45059199999999999"/>
    <n v="23032.38"/>
    <n v="101.464229"/>
    <n v="97.519288000000003"/>
    <n v="170.617391"/>
    <n v="43166.2"/>
    <n v="-19438.25"/>
    <n v="4.7430830038999998E-2"/>
    <n v="12"/>
    <n v="623084.43979099998"/>
    <n v="487981.27978599997"/>
  </r>
  <r>
    <x v="46"/>
    <n v="4445"/>
    <s v="NonProfit"/>
    <x v="1"/>
    <n v="19"/>
    <n v="18"/>
    <n v="247"/>
    <n v="2004.574615"/>
    <n v="512.19757000000004"/>
    <n v="2516.7721860000001"/>
    <n v="113"/>
    <n v="0.45748899999999998"/>
    <n v="22640.7"/>
    <n v="100.180088"/>
    <n v="91.703237999999999"/>
    <n v="164.923643"/>
    <n v="40736.14"/>
    <n v="-25131.91"/>
    <n v="4.4534412954999998E-2"/>
    <n v="11"/>
    <n v="621642.72994200001"/>
    <n v="495129.92990500003"/>
  </r>
  <r>
    <x v="47"/>
    <n v="4445"/>
    <s v="NonProfit"/>
    <x v="1"/>
    <n v="20"/>
    <n v="18"/>
    <n v="241"/>
    <n v="1983.827053"/>
    <n v="547.93821500000001"/>
    <n v="2531.765269"/>
    <n v="109"/>
    <n v="0.45228200000000002"/>
    <n v="20660.57"/>
    <n v="94.773256000000003"/>
    <n v="85.728505999999996"/>
    <n v="158.330995"/>
    <n v="38157.769999999997"/>
    <n v="-28862.15"/>
    <n v="4.5643153525999999E-2"/>
    <n v="11"/>
    <n v="610155.42982900003"/>
    <n v="478102.31977299997"/>
  </r>
  <r>
    <x v="48"/>
    <n v="4445"/>
    <s v="NonProfit"/>
    <x v="1"/>
    <n v="21"/>
    <n v="18"/>
    <n v="264"/>
    <n v="1842.5409090000001"/>
    <n v="479.17087099999998"/>
    <n v="2321.7117800000001"/>
    <n v="111"/>
    <n v="0.42045399999999999"/>
    <n v="21407.1"/>
    <n v="96.428377999999995"/>
    <n v="81.655681000000001"/>
    <n v="155.39083299999999"/>
    <n v="41023.18"/>
    <n v="-21448.240000000002"/>
    <n v="4.5454545454000003E-2"/>
    <n v="12"/>
    <n v="612931.90992000001"/>
    <n v="486430.79997600004"/>
  </r>
  <r>
    <x v="49"/>
    <n v="4445"/>
    <s v="NonProfit"/>
    <x v="1"/>
    <n v="22"/>
    <n v="18"/>
    <n v="258"/>
    <n v="1859.6979839999999"/>
    <n v="497.74934100000002"/>
    <n v="2357.4473250000001"/>
    <n v="110"/>
    <n v="0.42635600000000001"/>
    <n v="21174.59"/>
    <n v="97.131146000000001"/>
    <n v="82.072053999999994"/>
    <n v="156.391356"/>
    <n v="40348.97"/>
    <n v="-22321.91"/>
    <n v="5.0387596898999999E-2"/>
    <n v="13"/>
    <n v="608221.40985000005"/>
    <n v="479802.07987199997"/>
  </r>
  <r>
    <x v="50"/>
    <n v="4445"/>
    <s v="NonProfit"/>
    <x v="1"/>
    <n v="23"/>
    <n v="18"/>
    <n v="253"/>
    <n v="1842.9474299999999"/>
    <n v="530.59731199999999"/>
    <n v="2373.5447429999999"/>
    <n v="107"/>
    <n v="0.42292400000000002"/>
    <n v="20340.8"/>
    <n v="95.050466999999998"/>
    <n v="80.793674999999993"/>
    <n v="155.19814199999999"/>
    <n v="39265.129999999997"/>
    <n v="-41752.22"/>
    <n v="5.5335968378999997E-2"/>
    <n v="14"/>
    <n v="600506.81997900002"/>
    <n v="466265.69978999998"/>
  </r>
  <r>
    <x v="51"/>
    <n v="4445"/>
    <s v="NonProfit"/>
    <x v="1"/>
    <n v="24"/>
    <n v="24"/>
    <n v="247"/>
    <n v="1878.196072"/>
    <n v="516.15417000000002"/>
    <n v="2394.350242"/>
    <n v="107"/>
    <n v="0.43319800000000003"/>
    <n v="19667"/>
    <n v="92.333332999999996"/>
    <n v="95.342510000000004"/>
    <n v="169.87732700000001"/>
    <n v="41959.7"/>
    <n v="-24697.48"/>
    <n v="5.6680161942999997E-2"/>
    <n v="14"/>
    <n v="591404.50977400003"/>
    <n v="463914.42978399998"/>
  </r>
  <r>
    <x v="52"/>
    <n v="4445"/>
    <s v="NonProfit"/>
    <x v="1"/>
    <n v="25"/>
    <n v="24"/>
    <n v="250"/>
    <n v="1859.7552800000001"/>
    <n v="517.28463999999997"/>
    <n v="2377.0399200000002"/>
    <n v="111"/>
    <n v="0.44400000000000001"/>
    <n v="19917.419999999998"/>
    <n v="89.718108000000001"/>
    <n v="80.66968"/>
    <n v="155.01016000000001"/>
    <n v="38752.54"/>
    <n v="-27165.17"/>
    <n v="5.1999999999999998E-2"/>
    <n v="13"/>
    <n v="594259.9800000001"/>
    <n v="464938.82"/>
  </r>
  <r>
    <x v="53"/>
    <n v="4445"/>
    <s v="NonProfit"/>
    <x v="1"/>
    <n v="26"/>
    <n v="24"/>
    <n v="250"/>
    <n v="1879.1348800000001"/>
    <n v="498.54500000000002"/>
    <n v="2377.6798800000001"/>
    <n v="111"/>
    <n v="0.44400000000000001"/>
    <n v="19970.830000000002"/>
    <n v="89.958692999999997"/>
    <n v="81.283320000000003"/>
    <n v="155.34379999999999"/>
    <n v="38835.949999999997"/>
    <n v="-27863.43"/>
    <n v="5.1999999999999998E-2"/>
    <n v="13"/>
    <n v="594419.97000000009"/>
    <n v="469783.72000000003"/>
  </r>
  <r>
    <x v="54"/>
    <n v="4445"/>
    <s v="NonProfit"/>
    <x v="1"/>
    <n v="27"/>
    <n v="24"/>
    <n v="253"/>
    <n v="1905.473833"/>
    <n v="534.40410999999995"/>
    <n v="2439.8779439999998"/>
    <n v="114"/>
    <n v="0.45059199999999999"/>
    <n v="21398.959999999999"/>
    <n v="94.268546000000001"/>
    <n v="89.976125999999994"/>
    <n v="161.91343800000001"/>
    <n v="40964.1"/>
    <n v="-22913.37"/>
    <n v="5.1383399209000001E-2"/>
    <n v="13"/>
    <n v="617289.119832"/>
    <n v="482084.87974900001"/>
  </r>
  <r>
    <x v="55"/>
    <n v="4445"/>
    <s v="NonProfit"/>
    <x v="1"/>
    <n v="28"/>
    <n v="24"/>
    <n v="249"/>
    <n v="1967.742289"/>
    <n v="531.44714799999997"/>
    <n v="2499.189437"/>
    <n v="114"/>
    <n v="0.45783099999999999"/>
    <n v="21446.3"/>
    <n v="94.062719000000001"/>
    <n v="86.390763000000007"/>
    <n v="158.42935700000001"/>
    <n v="39448.910000000003"/>
    <n v="-23252.13"/>
    <n v="5.2208835341000001E-2"/>
    <n v="13"/>
    <n v="622298.16981300001"/>
    <n v="489967.82996100001"/>
  </r>
  <r>
    <x v="56"/>
    <n v="4445"/>
    <s v="NonProfit"/>
    <x v="1"/>
    <n v="29"/>
    <n v="24"/>
    <n v="252"/>
    <n v="1932.375873"/>
    <n v="501.80575299999998"/>
    <n v="2434.1816260000001"/>
    <n v="118"/>
    <n v="0.46825299999999997"/>
    <n v="21429.84"/>
    <n v="91.190808000000004"/>
    <n v="85.118412000000006"/>
    <n v="159.74865"/>
    <n v="40256.660000000003"/>
    <n v="-29491.33"/>
    <n v="5.5555555554999997E-2"/>
    <n v="14"/>
    <n v="613413.76975199999"/>
    <n v="486958.719996"/>
  </r>
  <r>
    <x v="57"/>
    <n v="4445"/>
    <s v="NonProfit"/>
    <x v="1"/>
    <n v="30"/>
    <n v="30"/>
    <n v="250"/>
    <n v="1923.05216"/>
    <n v="574.19651999999996"/>
    <n v="2497.2486800000001"/>
    <n v="120"/>
    <n v="0.48"/>
    <n v="22905.14"/>
    <n v="95.837405000000004"/>
    <n v="91.620559999999998"/>
    <n v="166.56783999999999"/>
    <n v="41641.96"/>
    <n v="-27708.14"/>
    <n v="6.4000000000000001E-2"/>
    <n v="16"/>
    <n v="624312.17000000004"/>
    <n v="480763.04"/>
  </r>
  <r>
    <x v="58"/>
    <n v="4445"/>
    <s v="NonProfit"/>
    <x v="1"/>
    <n v="31"/>
    <n v="30"/>
    <n v="251"/>
    <n v="1977.1891230000001"/>
    <n v="618.02294800000004"/>
    <n v="2595.2120709999999"/>
    <n v="120"/>
    <n v="0.47808699999999998"/>
    <n v="23028.48"/>
    <n v="96.353471999999996"/>
    <n v="92.942150999999996"/>
    <n v="167.40486000000001"/>
    <n v="42018.62"/>
    <n v="-22191.75"/>
    <n v="6.7729083664999995E-2"/>
    <n v="17"/>
    <n v="651398.22982100002"/>
    <n v="496274.46987300005"/>
  </r>
  <r>
    <x v="24"/>
    <n v="4647"/>
    <s v="Health"/>
    <x v="0"/>
    <n v="-1"/>
    <n v="-3"/>
    <n v="13"/>
    <n v="84.032307000000003"/>
    <n v="0"/>
    <n v="84.032307000000003"/>
    <n v="13"/>
    <n v="1"/>
    <n v="1172.92"/>
    <n v="45.112307000000001"/>
    <n v="90.224615"/>
    <n v="90.224615"/>
    <n v="1172.92"/>
    <n v="-253.75"/>
    <n v="0"/>
    <n v="0"/>
    <n v="1092.419991"/>
    <n v="1092.419991"/>
  </r>
  <r>
    <x v="25"/>
    <n v="4647"/>
    <s v="Health"/>
    <x v="0"/>
    <n v="0"/>
    <n v="0"/>
    <n v="12"/>
    <n v="137.435"/>
    <n v="0"/>
    <n v="137.435"/>
    <n v="12"/>
    <n v="1"/>
    <n v="1081.76"/>
    <n v="45.073332999999998"/>
    <n v="90.146665999999996"/>
    <n v="90.146665999999996"/>
    <n v="1081.76"/>
    <n v="-618.86"/>
    <n v="0"/>
    <n v="0"/>
    <n v="1649.22"/>
    <n v="1649.22"/>
  </r>
  <r>
    <x v="27"/>
    <n v="4647"/>
    <s v="Health"/>
    <x v="1"/>
    <n v="2"/>
    <n v="3"/>
    <n v="14"/>
    <n v="160.989285"/>
    <n v="0"/>
    <n v="160.989285"/>
    <n v="13"/>
    <n v="0.92857100000000004"/>
    <n v="586.46"/>
    <n v="45.112307000000001"/>
    <n v="41.89"/>
    <n v="41.89"/>
    <n v="586.46"/>
    <n v="-860.71"/>
    <n v="0"/>
    <n v="0"/>
    <n v="2253.8499899999997"/>
    <n v="2253.8499899999997"/>
  </r>
  <r>
    <x v="26"/>
    <n v="4647"/>
    <s v="Health"/>
    <x v="1"/>
    <n v="1"/>
    <n v="3"/>
    <n v="13"/>
    <n v="143.63"/>
    <n v="0"/>
    <n v="143.63"/>
    <n v="13"/>
    <n v="1"/>
    <n v="1172.92"/>
    <n v="45.112307000000001"/>
    <n v="90.224615"/>
    <n v="90.224615"/>
    <n v="1172.92"/>
    <n v="-396.42"/>
    <n v="0"/>
    <n v="0"/>
    <n v="1867.19"/>
    <n v="1867.19"/>
  </r>
  <r>
    <x v="28"/>
    <n v="4647"/>
    <s v="Health"/>
    <x v="1"/>
    <n v="3"/>
    <n v="3"/>
    <n v="14"/>
    <n v="203.207142"/>
    <n v="0"/>
    <n v="203.207142"/>
    <n v="14"/>
    <n v="1"/>
    <n v="1642.44"/>
    <n v="45.623333000000002"/>
    <n v="117.317142"/>
    <n v="117.317142"/>
    <n v="1642.44"/>
    <n v="-1059.31"/>
    <n v="0"/>
    <n v="0"/>
    <n v="2844.8999880000001"/>
    <n v="2844.8999880000001"/>
  </r>
  <r>
    <x v="29"/>
    <n v="4647"/>
    <s v="Health"/>
    <x v="1"/>
    <n v="4"/>
    <n v="3"/>
    <n v="15"/>
    <n v="165.28"/>
    <n v="0"/>
    <n v="165.28"/>
    <n v="15"/>
    <n v="1"/>
    <n v="626.96"/>
    <n v="41.797333000000002"/>
    <n v="41.797333000000002"/>
    <n v="41.797333000000002"/>
    <n v="626.96"/>
    <n v="-1425.8"/>
    <n v="0"/>
    <n v="0"/>
    <n v="2479.1999999999998"/>
    <n v="2479.1999999999998"/>
  </r>
  <r>
    <x v="30"/>
    <n v="4647"/>
    <s v="Health"/>
    <x v="1"/>
    <n v="5"/>
    <n v="3"/>
    <n v="17"/>
    <n v="180.30176399999999"/>
    <n v="0"/>
    <n v="180.30176399999999"/>
    <n v="17"/>
    <n v="1"/>
    <n v="1734.1"/>
    <n v="46.867567000000001"/>
    <n v="102.005882"/>
    <n v="102.005882"/>
    <n v="1734.1"/>
    <n v="-697.45"/>
    <n v="0"/>
    <n v="0"/>
    <n v="3065.1299879999997"/>
    <n v="3065.1299879999997"/>
  </r>
  <r>
    <x v="31"/>
    <n v="4647"/>
    <s v="Health"/>
    <x v="1"/>
    <n v="6"/>
    <n v="6"/>
    <n v="18"/>
    <n v="186.626666"/>
    <n v="0"/>
    <n v="186.626666"/>
    <n v="17"/>
    <n v="0.94444399999999995"/>
    <n v="711.21"/>
    <n v="41.835881999999998"/>
    <n v="39.511665999999998"/>
    <n v="39.511665999999998"/>
    <n v="711.21"/>
    <n v="-444.48"/>
    <n v="0"/>
    <n v="0"/>
    <n v="3359.2799880000002"/>
    <n v="3359.2799880000002"/>
  </r>
  <r>
    <x v="32"/>
    <n v="4647"/>
    <s v="Health"/>
    <x v="1"/>
    <n v="7"/>
    <n v="6"/>
    <n v="20"/>
    <n v="912.69200000000001"/>
    <n v="0"/>
    <n v="912.69200000000001"/>
    <n v="19"/>
    <n v="0.95"/>
    <n v="3072.89"/>
    <n v="54.873035000000002"/>
    <n v="153.64449999999999"/>
    <n v="153.64449999999999"/>
    <n v="3072.89"/>
    <n v="-1458.52"/>
    <n v="0"/>
    <n v="0"/>
    <n v="18253.84"/>
    <n v="18253.84"/>
  </r>
  <r>
    <x v="33"/>
    <n v="4647"/>
    <s v="Health"/>
    <x v="1"/>
    <n v="8"/>
    <n v="6"/>
    <n v="19"/>
    <n v="891.39894700000002"/>
    <n v="0"/>
    <n v="891.39894700000002"/>
    <n v="0"/>
    <n v="0"/>
    <n v="0"/>
    <s v="NULL"/>
    <n v="0"/>
    <n v="0"/>
    <n v="0"/>
    <n v="-1238.1500000000001"/>
    <n v="0"/>
    <n v="0"/>
    <n v="16936.579992999999"/>
    <n v="16936.579992999999"/>
  </r>
  <r>
    <x v="34"/>
    <n v="4647"/>
    <s v="Health"/>
    <x v="1"/>
    <n v="9"/>
    <n v="6"/>
    <n v="20"/>
    <n v="943.83749999999998"/>
    <n v="0"/>
    <n v="943.83749999999998"/>
    <n v="19"/>
    <n v="0.95"/>
    <n v="4016.63"/>
    <n v="57.380428000000002"/>
    <n v="200.83150000000001"/>
    <n v="200.83150000000001"/>
    <n v="4016.63"/>
    <n v="-2172.6999999999998"/>
    <n v="0"/>
    <n v="0"/>
    <n v="18876.75"/>
    <n v="18876.75"/>
  </r>
  <r>
    <x v="35"/>
    <n v="4647"/>
    <s v="Health"/>
    <x v="1"/>
    <n v="10"/>
    <n v="6"/>
    <n v="20"/>
    <n v="979.29549999999995"/>
    <n v="0"/>
    <n v="979.29549999999995"/>
    <n v="18"/>
    <n v="0.9"/>
    <n v="2037.32"/>
    <n v="56.592222"/>
    <n v="101.866"/>
    <n v="101.866"/>
    <n v="2037.32"/>
    <n v="-2139.81"/>
    <n v="0"/>
    <n v="0"/>
    <n v="19585.91"/>
    <n v="19585.91"/>
  </r>
  <r>
    <x v="36"/>
    <n v="4647"/>
    <s v="Health"/>
    <x v="1"/>
    <n v="11"/>
    <n v="6"/>
    <n v="19"/>
    <n v="1034.92"/>
    <n v="0"/>
    <n v="1034.92"/>
    <n v="18"/>
    <n v="0.94736799999999999"/>
    <n v="2168.66"/>
    <n v="60.240555000000001"/>
    <n v="114.14"/>
    <n v="114.14"/>
    <n v="2168.66"/>
    <n v="-1815.51"/>
    <n v="0"/>
    <n v="0"/>
    <n v="19663.480000000003"/>
    <n v="19663.480000000003"/>
  </r>
  <r>
    <x v="37"/>
    <n v="4647"/>
    <s v="Health"/>
    <x v="1"/>
    <n v="12"/>
    <n v="12"/>
    <n v="21"/>
    <n v="978.33047599999998"/>
    <n v="0"/>
    <n v="978.33047599999998"/>
    <n v="20"/>
    <n v="0.95238"/>
    <n v="3105.49"/>
    <n v="52.635423000000003"/>
    <n v="147.88047599999999"/>
    <n v="147.88047599999999"/>
    <n v="3105.49"/>
    <n v="-1130.27"/>
    <n v="0"/>
    <n v="0"/>
    <n v="20544.939996000001"/>
    <n v="20544.939996000001"/>
  </r>
  <r>
    <x v="38"/>
    <n v="4647"/>
    <s v="Health"/>
    <x v="1"/>
    <n v="13"/>
    <n v="12"/>
    <n v="17"/>
    <n v="1189.808235"/>
    <n v="0"/>
    <n v="1189.808235"/>
    <n v="17"/>
    <n v="1"/>
    <n v="871.83"/>
    <n v="51.284117000000002"/>
    <n v="51.284117000000002"/>
    <n v="51.284117000000002"/>
    <n v="871.83"/>
    <n v="-792.92"/>
    <n v="0"/>
    <n v="0"/>
    <n v="20226.739995"/>
    <n v="20226.739995"/>
  </r>
  <r>
    <x v="39"/>
    <n v="4647"/>
    <s v="Health"/>
    <x v="1"/>
    <n v="14"/>
    <n v="12"/>
    <n v="24"/>
    <n v="839.45833300000004"/>
    <n v="0"/>
    <n v="839.45833300000004"/>
    <n v="23"/>
    <n v="0.95833299999999999"/>
    <n v="2209.7199999999998"/>
    <n v="48.037391"/>
    <n v="92.071665999999993"/>
    <n v="92.071665999999993"/>
    <n v="2209.7199999999998"/>
    <n v="-2150.37"/>
    <n v="0"/>
    <n v="0"/>
    <n v="20146.999992000001"/>
    <n v="20146.999992000001"/>
  </r>
  <r>
    <x v="40"/>
    <n v="4647"/>
    <s v="Health"/>
    <x v="1"/>
    <n v="15"/>
    <n v="12"/>
    <n v="26"/>
    <n v="847.01730699999996"/>
    <n v="0"/>
    <n v="847.01730699999996"/>
    <n v="24"/>
    <n v="0.92307600000000001"/>
    <n v="2930.88"/>
    <n v="61.06"/>
    <n v="112.726153"/>
    <n v="112.726153"/>
    <n v="2930.88"/>
    <n v="-958.89"/>
    <n v="0"/>
    <n v="0"/>
    <n v="22022.449981999998"/>
    <n v="22022.449981999998"/>
  </r>
  <r>
    <x v="41"/>
    <n v="4647"/>
    <s v="Health"/>
    <x v="1"/>
    <n v="16"/>
    <n v="12"/>
    <n v="27"/>
    <n v="875.45703700000001"/>
    <n v="0"/>
    <n v="875.45703700000001"/>
    <n v="26"/>
    <n v="0.96296199999999998"/>
    <n v="3030.89"/>
    <n v="59.429214999999999"/>
    <n v="112.255185"/>
    <n v="112.255185"/>
    <n v="3030.89"/>
    <n v="-1390.04"/>
    <n v="0"/>
    <n v="0"/>
    <n v="23637.339999"/>
    <n v="23637.339999"/>
  </r>
  <r>
    <x v="42"/>
    <n v="4647"/>
    <s v="Health"/>
    <x v="1"/>
    <n v="17"/>
    <n v="12"/>
    <n v="24"/>
    <n v="1069.829166"/>
    <n v="0"/>
    <n v="1069.829166"/>
    <n v="24"/>
    <n v="1"/>
    <n v="2957.97"/>
    <n v="62.935530999999997"/>
    <n v="123.24875"/>
    <n v="123.24875"/>
    <n v="2957.97"/>
    <n v="-795.17"/>
    <n v="0"/>
    <n v="0"/>
    <n v="25675.899984"/>
    <n v="25675.899984"/>
  </r>
  <r>
    <x v="43"/>
    <n v="4647"/>
    <s v="Health"/>
    <x v="1"/>
    <n v="18"/>
    <n v="18"/>
    <n v="27"/>
    <n v="995.555925"/>
    <n v="0"/>
    <n v="995.555925"/>
    <n v="27"/>
    <n v="1"/>
    <n v="2993.79"/>
    <n v="58.701763999999997"/>
    <n v="110.881111"/>
    <n v="110.881111"/>
    <n v="2993.79"/>
    <n v="-1560.97"/>
    <n v="0"/>
    <n v="0"/>
    <n v="26880.009975000001"/>
    <n v="26880.009975000001"/>
  </r>
  <r>
    <x v="44"/>
    <n v="4647"/>
    <s v="Health"/>
    <x v="1"/>
    <n v="19"/>
    <n v="18"/>
    <n v="27"/>
    <n v="1034.353703"/>
    <n v="0"/>
    <n v="1034.353703"/>
    <n v="27"/>
    <n v="1"/>
    <n v="3285.24"/>
    <n v="60.837777000000003"/>
    <n v="121.675555"/>
    <n v="121.675555"/>
    <n v="3285.24"/>
    <n v="-1836.35"/>
    <n v="0"/>
    <n v="0"/>
    <n v="27927.549981"/>
    <n v="27927.549981"/>
  </r>
  <r>
    <x v="45"/>
    <n v="4647"/>
    <s v="Health"/>
    <x v="1"/>
    <n v="20"/>
    <n v="18"/>
    <n v="31"/>
    <n v="960.17870900000003"/>
    <n v="0"/>
    <n v="960.17870900000003"/>
    <n v="30"/>
    <n v="0.96774099999999996"/>
    <n v="3666.9"/>
    <n v="61.115000000000002"/>
    <n v="118.28709600000001"/>
    <n v="118.28709600000001"/>
    <n v="3666.9"/>
    <n v="-1774.7"/>
    <n v="0"/>
    <n v="0"/>
    <n v="29765.539979000001"/>
    <n v="29765.539979000001"/>
  </r>
  <r>
    <x v="46"/>
    <n v="4647"/>
    <s v="Health"/>
    <x v="1"/>
    <n v="21"/>
    <n v="18"/>
    <n v="33"/>
    <n v="947.44333300000005"/>
    <n v="0"/>
    <n v="947.44333300000005"/>
    <n v="32"/>
    <n v="0.969696"/>
    <n v="5041.07"/>
    <n v="80.016983999999994"/>
    <n v="152.75969599999999"/>
    <n v="152.75969599999999"/>
    <n v="5041.07"/>
    <n v="-3465.42"/>
    <n v="0"/>
    <n v="0"/>
    <n v="31265.629989000001"/>
    <n v="31265.629989000001"/>
  </r>
  <r>
    <x v="47"/>
    <n v="4647"/>
    <s v="Health"/>
    <x v="1"/>
    <n v="22"/>
    <n v="18"/>
    <n v="34"/>
    <n v="961.22764700000005"/>
    <n v="0"/>
    <n v="961.22764700000005"/>
    <n v="31"/>
    <n v="0.91176400000000002"/>
    <n v="4760.3599999999997"/>
    <n v="82.075171999999995"/>
    <n v="140.01058800000001"/>
    <n v="140.01058800000001"/>
    <n v="4760.3599999999997"/>
    <n v="-3332.82"/>
    <n v="0"/>
    <n v="0"/>
    <n v="32681.739998000001"/>
    <n v="32681.739998000001"/>
  </r>
  <r>
    <x v="48"/>
    <n v="4647"/>
    <s v="Health"/>
    <x v="1"/>
    <n v="23"/>
    <n v="18"/>
    <n v="6"/>
    <n v="187.55666600000001"/>
    <n v="0"/>
    <n v="187.55666600000001"/>
    <n v="6"/>
    <n v="1"/>
    <n v="734.1"/>
    <n v="61.174999999999997"/>
    <n v="122.35"/>
    <n v="122.35"/>
    <n v="734.1"/>
    <n v="0"/>
    <n v="0"/>
    <n v="0"/>
    <n v="1125.3399960000002"/>
    <n v="1125.3399960000002"/>
  </r>
  <r>
    <x v="49"/>
    <n v="4647"/>
    <s v="Health"/>
    <x v="1"/>
    <n v="24"/>
    <n v="24"/>
    <n v="56"/>
    <n v="803.61142800000005"/>
    <n v="0"/>
    <n v="803.61142800000005"/>
    <n v="55"/>
    <n v="0.98214199999999996"/>
    <n v="10518.72"/>
    <n v="86.219015999999996"/>
    <n v="187.83428499999999"/>
    <n v="187.83428499999999"/>
    <n v="10518.72"/>
    <n v="-4314.5200000000004"/>
    <n v="0"/>
    <n v="0"/>
    <n v="45002.239968000002"/>
    <n v="45002.239968000002"/>
  </r>
  <r>
    <x v="50"/>
    <n v="4647"/>
    <s v="Health"/>
    <x v="1"/>
    <n v="25"/>
    <n v="24"/>
    <n v="56"/>
    <n v="864.489464"/>
    <n v="8.2780349999999991"/>
    <n v="872.76750000000004"/>
    <n v="55"/>
    <n v="0.98214199999999996"/>
    <n v="8397.9599999999991"/>
    <n v="77.758887999999999"/>
    <n v="149.963571"/>
    <n v="149.963571"/>
    <n v="8397.9599999999991"/>
    <n v="-4315.7299999999996"/>
    <n v="1.7857142857000002E-2"/>
    <n v="1"/>
    <n v="48874.98"/>
    <n v="48411.409983999998"/>
  </r>
  <r>
    <x v="51"/>
    <n v="4647"/>
    <s v="Health"/>
    <x v="1"/>
    <n v="26"/>
    <n v="24"/>
    <n v="58"/>
    <n v="914.78499999999997"/>
    <n v="12.894137000000001"/>
    <n v="927.67913699999997"/>
    <n v="57"/>
    <n v="0.98275800000000002"/>
    <n v="8672.9699999999993"/>
    <n v="76.751946000000004"/>
    <n v="149.53396499999999"/>
    <n v="149.53396499999999"/>
    <n v="8672.9699999999993"/>
    <n v="-3811.86"/>
    <n v="1.7241379309999999E-2"/>
    <n v="1"/>
    <n v="53805.389945999996"/>
    <n v="53057.53"/>
  </r>
  <r>
    <x v="52"/>
    <n v="4647"/>
    <s v="Health"/>
    <x v="1"/>
    <n v="27"/>
    <n v="24"/>
    <n v="56"/>
    <n v="1015.955178"/>
    <n v="23.312321000000001"/>
    <n v="1039.2674999999999"/>
    <n v="56"/>
    <n v="1"/>
    <n v="8463.35"/>
    <n v="76.939544999999995"/>
    <n v="151.13124999999999"/>
    <n v="151.13124999999999"/>
    <n v="8463.35"/>
    <n v="-3681.35"/>
    <n v="1.7857142857000002E-2"/>
    <n v="1"/>
    <n v="58198.979999999996"/>
    <n v="56893.489968000002"/>
  </r>
  <r>
    <x v="53"/>
    <n v="4647"/>
    <s v="Health"/>
    <x v="1"/>
    <n v="28"/>
    <n v="24"/>
    <n v="62"/>
    <n v="1041.509354"/>
    <n v="24.728064"/>
    <n v="1066.237419"/>
    <n v="62"/>
    <n v="1"/>
    <n v="8687.5400000000009"/>
    <n v="70.060805999999999"/>
    <n v="140.121612"/>
    <n v="140.121612"/>
    <n v="8687.5400000000009"/>
    <n v="-4837.25"/>
    <n v="1.6129032258000001E-2"/>
    <n v="1"/>
    <n v="66106.719978000008"/>
    <n v="64573.579947999999"/>
  </r>
  <r>
    <x v="54"/>
    <n v="4647"/>
    <s v="Health"/>
    <x v="1"/>
    <n v="29"/>
    <n v="24"/>
    <n v="62"/>
    <n v="1017.903064"/>
    <n v="102.64677399999999"/>
    <n v="1120.5498379999999"/>
    <n v="62"/>
    <n v="1"/>
    <n v="13026.31"/>
    <n v="70.412486000000001"/>
    <n v="210.10177400000001"/>
    <n v="210.10177400000001"/>
    <n v="13026.31"/>
    <n v="-5493.03"/>
    <n v="3.2258064516000003E-2"/>
    <n v="2"/>
    <n v="69474.089955999996"/>
    <n v="63109.989968000002"/>
  </r>
  <r>
    <x v="55"/>
    <n v="4647"/>
    <s v="Health"/>
    <x v="1"/>
    <n v="30"/>
    <n v="30"/>
    <n v="59"/>
    <n v="1066.8716939999999"/>
    <n v="125.591694"/>
    <n v="1192.463389"/>
    <n v="59"/>
    <n v="1"/>
    <n v="8313.99"/>
    <n v="71.672326999999996"/>
    <n v="140.91508400000001"/>
    <n v="140.91508400000001"/>
    <n v="8313.99"/>
    <n v="-6909.4"/>
    <n v="5.0847457626999999E-2"/>
    <n v="3"/>
    <n v="70355.339951000002"/>
    <n v="62945.429945999997"/>
  </r>
  <r>
    <x v="56"/>
    <n v="4647"/>
    <s v="Health"/>
    <x v="1"/>
    <n v="31"/>
    <n v="30"/>
    <n v="64"/>
    <n v="949.94624999999996"/>
    <n v="117.962812"/>
    <n v="1067.9090619999999"/>
    <n v="64"/>
    <n v="1"/>
    <n v="9551.5400000000009"/>
    <n v="74.621405999999993"/>
    <n v="149.24281199999999"/>
    <n v="149.24281199999999"/>
    <n v="9551.5400000000009"/>
    <n v="-6938.92"/>
    <n v="3.125E-2"/>
    <n v="2"/>
    <n v="68346.179967999997"/>
    <n v="60796.56"/>
  </r>
  <r>
    <x v="57"/>
    <n v="4647"/>
    <s v="Health"/>
    <x v="1"/>
    <n v="32"/>
    <n v="30"/>
    <n v="66"/>
    <n v="978.09909000000005"/>
    <n v="134.39500000000001"/>
    <n v="1112.4940899999999"/>
    <n v="66"/>
    <n v="1"/>
    <n v="9360.24"/>
    <n v="71.452213"/>
    <n v="141.82181800000001"/>
    <n v="141.82181800000001"/>
    <n v="9360.24"/>
    <n v="-4734.93"/>
    <n v="4.5454545454000003E-2"/>
    <n v="3"/>
    <n v="73424.609939999995"/>
    <n v="64554.539940000002"/>
  </r>
  <r>
    <x v="58"/>
    <n v="4647"/>
    <s v="Health"/>
    <x v="1"/>
    <n v="33"/>
    <n v="30"/>
    <n v="66"/>
    <n v="997.84151499999996"/>
    <n v="148.766818"/>
    <n v="1146.6083329999999"/>
    <n v="66"/>
    <n v="1"/>
    <n v="8329.1299999999992"/>
    <n v="64.566899000000006"/>
    <n v="126.198939"/>
    <n v="126.198939"/>
    <n v="8329.1299999999992"/>
    <n v="-4674.3500000000004"/>
    <n v="4.5454545454000003E-2"/>
    <n v="3"/>
    <n v="75676.149977999987"/>
    <n v="65857.53998999999"/>
  </r>
  <r>
    <x v="24"/>
    <n v="4849"/>
    <s v="Logistics"/>
    <x v="0"/>
    <n v="0"/>
    <n v="0"/>
    <n v="60"/>
    <n v="2982.1683330000001"/>
    <n v="529.70433300000002"/>
    <n v="3511.8726660000002"/>
    <n v="34"/>
    <n v="0.566666"/>
    <n v="7923.09"/>
    <n v="86.120542999999998"/>
    <n v="132.0515"/>
    <n v="458.44049999999999"/>
    <n v="27506.43"/>
    <n v="-2701.76"/>
    <n v="0.05"/>
    <n v="3"/>
    <n v="210712.35996"/>
    <n v="178930.09998"/>
  </r>
  <r>
    <x v="26"/>
    <n v="4849"/>
    <s v="Logistics"/>
    <x v="1"/>
    <n v="2"/>
    <n v="3"/>
    <n v="65"/>
    <n v="2769.7896919999998"/>
    <n v="638.01122999999995"/>
    <n v="3407.8009229999998"/>
    <n v="36"/>
    <n v="0.55384599999999995"/>
    <n v="5884.76"/>
    <n v="81.732776999999999"/>
    <n v="90.534768999999997"/>
    <n v="110.40646099999999"/>
    <n v="7176.42"/>
    <n v="-5364.53"/>
    <n v="4.6153846153E-2"/>
    <n v="3"/>
    <n v="221507.05999499999"/>
    <n v="180036.32997999998"/>
  </r>
  <r>
    <x v="27"/>
    <n v="4849"/>
    <s v="Logistics"/>
    <x v="1"/>
    <n v="3"/>
    <n v="3"/>
    <n v="66"/>
    <n v="2779.3156060000001"/>
    <n v="728.41621199999997"/>
    <n v="3507.7318180000002"/>
    <n v="35"/>
    <n v="0.53030299999999997"/>
    <n v="5783.72"/>
    <n v="85.054704999999998"/>
    <n v="87.632120999999998"/>
    <n v="92.051362999999995"/>
    <n v="6075.39"/>
    <n v="-1215.21"/>
    <n v="4.5454545454000003E-2"/>
    <n v="3"/>
    <n v="231510.29998800001"/>
    <n v="183434.82999600001"/>
  </r>
  <r>
    <x v="25"/>
    <n v="4849"/>
    <s v="Logistics"/>
    <x v="1"/>
    <n v="1"/>
    <n v="3"/>
    <n v="65"/>
    <n v="2771.7067689999999"/>
    <n v="714.61507600000004"/>
    <n v="3486.3218459999998"/>
    <n v="36"/>
    <n v="0.55384599999999995"/>
    <n v="5821.35"/>
    <n v="83.162142000000003"/>
    <n v="89.559229999999999"/>
    <n v="119.04646099999999"/>
    <n v="7738.02"/>
    <n v="-4766.16"/>
    <n v="4.6153846153E-2"/>
    <n v="3"/>
    <n v="226610.91998999999"/>
    <n v="180160.939985"/>
  </r>
  <r>
    <x v="28"/>
    <n v="4849"/>
    <s v="Logistics"/>
    <x v="1"/>
    <n v="4"/>
    <n v="3"/>
    <n v="62"/>
    <n v="2994.0335479999999"/>
    <n v="837.14032199999997"/>
    <n v="3831.1738700000001"/>
    <n v="32"/>
    <n v="0.51612899999999995"/>
    <n v="5362.46"/>
    <n v="83.788437000000002"/>
    <n v="86.491290000000006"/>
    <n v="86.491290000000006"/>
    <n v="5362.46"/>
    <n v="-1167.83"/>
    <n v="4.8387096774E-2"/>
    <n v="3"/>
    <n v="237532.77994000001"/>
    <n v="185630.07997599998"/>
  </r>
  <r>
    <x v="29"/>
    <n v="4849"/>
    <s v="Logistics"/>
    <x v="1"/>
    <n v="5"/>
    <n v="3"/>
    <n v="61"/>
    <n v="3317.3813110000001"/>
    <n v="895.70753999999999"/>
    <n v="4213.0888519999999"/>
    <n v="33"/>
    <n v="0.54098299999999999"/>
    <n v="5695.79"/>
    <n v="86.299847999999997"/>
    <n v="93.373605999999995"/>
    <n v="404.84901600000001"/>
    <n v="24695.79"/>
    <n v="-5809.52"/>
    <n v="4.9180327868000001E-2"/>
    <n v="3"/>
    <n v="256998.419972"/>
    <n v="202360.25997099999"/>
  </r>
  <r>
    <x v="30"/>
    <n v="4849"/>
    <s v="Logistics"/>
    <x v="1"/>
    <n v="6"/>
    <n v="6"/>
    <n v="61"/>
    <n v="3365.9754090000001"/>
    <n v="990.533278"/>
    <n v="4356.5086879999999"/>
    <n v="35"/>
    <n v="0.57377"/>
    <n v="8699.41"/>
    <n v="86.994100000000003"/>
    <n v="142.61327800000001"/>
    <n v="142.61327800000001"/>
    <n v="8699.41"/>
    <n v="-2066.56"/>
    <n v="4.9180327868000001E-2"/>
    <n v="3"/>
    <n v="265747.02996800002"/>
    <n v="205324.49994900002"/>
  </r>
  <r>
    <x v="31"/>
    <n v="4849"/>
    <s v="Logistics"/>
    <x v="1"/>
    <n v="7"/>
    <n v="6"/>
    <n v="62"/>
    <n v="3385.4525800000001"/>
    <n v="1063.540806"/>
    <n v="4448.9933870000004"/>
    <n v="36"/>
    <n v="0.58064499999999997"/>
    <n v="6024.84"/>
    <n v="84.856900999999993"/>
    <n v="97.174837999999994"/>
    <n v="117.000322"/>
    <n v="7254.02"/>
    <n v="-1545.16"/>
    <n v="4.8387096774E-2"/>
    <n v="3"/>
    <n v="275837.58999400004"/>
    <n v="209898.05996000001"/>
  </r>
  <r>
    <x v="32"/>
    <n v="4849"/>
    <s v="Logistics"/>
    <x v="1"/>
    <n v="8"/>
    <n v="6"/>
    <n v="65"/>
    <n v="3266.8209230000002"/>
    <n v="913.54830700000002"/>
    <n v="4180.3692300000002"/>
    <n v="39"/>
    <n v="0.6"/>
    <n v="6204.28"/>
    <n v="79.542051000000001"/>
    <n v="95.450461000000004"/>
    <n v="104.424769"/>
    <n v="6787.61"/>
    <n v="-7530.45"/>
    <n v="4.6153846153E-2"/>
    <n v="3"/>
    <n v="271723.99995000003"/>
    <n v="212343.35999500001"/>
  </r>
  <r>
    <x v="33"/>
    <n v="4849"/>
    <s v="Logistics"/>
    <x v="1"/>
    <n v="9"/>
    <n v="6"/>
    <n v="68"/>
    <n v="3134.8258820000001"/>
    <n v="915.07117600000004"/>
    <n v="4049.897058"/>
    <n v="44"/>
    <n v="0.64705800000000002"/>
    <n v="6535.81"/>
    <n v="75.997789999999995"/>
    <n v="96.114851999999999"/>
    <n v="110.514411"/>
    <n v="7514.98"/>
    <n v="-1940.67"/>
    <n v="5.8823529410999997E-2"/>
    <n v="4"/>
    <n v="275392.99994399998"/>
    <n v="213168.159976"/>
  </r>
  <r>
    <x v="34"/>
    <n v="4849"/>
    <s v="Logistics"/>
    <x v="1"/>
    <n v="10"/>
    <n v="6"/>
    <n v="70"/>
    <n v="2476.3861419999998"/>
    <n v="1628.7181419999999"/>
    <n v="4105.1042850000003"/>
    <n v="45"/>
    <n v="0.64285700000000001"/>
    <n v="6620.02"/>
    <n v="74.382247000000007"/>
    <n v="94.571714"/>
    <n v="112.131142"/>
    <n v="7849.18"/>
    <n v="-3213.64"/>
    <n v="7.1428571428000007E-2"/>
    <n v="5"/>
    <n v="287357.29995000002"/>
    <n v="173347.02993999998"/>
  </r>
  <r>
    <x v="35"/>
    <n v="4849"/>
    <s v="Logistics"/>
    <x v="1"/>
    <n v="11"/>
    <n v="6"/>
    <n v="71"/>
    <n v="2763.8207040000002"/>
    <n v="1729.2143659999999"/>
    <n v="4493.0350699999999"/>
    <n v="42"/>
    <n v="0.59154899999999999"/>
    <n v="6328.38"/>
    <n v="75.337857"/>
    <n v="89.132112000000006"/>
    <n v="92.653238999999999"/>
    <n v="6578.38"/>
    <n v="-3478.71"/>
    <n v="8.4507042253E-2"/>
    <n v="6"/>
    <n v="319005.48997"/>
    <n v="196231.26998400001"/>
  </r>
  <r>
    <x v="36"/>
    <n v="4849"/>
    <s v="Logistics"/>
    <x v="1"/>
    <n v="12"/>
    <n v="12"/>
    <n v="82"/>
    <n v="2368.333048"/>
    <n v="1588.2087799999999"/>
    <n v="3956.5418289999998"/>
    <n v="49"/>
    <n v="0.59755999999999998"/>
    <n v="8976.89"/>
    <n v="83.896168000000003"/>
    <n v="115.573292"/>
    <n v="425.78670699999998"/>
    <n v="34914.51"/>
    <n v="-4176.8999999999996"/>
    <n v="8.5365853657999993E-2"/>
    <n v="7"/>
    <n v="324436.429978"/>
    <n v="194203.30993600001"/>
  </r>
  <r>
    <x v="37"/>
    <n v="4849"/>
    <s v="Logistics"/>
    <x v="1"/>
    <n v="13"/>
    <n v="12"/>
    <n v="83"/>
    <n v="2218.4196379999998"/>
    <n v="1687.3401200000001"/>
    <n v="3905.759759"/>
    <n v="34"/>
    <n v="0.409638"/>
    <n v="2931.55"/>
    <n v="86.222058000000004"/>
    <n v="35.319879"/>
    <n v="38.331927"/>
    <n v="3181.55"/>
    <n v="-5517.15"/>
    <n v="9.6385542167999994E-2"/>
    <n v="8"/>
    <n v="324178.05999699997"/>
    <n v="184128.82995399999"/>
  </r>
  <r>
    <x v="38"/>
    <n v="4849"/>
    <s v="Logistics"/>
    <x v="1"/>
    <n v="14"/>
    <n v="12"/>
    <n v="82"/>
    <n v="2262.5809749999999"/>
    <n v="1798.806707"/>
    <n v="4061.387682"/>
    <n v="36"/>
    <n v="0.43902400000000003"/>
    <n v="11079.27"/>
    <n v="102.58583299999999"/>
    <n v="143.04134099999999"/>
    <n v="143.04134099999999"/>
    <n v="11729.39"/>
    <n v="-5807.87"/>
    <n v="9.7560975608999997E-2"/>
    <n v="8"/>
    <n v="333033.78992399998"/>
    <n v="185531.63994999998"/>
  </r>
  <r>
    <x v="39"/>
    <n v="4849"/>
    <s v="Logistics"/>
    <x v="1"/>
    <n v="15"/>
    <n v="12"/>
    <n v="80"/>
    <n v="2319.9001250000001"/>
    <n v="2010.5083749999999"/>
    <n v="4330.4084999999995"/>
    <n v="37"/>
    <n v="0.46250000000000002"/>
    <n v="6727.68"/>
    <n v="93.44"/>
    <n v="85.971000000000004"/>
    <n v="85.971000000000004"/>
    <n v="6877.68"/>
    <n v="-2926.38"/>
    <n v="0.1125"/>
    <n v="9"/>
    <n v="346432.67999999993"/>
    <n v="185592.01"/>
  </r>
  <r>
    <x v="40"/>
    <n v="4849"/>
    <s v="Logistics"/>
    <x v="1"/>
    <n v="16"/>
    <n v="12"/>
    <n v="82"/>
    <n v="2270.2958530000001"/>
    <n v="1986.7950000000001"/>
    <n v="4257.0908529999997"/>
    <n v="40"/>
    <n v="0.48780400000000002"/>
    <n v="7399.27"/>
    <n v="94.862435000000005"/>
    <n v="92.064267999999998"/>
    <n v="96.129267999999996"/>
    <n v="7882.6"/>
    <n v="-5148.88"/>
    <n v="0.10975609756"/>
    <n v="9"/>
    <n v="349081.44994599995"/>
    <n v="186164.25994600001"/>
  </r>
  <r>
    <x v="41"/>
    <n v="4849"/>
    <s v="Logistics"/>
    <x v="1"/>
    <n v="17"/>
    <n v="12"/>
    <n v="89"/>
    <n v="2461.4173030000002"/>
    <n v="1934.2470780000001"/>
    <n v="4395.6643819999999"/>
    <n v="42"/>
    <n v="0.47191"/>
    <n v="7568.7"/>
    <n v="91.189155999999997"/>
    <n v="87.288764"/>
    <n v="93.608987999999997"/>
    <n v="8331.2000000000007"/>
    <n v="-3268.24"/>
    <n v="0.101123595505"/>
    <n v="9"/>
    <n v="391214.12999799999"/>
    <n v="219066.13996700002"/>
  </r>
  <r>
    <x v="42"/>
    <n v="4849"/>
    <s v="Logistics"/>
    <x v="1"/>
    <n v="18"/>
    <n v="18"/>
    <n v="89"/>
    <n v="2483.4832580000002"/>
    <n v="2051.2960670000002"/>
    <n v="4534.7793250000004"/>
    <n v="44"/>
    <n v="0.49438199999999999"/>
    <n v="12058.12"/>
    <n v="92.046717000000001"/>
    <n v="137.16988699999999"/>
    <n v="414.55752799999999"/>
    <n v="36895.620000000003"/>
    <n v="-9094.0400000000009"/>
    <n v="0.101123595505"/>
    <n v="9"/>
    <n v="403595.35992500006"/>
    <n v="221030.00996200001"/>
  </r>
  <r>
    <x v="43"/>
    <n v="4849"/>
    <s v="Logistics"/>
    <x v="1"/>
    <n v="19"/>
    <n v="18"/>
    <n v="91"/>
    <n v="2405.800549"/>
    <n v="2116.7057140000002"/>
    <n v="4522.5062630000002"/>
    <n v="45"/>
    <n v="0.49450499999999997"/>
    <n v="8426.82"/>
    <n v="95.759317999999993"/>
    <n v="94.800218999999998"/>
    <n v="105.78923"/>
    <n v="9626.82"/>
    <n v="-5536"/>
    <n v="0.10989010989"/>
    <n v="10"/>
    <n v="411548.06993300002"/>
    <n v="218927.84995900001"/>
  </r>
  <r>
    <x v="44"/>
    <n v="4849"/>
    <s v="Logistics"/>
    <x v="1"/>
    <n v="20"/>
    <n v="18"/>
    <n v="92"/>
    <n v="2469.8315210000001"/>
    <n v="2023.1555430000001"/>
    <n v="4492.9870650000003"/>
    <n v="49"/>
    <n v="0.53260799999999997"/>
    <n v="8494.0499999999993"/>
    <n v="90.362234000000001"/>
    <n v="157.54402099999999"/>
    <n v="171.35749999999999"/>
    <n v="15764.89"/>
    <n v="-5841.4"/>
    <n v="0.10869565217300001"/>
    <n v="10"/>
    <n v="413354.80998000002"/>
    <n v="227224.49993200001"/>
  </r>
  <r>
    <x v="45"/>
    <n v="4849"/>
    <s v="Logistics"/>
    <x v="1"/>
    <n v="21"/>
    <n v="18"/>
    <n v="94"/>
    <n v="2405.5985099999998"/>
    <n v="2154.2081910000002"/>
    <n v="4559.8067019999999"/>
    <n v="50"/>
    <n v="0.531914"/>
    <n v="9060.58"/>
    <n v="92.454897000000003"/>
    <n v="98.516807999999997"/>
    <n v="110.484787"/>
    <n v="10385.57"/>
    <n v="-2978.69"/>
    <n v="0.106382978723"/>
    <n v="10"/>
    <n v="428621.82998799998"/>
    <n v="226126.25993999999"/>
  </r>
  <r>
    <x v="46"/>
    <n v="4849"/>
    <s v="Logistics"/>
    <x v="1"/>
    <n v="22"/>
    <n v="18"/>
    <n v="98"/>
    <n v="2306.5100000000002"/>
    <n v="2074.8412239999998"/>
    <n v="4381.351224"/>
    <n v="49"/>
    <n v="0.5"/>
    <n v="8607.4599999999991"/>
    <n v="92.553332999999995"/>
    <n v="93.882040000000003"/>
    <n v="100.04704"/>
    <n v="9804.61"/>
    <n v="-7350.05"/>
    <n v="0.102040816326"/>
    <n v="10"/>
    <n v="429372.41995200003"/>
    <n v="226037.98"/>
  </r>
  <r>
    <x v="47"/>
    <n v="4849"/>
    <s v="Logistics"/>
    <x v="1"/>
    <n v="23"/>
    <n v="18"/>
    <n v="97"/>
    <n v="2565.7011339999999"/>
    <n v="2169.977938"/>
    <n v="4735.6790719999999"/>
    <n v="47"/>
    <n v="0.48453600000000002"/>
    <n v="9580.09"/>
    <n v="72.576438999999993"/>
    <n v="100.82567"/>
    <n v="104.774226"/>
    <n v="10163.1"/>
    <n v="-4739.21"/>
    <n v="0.10309278350499999"/>
    <n v="10"/>
    <n v="459360.86998399999"/>
    <n v="248873.00999799999"/>
  </r>
  <r>
    <x v="48"/>
    <n v="4849"/>
    <s v="Logistics"/>
    <x v="1"/>
    <n v="24"/>
    <n v="24"/>
    <n v="107"/>
    <n v="2338.189719"/>
    <n v="1858.0437380000001"/>
    <n v="4196.2334570000003"/>
    <n v="41"/>
    <n v="0.38317699999999999"/>
    <n v="7146.56"/>
    <n v="88.229134999999999"/>
    <n v="68.659439000000006"/>
    <n v="281.27626099999998"/>
    <n v="30096.560000000001"/>
    <n v="-4958.54"/>
    <n v="9.3457943924999995E-2"/>
    <n v="10"/>
    <n v="448996.97989900003"/>
    <n v="250186.299933"/>
  </r>
  <r>
    <x v="49"/>
    <n v="4849"/>
    <s v="Logistics"/>
    <x v="1"/>
    <n v="25"/>
    <n v="24"/>
    <n v="108"/>
    <n v="2299.3109250000002"/>
    <n v="1798.054537"/>
    <n v="4097.3654619999998"/>
    <n v="40"/>
    <n v="0.37036999999999998"/>
    <n v="6867.32"/>
    <n v="85.841499999999996"/>
    <n v="65.438147999999998"/>
    <n v="72.961296000000004"/>
    <n v="7879.82"/>
    <n v="-7116.42"/>
    <n v="9.2592592592000006E-2"/>
    <n v="10"/>
    <n v="442515.469896"/>
    <n v="248325.57990000001"/>
  </r>
  <r>
    <x v="50"/>
    <n v="4849"/>
    <s v="Logistics"/>
    <x v="1"/>
    <n v="26"/>
    <n v="24"/>
    <n v="104"/>
    <n v="2370.471826"/>
    <n v="1969.335288"/>
    <n v="4339.8071149999996"/>
    <n v="41"/>
    <n v="0.39423000000000002"/>
    <n v="7268.56"/>
    <n v="89.735308000000003"/>
    <n v="71.813075999999995"/>
    <n v="73.615960999999999"/>
    <n v="7656.06"/>
    <n v="-6765.09"/>
    <n v="9.6153846153000003E-2"/>
    <n v="10"/>
    <n v="451339.93995999999"/>
    <n v="246529.069904"/>
  </r>
  <r>
    <x v="51"/>
    <n v="4849"/>
    <s v="Logistics"/>
    <x v="1"/>
    <n v="27"/>
    <n v="24"/>
    <n v="106"/>
    <n v="2202.9813199999999"/>
    <n v="1752.2502830000001"/>
    <n v="3955.2316030000002"/>
    <n v="40"/>
    <n v="0.37735800000000003"/>
    <n v="7741.46"/>
    <n v="96.768249999999995"/>
    <n v="74.919432999999998"/>
    <n v="79.243301000000002"/>
    <n v="8399.7900000000009"/>
    <n v="-4275.76"/>
    <n v="9.4339622641000001E-2"/>
    <n v="10"/>
    <n v="419254.549918"/>
    <n v="233516.01991999999"/>
  </r>
  <r>
    <x v="52"/>
    <n v="4849"/>
    <s v="Logistics"/>
    <x v="1"/>
    <n v="28"/>
    <n v="24"/>
    <n v="105"/>
    <n v="2226.9306660000002"/>
    <n v="1769.18238"/>
    <n v="3996.1130469999998"/>
    <n v="35"/>
    <n v="0.33333299999999999"/>
    <n v="6751.32"/>
    <n v="96.447428000000002"/>
    <n v="66.203046999999998"/>
    <n v="66.203046999999998"/>
    <n v="6951.32"/>
    <n v="-4037.22"/>
    <n v="9.5238095238000003E-2"/>
    <n v="10"/>
    <n v="419591.86993499997"/>
    <n v="233827.71993000002"/>
  </r>
  <r>
    <x v="53"/>
    <n v="4849"/>
    <s v="Logistics"/>
    <x v="1"/>
    <n v="29"/>
    <n v="24"/>
    <n v="114"/>
    <n v="2071.472894"/>
    <n v="1535.8462280000001"/>
    <n v="3607.3191219999999"/>
    <n v="43"/>
    <n v="0.37719200000000003"/>
    <n v="10801.3"/>
    <n v="87.107258000000002"/>
    <n v="109.660526"/>
    <n v="118.066929"/>
    <n v="13459.63"/>
    <n v="-7272.24"/>
    <n v="8.7719298244999994E-2"/>
    <n v="10"/>
    <n v="411234.379908"/>
    <n v="236147.909916"/>
  </r>
  <r>
    <x v="54"/>
    <n v="4849"/>
    <s v="Logistics"/>
    <x v="1"/>
    <n v="30"/>
    <n v="30"/>
    <n v="115"/>
    <n v="2235.732434"/>
    <n v="1666.932521"/>
    <n v="3902.6649560000001"/>
    <n v="42"/>
    <n v="0.36521700000000001"/>
    <n v="6761.62"/>
    <n v="81.465300999999997"/>
    <n v="60.535826"/>
    <n v="265.78947799999997"/>
    <n v="30565.79"/>
    <n v="-9587"/>
    <n v="9.5652173913000002E-2"/>
    <n v="11"/>
    <n v="448806.46993999998"/>
    <n v="257109.22990999999"/>
  </r>
  <r>
    <x v="55"/>
    <n v="4849"/>
    <s v="Logistics"/>
    <x v="1"/>
    <n v="31"/>
    <n v="30"/>
    <n v="118"/>
    <n v="2149.0126270000001"/>
    <n v="1574.2647449999999"/>
    <n v="3723.277372"/>
    <n v="44"/>
    <n v="0.37288100000000002"/>
    <n v="6685.94"/>
    <n v="78.658117000000004"/>
    <n v="58.355423000000002"/>
    <n v="64.972117999999995"/>
    <n v="7666.71"/>
    <n v="-9692.56"/>
    <n v="9.3220338983000001E-2"/>
    <n v="11"/>
    <n v="439346.729896"/>
    <n v="253583.489986"/>
  </r>
  <r>
    <x v="56"/>
    <n v="4849"/>
    <s v="Logistics"/>
    <x v="1"/>
    <n v="32"/>
    <n v="30"/>
    <n v="124"/>
    <n v="2051.3838700000001"/>
    <n v="1331.3449189999999"/>
    <n v="3382.7287900000001"/>
    <n v="47"/>
    <n v="0.37903199999999998"/>
    <n v="7019.36"/>
    <n v="77.992887999999994"/>
    <n v="58.220644999999998"/>
    <n v="68.637258000000003"/>
    <n v="8511.02"/>
    <n v="-10776.55"/>
    <n v="8.8709677419000002E-2"/>
    <n v="11"/>
    <n v="419458.36996000004"/>
    <n v="254371.59988000002"/>
  </r>
  <r>
    <x v="57"/>
    <n v="4849"/>
    <s v="Logistics"/>
    <x v="1"/>
    <n v="33"/>
    <n v="30"/>
    <n v="123"/>
    <n v="2026.159674"/>
    <n v="1430.7524390000001"/>
    <n v="3456.9121129999999"/>
    <n v="45"/>
    <n v="0.36585299999999998"/>
    <n v="7407.33"/>
    <n v="83.228425999999999"/>
    <n v="61.848210999999999"/>
    <n v="64.558291999999994"/>
    <n v="7940.67"/>
    <n v="-10521.72"/>
    <n v="8.9430894307999997E-2"/>
    <n v="11"/>
    <n v="425200.18989899999"/>
    <n v="249217.639902"/>
  </r>
  <r>
    <x v="58"/>
    <n v="4849"/>
    <s v="Logistics"/>
    <x v="1"/>
    <n v="34"/>
    <n v="30"/>
    <n v="122"/>
    <n v="2024.9972130000001"/>
    <n v="1530.7231139999999"/>
    <n v="3555.720327"/>
    <n v="45"/>
    <n v="0.36885200000000001"/>
    <n v="7298.92"/>
    <n v="82.010337000000007"/>
    <n v="61.466557000000002"/>
    <n v="65.223442000000006"/>
    <n v="7957.26"/>
    <n v="-5767.91"/>
    <n v="9.0163934426E-2"/>
    <n v="11"/>
    <n v="433797.87989400001"/>
    <n v="247049.65998600001"/>
  </r>
  <r>
    <x v="0"/>
    <n v="5051"/>
    <s v="High Tech"/>
    <x v="0"/>
    <n v="-24"/>
    <n v="-24"/>
    <n v="9749"/>
    <n v="3988.4612379999999"/>
    <n v="1190.1342589999999"/>
    <n v="5178.5954970000003"/>
    <n v="7253"/>
    <n v="0.743973"/>
    <n v="2313628.2400000002"/>
    <n v="160.245757"/>
    <n v="240.194187"/>
    <n v="743.81250599999998"/>
    <n v="7251428.1299999999"/>
    <n v="-2315561.39"/>
    <n v="0.10944712278099999"/>
    <n v="1067"/>
    <n v="50486127.500252999"/>
    <n v="38883508.609261997"/>
  </r>
  <r>
    <x v="1"/>
    <n v="5051"/>
    <s v="High Tech"/>
    <x v="0"/>
    <n v="-23"/>
    <n v="-24"/>
    <n v="9917"/>
    <n v="3901.5309910000001"/>
    <n v="1165.251505"/>
    <n v="5066.7824959999998"/>
    <n v="7347"/>
    <n v="0.74084899999999998"/>
    <n v="2206425.19"/>
    <n v="151.79039499999999"/>
    <n v="232.27987999999999"/>
    <n v="242.358532"/>
    <n v="2403469.5699999998"/>
    <n v="-2186014.9"/>
    <n v="0.110718967429"/>
    <n v="1098"/>
    <n v="50247282.012832001"/>
    <n v="38691482.837747"/>
  </r>
  <r>
    <x v="2"/>
    <n v="5051"/>
    <s v="High Tech"/>
    <x v="0"/>
    <n v="-22"/>
    <n v="-24"/>
    <n v="9894"/>
    <n v="3845.8569160000002"/>
    <n v="1193.181108"/>
    <n v="5039.0380249999998"/>
    <n v="7384"/>
    <n v="0.74631000000000003"/>
    <n v="2206738.33"/>
    <n v="150.57920999999999"/>
    <n v="246.71489600000001"/>
    <n v="250.16143"/>
    <n v="2475097.19"/>
    <n v="-2478430.2999999998"/>
    <n v="0.113705275924"/>
    <n v="1125"/>
    <n v="49856242.219349995"/>
    <n v="38050908.326903999"/>
  </r>
  <r>
    <x v="3"/>
    <n v="5051"/>
    <s v="High Tech"/>
    <x v="0"/>
    <n v="-21"/>
    <n v="-24"/>
    <n v="9911"/>
    <n v="3804.2400090000001"/>
    <n v="1206.744042"/>
    <n v="5010.9840519999998"/>
    <n v="7438"/>
    <n v="0.75047900000000001"/>
    <n v="2265342.2400000002"/>
    <n v="152.75402800000001"/>
    <n v="257.767111"/>
    <n v="263.88864100000001"/>
    <n v="2615400.33"/>
    <n v="-2298854.23"/>
    <n v="0.114317425083"/>
    <n v="1133"/>
    <n v="49663862.939371996"/>
    <n v="37703822.729199"/>
  </r>
  <r>
    <x v="4"/>
    <n v="5051"/>
    <s v="High Tech"/>
    <x v="0"/>
    <n v="-20"/>
    <n v="-24"/>
    <n v="9916"/>
    <n v="3756.1521400000001"/>
    <n v="1244.8555040000001"/>
    <n v="5001.0076449999997"/>
    <n v="7462"/>
    <n v="0.752521"/>
    <n v="2212647.7000000002"/>
    <n v="149.44263799999999"/>
    <n v="226.699546"/>
    <n v="229.08457999999999"/>
    <n v="2271602.7000000002"/>
    <n v="-2093735.94"/>
    <n v="0.116377571601"/>
    <n v="1154"/>
    <n v="49589991.80782"/>
    <n v="37246004.620240003"/>
  </r>
  <r>
    <x v="5"/>
    <n v="5051"/>
    <s v="High Tech"/>
    <x v="0"/>
    <n v="-19"/>
    <n v="-24"/>
    <n v="9916"/>
    <n v="3743.0261930000001"/>
    <n v="1290.3527079999999"/>
    <n v="5033.378901"/>
    <n v="7464"/>
    <n v="0.752722"/>
    <n v="2197436.2999999998"/>
    <n v="148.10516200000001"/>
    <n v="223.612064"/>
    <n v="224.60036600000001"/>
    <n v="2227137.23"/>
    <n v="-1882382.62"/>
    <n v="0.118898749495"/>
    <n v="1179"/>
    <n v="49910985.182315998"/>
    <n v="37115847.729787998"/>
  </r>
  <r>
    <x v="6"/>
    <n v="5051"/>
    <s v="High Tech"/>
    <x v="0"/>
    <n v="-18"/>
    <n v="-18"/>
    <n v="9980"/>
    <n v="4128.033265"/>
    <n v="1346.7667449999999"/>
    <n v="5474.8000110000003"/>
    <n v="7432"/>
    <n v="0.74468900000000005"/>
    <n v="2166620.64"/>
    <n v="146.670771"/>
    <n v="218.52"/>
    <n v="725.09089100000006"/>
    <n v="7236407.0999999996"/>
    <n v="-2155335.5099999998"/>
    <n v="0.11943887775500001"/>
    <n v="1192"/>
    <n v="54638504.109780006"/>
    <n v="41197771.984700002"/>
  </r>
  <r>
    <x v="7"/>
    <n v="5051"/>
    <s v="High Tech"/>
    <x v="0"/>
    <n v="-17"/>
    <n v="-18"/>
    <n v="9998"/>
    <n v="4088.2760429999998"/>
    <n v="1395.3944570000001"/>
    <n v="5483.6705009999996"/>
    <n v="7452"/>
    <n v="0.74534900000000004"/>
    <n v="2175724.2599999998"/>
    <n v="146.938897"/>
    <n v="220.10599500000001"/>
    <n v="225.056985"/>
    <n v="2250119.7400000002"/>
    <n v="-2099499.7599999998"/>
    <n v="0.121424284856"/>
    <n v="1214"/>
    <n v="54825737.668997996"/>
    <n v="40874583.877913997"/>
  </r>
  <r>
    <x v="8"/>
    <n v="5051"/>
    <s v="High Tech"/>
    <x v="0"/>
    <n v="-16"/>
    <n v="-18"/>
    <n v="9977"/>
    <n v="4077.770442"/>
    <n v="1443.9121230000001"/>
    <n v="5521.6825650000001"/>
    <n v="7440"/>
    <n v="0.74571500000000002"/>
    <n v="2190438.31"/>
    <n v="148.002588"/>
    <n v="220.41646299999999"/>
    <n v="222.44112000000001"/>
    <n v="2219295.06"/>
    <n v="-1639983.18"/>
    <n v="0.12498747118300001"/>
    <n v="1247"/>
    <n v="55089826.951005004"/>
    <n v="40683915.699833997"/>
  </r>
  <r>
    <x v="9"/>
    <n v="5051"/>
    <s v="High Tech"/>
    <x v="0"/>
    <n v="-15"/>
    <n v="-18"/>
    <n v="10035"/>
    <n v="4028.1699549999998"/>
    <n v="1375.291412"/>
    <n v="5403.4613669999999"/>
    <n v="7492"/>
    <n v="0.74658599999999997"/>
    <n v="2223194.84"/>
    <n v="149.247773"/>
    <n v="224.05909700000001"/>
    <n v="227.641558"/>
    <n v="2284383.04"/>
    <n v="-1819531.85"/>
    <n v="0.12655705032299999"/>
    <n v="1270"/>
    <n v="54223734.817845002"/>
    <n v="40422685.498424999"/>
  </r>
  <r>
    <x v="10"/>
    <n v="5051"/>
    <s v="High Tech"/>
    <x v="0"/>
    <n v="-14"/>
    <n v="-18"/>
    <n v="10066"/>
    <n v="4017.0215210000001"/>
    <n v="1443.2268140000001"/>
    <n v="5460.2483350000002"/>
    <n v="7532"/>
    <n v="0.74826099999999995"/>
    <n v="2288026.1"/>
    <n v="153.09642600000001"/>
    <n v="230.66819899999999"/>
    <n v="232.93821700000001"/>
    <n v="2344756.1"/>
    <n v="-1735708.11"/>
    <n v="0.130041724617"/>
    <n v="1309"/>
    <n v="54962859.740110002"/>
    <n v="40435338.630386002"/>
  </r>
  <r>
    <x v="11"/>
    <n v="5051"/>
    <s v="High Tech"/>
    <x v="0"/>
    <n v="-13"/>
    <n v="-18"/>
    <n v="9906"/>
    <n v="4069.9830619999998"/>
    <n v="1399.172926"/>
    <n v="5469.1559889999999"/>
    <n v="7503"/>
    <n v="0.75741899999999995"/>
    <n v="2367252.16"/>
    <n v="158.06972200000001"/>
    <n v="243.78801999999999"/>
    <n v="244.98931200000001"/>
    <n v="2426864.13"/>
    <n v="-1779594.71"/>
    <n v="0.13355542095600001"/>
    <n v="1323"/>
    <n v="54177459.227033995"/>
    <n v="40317252.212172002"/>
  </r>
  <r>
    <x v="12"/>
    <n v="5051"/>
    <s v="High Tech"/>
    <x v="0"/>
    <n v="-12"/>
    <n v="-12"/>
    <n v="10178"/>
    <n v="4381.5847130000002"/>
    <n v="1533.755508"/>
    <n v="5915.3402219999998"/>
    <n v="7949"/>
    <n v="0.78099799999999997"/>
    <n v="2613836.98"/>
    <n v="164.921255"/>
    <n v="262.07738599999999"/>
    <n v="777.23753499999998"/>
    <n v="7910723.6399999997"/>
    <n v="-2410210.9500000002"/>
    <n v="0.13332678325799999"/>
    <n v="1357"/>
    <n v="60206332.779515997"/>
    <n v="44595769.208914004"/>
  </r>
  <r>
    <x v="13"/>
    <n v="5051"/>
    <s v="High Tech"/>
    <x v="0"/>
    <n v="-11"/>
    <n v="-12"/>
    <n v="10364"/>
    <n v="4290.6238709999998"/>
    <n v="1576.679187"/>
    <n v="5867.3030580000004"/>
    <n v="7959"/>
    <n v="0.76794600000000002"/>
    <n v="2519689.6800000002"/>
    <n v="159.07131799999999"/>
    <n v="248.27452700000001"/>
    <n v="251.96518699999999"/>
    <n v="2611367.2000000002"/>
    <n v="-2494007.21"/>
    <n v="0.13324971053599999"/>
    <n v="1381"/>
    <n v="60808728.893112004"/>
    <n v="44468025.799043998"/>
  </r>
  <r>
    <x v="14"/>
    <n v="5051"/>
    <s v="High Tech"/>
    <x v="0"/>
    <n v="-10"/>
    <n v="-12"/>
    <n v="10393"/>
    <n v="4239.3581649999996"/>
    <n v="1628.333826"/>
    <n v="5867.6919909999997"/>
    <n v="7970"/>
    <n v="0.76686200000000004"/>
    <n v="2514337.19"/>
    <n v="158.59323699999999"/>
    <n v="261.91521699999998"/>
    <n v="264.13786700000003"/>
    <n v="2745184.86"/>
    <n v="-2730121.5"/>
    <n v="0.13576445684499999"/>
    <n v="1411"/>
    <n v="60982922.862462997"/>
    <n v="44059649.408845"/>
  </r>
  <r>
    <x v="15"/>
    <n v="5051"/>
    <s v="High Tech"/>
    <x v="0"/>
    <n v="-9"/>
    <n v="-12"/>
    <n v="10695"/>
    <n v="4080.666037"/>
    <n v="1687.0440430000001"/>
    <n v="5767.7100799999998"/>
    <n v="8143"/>
    <n v="0.76138300000000003"/>
    <n v="2464524.52"/>
    <n v="155.874044"/>
    <n v="265.03958499999999"/>
    <n v="272.55244199999999"/>
    <n v="2914948.37"/>
    <n v="-2610339.58"/>
    <n v="0.13520336605800001"/>
    <n v="1446"/>
    <n v="61685659.305599995"/>
    <n v="43642723.265715003"/>
  </r>
  <r>
    <x v="16"/>
    <n v="5051"/>
    <s v="High Tech"/>
    <x v="0"/>
    <n v="-8"/>
    <n v="-12"/>
    <n v="10657"/>
    <n v="4025.7364849999999"/>
    <n v="1639.0081399999999"/>
    <n v="5664.7446259999997"/>
    <n v="7755"/>
    <n v="0.72768999999999995"/>
    <n v="2343938.17"/>
    <n v="153.69078500000001"/>
    <n v="224.81144"/>
    <n v="226.561463"/>
    <n v="2414465.52"/>
    <n v="-2300326.6800000002"/>
    <n v="0.13681148540800001"/>
    <n v="1458"/>
    <n v="60369183.479281999"/>
    <n v="42902273.720644996"/>
  </r>
  <r>
    <x v="17"/>
    <n v="5051"/>
    <s v="High Tech"/>
    <x v="0"/>
    <n v="-7"/>
    <n v="-12"/>
    <n v="10643"/>
    <n v="4003.2329180000002"/>
    <n v="1736.8910080000001"/>
    <n v="5740.1239260000002"/>
    <n v="7596"/>
    <n v="0.71370800000000001"/>
    <n v="2308130.44"/>
    <n v="152.85632000000001"/>
    <n v="218.91519600000001"/>
    <n v="219.85008300000001"/>
    <n v="2339864.44"/>
    <n v="-1894938.96"/>
    <n v="0.13924645306700001"/>
    <n v="1482"/>
    <n v="61092138.944418006"/>
    <n v="42606407.946274005"/>
  </r>
  <r>
    <x v="18"/>
    <n v="5051"/>
    <s v="High Tech"/>
    <x v="0"/>
    <n v="-6"/>
    <n v="-6"/>
    <n v="12035"/>
    <n v="3897.0511540000002"/>
    <n v="1571.451509"/>
    <n v="5468.5026639999996"/>
    <n v="8409"/>
    <n v="0.698712"/>
    <n v="1307623.48"/>
    <n v="155.46587500000001"/>
    <n v="112.04660199999999"/>
    <n v="581.73501099999999"/>
    <n v="7001180.8600000003"/>
    <n v="-2299328.77"/>
    <n v="0.12613211466499999"/>
    <n v="1518"/>
    <n v="65813429.561239995"/>
    <n v="46901010.638390005"/>
  </r>
  <r>
    <x v="19"/>
    <n v="5051"/>
    <s v="High Tech"/>
    <x v="0"/>
    <n v="-5"/>
    <n v="-6"/>
    <n v="12164"/>
    <n v="3985.9145819999999"/>
    <n v="1585.6467230000001"/>
    <n v="5571.5613059999996"/>
    <n v="8580"/>
    <n v="0.70535999999999999"/>
    <n v="3923044.1"/>
    <n v="155.17756800000001"/>
    <n v="325.42001299999998"/>
    <n v="332.657217"/>
    <n v="4046442.39"/>
    <n v="-2348591.6800000002"/>
    <n v="0.129233804669"/>
    <n v="1572"/>
    <n v="67772471.726183996"/>
    <n v="48484664.975447997"/>
  </r>
  <r>
    <x v="22"/>
    <n v="5051"/>
    <s v="High Tech"/>
    <x v="0"/>
    <n v="-4"/>
    <n v="-6"/>
    <n v="11248"/>
    <n v="3926.1661960000001"/>
    <n v="1611.12807"/>
    <n v="5537.2942670000002"/>
    <n v="8553"/>
    <n v="0.76040099999999999"/>
    <n v="2630462.2400000002"/>
    <n v="155.31779800000001"/>
    <n v="235.96331499999999"/>
    <n v="241.84103300000001"/>
    <n v="2720227.94"/>
    <n v="-1894218.48"/>
    <n v="0.13220128022700001"/>
    <n v="1487"/>
    <n v="62283485.915215999"/>
    <n v="44161517.372607999"/>
  </r>
  <r>
    <x v="20"/>
    <n v="5051"/>
    <s v="High Tech"/>
    <x v="0"/>
    <n v="-3"/>
    <n v="-6"/>
    <n v="11418"/>
    <n v="3892.7885590000001"/>
    <n v="1658.151981"/>
    <n v="5550.9405409999999"/>
    <n v="8530"/>
    <n v="0.74706600000000001"/>
    <n v="2627270.92"/>
    <n v="155.46901700000001"/>
    <n v="231.49463399999999"/>
    <n v="235.26395400000001"/>
    <n v="2686243.83"/>
    <n v="-1986282.56"/>
    <n v="0.13478717813900001"/>
    <n v="1539"/>
    <n v="63380639.097138003"/>
    <n v="44447859.766662002"/>
  </r>
  <r>
    <x v="21"/>
    <n v="5051"/>
    <s v="High Tech"/>
    <x v="0"/>
    <n v="-2"/>
    <n v="-6"/>
    <n v="11359"/>
    <n v="3774.3456409999999"/>
    <n v="1763.25557"/>
    <n v="5537.6012110000001"/>
    <n v="8479"/>
    <n v="0.74645600000000001"/>
    <n v="2640713.81"/>
    <n v="157.05446699999999"/>
    <n v="235.03242700000001"/>
    <n v="237.039646"/>
    <n v="2692533.34"/>
    <n v="-1920672.81"/>
    <n v="0.141561757196"/>
    <n v="1608"/>
    <n v="62901612.155749001"/>
    <n v="42872792.136119001"/>
  </r>
  <r>
    <x v="23"/>
    <n v="5051"/>
    <s v="High Tech"/>
    <x v="0"/>
    <n v="-1"/>
    <n v="-3"/>
    <n v="11416"/>
    <n v="3843.3483379999998"/>
    <n v="1773.2678820000001"/>
    <n v="5616.6162210000002"/>
    <n v="8452"/>
    <n v="0.74036400000000002"/>
    <n v="2719911.51"/>
    <n v="161.44782499999999"/>
    <n v="245.823184"/>
    <n v="247.40393700000001"/>
    <n v="2824363.35"/>
    <n v="-1971512.05"/>
    <n v="0.14681149264099999"/>
    <n v="1676"/>
    <n v="64119290.778936006"/>
    <n v="43875664.626607999"/>
  </r>
  <r>
    <x v="26"/>
    <n v="5051"/>
    <s v="High Tech"/>
    <x v="1"/>
    <n v="2"/>
    <n v="3"/>
    <n v="11708"/>
    <n v="3890.839434"/>
    <n v="1776.9252120000001"/>
    <n v="5667.764647"/>
    <n v="9378"/>
    <n v="0.80098999999999998"/>
    <n v="2896814.73"/>
    <n v="155.084037"/>
    <n v="267.33747399999999"/>
    <n v="270.65571799999998"/>
    <n v="3168837.15"/>
    <n v="-2743172.27"/>
    <n v="0.17526477622100001"/>
    <n v="2052"/>
    <n v="66358188.487075999"/>
    <n v="45553948.093272001"/>
  </r>
  <r>
    <x v="24"/>
    <n v="5051"/>
    <s v="High Tech"/>
    <x v="0"/>
    <n v="0"/>
    <n v="0"/>
    <n v="11573"/>
    <n v="4087.531735"/>
    <n v="2005.6218269999999"/>
    <n v="6093.1535620000004"/>
    <n v="9268"/>
    <n v="0.80082900000000001"/>
    <n v="2962529.72"/>
    <n v="162.74953099999999"/>
    <n v="263.36540100000002"/>
    <n v="767.05033900000001"/>
    <n v="8877073.5800000001"/>
    <n v="-2597237.7599999998"/>
    <n v="0.16132377084499999"/>
    <n v="1867"/>
    <n v="70516066.17302601"/>
    <n v="47305004.769155003"/>
  </r>
  <r>
    <x v="27"/>
    <n v="5051"/>
    <s v="High Tech"/>
    <x v="1"/>
    <n v="3"/>
    <n v="3"/>
    <n v="11762"/>
    <n v="3908.1663680000001"/>
    <n v="2009.017398"/>
    <n v="5917.1837670000004"/>
    <n v="9408"/>
    <n v="0.79986299999999999"/>
    <n v="2897979.67"/>
    <n v="154.83969099999999"/>
    <n v="262.60837700000002"/>
    <n v="265.81786599999998"/>
    <n v="3126549.74"/>
    <n v="-1852097.11"/>
    <n v="0.17930624043500001"/>
    <n v="2109"/>
    <n v="69597915.467454001"/>
    <n v="45967852.820416003"/>
  </r>
  <r>
    <x v="28"/>
    <n v="5051"/>
    <s v="High Tech"/>
    <x v="1"/>
    <n v="4"/>
    <n v="3"/>
    <n v="11755"/>
    <n v="3959.9701730000002"/>
    <n v="2125.979992"/>
    <n v="6085.9501650000002"/>
    <n v="9383"/>
    <n v="0.79821299999999995"/>
    <n v="2864331.25"/>
    <n v="153.189177"/>
    <n v="249.33400599999999"/>
    <n v="250.656848"/>
    <n v="2946471.25"/>
    <n v="-1678865.45"/>
    <n v="0.181794980859"/>
    <n v="2137"/>
    <n v="71540344.189575002"/>
    <n v="46549449.383615002"/>
  </r>
  <r>
    <x v="25"/>
    <n v="5051"/>
    <s v="High Tech"/>
    <x v="1"/>
    <n v="1"/>
    <n v="3"/>
    <n v="11663"/>
    <n v="3952.8761279999999"/>
    <n v="1945.8751830000001"/>
    <n v="5898.751311"/>
    <n v="9333"/>
    <n v="0.80022199999999999"/>
    <n v="2903737.86"/>
    <n v="156.459823"/>
    <n v="259.8897"/>
    <n v="266.89475900000002"/>
    <n v="3112793.58"/>
    <n v="-2692122.47"/>
    <n v="0.170796536054"/>
    <n v="1992"/>
    <n v="68797136.540193006"/>
    <n v="46102394.280864"/>
  </r>
  <r>
    <x v="29"/>
    <n v="5051"/>
    <s v="High Tech"/>
    <x v="1"/>
    <n v="5"/>
    <n v="3"/>
    <n v="11752"/>
    <n v="3997.9146810000002"/>
    <n v="2218.9421499999999"/>
    <n v="6216.8568320000004"/>
    <n v="9366"/>
    <n v="0.79696999999999996"/>
    <n v="2858123.99"/>
    <n v="153.07005000000001"/>
    <n v="251.805913"/>
    <n v="252.541957"/>
    <n v="2967873.09"/>
    <n v="-1883360.4"/>
    <n v="0.185415248468"/>
    <n v="2179"/>
    <n v="73060501.489664003"/>
    <n v="46983493.331112005"/>
  </r>
  <r>
    <x v="30"/>
    <n v="5051"/>
    <s v="High Tech"/>
    <x v="1"/>
    <n v="6"/>
    <n v="6"/>
    <n v="11855"/>
    <n v="4411.469102"/>
    <n v="2433.746087"/>
    <n v="6845.2151899999999"/>
    <n v="9363"/>
    <n v="0.78979299999999997"/>
    <n v="2849335.7"/>
    <n v="152.861357"/>
    <n v="253.323609"/>
    <n v="755.145625"/>
    <n v="8952251.3900000006"/>
    <n v="-2276599.9"/>
    <n v="0.18852804723700001"/>
    <n v="2235"/>
    <n v="81150026.077449992"/>
    <n v="52297966.204209998"/>
  </r>
  <r>
    <x v="31"/>
    <n v="5051"/>
    <s v="High Tech"/>
    <x v="1"/>
    <n v="7"/>
    <n v="6"/>
    <n v="11850"/>
    <n v="4432.669535"/>
    <n v="2599.7678000000001"/>
    <n v="7032.4373349999996"/>
    <n v="9342"/>
    <n v="0.788354"/>
    <n v="2863066.43"/>
    <n v="153.69693000000001"/>
    <n v="244.25852699999999"/>
    <n v="246.93785199999999"/>
    <n v="2926213.55"/>
    <n v="-2169721.71"/>
    <n v="0.192489451476"/>
    <n v="2281"/>
    <n v="83334382.41974999"/>
    <n v="52527133.989749998"/>
  </r>
  <r>
    <x v="32"/>
    <n v="5051"/>
    <s v="High Tech"/>
    <x v="1"/>
    <n v="8"/>
    <n v="6"/>
    <n v="11802"/>
    <n v="4319.5848640000004"/>
    <n v="2592.9898320000002"/>
    <n v="6912.5746959999997"/>
    <n v="9273"/>
    <n v="0.78571400000000002"/>
    <n v="1433506.13"/>
    <n v="154.57258200000001"/>
    <n v="123.546367"/>
    <n v="125.380802"/>
    <n v="1479744.23"/>
    <n v="-2110097.11"/>
    <n v="0.197339433994"/>
    <n v="2329"/>
    <n v="81582206.562191993"/>
    <n v="50979740.564928003"/>
  </r>
  <r>
    <x v="33"/>
    <n v="5051"/>
    <s v="High Tech"/>
    <x v="1"/>
    <n v="9"/>
    <n v="6"/>
    <n v="11807"/>
    <n v="4412.8613370000003"/>
    <n v="2627.2066479999999"/>
    <n v="7040.0679849999997"/>
    <n v="9329"/>
    <n v="0.79012400000000005"/>
    <n v="4341963.04"/>
    <n v="156.14640299999999"/>
    <n v="369.58159599999999"/>
    <n v="372.10128800000001"/>
    <n v="4393399.91"/>
    <n v="-2142750.7999999998"/>
    <n v="0.20098246802700001"/>
    <n v="2373"/>
    <n v="83122082.698894992"/>
    <n v="52102653.805959001"/>
  </r>
  <r>
    <x v="34"/>
    <n v="5051"/>
    <s v="High Tech"/>
    <x v="1"/>
    <n v="10"/>
    <n v="6"/>
    <n v="11775"/>
    <n v="4418.1507199999996"/>
    <n v="2932.5865290000002"/>
    <n v="7350.7372489999998"/>
    <n v="9279"/>
    <n v="0.78802499999999998"/>
    <n v="2938068.25"/>
    <n v="158.87461400000001"/>
    <n v="253.68276599999999"/>
    <n v="256.09040900000002"/>
    <n v="3015464.57"/>
    <n v="-2067052.1"/>
    <n v="0.20636942675100001"/>
    <n v="2430"/>
    <n v="86554931.106975004"/>
    <n v="52023724.727999993"/>
  </r>
  <r>
    <x v="35"/>
    <n v="5051"/>
    <s v="High Tech"/>
    <x v="1"/>
    <n v="11"/>
    <n v="6"/>
    <n v="11761"/>
    <n v="4405.7899070000003"/>
    <n v="3113.7899649999999"/>
    <n v="7519.5798729999997"/>
    <n v="9233"/>
    <n v="0.78505199999999997"/>
    <n v="2996483.11"/>
    <n v="162.73736500000001"/>
    <n v="266.20791500000001"/>
    <n v="266.820108"/>
    <n v="3138071.3"/>
    <n v="-2212782.14"/>
    <n v="0.21103647649000001"/>
    <n v="2482"/>
    <n v="88437778.886353001"/>
    <n v="51816495.096227005"/>
  </r>
  <r>
    <x v="36"/>
    <n v="5051"/>
    <s v="High Tech"/>
    <x v="1"/>
    <n v="12"/>
    <n v="12"/>
    <n v="14042"/>
    <n v="4465.4199790000002"/>
    <n v="2961.2315939999999"/>
    <n v="7426.6515730000001"/>
    <n v="11700"/>
    <n v="0.83321400000000001"/>
    <n v="3939370.84"/>
    <n v="169.69806299999999"/>
    <n v="287.14473199999998"/>
    <n v="785.51391000000001"/>
    <n v="11030186.33"/>
    <n v="-2685772.08"/>
    <n v="0.204742914114"/>
    <n v="2875"/>
    <n v="104285041.38806601"/>
    <n v="62703427.345118001"/>
  </r>
  <r>
    <x v="37"/>
    <n v="5051"/>
    <s v="High Tech"/>
    <x v="1"/>
    <n v="13"/>
    <n v="12"/>
    <n v="14002"/>
    <n v="4409.6828619999997"/>
    <n v="3134.2321339999999"/>
    <n v="7543.9149969999999"/>
    <n v="11640"/>
    <n v="0.83130899999999996"/>
    <n v="3814007.28"/>
    <n v="164.53870900000001"/>
    <n v="280.85099200000002"/>
    <n v="284.29728599999999"/>
    <n v="3980730.6"/>
    <n v="-2930812.44"/>
    <n v="0.21461219825700001"/>
    <n v="3005"/>
    <n v="105629897.787994"/>
    <n v="61744379.433723994"/>
  </r>
  <r>
    <x v="38"/>
    <n v="5051"/>
    <s v="High Tech"/>
    <x v="1"/>
    <n v="14"/>
    <n v="12"/>
    <n v="13988"/>
    <n v="4299.9871409999996"/>
    <n v="3341.7224919999999"/>
    <n v="7641.7096330000004"/>
    <n v="11609"/>
    <n v="0.82992500000000002"/>
    <n v="3731125.66"/>
    <n v="161.34597400000001"/>
    <n v="289.30531999999999"/>
    <n v="291.69486899999998"/>
    <n v="4080227.83"/>
    <n v="-3731904.75"/>
    <n v="0.22476408349999999"/>
    <n v="3144"/>
    <n v="106892234.346404"/>
    <n v="60148220.128307998"/>
  </r>
  <r>
    <x v="39"/>
    <n v="5051"/>
    <s v="High Tech"/>
    <x v="1"/>
    <n v="15"/>
    <n v="12"/>
    <n v="13985"/>
    <n v="4231.6562009999998"/>
    <n v="3602.8961049999998"/>
    <n v="7834.5523069999999"/>
    <n v="11570"/>
    <n v="0.82731399999999999"/>
    <n v="3712267.91"/>
    <n v="161.40996999999999"/>
    <n v="296.43783500000001"/>
    <n v="299.09782799999999"/>
    <n v="4182883.13"/>
    <n v="-3201902.64"/>
    <n v="0.233321415802"/>
    <n v="3263"/>
    <n v="109566214.013395"/>
    <n v="59179711.970984995"/>
  </r>
  <r>
    <x v="40"/>
    <n v="5051"/>
    <s v="High Tech"/>
    <x v="1"/>
    <n v="16"/>
    <n v="12"/>
    <n v="13844"/>
    <n v="4124.4530530000002"/>
    <n v="3689.1541179999999"/>
    <n v="7813.607172"/>
    <n v="11420"/>
    <n v="0.82490600000000003"/>
    <n v="1854459.77"/>
    <n v="162.37280100000001"/>
    <n v="158.41578999999999"/>
    <n v="159.02255099999999"/>
    <n v="2201508.2000000002"/>
    <n v="-2973595.41"/>
    <n v="0.23887604738500001"/>
    <n v="3307"/>
    <n v="108171577.68916801"/>
    <n v="57098928.065732002"/>
  </r>
  <r>
    <x v="41"/>
    <n v="5051"/>
    <s v="High Tech"/>
    <x v="1"/>
    <n v="17"/>
    <n v="12"/>
    <n v="13871"/>
    <n v="4155.8439790000002"/>
    <n v="3839.8748810000002"/>
    <n v="7995.7188599999999"/>
    <n v="11500"/>
    <n v="0.829067"/>
    <n v="5511420.1900000004"/>
    <n v="161.38858500000001"/>
    <n v="399.79668400000003"/>
    <n v="401.19889000000001"/>
    <n v="5565029.8099999996"/>
    <n v="-2912049.28"/>
    <n v="0.24446687333200001"/>
    <n v="3391"/>
    <n v="110908616.30706"/>
    <n v="57645711.832709"/>
  </r>
  <r>
    <x v="42"/>
    <n v="5051"/>
    <s v="High Tech"/>
    <x v="1"/>
    <n v="18"/>
    <n v="18"/>
    <n v="14017"/>
    <n v="4417.9266299999999"/>
    <n v="4012.8918960000001"/>
    <n v="8430.8185269999994"/>
    <n v="11444"/>
    <n v="0.81643699999999997"/>
    <n v="3652764.96"/>
    <n v="160.87931900000001"/>
    <n v="263.93848200000002"/>
    <n v="761.42011200000002"/>
    <n v="10672825.710000001"/>
    <n v="-3173004.79"/>
    <n v="0.24983948063"/>
    <n v="3502"/>
    <n v="118174783.29295899"/>
    <n v="61926077.57271"/>
  </r>
  <r>
    <x v="43"/>
    <n v="5051"/>
    <s v="High Tech"/>
    <x v="1"/>
    <n v="19"/>
    <n v="18"/>
    <n v="13986"/>
    <n v="4334.0949259999998"/>
    <n v="4168.9410429999998"/>
    <n v="8503.0359690000005"/>
    <n v="11384"/>
    <n v="0.81395600000000001"/>
    <n v="3660460.1"/>
    <n v="161.87414699999999"/>
    <n v="263.58866699999999"/>
    <n v="268.74024800000001"/>
    <n v="3758601.11"/>
    <n v="-3072241.75"/>
    <n v="0.25704275704200003"/>
    <n v="3595"/>
    <n v="118923461.062434"/>
    <n v="60616651.635035999"/>
  </r>
  <r>
    <x v="44"/>
    <n v="5051"/>
    <s v="High Tech"/>
    <x v="1"/>
    <n v="20"/>
    <n v="18"/>
    <n v="13903"/>
    <n v="4196.2410010000003"/>
    <n v="4055.4884529999999"/>
    <n v="8251.7294540000003"/>
    <n v="11252"/>
    <n v="0.80932099999999996"/>
    <n v="1833264.75"/>
    <n v="162.91342299999999"/>
    <n v="134.441149"/>
    <n v="137.48365799999999"/>
    <n v="1911435.3"/>
    <n v="-2734067.35"/>
    <n v="0.26188592390100002"/>
    <n v="3641"/>
    <n v="114723794.59896201"/>
    <n v="58340338.636903003"/>
  </r>
  <r>
    <x v="45"/>
    <n v="5051"/>
    <s v="High Tech"/>
    <x v="1"/>
    <n v="21"/>
    <n v="18"/>
    <n v="13989"/>
    <n v="4261.962861"/>
    <n v="4317.7133809999996"/>
    <n v="8579.6762419999995"/>
    <n v="11372"/>
    <n v="0.81292399999999998"/>
    <n v="5533239.9299999997"/>
    <n v="164.01102399999999"/>
    <n v="398.54639200000003"/>
    <n v="402.41520600000001"/>
    <n v="5629386.3300000001"/>
    <n v="-2579107.59"/>
    <n v="0.26542283222500002"/>
    <n v="3713"/>
    <n v="120021090.94933799"/>
    <n v="59620598.462528996"/>
  </r>
  <r>
    <x v="46"/>
    <n v="5051"/>
    <s v="High Tech"/>
    <x v="1"/>
    <n v="22"/>
    <n v="18"/>
    <n v="13946"/>
    <n v="4232.7479800000001"/>
    <n v="4340.754833"/>
    <n v="8573.5028129999992"/>
    <n v="11290"/>
    <n v="0.80955100000000002"/>
    <n v="3787377.35"/>
    <n v="169.00389699999999"/>
    <n v="274.81600300000002"/>
    <n v="277.508531"/>
    <n v="3870133.98"/>
    <n v="-2671837.39"/>
    <n v="0.27183421769600002"/>
    <n v="3791"/>
    <n v="119566070.23009799"/>
    <n v="59029903.329080001"/>
  </r>
  <r>
    <x v="47"/>
    <n v="5051"/>
    <s v="High Tech"/>
    <x v="1"/>
    <n v="23"/>
    <n v="18"/>
    <n v="13813"/>
    <n v="4118.4863150000001"/>
    <n v="4610.1506790000003"/>
    <n v="8728.6369940000004"/>
    <n v="11077"/>
    <n v="0.801925"/>
    <n v="3750133.4"/>
    <n v="171.54445799999999"/>
    <n v="280.50435900000002"/>
    <n v="281.38640099999998"/>
    <n v="3886790.37"/>
    <n v="-2694976.88"/>
    <n v="0.278360964308"/>
    <n v="3845"/>
    <n v="120568662.798122"/>
    <n v="56888651.469094999"/>
  </r>
  <r>
    <x v="48"/>
    <n v="5051"/>
    <s v="High Tech"/>
    <x v="1"/>
    <n v="24"/>
    <n v="24"/>
    <n v="12663"/>
    <n v="4552.6358989999999"/>
    <n v="4396.969247"/>
    <n v="8949.6051459999999"/>
    <n v="10261"/>
    <n v="0.81031299999999995"/>
    <n v="3771200.74"/>
    <n v="185.344313"/>
    <n v="305.086433"/>
    <n v="806.25823000000003"/>
    <n v="10209647.970000001"/>
    <n v="-2884819.6"/>
    <n v="0.26360262181100003"/>
    <n v="3338"/>
    <n v="113328849.963798"/>
    <n v="57650028.389036998"/>
  </r>
  <r>
    <x v="49"/>
    <n v="5051"/>
    <s v="High Tech"/>
    <x v="1"/>
    <n v="25"/>
    <n v="24"/>
    <n v="12513"/>
    <n v="4434.9557860000004"/>
    <n v="4376.1954189999997"/>
    <n v="8811.1512050000001"/>
    <n v="10146"/>
    <n v="0.810836"/>
    <n v="3587710.97"/>
    <n v="177.63583499999999"/>
    <n v="292.88014299999998"/>
    <n v="297.71808600000003"/>
    <n v="3725346.42"/>
    <n v="-2958168.88"/>
    <n v="0.26812115399899999"/>
    <n v="3355"/>
    <n v="110253935.028165"/>
    <n v="55494601.750218004"/>
  </r>
  <r>
    <x v="50"/>
    <n v="5051"/>
    <s v="High Tech"/>
    <x v="1"/>
    <n v="26"/>
    <n v="24"/>
    <n v="12581"/>
    <n v="4477.4224119999999"/>
    <n v="4494.4764180000002"/>
    <n v="8971.8988300000001"/>
    <n v="10211"/>
    <n v="0.81162000000000001"/>
    <n v="3570217.24"/>
    <n v="176.14175499999999"/>
    <n v="296.782758"/>
    <n v="300.150015"/>
    <n v="3776187.34"/>
    <n v="-3409301.12"/>
    <n v="0.26905651379000001"/>
    <n v="3385"/>
    <n v="112875459.18023001"/>
    <n v="56330451.365372002"/>
  </r>
  <r>
    <x v="51"/>
    <n v="5051"/>
    <s v="High Tech"/>
    <x v="1"/>
    <n v="27"/>
    <n v="24"/>
    <n v="12588"/>
    <n v="4468.3126730000004"/>
    <n v="4179.0013250000002"/>
    <n v="8647.313999"/>
    <n v="10211"/>
    <n v="0.81116900000000003"/>
    <n v="3522375.73"/>
    <n v="173.798575"/>
    <n v="314.48074400000002"/>
    <n v="317.266975"/>
    <n v="3993756.69"/>
    <n v="-2978410.52"/>
    <n v="0.27216396568099999"/>
    <n v="3426"/>
    <n v="108852388.619412"/>
    <n v="56247119.927724004"/>
  </r>
  <r>
    <x v="52"/>
    <n v="5051"/>
    <s v="High Tech"/>
    <x v="1"/>
    <n v="28"/>
    <n v="24"/>
    <n v="12523"/>
    <n v="4421.5777820000003"/>
    <n v="4215.2527669999999"/>
    <n v="8636.8305500000006"/>
    <n v="10164"/>
    <n v="0.81162599999999996"/>
    <n v="3471658.89"/>
    <n v="171.69430700000001"/>
    <n v="280.81189999999998"/>
    <n v="282.60613699999999"/>
    <n v="3539076.66"/>
    <n v="-2733151.67"/>
    <n v="0.27245867603599999"/>
    <n v="3412"/>
    <n v="108159028.97765"/>
    <n v="55371418.563986003"/>
  </r>
  <r>
    <x v="53"/>
    <n v="5051"/>
    <s v="High Tech"/>
    <x v="1"/>
    <n v="29"/>
    <n v="24"/>
    <n v="12496"/>
    <n v="4431.7430679999998"/>
    <n v="3928.9769740000002"/>
    <n v="8360.7200420000008"/>
    <n v="10125"/>
    <n v="0.81025899999999995"/>
    <n v="3450125.11"/>
    <n v="171.28159199999999"/>
    <n v="279.26233400000001"/>
    <n v="280.49872900000003"/>
    <n v="3505112.13"/>
    <n v="-2677575.42"/>
    <n v="0.27256722151000001"/>
    <n v="3406"/>
    <n v="104475557.64483202"/>
    <n v="55379061.377728"/>
  </r>
  <r>
    <x v="54"/>
    <n v="5051"/>
    <s v="High Tech"/>
    <x v="1"/>
    <n v="30"/>
    <n v="30"/>
    <n v="12569"/>
    <n v="4834.1472350000004"/>
    <n v="4292.0047500000001"/>
    <n v="9126.1519850000004"/>
    <n v="10047"/>
    <n v="0.79934700000000003"/>
    <n v="3410511.19"/>
    <n v="170.687712"/>
    <n v="272.79101900000001"/>
    <n v="775.73079099999995"/>
    <n v="9750160.3200000003"/>
    <n v="-2531766.64"/>
    <n v="0.271859336462"/>
    <n v="3417"/>
    <n v="114706604.299465"/>
    <n v="60760396.596715003"/>
  </r>
  <r>
    <x v="55"/>
    <n v="5051"/>
    <s v="High Tech"/>
    <x v="1"/>
    <n v="31"/>
    <n v="30"/>
    <n v="12623"/>
    <n v="4773.0177240000003"/>
    <n v="4136.0487160000002"/>
    <n v="8909.0664410000009"/>
    <n v="10079"/>
    <n v="0.79846300000000003"/>
    <n v="3448762.48"/>
    <n v="172.24865"/>
    <n v="275.891794"/>
    <n v="283.06124599999998"/>
    <n v="3573082.12"/>
    <n v="-2850611.48"/>
    <n v="0.27022102511200002"/>
    <n v="3411"/>
    <n v="112459145.68474302"/>
    <n v="60249802.730052002"/>
  </r>
  <r>
    <x v="56"/>
    <n v="5051"/>
    <s v="High Tech"/>
    <x v="1"/>
    <n v="32"/>
    <n v="30"/>
    <n v="12584"/>
    <n v="4788.7904019999996"/>
    <n v="3793.5635910000001"/>
    <n v="8582.3539930000006"/>
    <n v="10008"/>
    <n v="0.79529499999999997"/>
    <n v="3445662.12"/>
    <n v="172.87086600000001"/>
    <n v="275.76543900000001"/>
    <n v="277.91102100000001"/>
    <n v="3497232.29"/>
    <n v="-2404612.59"/>
    <n v="0.27058169103599999"/>
    <n v="3405"/>
    <n v="108000342.64791201"/>
    <n v="60262138.418767996"/>
  </r>
  <r>
    <x v="57"/>
    <n v="5051"/>
    <s v="High Tech"/>
    <x v="1"/>
    <n v="33"/>
    <n v="30"/>
    <n v="12551"/>
    <n v="4816.6606730000003"/>
    <n v="4078.9533780000002"/>
    <n v="8895.6140510000005"/>
    <n v="9957"/>
    <n v="0.793323"/>
    <n v="3425968.57"/>
    <n v="172.63636"/>
    <n v="274.56242700000001"/>
    <n v="275.76153499999998"/>
    <n v="3461083.03"/>
    <n v="-2365633.23"/>
    <n v="0.27296629750599999"/>
    <n v="3426"/>
    <n v="111648851.95410101"/>
    <n v="60453908.106823005"/>
  </r>
  <r>
    <x v="58"/>
    <n v="5051"/>
    <s v="High Tech"/>
    <x v="1"/>
    <n v="34"/>
    <n v="30"/>
    <n v="12503"/>
    <n v="4831.3300840000002"/>
    <n v="4388.6841629999999"/>
    <n v="9220.0142479999995"/>
    <n v="9909"/>
    <n v="0.79252900000000004"/>
    <n v="3449302"/>
    <n v="174.82524000000001"/>
    <n v="278.77611400000001"/>
    <n v="279.89984399999997"/>
    <n v="3499587.76"/>
    <n v="-2457066.59"/>
    <n v="0.27505398704299999"/>
    <n v="3439"/>
    <n v="115277838.14274399"/>
    <n v="60406120.040252"/>
  </r>
  <r>
    <x v="0"/>
    <n v="5253"/>
    <s v="High Tech"/>
    <x v="0"/>
    <n v="-20"/>
    <n v="-24"/>
    <n v="3298"/>
    <n v="4088.5415520000001"/>
    <n v="1234.8959359999999"/>
    <n v="5323.4374889999999"/>
    <n v="3164"/>
    <n v="0.95936900000000003"/>
    <n v="1203929.6200000001"/>
    <n v="190.16421099999999"/>
    <n v="369.695897"/>
    <n v="370.236831"/>
    <n v="1221041.07"/>
    <n v="-646352.9"/>
    <n v="9.5209217706999999E-2"/>
    <n v="314"/>
    <n v="17556696.838721998"/>
    <n v="13484010.038496001"/>
  </r>
  <r>
    <x v="1"/>
    <n v="5253"/>
    <s v="High Tech"/>
    <x v="0"/>
    <n v="-19"/>
    <n v="-24"/>
    <n v="3351"/>
    <n v="4633.1040190000003"/>
    <n v="1244.2221"/>
    <n v="5877.3261199999997"/>
    <n v="3161"/>
    <n v="0.94330000000000003"/>
    <n v="1113404.52"/>
    <n v="176.450795"/>
    <n v="342.11116600000003"/>
    <n v="342.13145900000001"/>
    <n v="1146482.52"/>
    <n v="-673208.66"/>
    <n v="0.10504327066499999"/>
    <n v="352"/>
    <n v="19694919.828120001"/>
    <n v="15525531.567669"/>
  </r>
  <r>
    <x v="2"/>
    <n v="5253"/>
    <s v="High Tech"/>
    <x v="0"/>
    <n v="-18"/>
    <n v="-18"/>
    <n v="3348"/>
    <n v="4657.8918750000003"/>
    <n v="1334.706287"/>
    <n v="5992.5981629999997"/>
    <n v="3156"/>
    <n v="0.94265200000000005"/>
    <n v="1096701.31"/>
    <n v="173.96911600000001"/>
    <n v="339.50073400000002"/>
    <n v="339.53120000000001"/>
    <n v="1136750.46"/>
    <n v="-785870.53"/>
    <n v="0.114396654719"/>
    <n v="383"/>
    <n v="20063218.649723999"/>
    <n v="15594621.997500001"/>
  </r>
  <r>
    <x v="3"/>
    <n v="5253"/>
    <s v="High Tech"/>
    <x v="0"/>
    <n v="-17"/>
    <n v="-18"/>
    <n v="3332"/>
    <n v="4699.9344410000003"/>
    <n v="1380.55078"/>
    <n v="6080.4852220000002"/>
    <n v="3141"/>
    <n v="0.94267699999999999"/>
    <n v="1072913.71"/>
    <n v="171.173214"/>
    <n v="342.872929"/>
    <n v="342.872929"/>
    <n v="1142452.6000000001"/>
    <n v="-852063.66"/>
    <n v="0.117647058823"/>
    <n v="392"/>
    <n v="20260176.759704001"/>
    <n v="15660181.557412"/>
  </r>
  <r>
    <x v="4"/>
    <n v="5253"/>
    <s v="High Tech"/>
    <x v="0"/>
    <n v="-16"/>
    <n v="-18"/>
    <n v="3352"/>
    <n v="4844.2454379999999"/>
    <n v="1393.0474429999999"/>
    <n v="6237.2928810000003"/>
    <n v="3153"/>
    <n v="0.94063200000000002"/>
    <n v="1074701.33"/>
    <n v="170.50631899999999"/>
    <n v="321.37569500000001"/>
    <n v="321.37569500000001"/>
    <n v="1077251.33"/>
    <n v="-846190.4"/>
    <n v="0.117541766109"/>
    <n v="394"/>
    <n v="20907405.737112001"/>
    <n v="16237910.708176"/>
  </r>
  <r>
    <x v="5"/>
    <n v="5253"/>
    <s v="High Tech"/>
    <x v="0"/>
    <n v="-15"/>
    <n v="-18"/>
    <n v="3360"/>
    <n v="4848.7606159999996"/>
    <n v="1402.0638329999999"/>
    <n v="6250.8244489999997"/>
    <n v="3158"/>
    <n v="0.93988000000000005"/>
    <n v="1582505.51"/>
    <n v="169.12530799999999"/>
    <n v="472.33794899999998"/>
    <n v="472.33794899999998"/>
    <n v="1587055.51"/>
    <n v="-828357.23"/>
    <n v="0.117261904761"/>
    <n v="394"/>
    <n v="21002770.148639999"/>
    <n v="16291835.669759998"/>
  </r>
  <r>
    <x v="6"/>
    <n v="5253"/>
    <s v="High Tech"/>
    <x v="0"/>
    <n v="-14"/>
    <n v="-18"/>
    <n v="3360"/>
    <n v="4855.2673420000001"/>
    <n v="1471.9006750000001"/>
    <n v="6327.168017"/>
    <n v="3119"/>
    <n v="0.92827300000000001"/>
    <n v="1023591.4"/>
    <n v="164.142302"/>
    <n v="308.353095"/>
    <n v="308.353095"/>
    <n v="1036066.4"/>
    <n v="-786139.05"/>
    <n v="0.120833333333"/>
    <n v="406"/>
    <n v="21259284.53712"/>
    <n v="16313698.26912"/>
  </r>
  <r>
    <x v="7"/>
    <n v="5253"/>
    <s v="High Tech"/>
    <x v="0"/>
    <n v="-13"/>
    <n v="-18"/>
    <n v="3337"/>
    <n v="4876.9138650000004"/>
    <n v="1555.507644"/>
    <n v="6432.4215100000001"/>
    <n v="3078"/>
    <n v="0.92238500000000001"/>
    <n v="1000077.03"/>
    <n v="161.14679799999999"/>
    <n v="301.79432700000001"/>
    <n v="301.71191700000003"/>
    <n v="1006812.67"/>
    <n v="-789722.67"/>
    <n v="0.123464189391"/>
    <n v="412"/>
    <n v="21464990.578870002"/>
    <n v="16274261.567505002"/>
  </r>
  <r>
    <x v="8"/>
    <n v="5253"/>
    <s v="High Tech"/>
    <x v="0"/>
    <n v="-12"/>
    <n v="-12"/>
    <n v="3339"/>
    <n v="4909.5308919999998"/>
    <n v="1561.433432"/>
    <n v="6470.9643239999996"/>
    <n v="3062"/>
    <n v="0.917041"/>
    <n v="990259.62"/>
    <n v="162.07194999999999"/>
    <n v="297.21761600000002"/>
    <n v="297.21761600000002"/>
    <n v="992409.62"/>
    <n v="-675939.64"/>
    <n v="0.12249176400099999"/>
    <n v="409"/>
    <n v="21606549.877836"/>
    <n v="16392923.648387998"/>
  </r>
  <r>
    <x v="9"/>
    <n v="5253"/>
    <s v="High Tech"/>
    <x v="0"/>
    <n v="-11"/>
    <n v="-12"/>
    <n v="3352"/>
    <n v="4905.7875409999997"/>
    <n v="1487.755343"/>
    <n v="6393.5428840000004"/>
    <n v="3044"/>
    <n v="0.90811399999999998"/>
    <n v="978315.3"/>
    <n v="161.78523200000001"/>
    <n v="292.93326300000001"/>
    <n v="292.93326300000001"/>
    <n v="981912.3"/>
    <n v="-759837.89"/>
    <n v="0.12708830548899999"/>
    <n v="426"/>
    <n v="21431155.747168001"/>
    <n v="16444199.837431999"/>
  </r>
  <r>
    <x v="10"/>
    <n v="5253"/>
    <s v="High Tech"/>
    <x v="0"/>
    <n v="-10"/>
    <n v="-12"/>
    <n v="3358"/>
    <n v="5071.9212770000004"/>
    <n v="1513.7304489999999"/>
    <n v="6585.6517270000004"/>
    <n v="3036"/>
    <n v="0.90410900000000005"/>
    <n v="1444232.76"/>
    <n v="158.619742"/>
    <n v="432.59313800000001"/>
    <n v="432.59313800000001"/>
    <n v="1452647.76"/>
    <n v="-695655.38"/>
    <n v="0.12894580107199999"/>
    <n v="433"/>
    <n v="22114618.499266002"/>
    <n v="17031511.648166001"/>
  </r>
  <r>
    <x v="11"/>
    <n v="5253"/>
    <s v="High Tech"/>
    <x v="0"/>
    <n v="-9"/>
    <n v="-12"/>
    <n v="3347"/>
    <n v="5107.2289389999996"/>
    <n v="1453.4860590000001"/>
    <n v="6560.7149980000004"/>
    <n v="2943"/>
    <n v="0.87929400000000002"/>
    <n v="918406.05"/>
    <n v="156.590971"/>
    <n v="280.47237799999999"/>
    <n v="280.47237799999999"/>
    <n v="938741.05"/>
    <n v="-727057.64"/>
    <n v="0.13235733492599999"/>
    <n v="443"/>
    <n v="21958713.098306"/>
    <n v="17093895.258832999"/>
  </r>
  <r>
    <x v="12"/>
    <n v="5253"/>
    <s v="High Tech"/>
    <x v="0"/>
    <n v="-8"/>
    <n v="-12"/>
    <n v="3519"/>
    <n v="4920.518607"/>
    <n v="1527.343807"/>
    <n v="6447.8624149999996"/>
    <n v="3326"/>
    <n v="0.94515400000000005"/>
    <n v="1210806.68"/>
    <n v="178.71685299999999"/>
    <n v="348.31527899999998"/>
    <n v="348.31527899999998"/>
    <n v="1225721.47"/>
    <n v="-869857.17"/>
    <n v="0.127593066211"/>
    <n v="449"/>
    <n v="22690027.838384997"/>
    <n v="17315304.978032999"/>
  </r>
  <r>
    <x v="13"/>
    <n v="5253"/>
    <s v="High Tech"/>
    <x v="0"/>
    <n v="-7"/>
    <n v="-12"/>
    <n v="3479"/>
    <n v="5021.1965300000002"/>
    <n v="1592.0499850000001"/>
    <n v="6613.2465160000002"/>
    <n v="3305"/>
    <n v="0.94998499999999997"/>
    <n v="1168340.4099999999"/>
    <n v="175.26858799999999"/>
    <n v="340.74628899999999"/>
    <n v="340.74628899999999"/>
    <n v="1185456.3400000001"/>
    <n v="-787860.11"/>
    <n v="0.12992239149099999"/>
    <n v="452"/>
    <n v="23007484.629163999"/>
    <n v="17468742.727870002"/>
  </r>
  <r>
    <x v="14"/>
    <n v="5253"/>
    <s v="High Tech"/>
    <x v="0"/>
    <n v="-6"/>
    <n v="-6"/>
    <n v="3484"/>
    <n v="5070.9292729999997"/>
    <n v="1650.04564"/>
    <n v="6720.974913"/>
    <n v="3306"/>
    <n v="0.948909"/>
    <n v="1140555.1200000001"/>
    <n v="167.80272400000001"/>
    <n v="346.59819700000003"/>
    <n v="346.59819700000003"/>
    <n v="1207548.1200000001"/>
    <n v="-857897.06"/>
    <n v="0.132319173363"/>
    <n v="461"/>
    <n v="23415876.596891999"/>
    <n v="17667117.587131999"/>
  </r>
  <r>
    <x v="15"/>
    <n v="5253"/>
    <s v="High Tech"/>
    <x v="0"/>
    <n v="-5"/>
    <n v="-6"/>
    <n v="3461"/>
    <n v="5111.861398"/>
    <n v="1743.723201"/>
    <n v="6855.5845989999998"/>
    <n v="3216"/>
    <n v="0.92921100000000001"/>
    <n v="1113868.3600000001"/>
    <n v="170.49875399999999"/>
    <n v="337.50210299999998"/>
    <n v="337.53099600000002"/>
    <n v="1168194.78"/>
    <n v="-867640.08"/>
    <n v="0.13493210054800001"/>
    <n v="467"/>
    <n v="23727178.297139"/>
    <n v="17692152.298478"/>
  </r>
  <r>
    <x v="16"/>
    <n v="5253"/>
    <s v="High Tech"/>
    <x v="0"/>
    <n v="-4"/>
    <n v="-6"/>
    <n v="3393"/>
    <n v="5315.0854220000001"/>
    <n v="1670.2037069999999"/>
    <n v="6985.2891300000001"/>
    <n v="3208"/>
    <n v="0.94547499999999995"/>
    <n v="1622639.37"/>
    <n v="167.59340700000001"/>
    <n v="481.29954900000001"/>
    <n v="481.29954900000001"/>
    <n v="1633049.37"/>
    <n v="-806996.98"/>
    <n v="0.13675213675199999"/>
    <n v="464"/>
    <n v="23701086.018090002"/>
    <n v="18034084.836846001"/>
  </r>
  <r>
    <x v="17"/>
    <n v="5253"/>
    <s v="High Tech"/>
    <x v="0"/>
    <n v="-3"/>
    <n v="-6"/>
    <n v="3371"/>
    <n v="5362.0047839999997"/>
    <n v="1786.512017"/>
    <n v="7148.5168020000001"/>
    <n v="3167"/>
    <n v="0.93948299999999996"/>
    <n v="1070989.8"/>
    <n v="168.44759300000001"/>
    <n v="318.60232500000001"/>
    <n v="318.60232500000001"/>
    <n v="1074008.44"/>
    <n v="-724529.93"/>
    <n v="0.141797686146"/>
    <n v="478"/>
    <n v="24097650.139541999"/>
    <n v="18075318.126863997"/>
  </r>
  <r>
    <x v="18"/>
    <n v="5253"/>
    <s v="High Tech"/>
    <x v="0"/>
    <n v="-2"/>
    <n v="-6"/>
    <n v="3363"/>
    <n v="5373.5434990000003"/>
    <n v="1836.4161220000001"/>
    <n v="7209.9596220000003"/>
    <n v="3145"/>
    <n v="0.93517600000000001"/>
    <n v="1046220.79"/>
    <n v="162.02892800000001"/>
    <n v="316.369033"/>
    <n v="316.369033"/>
    <n v="1063949.06"/>
    <n v="-858524.29"/>
    <n v="0.146000594707"/>
    <n v="491"/>
    <n v="24247094.208786"/>
    <n v="18071226.787137002"/>
  </r>
  <r>
    <x v="19"/>
    <n v="5253"/>
    <s v="High Tech"/>
    <x v="0"/>
    <n v="-1"/>
    <n v="-3"/>
    <n v="3376"/>
    <n v="5423.5661719999998"/>
    <n v="1845.160159"/>
    <n v="7268.7263320000002"/>
    <n v="3114"/>
    <n v="0.92239300000000002"/>
    <n v="1020069.9"/>
    <n v="161.09758299999999"/>
    <n v="304.02122600000001"/>
    <n v="304.02122600000001"/>
    <n v="1026375.66"/>
    <n v="-720814.69"/>
    <n v="0.14751184834100001"/>
    <n v="498"/>
    <n v="24539220.096832"/>
    <n v="18309959.396671999"/>
  </r>
  <r>
    <x v="21"/>
    <n v="5253"/>
    <s v="High Tech"/>
    <x v="1"/>
    <n v="2"/>
    <n v="3"/>
    <n v="3338"/>
    <n v="5553.8389209999996"/>
    <n v="2166.484508"/>
    <n v="7720.3234300000004"/>
    <n v="3023"/>
    <n v="0.90563199999999999"/>
    <n v="975823.85"/>
    <n v="158.38724999999999"/>
    <n v="292.90455900000001"/>
    <n v="292.90455900000001"/>
    <n v="977715.42"/>
    <n v="-661585.12"/>
    <n v="0.165368484122"/>
    <n v="552"/>
    <n v="25770439.609340001"/>
    <n v="18538714.318297997"/>
  </r>
  <r>
    <x v="23"/>
    <n v="5253"/>
    <s v="High Tech"/>
    <x v="1"/>
    <n v="3"/>
    <n v="3"/>
    <n v="3335"/>
    <n v="5528.2511119999999"/>
    <n v="2149.0445869999999"/>
    <n v="7677.2956999999997"/>
    <n v="3002"/>
    <n v="0.90014899999999998"/>
    <n v="1408666.31"/>
    <n v="158.31268900000001"/>
    <n v="430.96254800000003"/>
    <n v="431.00002899999998"/>
    <n v="1437385.1"/>
    <n v="-662154.81000000006"/>
    <n v="0.168215892053"/>
    <n v="561"/>
    <n v="25603781.159499999"/>
    <n v="18436717.458519999"/>
  </r>
  <r>
    <x v="24"/>
    <n v="5253"/>
    <s v="High Tech"/>
    <x v="1"/>
    <n v="4"/>
    <n v="3"/>
    <n v="3514"/>
    <n v="5256.4084999999995"/>
    <n v="2207.2946179999999"/>
    <n v="7463.7031180000004"/>
    <n v="3335"/>
    <n v="0.94906000000000001"/>
    <n v="1305171.6100000001"/>
    <n v="177.09248400000001"/>
    <n v="378.08920000000001"/>
    <n v="378.23148800000001"/>
    <n v="1329105.45"/>
    <n v="-824452.8"/>
    <n v="0.169038133181"/>
    <n v="594"/>
    <n v="26227452.756652001"/>
    <n v="18471019.468999997"/>
  </r>
  <r>
    <x v="25"/>
    <n v="5253"/>
    <s v="High Tech"/>
    <x v="1"/>
    <n v="5"/>
    <n v="3"/>
    <n v="3502"/>
    <n v="5299.3334290000003"/>
    <n v="2113.6469010000001"/>
    <n v="7412.9803309999998"/>
    <n v="3289"/>
    <n v="0.93917700000000004"/>
    <n v="1226594.99"/>
    <n v="184.81165999999999"/>
    <n v="358.54282899999998"/>
    <n v="358.62849499999999"/>
    <n v="1255916.99"/>
    <n v="-827895.25"/>
    <n v="0.17218732152999999"/>
    <n v="603"/>
    <n v="25960257.119162001"/>
    <n v="18558265.668358002"/>
  </r>
  <r>
    <x v="26"/>
    <n v="5253"/>
    <s v="High Tech"/>
    <x v="1"/>
    <n v="6"/>
    <n v="6"/>
    <n v="3382"/>
    <n v="5319.8333730000004"/>
    <n v="1982.5434829999999"/>
    <n v="7302.3768559999999"/>
    <n v="3236"/>
    <n v="0.95682999999999996"/>
    <n v="1179204.42"/>
    <n v="181.36026100000001"/>
    <n v="366.55180300000001"/>
    <n v="366.55180300000001"/>
    <n v="1239678.2"/>
    <n v="-855417.31"/>
    <n v="0.17947959787100001"/>
    <n v="607"/>
    <n v="24696638.526992001"/>
    <n v="17991676.467486002"/>
  </r>
  <r>
    <x v="22"/>
    <n v="5253"/>
    <s v="High Tech"/>
    <x v="0"/>
    <n v="0"/>
    <n v="0"/>
    <n v="3309"/>
    <n v="5397.9516800000001"/>
    <n v="1990.863683"/>
    <n v="7388.815364"/>
    <n v="3056"/>
    <n v="0.92354099999999995"/>
    <n v="994068.63"/>
    <n v="160.10124400000001"/>
    <n v="301.49459899999999"/>
    <n v="301.50622199999998"/>
    <n v="997684.09"/>
    <n v="-698849.27"/>
    <n v="0.15503173164"/>
    <n v="513"/>
    <n v="24449590.039476"/>
    <n v="17861822.10912"/>
  </r>
  <r>
    <x v="27"/>
    <n v="5253"/>
    <s v="High Tech"/>
    <x v="1"/>
    <n v="7"/>
    <n v="6"/>
    <n v="3374"/>
    <n v="5535.0463689999997"/>
    <n v="2233.2169020000001"/>
    <n v="7768.2632720000001"/>
    <n v="3213"/>
    <n v="0.95228199999999996"/>
    <n v="1172273.98"/>
    <n v="180.93440000000001"/>
    <n v="359.60483099999999"/>
    <n v="359.664107"/>
    <n v="1213506.7"/>
    <n v="-696823.94"/>
    <n v="0.18672199170100001"/>
    <n v="630"/>
    <n v="26210120.279727999"/>
    <n v="18675246.449005999"/>
  </r>
  <r>
    <x v="28"/>
    <n v="5253"/>
    <s v="High Tech"/>
    <x v="1"/>
    <n v="8"/>
    <n v="6"/>
    <n v="3281"/>
    <n v="5530.7368450000004"/>
    <n v="2281.860862"/>
    <n v="7812.5977080000002"/>
    <n v="3121"/>
    <n v="0.95123400000000002"/>
    <n v="1628882.75"/>
    <n v="176.03833800000001"/>
    <n v="503.08477499999998"/>
    <n v="503.08477499999998"/>
    <n v="1650621.15"/>
    <n v="-592097.96"/>
    <n v="0.18622371228199999"/>
    <n v="611"/>
    <n v="25633133.079948001"/>
    <n v="18146347.588445"/>
  </r>
  <r>
    <x v="20"/>
    <n v="5253"/>
    <s v="High Tech"/>
    <x v="1"/>
    <n v="1"/>
    <n v="3"/>
    <n v="3333"/>
    <n v="5570.8877490000004"/>
    <n v="2057.1729340000002"/>
    <n v="7628.060684"/>
    <n v="3050"/>
    <n v="0.91509099999999999"/>
    <n v="990215.37"/>
    <n v="160.125383"/>
    <n v="302.65687600000001"/>
    <n v="302.65687600000001"/>
    <n v="1008755.37"/>
    <n v="-718458.43"/>
    <n v="0.16021602160199999"/>
    <n v="534"/>
    <n v="25424326.259771999"/>
    <n v="18567768.867417"/>
  </r>
  <r>
    <x v="29"/>
    <n v="5253"/>
    <s v="High Tech"/>
    <x v="1"/>
    <n v="9"/>
    <n v="6"/>
    <n v="3241"/>
    <n v="5599.8312519999999"/>
    <n v="2361.0936059999999"/>
    <n v="7960.9248589999997"/>
    <n v="3031"/>
    <n v="0.93520499999999995"/>
    <n v="1039542.54"/>
    <n v="171.06179599999999"/>
    <n v="330.17634600000002"/>
    <n v="330.17634600000002"/>
    <n v="1070101.54"/>
    <n v="-729346.42"/>
    <n v="0.18883060783700001"/>
    <n v="612"/>
    <n v="25801357.468018997"/>
    <n v="18149053.087731998"/>
  </r>
  <r>
    <x v="30"/>
    <n v="5253"/>
    <s v="High Tech"/>
    <x v="1"/>
    <n v="10"/>
    <n v="6"/>
    <n v="3171"/>
    <n v="5508.0795200000002"/>
    <n v="2428.4353390000001"/>
    <n v="7936.5148589999999"/>
    <n v="2971"/>
    <n v="0.93692799999999998"/>
    <n v="992542.54"/>
    <n v="166.06032099999999"/>
    <n v="321.83460700000001"/>
    <n v="321.83460700000001"/>
    <n v="1020537.54"/>
    <n v="-632263.01"/>
    <n v="0.18858404288799999"/>
    <n v="598"/>
    <n v="25166688.617888998"/>
    <n v="17466120.157919999"/>
  </r>
  <r>
    <x v="31"/>
    <n v="5253"/>
    <s v="High Tech"/>
    <x v="1"/>
    <n v="11"/>
    <n v="6"/>
    <n v="3145"/>
    <n v="5582.2126639999997"/>
    <n v="2570.6384760000001"/>
    <n v="8152.8511410000001"/>
    <n v="2928"/>
    <n v="0.93100099999999997"/>
    <n v="970247.99"/>
    <n v="164.839957"/>
    <n v="308.71319199999999"/>
    <n v="308.71319199999999"/>
    <n v="970902.99"/>
    <n v="-645480.93000000005"/>
    <n v="0.19109697933200001"/>
    <n v="601"/>
    <n v="25640716.838445"/>
    <n v="17556058.828279998"/>
  </r>
  <r>
    <x v="32"/>
    <n v="5253"/>
    <s v="High Tech"/>
    <x v="1"/>
    <n v="12"/>
    <n v="12"/>
    <n v="3127"/>
    <n v="5629.627125"/>
    <n v="2561.4416980000001"/>
    <n v="8191.0688229999996"/>
    <n v="2883"/>
    <n v="0.92196900000000004"/>
    <n v="954814.5"/>
    <n v="164.73680100000001"/>
    <n v="306.23638299999999"/>
    <n v="306.23638299999999"/>
    <n v="957601.17"/>
    <n v="-627763.07999999996"/>
    <n v="0.19251678925400001"/>
    <n v="602"/>
    <n v="25613472.209520999"/>
    <n v="17603844.019875001"/>
  </r>
  <r>
    <x v="33"/>
    <n v="5253"/>
    <s v="High Tech"/>
    <x v="1"/>
    <n v="13"/>
    <n v="12"/>
    <n v="3152"/>
    <n v="5750.9145360000002"/>
    <n v="2607.0111830000001"/>
    <n v="8357.9257199999993"/>
    <n v="2895"/>
    <n v="0.91846399999999995"/>
    <n v="1414169.89"/>
    <n v="163.714967"/>
    <n v="449.47490099999999"/>
    <n v="449.47490099999999"/>
    <n v="1416744.89"/>
    <n v="-614472.75"/>
    <n v="0.19670050761399999"/>
    <n v="620"/>
    <n v="26344181.869439997"/>
    <n v="18126882.617472"/>
  </r>
  <r>
    <x v="34"/>
    <n v="5253"/>
    <s v="High Tech"/>
    <x v="1"/>
    <n v="14"/>
    <n v="12"/>
    <n v="3129"/>
    <n v="5721.4234569999999"/>
    <n v="2952.5846339999998"/>
    <n v="8674.008092"/>
    <n v="2846"/>
    <n v="0.909555"/>
    <n v="923832.03"/>
    <n v="161.622118"/>
    <n v="300.369776"/>
    <n v="300.369776"/>
    <n v="939857.03"/>
    <n v="-630685.86"/>
    <n v="0.20357941834400001"/>
    <n v="637"/>
    <n v="27140971.319867998"/>
    <n v="17902333.996952999"/>
  </r>
  <r>
    <x v="35"/>
    <n v="5253"/>
    <s v="High Tech"/>
    <x v="1"/>
    <n v="15"/>
    <n v="12"/>
    <n v="3099"/>
    <n v="5651.8463599999995"/>
    <n v="3196.4649559999998"/>
    <n v="8848.3113159999994"/>
    <n v="2736"/>
    <n v="0.88286500000000001"/>
    <n v="871775.53"/>
    <n v="159.19932900000001"/>
    <n v="289.59724999999997"/>
    <n v="289.59724999999997"/>
    <n v="897461.88"/>
    <n v="-667860.5"/>
    <n v="0.208777024846"/>
    <n v="647"/>
    <n v="27420916.768283997"/>
    <n v="17515071.86964"/>
  </r>
  <r>
    <x v="36"/>
    <n v="5253"/>
    <s v="High Tech"/>
    <x v="1"/>
    <n v="16"/>
    <n v="12"/>
    <n v="3104"/>
    <n v="5592.9969520000004"/>
    <n v="3222.4989430000001"/>
    <n v="8815.495895"/>
    <n v="2976"/>
    <n v="0.958762"/>
    <n v="1173189.3500000001"/>
    <n v="198.643642"/>
    <n v="383.95365299999997"/>
    <n v="383.95365299999997"/>
    <n v="1191792.1399999999"/>
    <n v="-639889.56000000006"/>
    <n v="0.21198453608199999"/>
    <n v="658"/>
    <n v="27363299.258079998"/>
    <n v="17360662.539008003"/>
  </r>
  <r>
    <x v="37"/>
    <n v="5253"/>
    <s v="High Tech"/>
    <x v="1"/>
    <n v="17"/>
    <n v="12"/>
    <n v="3089"/>
    <n v="5615.8728259999998"/>
    <n v="3410.8272609999999"/>
    <n v="9026.7000869999993"/>
    <n v="2955"/>
    <n v="0.95662000000000003"/>
    <n v="1099082.27"/>
    <n v="187.20529199999999"/>
    <n v="364.61970500000001"/>
    <n v="364.61970500000001"/>
    <n v="1126310.27"/>
    <n v="-667792.84"/>
    <n v="0.21592748462200001"/>
    <n v="667"/>
    <n v="27883476.568742998"/>
    <n v="17347431.159513999"/>
  </r>
  <r>
    <x v="38"/>
    <n v="5253"/>
    <s v="High Tech"/>
    <x v="1"/>
    <n v="18"/>
    <n v="18"/>
    <n v="3076"/>
    <n v="5548.7101430000002"/>
    <n v="3598.3697360000001"/>
    <n v="9147.0798790000008"/>
    <n v="2947"/>
    <n v="0.95806199999999997"/>
    <n v="1081085.81"/>
    <n v="184.67471900000001"/>
    <n v="378.613722"/>
    <n v="378.613722"/>
    <n v="1164615.81"/>
    <n v="-986688.14"/>
    <n v="0.22139141742499999"/>
    <n v="681"/>
    <n v="28136417.707804002"/>
    <n v="17067832.399868"/>
  </r>
  <r>
    <x v="39"/>
    <n v="5253"/>
    <s v="High Tech"/>
    <x v="1"/>
    <n v="19"/>
    <n v="18"/>
    <n v="2987"/>
    <n v="5668.4397250000002"/>
    <n v="3854.2486739999999"/>
    <n v="9522.6883990000006"/>
    <n v="2809"/>
    <n v="0.94040800000000002"/>
    <n v="1505915.01"/>
    <n v="181.02115699999999"/>
    <n v="525.50753499999996"/>
    <n v="525.50753499999996"/>
    <n v="1569691.01"/>
    <n v="-777770.51"/>
    <n v="0.22330097087299999"/>
    <n v="667"/>
    <n v="28444270.247813001"/>
    <n v="16931629.458574999"/>
  </r>
  <r>
    <x v="40"/>
    <n v="5253"/>
    <s v="High Tech"/>
    <x v="1"/>
    <n v="20"/>
    <n v="18"/>
    <n v="2927"/>
    <n v="5598.1605939999999"/>
    <n v="3945.7536960000002"/>
    <n v="9543.9142909999991"/>
    <n v="2751"/>
    <n v="0.93986999999999998"/>
    <n v="969903.6"/>
    <n v="177.54047199999999"/>
    <n v="345.21817499999997"/>
    <n v="345.21817499999997"/>
    <n v="1010453.6"/>
    <n v="-707263.32"/>
    <n v="0.228220020498"/>
    <n v="668"/>
    <n v="27935037.129756998"/>
    <n v="16385816.058637999"/>
  </r>
  <r>
    <x v="41"/>
    <n v="5253"/>
    <s v="High Tech"/>
    <x v="1"/>
    <n v="21"/>
    <n v="18"/>
    <n v="2886"/>
    <n v="5589.707359"/>
    <n v="4045.8554220000001"/>
    <n v="9635.5627820000009"/>
    <n v="2718"/>
    <n v="0.94178700000000004"/>
    <n v="950073.29"/>
    <n v="176.00468499999999"/>
    <n v="332.235027"/>
    <n v="332.235027"/>
    <n v="958830.29"/>
    <n v="-706480.03"/>
    <n v="0.22834372834300001"/>
    <n v="659"/>
    <n v="27808234.188852001"/>
    <n v="16131895.438074"/>
  </r>
  <r>
    <x v="42"/>
    <n v="5253"/>
    <s v="High Tech"/>
    <x v="1"/>
    <n v="22"/>
    <n v="18"/>
    <n v="2868"/>
    <n v="5602.2974050000003"/>
    <n v="4183.2136330000003"/>
    <n v="9785.5110390000009"/>
    <n v="2686"/>
    <n v="0.93654099999999996"/>
    <n v="925189.69"/>
    <n v="174.00595999999999"/>
    <n v="324.19011499999999"/>
    <n v="324.19011499999999"/>
    <n v="929777.25"/>
    <n v="-685801.04"/>
    <n v="0.23221757322100001"/>
    <n v="666"/>
    <n v="28064845.659852002"/>
    <n v="16067388.95754"/>
  </r>
  <r>
    <x v="43"/>
    <n v="5253"/>
    <s v="High Tech"/>
    <x v="1"/>
    <n v="23"/>
    <n v="18"/>
    <n v="2813"/>
    <n v="5594.3557689999998"/>
    <n v="4378.917308"/>
    <n v="9973.2730780000002"/>
    <n v="2604"/>
    <n v="0.92570200000000002"/>
    <n v="895429.07"/>
    <n v="173.02977100000001"/>
    <n v="319.85391700000002"/>
    <n v="319.85391700000002"/>
    <n v="899749.07"/>
    <n v="-677525.63"/>
    <n v="0.23782438677500001"/>
    <n v="669"/>
    <n v="28054817.168414"/>
    <n v="15736922.778197"/>
  </r>
  <r>
    <x v="44"/>
    <n v="5253"/>
    <s v="High Tech"/>
    <x v="1"/>
    <n v="24"/>
    <n v="24"/>
    <n v="2777"/>
    <n v="5769.4833339999996"/>
    <n v="4288.6965890000001"/>
    <n v="10058.179924"/>
    <n v="2554"/>
    <n v="0.91969699999999999"/>
    <n v="867196.12"/>
    <n v="171.41650899999999"/>
    <n v="318.34667200000001"/>
    <n v="318.34667200000001"/>
    <n v="884048.71"/>
    <n v="-689972.39"/>
    <n v="0.238386748289"/>
    <n v="662"/>
    <n v="27931565.648947999"/>
    <n v="16021855.218517998"/>
  </r>
  <r>
    <x v="45"/>
    <n v="5253"/>
    <s v="High Tech"/>
    <x v="1"/>
    <n v="25"/>
    <n v="24"/>
    <n v="2730"/>
    <n v="5657.7057059999997"/>
    <n v="4550.2052960000001"/>
    <n v="10207.911002999999"/>
    <n v="2497"/>
    <n v="0.91465200000000002"/>
    <n v="839155.52"/>
    <n v="169.62917300000001"/>
    <n v="309.37931099999997"/>
    <n v="309.37931099999997"/>
    <n v="844605.52"/>
    <n v="-584624.93999999994"/>
    <n v="0.24578754578699999"/>
    <n v="671"/>
    <n v="27867597.03819"/>
    <n v="15445536.57738"/>
  </r>
  <r>
    <x v="46"/>
    <n v="5253"/>
    <s v="High Tech"/>
    <x v="1"/>
    <n v="26"/>
    <n v="24"/>
    <n v="2712"/>
    <n v="5764.4603059999999"/>
    <n v="4539.9061350000002"/>
    <n v="10304.366441"/>
    <n v="2461"/>
    <n v="0.90744800000000003"/>
    <n v="1222536.77"/>
    <n v="168.88199599999999"/>
    <n v="457.801537"/>
    <n v="457.801537"/>
    <n v="1241557.77"/>
    <n v="-615338.79"/>
    <n v="0.24778761061900001"/>
    <n v="672"/>
    <n v="27945441.787992001"/>
    <n v="15633216.349872001"/>
  </r>
  <r>
    <x v="47"/>
    <n v="5253"/>
    <s v="High Tech"/>
    <x v="1"/>
    <n v="27"/>
    <n v="24"/>
    <n v="2676"/>
    <n v="5713.9264910000002"/>
    <n v="4714.0684709999996"/>
    <n v="10427.994962000001"/>
    <n v="2331"/>
    <n v="0.87107599999999996"/>
    <n v="754980.9"/>
    <n v="163.983688"/>
    <n v="292.28322100000003"/>
    <n v="292.31436000000002"/>
    <n v="782233.23"/>
    <n v="-644201.89"/>
    <n v="0.24551569506699999"/>
    <n v="657"/>
    <n v="27905314.518312003"/>
    <n v="15290467.289916001"/>
  </r>
  <r>
    <x v="48"/>
    <n v="5253"/>
    <s v="High Tech"/>
    <x v="1"/>
    <n v="28"/>
    <n v="24"/>
    <n v="2883"/>
    <n v="5650.1028509999996"/>
    <n v="4154.919382"/>
    <n v="9805.0222329999997"/>
    <n v="2687"/>
    <n v="0.93201500000000004"/>
    <n v="974483.98"/>
    <n v="183.17367999999999"/>
    <n v="349.30072100000001"/>
    <n v="1160.955248"/>
    <n v="3347033.98"/>
    <n v="-772190.38"/>
    <n v="0.223031564342"/>
    <n v="643"/>
    <n v="28267879.097739"/>
    <n v="16289246.519432999"/>
  </r>
  <r>
    <x v="49"/>
    <n v="5253"/>
    <s v="High Tech"/>
    <x v="1"/>
    <n v="29"/>
    <n v="24"/>
    <n v="2853"/>
    <n v="5640.3730729999997"/>
    <n v="4144.9192320000002"/>
    <n v="9785.2923059999994"/>
    <n v="2654"/>
    <n v="0.93024799999999996"/>
    <n v="908855.69"/>
    <n v="173.744157"/>
    <n v="322.59295100000003"/>
    <n v="324.34549199999998"/>
    <n v="925357.69"/>
    <n v="-708991.11"/>
    <n v="0.22502628811700001"/>
    <n v="642"/>
    <n v="27917438.949017998"/>
    <n v="16091984.377269"/>
  </r>
  <r>
    <x v="50"/>
    <n v="5253"/>
    <s v="High Tech"/>
    <x v="1"/>
    <n v="30"/>
    <n v="30"/>
    <n v="2871"/>
    <n v="5687.7610340000001"/>
    <n v="4252.9089819999999"/>
    <n v="9940.6700170000004"/>
    <n v="2653"/>
    <n v="0.924068"/>
    <n v="894028.85"/>
    <n v="168.08213000000001"/>
    <n v="331.97152199999999"/>
    <n v="332.493988"/>
    <n v="954590.24"/>
    <n v="-841314.58"/>
    <n v="0.22605363984599999"/>
    <n v="649"/>
    <n v="28539663.618807003"/>
    <n v="16329561.928614"/>
  </r>
  <r>
    <x v="51"/>
    <n v="5253"/>
    <s v="High Tech"/>
    <x v="1"/>
    <n v="31"/>
    <n v="30"/>
    <n v="2866"/>
    <n v="5639.0158890000002"/>
    <n v="3944.035973"/>
    <n v="9583.0518630000006"/>
    <n v="2658"/>
    <n v="0.92742400000000003"/>
    <n v="1268514.78"/>
    <n v="163.23700600000001"/>
    <n v="459.33175799999998"/>
    <n v="459.68067600000001"/>
    <n v="1317444.82"/>
    <n v="-716239.54"/>
    <n v="0.22540125610600001"/>
    <n v="646"/>
    <n v="27465026.639358003"/>
    <n v="16161419.537874"/>
  </r>
  <r>
    <x v="52"/>
    <n v="5253"/>
    <s v="High Tech"/>
    <x v="1"/>
    <n v="32"/>
    <n v="30"/>
    <n v="2818"/>
    <n v="5681.444176"/>
    <n v="3874.1898080000001"/>
    <n v="9555.6339850000004"/>
    <n v="2560"/>
    <n v="0.90844499999999995"/>
    <n v="806541.18"/>
    <n v="159.143879"/>
    <n v="287.08700399999998"/>
    <n v="307.75769300000002"/>
    <n v="867261.18"/>
    <n v="-669613.36"/>
    <n v="0.22214336408800001"/>
    <n v="626"/>
    <n v="26927776.569730002"/>
    <n v="16010309.687968001"/>
  </r>
  <r>
    <x v="53"/>
    <n v="5253"/>
    <s v="High Tech"/>
    <x v="1"/>
    <n v="33"/>
    <n v="30"/>
    <n v="2789"/>
    <n v="5687.8866509999998"/>
    <n v="3535.6919389999998"/>
    <n v="9223.5785899999992"/>
    <n v="2546"/>
    <n v="0.91287099999999999"/>
    <n v="774929.64"/>
    <n v="158.342795"/>
    <n v="280.716973"/>
    <n v="281.05277100000001"/>
    <n v="783856.18"/>
    <n v="-680719.31"/>
    <n v="0.220150591609"/>
    <n v="614"/>
    <n v="25724560.687509999"/>
    <n v="15863515.869639"/>
  </r>
  <r>
    <x v="54"/>
    <n v="5253"/>
    <s v="High Tech"/>
    <x v="1"/>
    <n v="34"/>
    <n v="30"/>
    <n v="2587"/>
    <n v="5773.9494780000005"/>
    <n v="3965.7091030000001"/>
    <n v="9739.6585809999997"/>
    <n v="2357"/>
    <n v="0.91109300000000004"/>
    <n v="734928.74"/>
    <n v="157.27128999999999"/>
    <n v="286.20747499999999"/>
    <n v="286.53306900000001"/>
    <n v="741261.05"/>
    <n v="-601825.51"/>
    <n v="0.222651720139"/>
    <n v="576"/>
    <n v="25196496.749047"/>
    <n v="14937207.299586002"/>
  </r>
  <r>
    <x v="55"/>
    <n v="5253"/>
    <s v="High Tech"/>
    <x v="1"/>
    <n v="35"/>
    <n v="30"/>
    <n v="2602"/>
    <n v="5644.4502220000004"/>
    <n v="3794.6253109999998"/>
    <n v="9439.0755339999996"/>
    <n v="2347"/>
    <n v="0.90199799999999997"/>
    <n v="715709.91"/>
    <n v="155.31899000000001"/>
    <n v="275.48420800000002"/>
    <n v="290.89666"/>
    <n v="756913.11"/>
    <n v="-654494.30000000005"/>
    <n v="0.22175249807799999"/>
    <n v="577"/>
    <n v="24560474.539467998"/>
    <n v="14686859.477644"/>
  </r>
  <r>
    <x v="56"/>
    <n v="5253"/>
    <s v="High Tech"/>
    <x v="1"/>
    <n v="36"/>
    <n v="36"/>
    <n v="2624"/>
    <n v="5687.9908189999996"/>
    <n v="3422.024054"/>
    <n v="9110.0148740000004"/>
    <n v="2363"/>
    <n v="0.90053300000000003"/>
    <n v="1071674"/>
    <n v="154.06469200000001"/>
    <n v="414.55134099999998"/>
    <n v="414.807118"/>
    <n v="1088453.8799999999"/>
    <n v="-583273.22"/>
    <n v="0.21951219512100001"/>
    <n v="576"/>
    <n v="23904679.029376"/>
    <n v="14925287.909055999"/>
  </r>
  <r>
    <x v="57"/>
    <n v="5253"/>
    <s v="High Tech"/>
    <x v="1"/>
    <n v="37"/>
    <n v="36"/>
    <n v="2633"/>
    <n v="5710.0963339999998"/>
    <n v="3572.026957"/>
    <n v="9282.1232920000002"/>
    <n v="2340"/>
    <n v="0.88871999999999995"/>
    <n v="716256.84"/>
    <n v="155.33655099999999"/>
    <n v="277.67825199999999"/>
    <n v="277.82700299999999"/>
    <n v="731518.5"/>
    <n v="-520102.82"/>
    <n v="0.217242688947"/>
    <n v="572"/>
    <n v="24439830.627836"/>
    <n v="15034683.647421999"/>
  </r>
  <r>
    <x v="58"/>
    <n v="5253"/>
    <s v="High Tech"/>
    <x v="1"/>
    <n v="38"/>
    <n v="36"/>
    <n v="2442"/>
    <n v="5819.2931570000001"/>
    <n v="4026.2289430000001"/>
    <n v="9845.5221000000001"/>
    <n v="2066"/>
    <n v="0.84602699999999997"/>
    <n v="594399.63"/>
    <n v="149.685124"/>
    <n v="249.41426200000001"/>
    <n v="262.159963"/>
    <n v="640194.63"/>
    <n v="-493955.82"/>
    <n v="0.22727272727200001"/>
    <n v="555"/>
    <n v="24042764.968200002"/>
    <n v="14210713.889394"/>
  </r>
  <r>
    <x v="0"/>
    <n v="5455"/>
    <s v="Public Sector - County"/>
    <x v="0"/>
    <n v="-32"/>
    <n v="-36"/>
    <n v="116"/>
    <n v="1248.112844"/>
    <n v="35.645172000000002"/>
    <n v="1283.7580170000001"/>
    <n v="77"/>
    <n v="0.66379299999999997"/>
    <n v="14684"/>
    <n v="97.893332999999998"/>
    <n v="126.586206"/>
    <n v="1191.0689649999999"/>
    <n v="138164"/>
    <n v="-8945.0300000000007"/>
    <n v="8.6206896549999995E-3"/>
    <n v="1"/>
    <n v="148915.92997200001"/>
    <n v="144781.08990399999"/>
  </r>
  <r>
    <x v="1"/>
    <n v="5455"/>
    <s v="Public Sector - County"/>
    <x v="0"/>
    <n v="-31"/>
    <n v="-36"/>
    <n v="123"/>
    <n v="1292.4504059999999"/>
    <n v="32.183413999999999"/>
    <n v="1324.6338209999999"/>
    <n v="79"/>
    <n v="0.64227599999999996"/>
    <n v="15014"/>
    <n v="95.630572999999998"/>
    <n v="122.06504"/>
    <n v="184.74796699999999"/>
    <n v="22724"/>
    <n v="-11454.68"/>
    <n v="8.1300812999999996E-3"/>
    <n v="1"/>
    <n v="162929.95998299998"/>
    <n v="158971.39993799999"/>
  </r>
  <r>
    <x v="2"/>
    <n v="5455"/>
    <s v="Public Sector - County"/>
    <x v="0"/>
    <n v="-30"/>
    <n v="-30"/>
    <n v="129"/>
    <n v="1258.275658"/>
    <n v="30.602247999999999"/>
    <n v="1288.8779059999999"/>
    <n v="82"/>
    <n v="0.63565799999999995"/>
    <n v="15134"/>
    <n v="92.846625000000003"/>
    <n v="117.705426"/>
    <n v="157.00775100000001"/>
    <n v="20254"/>
    <n v="-15286.39"/>
    <n v="7.7519379839999999E-3"/>
    <n v="1"/>
    <n v="166265.249874"/>
    <n v="162317.559882"/>
  </r>
  <r>
    <x v="3"/>
    <n v="5455"/>
    <s v="Public Sector - County"/>
    <x v="0"/>
    <n v="-29"/>
    <n v="-30"/>
    <n v="132"/>
    <n v="1128.8839390000001"/>
    <n v="29.933862999999999"/>
    <n v="1158.8178029999999"/>
    <n v="86"/>
    <n v="0.65151499999999996"/>
    <n v="7732"/>
    <n v="89.906976"/>
    <n v="59.901515000000003"/>
    <n v="75.924242000000007"/>
    <n v="10022"/>
    <n v="-23073.75"/>
    <n v="7.5757575749999997E-3"/>
    <n v="1"/>
    <n v="152963.94999599998"/>
    <n v="149012.679948"/>
  </r>
  <r>
    <x v="4"/>
    <n v="5455"/>
    <s v="Public Sector - County"/>
    <x v="0"/>
    <n v="-28"/>
    <n v="-30"/>
    <n v="133"/>
    <n v="1136.777067"/>
    <n v="40.038195000000002"/>
    <n v="1176.815263"/>
    <n v="88"/>
    <n v="0.66165399999999996"/>
    <n v="15516.81"/>
    <n v="89.692543000000001"/>
    <n v="126.19405999999999"/>
    <n v="130.423383"/>
    <n v="17346.310000000001"/>
    <n v="-13856.5"/>
    <n v="1.5037593984E-2"/>
    <n v="2"/>
    <n v="156516.42997900001"/>
    <n v="151191.349911"/>
  </r>
  <r>
    <x v="5"/>
    <n v="5455"/>
    <s v="Public Sector - County"/>
    <x v="0"/>
    <n v="-27"/>
    <n v="-30"/>
    <n v="134"/>
    <n v="1165.9317160000001"/>
    <n v="74.088357999999999"/>
    <n v="1240.020074"/>
    <n v="86"/>
    <n v="0.641791"/>
    <n v="28778.31"/>
    <n v="111.543837"/>
    <n v="211.27843200000001"/>
    <n v="223.87171599999999"/>
    <n v="29998.81"/>
    <n v="-21523.89"/>
    <n v="2.2388059700999999E-2"/>
    <n v="3"/>
    <n v="166162.689916"/>
    <n v="156234.84994400002"/>
  </r>
  <r>
    <x v="6"/>
    <n v="5455"/>
    <s v="Public Sector - County"/>
    <x v="0"/>
    <n v="-26"/>
    <n v="-30"/>
    <n v="131"/>
    <n v="1153.2576329999999"/>
    <n v="92.097403999999997"/>
    <n v="1245.3550379999999"/>
    <n v="85"/>
    <n v="0.64885400000000004"/>
    <n v="16411.38"/>
    <n v="97.686785"/>
    <n v="128.186106"/>
    <n v="133.22427400000001"/>
    <n v="17452.38"/>
    <n v="-16906.560000000001"/>
    <n v="2.2900763357999999E-2"/>
    <n v="3"/>
    <n v="163141.50997799999"/>
    <n v="151076.749923"/>
  </r>
  <r>
    <x v="7"/>
    <n v="5455"/>
    <s v="Public Sector - County"/>
    <x v="0"/>
    <n v="-25"/>
    <n v="-30"/>
    <n v="132"/>
    <n v="1158.5396209999999"/>
    <n v="104.72053"/>
    <n v="1263.260151"/>
    <n v="84"/>
    <n v="0.63636300000000001"/>
    <n v="15774"/>
    <n v="93.892857000000006"/>
    <n v="122.60606"/>
    <n v="137.60606000000001"/>
    <n v="18164"/>
    <n v="-11145.28"/>
    <n v="2.2727272727000002E-2"/>
    <n v="3"/>
    <n v="166750.339932"/>
    <n v="152927.229972"/>
  </r>
  <r>
    <x v="8"/>
    <n v="5455"/>
    <s v="Public Sector - County"/>
    <x v="0"/>
    <n v="-24"/>
    <n v="-24"/>
    <n v="132"/>
    <n v="1170.734545"/>
    <n v="119.73113600000001"/>
    <n v="1290.4656809999999"/>
    <n v="83"/>
    <n v="0.62878699999999998"/>
    <n v="7606.17"/>
    <n v="91.640602000000001"/>
    <n v="57.622500000000002"/>
    <n v="77.224772000000002"/>
    <n v="10193.67"/>
    <n v="-13096.69"/>
    <n v="3.0303030303000002E-2"/>
    <n v="4"/>
    <n v="170341.46989199999"/>
    <n v="154536.95994"/>
  </r>
  <r>
    <x v="9"/>
    <n v="5455"/>
    <s v="Public Sector - County"/>
    <x v="0"/>
    <n v="-23"/>
    <n v="-24"/>
    <n v="135"/>
    <n v="1161.9805180000001"/>
    <n v="124.785777"/>
    <n v="1286.766296"/>
    <n v="86"/>
    <n v="0.63703699999999996"/>
    <n v="22595.37"/>
    <n v="90.744456999999997"/>
    <n v="167.37311099999999"/>
    <n v="171.206444"/>
    <n v="23112.87"/>
    <n v="-14309.15"/>
    <n v="3.7037037037000002E-2"/>
    <n v="5"/>
    <n v="173713.44996"/>
    <n v="156867.36993000002"/>
  </r>
  <r>
    <x v="10"/>
    <n v="5455"/>
    <s v="Public Sector - County"/>
    <x v="0"/>
    <n v="-22"/>
    <n v="-24"/>
    <n v="137"/>
    <n v="1143.6192699999999"/>
    <n v="125.02489"/>
    <n v="1268.6441600000001"/>
    <n v="85"/>
    <n v="0.62043700000000002"/>
    <n v="15277.28"/>
    <n v="90.398105999999999"/>
    <n v="111.512992"/>
    <n v="114.250218"/>
    <n v="15652.28"/>
    <n v="-15407.38"/>
    <n v="3.6496350364000001E-2"/>
    <n v="5"/>
    <n v="173804.24992"/>
    <n v="156675.83998999998"/>
  </r>
  <r>
    <x v="11"/>
    <n v="5455"/>
    <s v="Public Sector - County"/>
    <x v="0"/>
    <n v="-21"/>
    <n v="-24"/>
    <n v="139"/>
    <n v="1189.273381"/>
    <n v="122.113237"/>
    <n v="1311.386618"/>
    <n v="86"/>
    <n v="0.61870499999999995"/>
    <n v="16184.68"/>
    <n v="94.647250999999997"/>
    <n v="116.43654600000001"/>
    <n v="120.15956799999999"/>
    <n v="16702.18"/>
    <n v="-9774.14"/>
    <n v="3.5971223020999997E-2"/>
    <n v="5"/>
    <n v="182282.739902"/>
    <n v="165308.99995900001"/>
  </r>
  <r>
    <x v="12"/>
    <n v="5455"/>
    <s v="Public Sector - County"/>
    <x v="0"/>
    <n v="-20"/>
    <n v="-24"/>
    <n v="167"/>
    <n v="1840.6617960000001"/>
    <n v="142.78089800000001"/>
    <n v="1983.4426940000001"/>
    <n v="96"/>
    <n v="0.57484999999999997"/>
    <n v="19550.3"/>
    <n v="103.44074000000001"/>
    <n v="117.097604"/>
    <n v="965.72035900000003"/>
    <n v="161275.29999999999"/>
    <n v="-18389.580000000002"/>
    <n v="3.5928143712000003E-2"/>
    <n v="6"/>
    <n v="331234.92989800003"/>
    <n v="307390.51993200002"/>
  </r>
  <r>
    <x v="13"/>
    <n v="5455"/>
    <s v="Public Sector - County"/>
    <x v="0"/>
    <n v="-19"/>
    <n v="-24"/>
    <n v="167"/>
    <n v="1822.9176640000001"/>
    <n v="174.45808299999999"/>
    <n v="1997.3757479999999"/>
    <n v="95"/>
    <n v="0.56886199999999998"/>
    <n v="19281.96"/>
    <n v="101.48399999999999"/>
    <n v="115.460838"/>
    <n v="127.856047"/>
    <n v="21351.96"/>
    <n v="-18868.88"/>
    <n v="4.1916167663999998E-2"/>
    <n v="7"/>
    <n v="333561.749916"/>
    <n v="304427.24988800002"/>
  </r>
  <r>
    <x v="14"/>
    <n v="5455"/>
    <s v="Public Sector - County"/>
    <x v="0"/>
    <n v="-18"/>
    <n v="-18"/>
    <n v="162"/>
    <n v="1777.7399379999999"/>
    <n v="196.81"/>
    <n v="1974.5499380000001"/>
    <n v="96"/>
    <n v="0.59259200000000001"/>
    <n v="18951.96"/>
    <n v="99.224920999999995"/>
    <n v="117.11086400000001"/>
    <n v="125.259012"/>
    <n v="20291.96"/>
    <n v="-24155.66"/>
    <n v="4.9382716048999999E-2"/>
    <n v="8"/>
    <n v="319877.08995600004"/>
    <n v="287993.86995600001"/>
  </r>
  <r>
    <x v="15"/>
    <n v="5455"/>
    <s v="Public Sector - County"/>
    <x v="0"/>
    <n v="-17"/>
    <n v="-18"/>
    <n v="154"/>
    <n v="1815.6692849999999"/>
    <n v="208.25064900000001"/>
    <n v="2023.9199349999999"/>
    <n v="96"/>
    <n v="0.62337600000000004"/>
    <n v="10042.36"/>
    <n v="104.607916"/>
    <n v="65.502336999999997"/>
    <n v="85.664675000000003"/>
    <n v="13192.36"/>
    <n v="-23309.93"/>
    <n v="5.1948051948E-2"/>
    <n v="8"/>
    <n v="311683.66998999997"/>
    <n v="279613.06988999998"/>
  </r>
  <r>
    <x v="16"/>
    <n v="5455"/>
    <s v="Public Sector - County"/>
    <x v="0"/>
    <n v="-16"/>
    <n v="-18"/>
    <n v="154"/>
    <n v="1735.419805"/>
    <n v="207.58409"/>
    <n v="1943.0038959999999"/>
    <n v="96"/>
    <n v="0.62337600000000004"/>
    <n v="19796.27"/>
    <n v="104.190894"/>
    <n v="128.70954499999999"/>
    <n v="137.28097399999999"/>
    <n v="21141.27"/>
    <n v="-23262.92"/>
    <n v="5.1948051948E-2"/>
    <n v="8"/>
    <n v="299222.59998399997"/>
    <n v="267254.64997000003"/>
  </r>
  <r>
    <x v="17"/>
    <n v="5455"/>
    <s v="Public Sector - County"/>
    <x v="0"/>
    <n v="-15"/>
    <n v="-18"/>
    <n v="157"/>
    <n v="1631.8336939999999"/>
    <n v="222.98745199999999"/>
    <n v="1854.821146"/>
    <n v="98"/>
    <n v="0.62420299999999995"/>
    <n v="19606.099999999999"/>
    <n v="102.115104"/>
    <n v="125.038853"/>
    <n v="125.038853"/>
    <n v="19631.099999999999"/>
    <n v="-26715.54"/>
    <n v="5.7324840763999997E-2"/>
    <n v="9"/>
    <n v="291206.91992199997"/>
    <n v="256197.88995799999"/>
  </r>
  <r>
    <x v="18"/>
    <n v="5455"/>
    <s v="Public Sector - County"/>
    <x v="0"/>
    <n v="-14"/>
    <n v="-18"/>
    <n v="162"/>
    <n v="1610.9498140000001"/>
    <n v="239.26919699999999"/>
    <n v="1850.219012"/>
    <n v="101"/>
    <n v="0.62345600000000001"/>
    <n v="30481.43"/>
    <n v="102.97780400000001"/>
    <n v="188.311296"/>
    <n v="225.76499999999999"/>
    <n v="36573.93"/>
    <n v="-28117.21"/>
    <n v="5.5555555554999997E-2"/>
    <n v="9"/>
    <n v="299735.47994400002"/>
    <n v="260973.86986800001"/>
  </r>
  <r>
    <x v="19"/>
    <n v="5455"/>
    <s v="Public Sector - County"/>
    <x v="0"/>
    <n v="-13"/>
    <n v="-18"/>
    <n v="165"/>
    <n v="1621.105151"/>
    <n v="239.07103000000001"/>
    <n v="1860.176181"/>
    <n v="102"/>
    <n v="0.61818099999999998"/>
    <n v="21003.39"/>
    <n v="103.464975"/>
    <n v="127.44478700000001"/>
    <n v="131.99024199999999"/>
    <n v="21778.39"/>
    <n v="-14068.4"/>
    <n v="5.4545454544999997E-2"/>
    <n v="9"/>
    <n v="306929.06986500003"/>
    <n v="267482.34991499997"/>
  </r>
  <r>
    <x v="22"/>
    <n v="5455"/>
    <s v="Public Sector - County"/>
    <x v="0"/>
    <n v="-12"/>
    <n v="-12"/>
    <n v="160"/>
    <n v="1521.1796870000001"/>
    <n v="297.12106199999999"/>
    <n v="1818.3007500000001"/>
    <n v="99"/>
    <n v="0.61875000000000002"/>
    <n v="10347.530000000001"/>
    <n v="104.520505"/>
    <n v="64.828311999999997"/>
    <n v="71.297061999999997"/>
    <n v="11407.53"/>
    <n v="-20857.55"/>
    <n v="6.25E-2"/>
    <n v="10"/>
    <n v="290928.12"/>
    <n v="243388.74992"/>
  </r>
  <r>
    <x v="20"/>
    <n v="5455"/>
    <s v="Public Sector - County"/>
    <x v="0"/>
    <n v="-11"/>
    <n v="-12"/>
    <n v="164"/>
    <n v="1522.7421340000001"/>
    <n v="270.87365799999998"/>
    <n v="1793.6157920000001"/>
    <n v="102"/>
    <n v="0.62195100000000003"/>
    <n v="20518.400000000001"/>
    <n v="100.580392"/>
    <n v="125.264634"/>
    <n v="136.743292"/>
    <n v="22425.9"/>
    <n v="-12407.76"/>
    <n v="5.4878048780000001E-2"/>
    <n v="9"/>
    <n v="294152.98988800001"/>
    <n v="249729.70997600001"/>
  </r>
  <r>
    <x v="21"/>
    <n v="5455"/>
    <s v="Public Sector - County"/>
    <x v="0"/>
    <n v="-10"/>
    <n v="-12"/>
    <n v="163"/>
    <n v="1492.9253369999999"/>
    <n v="241.33822000000001"/>
    <n v="1734.2635580000001"/>
    <n v="100"/>
    <n v="0.61349600000000004"/>
    <n v="19665.900000000001"/>
    <n v="98.329499999999996"/>
    <n v="120.803067"/>
    <n v="126.002453"/>
    <n v="20538.400000000001"/>
    <n v="-16618.82"/>
    <n v="5.5214723925999999E-2"/>
    <n v="9"/>
    <n v="282684.95995400002"/>
    <n v="243346.82993099999"/>
  </r>
  <r>
    <x v="23"/>
    <n v="5455"/>
    <s v="Public Sector - County"/>
    <x v="0"/>
    <n v="-9"/>
    <n v="-12"/>
    <n v="163"/>
    <n v="1501.1"/>
    <n v="259.89944700000001"/>
    <n v="1760.9994469999999"/>
    <n v="100"/>
    <n v="0.61349600000000004"/>
    <n v="20286.060000000001"/>
    <n v="101.94"/>
    <n v="124.60773"/>
    <n v="126.908343"/>
    <n v="20686.060000000001"/>
    <n v="-12275.72"/>
    <n v="4.9079754601000003E-2"/>
    <n v="8"/>
    <n v="287042.90986099996"/>
    <n v="244679.3"/>
  </r>
  <r>
    <x v="24"/>
    <n v="5455"/>
    <s v="Public Sector - County"/>
    <x v="0"/>
    <n v="-8"/>
    <n v="-12"/>
    <n v="163"/>
    <n v="2386.3001840000002"/>
    <n v="251.81048999999999"/>
    <n v="2638.110674"/>
    <n v="113"/>
    <n v="0.69325099999999995"/>
    <n v="21728.55"/>
    <n v="97.876351"/>
    <n v="133.45736099999999"/>
    <n v="1258.181288"/>
    <n v="205083.55"/>
    <n v="-28586.7"/>
    <n v="3.6809815949999998E-2"/>
    <n v="6"/>
    <n v="430012.03986199998"/>
    <n v="388966.92999200005"/>
  </r>
  <r>
    <x v="25"/>
    <n v="5455"/>
    <s v="Public Sector - County"/>
    <x v="0"/>
    <n v="-7"/>
    <n v="-12"/>
    <n v="162"/>
    <n v="2316.9856789999999"/>
    <n v="243.27265399999999"/>
    <n v="2560.2583330000002"/>
    <n v="111"/>
    <n v="0.68518500000000004"/>
    <n v="10315.34"/>
    <n v="92.930989999999994"/>
    <n v="63.829259"/>
    <n v="77.718147999999999"/>
    <n v="12590.34"/>
    <n v="-28249.47"/>
    <n v="4.3209876543E-2"/>
    <n v="7"/>
    <n v="414761.84994600003"/>
    <n v="375351.67999799998"/>
  </r>
  <r>
    <x v="26"/>
    <n v="5455"/>
    <s v="Public Sector - County"/>
    <x v="0"/>
    <n v="-6"/>
    <n v="-6"/>
    <n v="162"/>
    <n v="2205.165493"/>
    <n v="265.11894999999998"/>
    <n v="2470.2844439999999"/>
    <n v="111"/>
    <n v="0.68518500000000004"/>
    <n v="20670.68"/>
    <n v="93.111170999999999"/>
    <n v="172.07209800000001"/>
    <n v="172.07209800000001"/>
    <n v="27875.68"/>
    <n v="-33338.629999999997"/>
    <n v="5.5555555554999997E-2"/>
    <n v="9"/>
    <n v="400186.07992799999"/>
    <n v="357236.80986599997"/>
  </r>
  <r>
    <x v="27"/>
    <n v="5455"/>
    <s v="Public Sector - County"/>
    <x v="0"/>
    <n v="-5"/>
    <n v="-6"/>
    <n v="162"/>
    <n v="2279.3694439999999"/>
    <n v="315.173518"/>
    <n v="2594.542962"/>
    <n v="111"/>
    <n v="0.68518500000000004"/>
    <n v="40574.82"/>
    <n v="98.244116000000005"/>
    <n v="251.43179000000001"/>
    <n v="264.20956699999999"/>
    <n v="42801.95"/>
    <n v="-24129.54"/>
    <n v="5.5555555554999997E-2"/>
    <n v="9"/>
    <n v="420315.959844"/>
    <n v="369257.84992800001"/>
  </r>
  <r>
    <x v="32"/>
    <n v="5455"/>
    <s v="Public Sector - County"/>
    <x v="0"/>
    <n v="0"/>
    <n v="0"/>
    <n v="155"/>
    <n v="2174.2179999999998"/>
    <n v="453.36986999999999"/>
    <n v="2627.5878699999998"/>
    <n v="106"/>
    <n v="0.68386999999999998"/>
    <n v="20297.8"/>
    <n v="96.198104000000001"/>
    <n v="132.133419"/>
    <n v="147.85922500000001"/>
    <n v="22918.18"/>
    <n v="-23233.24"/>
    <n v="6.4516129032000005E-2"/>
    <n v="10"/>
    <n v="407276.11984999996"/>
    <n v="337003.79"/>
  </r>
  <r>
    <x v="28"/>
    <n v="5455"/>
    <s v="Public Sector - County"/>
    <x v="0"/>
    <n v="-4"/>
    <n v="-6"/>
    <n v="159"/>
    <n v="2307.2398739999999"/>
    <n v="346.94308100000001"/>
    <n v="2654.1829550000002"/>
    <n v="106"/>
    <n v="0.66666599999999998"/>
    <n v="20978.080000000002"/>
    <n v="98.488637999999995"/>
    <n v="137.62943300000001"/>
    <n v="144.704905"/>
    <n v="23008.080000000002"/>
    <n v="-21734.959999999999"/>
    <n v="5.6603773583999997E-2"/>
    <n v="9"/>
    <n v="422015.08984500001"/>
    <n v="366851.13996599999"/>
  </r>
  <r>
    <x v="29"/>
    <n v="5455"/>
    <s v="Public Sector - County"/>
    <x v="0"/>
    <n v="-3"/>
    <n v="-6"/>
    <n v="159"/>
    <n v="2273.6839620000001"/>
    <n v="365.72981099999998"/>
    <n v="2639.4137730000002"/>
    <n v="109"/>
    <n v="0.68553399999999998"/>
    <n v="20577.439999999999"/>
    <n v="95.709023000000002"/>
    <n v="129.41786099999999"/>
    <n v="129.41786099999999"/>
    <n v="20577.439999999999"/>
    <n v="-22472.41"/>
    <n v="5.6603773583999997E-2"/>
    <n v="9"/>
    <n v="419666.78990700003"/>
    <n v="361515.74995800003"/>
  </r>
  <r>
    <x v="30"/>
    <n v="5455"/>
    <s v="Public Sector - County"/>
    <x v="0"/>
    <n v="-2"/>
    <n v="-6"/>
    <n v="156"/>
    <n v="2254.1115380000001"/>
    <n v="417.233205"/>
    <n v="2671.3447430000001"/>
    <n v="107"/>
    <n v="0.68589699999999998"/>
    <n v="20297.84"/>
    <n v="95.295023"/>
    <n v="131.336153"/>
    <n v="133.74"/>
    <n v="20863.439999999999"/>
    <n v="-20902.169999999998"/>
    <n v="6.4102564102000006E-2"/>
    <n v="10"/>
    <n v="416729.77990800003"/>
    <n v="351641.399928"/>
  </r>
  <r>
    <x v="31"/>
    <n v="5455"/>
    <s v="Public Sector - County"/>
    <x v="0"/>
    <n v="-1"/>
    <n v="-3"/>
    <n v="155"/>
    <n v="2234.0530960000001"/>
    <n v="450.64090299999998"/>
    <n v="2684.694"/>
    <n v="106"/>
    <n v="0.68386999999999998"/>
    <n v="10173.9"/>
    <n v="95.980187999999998"/>
    <n v="65.638064"/>
    <n v="70.476774000000006"/>
    <n v="10923.9"/>
    <n v="-15101.07"/>
    <n v="6.4516129032000005E-2"/>
    <n v="10"/>
    <n v="416127.57"/>
    <n v="346278.22988"/>
  </r>
  <r>
    <x v="33"/>
    <n v="5455"/>
    <s v="Public Sector - County"/>
    <x v="1"/>
    <n v="1"/>
    <n v="3"/>
    <n v="152"/>
    <n v="2184.9039469999998"/>
    <n v="491.585328"/>
    <n v="2676.4892759999998"/>
    <n v="104"/>
    <n v="0.68420999999999998"/>
    <n v="20058.8"/>
    <n v="97.372815000000003"/>
    <n v="132.294736"/>
    <n v="138.46250000000001"/>
    <n v="21046.3"/>
    <n v="-14230.94"/>
    <n v="7.8947368421000003E-2"/>
    <n v="12"/>
    <n v="406826.36995199998"/>
    <n v="332105.39994399995"/>
  </r>
  <r>
    <x v="34"/>
    <n v="5455"/>
    <s v="Public Sector - County"/>
    <x v="1"/>
    <n v="2"/>
    <n v="3"/>
    <n v="159"/>
    <n v="2070.7783639999998"/>
    <n v="576.74477899999999"/>
    <n v="2647.5231439999998"/>
    <n v="106"/>
    <n v="0.66666599999999998"/>
    <n v="29831.19"/>
    <n v="95.612787999999995"/>
    <n v="187.774779"/>
    <n v="199.56723199999999"/>
    <n v="31731.19"/>
    <n v="-22354.35"/>
    <n v="8.1761006289000002E-2"/>
    <n v="13"/>
    <n v="420956.17989599996"/>
    <n v="329253.75987599994"/>
  </r>
  <r>
    <x v="35"/>
    <n v="5455"/>
    <s v="Public Sector - County"/>
    <x v="1"/>
    <n v="3"/>
    <n v="3"/>
    <n v="165"/>
    <n v="1986.3867869999999"/>
    <n v="600.44539299999997"/>
    <n v="2586.8321810000002"/>
    <n v="104"/>
    <n v="0.63030299999999995"/>
    <n v="21030.44"/>
    <n v="101.596328"/>
    <n v="128.37236300000001"/>
    <n v="139.73599999999999"/>
    <n v="23056.44"/>
    <n v="-19363.91"/>
    <n v="7.8787878786999999E-2"/>
    <n v="13"/>
    <n v="426827.30986500002"/>
    <n v="327753.81985500001"/>
  </r>
  <r>
    <x v="36"/>
    <n v="5455"/>
    <s v="Public Sector - County"/>
    <x v="1"/>
    <n v="4"/>
    <n v="3"/>
    <n v="235"/>
    <n v="1480.01251"/>
    <n v="450.20893599999999"/>
    <n v="1930.221446"/>
    <n v="202"/>
    <n v="0.85957399999999995"/>
    <n v="31092.52"/>
    <n v="76.961682999999994"/>
    <n v="136.180936"/>
    <n v="202.01072300000001"/>
    <n v="47472.52"/>
    <n v="-18558.09"/>
    <n v="5.9574468084999999E-2"/>
    <n v="14"/>
    <n v="453602.03980999999"/>
    <n v="347802.93985000002"/>
  </r>
  <r>
    <x v="37"/>
    <n v="5455"/>
    <s v="Public Sector - County"/>
    <x v="1"/>
    <n v="5"/>
    <n v="3"/>
    <n v="213"/>
    <n v="1507.0063379999999"/>
    <n v="518.09201800000005"/>
    <n v="2025.098356"/>
    <n v="203"/>
    <n v="0.95305099999999998"/>
    <n v="15372.35"/>
    <n v="74.987072999999995"/>
    <n v="81.871078999999995"/>
    <n v="116.037746"/>
    <n v="24716.04"/>
    <n v="-16382.29"/>
    <n v="6.5727699530000003E-2"/>
    <n v="14"/>
    <n v="431345.94982799998"/>
    <n v="320992.34999399999"/>
  </r>
  <r>
    <x v="38"/>
    <n v="5455"/>
    <s v="Public Sector - County"/>
    <x v="1"/>
    <n v="6"/>
    <n v="6"/>
    <n v="215"/>
    <n v="1647.8851159999999"/>
    <n v="551.79530199999999"/>
    <n v="2199.6804179999999"/>
    <n v="207"/>
    <n v="0.96279000000000003"/>
    <n v="46643.69"/>
    <n v="76.465064999999996"/>
    <n v="228.53302299999999"/>
    <n v="330.05627900000002"/>
    <n v="70962.100000000006"/>
    <n v="-31156.92"/>
    <n v="6.5116279068999999E-2"/>
    <n v="14"/>
    <n v="472931.28986999998"/>
    <n v="354295.29994"/>
  </r>
  <r>
    <x v="39"/>
    <n v="5455"/>
    <s v="Public Sector - County"/>
    <x v="1"/>
    <n v="7"/>
    <n v="6"/>
    <n v="217"/>
    <n v="1679.2710589999999"/>
    <n v="595.23488399999997"/>
    <n v="2274.505944"/>
    <n v="208"/>
    <n v="0.95852499999999996"/>
    <n v="32059.14"/>
    <n v="77.625035999999994"/>
    <n v="148.198801"/>
    <n v="216.655023"/>
    <n v="47014.14"/>
    <n v="-26607.45"/>
    <n v="6.9124423963000003E-2"/>
    <n v="15"/>
    <n v="493567.78984799999"/>
    <n v="364401.81980299996"/>
  </r>
  <r>
    <x v="40"/>
    <n v="5455"/>
    <s v="Public Sector - County"/>
    <x v="1"/>
    <n v="8"/>
    <n v="6"/>
    <n v="212"/>
    <n v="1786.740896"/>
    <n v="631.75830099999996"/>
    <n v="2418.499198"/>
    <n v="205"/>
    <n v="0.96698099999999998"/>
    <n v="32120.639999999999"/>
    <n v="78.534571999999997"/>
    <n v="172.738867"/>
    <n v="244.41339600000001"/>
    <n v="51815.64"/>
    <n v="-31475.61"/>
    <n v="6.6037735848999995E-2"/>
    <n v="14"/>
    <n v="512721.82997600001"/>
    <n v="378789.06995199999"/>
  </r>
  <r>
    <x v="41"/>
    <n v="5455"/>
    <s v="Public Sector - County"/>
    <x v="1"/>
    <n v="9"/>
    <n v="6"/>
    <n v="214"/>
    <n v="1811.730327"/>
    <n v="679.61027999999999"/>
    <n v="2491.3406070000001"/>
    <n v="206"/>
    <n v="0.96261600000000003"/>
    <n v="32796.639999999999"/>
    <n v="79.991804000000002"/>
    <n v="153.72261599999999"/>
    <n v="223.39551399999999"/>
    <n v="47806.64"/>
    <n v="-26561.3"/>
    <n v="7.0093457942999995E-2"/>
    <n v="15"/>
    <n v="533146.88989800005"/>
    <n v="387710.28997799999"/>
  </r>
  <r>
    <x v="42"/>
    <n v="5455"/>
    <s v="Public Sector - County"/>
    <x v="1"/>
    <n v="10"/>
    <n v="6"/>
    <n v="212"/>
    <n v="1861.3363670000001"/>
    <n v="771.52716899999996"/>
    <n v="2632.8635370000002"/>
    <n v="205"/>
    <n v="0.96698099999999998"/>
    <n v="35752.68"/>
    <n v="87.414865000000006"/>
    <n v="168.64471599999999"/>
    <n v="239.14"/>
    <n v="50697.68"/>
    <n v="-25749.02"/>
    <n v="8.0188679245000005E-2"/>
    <n v="17"/>
    <n v="558167.06984400004"/>
    <n v="394603.30980400002"/>
  </r>
  <r>
    <x v="43"/>
    <n v="5455"/>
    <s v="Public Sector - County"/>
    <x v="1"/>
    <n v="11"/>
    <n v="6"/>
    <n v="211"/>
    <n v="1864.9155920000001"/>
    <n v="800.85720300000003"/>
    <n v="2665.7727960000002"/>
    <n v="204"/>
    <n v="0.96682400000000002"/>
    <n v="18593.02"/>
    <n v="91.142253999999994"/>
    <n v="88.118577999999999"/>
    <n v="123.722843"/>
    <n v="26105.52"/>
    <n v="-20196.97"/>
    <n v="8.0568720378999995E-2"/>
    <n v="17"/>
    <n v="562478.05995600007"/>
    <n v="393497.18991200003"/>
  </r>
  <r>
    <x v="44"/>
    <n v="5455"/>
    <s v="Public Sector - County"/>
    <x v="1"/>
    <n v="12"/>
    <n v="12"/>
    <n v="206"/>
    <n v="1977.5627179999999"/>
    <n v="807.08810600000004"/>
    <n v="2784.6508250000002"/>
    <n v="199"/>
    <n v="0.96601899999999996"/>
    <n v="35661.040000000001"/>
    <n v="89.826296999999997"/>
    <n v="178.748932"/>
    <n v="250.35087300000001"/>
    <n v="51572.28"/>
    <n v="-30912.87"/>
    <n v="8.7378640775999994E-2"/>
    <n v="18"/>
    <n v="573638.06995000003"/>
    <n v="407377.91990799998"/>
  </r>
  <r>
    <x v="45"/>
    <n v="5455"/>
    <s v="Public Sector - County"/>
    <x v="1"/>
    <n v="13"/>
    <n v="12"/>
    <n v="205"/>
    <n v="2054.4753169999999"/>
    <n v="867.46555999999998"/>
    <n v="2921.9408779999999"/>
    <n v="197"/>
    <n v="0.96097500000000002"/>
    <n v="34936.04"/>
    <n v="89.122551000000001"/>
    <n v="170.54165800000001"/>
    <n v="241.76116999999999"/>
    <n v="49561.04"/>
    <n v="-31048.560000000001"/>
    <n v="9.2682926829000006E-2"/>
    <n v="19"/>
    <n v="598997.87998999993"/>
    <n v="421167.439985"/>
  </r>
  <r>
    <x v="46"/>
    <n v="5455"/>
    <s v="Public Sector - County"/>
    <x v="1"/>
    <n v="14"/>
    <n v="12"/>
    <n v="206"/>
    <n v="2112.3819410000001"/>
    <n v="827.171019"/>
    <n v="2939.5529609999999"/>
    <n v="199"/>
    <n v="0.96601899999999996"/>
    <n v="52820.74"/>
    <n v="90.137781000000004"/>
    <n v="256.50844599999999"/>
    <n v="362.12737800000002"/>
    <n v="74598.240000000005"/>
    <n v="-39051.39"/>
    <n v="8.7378640775999994E-2"/>
    <n v="18"/>
    <n v="605547.90996600001"/>
    <n v="435150.67984600004"/>
  </r>
  <r>
    <x v="47"/>
    <n v="5455"/>
    <s v="Public Sector - County"/>
    <x v="1"/>
    <n v="15"/>
    <n v="12"/>
    <n v="209"/>
    <n v="2081.7881809999999"/>
    <n v="851.08177000000001"/>
    <n v="2932.869952"/>
    <n v="201"/>
    <n v="0.96172199999999997"/>
    <n v="36287.72"/>
    <n v="90.493066999999996"/>
    <n v="173.62545399999999"/>
    <n v="244.414928"/>
    <n v="51082.720000000001"/>
    <n v="-28308.7"/>
    <n v="8.1339712918000004E-2"/>
    <n v="17"/>
    <n v="612969.81996800005"/>
    <n v="435093.72982899996"/>
  </r>
  <r>
    <x v="48"/>
    <n v="5455"/>
    <s v="Public Sector - County"/>
    <x v="1"/>
    <n v="16"/>
    <n v="12"/>
    <n v="203"/>
    <n v="2091.021182"/>
    <n v="667.54265999999996"/>
    <n v="2758.563842"/>
    <n v="193"/>
    <n v="0.95073799999999997"/>
    <n v="17710.23"/>
    <n v="91.762849000000003"/>
    <n v="87.242512000000005"/>
    <n v="121.425566"/>
    <n v="24649.39"/>
    <n v="-29315.1"/>
    <n v="7.3891625614999998E-2"/>
    <n v="15"/>
    <n v="559988.45992599998"/>
    <n v="424477.29994599998"/>
  </r>
  <r>
    <x v="49"/>
    <n v="5455"/>
    <s v="Public Sector - County"/>
    <x v="1"/>
    <n v="17"/>
    <n v="12"/>
    <n v="205"/>
    <n v="2149.7237559999999"/>
    <n v="652.13463400000001"/>
    <n v="2801.8583899999999"/>
    <n v="198"/>
    <n v="0.96585299999999996"/>
    <n v="35312.49"/>
    <n v="90.777608999999998"/>
    <n v="195.670682"/>
    <n v="264.65029199999998"/>
    <n v="54253.31"/>
    <n v="-27758.48"/>
    <n v="7.3170731707000003E-2"/>
    <n v="15"/>
    <n v="574380.96994999994"/>
    <n v="440693.36997999996"/>
  </r>
  <r>
    <x v="50"/>
    <n v="5455"/>
    <s v="Public Sector - County"/>
    <x v="1"/>
    <n v="18"/>
    <n v="18"/>
    <n v="205"/>
    <n v="2270.7194140000001"/>
    <n v="695.85863400000005"/>
    <n v="2966.5780479999999"/>
    <n v="199"/>
    <n v="0.97073100000000001"/>
    <n v="51669.78"/>
    <n v="87.427715000000006"/>
    <n v="252.50282899999999"/>
    <n v="356.42955999999998"/>
    <n v="73068.06"/>
    <n v="-35272.79"/>
    <n v="7.3170731707000003E-2"/>
    <n v="15"/>
    <n v="608148.49983999995"/>
    <n v="465497.47987000004"/>
  </r>
  <r>
    <x v="51"/>
    <n v="5455"/>
    <s v="Public Sector - County"/>
    <x v="1"/>
    <n v="19"/>
    <n v="18"/>
    <n v="207"/>
    <n v="2279.110338"/>
    <n v="649.931062"/>
    <n v="2929.0414000000001"/>
    <n v="201"/>
    <n v="0.97101400000000004"/>
    <n v="34879.74"/>
    <n v="87.417894000000004"/>
    <n v="173.428695"/>
    <n v="243.13072399999999"/>
    <n v="50328.06"/>
    <n v="-38107.71"/>
    <n v="7.2463768114999993E-2"/>
    <n v="15"/>
    <n v="606311.56980000006"/>
    <n v="471775.839966"/>
  </r>
  <r>
    <x v="52"/>
    <n v="5455"/>
    <s v="Public Sector - County"/>
    <x v="1"/>
    <n v="20"/>
    <n v="18"/>
    <n v="204"/>
    <n v="2333.4292150000001"/>
    <n v="706.15039200000001"/>
    <n v="3039.5796070000001"/>
    <n v="198"/>
    <n v="0.97058800000000001"/>
    <n v="34797.129999999997"/>
    <n v="88.542315000000002"/>
    <n v="180.37808799999999"/>
    <n v="251.03161700000001"/>
    <n v="51210.45"/>
    <n v="-36122.410000000003"/>
    <n v="7.8431372548999997E-2"/>
    <n v="16"/>
    <n v="620074.23982800008"/>
    <n v="476019.55986000004"/>
  </r>
  <r>
    <x v="53"/>
    <n v="5455"/>
    <s v="Public Sector - County"/>
    <x v="1"/>
    <n v="21"/>
    <n v="18"/>
    <n v="197"/>
    <n v="2429.018223"/>
    <n v="566.51040599999999"/>
    <n v="2995.5286289999999"/>
    <n v="192"/>
    <n v="0.97461900000000001"/>
    <n v="33681.07"/>
    <n v="87.940129999999996"/>
    <n v="170.969898"/>
    <n v="242.82268999999999"/>
    <n v="47836.07"/>
    <n v="-34988.32"/>
    <n v="7.6142131978999994E-2"/>
    <n v="15"/>
    <n v="590119.13991299993"/>
    <n v="478516.58993100002"/>
  </r>
  <r>
    <x v="54"/>
    <n v="5455"/>
    <s v="Public Sector - County"/>
    <x v="1"/>
    <n v="22"/>
    <n v="18"/>
    <n v="197"/>
    <n v="2463.844568"/>
    <n v="616.54274099999998"/>
    <n v="3080.3873090000002"/>
    <n v="193"/>
    <n v="0.97969499999999998"/>
    <n v="34639.9"/>
    <n v="90.918372000000005"/>
    <n v="175.96395899999999"/>
    <n v="249.136548"/>
    <n v="49079.9"/>
    <n v="-33484.870000000003"/>
    <n v="7.6142131978999994E-2"/>
    <n v="15"/>
    <n v="606836.29987300001"/>
    <n v="485377.37989599997"/>
  </r>
  <r>
    <x v="55"/>
    <n v="5455"/>
    <s v="Public Sector - County"/>
    <x v="1"/>
    <n v="23"/>
    <n v="18"/>
    <n v="199"/>
    <n v="2408.0833160000002"/>
    <n v="584.25608"/>
    <n v="2992.3393959999999"/>
    <n v="193"/>
    <n v="0.96984899999999996"/>
    <n v="17159.45"/>
    <n v="88.909066999999993"/>
    <n v="87.072613000000004"/>
    <n v="123.17814"/>
    <n v="24512.45"/>
    <n v="-37095.32"/>
    <n v="7.5376884421999996E-2"/>
    <n v="15"/>
    <n v="595475.53980399994"/>
    <n v="479208.57988400006"/>
  </r>
  <r>
    <x v="56"/>
    <n v="5455"/>
    <s v="Public Sector - County"/>
    <x v="1"/>
    <n v="24"/>
    <n v="24"/>
    <n v="198"/>
    <n v="2440.2236360000002"/>
    <n v="551.77030300000001"/>
    <n v="2991.993939"/>
    <n v="193"/>
    <n v="0.97474700000000003"/>
    <n v="51550.98"/>
    <n v="90.599260999999998"/>
    <n v="260.48474700000003"/>
    <n v="368.31303000000003"/>
    <n v="72925.98"/>
    <n v="-26678.85"/>
    <n v="7.5757575756999998E-2"/>
    <n v="15"/>
    <n v="592414.79992200003"/>
    <n v="483164.27992800006"/>
  </r>
  <r>
    <x v="57"/>
    <n v="5455"/>
    <s v="Public Sector - County"/>
    <x v="1"/>
    <n v="25"/>
    <n v="24"/>
    <n v="203"/>
    <n v="2474.846403"/>
    <n v="585.49566500000003"/>
    <n v="3060.3420679999999"/>
    <n v="197"/>
    <n v="0.97044299999999994"/>
    <n v="35038.019999999997"/>
    <n v="89.611304000000004"/>
    <n v="172.60108299999999"/>
    <n v="245.01487599999999"/>
    <n v="49738.02"/>
    <n v="-27232.36"/>
    <n v="7.3891625614999998E-2"/>
    <n v="15"/>
    <n v="621249.43980399997"/>
    <n v="502393.81980900001"/>
  </r>
  <r>
    <x v="58"/>
    <n v="5455"/>
    <s v="Public Sector - County"/>
    <x v="1"/>
    <n v="26"/>
    <n v="24"/>
    <n v="202"/>
    <n v="2624.5567820000001"/>
    <n v="621.22787100000005"/>
    <n v="3245.7846530000002"/>
    <n v="196"/>
    <n v="0.97029699999999997"/>
    <n v="38402.519999999997"/>
    <n v="97.965611999999993"/>
    <n v="190.11148499999999"/>
    <n v="263.52732600000002"/>
    <n v="53232.52"/>
    <n v="-27110.73"/>
    <n v="7.9207920791999994E-2"/>
    <n v="16"/>
    <n v="655648.49990599998"/>
    <n v="530160.46996400005"/>
  </r>
  <r>
    <x v="12"/>
    <n v="5657"/>
    <s v="Hospitality"/>
    <x v="0"/>
    <n v="-19"/>
    <n v="-24"/>
    <n v="561"/>
    <n v="792.14103299999999"/>
    <n v="0"/>
    <n v="792.14103299999999"/>
    <n v="418"/>
    <n v="0.74509800000000004"/>
    <n v="55702.75"/>
    <n v="81.199343999999996"/>
    <n v="99.291888999999998"/>
    <n v="833.69474100000002"/>
    <n v="467702.75"/>
    <n v="-35478.07"/>
    <n v="0"/>
    <n v="0"/>
    <n v="444391.11951300001"/>
    <n v="444391.11951300001"/>
  </r>
  <r>
    <x v="13"/>
    <n v="5657"/>
    <s v="Hospitality"/>
    <x v="0"/>
    <n v="-18"/>
    <n v="-18"/>
    <n v="573"/>
    <n v="797.41071499999998"/>
    <n v="0.29130800000000001"/>
    <n v="797.70202400000005"/>
    <n v="429"/>
    <n v="0.748691"/>
    <n v="66374.8"/>
    <n v="78.923661999999993"/>
    <n v="115.83734699999999"/>
    <n v="135.03455400000001"/>
    <n v="77374.8"/>
    <n v="-59200.95"/>
    <n v="1.7452006979999999E-3"/>
    <n v="1"/>
    <n v="457083.25975200004"/>
    <n v="456916.33969499997"/>
  </r>
  <r>
    <x v="14"/>
    <n v="5657"/>
    <s v="Hospitality"/>
    <x v="0"/>
    <n v="-17"/>
    <n v="-18"/>
    <n v="587"/>
    <n v="812.07720600000005"/>
    <n v="7.6973589999999996"/>
    <n v="819.77456500000005"/>
    <n v="441"/>
    <n v="0.75127699999999997"/>
    <n v="67955.33"/>
    <n v="78.652001999999996"/>
    <n v="116.07381599999999"/>
    <n v="146.73821100000001"/>
    <n v="86135.33"/>
    <n v="-68976.72"/>
    <n v="1.0221465076E-2"/>
    <n v="6"/>
    <n v="481207.66965500003"/>
    <n v="476689.31992200005"/>
  </r>
  <r>
    <x v="15"/>
    <n v="5657"/>
    <s v="Hospitality"/>
    <x v="0"/>
    <n v="-16"/>
    <n v="-18"/>
    <n v="663"/>
    <n v="858.04063299999996"/>
    <n v="22.513498999999999"/>
    <n v="880.55413199999998"/>
    <n v="486"/>
    <n v="0.73303099999999999"/>
    <n v="83892.34"/>
    <n v="74.970813000000007"/>
    <n v="130.60684699999999"/>
    <n v="206.77577600000001"/>
    <n v="137092.34"/>
    <n v="-75988.88"/>
    <n v="1.3574660633E-2"/>
    <n v="9"/>
    <n v="583807.38951599994"/>
    <n v="568880.93967899994"/>
  </r>
  <r>
    <x v="16"/>
    <n v="5657"/>
    <s v="Hospitality"/>
    <x v="0"/>
    <n v="-15"/>
    <n v="-18"/>
    <n v="637"/>
    <n v="816.07913599999995"/>
    <n v="46.055149"/>
    <n v="862.13428499999998"/>
    <n v="480"/>
    <n v="0.75353199999999998"/>
    <n v="69459.78"/>
    <n v="89.741316999999995"/>
    <n v="109.46119299999999"/>
    <n v="130.65428499999999"/>
    <n v="83226.78"/>
    <n v="-66513.58"/>
    <n v="1.4128728413999999E-2"/>
    <n v="9"/>
    <n v="549179.53954499995"/>
    <n v="519842.40963199997"/>
  </r>
  <r>
    <x v="17"/>
    <n v="5657"/>
    <s v="Hospitality"/>
    <x v="0"/>
    <n v="-14"/>
    <n v="-18"/>
    <n v="663"/>
    <n v="844.97463000000005"/>
    <n v="52.107208999999997"/>
    <n v="897.08184000000006"/>
    <n v="492"/>
    <n v="0.74208099999999999"/>
    <n v="79647.350000000006"/>
    <n v="81.107281"/>
    <n v="123.189562"/>
    <n v="173.717466"/>
    <n v="115174.68"/>
    <n v="-56175.08"/>
    <n v="1.5082956259E-2"/>
    <n v="10"/>
    <n v="594765.25991999998"/>
    <n v="560218.17969000002"/>
  </r>
  <r>
    <x v="18"/>
    <n v="5657"/>
    <s v="Hospitality"/>
    <x v="0"/>
    <n v="-13"/>
    <n v="-18"/>
    <n v="660"/>
    <n v="852.61980300000005"/>
    <n v="64.550923999999995"/>
    <n v="917.17072700000006"/>
    <n v="494"/>
    <n v="0.74848400000000004"/>
    <n v="81302.880000000005"/>
    <n v="83.473181999999994"/>
    <n v="126.21648399999999"/>
    <n v="139.09527199999999"/>
    <n v="91802.880000000005"/>
    <n v="-68341.75"/>
    <n v="2.1212121212000001E-2"/>
    <n v="14"/>
    <n v="605332.67982000008"/>
    <n v="562729.06998000003"/>
  </r>
  <r>
    <x v="19"/>
    <n v="5657"/>
    <s v="Hospitality"/>
    <x v="0"/>
    <n v="-12"/>
    <n v="-12"/>
    <n v="677"/>
    <n v="850.21013200000004"/>
    <n v="70.159305000000003"/>
    <n v="920.36943799999995"/>
    <n v="503"/>
    <n v="0.74298299999999995"/>
    <n v="79790.09"/>
    <n v="80.514722000000006"/>
    <n v="118.153751"/>
    <n v="131.078419"/>
    <n v="88740.09"/>
    <n v="-65356.47"/>
    <n v="2.2156573116E-2"/>
    <n v="15"/>
    <n v="623090.10952599999"/>
    <n v="575592.25936400006"/>
  </r>
  <r>
    <x v="22"/>
    <n v="5657"/>
    <s v="Hospitality"/>
    <x v="0"/>
    <n v="-11"/>
    <n v="-12"/>
    <n v="685"/>
    <n v="870.37370799999997"/>
    <n v="85.776071999999999"/>
    <n v="956.14978099999996"/>
    <n v="508"/>
    <n v="0.74160499999999996"/>
    <n v="81116.69"/>
    <n v="81.035653999999994"/>
    <n v="118.418525"/>
    <n v="130.82728399999999"/>
    <n v="89616.69"/>
    <n v="-63916.51"/>
    <n v="2.6277372261999998E-2"/>
    <n v="18"/>
    <n v="654962.59998499998"/>
    <n v="596205.98997999995"/>
  </r>
  <r>
    <x v="20"/>
    <n v="5657"/>
    <s v="Hospitality"/>
    <x v="0"/>
    <n v="-10"/>
    <n v="-12"/>
    <n v="708"/>
    <n v="928.08581900000001"/>
    <n v="100.38485799999999"/>
    <n v="1028.470677"/>
    <n v="525"/>
    <n v="0.74152499999999999"/>
    <n v="120842.79"/>
    <n v="79.554173000000006"/>
    <n v="179.027344"/>
    <n v="195.623389"/>
    <n v="138501.35999999999"/>
    <n v="-71269.3"/>
    <n v="2.6836158192000002E-2"/>
    <n v="19"/>
    <n v="728157.23931600002"/>
    <n v="657084.75985200005"/>
  </r>
  <r>
    <x v="21"/>
    <n v="5657"/>
    <s v="Hospitality"/>
    <x v="0"/>
    <n v="-9"/>
    <n v="-12"/>
    <n v="716"/>
    <n v="886.24078199999997"/>
    <n v="107.011522"/>
    <n v="993.25230399999998"/>
    <n v="516"/>
    <n v="0.72067000000000003"/>
    <n v="42952.11"/>
    <n v="80.134533000000005"/>
    <n v="61.804622000000002"/>
    <n v="61.804622000000002"/>
    <n v="44252.11"/>
    <n v="-67498.87"/>
    <n v="2.6536312849000002E-2"/>
    <n v="19"/>
    <n v="711168.64966400003"/>
    <n v="634548.39991199994"/>
  </r>
  <r>
    <x v="23"/>
    <n v="5657"/>
    <s v="Hospitality"/>
    <x v="0"/>
    <n v="-8"/>
    <n v="-12"/>
    <n v="744"/>
    <n v="879.161787"/>
    <n v="88.191114999999996"/>
    <n v="967.35290299999997"/>
    <n v="522"/>
    <n v="0.70161200000000001"/>
    <n v="82749.78"/>
    <n v="80.652806999999996"/>
    <n v="119.05212299999999"/>
    <n v="136.86126300000001"/>
    <n v="101824.78"/>
    <n v="-69107.259999999995"/>
    <n v="2.9569892473000001E-2"/>
    <n v="22"/>
    <n v="719710.55983199994"/>
    <n v="654096.36952800001"/>
  </r>
  <r>
    <x v="24"/>
    <n v="5657"/>
    <s v="Hospitality"/>
    <x v="0"/>
    <n v="-7"/>
    <n v="-12"/>
    <n v="906"/>
    <n v="1322.257439"/>
    <n v="121.694017"/>
    <n v="1443.951456"/>
    <n v="594"/>
    <n v="0.65562900000000002"/>
    <n v="96484.71"/>
    <n v="82.465564000000001"/>
    <n v="116.244713"/>
    <n v="846.92903899999999"/>
    <n v="767317.71"/>
    <n v="-133278.32999999999"/>
    <n v="3.0905077262000001E-2"/>
    <n v="28"/>
    <n v="1308220.019136"/>
    <n v="1197965.2397340001"/>
  </r>
  <r>
    <x v="25"/>
    <n v="5657"/>
    <s v="Hospitality"/>
    <x v="0"/>
    <n v="-6"/>
    <n v="-6"/>
    <n v="914"/>
    <n v="1280.995754"/>
    <n v="129.84517500000001"/>
    <n v="1410.840929"/>
    <n v="602"/>
    <n v="0.65864299999999998"/>
    <n v="97387.19"/>
    <n v="82.252694000000005"/>
    <n v="110.877669"/>
    <n v="136.04178300000001"/>
    <n v="124342.19"/>
    <n v="-130337.91"/>
    <n v="3.6105032821999998E-2"/>
    <n v="33"/>
    <n v="1289508.609106"/>
    <n v="1170830.119156"/>
  </r>
  <r>
    <x v="26"/>
    <n v="5657"/>
    <s v="Hospitality"/>
    <x v="0"/>
    <n v="-5"/>
    <n v="-6"/>
    <n v="944"/>
    <n v="1310.0534210000001"/>
    <n v="142.35700199999999"/>
    <n v="1452.410423"/>
    <n v="622"/>
    <n v="0.65889799999999998"/>
    <n v="127481.48"/>
    <n v="80.429955000000007"/>
    <n v="140.112796"/>
    <n v="152.82466099999999"/>
    <n v="144266.48000000001"/>
    <n v="-110371.14"/>
    <n v="3.813559322E-2"/>
    <n v="36"/>
    <n v="1371075.4393120001"/>
    <n v="1236690.429424"/>
  </r>
  <r>
    <x v="27"/>
    <n v="5657"/>
    <s v="Hospitality"/>
    <x v="0"/>
    <n v="-4"/>
    <n v="-6"/>
    <n v="953"/>
    <n v="1289.962822"/>
    <n v="197.657555"/>
    <n v="1487.620377"/>
    <n v="631"/>
    <n v="0.66211900000000001"/>
    <n v="106791.3"/>
    <n v="71.913332999999994"/>
    <n v="117.28363"/>
    <n v="148.23850899999999"/>
    <n v="141271.29999999999"/>
    <n v="-76480.89"/>
    <n v="4.0923399790000002E-2"/>
    <n v="39"/>
    <n v="1417702.2192809999"/>
    <n v="1229334.5693659999"/>
  </r>
  <r>
    <x v="28"/>
    <n v="5657"/>
    <s v="Hospitality"/>
    <x v="0"/>
    <n v="-3"/>
    <n v="-6"/>
    <n v="951"/>
    <n v="1256.394121"/>
    <n v="212.44330099999999"/>
    <n v="1468.8374229999999"/>
    <n v="631"/>
    <n v="0.66351199999999999"/>
    <n v="51318.61"/>
    <n v="77.520557999999994"/>
    <n v="54.993279999999999"/>
    <n v="55.098433"/>
    <n v="52398.61"/>
    <n v="-84091.520000000004"/>
    <n v="4.3112513143999998E-2"/>
    <n v="41"/>
    <n v="1396864.3892729999"/>
    <n v="1194830.809071"/>
  </r>
  <r>
    <x v="29"/>
    <n v="5657"/>
    <s v="Hospitality"/>
    <x v="0"/>
    <n v="-2"/>
    <n v="-6"/>
    <n v="954"/>
    <n v="1252.8098950000001"/>
    <n v="230.06949599999999"/>
    <n v="1482.8793920000001"/>
    <n v="631"/>
    <n v="0.66142500000000004"/>
    <n v="96555.07"/>
    <n v="76.691873999999999"/>
    <n v="102.735922"/>
    <n v="111.750597"/>
    <n v="106610.07"/>
    <n v="-84511.77"/>
    <n v="4.2976939202999997E-2"/>
    <n v="41"/>
    <n v="1414666.9399680002"/>
    <n v="1195180.63983"/>
  </r>
  <r>
    <x v="30"/>
    <n v="5657"/>
    <s v="Hospitality"/>
    <x v="0"/>
    <n v="-1"/>
    <n v="-3"/>
    <n v="938"/>
    <n v="1249.0839329999999"/>
    <n v="264.209317"/>
    <n v="1513.2932510000001"/>
    <n v="619"/>
    <n v="0.659914"/>
    <n v="96018.42"/>
    <n v="77.810713000000007"/>
    <n v="103.78829399999999"/>
    <n v="107.519637"/>
    <n v="100853.42"/>
    <n v="-89344.95"/>
    <n v="4.6908315564999997E-2"/>
    <n v="44"/>
    <n v="1419469.069438"/>
    <n v="1171640.7291539998"/>
  </r>
  <r>
    <x v="31"/>
    <n v="5657"/>
    <s v="Hospitality"/>
    <x v="0"/>
    <n v="0"/>
    <n v="0"/>
    <n v="919"/>
    <n v="1249.4996080000001"/>
    <n v="305.16670199999999"/>
    <n v="1554.666311"/>
    <n v="624"/>
    <n v="0.67899799999999999"/>
    <n v="97923.1"/>
    <n v="78.716318000000001"/>
    <n v="107.32110900000001"/>
    <n v="111.67366699999999"/>
    <n v="102628.1"/>
    <n v="-83828.289999999994"/>
    <n v="5.2230685526999998E-2"/>
    <n v="48"/>
    <n v="1428738.339809"/>
    <n v="1148290.1397520001"/>
  </r>
  <r>
    <x v="32"/>
    <n v="5657"/>
    <s v="Hospitality"/>
    <x v="1"/>
    <n v="1"/>
    <n v="3"/>
    <n v="908"/>
    <n v="1271.0014860000001"/>
    <n v="317.66700400000002"/>
    <n v="1588.6684909999999"/>
    <n v="618"/>
    <n v="0.680616"/>
    <n v="143640.95999999999"/>
    <n v="79.359645999999998"/>
    <n v="159.7037"/>
    <n v="163.282995"/>
    <n v="148260.96"/>
    <n v="-94886.56"/>
    <n v="5.6167400881000001E-2"/>
    <n v="51"/>
    <n v="1442510.9898279998"/>
    <n v="1154069.349288"/>
  </r>
  <r>
    <x v="33"/>
    <n v="5657"/>
    <s v="Hospitality"/>
    <x v="1"/>
    <n v="2"/>
    <n v="3"/>
    <n v="886"/>
    <n v="1244.879085"/>
    <n v="334.61813699999999"/>
    <n v="1579.4972230000001"/>
    <n v="603"/>
    <n v="0.68058600000000002"/>
    <n v="52113.35"/>
    <n v="82.457831999999996"/>
    <n v="60.974898000000003"/>
    <n v="61.257064999999997"/>
    <n v="54273.760000000002"/>
    <n v="-85092.04"/>
    <n v="5.8690744920000003E-2"/>
    <n v="52"/>
    <n v="1399434.5395780001"/>
    <n v="1102962.86931"/>
  </r>
  <r>
    <x v="34"/>
    <n v="5657"/>
    <s v="Hospitality"/>
    <x v="1"/>
    <n v="3"/>
    <n v="3"/>
    <n v="878"/>
    <n v="1255.0697720000001"/>
    <n v="386.11174199999999"/>
    <n v="1641.1815140000001"/>
    <n v="610"/>
    <n v="0.69476000000000004"/>
    <n v="101003.1"/>
    <n v="83.198599000000002"/>
    <n v="119.65615"/>
    <n v="123.357744"/>
    <n v="108308.1"/>
    <n v="-81409"/>
    <n v="6.3781321183999998E-2"/>
    <n v="56"/>
    <n v="1440957.3692920001"/>
    <n v="1101951.259816"/>
  </r>
  <r>
    <x v="35"/>
    <n v="5657"/>
    <s v="Hospitality"/>
    <x v="1"/>
    <n v="4"/>
    <n v="3"/>
    <n v="865"/>
    <n v="1265.9675139999999"/>
    <n v="422.65886699999999"/>
    <n v="1688.626381"/>
    <n v="603"/>
    <n v="0.69710899999999998"/>
    <n v="100683.37"/>
    <n v="84.253866000000002"/>
    <n v="128.765005"/>
    <n v="133.38928300000001"/>
    <n v="115381.73"/>
    <n v="-97770.09"/>
    <n v="6.7052023121000004E-2"/>
    <n v="58"/>
    <n v="1460661.819565"/>
    <n v="1095061.89961"/>
  </r>
  <r>
    <x v="36"/>
    <n v="5657"/>
    <s v="Hospitality"/>
    <x v="1"/>
    <n v="5"/>
    <n v="3"/>
    <n v="1647"/>
    <n v="1327.230734"/>
    <n v="245.97899200000001"/>
    <n v="1573.209726"/>
    <n v="1149"/>
    <n v="0.69763200000000003"/>
    <n v="333561.28000000003"/>
    <n v="159.90473600000001"/>
    <n v="203.58911900000001"/>
    <n v="793.90364899999997"/>
    <n v="1307559.31"/>
    <n v="-129693.46"/>
    <n v="3.8251366119999998E-2"/>
    <n v="63"/>
    <n v="2591076.418722"/>
    <n v="2185949.018898"/>
  </r>
  <r>
    <x v="37"/>
    <n v="5657"/>
    <s v="Hospitality"/>
    <x v="1"/>
    <n v="6"/>
    <n v="6"/>
    <n v="1657"/>
    <n v="1313.583277"/>
    <n v="258.23717499999998"/>
    <n v="1571.8204519999999"/>
    <n v="954"/>
    <n v="0.575739"/>
    <n v="137713.51999999999"/>
    <n v="76.635236000000006"/>
    <n v="85.660362000000006"/>
    <n v="119.758129"/>
    <n v="198439.22"/>
    <n v="-159995.4"/>
    <n v="4.1038020518999997E-2"/>
    <n v="68"/>
    <n v="2604506.4889639998"/>
    <n v="2176607.4899889999"/>
  </r>
  <r>
    <x v="38"/>
    <n v="5657"/>
    <s v="Hospitality"/>
    <x v="1"/>
    <n v="7"/>
    <n v="6"/>
    <n v="1693"/>
    <n v="1305.779031"/>
    <n v="281.75054899999998"/>
    <n v="1587.5295799999999"/>
    <n v="1003"/>
    <n v="0.59243900000000005"/>
    <n v="214725.8"/>
    <n v="74.196889999999996"/>
    <n v="134.76956799999999"/>
    <n v="162.82627199999999"/>
    <n v="275664.88"/>
    <n v="-212436.96"/>
    <n v="4.3118724157999999E-2"/>
    <n v="73"/>
    <n v="2687687.5789399999"/>
    <n v="2210683.8994829999"/>
  </r>
  <r>
    <x v="39"/>
    <n v="5657"/>
    <s v="Hospitality"/>
    <x v="1"/>
    <n v="8"/>
    <n v="6"/>
    <n v="1660"/>
    <n v="1265.7819930000001"/>
    <n v="316.65810199999999"/>
    <n v="1582.440096"/>
    <n v="980"/>
    <n v="0.59036100000000002"/>
    <n v="86300.01"/>
    <n v="72.399337000000003"/>
    <n v="64.289096000000001"/>
    <n v="72.120420999999993"/>
    <n v="119719.9"/>
    <n v="-177505.85"/>
    <n v="4.5180722891000002E-2"/>
    <n v="75"/>
    <n v="2626850.5593599998"/>
    <n v="2101198.1083800001"/>
  </r>
  <r>
    <x v="40"/>
    <n v="5657"/>
    <s v="Hospitality"/>
    <x v="1"/>
    <n v="9"/>
    <n v="6"/>
    <n v="1654"/>
    <n v="1253.7572299999999"/>
    <n v="336.84219999999999"/>
    <n v="1590.5994310000001"/>
    <n v="982"/>
    <n v="0.59371200000000002"/>
    <n v="154861.09"/>
    <n v="72.670619000000002"/>
    <n v="109.05165"/>
    <n v="121.733029"/>
    <n v="201346.43"/>
    <n v="-167605.35999999999"/>
    <n v="4.7762998789999997E-2"/>
    <n v="79"/>
    <n v="2630851.4588740002"/>
    <n v="2073714.4584199998"/>
  </r>
  <r>
    <x v="41"/>
    <n v="5657"/>
    <s v="Hospitality"/>
    <x v="1"/>
    <n v="10"/>
    <n v="6"/>
    <n v="1611"/>
    <n v="1254.8391799999999"/>
    <n v="369.46950900000002"/>
    <n v="1624.3086900000001"/>
    <n v="964"/>
    <n v="0.59838599999999997"/>
    <n v="146331.65"/>
    <n v="75.157498000000004"/>
    <n v="94.966640999999996"/>
    <n v="103.656896"/>
    <n v="166991.26"/>
    <n v="-150023.97"/>
    <n v="4.9658597143999998E-2"/>
    <n v="80"/>
    <n v="2616761.29959"/>
    <n v="2021545.9189799998"/>
  </r>
  <r>
    <x v="42"/>
    <n v="5657"/>
    <s v="Hospitality"/>
    <x v="1"/>
    <n v="11"/>
    <n v="6"/>
    <n v="1602"/>
    <n v="1244.8072279999999"/>
    <n v="385.325174"/>
    <n v="1630.1324030000001"/>
    <n v="969"/>
    <n v="0.60486799999999996"/>
    <n v="147418.42000000001"/>
    <n v="74.680049999999994"/>
    <n v="94.812303"/>
    <n v="102.927159"/>
    <n v="164889.31"/>
    <n v="-138908.45000000001"/>
    <n v="5.0561797752000003E-2"/>
    <n v="81"/>
    <n v="2611472.1096060001"/>
    <n v="1994181.1792559999"/>
  </r>
  <r>
    <x v="43"/>
    <n v="5657"/>
    <s v="Hospitality"/>
    <x v="1"/>
    <n v="12"/>
    <n v="12"/>
    <n v="1591"/>
    <n v="1269.7599049999999"/>
    <n v="403.657938"/>
    <n v="1673.4178440000001"/>
    <n v="975"/>
    <n v="0.61282199999999998"/>
    <n v="210224.79"/>
    <n v="76.417589000000007"/>
    <n v="138.86294699999999"/>
    <n v="148.91951599999999"/>
    <n v="236930.95"/>
    <n v="-137160.82"/>
    <n v="5.028284098E-2"/>
    <n v="80"/>
    <n v="2662407.7898039999"/>
    <n v="2020188.0088549999"/>
  </r>
  <r>
    <x v="44"/>
    <n v="5657"/>
    <s v="Hospitality"/>
    <x v="1"/>
    <n v="13"/>
    <n v="12"/>
    <n v="1563"/>
    <n v="1248.02142"/>
    <n v="393.02011499999998"/>
    <n v="1641.0415350000001"/>
    <n v="967"/>
    <n v="0.61868199999999995"/>
    <n v="150014.96"/>
    <n v="74.969994999999997"/>
    <n v="97.751170000000002"/>
    <n v="103.029481"/>
    <n v="161035.07999999999"/>
    <n v="-155152.19"/>
    <n v="5.2463211772000001E-2"/>
    <n v="82"/>
    <n v="2564947.9192050002"/>
    <n v="1950657.4794600001"/>
  </r>
  <r>
    <x v="45"/>
    <n v="5657"/>
    <s v="Hospitality"/>
    <x v="1"/>
    <n v="14"/>
    <n v="12"/>
    <n v="1559"/>
    <n v="1204.352026"/>
    <n v="444.73503499999998"/>
    <n v="1649.0870620000001"/>
    <n v="961"/>
    <n v="0.61641999999999997"/>
    <n v="79514.149999999994"/>
    <n v="73.284930000000003"/>
    <n v="53.100800999999997"/>
    <n v="59.996246999999997"/>
    <n v="93534.15"/>
    <n v="-132393.18"/>
    <n v="5.4522129570000001E-2"/>
    <n v="85"/>
    <n v="2570926.7296580002"/>
    <n v="1877584.8085340001"/>
  </r>
  <r>
    <x v="46"/>
    <n v="5657"/>
    <s v="Hospitality"/>
    <x v="1"/>
    <n v="15"/>
    <n v="12"/>
    <n v="1562"/>
    <n v="1202.9187959999999"/>
    <n v="454.79820699999999"/>
    <n v="1657.717003"/>
    <n v="984"/>
    <n v="0.62996099999999999"/>
    <n v="154447.12"/>
    <n v="74.612134999999995"/>
    <n v="105.48903300000001"/>
    <n v="114.45190100000001"/>
    <n v="178773.87"/>
    <n v="-133485.51999999999"/>
    <n v="5.6978233034E-2"/>
    <n v="89"/>
    <n v="2589353.9586859997"/>
    <n v="1878959.1593519999"/>
  </r>
  <r>
    <x v="47"/>
    <n v="5657"/>
    <s v="Hospitality"/>
    <x v="1"/>
    <n v="16"/>
    <n v="12"/>
    <n v="1544"/>
    <n v="1204.3436650000001"/>
    <n v="484.48952700000001"/>
    <n v="1688.8331929999999"/>
    <n v="972"/>
    <n v="0.62953300000000001"/>
    <n v="154359.29"/>
    <n v="77.606480000000005"/>
    <n v="105.75931300000001"/>
    <n v="116.445841"/>
    <n v="179792.38"/>
    <n v="-154197.68"/>
    <n v="5.7642487046000002E-2"/>
    <n v="89"/>
    <n v="2607558.4499920001"/>
    <n v="1859506.6187600002"/>
  </r>
  <r>
    <x v="48"/>
    <n v="5657"/>
    <s v="Hospitality"/>
    <x v="1"/>
    <n v="17"/>
    <n v="12"/>
    <n v="1565"/>
    <n v="1776.787814"/>
    <n v="507.60247199999998"/>
    <n v="2284.3902870000002"/>
    <n v="971"/>
    <n v="0.62044699999999997"/>
    <n v="162359.81"/>
    <n v="83.475480000000005"/>
    <n v="112.72881700000001"/>
    <n v="826.79276600000003"/>
    <n v="1293930.68"/>
    <n v="-201989.27"/>
    <n v="6.1341853034999998E-2"/>
    <n v="96"/>
    <n v="3575070.7991550001"/>
    <n v="2780672.9289100002"/>
  </r>
  <r>
    <x v="49"/>
    <n v="5657"/>
    <s v="Hospitality"/>
    <x v="1"/>
    <n v="18"/>
    <n v="18"/>
    <n v="1568"/>
    <n v="1714.0517150000001"/>
    <n v="528.59913200000005"/>
    <n v="2242.6508480000002"/>
    <n v="980"/>
    <n v="0.625"/>
    <n v="167192.13"/>
    <n v="81.636781999999997"/>
    <n v="109.146422"/>
    <n v="119.988258"/>
    <n v="188141.59"/>
    <n v="-225807.89"/>
    <n v="6.5688775510000005E-2"/>
    <n v="103"/>
    <n v="3516476.5296640005"/>
    <n v="2687633.0891200001"/>
  </r>
  <r>
    <x v="50"/>
    <n v="5657"/>
    <s v="Hospitality"/>
    <x v="1"/>
    <n v="19"/>
    <n v="18"/>
    <n v="1560"/>
    <n v="1657.9018779999999"/>
    <n v="558.350775"/>
    <n v="2216.252653"/>
    <n v="976"/>
    <n v="0.625641"/>
    <n v="240905.16"/>
    <n v="83.214217000000005"/>
    <n v="165.51843500000001"/>
    <n v="178.65946099999999"/>
    <n v="278708.76"/>
    <n v="-220068.28"/>
    <n v="6.6666666666000005E-2"/>
    <n v="104"/>
    <n v="3457354.1386799999"/>
    <n v="2586326.9296800001"/>
  </r>
  <r>
    <x v="51"/>
    <n v="5657"/>
    <s v="Hospitality"/>
    <x v="1"/>
    <n v="20"/>
    <n v="18"/>
    <n v="1538"/>
    <n v="1585.80223"/>
    <n v="505.75323700000001"/>
    <n v="2091.555468"/>
    <n v="971"/>
    <n v="0.63133899999999998"/>
    <n v="81276.59"/>
    <n v="80.312835000000007"/>
    <n v="66.798822999999999"/>
    <n v="85.670109999999994"/>
    <n v="131760.63"/>
    <n v="-197016.87"/>
    <n v="6.6970091026999995E-2"/>
    <n v="103"/>
    <n v="3216812.3097839998"/>
    <n v="2438963.82974"/>
  </r>
  <r>
    <x v="52"/>
    <n v="5657"/>
    <s v="Hospitality"/>
    <x v="1"/>
    <n v="21"/>
    <n v="18"/>
    <n v="1535"/>
    <n v="1545.9155760000001"/>
    <n v="489.91506099999998"/>
    <n v="2035.8306379999999"/>
    <n v="987"/>
    <n v="0.64299600000000001"/>
    <n v="181148.19"/>
    <n v="52.098990000000001"/>
    <n v="123.234475"/>
    <n v="139.683986"/>
    <n v="214414.92"/>
    <n v="-185081.17"/>
    <n v="6.6449511399999994E-2"/>
    <n v="102"/>
    <n v="3125000.0293299998"/>
    <n v="2372980.4091600003"/>
  </r>
  <r>
    <x v="53"/>
    <n v="5657"/>
    <s v="Hospitality"/>
    <x v="1"/>
    <n v="22"/>
    <n v="18"/>
    <n v="1529"/>
    <n v="1511.44427"/>
    <n v="494.329071"/>
    <n v="2005.773342"/>
    <n v="986"/>
    <n v="0.64486500000000002"/>
    <n v="162586.47"/>
    <n v="82.114378000000002"/>
    <n v="109.054427"/>
    <n v="124.398796"/>
    <n v="190205.76"/>
    <n v="-173446.45"/>
    <n v="6.6710268148999996E-2"/>
    <n v="102"/>
    <n v="3066827.4399179998"/>
    <n v="2310998.28883"/>
  </r>
  <r>
    <x v="54"/>
    <n v="5657"/>
    <s v="Hospitality"/>
    <x v="1"/>
    <n v="23"/>
    <n v="18"/>
    <n v="1521"/>
    <n v="1493.4352260000001"/>
    <n v="548.09194600000001"/>
    <n v="2041.5271720000001"/>
    <n v="990"/>
    <n v="0.65088699999999999"/>
    <n v="166983.16"/>
    <n v="83.491579999999999"/>
    <n v="111.727915"/>
    <n v="120.768021"/>
    <n v="183688.16"/>
    <n v="-171745.91"/>
    <n v="6.7061143983999996E-2"/>
    <n v="102"/>
    <n v="3105162.8286120002"/>
    <n v="2271514.9787460002"/>
  </r>
  <r>
    <x v="55"/>
    <n v="5657"/>
    <s v="Hospitality"/>
    <x v="1"/>
    <n v="24"/>
    <n v="24"/>
    <n v="1544"/>
    <n v="1479.9289570000001"/>
    <n v="541.88965599999995"/>
    <n v="2021.8186129999999"/>
    <n v="1009"/>
    <n v="0.65349699999999999"/>
    <n v="228580.17"/>
    <n v="69.161927000000006"/>
    <n v="149.25031000000001"/>
    <n v="159.93683899999999"/>
    <n v="246942.48"/>
    <n v="-182951.71"/>
    <n v="6.7357512953000007E-2"/>
    <n v="104"/>
    <n v="3121687.938472"/>
    <n v="2285010.3096080003"/>
  </r>
  <r>
    <x v="56"/>
    <n v="5657"/>
    <s v="Hospitality"/>
    <x v="1"/>
    <n v="25"/>
    <n v="24"/>
    <n v="1543"/>
    <n v="1414.336513"/>
    <n v="504.15099800000002"/>
    <n v="1918.487511"/>
    <n v="996"/>
    <n v="0.64549500000000004"/>
    <n v="87842.67"/>
    <n v="80.148420999999999"/>
    <n v="58.028301999999996"/>
    <n v="67.425579999999997"/>
    <n v="104037.67"/>
    <n v="-142689.17000000001"/>
    <n v="6.8049254697999995E-2"/>
    <n v="105"/>
    <n v="2960226.2294729999"/>
    <n v="2182321.2395589999"/>
  </r>
  <r>
    <x v="57"/>
    <n v="5657"/>
    <s v="Hospitality"/>
    <x v="1"/>
    <n v="26"/>
    <n v="24"/>
    <n v="1556"/>
    <n v="1404.3699220000001"/>
    <n v="533.03026299999999"/>
    <n v="1937.4001860000001"/>
    <n v="1011"/>
    <n v="0.64974200000000004"/>
    <n v="167945.39"/>
    <n v="82.124885000000006"/>
    <n v="110.553123"/>
    <n v="117.78319999999999"/>
    <n v="183270.66"/>
    <n v="-139585.28"/>
    <n v="6.8123393315999994E-2"/>
    <n v="106"/>
    <n v="3014594.6894160002"/>
    <n v="2185199.5986319999"/>
  </r>
  <r>
    <x v="58"/>
    <n v="5657"/>
    <s v="Hospitality"/>
    <x v="1"/>
    <n v="27"/>
    <n v="24"/>
    <n v="1566"/>
    <n v="1388.0151209999999"/>
    <n v="559.70189600000003"/>
    <n v="1947.7170169999999"/>
    <n v="1016"/>
    <n v="0.64878599999999997"/>
    <n v="168193.72"/>
    <n v="81.96575"/>
    <n v="114.766634"/>
    <n v="121.63125700000001"/>
    <n v="190474.55"/>
    <n v="-155224.04"/>
    <n v="6.6411238824999996E-2"/>
    <n v="104"/>
    <n v="3050124.8486219998"/>
    <n v="2173631.679486"/>
  </r>
  <r>
    <x v="0"/>
    <n v="5859"/>
    <s v="Media"/>
    <x v="0"/>
    <n v="-27"/>
    <n v="-30"/>
    <n v="3260"/>
    <n v="2149.894472"/>
    <n v="408.44410699999997"/>
    <n v="2558.3385790000002"/>
    <n v="1747"/>
    <n v="0.53588899999999995"/>
    <n v="267003.59999999998"/>
    <n v="76.177916999999994"/>
    <n v="87.786210999999994"/>
    <n v="723.33835799999997"/>
    <n v="2358083.0499999998"/>
    <n v="-576840.84"/>
    <n v="2.7300613495999999E-2"/>
    <n v="89"/>
    <n v="8340183.7675400004"/>
    <n v="7008655.97872"/>
  </r>
  <r>
    <x v="1"/>
    <n v="5859"/>
    <s v="Media"/>
    <x v="0"/>
    <n v="-26"/>
    <n v="-30"/>
    <n v="3252"/>
    <n v="2097.76865"/>
    <n v="395.00801300000001"/>
    <n v="2492.7766630000001"/>
    <n v="1727"/>
    <n v="0.531057"/>
    <n v="255931.28"/>
    <n v="74.680852000000002"/>
    <n v="82.878928999999999"/>
    <n v="94.225792999999996"/>
    <n v="306422.28000000003"/>
    <n v="-487379.45"/>
    <n v="2.7367773676999999E-2"/>
    <n v="89"/>
    <n v="8106509.7080760002"/>
    <n v="6821943.6497999998"/>
  </r>
  <r>
    <x v="2"/>
    <n v="5859"/>
    <s v="Media"/>
    <x v="0"/>
    <n v="-25"/>
    <n v="-30"/>
    <n v="3296"/>
    <n v="2020.1499120000001"/>
    <n v="386.71286099999998"/>
    <n v="2406.8627729999998"/>
    <n v="1752"/>
    <n v="0.53155300000000005"/>
    <n v="387265.4"/>
    <n v="75.036891999999995"/>
    <n v="128.873334"/>
    <n v="147.69923199999999"/>
    <n v="486816.67"/>
    <n v="-551900.43999999994"/>
    <n v="2.7002427184000002E-2"/>
    <n v="89"/>
    <n v="7933019.6998079997"/>
    <n v="6658414.109952"/>
  </r>
  <r>
    <x v="3"/>
    <n v="5859"/>
    <s v="Media"/>
    <x v="0"/>
    <n v="-24"/>
    <n v="-24"/>
    <n v="3254"/>
    <n v="1968.877412"/>
    <n v="357.65884399999999"/>
    <n v="2326.5362559999999"/>
    <n v="1725"/>
    <n v="0.53011600000000003"/>
    <n v="257498.99"/>
    <n v="75.204143999999999"/>
    <n v="88.564132999999998"/>
    <n v="97.637531999999993"/>
    <n v="317712.53000000003"/>
    <n v="-428087.34"/>
    <n v="2.6121696372999999E-2"/>
    <n v="85"/>
    <n v="7570548.9770239992"/>
    <n v="6406727.0986480005"/>
  </r>
  <r>
    <x v="4"/>
    <n v="5859"/>
    <s v="Media"/>
    <x v="0"/>
    <n v="-23"/>
    <n v="-24"/>
    <n v="3238"/>
    <n v="1923.0180379999999"/>
    <n v="357.85585200000003"/>
    <n v="2280.8738910000002"/>
    <n v="1730"/>
    <n v="0.53427999999999998"/>
    <n v="262643.56"/>
    <n v="76.305508000000003"/>
    <n v="83.917620999999997"/>
    <n v="94.232630999999998"/>
    <n v="305125.26"/>
    <n v="-438411.03"/>
    <n v="2.6868437306000002E-2"/>
    <n v="87"/>
    <n v="7385469.6590580009"/>
    <n v="6226732.407044"/>
  </r>
  <r>
    <x v="5"/>
    <n v="5859"/>
    <s v="Media"/>
    <x v="0"/>
    <n v="-22"/>
    <n v="-24"/>
    <n v="3198"/>
    <n v="1892.440196"/>
    <n v="367.98316699999998"/>
    <n v="2260.4233640000002"/>
    <n v="1723"/>
    <n v="0.53877399999999998"/>
    <n v="263230.46000000002"/>
    <n v="76.878054000000006"/>
    <n v="83.937916999999999"/>
    <n v="88.070728000000003"/>
    <n v="281650.19"/>
    <n v="-389583.67"/>
    <n v="2.7829893683000002E-2"/>
    <n v="89"/>
    <n v="7228833.9180720011"/>
    <n v="6052023.7468079999"/>
  </r>
  <r>
    <x v="6"/>
    <n v="5859"/>
    <s v="Media"/>
    <x v="0"/>
    <n v="-21"/>
    <n v="-24"/>
    <n v="3146"/>
    <n v="1851.4472149999999"/>
    <n v="389.31940500000002"/>
    <n v="2240.7666210000002"/>
    <n v="1683"/>
    <n v="0.53496500000000002"/>
    <n v="257693.19"/>
    <n v="76.946308999999999"/>
    <n v="86.180262999999997"/>
    <n v="93.806306000000006"/>
    <n v="295114.64"/>
    <n v="-340464.82"/>
    <n v="2.7972027972000001E-2"/>
    <n v="88"/>
    <n v="7049451.7896660008"/>
    <n v="5824652.9383899998"/>
  </r>
  <r>
    <x v="7"/>
    <n v="5859"/>
    <s v="Media"/>
    <x v="0"/>
    <n v="-20"/>
    <n v="-24"/>
    <n v="3121"/>
    <n v="1849.111496"/>
    <n v="414.411429"/>
    <n v="2263.5229250000002"/>
    <n v="1668"/>
    <n v="0.53444400000000003"/>
    <n v="387136.49"/>
    <n v="78.114706999999996"/>
    <n v="125.45578"/>
    <n v="132.261819"/>
    <n v="412789.14"/>
    <n v="-357435.49"/>
    <n v="2.8516501121000001E-2"/>
    <n v="89"/>
    <n v="7064455.0489250002"/>
    <n v="5771076.9790160004"/>
  </r>
  <r>
    <x v="8"/>
    <n v="5859"/>
    <s v="Media"/>
    <x v="0"/>
    <n v="-19"/>
    <n v="-24"/>
    <n v="3009"/>
    <n v="1803.945649"/>
    <n v="428.02212300000002"/>
    <n v="2231.9677729999999"/>
    <n v="1593"/>
    <n v="0.52941099999999996"/>
    <n v="248316.1"/>
    <n v="78.556184000000002"/>
    <n v="84.074144000000004"/>
    <n v="88.987228000000002"/>
    <n v="267762.57"/>
    <n v="-282164.24"/>
    <n v="2.9245596543000001E-2"/>
    <n v="88"/>
    <n v="6715991.028957"/>
    <n v="5428072.4578409996"/>
  </r>
  <r>
    <x v="9"/>
    <n v="5859"/>
    <s v="Media"/>
    <x v="0"/>
    <n v="-18"/>
    <n v="-18"/>
    <n v="2980"/>
    <n v="1782.0200729999999"/>
    <n v="408.20765699999998"/>
    <n v="2190.2277309999999"/>
    <n v="1576"/>
    <n v="0.52885899999999997"/>
    <n v="249443.97"/>
    <n v="79.415463000000003"/>
    <n v="85.097305000000006"/>
    <n v="89.263931999999997"/>
    <n v="266006.52"/>
    <n v="-301367.25"/>
    <n v="2.9865771812000001E-2"/>
    <n v="89"/>
    <n v="6526878.6383799994"/>
    <n v="5310419.8175400002"/>
  </r>
  <r>
    <x v="10"/>
    <n v="5859"/>
    <s v="Media"/>
    <x v="0"/>
    <n v="-17"/>
    <n v="-18"/>
    <n v="2907"/>
    <n v="1743.4370200000001"/>
    <n v="429.62651499999998"/>
    <n v="2173.0635360000001"/>
    <n v="1540"/>
    <n v="0.52975499999999998"/>
    <n v="243987.8"/>
    <n v="79.578537999999995"/>
    <n v="85.751639999999995"/>
    <n v="87.781227999999999"/>
    <n v="255180.03"/>
    <n v="-269180.58"/>
    <n v="3.0959752321000001E-2"/>
    <n v="90"/>
    <n v="6317095.6991520002"/>
    <n v="5068171.4171400005"/>
  </r>
  <r>
    <x v="11"/>
    <n v="5859"/>
    <s v="Media"/>
    <x v="0"/>
    <n v="-16"/>
    <n v="-18"/>
    <n v="2886"/>
    <n v="1730.129553"/>
    <n v="417.45628799999997"/>
    <n v="2147.5858410000001"/>
    <n v="1515"/>
    <n v="0.52494799999999997"/>
    <n v="234554.2"/>
    <n v="78.367591000000004"/>
    <n v="84.327245000000005"/>
    <n v="84.968294999999998"/>
    <n v="245218.5"/>
    <n v="-255488.15"/>
    <n v="3.2224532223999999E-2"/>
    <n v="93"/>
    <n v="6197932.7371260002"/>
    <n v="4993153.8899579998"/>
  </r>
  <r>
    <x v="12"/>
    <n v="5859"/>
    <s v="Media"/>
    <x v="0"/>
    <n v="-15"/>
    <n v="-18"/>
    <n v="2720"/>
    <n v="2411.271937"/>
    <n v="450.15792199999999"/>
    <n v="2861.4298600000002"/>
    <n v="2117"/>
    <n v="0.778308"/>
    <n v="320141.39"/>
    <n v="76.772514999999999"/>
    <n v="122.19904"/>
    <n v="1063.559334"/>
    <n v="2892881.39"/>
    <n v="-532038.9"/>
    <n v="3.3455882351999998E-2"/>
    <n v="91"/>
    <n v="7783089.2192000002"/>
    <n v="6558659.6686399998"/>
  </r>
  <r>
    <x v="13"/>
    <n v="5859"/>
    <s v="Media"/>
    <x v="0"/>
    <n v="-14"/>
    <n v="-18"/>
    <n v="2732"/>
    <n v="2414.8817130000002"/>
    <n v="462.72567299999997"/>
    <n v="2877.6073860000001"/>
    <n v="2124"/>
    <n v="0.77745200000000003"/>
    <n v="317427.64"/>
    <n v="75.273330999999999"/>
    <n v="119.30731299999999"/>
    <n v="132.618718"/>
    <n v="362314.34"/>
    <n v="-418769.65"/>
    <n v="3.3308931185000001E-2"/>
    <n v="91"/>
    <n v="7861623.378552"/>
    <n v="6597456.8399160001"/>
  </r>
  <r>
    <x v="14"/>
    <n v="5859"/>
    <s v="Media"/>
    <x v="0"/>
    <n v="-13"/>
    <n v="-18"/>
    <n v="2714"/>
    <n v="2280.1648369999998"/>
    <n v="476.58970799999997"/>
    <n v="2756.7545460000001"/>
    <n v="2116"/>
    <n v="0.77966100000000005"/>
    <n v="312804.39"/>
    <n v="74.815686999999997"/>
    <n v="126.033349"/>
    <n v="137.851687"/>
    <n v="374129.48"/>
    <n v="-517696.1"/>
    <n v="3.463522476E-2"/>
    <n v="94"/>
    <n v="7481831.8378440002"/>
    <n v="6188367.3676179992"/>
  </r>
  <r>
    <x v="15"/>
    <n v="5859"/>
    <s v="Media"/>
    <x v="0"/>
    <n v="-12"/>
    <n v="-12"/>
    <n v="2737"/>
    <n v="2343.2227290000001"/>
    <n v="499.38776300000001"/>
    <n v="2842.6104930000001"/>
    <n v="2121"/>
    <n v="0.77493599999999996"/>
    <n v="470307.28"/>
    <n v="74.961313000000004"/>
    <n v="191.02354700000001"/>
    <n v="289.89167300000003"/>
    <n v="793433.51"/>
    <n v="-476125.38"/>
    <n v="3.5440263061000003E-2"/>
    <n v="97"/>
    <n v="7780224.9193410007"/>
    <n v="6413400.6092730006"/>
  </r>
  <r>
    <x v="16"/>
    <n v="5859"/>
    <s v="Media"/>
    <x v="0"/>
    <n v="-11"/>
    <n v="-12"/>
    <n v="3211"/>
    <n v="2033.6073309999999"/>
    <n v="412.81426900000002"/>
    <n v="2446.4216000000001"/>
    <n v="2473"/>
    <n v="0.77016499999999999"/>
    <n v="358699.55"/>
    <n v="72.847187000000005"/>
    <n v="112.97587900000001"/>
    <n v="216.12756099999999"/>
    <n v="693985.6"/>
    <n v="-493729.19"/>
    <n v="2.9897228277000001E-2"/>
    <n v="96"/>
    <n v="7855459.7576000001"/>
    <n v="6529913.1398409996"/>
  </r>
  <r>
    <x v="17"/>
    <n v="5859"/>
    <s v="Media"/>
    <x v="0"/>
    <n v="-10"/>
    <n v="-12"/>
    <n v="3206"/>
    <n v="1999.056419"/>
    <n v="439.84378299999997"/>
    <n v="2438.9002019999998"/>
    <n v="2490"/>
    <n v="0.77666800000000003"/>
    <n v="363492.09"/>
    <n v="73.299473000000006"/>
    <n v="114.078942"/>
    <n v="122.443443"/>
    <n v="392553.68"/>
    <n v="-438988.4"/>
    <n v="3.0879600747999999E-2"/>
    <n v="99"/>
    <n v="7819114.0476119993"/>
    <n v="6408974.8793139998"/>
  </r>
  <r>
    <x v="18"/>
    <n v="5859"/>
    <s v="Media"/>
    <x v="0"/>
    <n v="-9"/>
    <n v="-12"/>
    <n v="3195"/>
    <n v="2022.7269449999999"/>
    <n v="449.05264099999999"/>
    <n v="2471.7795860000001"/>
    <n v="2476"/>
    <n v="0.77495999999999998"/>
    <n v="361658.42"/>
    <n v="73.507807999999997"/>
    <n v="114.666172"/>
    <n v="181.89829399999999"/>
    <n v="581165.05000000005"/>
    <n v="-473481.65"/>
    <n v="3.0672926446999999E-2"/>
    <n v="98"/>
    <n v="7897335.7772700004"/>
    <n v="6462612.5892749997"/>
  </r>
  <r>
    <x v="19"/>
    <n v="5859"/>
    <s v="Media"/>
    <x v="0"/>
    <n v="-8"/>
    <n v="-12"/>
    <n v="3207"/>
    <n v="2017.254377"/>
    <n v="468.59158400000001"/>
    <n v="2485.845961"/>
    <n v="2482"/>
    <n v="0.77393199999999995"/>
    <n v="543196.01"/>
    <n v="73.464431000000005"/>
    <n v="170.57249999999999"/>
    <n v="177.53907000000001"/>
    <n v="569367.80000000005"/>
    <n v="-470999.17"/>
    <n v="3.0869971935999999E-2"/>
    <n v="99"/>
    <n v="7972107.9969269997"/>
    <n v="6469334.7870389996"/>
  </r>
  <r>
    <x v="22"/>
    <n v="5859"/>
    <s v="Media"/>
    <x v="0"/>
    <n v="-7"/>
    <n v="-12"/>
    <n v="3203"/>
    <n v="1993.2716230000001"/>
    <n v="485.49427400000002"/>
    <n v="2478.7658970000002"/>
    <n v="2482"/>
    <n v="0.77489799999999998"/>
    <n v="364866.58"/>
    <n v="73.859630999999993"/>
    <n v="116.071898"/>
    <n v="120.005685"/>
    <n v="384378.21"/>
    <n v="-434920.49"/>
    <n v="3.2469559787000002E-2"/>
    <n v="104"/>
    <n v="7939487.168091001"/>
    <n v="6384449.0084690005"/>
  </r>
  <r>
    <x v="20"/>
    <n v="5859"/>
    <s v="Media"/>
    <x v="0"/>
    <n v="-6"/>
    <n v="-6"/>
    <n v="3692"/>
    <n v="1780.8770199999999"/>
    <n v="434.75773199999998"/>
    <n v="2215.6347529999998"/>
    <n v="2831"/>
    <n v="0.76679299999999995"/>
    <n v="444948.62"/>
    <n v="78.905589000000006"/>
    <n v="121.603364"/>
    <n v="210.015241"/>
    <n v="775376.27"/>
    <n v="-472851.09"/>
    <n v="3.0065005416999999E-2"/>
    <n v="111"/>
    <n v="8180123.5080759991"/>
    <n v="6574997.9578399993"/>
  </r>
  <r>
    <x v="21"/>
    <n v="5859"/>
    <s v="Media"/>
    <x v="0"/>
    <n v="-5"/>
    <n v="-6"/>
    <n v="3694"/>
    <n v="1769.881388"/>
    <n v="450.430027"/>
    <n v="2220.3114150000001"/>
    <n v="2822"/>
    <n v="0.76394099999999998"/>
    <n v="443611.05"/>
    <n v="78.976507999999995"/>
    <n v="120.61125800000001"/>
    <n v="123.35899499999999"/>
    <n v="455688.13"/>
    <n v="-442172.83"/>
    <n v="3.0319436924E-2"/>
    <n v="112"/>
    <n v="8201830.3670100002"/>
    <n v="6537941.8472720003"/>
  </r>
  <r>
    <x v="23"/>
    <n v="5859"/>
    <s v="Media"/>
    <x v="0"/>
    <n v="-4"/>
    <n v="-6"/>
    <n v="3660"/>
    <n v="1768.6978979999999"/>
    <n v="449.569346"/>
    <n v="2218.267245"/>
    <n v="2720"/>
    <n v="0.74316899999999997"/>
    <n v="393394.11"/>
    <n v="73.257748000000007"/>
    <n v="109.14183300000001"/>
    <n v="110.30530299999999"/>
    <n v="403717.41"/>
    <n v="-462894.81"/>
    <n v="3.0054644807999999E-2"/>
    <n v="110"/>
    <n v="8118858.1167000001"/>
    <n v="6473434.3066799995"/>
  </r>
  <r>
    <x v="24"/>
    <n v="5859"/>
    <s v="Media"/>
    <x v="0"/>
    <n v="-3"/>
    <n v="-6"/>
    <n v="4013"/>
    <n v="2424.8853800000002"/>
    <n v="460.313648"/>
    <n v="2885.199028"/>
    <n v="3163"/>
    <n v="0.788188"/>
    <n v="463831.37"/>
    <n v="72.643910000000005"/>
    <n v="119.759541"/>
    <n v="1107.3822720000001"/>
    <n v="4443925.0599999996"/>
    <n v="-895353.51"/>
    <n v="3.1148766508000001E-2"/>
    <n v="125"/>
    <n v="11578303.699363999"/>
    <n v="9731065.0299399998"/>
  </r>
  <r>
    <x v="25"/>
    <n v="5859"/>
    <s v="Media"/>
    <x v="0"/>
    <n v="-2"/>
    <n v="-6"/>
    <n v="4038"/>
    <n v="2339.2530409999999"/>
    <n v="431.50232"/>
    <n v="2770.755361"/>
    <n v="3162"/>
    <n v="0.78305999999999998"/>
    <n v="455487.09"/>
    <n v="72.196399999999997"/>
    <n v="118.675614"/>
    <n v="131.62553700000001"/>
    <n v="531503.92000000004"/>
    <n v="-775608.26"/>
    <n v="3.2937097573E-2"/>
    <n v="133"/>
    <n v="11188310.147717999"/>
    <n v="9445903.7795579992"/>
  </r>
  <r>
    <x v="26"/>
    <n v="5859"/>
    <s v="Media"/>
    <x v="0"/>
    <n v="-1"/>
    <n v="-3"/>
    <n v="4037"/>
    <n v="2253.181392"/>
    <n v="397.88567899999998"/>
    <n v="2651.0670719999998"/>
    <n v="3165"/>
    <n v="0.78399799999999997"/>
    <n v="458598.92"/>
    <n v="72.655088000000006"/>
    <n v="116.14042600000001"/>
    <n v="126.705167"/>
    <n v="511508.76"/>
    <n v="-697543.15"/>
    <n v="3.3688382461999997E-2"/>
    <n v="136"/>
    <n v="10702357.769663999"/>
    <n v="9096093.2795039993"/>
  </r>
  <r>
    <x v="29"/>
    <n v="5859"/>
    <s v="Media"/>
    <x v="1"/>
    <n v="2"/>
    <n v="3"/>
    <n v="4044"/>
    <n v="2226.9498760000001"/>
    <n v="481.22716300000002"/>
    <n v="2708.17704"/>
    <n v="3159"/>
    <n v="0.78115699999999999"/>
    <n v="457578.91"/>
    <n v="72.597003000000001"/>
    <n v="116.708021"/>
    <n v="118.49461100000001"/>
    <n v="479192.21"/>
    <n v="-542855.11"/>
    <n v="3.6597428288E-2"/>
    <n v="148"/>
    <n v="10951867.949759999"/>
    <n v="9005785.2985440008"/>
  </r>
  <r>
    <x v="30"/>
    <n v="5859"/>
    <s v="Media"/>
    <x v="1"/>
    <n v="3"/>
    <n v="3"/>
    <n v="4092"/>
    <n v="2268.5608130000001"/>
    <n v="511.27277299999997"/>
    <n v="2779.8335870000001"/>
    <n v="3184"/>
    <n v="0.77810299999999999"/>
    <n v="691100.5"/>
    <n v="72.778064000000001"/>
    <n v="172.55704700000001"/>
    <n v="231.358362"/>
    <n v="946718.42"/>
    <n v="-622538.99"/>
    <n v="3.7390029324999997E-2"/>
    <n v="153"/>
    <n v="11375079.038004"/>
    <n v="9282950.8467960004"/>
  </r>
  <r>
    <x v="27"/>
    <n v="5859"/>
    <s v="Media"/>
    <x v="0"/>
    <n v="0"/>
    <n v="0"/>
    <n v="4048"/>
    <n v="2273.3327119999999"/>
    <n v="439.71130099999999"/>
    <n v="2713.0440140000001"/>
    <n v="3169"/>
    <n v="0.78285499999999997"/>
    <n v="457179.79"/>
    <n v="72.418785"/>
    <n v="117.55422900000001"/>
    <n v="192.58304999999999"/>
    <n v="779576.19"/>
    <n v="-523898.71"/>
    <n v="3.4337944664000003E-2"/>
    <n v="139"/>
    <n v="10982402.168672001"/>
    <n v="9202450.8181759994"/>
  </r>
  <r>
    <x v="31"/>
    <n v="5859"/>
    <s v="Media"/>
    <x v="1"/>
    <n v="4"/>
    <n v="3"/>
    <n v="4079"/>
    <n v="2247.6613849999999"/>
    <n v="543.91131399999995"/>
    <n v="2791.5726989999998"/>
    <n v="3172"/>
    <n v="0.77764100000000003"/>
    <n v="463518.11"/>
    <n v="73.260329999999996"/>
    <n v="116.362662"/>
    <n v="118.773392"/>
    <n v="484476.67"/>
    <n v="-562089.65"/>
    <n v="3.8244667810000001E-2"/>
    <n v="156"/>
    <n v="11386825.039221"/>
    <n v="9168210.789415"/>
  </r>
  <r>
    <x v="28"/>
    <n v="5859"/>
    <s v="Media"/>
    <x v="1"/>
    <n v="1"/>
    <n v="3"/>
    <n v="4063"/>
    <n v="2249.1341200000002"/>
    <n v="459.34590200000002"/>
    <n v="2708.4800220000002"/>
    <n v="3178"/>
    <n v="0.78217999999999999"/>
    <n v="460075.8"/>
    <n v="72.487127000000001"/>
    <n v="115.195865"/>
    <n v="120.76853300000001"/>
    <n v="490682.55"/>
    <n v="-515873.96"/>
    <n v="3.4211174008999999E-2"/>
    <n v="139"/>
    <n v="11004554.329386001"/>
    <n v="9138231.9295600001"/>
  </r>
  <r>
    <x v="32"/>
    <n v="5859"/>
    <s v="Media"/>
    <x v="1"/>
    <n v="5"/>
    <n v="3"/>
    <n v="4098"/>
    <n v="2219.919324"/>
    <n v="537.51520000000005"/>
    <n v="2757.4345239999998"/>
    <n v="3159"/>
    <n v="0.77086299999999996"/>
    <n v="462641.12"/>
    <n v="73.704177000000001"/>
    <n v="115.214865"/>
    <n v="119.292042"/>
    <n v="488858.79"/>
    <n v="-515539.05"/>
    <n v="3.9287457296E-2"/>
    <n v="161"/>
    <n v="11299966.679351998"/>
    <n v="9097229.3897520006"/>
  </r>
  <r>
    <x v="33"/>
    <n v="5859"/>
    <s v="Media"/>
    <x v="1"/>
    <n v="6"/>
    <n v="6"/>
    <n v="4004"/>
    <n v="2227.3141780000001"/>
    <n v="538.94844599999999"/>
    <n v="2766.262624"/>
    <n v="3051"/>
    <n v="0.761988"/>
    <n v="449923.34"/>
    <n v="74.037080000000003"/>
    <n v="116.240504"/>
    <n v="168.513229"/>
    <n v="674726.97"/>
    <n v="-567813.57999999996"/>
    <n v="3.9460539459999999E-2"/>
    <n v="158"/>
    <n v="11076115.546496"/>
    <n v="8918165.9687120002"/>
  </r>
  <r>
    <x v="34"/>
    <n v="5859"/>
    <s v="Media"/>
    <x v="1"/>
    <n v="7"/>
    <n v="6"/>
    <n v="3984"/>
    <n v="2201.2350299999998"/>
    <n v="600.32164599999999"/>
    <n v="2801.5566760000002"/>
    <n v="3024"/>
    <n v="0.75903600000000004"/>
    <n v="441847.59"/>
    <n v="73.274889999999999"/>
    <n v="113.42585"/>
    <n v="114.864952"/>
    <n v="457621.97"/>
    <n v="-532664.9"/>
    <n v="4.0411646586000001E-2"/>
    <n v="161"/>
    <n v="11161401.797184"/>
    <n v="8769720.3595199995"/>
  </r>
  <r>
    <x v="35"/>
    <n v="5859"/>
    <s v="Media"/>
    <x v="1"/>
    <n v="8"/>
    <n v="6"/>
    <n v="4010"/>
    <n v="2179.7044580000002"/>
    <n v="630.31608200000005"/>
    <n v="2810.0205409999999"/>
    <n v="2987"/>
    <n v="0.74488699999999997"/>
    <n v="404658.74"/>
    <n v="67.544438999999997"/>
    <n v="105.58408900000001"/>
    <n v="106.074513"/>
    <n v="425358.8"/>
    <n v="-575557.93000000005"/>
    <n v="4.1396508727999999E-2"/>
    <n v="166"/>
    <n v="11268182.369409999"/>
    <n v="8740614.8765799999"/>
  </r>
  <r>
    <x v="36"/>
    <n v="5859"/>
    <s v="Media"/>
    <x v="1"/>
    <n v="9"/>
    <n v="6"/>
    <n v="4016"/>
    <n v="2948.7316679999999"/>
    <n v="630.24203599999998"/>
    <n v="3578.9737049999999"/>
    <n v="3263"/>
    <n v="0.8125"/>
    <n v="660446.16"/>
    <n v="73.768140000000002"/>
    <n v="167.82825099999999"/>
    <n v="1138.535351"/>
    <n v="4572357.97"/>
    <n v="-769153.09"/>
    <n v="4.4073705179E-2"/>
    <n v="177"/>
    <n v="14373158.399279999"/>
    <n v="11842106.378688"/>
  </r>
  <r>
    <x v="37"/>
    <n v="5859"/>
    <s v="Media"/>
    <x v="1"/>
    <n v="10"/>
    <n v="6"/>
    <n v="4196"/>
    <n v="2753.901034"/>
    <n v="632.50779699999998"/>
    <n v="3386.4088320000001"/>
    <n v="3239"/>
    <n v="0.77192499999999997"/>
    <n v="493074.74"/>
    <n v="76.268326999999999"/>
    <n v="122.69843400000001"/>
    <n v="195.42669900000001"/>
    <n v="820010.43"/>
    <n v="-767189.79"/>
    <n v="4.3374642515999998E-2"/>
    <n v="182"/>
    <n v="14209371.459071999"/>
    <n v="11555368.738663999"/>
  </r>
  <r>
    <x v="38"/>
    <n v="5859"/>
    <s v="Media"/>
    <x v="1"/>
    <n v="11"/>
    <n v="6"/>
    <n v="4151"/>
    <n v="2678.0437069999998"/>
    <n v="676.79977299999996"/>
    <n v="3354.8434809999999"/>
    <n v="3213"/>
    <n v="0.77403"/>
    <n v="488131.38"/>
    <n v="76.163422999999995"/>
    <n v="129.88717800000001"/>
    <n v="136.04631800000001"/>
    <n v="564728.27"/>
    <n v="-845447.34"/>
    <n v="4.5772103107000001E-2"/>
    <n v="190"/>
    <n v="13925955.289631"/>
    <n v="11116559.427756999"/>
  </r>
  <r>
    <x v="39"/>
    <n v="5859"/>
    <s v="Media"/>
    <x v="1"/>
    <n v="12"/>
    <n v="12"/>
    <n v="4106"/>
    <n v="2660.500063"/>
    <n v="719.83463700000004"/>
    <n v="3380.3346999999999"/>
    <n v="3174"/>
    <n v="0.77301500000000001"/>
    <n v="479983.06"/>
    <n v="75.754902000000001"/>
    <n v="128.141334"/>
    <n v="178.26513299999999"/>
    <n v="731956.64"/>
    <n v="-763016.25"/>
    <n v="4.6517291767999999E-2"/>
    <n v="191"/>
    <n v="13879654.278199999"/>
    <n v="10924013.258678"/>
  </r>
  <r>
    <x v="40"/>
    <n v="5859"/>
    <s v="Media"/>
    <x v="1"/>
    <n v="13"/>
    <n v="12"/>
    <n v="4109"/>
    <n v="2588.9339399999999"/>
    <n v="735.96993399999997"/>
    <n v="3324.9038740000001"/>
    <n v="3177"/>
    <n v="0.77317999999999998"/>
    <n v="479733.07"/>
    <n v="75.787214000000006"/>
    <n v="121.857804"/>
    <n v="129.99242599999999"/>
    <n v="534138.88"/>
    <n v="-706517.87"/>
    <n v="4.8917011438000001E-2"/>
    <n v="201"/>
    <n v="13662030.018266"/>
    <n v="10637929.559459999"/>
  </r>
  <r>
    <x v="41"/>
    <n v="5859"/>
    <s v="Media"/>
    <x v="1"/>
    <n v="14"/>
    <n v="12"/>
    <n v="4073"/>
    <n v="2524.8340779999999"/>
    <n v="763.05397700000003"/>
    <n v="3287.8880549999999"/>
    <n v="3147"/>
    <n v="0.77264900000000003"/>
    <n v="481124.24"/>
    <n v="76.807828000000001"/>
    <n v="120.276219"/>
    <n v="131.29181600000001"/>
    <n v="534751.56999999995"/>
    <n v="-659247.57999999996"/>
    <n v="5.1068008838000001E-2"/>
    <n v="208"/>
    <n v="13391568.048015"/>
    <n v="10283649.199694"/>
  </r>
  <r>
    <x v="42"/>
    <n v="5859"/>
    <s v="Media"/>
    <x v="1"/>
    <n v="15"/>
    <n v="12"/>
    <n v="4089"/>
    <n v="2528.4542620000002"/>
    <n v="783.98352799999998"/>
    <n v="3312.4377909999998"/>
    <n v="3166"/>
    <n v="0.77427199999999996"/>
    <n v="727212.22"/>
    <n v="77.108706999999995"/>
    <n v="182.498706"/>
    <n v="237.692149"/>
    <n v="971923.2"/>
    <n v="-654735.39"/>
    <n v="5.1846417216000001E-2"/>
    <n v="212"/>
    <n v="13544558.127398999"/>
    <n v="10338849.477318"/>
  </r>
  <r>
    <x v="43"/>
    <n v="5859"/>
    <s v="Media"/>
    <x v="1"/>
    <n v="16"/>
    <n v="12"/>
    <n v="4081"/>
    <n v="2465.6331850000001"/>
    <n v="809.90878399999997"/>
    <n v="3275.5419700000002"/>
    <n v="3137"/>
    <n v="0.76868400000000003"/>
    <n v="488012.11"/>
    <n v="77.957205999999999"/>
    <n v="122.751683"/>
    <n v="129.38204999999999"/>
    <n v="528008.15"/>
    <n v="-667899.14"/>
    <n v="5.2928203871000001E-2"/>
    <n v="216"/>
    <n v="13367486.77957"/>
    <n v="10062249.027985001"/>
  </r>
  <r>
    <x v="44"/>
    <n v="5859"/>
    <s v="Media"/>
    <x v="1"/>
    <n v="17"/>
    <n v="12"/>
    <n v="4070"/>
    <n v="2397.8434520000001"/>
    <n v="794.56764099999998"/>
    <n v="3192.4110930000002"/>
    <n v="3126"/>
    <n v="0.76805800000000002"/>
    <n v="485959.9"/>
    <n v="78.103487000000001"/>
    <n v="120.266886"/>
    <n v="128.295073"/>
    <n v="522160.95"/>
    <n v="-572907.11"/>
    <n v="5.3562653561999997E-2"/>
    <n v="218"/>
    <n v="12993113.148510002"/>
    <n v="9759222.8496400006"/>
  </r>
  <r>
    <x v="45"/>
    <n v="5859"/>
    <s v="Media"/>
    <x v="1"/>
    <n v="18"/>
    <n v="18"/>
    <n v="4108"/>
    <n v="2383.013782"/>
    <n v="834.19527500000004"/>
    <n v="3217.209057"/>
    <n v="3149"/>
    <n v="0.76655300000000004"/>
    <n v="491395.86"/>
    <n v="78.385047"/>
    <n v="121.563619"/>
    <n v="171.370362"/>
    <n v="703989.45"/>
    <n v="-583118.25"/>
    <n v="5.3310613436999998E-2"/>
    <n v="219"/>
    <n v="13216294.806156"/>
    <n v="9789420.6164560001"/>
  </r>
  <r>
    <x v="46"/>
    <n v="5859"/>
    <s v="Media"/>
    <x v="1"/>
    <n v="19"/>
    <n v="18"/>
    <n v="4084"/>
    <n v="2344.6068089999999"/>
    <n v="838.99212199999999"/>
    <n v="3183.5989319999999"/>
    <n v="3102"/>
    <n v="0.75954900000000003"/>
    <n v="479311.62"/>
    <n v="77.848241000000002"/>
    <n v="123.121865"/>
    <n v="125.782703"/>
    <n v="513696.56"/>
    <n v="-578782.01"/>
    <n v="5.7786483839000001E-2"/>
    <n v="236"/>
    <n v="13001818.038287999"/>
    <n v="9575374.2079559993"/>
  </r>
  <r>
    <x v="47"/>
    <n v="5859"/>
    <s v="Media"/>
    <x v="1"/>
    <n v="20"/>
    <n v="18"/>
    <n v="4127"/>
    <n v="2334.8819400000002"/>
    <n v="877.18965500000002"/>
    <n v="3212.0715960000002"/>
    <n v="3124"/>
    <n v="0.75696600000000003"/>
    <n v="692376.06"/>
    <n v="75.471556000000007"/>
    <n v="172.84141500000001"/>
    <n v="173.774283"/>
    <n v="717166.47"/>
    <n v="-582116.89"/>
    <n v="5.9122849526999997E-2"/>
    <n v="244"/>
    <n v="13256219.476692"/>
    <n v="9636057.7663800009"/>
  </r>
  <r>
    <x v="48"/>
    <n v="5859"/>
    <s v="Media"/>
    <x v="1"/>
    <n v="21"/>
    <n v="18"/>
    <n v="4245"/>
    <n v="2190.792113"/>
    <n v="769.561554"/>
    <n v="2960.3536669999999"/>
    <n v="3165"/>
    <n v="0.745583"/>
    <n v="496530.65"/>
    <n v="78.652090000000001"/>
    <n v="121.204362"/>
    <n v="236.21735200000001"/>
    <n v="1002742.66"/>
    <n v="-579881.87"/>
    <n v="5.5359246171E-2"/>
    <n v="235"/>
    <n v="12566701.316414999"/>
    <n v="9299912.5196850002"/>
  </r>
  <r>
    <x v="49"/>
    <n v="5859"/>
    <s v="Media"/>
    <x v="1"/>
    <n v="22"/>
    <n v="18"/>
    <n v="4285"/>
    <n v="2212.8864170000002"/>
    <n v="755.17040799999995"/>
    <n v="2968.056826"/>
    <n v="3181"/>
    <n v="0.74235700000000004"/>
    <n v="497634.85"/>
    <n v="78.454177000000001"/>
    <n v="118.697271"/>
    <n v="190.63638499999999"/>
    <n v="816876.91"/>
    <n v="-566124.63"/>
    <n v="5.4609101516E-2"/>
    <n v="234"/>
    <n v="12718123.49941"/>
    <n v="9482218.2968450002"/>
  </r>
  <r>
    <x v="50"/>
    <n v="5859"/>
    <s v="Media"/>
    <x v="1"/>
    <n v="23"/>
    <n v="18"/>
    <n v="4227"/>
    <n v="2237.8932880000002"/>
    <n v="762.35781399999996"/>
    <n v="3000.2511020000002"/>
    <n v="3133"/>
    <n v="0.74118700000000004"/>
    <n v="489129.21"/>
    <n v="78.360974999999996"/>
    <n v="120.493915"/>
    <n v="192.10777999999999"/>
    <n v="812039.59"/>
    <n v="-650713.62"/>
    <n v="5.4885261413999999E-2"/>
    <n v="232"/>
    <n v="12682061.408154001"/>
    <n v="9459574.9283760004"/>
  </r>
  <r>
    <x v="51"/>
    <n v="5859"/>
    <s v="Media"/>
    <x v="1"/>
    <n v="24"/>
    <n v="24"/>
    <n v="4280"/>
    <n v="2283.9301700000001"/>
    <n v="706.028098"/>
    <n v="2989.9582679999999"/>
    <n v="3196"/>
    <n v="0.74672799999999995"/>
    <n v="493786.1"/>
    <n v="78.366305999999994"/>
    <n v="123.067745"/>
    <n v="238.00878499999999"/>
    <n v="1018677.6"/>
    <n v="-648287.48"/>
    <n v="5.5841121495E-2"/>
    <n v="239"/>
    <n v="12797021.387039999"/>
    <n v="9775221.1276000012"/>
  </r>
  <r>
    <x v="52"/>
    <n v="5859"/>
    <s v="Media"/>
    <x v="1"/>
    <n v="25"/>
    <n v="24"/>
    <n v="4242"/>
    <n v="2288.1844569999998"/>
    <n v="677.43078700000001"/>
    <n v="2965.615245"/>
    <n v="3119"/>
    <n v="0.73526599999999998"/>
    <n v="491609.85"/>
    <n v="79.253562000000002"/>
    <n v="117.646506"/>
    <n v="188.997953"/>
    <n v="801729.32"/>
    <n v="-628223.04"/>
    <n v="5.6105610560999997E-2"/>
    <n v="238"/>
    <n v="12580139.86929"/>
    <n v="9706478.4665939994"/>
  </r>
  <r>
    <x v="53"/>
    <n v="5859"/>
    <s v="Media"/>
    <x v="1"/>
    <n v="26"/>
    <n v="24"/>
    <n v="4253"/>
    <n v="2350.957895"/>
    <n v="620.88816599999996"/>
    <n v="2971.8460610000002"/>
    <n v="3134"/>
    <n v="0.73689099999999996"/>
    <n v="492170.33"/>
    <n v="79.203463999999997"/>
    <n v="116.449816"/>
    <n v="187.81904"/>
    <n v="798794.38"/>
    <n v="-660178.31000000006"/>
    <n v="5.6430754760999999E-2"/>
    <n v="240"/>
    <n v="12639261.297433"/>
    <n v="9998623.9274349995"/>
  </r>
  <r>
    <x v="54"/>
    <n v="5859"/>
    <s v="Media"/>
    <x v="1"/>
    <n v="27"/>
    <n v="24"/>
    <n v="4336"/>
    <n v="2386.7048570000002"/>
    <n v="670.50398199999995"/>
    <n v="3057.2088389999999"/>
    <n v="3186"/>
    <n v="0.73477800000000004"/>
    <n v="742295.1"/>
    <n v="79.085350000000005"/>
    <n v="172.325908"/>
    <n v="320.71316400000001"/>
    <n v="1390612.28"/>
    <n v="-606999.68999999994"/>
    <n v="5.5811808118000003E-2"/>
    <n v="242"/>
    <n v="13256057.525904"/>
    <n v="10348752.259952001"/>
  </r>
  <r>
    <x v="55"/>
    <n v="5859"/>
    <s v="Media"/>
    <x v="1"/>
    <n v="28"/>
    <n v="24"/>
    <n v="4385"/>
    <n v="2361.8351560000001"/>
    <n v="644.51617299999998"/>
    <n v="3006.3513290000001"/>
    <n v="3143"/>
    <n v="0.71676099999999998"/>
    <n v="494733.96"/>
    <n v="79.106804999999994"/>
    <n v="113.359708"/>
    <n v="183.25469000000001"/>
    <n v="803571.82"/>
    <n v="-762137.66"/>
    <n v="5.6100342074999997E-2"/>
    <n v="246"/>
    <n v="13182850.577665001"/>
    <n v="10356647.15906"/>
  </r>
  <r>
    <x v="56"/>
    <n v="5859"/>
    <s v="Media"/>
    <x v="1"/>
    <n v="29"/>
    <n v="24"/>
    <n v="4429"/>
    <n v="2363.411959"/>
    <n v="590.27928599999996"/>
    <n v="2953.6912459999999"/>
    <n v="3137"/>
    <n v="0.70828599999999997"/>
    <n v="495645.69"/>
    <n v="79.443129999999996"/>
    <n v="112.100803"/>
    <n v="181.06869699999999"/>
    <n v="801953.26"/>
    <n v="-624116.67000000004"/>
    <n v="5.5317227364999999E-2"/>
    <n v="245"/>
    <n v="13081898.528533999"/>
    <n v="10467551.566411"/>
  </r>
  <r>
    <x v="57"/>
    <n v="5859"/>
    <s v="Media"/>
    <x v="1"/>
    <n v="30"/>
    <n v="30"/>
    <n v="4485"/>
    <n v="2404.9241579999998"/>
    <n v="629.66435200000001"/>
    <n v="3034.58851"/>
    <n v="3132"/>
    <n v="0.69832700000000003"/>
    <n v="496080.66"/>
    <n v="79.627713999999997"/>
    <n v="112.193442"/>
    <n v="221.56818899999999"/>
    <n v="993733.33"/>
    <n v="-648681.66"/>
    <n v="5.5072463767999999E-2"/>
    <n v="247"/>
    <n v="13610129.467350001"/>
    <n v="10786084.84863"/>
  </r>
  <r>
    <x v="58"/>
    <n v="5859"/>
    <s v="Media"/>
    <x v="1"/>
    <n v="31"/>
    <n v="30"/>
    <n v="4508"/>
    <n v="2411.2829299999999"/>
    <n v="664.84236399999998"/>
    <n v="3076.1252949999998"/>
    <n v="3104"/>
    <n v="0.68855299999999997"/>
    <n v="484527.6"/>
    <n v="78.708186999999995"/>
    <n v="108.279414"/>
    <n v="175.687105"/>
    <n v="791997.47"/>
    <n v="-658900.07999999996"/>
    <n v="5.5678793256000003E-2"/>
    <n v="251"/>
    <n v="13867172.82986"/>
    <n v="10870063.448439999"/>
  </r>
  <r>
    <x v="0"/>
    <n v="6061"/>
    <s v="Financial"/>
    <x v="0"/>
    <n v="-19"/>
    <n v="-24"/>
    <n v="273"/>
    <n v="4875.1271059999999"/>
    <n v="2191.2160429999999"/>
    <n v="7066.3431499999997"/>
    <n v="219"/>
    <n v="0.80219700000000005"/>
    <n v="58745.27"/>
    <n v="147.23125300000001"/>
    <n v="225.14750900000001"/>
    <n v="1291.0815749999999"/>
    <n v="352465.27"/>
    <n v="-69890.19"/>
    <n v="0.13919413919400001"/>
    <n v="38"/>
    <n v="1929111.67995"/>
    <n v="1330909.6999379999"/>
  </r>
  <r>
    <x v="1"/>
    <n v="6061"/>
    <s v="Financial"/>
    <x v="0"/>
    <n v="-18"/>
    <n v="-18"/>
    <n v="275"/>
    <n v="4874.0123999999996"/>
    <n v="2090.751272"/>
    <n v="6964.763672"/>
    <n v="200"/>
    <n v="0.72727200000000003"/>
    <n v="59954.06"/>
    <n v="150.26080200000001"/>
    <n v="221.651127"/>
    <n v="248.92385400000001"/>
    <n v="68454.06"/>
    <n v="-49931.68"/>
    <n v="0.134545454545"/>
    <n v="37"/>
    <n v="1915310.0098000001"/>
    <n v="1340353.4099999999"/>
  </r>
  <r>
    <x v="2"/>
    <n v="6061"/>
    <s v="Financial"/>
    <x v="0"/>
    <n v="-17"/>
    <n v="-18"/>
    <n v="278"/>
    <n v="4727.7234170000002"/>
    <n v="2140.97964"/>
    <n v="6868.7030569999997"/>
    <n v="201"/>
    <n v="0.72302100000000002"/>
    <n v="65841.56"/>
    <n v="164.60390000000001"/>
    <n v="241.336546"/>
    <n v="246.05776900000001"/>
    <n v="68404.06"/>
    <n v="-71066.09"/>
    <n v="0.133093525179"/>
    <n v="37"/>
    <n v="1909499.4498459999"/>
    <n v="1314307.109926"/>
  </r>
  <r>
    <x v="3"/>
    <n v="6061"/>
    <s v="Financial"/>
    <x v="0"/>
    <n v="-16"/>
    <n v="-18"/>
    <n v="280"/>
    <n v="4699.3398209999996"/>
    <n v="2163.005071"/>
    <n v="6862.3448920000001"/>
    <n v="200"/>
    <n v="0.71428499999999995"/>
    <n v="57984.61"/>
    <n v="145.324837"/>
    <n v="226.01646400000001"/>
    <n v="235.83789200000001"/>
    <n v="66034.61"/>
    <n v="-56356.4"/>
    <n v="0.132142857142"/>
    <n v="37"/>
    <n v="1921456.5697600001"/>
    <n v="1315815.1498799999"/>
  </r>
  <r>
    <x v="4"/>
    <n v="6061"/>
    <s v="Financial"/>
    <x v="0"/>
    <n v="-15"/>
    <n v="-18"/>
    <n v="285"/>
    <n v="4546.8359289999999"/>
    <n v="2238.3217540000001"/>
    <n v="6785.1576839999998"/>
    <n v="204"/>
    <n v="0.71578900000000001"/>
    <n v="58808.52"/>
    <n v="144.13852900000001"/>
    <n v="210.731649"/>
    <n v="224.547438"/>
    <n v="63996.02"/>
    <n v="-64449.73"/>
    <n v="0.13333333333299999"/>
    <n v="38"/>
    <n v="1933769.93994"/>
    <n v="1295848.2397650001"/>
  </r>
  <r>
    <x v="5"/>
    <n v="6061"/>
    <s v="Financial"/>
    <x v="0"/>
    <n v="-14"/>
    <n v="-18"/>
    <n v="288"/>
    <n v="4542.0198609999998"/>
    <n v="2252.882951"/>
    <n v="6794.9028120000003"/>
    <n v="203"/>
    <n v="0.70486099999999996"/>
    <n v="57781.1"/>
    <n v="144.09251800000001"/>
    <n v="201.42742999999999"/>
    <n v="210.10798600000001"/>
    <n v="60511.1"/>
    <n v="-44708.34"/>
    <n v="0.135416666666"/>
    <n v="39"/>
    <n v="1956932.0098560001"/>
    <n v="1308101.719968"/>
  </r>
  <r>
    <x v="6"/>
    <n v="6061"/>
    <s v="Financial"/>
    <x v="0"/>
    <n v="-13"/>
    <n v="-18"/>
    <n v="283"/>
    <n v="4497.8183390000004"/>
    <n v="2336.399187"/>
    <n v="6834.2175260000004"/>
    <n v="200"/>
    <n v="0.70671300000000004"/>
    <n v="58407.91"/>
    <n v="146.385739"/>
    <n v="206.388374"/>
    <n v="218.97671299999999"/>
    <n v="61970.41"/>
    <n v="-66785.16"/>
    <n v="0.14134275618299999"/>
    <n v="40"/>
    <n v="1934083.5598580001"/>
    <n v="1272882.5899370001"/>
  </r>
  <r>
    <x v="7"/>
    <n v="6061"/>
    <s v="Financial"/>
    <x v="0"/>
    <n v="-12"/>
    <n v="-12"/>
    <n v="286"/>
    <n v="4396.8715030000003"/>
    <n v="2393.8477619999999"/>
    <n v="6790.7192649999997"/>
    <n v="203"/>
    <n v="0.70979000000000003"/>
    <n v="58888.639999999999"/>
    <n v="147.2216"/>
    <n v="211.14909"/>
    <n v="220.108881"/>
    <n v="62951.14"/>
    <n v="-63767.24"/>
    <n v="0.136363636363"/>
    <n v="39"/>
    <n v="1942145.70979"/>
    <n v="1257505.2498580001"/>
  </r>
  <r>
    <x v="8"/>
    <n v="6061"/>
    <s v="Financial"/>
    <x v="0"/>
    <n v="-11"/>
    <n v="-12"/>
    <n v="289"/>
    <n v="4359.1785120000004"/>
    <n v="2208.3336330000002"/>
    <n v="6567.5121449999997"/>
    <n v="205"/>
    <n v="0.70934200000000003"/>
    <n v="59587.61"/>
    <n v="145.690977"/>
    <n v="206.199342"/>
    <n v="216.36370199999999"/>
    <n v="62529.11"/>
    <n v="-51052.29"/>
    <n v="0.13148788927300001"/>
    <n v="38"/>
    <n v="1898011.009905"/>
    <n v="1259802.5899680001"/>
  </r>
  <r>
    <x v="9"/>
    <n v="6061"/>
    <s v="Financial"/>
    <x v="0"/>
    <n v="-10"/>
    <n v="-12"/>
    <n v="284"/>
    <n v="4335.7276760000004"/>
    <n v="2162.3653159999999"/>
    <n v="6498.0929919999999"/>
    <n v="203"/>
    <n v="0.71478799999999998"/>
    <n v="60958.57"/>
    <n v="150.144261"/>
    <n v="218.16397799999999"/>
    <n v="221.90517600000001"/>
    <n v="63021.07"/>
    <n v="-47827.96"/>
    <n v="0.13732394366100001"/>
    <n v="39"/>
    <n v="1845458.4097279999"/>
    <n v="1231346.659984"/>
  </r>
  <r>
    <x v="10"/>
    <n v="6061"/>
    <s v="Financial"/>
    <x v="0"/>
    <n v="-9"/>
    <n v="-12"/>
    <n v="287"/>
    <n v="4335.6498250000004"/>
    <n v="2227.4444589999998"/>
    <n v="6563.0942850000001"/>
    <n v="203"/>
    <n v="0.70731699999999997"/>
    <n v="59936.52"/>
    <n v="149.09582"/>
    <n v="208.83804799999999"/>
    <n v="213.19344899999999"/>
    <n v="61186.52"/>
    <n v="-39171.67"/>
    <n v="0.139372822299"/>
    <n v="40"/>
    <n v="1883608.0597950001"/>
    <n v="1244331.4997750001"/>
  </r>
  <r>
    <x v="11"/>
    <n v="6061"/>
    <s v="Financial"/>
    <x v="0"/>
    <n v="-8"/>
    <n v="-12"/>
    <n v="285"/>
    <n v="4378.5826310000002"/>
    <n v="2117.8403499999999"/>
    <n v="6496.422982"/>
    <n v="189"/>
    <n v="0.663157"/>
    <n v="47647.69"/>
    <n v="119.41776900000001"/>
    <n v="174.20242099999999"/>
    <n v="174.421719"/>
    <n v="49710.19"/>
    <n v="-30100.67"/>
    <n v="0.14736842105199999"/>
    <n v="42"/>
    <n v="1851480.54987"/>
    <n v="1247896.049835"/>
  </r>
  <r>
    <x v="12"/>
    <n v="6061"/>
    <s v="Financial"/>
    <x v="0"/>
    <n v="-7"/>
    <n v="-12"/>
    <n v="302"/>
    <n v="4945.7934100000002"/>
    <n v="2331.437516"/>
    <n v="7277.2309269999996"/>
    <n v="227"/>
    <n v="0.75165499999999996"/>
    <n v="55227.18"/>
    <n v="135.69331600000001"/>
    <n v="183.20258200000001"/>
    <n v="1208.864834"/>
    <n v="365077.18"/>
    <n v="-65399.360000000001"/>
    <n v="0.145695364238"/>
    <n v="44"/>
    <n v="2197723.7399539999"/>
    <n v="1493629.6098200001"/>
  </r>
  <r>
    <x v="13"/>
    <n v="6061"/>
    <s v="Financial"/>
    <x v="0"/>
    <n v="-6"/>
    <n v="-6"/>
    <n v="304"/>
    <n v="4891.9429600000003"/>
    <n v="2399.082598"/>
    <n v="7291.0255589999997"/>
    <n v="220"/>
    <n v="0.72368399999999999"/>
    <n v="70014.679999999993"/>
    <n v="160.21665899999999"/>
    <n v="230.31144699999999"/>
    <n v="235.24565699999999"/>
    <n v="71514.679999999993"/>
    <n v="-74083.350000000006"/>
    <n v="0.14473684210500001"/>
    <n v="44"/>
    <n v="2216471.769936"/>
    <n v="1487150.6598400001"/>
  </r>
  <r>
    <x v="14"/>
    <n v="6061"/>
    <s v="Financial"/>
    <x v="0"/>
    <n v="-5"/>
    <n v="-6"/>
    <n v="306"/>
    <n v="4764.9962409999998"/>
    <n v="2451.307026"/>
    <n v="7216.3032670000002"/>
    <n v="220"/>
    <n v="0.71895399999999998"/>
    <n v="62224.04"/>
    <n v="142.064018"/>
    <n v="213.47725399999999"/>
    <n v="217.97071800000001"/>
    <n v="66699.039999999994"/>
    <n v="-77435.92"/>
    <n v="0.15359477124099999"/>
    <n v="47"/>
    <n v="2208188.7997019999"/>
    <n v="1458088.849746"/>
  </r>
  <r>
    <x v="15"/>
    <n v="6061"/>
    <s v="Financial"/>
    <x v="0"/>
    <n v="-4"/>
    <n v="-6"/>
    <n v="307"/>
    <n v="4761.5726379999996"/>
    <n v="2517.4428010000001"/>
    <n v="7279.0154389999998"/>
    <n v="222"/>
    <n v="0.72312699999999996"/>
    <n v="60814.74"/>
    <n v="137.27932200000001"/>
    <n v="223.49465699999999"/>
    <n v="232.859478"/>
    <n v="71487.86"/>
    <n v="-69482.11"/>
    <n v="0.14983713355"/>
    <n v="46"/>
    <n v="2234657.7397730001"/>
    <n v="1461802.799866"/>
  </r>
  <r>
    <x v="16"/>
    <n v="6061"/>
    <s v="Financial"/>
    <x v="0"/>
    <n v="-3"/>
    <n v="-6"/>
    <n v="312"/>
    <n v="4630.0756410000004"/>
    <n v="2352.9957370000002"/>
    <n v="6983.0713779999996"/>
    <n v="226"/>
    <n v="0.72435799999999995"/>
    <n v="59053.31"/>
    <n v="131.81542400000001"/>
    <n v="194.081121"/>
    <n v="206.50099299999999"/>
    <n v="64428.31"/>
    <n v="-67022.45"/>
    <n v="0.14743589743499999"/>
    <n v="46"/>
    <n v="2178718.269936"/>
    <n v="1444583.599992"/>
  </r>
  <r>
    <x v="17"/>
    <n v="6061"/>
    <s v="Financial"/>
    <x v="0"/>
    <n v="-2"/>
    <n v="-6"/>
    <n v="312"/>
    <n v="4701.9310249999999"/>
    <n v="2494.7762819999998"/>
    <n v="7196.7073069999997"/>
    <n v="225"/>
    <n v="0.72115300000000004"/>
    <n v="60145.279999999999"/>
    <n v="133.95385300000001"/>
    <n v="192.77333300000001"/>
    <n v="200.98647399999999"/>
    <n v="62707.78"/>
    <n v="-65787.8"/>
    <n v="0.14423076923"/>
    <n v="45"/>
    <n v="2245372.6797839999"/>
    <n v="1467002.4797999999"/>
  </r>
  <r>
    <x v="18"/>
    <n v="6061"/>
    <s v="Financial"/>
    <x v="0"/>
    <n v="-1"/>
    <n v="-3"/>
    <n v="315"/>
    <n v="4644.9470789999996"/>
    <n v="2535.0049199999999"/>
    <n v="7179.9520000000002"/>
    <n v="230"/>
    <n v="0.73015799999999997"/>
    <n v="60929.45"/>
    <n v="133.32483500000001"/>
    <n v="193.74428499999999"/>
    <n v="201.68079299999999"/>
    <n v="63529.45"/>
    <n v="-54406.1"/>
    <n v="0.155555555555"/>
    <n v="49"/>
    <n v="2261684.88"/>
    <n v="1463158.3298849999"/>
  </r>
  <r>
    <x v="20"/>
    <n v="6061"/>
    <s v="Financial"/>
    <x v="1"/>
    <n v="2"/>
    <n v="3"/>
    <n v="298"/>
    <n v="4769.9789259999998"/>
    <n v="2766.5351000000001"/>
    <n v="7536.5140259999998"/>
    <n v="226"/>
    <n v="0.75838899999999998"/>
    <n v="59804.4"/>
    <n v="132.60399100000001"/>
    <n v="202.36375799999999"/>
    <n v="202.36375799999999"/>
    <n v="60304.4"/>
    <n v="-51588.07"/>
    <n v="0.16778523489899999"/>
    <n v="50"/>
    <n v="2245881.1797480001"/>
    <n v="1421453.719948"/>
  </r>
  <r>
    <x v="21"/>
    <n v="6061"/>
    <s v="Financial"/>
    <x v="1"/>
    <n v="3"/>
    <n v="3"/>
    <n v="303"/>
    <n v="4630.4809240000004"/>
    <n v="2873.5660389999998"/>
    <n v="7504.0469629999998"/>
    <n v="231"/>
    <n v="0.76237600000000005"/>
    <n v="61564.2"/>
    <n v="133.835217"/>
    <n v="203.18217799999999"/>
    <n v="206.895049"/>
    <n v="62689.2"/>
    <n v="-42906.78"/>
    <n v="0.18481848184800001"/>
    <n v="56"/>
    <n v="2273726.229789"/>
    <n v="1403035.7199720002"/>
  </r>
  <r>
    <x v="23"/>
    <n v="6061"/>
    <s v="Financial"/>
    <x v="1"/>
    <n v="4"/>
    <n v="3"/>
    <n v="297"/>
    <n v="4720.1563630000001"/>
    <n v="2858.4819189999998"/>
    <n v="7578.6382819999999"/>
    <n v="224"/>
    <n v="0.75420799999999999"/>
    <n v="62860.89"/>
    <n v="139.690866"/>
    <n v="212.410404"/>
    <n v="214.09390500000001"/>
    <n v="63585.89"/>
    <n v="-38566.769999999997"/>
    <n v="0.18855218855200001"/>
    <n v="56"/>
    <n v="2250855.5697539998"/>
    <n v="1401886.4398109999"/>
  </r>
  <r>
    <x v="24"/>
    <n v="6061"/>
    <s v="Financial"/>
    <x v="1"/>
    <n v="5"/>
    <n v="3"/>
    <n v="291"/>
    <n v="5612.382302"/>
    <n v="2908.7793120000001"/>
    <n v="8521.1616150000009"/>
    <n v="248"/>
    <n v="0.85223300000000002"/>
    <n v="77290.2"/>
    <n v="165.85879800000001"/>
    <n v="265.687972"/>
    <n v="1419.2532639999999"/>
    <n v="413002.7"/>
    <n v="-69755.820000000007"/>
    <n v="0.18213058419200001"/>
    <n v="53"/>
    <n v="2479658.0299650002"/>
    <n v="1633203.249882"/>
  </r>
  <r>
    <x v="25"/>
    <n v="6061"/>
    <s v="Financial"/>
    <x v="1"/>
    <n v="6"/>
    <n v="6"/>
    <n v="290"/>
    <n v="5404.2651370000003"/>
    <n v="2907.8627240000001"/>
    <n v="8312.1278619999994"/>
    <n v="244"/>
    <n v="0.84137899999999999"/>
    <n v="74293.03"/>
    <n v="152.55242200000001"/>
    <n v="256.269068"/>
    <n v="256.269068"/>
    <n v="74318.03"/>
    <n v="-71456.259999999995"/>
    <n v="0.19655172413700001"/>
    <n v="57"/>
    <n v="2410517.0799799999"/>
    <n v="1567236.8897300002"/>
  </r>
  <r>
    <x v="26"/>
    <n v="6061"/>
    <s v="Financial"/>
    <x v="1"/>
    <n v="7"/>
    <n v="6"/>
    <n v="287"/>
    <n v="5417.1441109999996"/>
    <n v="2413.8939369999998"/>
    <n v="7831.0380480000003"/>
    <n v="242"/>
    <n v="0.84320499999999998"/>
    <n v="70124.100000000006"/>
    <n v="145.48568399999999"/>
    <n v="270.15721200000002"/>
    <n v="270.15721200000002"/>
    <n v="77535.12"/>
    <n v="-60208.67"/>
    <n v="0.19860627177699999"/>
    <n v="57"/>
    <n v="2247507.9197760001"/>
    <n v="1554720.3598569999"/>
  </r>
  <r>
    <x v="27"/>
    <n v="6061"/>
    <s v="Financial"/>
    <x v="1"/>
    <n v="8"/>
    <n v="6"/>
    <n v="287"/>
    <n v="5420.6696160000001"/>
    <n v="2946.723101"/>
    <n v="8367.3927170000006"/>
    <n v="241"/>
    <n v="0.83972100000000005"/>
    <n v="65967.42"/>
    <n v="137.43212500000001"/>
    <n v="236.558954"/>
    <n v="245.051986"/>
    <n v="70329.919999999998"/>
    <n v="-54899.67"/>
    <n v="0.20209059233400001"/>
    <n v="58"/>
    <n v="2401441.7097790004"/>
    <n v="1555732.179792"/>
  </r>
  <r>
    <x v="28"/>
    <n v="6061"/>
    <s v="Financial"/>
    <x v="1"/>
    <n v="9"/>
    <n v="6"/>
    <n v="288"/>
    <n v="5404.2893400000003"/>
    <n v="3110.2561799999999"/>
    <n v="8514.5455199999997"/>
    <n v="241"/>
    <n v="0.83680500000000002"/>
    <n v="65329.68"/>
    <n v="135.53875500000001"/>
    <n v="226.925972"/>
    <n v="228.879097"/>
    <n v="65917.179999999993"/>
    <n v="-49642.39"/>
    <n v="0.20138888888799999"/>
    <n v="58"/>
    <n v="2452189.1097599999"/>
    <n v="1556435.3299200002"/>
  </r>
  <r>
    <x v="29"/>
    <n v="6061"/>
    <s v="Financial"/>
    <x v="1"/>
    <n v="10"/>
    <n v="6"/>
    <n v="287"/>
    <n v="5781.4309400000002"/>
    <n v="2962.2071769999998"/>
    <n v="8743.6381180000008"/>
    <n v="240"/>
    <n v="0.83623599999999998"/>
    <n v="65724.259999999995"/>
    <n v="136.92554100000001"/>
    <n v="239.54445899999999"/>
    <n v="239.54445899999999"/>
    <n v="68749.259999999995"/>
    <n v="-40664.339999999997"/>
    <n v="0.20209059233400001"/>
    <n v="58"/>
    <n v="2509424.139866"/>
    <n v="1659270.6797800001"/>
  </r>
  <r>
    <x v="30"/>
    <n v="6061"/>
    <s v="Financial"/>
    <x v="1"/>
    <n v="11"/>
    <n v="6"/>
    <n v="287"/>
    <n v="5955.3678739999996"/>
    <n v="3177.1195809999999"/>
    <n v="9132.4874560000007"/>
    <n v="240"/>
    <n v="0.83623599999999998"/>
    <n v="65251.85"/>
    <n v="136.225156"/>
    <n v="241.73118400000001"/>
    <n v="241.73118400000001"/>
    <n v="69376.850000000006"/>
    <n v="-46668.49"/>
    <n v="0.20209059233400001"/>
    <n v="58"/>
    <n v="2621023.8998720003"/>
    <n v="1709190.5798379998"/>
  </r>
  <r>
    <x v="19"/>
    <n v="6061"/>
    <s v="Financial"/>
    <x v="0"/>
    <n v="0"/>
    <n v="0"/>
    <n v="301"/>
    <n v="4828.774617"/>
    <n v="2526.0020589999999"/>
    <n v="7354.7766769999998"/>
    <n v="231"/>
    <n v="0.76744100000000004"/>
    <n v="61096.1"/>
    <n v="132.52950100000001"/>
    <n v="207.12989999999999"/>
    <n v="209.206312"/>
    <n v="62971.1"/>
    <n v="-52612.19"/>
    <n v="0.159468438538"/>
    <n v="48"/>
    <n v="2213787.7797769997"/>
    <n v="1453461.1597170001"/>
  </r>
  <r>
    <x v="31"/>
    <n v="6061"/>
    <s v="Financial"/>
    <x v="1"/>
    <n v="12"/>
    <n v="12"/>
    <n v="286"/>
    <n v="5984.4623069999998"/>
    <n v="3325.9336360000002"/>
    <n v="9310.3959439999999"/>
    <n v="239"/>
    <n v="0.83566399999999996"/>
    <n v="65083.519999999997"/>
    <n v="136.44343799999999"/>
    <n v="227.65216699999999"/>
    <n v="227.65216699999999"/>
    <n v="65108.52"/>
    <n v="-38252.620000000003"/>
    <n v="0.19930069929999999"/>
    <n v="57"/>
    <n v="2662773.2399840001"/>
    <n v="1711556.2198019999"/>
  </r>
  <r>
    <x v="22"/>
    <n v="6061"/>
    <s v="Financial"/>
    <x v="1"/>
    <n v="1"/>
    <n v="3"/>
    <n v="300"/>
    <n v="4749.0735329999998"/>
    <n v="2645.3501329999999"/>
    <n v="7394.4236659999997"/>
    <n v="230"/>
    <n v="0.76666599999999996"/>
    <n v="60669.22"/>
    <n v="132.46554499999999"/>
    <n v="207.23073299999999"/>
    <n v="207.23073299999999"/>
    <n v="62169.22"/>
    <n v="-50230.19"/>
    <n v="0.16333333333300001"/>
    <n v="49"/>
    <n v="2218327.0998"/>
    <n v="1424722.0599"/>
  </r>
  <r>
    <x v="32"/>
    <n v="6061"/>
    <s v="Financial"/>
    <x v="1"/>
    <n v="13"/>
    <n v="12"/>
    <n v="285"/>
    <n v="5784.1769119999999"/>
    <n v="3417.8621050000002"/>
    <n v="9202.0390169999991"/>
    <n v="238"/>
    <n v="0.83508700000000002"/>
    <n v="64208.02"/>
    <n v="135.174778"/>
    <n v="226.25621000000001"/>
    <n v="226.25621000000001"/>
    <n v="64483.02"/>
    <n v="-46455.68"/>
    <n v="0.210526315789"/>
    <n v="60"/>
    <n v="2622581.1198449996"/>
    <n v="1648490.41992"/>
  </r>
  <r>
    <x v="33"/>
    <n v="6061"/>
    <s v="Financial"/>
    <x v="1"/>
    <n v="14"/>
    <n v="12"/>
    <n v="289"/>
    <n v="5738.3319369999999"/>
    <n v="3509.6551899999999"/>
    <n v="9247.9871280000007"/>
    <n v="239"/>
    <n v="0.82698899999999997"/>
    <n v="98111.03"/>
    <n v="136.83546699999999"/>
    <n v="344.761349"/>
    <n v="348.00529399999999"/>
    <n v="100573.53"/>
    <n v="-48096.63"/>
    <n v="0.20761245674699999"/>
    <n v="60"/>
    <n v="2672668.2799920002"/>
    <n v="1658377.929793"/>
  </r>
  <r>
    <x v="34"/>
    <n v="6061"/>
    <s v="Financial"/>
    <x v="1"/>
    <n v="15"/>
    <n v="12"/>
    <n v="289"/>
    <n v="5648.4280269999999"/>
    <n v="3930.8855359999998"/>
    <n v="9579.313564"/>
    <n v="238"/>
    <n v="0.82352899999999996"/>
    <n v="31955.759999999998"/>
    <n v="134.267899"/>
    <n v="110.66006899999999"/>
    <n v="111.95764699999999"/>
    <n v="32355.759999999998"/>
    <n v="-50031.01"/>
    <n v="0.20761245674699999"/>
    <n v="60"/>
    <n v="2768421.6199960001"/>
    <n v="1632395.6998030001"/>
  </r>
  <r>
    <x v="35"/>
    <n v="6061"/>
    <s v="Financial"/>
    <x v="1"/>
    <n v="16"/>
    <n v="12"/>
    <n v="278"/>
    <n v="5570.149496"/>
    <n v="4308.5005389999997"/>
    <n v="9878.6500350000006"/>
    <n v="229"/>
    <n v="0.82374099999999995"/>
    <n v="59389.96"/>
    <n v="128.54969600000001"/>
    <n v="222.625755"/>
    <n v="223.07539499999999"/>
    <n v="62014.96"/>
    <n v="-43825.86"/>
    <n v="0.219424460431"/>
    <n v="61"/>
    <n v="2746264.7097300002"/>
    <n v="1548501.5598879999"/>
  </r>
  <r>
    <x v="36"/>
    <n v="6061"/>
    <s v="Financial"/>
    <x v="1"/>
    <n v="17"/>
    <n v="12"/>
    <n v="288"/>
    <n v="6306.6525339999998"/>
    <n v="4785.1192359999995"/>
    <n v="11091.771769999999"/>
    <n v="247"/>
    <n v="0.85763800000000001"/>
    <n v="68405.19"/>
    <n v="145.853283"/>
    <n v="245.79378399999999"/>
    <n v="1402.91184"/>
    <n v="404038.61"/>
    <n v="-61321.87"/>
    <n v="0.222222222222"/>
    <n v="64"/>
    <n v="3194430.2697599996"/>
    <n v="1816315.929792"/>
  </r>
  <r>
    <x v="37"/>
    <n v="6061"/>
    <s v="Financial"/>
    <x v="1"/>
    <n v="18"/>
    <n v="18"/>
    <n v="289"/>
    <n v="6338.9195840000002"/>
    <n v="4836.9673350000003"/>
    <n v="11175.886920000001"/>
    <n v="243"/>
    <n v="0.84082999999999997"/>
    <n v="70389.78"/>
    <n v="145.43342899999999"/>
    <n v="250.483667"/>
    <n v="266.05460199999999"/>
    <n v="76889.78"/>
    <n v="-68469.97"/>
    <n v="0.21799307958399999"/>
    <n v="63"/>
    <n v="3229831.3198800003"/>
    <n v="1831947.7597760002"/>
  </r>
  <r>
    <x v="38"/>
    <n v="6061"/>
    <s v="Financial"/>
    <x v="1"/>
    <n v="19"/>
    <n v="18"/>
    <n v="289"/>
    <n v="6154.7307609999998"/>
    <n v="5074.4128019999998"/>
    <n v="11229.143564"/>
    <n v="243"/>
    <n v="0.84082999999999997"/>
    <n v="69547.72"/>
    <n v="143.99113800000001"/>
    <n v="264.75536299999999"/>
    <n v="266.91799300000002"/>
    <n v="77139.3"/>
    <n v="-88984.68"/>
    <n v="0.228373702422"/>
    <n v="66"/>
    <n v="3245222.4899960002"/>
    <n v="1778717.1899289999"/>
  </r>
  <r>
    <x v="39"/>
    <n v="6061"/>
    <s v="Financial"/>
    <x v="1"/>
    <n v="20"/>
    <n v="18"/>
    <n v="290"/>
    <n v="6045.6004480000001"/>
    <n v="5387.8800339999998"/>
    <n v="11433.480482000001"/>
    <n v="241"/>
    <n v="0.83103400000000005"/>
    <n v="70398.490000000005"/>
    <n v="146.35860700000001"/>
    <n v="249.64996500000001"/>
    <n v="253.96030999999999"/>
    <n v="73648.490000000005"/>
    <n v="-73484.58"/>
    <n v="0.23793103448200001"/>
    <n v="69"/>
    <n v="3315709.33978"/>
    <n v="1753224.12992"/>
  </r>
  <r>
    <x v="40"/>
    <n v="6061"/>
    <s v="Financial"/>
    <x v="1"/>
    <n v="21"/>
    <n v="18"/>
    <n v="292"/>
    <n v="5942.1263689999996"/>
    <n v="5363.545924"/>
    <n v="11305.672294"/>
    <n v="241"/>
    <n v="0.82534200000000002"/>
    <n v="65377.54"/>
    <n v="136.48755700000001"/>
    <n v="225.265547"/>
    <n v="238.108013"/>
    <n v="69527.539999999994"/>
    <n v="-70412.42"/>
    <n v="0.23630136986299999"/>
    <n v="69"/>
    <n v="3301256.3098479998"/>
    <n v="1735100.8997479999"/>
  </r>
  <r>
    <x v="41"/>
    <n v="6061"/>
    <s v="Financial"/>
    <x v="1"/>
    <n v="22"/>
    <n v="18"/>
    <n v="293"/>
    <n v="5908.6161769999999"/>
    <n v="5568.469795"/>
    <n v="11477.085972000001"/>
    <n v="239"/>
    <n v="0.81569899999999995"/>
    <n v="65775.61"/>
    <n v="137.89436000000001"/>
    <n v="224.49013600000001"/>
    <n v="230.889453"/>
    <n v="67650.61"/>
    <n v="-40753.65"/>
    <n v="0.24232081911200001"/>
    <n v="71"/>
    <n v="3362786.1897960003"/>
    <n v="1731224.5398609999"/>
  </r>
  <r>
    <x v="42"/>
    <n v="6061"/>
    <s v="Financial"/>
    <x v="1"/>
    <n v="23"/>
    <n v="18"/>
    <n v="291"/>
    <n v="5610.0561509999998"/>
    <n v="5982.6092779999999"/>
    <n v="11592.665429000001"/>
    <n v="237"/>
    <n v="0.81443200000000004"/>
    <n v="64683.49"/>
    <n v="136.751564"/>
    <n v="227.434673"/>
    <n v="228.938109"/>
    <n v="66620.990000000005"/>
    <n v="-54851.45"/>
    <n v="0.25085910652900001"/>
    <n v="73"/>
    <n v="3373465.6398390001"/>
    <n v="1632526.3399409999"/>
  </r>
  <r>
    <x v="43"/>
    <n v="6061"/>
    <s v="Financial"/>
    <x v="1"/>
    <n v="24"/>
    <n v="24"/>
    <n v="293"/>
    <n v="5438.2188729999998"/>
    <n v="6389.1633439999996"/>
    <n v="11827.382218000001"/>
    <n v="236"/>
    <n v="0.80545999999999995"/>
    <n v="64368.02"/>
    <n v="136.662462"/>
    <n v="223.09904399999999"/>
    <n v="225.23214999999999"/>
    <n v="65993.02"/>
    <n v="-52658.62"/>
    <n v="0.25597269624500002"/>
    <n v="75"/>
    <n v="3465422.9898740002"/>
    <n v="1593398.1297889999"/>
  </r>
  <r>
    <x v="44"/>
    <n v="6061"/>
    <s v="Financial"/>
    <x v="1"/>
    <n v="25"/>
    <n v="24"/>
    <n v="293"/>
    <n v="5797.7142999999996"/>
    <n v="5966.048839"/>
    <n v="11763.763139000001"/>
    <n v="237"/>
    <n v="0.80887299999999995"/>
    <n v="63602.02"/>
    <n v="134.465158"/>
    <n v="219.46081899999999"/>
    <n v="219.46081899999999"/>
    <n v="64302.02"/>
    <n v="-40495.14"/>
    <n v="0.25597269624500002"/>
    <n v="75"/>
    <n v="3446782.5997270001"/>
    <n v="1698730.2899"/>
  </r>
  <r>
    <x v="45"/>
    <n v="6061"/>
    <s v="Financial"/>
    <x v="1"/>
    <n v="26"/>
    <n v="24"/>
    <n v="289"/>
    <n v="5681.9153630000001"/>
    <n v="6399.4612800000004"/>
    <n v="12081.376643"/>
    <n v="236"/>
    <n v="0.816608"/>
    <n v="63734.54"/>
    <n v="135.60540399999999"/>
    <n v="220.853702"/>
    <n v="223.232595"/>
    <n v="64514.22"/>
    <n v="-61678.15"/>
    <n v="0.26643598615899999"/>
    <n v="77"/>
    <n v="3491517.8498269999"/>
    <n v="1642073.539907"/>
  </r>
  <r>
    <x v="46"/>
    <n v="6061"/>
    <s v="Financial"/>
    <x v="1"/>
    <n v="27"/>
    <n v="24"/>
    <n v="289"/>
    <n v="5518.5511759999999"/>
    <n v="6426.9287539999996"/>
    <n v="11945.47993"/>
    <n v="235"/>
    <n v="0.81314799999999998"/>
    <n v="64886.7"/>
    <n v="139.54129"/>
    <n v="224.52145300000001"/>
    <n v="227.54913400000001"/>
    <n v="65761.7"/>
    <n v="-43397.86"/>
    <n v="0.28027681660800002"/>
    <n v="81"/>
    <n v="3452243.6997699998"/>
    <n v="1594861.2898639999"/>
  </r>
  <r>
    <x v="47"/>
    <n v="6061"/>
    <s v="Financial"/>
    <x v="1"/>
    <n v="28"/>
    <n v="24"/>
    <n v="287"/>
    <n v="5364.2334140000003"/>
    <n v="6910.8367589999998"/>
    <n v="12275.070174"/>
    <n v="235"/>
    <n v="0.81881499999999996"/>
    <n v="66519.95"/>
    <n v="142.13664499999999"/>
    <n v="232.16010399999999"/>
    <n v="233.031184"/>
    <n v="66879.95"/>
    <n v="-61328.53"/>
    <n v="0.28222996515600002"/>
    <n v="81"/>
    <n v="3522945.1399380001"/>
    <n v="1539534.989818"/>
  </r>
  <r>
    <x v="48"/>
    <n v="6061"/>
    <s v="Financial"/>
    <x v="1"/>
    <n v="29"/>
    <n v="24"/>
    <n v="212"/>
    <n v="5960.2042449999999"/>
    <n v="6981.5547159999996"/>
    <n v="12941.758962"/>
    <n v="191"/>
    <n v="0.90094300000000005"/>
    <n v="52736.5"/>
    <n v="148.55352099999999"/>
    <n v="255.83254700000001"/>
    <n v="1435.3726409999999"/>
    <n v="304299"/>
    <n v="-47110.35"/>
    <n v="0.30660377358399998"/>
    <n v="65"/>
    <n v="2743652.8999439999"/>
    <n v="1263563.2999400001"/>
  </r>
  <r>
    <x v="49"/>
    <n v="6061"/>
    <s v="Financial"/>
    <x v="1"/>
    <n v="30"/>
    <n v="30"/>
    <n v="306"/>
    <n v="5659.9329079999998"/>
    <n v="6484.6651300000003"/>
    <n v="12144.598039"/>
    <n v="194"/>
    <n v="0.63398600000000005"/>
    <n v="56102.99"/>
    <n v="147.63944699999999"/>
    <n v="205.565326"/>
    <n v="212.509771"/>
    <n v="65027.99"/>
    <n v="-71689.91"/>
    <n v="0.28431372549"/>
    <n v="87"/>
    <n v="3716246.999934"/>
    <n v="1731939.469848"/>
  </r>
  <r>
    <x v="50"/>
    <n v="6061"/>
    <s v="Financial"/>
    <x v="1"/>
    <n v="31"/>
    <n v="30"/>
    <n v="305"/>
    <n v="5429.072032"/>
    <n v="6772.2679669999998"/>
    <n v="12201.34"/>
    <n v="198"/>
    <n v="0.64917999999999998"/>
    <n v="58579.19"/>
    <n v="149.05646300000001"/>
    <n v="193.53832700000001"/>
    <n v="188.620295"/>
    <n v="57529.19"/>
    <n v="-90841.48"/>
    <n v="0.28852459016300003"/>
    <n v="88"/>
    <n v="3721408.7"/>
    <n v="1655866.96976"/>
  </r>
  <r>
    <x v="51"/>
    <n v="6061"/>
    <s v="Financial"/>
    <x v="1"/>
    <n v="32"/>
    <n v="30"/>
    <n v="296"/>
    <n v="5433.0939859999999"/>
    <n v="6253.7003709999999"/>
    <n v="11686.794357999999"/>
    <n v="194"/>
    <n v="0.65540500000000002"/>
    <n v="57922.46"/>
    <n v="149.67043899999999"/>
    <n v="199.062364"/>
    <n v="199.062364"/>
    <n v="58922.46"/>
    <n v="-69845.14"/>
    <n v="0.28716216216200002"/>
    <n v="85"/>
    <n v="3459291.1299679996"/>
    <n v="1608195.8198559999"/>
  </r>
  <r>
    <x v="52"/>
    <n v="6061"/>
    <s v="Financial"/>
    <x v="1"/>
    <n v="33"/>
    <n v="30"/>
    <n v="301"/>
    <n v="5344.1204980000002"/>
    <n v="6130.3820260000002"/>
    <n v="11474.502524"/>
    <n v="199"/>
    <n v="0.66112899999999997"/>
    <n v="59078.87"/>
    <n v="149.94637"/>
    <n v="197.93644499999999"/>
    <n v="202.29691"/>
    <n v="60891.37"/>
    <n v="-66645"/>
    <n v="0.28903654485000002"/>
    <n v="87"/>
    <n v="3453825.259724"/>
    <n v="1608580.2698980002"/>
  </r>
  <r>
    <x v="53"/>
    <n v="6061"/>
    <s v="Financial"/>
    <x v="1"/>
    <n v="34"/>
    <n v="30"/>
    <n v="298"/>
    <n v="5358.6335570000001"/>
    <n v="5393.6281870000003"/>
    <n v="10752.261743999999"/>
    <n v="197"/>
    <n v="0.66107300000000002"/>
    <n v="59625.38"/>
    <n v="151.333451"/>
    <n v="207.80328800000001"/>
    <n v="207.80328800000001"/>
    <n v="61925.38"/>
    <n v="-53216.07"/>
    <n v="0.28859060402600001"/>
    <n v="86"/>
    <n v="3204173.9997119997"/>
    <n v="1596872.7999859999"/>
  </r>
  <r>
    <x v="54"/>
    <n v="6061"/>
    <s v="Financial"/>
    <x v="1"/>
    <n v="35"/>
    <n v="30"/>
    <n v="299"/>
    <n v="5206.5735780000005"/>
    <n v="5829.176923"/>
    <n v="11035.750501"/>
    <n v="200"/>
    <n v="0.66889600000000005"/>
    <n v="60622.06"/>
    <n v="152.316733"/>
    <n v="216.46173899999999"/>
    <n v="216.46173899999999"/>
    <n v="64722.06"/>
    <n v="-78015.63"/>
    <n v="0.28762541806000003"/>
    <n v="86"/>
    <n v="3299689.399799"/>
    <n v="1556765.499822"/>
  </r>
  <r>
    <x v="55"/>
    <n v="6061"/>
    <s v="Financial"/>
    <x v="1"/>
    <n v="36"/>
    <n v="36"/>
    <n v="303"/>
    <n v="5103.0530689999996"/>
    <n v="5391.513234"/>
    <n v="10494.566303"/>
    <n v="206"/>
    <n v="0.679867"/>
    <n v="64073.42"/>
    <n v="157.04269600000001"/>
    <n v="211.46343200000001"/>
    <n v="211.46343200000001"/>
    <n v="64073.42"/>
    <n v="-61785.98"/>
    <n v="0.28052805280499998"/>
    <n v="85"/>
    <n v="3179853.589809"/>
    <n v="1546225.0799069998"/>
  </r>
  <r>
    <x v="56"/>
    <n v="6061"/>
    <s v="Financial"/>
    <x v="1"/>
    <n v="37"/>
    <n v="36"/>
    <n v="297"/>
    <n v="5034.9934000000003"/>
    <n v="4749.3436700000002"/>
    <n v="9784.3370699999996"/>
    <n v="203"/>
    <n v="0.68350100000000003"/>
    <n v="63410.78"/>
    <n v="156.569827"/>
    <n v="213.50430900000001"/>
    <n v="217.75515100000001"/>
    <n v="64673.279999999999"/>
    <n v="-41515.089999999997"/>
    <n v="0.26936026936000002"/>
    <n v="80"/>
    <n v="2905948.1097899997"/>
    <n v="1495393.0398000001"/>
  </r>
  <r>
    <x v="57"/>
    <n v="6061"/>
    <s v="Financial"/>
    <x v="1"/>
    <n v="38"/>
    <n v="36"/>
    <n v="298"/>
    <n v="5052.1226509999997"/>
    <n v="5224.5051000000003"/>
    <n v="10276.627751"/>
    <n v="201"/>
    <n v="0.67449599999999998"/>
    <n v="63491.46"/>
    <n v="158.33281700000001"/>
    <n v="213.05859000000001"/>
    <n v="213.05859000000001"/>
    <n v="63491.46"/>
    <n v="-37356.15"/>
    <n v="0.27181208053599998"/>
    <n v="81"/>
    <n v="3062435.0697980002"/>
    <n v="1505532.5499979998"/>
  </r>
  <r>
    <x v="58"/>
    <n v="6061"/>
    <s v="Financial"/>
    <x v="1"/>
    <n v="39"/>
    <n v="36"/>
    <n v="298"/>
    <n v="5020.0130200000003"/>
    <n v="5585.111543"/>
    <n v="10605.124562999999"/>
    <n v="204"/>
    <n v="0.68456300000000003"/>
    <n v="63588.62"/>
    <n v="157.39757399999999"/>
    <n v="215.06248299999999"/>
    <n v="229.53395900000001"/>
    <n v="68401.119999999995"/>
    <n v="-46205.77"/>
    <n v="0.27516778523399998"/>
    <n v="82"/>
    <n v="3160327.1197739998"/>
    <n v="1495963.87996"/>
  </r>
  <r>
    <x v="0"/>
    <n v="6263"/>
    <s v="Engineering"/>
    <x v="0"/>
    <n v="-21"/>
    <n v="-24"/>
    <n v="1117"/>
    <n v="2599.5199550000002"/>
    <n v="302.24844200000001"/>
    <n v="2901.7683969999998"/>
    <n v="931"/>
    <n v="0.83348199999999995"/>
    <n v="234413.91"/>
    <n v="88.491472000000002"/>
    <n v="213.17270300000001"/>
    <n v="497.41621300000003"/>
    <n v="555613.91"/>
    <n v="-203826.57"/>
    <n v="4.2076991942E-2"/>
    <n v="47"/>
    <n v="3241275.2994489996"/>
    <n v="2903663.7897350001"/>
  </r>
  <r>
    <x v="1"/>
    <n v="6263"/>
    <s v="Engineering"/>
    <x v="0"/>
    <n v="-20"/>
    <n v="-24"/>
    <n v="1109"/>
    <n v="2538.2228850000001"/>
    <n v="311.55573399999997"/>
    <n v="2849.77862"/>
    <n v="901"/>
    <n v="0.81244300000000003"/>
    <n v="155880.1"/>
    <n v="87.425742999999997"/>
    <n v="146.555545"/>
    <n v="146.555545"/>
    <n v="162530.1"/>
    <n v="-190036.89"/>
    <n v="4.7790802524000003E-2"/>
    <n v="53"/>
    <n v="3160404.4895799998"/>
    <n v="2814889.1794650001"/>
  </r>
  <r>
    <x v="2"/>
    <n v="6263"/>
    <s v="Engineering"/>
    <x v="0"/>
    <n v="-19"/>
    <n v="-24"/>
    <n v="1104"/>
    <n v="2443.2963220000001"/>
    <n v="331.33798000000002"/>
    <n v="2774.6343019999999"/>
    <n v="901"/>
    <n v="0.81612300000000004"/>
    <n v="156353.96"/>
    <n v="87.544210000000007"/>
    <n v="143.79535300000001"/>
    <n v="144.13502700000001"/>
    <n v="159125.07"/>
    <n v="-213495.86"/>
    <n v="4.9818840578999997E-2"/>
    <n v="55"/>
    <n v="3063196.2694079997"/>
    <n v="2697399.139488"/>
  </r>
  <r>
    <x v="3"/>
    <n v="6263"/>
    <s v="Engineering"/>
    <x v="0"/>
    <n v="-18"/>
    <n v="-18"/>
    <n v="1102"/>
    <n v="2647.686279"/>
    <n v="340.21322099999998"/>
    <n v="2987.8995"/>
    <n v="896"/>
    <n v="0.81306699999999998"/>
    <n v="154186.96"/>
    <n v="86.768125999999995"/>
    <n v="149.715934"/>
    <n v="436.07029"/>
    <n v="480549.46"/>
    <n v="-224254.65"/>
    <n v="4.8094373864999998E-2"/>
    <n v="53"/>
    <n v="3292665.2489999998"/>
    <n v="2917750.2794579999"/>
  </r>
  <r>
    <x v="4"/>
    <n v="6263"/>
    <s v="Engineering"/>
    <x v="0"/>
    <n v="-17"/>
    <n v="-18"/>
    <n v="1088"/>
    <n v="2586.9717369999998"/>
    <n v="346.309439"/>
    <n v="2933.281176"/>
    <n v="894"/>
    <n v="0.82169099999999995"/>
    <n v="153308.35999999999"/>
    <n v="86.370907000000003"/>
    <n v="142.28709499999999"/>
    <n v="142.28709499999999"/>
    <n v="154808.35999999999"/>
    <n v="-210730.68"/>
    <n v="4.8713235293999999E-2"/>
    <n v="53"/>
    <n v="3191409.9194879998"/>
    <n v="2814625.2498559998"/>
  </r>
  <r>
    <x v="5"/>
    <n v="6263"/>
    <s v="Engineering"/>
    <x v="0"/>
    <n v="-16"/>
    <n v="-18"/>
    <n v="1086"/>
    <n v="2589.7168959999999"/>
    <n v="368.14923499999998"/>
    <n v="2957.8661320000001"/>
    <n v="899"/>
    <n v="0.82780799999999999"/>
    <n v="230780.34"/>
    <n v="86.531811000000005"/>
    <n v="212.57858100000001"/>
    <n v="212.57858100000001"/>
    <n v="230860.34"/>
    <n v="-189577.79"/>
    <n v="5.1565377532000002E-2"/>
    <n v="56"/>
    <n v="3212242.6193520003"/>
    <n v="2812432.5490560001"/>
  </r>
  <r>
    <x v="6"/>
    <n v="6263"/>
    <s v="Engineering"/>
    <x v="0"/>
    <n v="-15"/>
    <n v="-18"/>
    <n v="1090"/>
    <n v="2770.070091"/>
    <n v="391.76940300000001"/>
    <n v="3161.8394950000002"/>
    <n v="890"/>
    <n v="0.81651300000000004"/>
    <n v="152648.25"/>
    <n v="86.193252000000001"/>
    <n v="140.50298100000001"/>
    <n v="427.60160500000001"/>
    <n v="466085.75"/>
    <n v="-209615.58"/>
    <n v="5.4128440366000001E-2"/>
    <n v="59"/>
    <n v="3446405.0495500001"/>
    <n v="3019376.3991900003"/>
  </r>
  <r>
    <x v="7"/>
    <n v="6263"/>
    <s v="Engineering"/>
    <x v="0"/>
    <n v="-14"/>
    <n v="-18"/>
    <n v="1071"/>
    <n v="2711.50351"/>
    <n v="410.82331399999998"/>
    <n v="3122.3268250000001"/>
    <n v="874"/>
    <n v="0.81605899999999998"/>
    <n v="152464.93"/>
    <n v="87.573193000000003"/>
    <n v="142.838403"/>
    <n v="143.013473"/>
    <n v="153167.43"/>
    <n v="-205814.47"/>
    <n v="5.7889822595000001E-2"/>
    <n v="62"/>
    <n v="3344012.0295750001"/>
    <n v="2904020.2592099998"/>
  </r>
  <r>
    <x v="8"/>
    <n v="6263"/>
    <s v="Engineering"/>
    <x v="0"/>
    <n v="-13"/>
    <n v="-18"/>
    <n v="1052"/>
    <n v="2684.851302"/>
    <n v="418.75393500000001"/>
    <n v="3103.6052370000002"/>
    <n v="864"/>
    <n v="0.82129200000000002"/>
    <n v="149695.9"/>
    <n v="86.880962999999994"/>
    <n v="144.19762299999999"/>
    <n v="144.581501"/>
    <n v="152099.74"/>
    <n v="-158507.53"/>
    <n v="5.7984790873999999E-2"/>
    <n v="61"/>
    <n v="3264992.7093240004"/>
    <n v="2824463.5697039999"/>
  </r>
  <r>
    <x v="9"/>
    <n v="6263"/>
    <s v="Engineering"/>
    <x v="0"/>
    <n v="-12"/>
    <n v="-12"/>
    <n v="1053"/>
    <n v="2881.7124690000001"/>
    <n v="407.00886000000003"/>
    <n v="3288.721329"/>
    <n v="858"/>
    <n v="0.81481400000000004"/>
    <n v="149257"/>
    <n v="87.643569999999997"/>
    <n v="142.69420700000001"/>
    <n v="428.13070199999999"/>
    <n v="450821.63"/>
    <n v="-191389.82"/>
    <n v="5.6980056979999999E-2"/>
    <n v="60"/>
    <n v="3463023.5594370002"/>
    <n v="3034443.2298570001"/>
  </r>
  <r>
    <x v="10"/>
    <n v="6263"/>
    <s v="Engineering"/>
    <x v="0"/>
    <n v="-11"/>
    <n v="-12"/>
    <n v="1048"/>
    <n v="2862.03478"/>
    <n v="434.96964600000001"/>
    <n v="3297.0044269999999"/>
    <n v="857"/>
    <n v="0.81774800000000003"/>
    <n v="225257.94"/>
    <n v="88.929309000000003"/>
    <n v="214.94078200000001"/>
    <n v="216.84917899999999"/>
    <n v="227257.94"/>
    <n v="-188337.5"/>
    <n v="6.2977099236000006E-2"/>
    <n v="66"/>
    <n v="3455260.639496"/>
    <n v="2999412.4494400001"/>
  </r>
  <r>
    <x v="11"/>
    <n v="6263"/>
    <s v="Engineering"/>
    <x v="0"/>
    <n v="-10"/>
    <n v="-12"/>
    <n v="1028"/>
    <n v="2848.250544"/>
    <n v="413.99788899999999"/>
    <n v="3262.2484330000002"/>
    <n v="837"/>
    <n v="0.81420199999999998"/>
    <n v="158338.81"/>
    <n v="95.442319999999995"/>
    <n v="160.96674100000001"/>
    <n v="161.33152699999999"/>
    <n v="165848.81"/>
    <n v="-167245.75"/>
    <n v="6.2256809337999999E-2"/>
    <n v="64"/>
    <n v="3353591.389124"/>
    <n v="2928001.5592319998"/>
  </r>
  <r>
    <x v="12"/>
    <n v="6263"/>
    <s v="Engineering"/>
    <x v="0"/>
    <n v="-9"/>
    <n v="-12"/>
    <n v="1059"/>
    <n v="2939.2069780000002"/>
    <n v="457.53785599999998"/>
    <n v="3396.7448340000001"/>
    <n v="864"/>
    <n v="0.81586400000000003"/>
    <n v="152669.26999999999"/>
    <n v="89.019981999999999"/>
    <n v="144.763238"/>
    <n v="428.29723300000001"/>
    <n v="453566.77"/>
    <n v="-207469.05"/>
    <n v="6.3267233238000001E-2"/>
    <n v="67"/>
    <n v="3597152.7792060003"/>
    <n v="3112620.189702"/>
  </r>
  <r>
    <x v="13"/>
    <n v="6263"/>
    <s v="Engineering"/>
    <x v="0"/>
    <n v="-8"/>
    <n v="-12"/>
    <n v="1050"/>
    <n v="2822.8949040000002"/>
    <n v="463.445876"/>
    <n v="3286.34078"/>
    <n v="852"/>
    <n v="0.81142800000000004"/>
    <n v="152752.82"/>
    <n v="90.493375999999998"/>
    <n v="149.669352"/>
    <n v="149.669352"/>
    <n v="157152.82"/>
    <n v="-212594.85"/>
    <n v="6.4761904760999994E-2"/>
    <n v="68"/>
    <n v="3450657.8190000001"/>
    <n v="2964039.6492000003"/>
  </r>
  <r>
    <x v="14"/>
    <n v="6263"/>
    <s v="Engineering"/>
    <x v="0"/>
    <n v="-7"/>
    <n v="-12"/>
    <n v="1039"/>
    <n v="2769.0330509999999"/>
    <n v="471.65637099999998"/>
    <n v="3240.6894219999999"/>
    <n v="854"/>
    <n v="0.82194400000000001"/>
    <n v="149331.43"/>
    <n v="88.466486000000003"/>
    <n v="151.97923900000001"/>
    <n v="151.97923900000001"/>
    <n v="157906.43"/>
    <n v="-213393.53"/>
    <n v="6.3522617901E-2"/>
    <n v="66"/>
    <n v="3367076.3094580001"/>
    <n v="2877025.339989"/>
  </r>
  <r>
    <x v="15"/>
    <n v="6263"/>
    <s v="Engineering"/>
    <x v="0"/>
    <n v="-6"/>
    <n v="-6"/>
    <n v="1039"/>
    <n v="2925.767969"/>
    <n v="516.33292500000005"/>
    <n v="3442.100895"/>
    <n v="852"/>
    <n v="0.82001900000000005"/>
    <n v="150061.06"/>
    <n v="89.004187000000002"/>
    <n v="177.437016"/>
    <n v="460.76232900000002"/>
    <n v="478732.06"/>
    <n v="-207213.41"/>
    <n v="6.6410009623999997E-2"/>
    <n v="69"/>
    <n v="3576342.829905"/>
    <n v="3039872.919791"/>
  </r>
  <r>
    <x v="16"/>
    <n v="6263"/>
    <s v="Engineering"/>
    <x v="0"/>
    <n v="-5"/>
    <n v="-6"/>
    <n v="1039"/>
    <n v="2877.8897489999999"/>
    <n v="481.48193400000002"/>
    <n v="3359.3716840000002"/>
    <n v="852"/>
    <n v="0.82001900000000005"/>
    <n v="148657.82999999999"/>
    <n v="87.859236999999993"/>
    <n v="143.12591900000001"/>
    <n v="143.30638099999999"/>
    <n v="148895.32999999999"/>
    <n v="-215957.19"/>
    <n v="6.4485081809000006E-2"/>
    <n v="67"/>
    <n v="3490387.179676"/>
    <n v="2990127.449211"/>
  </r>
  <r>
    <x v="17"/>
    <n v="6263"/>
    <s v="Engineering"/>
    <x v="0"/>
    <n v="-4"/>
    <n v="-6"/>
    <n v="1023"/>
    <n v="2823.4986020000001"/>
    <n v="506.111446"/>
    <n v="3329.610048"/>
    <n v="845"/>
    <n v="0.82600099999999999"/>
    <n v="221933.7"/>
    <n v="88.525608000000005"/>
    <n v="220.169794"/>
    <n v="220.169794"/>
    <n v="225233.7"/>
    <n v="-177225.51"/>
    <n v="6.1583577712000001E-2"/>
    <n v="63"/>
    <n v="3406191.0791040002"/>
    <n v="2888439.0698460001"/>
  </r>
  <r>
    <x v="18"/>
    <n v="6263"/>
    <s v="Engineering"/>
    <x v="0"/>
    <n v="-3"/>
    <n v="-6"/>
    <n v="1025"/>
    <n v="2966.727629"/>
    <n v="500.051717"/>
    <n v="3466.7793459999998"/>
    <n v="835"/>
    <n v="0.81463399999999997"/>
    <n v="146970.10999999999"/>
    <n v="88.911136999999997"/>
    <n v="143.60010700000001"/>
    <n v="422.24332600000002"/>
    <n v="432799.41"/>
    <n v="-198568.71"/>
    <n v="6.243902439E-2"/>
    <n v="64"/>
    <n v="3553448.8296499997"/>
    <n v="3040895.8197249998"/>
  </r>
  <r>
    <x v="19"/>
    <n v="6263"/>
    <s v="Engineering"/>
    <x v="0"/>
    <n v="-2"/>
    <n v="-6"/>
    <n v="1004"/>
    <n v="2934.3565629999998"/>
    <n v="506.74445200000002"/>
    <n v="3441.1010150000002"/>
    <n v="821"/>
    <n v="0.81772900000000004"/>
    <n v="146457.18"/>
    <n v="89.795940999999999"/>
    <n v="147.93045799999999"/>
    <n v="147.93045799999999"/>
    <n v="148522.18"/>
    <n v="-198068.4"/>
    <n v="6.4741035855999995E-2"/>
    <n v="65"/>
    <n v="3454865.4190600002"/>
    <n v="2946093.9892519997"/>
  </r>
  <r>
    <x v="22"/>
    <n v="6263"/>
    <s v="Engineering"/>
    <x v="0"/>
    <n v="-1"/>
    <n v="-3"/>
    <n v="987"/>
    <n v="2922.9952979999998"/>
    <n v="534.38073899999995"/>
    <n v="3457.3760379999999"/>
    <n v="816"/>
    <n v="0.82674700000000001"/>
    <n v="147861.79"/>
    <n v="91.385531"/>
    <n v="149.88529800000001"/>
    <n v="149.88529800000001"/>
    <n v="147936.79"/>
    <n v="-168192.32"/>
    <n v="6.5856129685000001E-2"/>
    <n v="65"/>
    <n v="3412430.1495059999"/>
    <n v="2884996.3591259997"/>
  </r>
  <r>
    <x v="23"/>
    <n v="6263"/>
    <s v="Engineering"/>
    <x v="1"/>
    <n v="2"/>
    <n v="3"/>
    <n v="989"/>
    <n v="3024.1718799999999"/>
    <n v="607.87570200000005"/>
    <n v="3632.047583"/>
    <n v="801"/>
    <n v="0.80990799999999996"/>
    <n v="226436.56"/>
    <n v="95.101453000000006"/>
    <n v="236.699251"/>
    <n v="236.699251"/>
    <n v="234095.56"/>
    <n v="-169763.52"/>
    <n v="7.2800808896999997E-2"/>
    <n v="72"/>
    <n v="3592095.0595869999"/>
    <n v="2990905.9893199997"/>
  </r>
  <r>
    <x v="24"/>
    <n v="6263"/>
    <s v="Engineering"/>
    <x v="1"/>
    <n v="3"/>
    <n v="3"/>
    <n v="1166"/>
    <n v="2515.3347079999999"/>
    <n v="625.30892700000004"/>
    <n v="3140.6436359999998"/>
    <n v="908"/>
    <n v="0.77873000000000003"/>
    <n v="159737.22"/>
    <n v="88.742900000000006"/>
    <n v="137.038782"/>
    <n v="218.97736699999999"/>
    <n v="255327.61"/>
    <n v="-188102.22"/>
    <n v="7.1183533447E-2"/>
    <n v="83"/>
    <n v="3661990.4795759995"/>
    <n v="2932880.2695279997"/>
  </r>
  <r>
    <x v="25"/>
    <n v="6263"/>
    <s v="Engineering"/>
    <x v="1"/>
    <n v="4"/>
    <n v="3"/>
    <n v="1135"/>
    <n v="2572.5164840000002"/>
    <n v="637.66905699999995"/>
    <n v="3210.1855409999998"/>
    <n v="895"/>
    <n v="0.78854599999999997"/>
    <n v="158979.99"/>
    <n v="89.264452000000006"/>
    <n v="148.66078400000001"/>
    <n v="234.33619300000001"/>
    <n v="265971.58"/>
    <n v="-178737.06"/>
    <n v="7.7533039646999993E-2"/>
    <n v="88"/>
    <n v="3643560.5890349997"/>
    <n v="2919806.2093400001"/>
  </r>
  <r>
    <x v="26"/>
    <n v="6263"/>
    <s v="Engineering"/>
    <x v="1"/>
    <n v="5"/>
    <n v="3"/>
    <n v="1110"/>
    <n v="2652.093018"/>
    <n v="580.31290899999999"/>
    <n v="3232.4059269999998"/>
    <n v="883"/>
    <n v="0.79549499999999995"/>
    <n v="156175.14000000001"/>
    <n v="89.191969999999998"/>
    <n v="145.901027"/>
    <n v="233.84415300000001"/>
    <n v="259567.01"/>
    <n v="-186255.87"/>
    <n v="7.9279279278999998E-2"/>
    <n v="88"/>
    <n v="3587970.5789699997"/>
    <n v="2943823.2499799998"/>
  </r>
  <r>
    <x v="27"/>
    <n v="6263"/>
    <s v="Engineering"/>
    <x v="1"/>
    <n v="6"/>
    <n v="6"/>
    <n v="1113"/>
    <n v="2774.4582030000001"/>
    <n v="640.13099699999998"/>
    <n v="3414.5891999999999"/>
    <n v="879"/>
    <n v="0.78975700000000004"/>
    <n v="154356.19"/>
    <n v="88.914855000000003"/>
    <n v="138.81957700000001"/>
    <n v="224.866972"/>
    <n v="250276.94"/>
    <n v="-176666.87"/>
    <n v="7.8167115901999998E-2"/>
    <n v="87"/>
    <n v="3800437.7796"/>
    <n v="3087971.9799390002"/>
  </r>
  <r>
    <x v="28"/>
    <n v="6263"/>
    <s v="Engineering"/>
    <x v="1"/>
    <n v="7"/>
    <n v="6"/>
    <n v="1105"/>
    <n v="2870.0741440000002"/>
    <n v="674.75245199999995"/>
    <n v="3544.8265970000002"/>
    <n v="866"/>
    <n v="0.78371000000000002"/>
    <n v="230132.41"/>
    <n v="89.580540999999997"/>
    <n v="210.481819"/>
    <n v="340.06975499999999"/>
    <n v="375777.08"/>
    <n v="-139162.56"/>
    <n v="7.9638009048999994E-2"/>
    <n v="88"/>
    <n v="3917033.3896850003"/>
    <n v="3171431.92912"/>
  </r>
  <r>
    <x v="29"/>
    <n v="6263"/>
    <s v="Engineering"/>
    <x v="1"/>
    <n v="8"/>
    <n v="6"/>
    <n v="1107"/>
    <n v="2922.0666569999999"/>
    <n v="691.93060500000001"/>
    <n v="3613.9972619999999"/>
    <n v="871"/>
    <n v="0.78681100000000004"/>
    <n v="154042.73000000001"/>
    <n v="88.887899000000004"/>
    <n v="142.14338699999999"/>
    <n v="228.81367599999999"/>
    <n v="253296.74"/>
    <n v="-158844.70000000001"/>
    <n v="8.1300813008000003E-2"/>
    <n v="90"/>
    <n v="4000694.9690339998"/>
    <n v="3234727.7892990001"/>
  </r>
  <r>
    <x v="30"/>
    <n v="6263"/>
    <s v="Engineering"/>
    <x v="1"/>
    <n v="9"/>
    <n v="6"/>
    <n v="1075"/>
    <n v="3021.55879"/>
    <n v="757.27221299999997"/>
    <n v="3778.8310040000001"/>
    <n v="854"/>
    <n v="0.79441799999999996"/>
    <n v="151804.97"/>
    <n v="89.192109000000002"/>
    <n v="147.16741300000001"/>
    <n v="233.707348"/>
    <n v="251235.4"/>
    <n v="-174504.17"/>
    <n v="8.3720930232000002E-2"/>
    <n v="90"/>
    <n v="4062243.3293000003"/>
    <n v="3248175.6992500001"/>
  </r>
  <r>
    <x v="31"/>
    <n v="6263"/>
    <s v="Engineering"/>
    <x v="1"/>
    <n v="10"/>
    <n v="6"/>
    <n v="1069"/>
    <n v="3028.8349950000002"/>
    <n v="841.21525699999995"/>
    <n v="3870.050252"/>
    <n v="851"/>
    <n v="0.79607099999999997"/>
    <n v="150745.04"/>
    <n v="89.092813000000007"/>
    <n v="141.21144899999999"/>
    <n v="235.70995300000001"/>
    <n v="251973.94"/>
    <n v="-181737.19"/>
    <n v="8.4190832553E-2"/>
    <n v="90"/>
    <n v="4137083.7193880002"/>
    <n v="3237824.6096550003"/>
  </r>
  <r>
    <x v="20"/>
    <n v="6263"/>
    <s v="Engineering"/>
    <x v="0"/>
    <n v="0"/>
    <n v="0"/>
    <n v="1027"/>
    <n v="3069.7684220000001"/>
    <n v="570.99179100000003"/>
    <n v="3640.7602139999999"/>
    <n v="828"/>
    <n v="0.80623100000000003"/>
    <n v="153686.32999999999"/>
    <n v="93.540065999999996"/>
    <n v="152.77087599999999"/>
    <n v="433.56444900000002"/>
    <n v="445270.69"/>
    <n v="-182440.27"/>
    <n v="6.7185978578000002E-2"/>
    <n v="69"/>
    <n v="3739060.7397779999"/>
    <n v="3152652.169394"/>
  </r>
  <r>
    <x v="32"/>
    <n v="6263"/>
    <s v="Engineering"/>
    <x v="1"/>
    <n v="11"/>
    <n v="6"/>
    <n v="1045"/>
    <n v="3084.6993769999999"/>
    <n v="861.85069799999997"/>
    <n v="3946.550076"/>
    <n v="831"/>
    <n v="0.79521500000000001"/>
    <n v="147493.22"/>
    <n v="88.958516000000003"/>
    <n v="141.189684"/>
    <n v="229.46288899999999"/>
    <n v="239788.72"/>
    <n v="-175029.83"/>
    <n v="8.6124401912999998E-2"/>
    <n v="90"/>
    <n v="4124144.8294199998"/>
    <n v="3223510.8489649999"/>
  </r>
  <r>
    <x v="21"/>
    <n v="6263"/>
    <s v="Engineering"/>
    <x v="1"/>
    <n v="1"/>
    <n v="3"/>
    <n v="1000"/>
    <n v="3060.89543"/>
    <n v="596.20392000000004"/>
    <n v="3657.09935"/>
    <n v="806"/>
    <n v="0.80600000000000005"/>
    <n v="152121.70000000001"/>
    <n v="94.838965000000002"/>
    <n v="153.74170000000001"/>
    <n v="153.74170000000001"/>
    <n v="153741.70000000001"/>
    <n v="-176696.53"/>
    <n v="7.0000000000000007E-2"/>
    <n v="70"/>
    <n v="3657099.35"/>
    <n v="3060895.43"/>
  </r>
  <r>
    <x v="33"/>
    <n v="6263"/>
    <s v="Engineering"/>
    <x v="1"/>
    <n v="12"/>
    <n v="12"/>
    <n v="1047"/>
    <n v="3215.3295790000002"/>
    <n v="849.92686700000002"/>
    <n v="4065.2564459999999"/>
    <n v="829"/>
    <n v="0.79178599999999999"/>
    <n v="222546.97"/>
    <n v="90.063524000000001"/>
    <n v="214.284594"/>
    <n v="345.81590199999999"/>
    <n v="362069.25"/>
    <n v="-177805.1"/>
    <n v="8.6914995223999994E-2"/>
    <n v="91"/>
    <n v="4256323.498962"/>
    <n v="3366450.0692130001"/>
  </r>
  <r>
    <x v="34"/>
    <n v="6263"/>
    <s v="Engineering"/>
    <x v="1"/>
    <n v="13"/>
    <n v="12"/>
    <n v="1045"/>
    <n v="3220.533473"/>
    <n v="970.91692799999998"/>
    <n v="4191.4504010000001"/>
    <n v="821"/>
    <n v="0.78564500000000004"/>
    <n v="148778.91"/>
    <n v="90.718846999999997"/>
    <n v="143.01331099999999"/>
    <n v="230.87780799999999"/>
    <n v="241267.31"/>
    <n v="-157088.31"/>
    <n v="9.0909090908999998E-2"/>
    <n v="95"/>
    <n v="4380065.6690450003"/>
    <n v="3365457.4792849999"/>
  </r>
  <r>
    <x v="35"/>
    <n v="6263"/>
    <s v="Engineering"/>
    <x v="1"/>
    <n v="14"/>
    <n v="12"/>
    <n v="1046"/>
    <n v="3252.1052100000002"/>
    <n v="1040.4101049999999"/>
    <n v="4292.5153149999996"/>
    <n v="821"/>
    <n v="0.78489399999999998"/>
    <n v="149265"/>
    <n v="91.405388000000002"/>
    <n v="154.69885199999999"/>
    <n v="242.50693999999999"/>
    <n v="253662.26"/>
    <n v="-182669.16"/>
    <n v="9.4646271510000005E-2"/>
    <n v="99"/>
    <n v="4489971.0194899999"/>
    <n v="3401702.04966"/>
  </r>
  <r>
    <x v="36"/>
    <n v="6263"/>
    <s v="Engineering"/>
    <x v="1"/>
    <n v="15"/>
    <n v="12"/>
    <n v="1090"/>
    <n v="3073.5951650000002"/>
    <n v="1040.625532"/>
    <n v="4114.2206969999997"/>
    <n v="892"/>
    <n v="0.81834799999999996"/>
    <n v="156439.49"/>
    <n v="87.986214000000004"/>
    <n v="144.761"/>
    <n v="231.77719200000001"/>
    <n v="252637.14"/>
    <n v="-159770.42000000001"/>
    <n v="9.4495412843999996E-2"/>
    <n v="103"/>
    <n v="4484500.5597299999"/>
    <n v="3350218.7298500002"/>
  </r>
  <r>
    <x v="37"/>
    <n v="6263"/>
    <s v="Engineering"/>
    <x v="1"/>
    <n v="16"/>
    <n v="12"/>
    <n v="1084"/>
    <n v="3111.770258"/>
    <n v="1055.951918"/>
    <n v="4167.7221769999996"/>
    <n v="883"/>
    <n v="0.81457500000000005"/>
    <n v="155396.57"/>
    <n v="88.494629000000003"/>
    <n v="149.75370799999999"/>
    <n v="236.32020199999999"/>
    <n v="256171.1"/>
    <n v="-183245.43"/>
    <n v="9.5940959409000007E-2"/>
    <n v="104"/>
    <n v="4517810.8398679998"/>
    <n v="3373158.9596719998"/>
  </r>
  <r>
    <x v="38"/>
    <n v="6263"/>
    <s v="Engineering"/>
    <x v="1"/>
    <n v="17"/>
    <n v="12"/>
    <n v="1060"/>
    <n v="3135.9430280000001"/>
    <n v="1104.414264"/>
    <n v="4240.3572919999997"/>
    <n v="863"/>
    <n v="0.81415000000000004"/>
    <n v="152845.32999999999"/>
    <n v="89.122641000000002"/>
    <n v="155.23527300000001"/>
    <n v="241.80237700000001"/>
    <n v="256310.52"/>
    <n v="-232078.76"/>
    <n v="0.1"/>
    <n v="106"/>
    <n v="4494778.7295199996"/>
    <n v="3324099.6096800002"/>
  </r>
  <r>
    <x v="39"/>
    <n v="6263"/>
    <s v="Engineering"/>
    <x v="1"/>
    <n v="18"/>
    <n v="18"/>
    <n v="1062"/>
    <n v="3238.5653860000002"/>
    <n v="1172.9288879999999"/>
    <n v="4411.4942739999997"/>
    <n v="870"/>
    <n v="0.81920899999999996"/>
    <n v="231843.82"/>
    <n v="89.896788999999998"/>
    <n v="233.314491"/>
    <n v="319.03953799999999"/>
    <n v="338819.99"/>
    <n v="-203086.07"/>
    <n v="0.102636534839"/>
    <n v="109"/>
    <n v="4685006.9189879997"/>
    <n v="3439356.4399320004"/>
  </r>
  <r>
    <x v="40"/>
    <n v="6263"/>
    <s v="Engineering"/>
    <x v="1"/>
    <n v="19"/>
    <n v="18"/>
    <n v="1065"/>
    <n v="3231.1380089999998"/>
    <n v="1209.640159"/>
    <n v="4440.7781690000002"/>
    <n v="869"/>
    <n v="0.81596199999999997"/>
    <n v="156245.48000000001"/>
    <n v="90.367541000000003"/>
    <n v="154.98973699999999"/>
    <n v="284.000629"/>
    <n v="302460.67"/>
    <n v="-205659.64"/>
    <n v="0.105164319248"/>
    <n v="112"/>
    <n v="4729428.7499850001"/>
    <n v="3441161.9795849998"/>
  </r>
  <r>
    <x v="41"/>
    <n v="6263"/>
    <s v="Engineering"/>
    <x v="1"/>
    <n v="20"/>
    <n v="18"/>
    <n v="1076"/>
    <n v="3185.4207710000001"/>
    <n v="1227.488094"/>
    <n v="4412.9088659999998"/>
    <n v="862"/>
    <n v="0.80111500000000002"/>
    <n v="156494.39999999999"/>
    <n v="91.303617000000003"/>
    <n v="145.67323400000001"/>
    <n v="231.22134700000001"/>
    <n v="248794.17"/>
    <n v="-197864.09"/>
    <n v="0.10501858736"/>
    <n v="113"/>
    <n v="4748289.9398159999"/>
    <n v="3427512.7495960002"/>
  </r>
  <r>
    <x v="42"/>
    <n v="6263"/>
    <s v="Engineering"/>
    <x v="1"/>
    <n v="21"/>
    <n v="18"/>
    <n v="1083"/>
    <n v="3178.3601199999998"/>
    <n v="1261.035891"/>
    <n v="4439.3960109999998"/>
    <n v="870"/>
    <n v="0.80332400000000004"/>
    <n v="160706.69"/>
    <n v="93.055408"/>
    <n v="148.436463"/>
    <n v="233.88444100000001"/>
    <n v="253296.85"/>
    <n v="-179372.87"/>
    <n v="0.106186518928"/>
    <n v="115"/>
    <n v="4807865.8799129995"/>
    <n v="3442164.0099599999"/>
  </r>
  <r>
    <x v="43"/>
    <n v="6263"/>
    <s v="Engineering"/>
    <x v="1"/>
    <n v="22"/>
    <n v="18"/>
    <n v="1093"/>
    <n v="3153.1661020000001"/>
    <n v="1299.50559"/>
    <n v="4452.6716919999999"/>
    <n v="874"/>
    <n v="0.79963399999999996"/>
    <n v="158994.76"/>
    <n v="91.534115999999997"/>
    <n v="146.038206"/>
    <n v="230.8629"/>
    <n v="252333.15"/>
    <n v="-197426.61"/>
    <n v="0.107044830741"/>
    <n v="117"/>
    <n v="4866770.1593559999"/>
    <n v="3446410.5494860001"/>
  </r>
  <r>
    <x v="44"/>
    <n v="6263"/>
    <s v="Engineering"/>
    <x v="1"/>
    <n v="23"/>
    <n v="18"/>
    <n v="1113"/>
    <n v="3204.6753090000002"/>
    <n v="1249.1736559999999"/>
    <n v="4453.8489659999996"/>
    <n v="876"/>
    <n v="0.78706100000000001"/>
    <n v="161083.96"/>
    <n v="92.843779999999995"/>
    <n v="150.72772599999999"/>
    <n v="234.133656"/>
    <n v="260590.76"/>
    <n v="-193807.35999999999"/>
    <n v="0.106019766397"/>
    <n v="118"/>
    <n v="4957133.8991579991"/>
    <n v="3566803.618917"/>
  </r>
  <r>
    <x v="45"/>
    <n v="6263"/>
    <s v="Engineering"/>
    <x v="1"/>
    <n v="24"/>
    <n v="24"/>
    <n v="1105"/>
    <n v="3213.2141080000001"/>
    <n v="1319.643411"/>
    <n v="4532.8575199999996"/>
    <n v="872"/>
    <n v="0.78913999999999995"/>
    <n v="242710.41"/>
    <n v="93.674414999999996"/>
    <n v="221.05014399999999"/>
    <n v="347.18931199999997"/>
    <n v="383644.19"/>
    <n v="-165128.21"/>
    <n v="0.10407239819"/>
    <n v="115"/>
    <n v="5008807.5595999993"/>
    <n v="3550601.5893399999"/>
  </r>
  <r>
    <x v="46"/>
    <n v="6263"/>
    <s v="Engineering"/>
    <x v="1"/>
    <n v="25"/>
    <n v="24"/>
    <n v="1108"/>
    <n v="3193.7313709999999"/>
    <n v="1314.196453"/>
    <n v="4507.9278240000003"/>
    <n v="862"/>
    <n v="0.77797799999999995"/>
    <n v="163786.76"/>
    <n v="95.446828999999994"/>
    <n v="148.16043300000001"/>
    <n v="232.30556799999999"/>
    <n v="257394.57"/>
    <n v="-200190.56"/>
    <n v="0.11010830324900001"/>
    <n v="122"/>
    <n v="4994784.028992"/>
    <n v="3538654.3590679998"/>
  </r>
  <r>
    <x v="47"/>
    <n v="6263"/>
    <s v="Engineering"/>
    <x v="1"/>
    <n v="26"/>
    <n v="24"/>
    <n v="1112"/>
    <n v="3125.8567619999999"/>
    <n v="1414.7829939999999"/>
    <n v="4540.6397569999999"/>
    <n v="864"/>
    <n v="0.77697799999999995"/>
    <n v="165245.79999999999"/>
    <n v="96.184982000000005"/>
    <n v="159.22977499999999"/>
    <n v="243.12413599999999"/>
    <n v="270354.03999999998"/>
    <n v="-206322.59"/>
    <n v="0.109712230215"/>
    <n v="122"/>
    <n v="5049191.4097840004"/>
    <n v="3475952.7193439999"/>
  </r>
  <r>
    <x v="48"/>
    <n v="6263"/>
    <s v="Engineering"/>
    <x v="1"/>
    <n v="27"/>
    <n v="24"/>
    <n v="1184"/>
    <n v="2729.726756"/>
    <n v="1183.122128"/>
    <n v="3912.8488849999999"/>
    <n v="926"/>
    <n v="0.78209399999999996"/>
    <n v="169098.53"/>
    <n v="91.751778999999999"/>
    <n v="147.61700099999999"/>
    <n v="230.61636799999999"/>
    <n v="273049.78000000003"/>
    <n v="-160400.45000000001"/>
    <n v="9.5439189189000004E-2"/>
    <n v="113"/>
    <n v="4632813.0798399998"/>
    <n v="3231996.4791040001"/>
  </r>
  <r>
    <x v="49"/>
    <n v="6263"/>
    <s v="Engineering"/>
    <x v="1"/>
    <n v="28"/>
    <n v="24"/>
    <n v="1168"/>
    <n v="2781.9958809999998"/>
    <n v="1196.742037"/>
    <n v="3978.7379190000001"/>
    <n v="912"/>
    <n v="0.78082099999999999"/>
    <n v="166797.41"/>
    <n v="91.899399000000003"/>
    <n v="150.30343300000001"/>
    <n v="233.25197700000001"/>
    <n v="272438.31"/>
    <n v="-183436.65"/>
    <n v="9.8458904109000003E-2"/>
    <n v="115"/>
    <n v="4647165.8893920006"/>
    <n v="3249371.1890079998"/>
  </r>
  <r>
    <x v="50"/>
    <n v="6263"/>
    <s v="Engineering"/>
    <x v="1"/>
    <n v="29"/>
    <n v="24"/>
    <n v="1188"/>
    <n v="2873.2034840000001"/>
    <n v="1200.1902689999999"/>
    <n v="4073.3937540000002"/>
    <n v="919"/>
    <n v="0.77356899999999995"/>
    <n v="167212.71"/>
    <n v="91.623401999999999"/>
    <n v="146.58411599999999"/>
    <n v="228.81601000000001"/>
    <n v="271833.42"/>
    <n v="-216101.32"/>
    <n v="9.9326599326000006E-2"/>
    <n v="118"/>
    <n v="4839191.7797520002"/>
    <n v="3413365.738992"/>
  </r>
  <r>
    <x v="51"/>
    <n v="6263"/>
    <s v="Engineering"/>
    <x v="1"/>
    <n v="30"/>
    <n v="30"/>
    <n v="1179"/>
    <n v="2917.0670730000002"/>
    <n v="1143.7017719999999"/>
    <n v="4060.7688459999999"/>
    <n v="915"/>
    <n v="0.77608100000000002"/>
    <n v="250798.83"/>
    <n v="92.103866999999994"/>
    <n v="222.27162000000001"/>
    <n v="346.49997400000001"/>
    <n v="408523.47"/>
    <n v="-190848.29"/>
    <n v="0.100932994062"/>
    <n v="119"/>
    <n v="4787646.4694339996"/>
    <n v="3439222.0790670002"/>
  </r>
  <r>
    <x v="52"/>
    <n v="6263"/>
    <s v="Engineering"/>
    <x v="1"/>
    <n v="31"/>
    <n v="30"/>
    <n v="1167"/>
    <n v="2942.9443270000002"/>
    <n v="1123.5656039999999"/>
    <n v="4066.5099310000001"/>
    <n v="897"/>
    <n v="0.76863700000000001"/>
    <n v="165172.32999999999"/>
    <n v="92.481707"/>
    <n v="146.762922"/>
    <n v="230.25227000000001"/>
    <n v="268704.40000000002"/>
    <n v="-222158.37"/>
    <n v="0.103684661525"/>
    <n v="121"/>
    <n v="4745617.0894769998"/>
    <n v="3434416.0296090003"/>
  </r>
  <r>
    <x v="53"/>
    <n v="6263"/>
    <s v="Engineering"/>
    <x v="1"/>
    <n v="32"/>
    <n v="30"/>
    <n v="1152"/>
    <n v="3002.1456680000001"/>
    <n v="1061.044678"/>
    <n v="4063.1903470000002"/>
    <n v="884"/>
    <n v="0.76736099999999996"/>
    <n v="162980.54"/>
    <n v="92.655224000000004"/>
    <n v="143.05428800000001"/>
    <n v="226.40388799999999"/>
    <n v="260817.28"/>
    <n v="-205984.31"/>
    <n v="0.10763888888799999"/>
    <n v="124"/>
    <n v="4680795.2797440002"/>
    <n v="3458471.8095360002"/>
  </r>
  <r>
    <x v="54"/>
    <n v="6263"/>
    <s v="Engineering"/>
    <x v="1"/>
    <n v="33"/>
    <n v="30"/>
    <n v="1154"/>
    <n v="3010.2238729999999"/>
    <n v="1162.0208399999999"/>
    <n v="4172.2447140000004"/>
    <n v="879"/>
    <n v="0.76169799999999999"/>
    <n v="162747.85"/>
    <n v="92.998771000000005"/>
    <n v="143.34129100000001"/>
    <n v="226.07149899999999"/>
    <n v="260886.51"/>
    <n v="-189000.79"/>
    <n v="0.110918544194"/>
    <n v="128"/>
    <n v="4814770.399956"/>
    <n v="3473798.349442"/>
  </r>
  <r>
    <x v="55"/>
    <n v="6263"/>
    <s v="Engineering"/>
    <x v="1"/>
    <n v="34"/>
    <n v="30"/>
    <n v="1149"/>
    <n v="3018.843194"/>
    <n v="1141.3596950000001"/>
    <n v="4160.2028890000001"/>
    <n v="877"/>
    <n v="0.76327199999999995"/>
    <n v="168064.73"/>
    <n v="95.982140999999999"/>
    <n v="147.83701400000001"/>
    <n v="230.661079"/>
    <n v="265029.58"/>
    <n v="-213448.09"/>
    <n v="0.113141862489"/>
    <n v="130"/>
    <n v="4780073.119461"/>
    <n v="3468650.8299059998"/>
  </r>
  <r>
    <x v="56"/>
    <n v="6263"/>
    <s v="Engineering"/>
    <x v="1"/>
    <n v="35"/>
    <n v="30"/>
    <n v="1165"/>
    <n v="3122.6968059999999"/>
    <n v="1023.273072"/>
    <n v="4145.9698790000002"/>
    <n v="881"/>
    <n v="0.75622299999999998"/>
    <n v="246111.3"/>
    <n v="93.971476999999993"/>
    <n v="220.420592"/>
    <n v="343.259862"/>
    <n v="399897.74"/>
    <n v="-175333.94"/>
    <n v="0.111587982832"/>
    <n v="130"/>
    <n v="4830054.909035"/>
    <n v="3637941.77899"/>
  </r>
  <r>
    <x v="57"/>
    <n v="6263"/>
    <s v="Engineering"/>
    <x v="1"/>
    <n v="36"/>
    <n v="36"/>
    <n v="1158"/>
    <n v="3136.5247490000002"/>
    <n v="1100.1419169999999"/>
    <n v="4236.6666660000001"/>
    <n v="874"/>
    <n v="0.754749"/>
    <n v="162769.70000000001"/>
    <n v="93.815388999999996"/>
    <n v="142.28816900000001"/>
    <n v="224.906848"/>
    <n v="260442.13"/>
    <n v="-209113.37"/>
    <n v="0.113126079447"/>
    <n v="131"/>
    <n v="4906059.9992279997"/>
    <n v="3632095.6593420003"/>
  </r>
  <r>
    <x v="58"/>
    <n v="6263"/>
    <s v="Engineering"/>
    <x v="1"/>
    <n v="37"/>
    <n v="36"/>
    <n v="1148"/>
    <n v="3135.4074559999999"/>
    <n v="1212.689198"/>
    <n v="4348.0966550000003"/>
    <n v="860"/>
    <n v="0.74912800000000002"/>
    <n v="161697.01999999999"/>
    <n v="94.614991000000003"/>
    <n v="144.05228199999999"/>
    <n v="226.20976400000001"/>
    <n v="259688.81"/>
    <n v="-191307.05"/>
    <n v="0.119337979094"/>
    <n v="137"/>
    <n v="4991614.9599400004"/>
    <n v="3599447.7594880001"/>
  </r>
  <r>
    <x v="11"/>
    <n v="6465"/>
    <s v="ProServices"/>
    <x v="0"/>
    <n v="-13"/>
    <n v="-18"/>
    <n v="1"/>
    <n v="1997.05"/>
    <n v="81086.789999999994"/>
    <n v="83083.839999999997"/>
    <n v="0"/>
    <n v="0"/>
    <n v="0"/>
    <s v="NULL"/>
    <n v="0"/>
    <n v="303.33999999999997"/>
    <n v="303.33999999999997"/>
    <n v="0"/>
    <n v="1"/>
    <n v="1"/>
    <n v="83083.839999999997"/>
    <n v="1997.05"/>
  </r>
  <r>
    <x v="12"/>
    <n v="6465"/>
    <s v="ProServices"/>
    <x v="0"/>
    <n v="-12"/>
    <n v="-12"/>
    <n v="1"/>
    <n v="1969.76"/>
    <n v="88970.79"/>
    <n v="90940.55"/>
    <n v="0"/>
    <n v="0"/>
    <n v="0"/>
    <s v="NULL"/>
    <n v="0"/>
    <n v="303.33999999999997"/>
    <n v="303.33999999999997"/>
    <n v="0"/>
    <n v="1"/>
    <n v="1"/>
    <n v="90940.55"/>
    <n v="1969.76"/>
  </r>
  <r>
    <x v="13"/>
    <n v="6465"/>
    <s v="ProServices"/>
    <x v="0"/>
    <n v="-11"/>
    <n v="-12"/>
    <n v="1"/>
    <n v="2005.9"/>
    <n v="92471.76"/>
    <n v="94477.66"/>
    <n v="0"/>
    <n v="0"/>
    <n v="0"/>
    <s v="NULL"/>
    <n v="0"/>
    <n v="303.33999999999997"/>
    <n v="303.33999999999997"/>
    <n v="0"/>
    <n v="1"/>
    <n v="1"/>
    <n v="94477.66"/>
    <n v="2005.9"/>
  </r>
  <r>
    <x v="14"/>
    <n v="6465"/>
    <s v="ProServices"/>
    <x v="0"/>
    <n v="-10"/>
    <n v="-12"/>
    <n v="1"/>
    <n v="2000"/>
    <n v="95682.97"/>
    <n v="97682.97"/>
    <n v="0"/>
    <n v="0"/>
    <n v="0"/>
    <s v="NULL"/>
    <n v="0"/>
    <n v="303.33999999999997"/>
    <n v="303.33999999999997"/>
    <n v="0"/>
    <n v="1"/>
    <n v="1"/>
    <n v="97682.97"/>
    <n v="2000"/>
  </r>
  <r>
    <x v="15"/>
    <n v="6465"/>
    <s v="ProServices"/>
    <x v="0"/>
    <n v="-9"/>
    <n v="-12"/>
    <n v="55"/>
    <n v="2969.4998179999998"/>
    <n v="1826.8320000000001"/>
    <n v="4796.3318179999997"/>
    <n v="34"/>
    <n v="0.61818099999999998"/>
    <n v="5905.82"/>
    <n v="173.70058800000001"/>
    <n v="107.378545"/>
    <n v="342.39872700000001"/>
    <n v="18831.93"/>
    <n v="-2931.01"/>
    <n v="1.8181818180999999E-2"/>
    <n v="1"/>
    <n v="263798.24998999998"/>
    <n v="163322.48999"/>
  </r>
  <r>
    <x v="16"/>
    <n v="6465"/>
    <s v="ProServices"/>
    <x v="0"/>
    <n v="-8"/>
    <n v="-12"/>
    <n v="58"/>
    <n v="2991.0977579999999"/>
    <n v="2497.30431"/>
    <n v="5488.4020680000003"/>
    <n v="34"/>
    <n v="0.586206"/>
    <n v="6005.82"/>
    <n v="176.64176399999999"/>
    <n v="103.54862"/>
    <n v="334.90413699999999"/>
    <n v="19424.439999999999"/>
    <n v="-10235.620000000001"/>
    <n v="3.4482758619999998E-2"/>
    <n v="2"/>
    <n v="318327.31994400005"/>
    <n v="173483.669964"/>
  </r>
  <r>
    <x v="17"/>
    <n v="6465"/>
    <s v="ProServices"/>
    <x v="0"/>
    <n v="-7"/>
    <n v="-12"/>
    <n v="61"/>
    <n v="2919.2232779999999"/>
    <n v="2600.098688"/>
    <n v="5519.3219669999999"/>
    <n v="35"/>
    <n v="0.57377"/>
    <n v="10288.32"/>
    <n v="293.952"/>
    <n v="168.66098299999999"/>
    <n v="391.739508"/>
    <n v="23896.11"/>
    <n v="-15830.87"/>
    <n v="3.2786885245000001E-2"/>
    <n v="2"/>
    <n v="336678.63998699997"/>
    <n v="178072.619958"/>
  </r>
  <r>
    <x v="18"/>
    <n v="6465"/>
    <s v="ProServices"/>
    <x v="0"/>
    <n v="-6"/>
    <n v="-6"/>
    <n v="60"/>
    <n v="3095.19"/>
    <n v="2706.4726660000001"/>
    <n v="5801.6626660000002"/>
    <n v="36"/>
    <n v="0.6"/>
    <n v="6684.56"/>
    <n v="185.682222"/>
    <n v="114.312"/>
    <n v="338.37233300000003"/>
    <n v="20302.34"/>
    <n v="-11720.87"/>
    <n v="3.3333333333000002E-2"/>
    <n v="2"/>
    <n v="348099.75996"/>
    <n v="185711.4"/>
  </r>
  <r>
    <x v="19"/>
    <n v="6465"/>
    <s v="ProServices"/>
    <x v="0"/>
    <n v="-5"/>
    <n v="-6"/>
    <n v="60"/>
    <n v="3220.4511659999998"/>
    <n v="2711.5733329999998"/>
    <n v="5932.0245000000004"/>
    <n v="36"/>
    <n v="0.6"/>
    <n v="6684.56"/>
    <n v="185.682222"/>
    <n v="111.409333"/>
    <n v="335.46966600000002"/>
    <n v="20128.18"/>
    <n v="-11345.36"/>
    <n v="3.3333333333000002E-2"/>
    <n v="2"/>
    <n v="355921.47000000003"/>
    <n v="193227.06995999999"/>
  </r>
  <r>
    <x v="22"/>
    <n v="6465"/>
    <s v="ProServices"/>
    <x v="0"/>
    <n v="-4"/>
    <n v="-6"/>
    <n v="59"/>
    <n v="3319.9733890000002"/>
    <n v="2775.179322"/>
    <n v="6095.1527109999997"/>
    <n v="34"/>
    <n v="0.57627099999999998"/>
    <n v="6275.39"/>
    <n v="184.57029399999999"/>
    <n v="118.30237200000001"/>
    <n v="343.80152500000003"/>
    <n v="20284.29"/>
    <n v="-10266.26"/>
    <n v="3.3898305083999998E-2"/>
    <n v="2"/>
    <n v="359614.00994899997"/>
    <n v="195878.42995100003"/>
  </r>
  <r>
    <x v="20"/>
    <n v="6465"/>
    <s v="ProServices"/>
    <x v="0"/>
    <n v="-3"/>
    <n v="-6"/>
    <n v="59"/>
    <n v="3435.7725420000002"/>
    <n v="2847.2045760000001"/>
    <n v="6282.9771179999998"/>
    <n v="35"/>
    <n v="0.59321999999999997"/>
    <n v="6975.39"/>
    <n v="199.29685699999999"/>
    <n v="152.12525400000001"/>
    <n v="379.98322000000002"/>
    <n v="22419.01"/>
    <n v="-14967.45"/>
    <n v="3.3898305083999998E-2"/>
    <n v="2"/>
    <n v="370695.64996199997"/>
    <n v="202710.57997800002"/>
  </r>
  <r>
    <x v="21"/>
    <n v="6465"/>
    <s v="ProServices"/>
    <x v="0"/>
    <n v="-2"/>
    <n v="-6"/>
    <n v="56"/>
    <n v="3660.3110710000001"/>
    <n v="3110.5349999999999"/>
    <n v="6770.8460709999999"/>
    <n v="0"/>
    <n v="0"/>
    <n v="0"/>
    <s v="NULL"/>
    <n v="0"/>
    <n v="228.78464199999999"/>
    <n v="12811.94"/>
    <n v="-10299.469999999999"/>
    <n v="3.5714285714000003E-2"/>
    <n v="2"/>
    <n v="379167.379976"/>
    <n v="204977.419976"/>
  </r>
  <r>
    <x v="23"/>
    <n v="6465"/>
    <s v="ProServices"/>
    <x v="0"/>
    <n v="-1"/>
    <n v="-3"/>
    <n v="59"/>
    <n v="3618.1238979999998"/>
    <n v="3045.7313549999999"/>
    <n v="6663.8552540000001"/>
    <n v="34"/>
    <n v="0.57627099999999998"/>
    <n v="13750.78"/>
    <n v="202.21735200000001"/>
    <n v="233.06406699999999"/>
    <n v="460.92067700000001"/>
    <n v="27194.32"/>
    <n v="-15116.57"/>
    <n v="3.3898305083999998E-2"/>
    <n v="2"/>
    <n v="393167.45998600003"/>
    <n v="213469.30998199998"/>
  </r>
  <r>
    <x v="26"/>
    <n v="6465"/>
    <s v="ProServices"/>
    <x v="1"/>
    <n v="2"/>
    <n v="3"/>
    <n v="60"/>
    <n v="3726.6783329999998"/>
    <n v="2794.1366659999999"/>
    <n v="6520.8149999999996"/>
    <n v="36"/>
    <n v="0.6"/>
    <n v="6481.65"/>
    <n v="180.04583299999999"/>
    <n v="130.694166"/>
    <n v="260.683333"/>
    <n v="15641"/>
    <n v="-11138.37"/>
    <n v="6.6666666666000005E-2"/>
    <n v="4"/>
    <n v="391248.89999999997"/>
    <n v="223600.69997999998"/>
  </r>
  <r>
    <x v="27"/>
    <n v="6465"/>
    <s v="ProServices"/>
    <x v="1"/>
    <n v="3"/>
    <n v="3"/>
    <n v="62"/>
    <n v="3764.8301609999999"/>
    <n v="3071.7812899999999"/>
    <n v="6836.6114509999998"/>
    <n v="37"/>
    <n v="0.59677400000000003"/>
    <n v="6472.99"/>
    <n v="174.94567499999999"/>
    <n v="104.403064"/>
    <n v="331.82725799999997"/>
    <n v="20573.29"/>
    <n v="-9429.08"/>
    <n v="6.4516129032000005E-2"/>
    <n v="4"/>
    <n v="423869.90996199998"/>
    <n v="233419.46998199998"/>
  </r>
  <r>
    <x v="28"/>
    <n v="6465"/>
    <s v="ProServices"/>
    <x v="1"/>
    <n v="4"/>
    <n v="3"/>
    <n v="62"/>
    <n v="3960.7803220000001"/>
    <n v="3272.085806"/>
    <n v="7232.866129"/>
    <n v="36"/>
    <n v="0.58064499999999997"/>
    <n v="6416.33"/>
    <n v="178.23138800000001"/>
    <n v="103.489193"/>
    <n v="332.75483800000001"/>
    <n v="20630.8"/>
    <n v="-8239.11"/>
    <n v="6.4516129032000005E-2"/>
    <n v="4"/>
    <n v="448437.699998"/>
    <n v="245568.37996399999"/>
  </r>
  <r>
    <x v="29"/>
    <n v="6465"/>
    <s v="ProServices"/>
    <x v="1"/>
    <n v="5"/>
    <n v="3"/>
    <n v="62"/>
    <n v="4058.7361289999999"/>
    <n v="3444.068225"/>
    <n v="7502.8043539999999"/>
    <n v="38"/>
    <n v="0.61290299999999998"/>
    <n v="11609.67"/>
    <n v="305.51763099999999"/>
    <n v="187.25274099999999"/>
    <n v="414.273709"/>
    <n v="25684.97"/>
    <n v="-13976.39"/>
    <n v="6.4516129032000005E-2"/>
    <n v="4"/>
    <n v="465173.86994800001"/>
    <n v="251641.639998"/>
  </r>
  <r>
    <x v="30"/>
    <n v="6465"/>
    <s v="ProServices"/>
    <x v="1"/>
    <n v="6"/>
    <n v="6"/>
    <n v="61"/>
    <n v="4124.7685240000001"/>
    <n v="3807.4924590000001"/>
    <n v="7932.2609830000001"/>
    <n v="36"/>
    <n v="0.59016299999999999"/>
    <n v="7055.5"/>
    <n v="190.689189"/>
    <n v="115.663934"/>
    <n v="343.71524499999998"/>
    <n v="20966.63"/>
    <n v="-15988.78"/>
    <n v="6.5573770490999994E-2"/>
    <n v="4"/>
    <n v="483867.91996299999"/>
    <n v="251610.87996399999"/>
  </r>
  <r>
    <x v="31"/>
    <n v="6465"/>
    <s v="ProServices"/>
    <x v="1"/>
    <n v="7"/>
    <n v="6"/>
    <n v="59"/>
    <n v="4326.0498299999999"/>
    <n v="4282.4045759999999"/>
    <n v="8608.4544060000007"/>
    <n v="35"/>
    <n v="0.59321999999999997"/>
    <n v="6905.5"/>
    <n v="197.3"/>
    <n v="117.042372"/>
    <n v="373.20610099999999"/>
    <n v="22019.16"/>
    <n v="-14779.7"/>
    <n v="6.7796610169000002E-2"/>
    <n v="4"/>
    <n v="507898.80995400005"/>
    <n v="255236.93997000001"/>
  </r>
  <r>
    <x v="32"/>
    <n v="6465"/>
    <s v="ProServices"/>
    <x v="1"/>
    <n v="8"/>
    <n v="6"/>
    <n v="61"/>
    <n v="4403.13"/>
    <n v="3960.8236059999999"/>
    <n v="8363.9536059999991"/>
    <n v="36"/>
    <n v="0.59016299999999999"/>
    <n v="6930.5"/>
    <n v="192.51388800000001"/>
    <n v="121.811475"/>
    <n v="349.86278600000003"/>
    <n v="21341.63"/>
    <n v="-10902.67"/>
    <n v="6.5573770490999994E-2"/>
    <n v="4"/>
    <n v="510201.16996599996"/>
    <n v="268590.93"/>
  </r>
  <r>
    <x v="24"/>
    <n v="6465"/>
    <s v="ProServices"/>
    <x v="0"/>
    <n v="0"/>
    <n v="0"/>
    <n v="60"/>
    <n v="3677.3784999999998"/>
    <n v="3199.1928330000001"/>
    <n v="6876.5713329999999"/>
    <n v="0"/>
    <n v="0"/>
    <n v="0"/>
    <s v="NULL"/>
    <n v="0"/>
    <n v="450.85683299999999"/>
    <n v="27051.41"/>
    <n v="-21537.360000000001"/>
    <n v="0.05"/>
    <n v="3"/>
    <n v="412594.27997999999"/>
    <n v="220642.71"/>
  </r>
  <r>
    <x v="25"/>
    <n v="6465"/>
    <s v="ProServices"/>
    <x v="1"/>
    <n v="1"/>
    <n v="3"/>
    <n v="58"/>
    <n v="3796.0487929999999"/>
    <n v="3176.6087929999999"/>
    <n v="6972.6575860000003"/>
    <n v="34"/>
    <n v="0.586206"/>
    <n v="6664.03"/>
    <n v="190.400857"/>
    <n v="114.897068"/>
    <n v="339.05413700000003"/>
    <n v="19665.14"/>
    <n v="-15157.79"/>
    <n v="6.8965517241000002E-2"/>
    <n v="4"/>
    <n v="404414.13998800004"/>
    <n v="220170.829994"/>
  </r>
  <r>
    <x v="33"/>
    <n v="6465"/>
    <s v="ProServices"/>
    <x v="1"/>
    <n v="9"/>
    <n v="6"/>
    <n v="63"/>
    <n v="4440.0339679999997"/>
    <n v="3760.7366659999998"/>
    <n v="8200.7706340000004"/>
    <n v="36"/>
    <n v="0.57142800000000005"/>
    <n v="7844.94"/>
    <n v="217.91499999999999"/>
    <n v="140.39587299999999"/>
    <n v="371.63095199999998"/>
    <n v="23412.75"/>
    <n v="-10774.11"/>
    <n v="6.3492063491999998E-2"/>
    <n v="4"/>
    <n v="516648.54994200001"/>
    <n v="279722.13998400001"/>
  </r>
  <r>
    <x v="34"/>
    <n v="6465"/>
    <s v="ProServices"/>
    <x v="1"/>
    <n v="10"/>
    <n v="6"/>
    <n v="63"/>
    <n v="4613.5665069999995"/>
    <n v="4121.5760309999996"/>
    <n v="8735.1425390000004"/>
    <n v="36"/>
    <n v="0.57142800000000005"/>
    <n v="7844.94"/>
    <n v="217.91499999999999"/>
    <n v="140.39587299999999"/>
    <n v="366.41920599999997"/>
    <n v="23084.41"/>
    <n v="-11615.72"/>
    <n v="6.3492063491999998E-2"/>
    <n v="4"/>
    <n v="550313.979957"/>
    <n v="290654.68994099996"/>
  </r>
  <r>
    <x v="35"/>
    <n v="6465"/>
    <s v="ProServices"/>
    <x v="1"/>
    <n v="11"/>
    <n v="6"/>
    <n v="62"/>
    <n v="4744.3833869999999"/>
    <n v="4347.1683869999997"/>
    <n v="9091.5517739999996"/>
    <n v="35"/>
    <n v="0.56451600000000002"/>
    <n v="7819.62"/>
    <n v="223.41771399999999"/>
    <n v="142.251935"/>
    <n v="367.01790299999999"/>
    <n v="22755.11"/>
    <n v="-17930.97"/>
    <n v="8.0645161290000003E-2"/>
    <n v="5"/>
    <n v="563676.20998799999"/>
    <n v="294151.76999399997"/>
  </r>
  <r>
    <x v="36"/>
    <n v="6465"/>
    <s v="ProServices"/>
    <x v="1"/>
    <n v="12"/>
    <n v="12"/>
    <n v="62"/>
    <n v="4639.688709"/>
    <n v="4403.7069350000002"/>
    <n v="9043.3956450000005"/>
    <n v="37"/>
    <n v="0.59677400000000003"/>
    <n v="11720.83"/>
    <n v="293.02075000000002"/>
    <n v="189.85209599999999"/>
    <n v="414.62838699999998"/>
    <n v="25706.959999999999"/>
    <n v="-10594.09"/>
    <n v="8.0645161290000003E-2"/>
    <n v="5"/>
    <n v="560690.52999000007"/>
    <n v="287660.69995799998"/>
  </r>
  <r>
    <x v="37"/>
    <n v="6465"/>
    <s v="ProServices"/>
    <x v="1"/>
    <n v="13"/>
    <n v="12"/>
    <n v="62"/>
    <n v="4767.1943540000002"/>
    <n v="1497.209838"/>
    <n v="6264.4041930000003"/>
    <n v="37"/>
    <n v="0.59677400000000003"/>
    <n v="7372.49"/>
    <n v="199.256486"/>
    <n v="118.911129"/>
    <n v="339.19806399999999"/>
    <n v="21030.28"/>
    <n v="-9243.9"/>
    <n v="6.4516129032000005E-2"/>
    <n v="4"/>
    <n v="388393.05996600003"/>
    <n v="295566.049948"/>
  </r>
  <r>
    <x v="38"/>
    <n v="6465"/>
    <s v="ProServices"/>
    <x v="1"/>
    <n v="14"/>
    <n v="12"/>
    <n v="59"/>
    <n v="4590.2383049999999"/>
    <n v="2032.958644"/>
    <n v="6623.1969490000001"/>
    <n v="35"/>
    <n v="0.59321999999999997"/>
    <n v="6623.33"/>
    <n v="183.98138800000001"/>
    <n v="112.25982999999999"/>
    <n v="333.04135500000001"/>
    <n v="19649.439999999999"/>
    <n v="-11466.45"/>
    <n v="8.4745762710999997E-2"/>
    <n v="5"/>
    <n v="390768.61999099999"/>
    <n v="270824.05999500002"/>
  </r>
  <r>
    <x v="39"/>
    <n v="6465"/>
    <s v="ProServices"/>
    <x v="1"/>
    <n v="15"/>
    <n v="12"/>
    <n v="58"/>
    <n v="4579.2339650000004"/>
    <n v="2187.161724"/>
    <n v="6766.3956889999999"/>
    <n v="36"/>
    <n v="0.62068900000000005"/>
    <n v="7027.5"/>
    <n v="195.20833300000001"/>
    <n v="137.71413699999999"/>
    <n v="359.47172399999999"/>
    <n v="20849.36"/>
    <n v="-21674.080000000002"/>
    <n v="8.6206896551000001E-2"/>
    <n v="5"/>
    <n v="392450.94996200001"/>
    <n v="265595.56997000001"/>
  </r>
  <r>
    <x v="40"/>
    <n v="6465"/>
    <s v="ProServices"/>
    <x v="1"/>
    <n v="16"/>
    <n v="12"/>
    <n v="57"/>
    <n v="4624.1135080000004"/>
    <n v="2258.2154380000002"/>
    <n v="6882.328947"/>
    <n v="34"/>
    <n v="0.59649099999999999"/>
    <n v="6795.83"/>
    <n v="199.877352"/>
    <n v="119.225087"/>
    <n v="347.753333"/>
    <n v="19821.939999999999"/>
    <n v="-15274.11"/>
    <n v="8.7719298244999994E-2"/>
    <n v="5"/>
    <n v="392292.74997900001"/>
    <n v="263574.46995600004"/>
  </r>
  <r>
    <x v="41"/>
    <n v="6465"/>
    <s v="ProServices"/>
    <x v="1"/>
    <n v="17"/>
    <n v="12"/>
    <n v="57"/>
    <n v="4527.9536840000001"/>
    <n v="2320.361578"/>
    <n v="6848.3152630000004"/>
    <n v="33"/>
    <n v="0.57894699999999999"/>
    <n v="6695.83"/>
    <n v="202.90393900000001"/>
    <n v="117.47070100000001"/>
    <n v="340.23859599999997"/>
    <n v="19393.599999999999"/>
    <n v="-11853.23"/>
    <n v="8.7719298244999994E-2"/>
    <n v="5"/>
    <n v="390353.96999100002"/>
    <n v="258093.35998800001"/>
  </r>
  <r>
    <x v="42"/>
    <n v="6465"/>
    <s v="ProServices"/>
    <x v="1"/>
    <n v="18"/>
    <n v="18"/>
    <n v="56"/>
    <n v="4681.6694639999996"/>
    <n v="2437.4019640000001"/>
    <n v="7119.0714280000002"/>
    <n v="31"/>
    <n v="0.55357100000000004"/>
    <n v="6349.16"/>
    <n v="204.811612"/>
    <n v="113.37785700000001"/>
    <n v="337.19214199999999"/>
    <n v="18882.759999999998"/>
    <n v="-13462.33"/>
    <n v="8.9285714284999998E-2"/>
    <n v="5"/>
    <n v="398667.99996799999"/>
    <n v="262173.48998399999"/>
  </r>
  <r>
    <x v="43"/>
    <n v="6465"/>
    <s v="ProServices"/>
    <x v="1"/>
    <n v="19"/>
    <n v="18"/>
    <n v="55"/>
    <n v="4663.6045450000001"/>
    <n v="2552.5550899999998"/>
    <n v="7216.1596360000003"/>
    <n v="0"/>
    <n v="0"/>
    <n v="-219.17"/>
    <n v="-219.17"/>
    <n v="-3.984909"/>
    <n v="214.934909"/>
    <n v="11821.42"/>
    <n v="-12975.03"/>
    <n v="9.0909090908999998E-2"/>
    <n v="5"/>
    <n v="396888.77997999999"/>
    <n v="256498.24997500001"/>
  </r>
  <r>
    <x v="44"/>
    <n v="6465"/>
    <s v="ProServices"/>
    <x v="1"/>
    <n v="20"/>
    <n v="18"/>
    <n v="54"/>
    <n v="4804.4974069999998"/>
    <n v="2565.627962"/>
    <n v="7370.1253699999997"/>
    <n v="29"/>
    <n v="0.53703699999999999"/>
    <n v="12229.98"/>
    <n v="210.86172400000001"/>
    <n v="235.74037000000001"/>
    <n v="461.76370300000002"/>
    <n v="24935.24"/>
    <n v="-14612.58"/>
    <n v="9.2592592592000006E-2"/>
    <n v="5"/>
    <n v="397986.76997999998"/>
    <n v="259442.85997799999"/>
  </r>
  <r>
    <x v="45"/>
    <n v="6465"/>
    <s v="ProServices"/>
    <x v="1"/>
    <n v="21"/>
    <n v="18"/>
    <n v="53"/>
    <n v="4939.8549050000001"/>
    <n v="2790.3566030000002"/>
    <n v="7730.2115089999998"/>
    <n v="30"/>
    <n v="0.56603700000000001"/>
    <n v="6411.66"/>
    <n v="213.72200000000001"/>
    <n v="177.57848999999999"/>
    <n v="402.14301799999998"/>
    <n v="21313.58"/>
    <n v="-14675.03"/>
    <n v="0.113207547169"/>
    <n v="6"/>
    <n v="409701.20997699996"/>
    <n v="261812.30996500002"/>
  </r>
  <r>
    <x v="46"/>
    <n v="6465"/>
    <s v="ProServices"/>
    <x v="1"/>
    <n v="22"/>
    <n v="18"/>
    <n v="52"/>
    <n v="5080.2732690000003"/>
    <n v="2867.8694230000001"/>
    <n v="7948.1426920000004"/>
    <n v="29"/>
    <n v="0.55769199999999997"/>
    <n v="6275.83"/>
    <n v="216.40793099999999"/>
    <n v="120.689038"/>
    <n v="355.405576"/>
    <n v="18481.09"/>
    <n v="-13605.81"/>
    <n v="0.11538461538399999"/>
    <n v="6"/>
    <n v="413303.41998400004"/>
    <n v="264174.20998799999"/>
  </r>
  <r>
    <x v="47"/>
    <n v="6465"/>
    <s v="ProServices"/>
    <x v="1"/>
    <n v="23"/>
    <n v="18"/>
    <n v="55"/>
    <n v="4925.0749089999999"/>
    <n v="2792.923272"/>
    <n v="7717.9981809999999"/>
    <n v="34"/>
    <n v="0.61818099999999998"/>
    <n v="6884.59"/>
    <n v="202.48794100000001"/>
    <n v="125.174363"/>
    <n v="365.452181"/>
    <n v="20099.87"/>
    <n v="-10028.65"/>
    <n v="0.10909090908999999"/>
    <n v="6"/>
    <n v="424489.89995499997"/>
    <n v="270879.11999500002"/>
  </r>
  <r>
    <x v="48"/>
    <n v="6465"/>
    <s v="ProServices"/>
    <x v="1"/>
    <n v="24"/>
    <n v="24"/>
    <n v="57"/>
    <n v="4690.8752629999999"/>
    <n v="2703.9247359999999"/>
    <n v="7394.8"/>
    <n v="37"/>
    <n v="0.64912199999999998"/>
    <n v="7515.81"/>
    <n v="203.13"/>
    <n v="131.856315"/>
    <n v="351.744035"/>
    <n v="20049.41"/>
    <n v="-14805.37"/>
    <n v="0.122807017543"/>
    <n v="7"/>
    <n v="421503.60000000003"/>
    <n v="267379.889991"/>
  </r>
  <r>
    <x v="49"/>
    <n v="6465"/>
    <s v="ProServices"/>
    <x v="1"/>
    <n v="25"/>
    <n v="24"/>
    <n v="57"/>
    <n v="4701.7329820000004"/>
    <n v="2678.0238589999999"/>
    <n v="7379.7568419999998"/>
    <n v="38"/>
    <n v="0.66666599999999998"/>
    <n v="7550.81"/>
    <n v="198.70552599999999"/>
    <n v="132.47035"/>
    <n v="356.11543799999998"/>
    <n v="20298.580000000002"/>
    <n v="-16207.55"/>
    <n v="0.122807017543"/>
    <n v="7"/>
    <n v="420646.13999399997"/>
    <n v="267998.779974"/>
  </r>
  <r>
    <x v="50"/>
    <n v="6465"/>
    <s v="ProServices"/>
    <x v="1"/>
    <n v="26"/>
    <n v="24"/>
    <n v="60"/>
    <n v="4466.4340000000002"/>
    <n v="2611.5671659999998"/>
    <n v="7078.001166"/>
    <n v="36"/>
    <n v="0.6"/>
    <n v="6965.81"/>
    <n v="193.494722"/>
    <n v="116.096833"/>
    <n v="340.15716600000002"/>
    <n v="20409.43"/>
    <n v="-15050.17"/>
    <n v="0.11666666666599999"/>
    <n v="7"/>
    <n v="424680.06995999999"/>
    <n v="267986.04000000004"/>
  </r>
  <r>
    <x v="51"/>
    <n v="6465"/>
    <s v="ProServices"/>
    <x v="1"/>
    <n v="27"/>
    <n v="24"/>
    <n v="59"/>
    <n v="4577.4632199999996"/>
    <n v="2472.9203379999999"/>
    <n v="7050.3835589999999"/>
    <n v="35"/>
    <n v="0.59321999999999997"/>
    <n v="7005.81"/>
    <n v="200.166"/>
    <n v="118.742542"/>
    <n v="342.30660999999998"/>
    <n v="20196.09"/>
    <n v="-13195.86"/>
    <n v="0.11864406779599999"/>
    <n v="7"/>
    <n v="415972.62998099998"/>
    <n v="270070.32997999998"/>
  </r>
  <r>
    <x v="52"/>
    <n v="6465"/>
    <s v="ProServices"/>
    <x v="1"/>
    <n v="28"/>
    <n v="24"/>
    <n v="60"/>
    <n v="4562.6031659999999"/>
    <n v="2448.8838329999999"/>
    <n v="7011.4870000000001"/>
    <n v="35"/>
    <n v="0.58333299999999999"/>
    <n v="7005.81"/>
    <n v="200.166"/>
    <n v="116.76349999999999"/>
    <n v="338.50433299999997"/>
    <n v="20310.259999999998"/>
    <n v="-13462.2"/>
    <n v="0.11666666666599999"/>
    <n v="7"/>
    <n v="420689.22000000003"/>
    <n v="273756.18995999999"/>
  </r>
  <r>
    <x v="53"/>
    <n v="6465"/>
    <s v="ProServices"/>
    <x v="1"/>
    <n v="29"/>
    <n v="24"/>
    <n v="60"/>
    <n v="4681.9210000000003"/>
    <n v="2330.183833"/>
    <n v="7012.1048330000003"/>
    <n v="35"/>
    <n v="0.58333299999999999"/>
    <n v="7005.81"/>
    <n v="200.166"/>
    <n v="116.76349999999999"/>
    <n v="337.43483300000003"/>
    <n v="20246.09"/>
    <n v="-11819.56"/>
    <n v="0.11666666666599999"/>
    <n v="7"/>
    <n v="420726.28998"/>
    <n v="280915.26"/>
  </r>
  <r>
    <x v="54"/>
    <n v="6465"/>
    <s v="ProServices"/>
    <x v="1"/>
    <n v="30"/>
    <n v="30"/>
    <n v="58"/>
    <n v="4886.239482"/>
    <n v="2622.1131030000001"/>
    <n v="7508.352586"/>
    <n v="34"/>
    <n v="0.586206"/>
    <n v="6325.89"/>
    <n v="186.055588"/>
    <n v="109.06706800000001"/>
    <n v="328.42448200000001"/>
    <n v="19048.62"/>
    <n v="-12359.82"/>
    <n v="0.120689655172"/>
    <n v="7"/>
    <n v="435484.44998799998"/>
    <n v="283401.88995599997"/>
  </r>
  <r>
    <x v="55"/>
    <n v="6465"/>
    <s v="ProServices"/>
    <x v="1"/>
    <n v="31"/>
    <n v="30"/>
    <n v="57"/>
    <n v="5056.8733329999995"/>
    <n v="2593.0659639999999"/>
    <n v="7649.9392980000002"/>
    <n v="33"/>
    <n v="0.57894699999999999"/>
    <n v="6229.15"/>
    <n v="188.76212100000001"/>
    <n v="109.283333"/>
    <n v="329.60947299999998"/>
    <n v="18787.740000000002"/>
    <n v="-11857.83"/>
    <n v="0.122807017543"/>
    <n v="7"/>
    <n v="436046.53998599999"/>
    <n v="288241.779981"/>
  </r>
  <r>
    <x v="56"/>
    <n v="6465"/>
    <s v="ProServices"/>
    <x v="1"/>
    <n v="32"/>
    <n v="30"/>
    <n v="55"/>
    <n v="4833.3221809999995"/>
    <n v="2498.744181"/>
    <n v="7332.0663629999999"/>
    <n v="32"/>
    <n v="0.58181799999999995"/>
    <n v="6029.15"/>
    <n v="188.41093699999999"/>
    <n v="109.620909"/>
    <n v="326.92836299999999"/>
    <n v="17981.060000000001"/>
    <n v="-10925.39"/>
    <n v="0.12727272727200001"/>
    <n v="7"/>
    <n v="403263.64996499999"/>
    <n v="265832.71995499998"/>
  </r>
  <r>
    <x v="57"/>
    <n v="6465"/>
    <s v="ProServices"/>
    <x v="1"/>
    <n v="33"/>
    <n v="30"/>
    <n v="55"/>
    <n v="4972.8818179999998"/>
    <n v="2465.4278180000001"/>
    <n v="7438.309636"/>
    <n v="32"/>
    <n v="0.58181799999999995"/>
    <n v="7187.45"/>
    <n v="224.607812"/>
    <n v="137.044545"/>
    <n v="356.882363"/>
    <n v="19628.53"/>
    <n v="-8774.1"/>
    <n v="0.10909090908999999"/>
    <n v="6"/>
    <n v="409107.02997999999"/>
    <n v="273508.49998999998"/>
  </r>
  <r>
    <x v="58"/>
    <n v="6465"/>
    <s v="ProServices"/>
    <x v="1"/>
    <n v="34"/>
    <n v="30"/>
    <n v="53"/>
    <n v="5010.6930179999999"/>
    <n v="2713.207735"/>
    <n v="7723.9007540000002"/>
    <n v="29"/>
    <n v="0.54716900000000002"/>
    <n v="5699.15"/>
    <n v="196.522413"/>
    <n v="126.399056"/>
    <n v="348.33754699999997"/>
    <n v="18461.89"/>
    <n v="-13074.15"/>
    <n v="0.113207547169"/>
    <n v="6"/>
    <n v="409366.73996199999"/>
    <n v="265566.72995399998"/>
  </r>
  <r>
    <x v="0"/>
    <n v="6667"/>
    <s v="Financial"/>
    <x v="0"/>
    <n v="-27"/>
    <n v="-30"/>
    <n v="153"/>
    <n v="5960.9750320000003"/>
    <n v="1281.3937900000001"/>
    <n v="7242.3688229999998"/>
    <n v="133"/>
    <n v="0.86928099999999997"/>
    <n v="33660.660000000003"/>
    <n v="126.543834"/>
    <n v="220.82130699999999"/>
    <n v="1511.6709800000001"/>
    <n v="231285.66"/>
    <n v="-25478.87"/>
    <n v="7.1895424836000005E-2"/>
    <n v="11"/>
    <n v="1108082.429919"/>
    <n v="912029.17989600007"/>
  </r>
  <r>
    <x v="1"/>
    <n v="6667"/>
    <s v="Financial"/>
    <x v="0"/>
    <n v="-26"/>
    <n v="-30"/>
    <n v="149"/>
    <n v="5985.6491269999997"/>
    <n v="1280.3156369999999"/>
    <n v="7265.9647649999997"/>
    <n v="131"/>
    <n v="0.87919400000000003"/>
    <n v="30834"/>
    <n v="117.687022"/>
    <n v="269.60738199999997"/>
    <n v="288.06382500000001"/>
    <n v="42921.51"/>
    <n v="-27266.720000000001"/>
    <n v="7.3825503355000002E-2"/>
    <n v="11"/>
    <n v="1082628.7499849999"/>
    <n v="891861.71992299997"/>
  </r>
  <r>
    <x v="2"/>
    <n v="6667"/>
    <s v="Financial"/>
    <x v="0"/>
    <n v="-25"/>
    <n v="-30"/>
    <n v="148"/>
    <n v="5944.9867560000002"/>
    <n v="1284.496891"/>
    <n v="7229.4836480000004"/>
    <n v="130"/>
    <n v="0.87837799999999999"/>
    <n v="30913.86"/>
    <n v="118.899461"/>
    <n v="208.877432"/>
    <n v="208.877432"/>
    <n v="30913.86"/>
    <n v="-41009.65"/>
    <n v="7.4324324324000005E-2"/>
    <n v="11"/>
    <n v="1069963.579904"/>
    <n v="879858.039888"/>
  </r>
  <r>
    <x v="3"/>
    <n v="6667"/>
    <s v="Financial"/>
    <x v="0"/>
    <n v="-24"/>
    <n v="-24"/>
    <n v="149"/>
    <n v="5831.7307380000002"/>
    <n v="1280.4675830000001"/>
    <n v="7112.1983220000002"/>
    <n v="132"/>
    <n v="0.88590599999999997"/>
    <n v="32823.86"/>
    <n v="125.281908"/>
    <n v="220.29436200000001"/>
    <n v="237.07288500000001"/>
    <n v="35323.86"/>
    <n v="-46400.99"/>
    <n v="7.3825503355000002E-2"/>
    <n v="11"/>
    <n v="1059717.5499780001"/>
    <n v="868927.87996200006"/>
  </r>
  <r>
    <x v="4"/>
    <n v="6667"/>
    <s v="Financial"/>
    <x v="0"/>
    <n v="-23"/>
    <n v="-24"/>
    <n v="149"/>
    <n v="5872.4203349999998"/>
    <n v="1313.475369"/>
    <n v="7185.8957039999996"/>
    <n v="130"/>
    <n v="0.87248300000000001"/>
    <n v="30290"/>
    <n v="116.949806"/>
    <n v="203.28859"/>
    <n v="232.37583799999999"/>
    <n v="34624"/>
    <n v="-25552.59"/>
    <n v="7.3825503355000002E-2"/>
    <n v="11"/>
    <n v="1070698.4598959999"/>
    <n v="874990.62991499994"/>
  </r>
  <r>
    <x v="5"/>
    <n v="6667"/>
    <s v="Financial"/>
    <x v="0"/>
    <n v="-22"/>
    <n v="-24"/>
    <n v="148"/>
    <n v="5890.3309449999997"/>
    <n v="1404.7016209999999"/>
    <n v="7295.0325670000002"/>
    <n v="130"/>
    <n v="0.87837799999999999"/>
    <n v="45390"/>
    <n v="116.384615"/>
    <n v="306.689189"/>
    <n v="326.95945899999998"/>
    <n v="48390"/>
    <n v="-24336.080000000002"/>
    <n v="8.1081081080999998E-2"/>
    <n v="12"/>
    <n v="1079664.8199160001"/>
    <n v="871768.97985999996"/>
  </r>
  <r>
    <x v="6"/>
    <n v="6667"/>
    <s v="Financial"/>
    <x v="0"/>
    <n v="-21"/>
    <n v="-24"/>
    <n v="149"/>
    <n v="5732.655503"/>
    <n v="1438.74604"/>
    <n v="7171.4015429999999"/>
    <n v="131"/>
    <n v="0.87919400000000003"/>
    <n v="30280"/>
    <n v="116.015325"/>
    <n v="205.23489900000001"/>
    <n v="211.94630799999999"/>
    <n v="31580"/>
    <n v="-21166.99"/>
    <n v="8.0536912751E-2"/>
    <n v="12"/>
    <n v="1068538.8299070001"/>
    <n v="854165.66994699999"/>
  </r>
  <r>
    <x v="7"/>
    <n v="6667"/>
    <s v="Financial"/>
    <x v="0"/>
    <n v="-20"/>
    <n v="-24"/>
    <n v="150"/>
    <n v="5624.5624660000003"/>
    <n v="1473.9135329999999"/>
    <n v="7098.4759999999997"/>
    <n v="127"/>
    <n v="0.84666600000000003"/>
    <n v="29586.14"/>
    <n v="116.48086600000001"/>
    <n v="197.24093300000001"/>
    <n v="206.6876"/>
    <n v="31003.14"/>
    <n v="-39330.65"/>
    <n v="8.6666666665999995E-2"/>
    <n v="13"/>
    <n v="1064771.3999999999"/>
    <n v="843684.36990000005"/>
  </r>
  <r>
    <x v="8"/>
    <n v="6667"/>
    <s v="Financial"/>
    <x v="0"/>
    <n v="-19"/>
    <n v="-24"/>
    <n v="150"/>
    <n v="5601.7292660000003"/>
    <n v="1479.2934"/>
    <n v="7081.0226659999998"/>
    <n v="129"/>
    <n v="0.86"/>
    <n v="29856.12"/>
    <n v="117.082823"/>
    <n v="199.04079999999999"/>
    <n v="151.8186"/>
    <n v="22772.79"/>
    <n v="-24789.88"/>
    <n v="8.6666666665999995E-2"/>
    <n v="13"/>
    <n v="1062153.3999000001"/>
    <n v="840259.38990000007"/>
  </r>
  <r>
    <x v="9"/>
    <n v="6667"/>
    <s v="Financial"/>
    <x v="0"/>
    <n v="-18"/>
    <n v="-18"/>
    <n v="147"/>
    <n v="5594.7051019999999"/>
    <n v="1421.03585"/>
    <n v="7015.7409520000001"/>
    <n v="126"/>
    <n v="0.85714199999999996"/>
    <n v="32776.6"/>
    <n v="130.06587300000001"/>
    <n v="222.970068"/>
    <n v="224.670748"/>
    <n v="33026.6"/>
    <n v="-21572.76"/>
    <n v="8.8435374149000004E-2"/>
    <n v="13"/>
    <n v="1031313.919944"/>
    <n v="822421.64999399998"/>
  </r>
  <r>
    <x v="10"/>
    <n v="6667"/>
    <s v="Financial"/>
    <x v="0"/>
    <n v="-17"/>
    <n v="-18"/>
    <n v="145"/>
    <n v="5563.9342059999999"/>
    <n v="1561.1589650000001"/>
    <n v="7125.0931719999999"/>
    <n v="125"/>
    <n v="0.86206799999999995"/>
    <n v="44809.11"/>
    <n v="119.49096"/>
    <n v="314.54558600000001"/>
    <n v="314.54558600000001"/>
    <n v="45609.11"/>
    <n v="-33081.440000000002"/>
    <n v="8.9655172413000001E-2"/>
    <n v="13"/>
    <n v="1033138.50994"/>
    <n v="806770.45987000002"/>
  </r>
  <r>
    <x v="11"/>
    <n v="6667"/>
    <s v="Financial"/>
    <x v="0"/>
    <n v="-16"/>
    <n v="-18"/>
    <n v="144"/>
    <n v="5517.0027769999997"/>
    <n v="1485.1981249999999"/>
    <n v="7002.2009019999996"/>
    <n v="124"/>
    <n v="0.86111099999999996"/>
    <n v="28869.32"/>
    <n v="118.316885"/>
    <n v="200.48138800000001"/>
    <n v="208.004513"/>
    <n v="29952.65"/>
    <n v="-30272.45"/>
    <n v="9.7222222221999999E-2"/>
    <n v="14"/>
    <n v="1008316.9298879999"/>
    <n v="794448.39988799999"/>
  </r>
  <r>
    <x v="12"/>
    <n v="6667"/>
    <s v="Financial"/>
    <x v="0"/>
    <n v="-15"/>
    <n v="-18"/>
    <n v="157"/>
    <n v="6189.7046490000002"/>
    <n v="1564.0507"/>
    <n v="7753.7553500000004"/>
    <n v="142"/>
    <n v="0.90445799999999998"/>
    <n v="49185.52"/>
    <n v="116.003584"/>
    <n v="313.28356600000001"/>
    <n v="1625.385477"/>
    <n v="255185.52"/>
    <n v="-44451.25"/>
    <n v="8.9171974522E-2"/>
    <n v="14"/>
    <n v="1217339.5899500002"/>
    <n v="971783.629893"/>
  </r>
  <r>
    <x v="13"/>
    <n v="6667"/>
    <s v="Financial"/>
    <x v="0"/>
    <n v="-14"/>
    <n v="-18"/>
    <n v="157"/>
    <n v="5859.4869420000005"/>
    <n v="1613.5727380000001"/>
    <n v="7473.0596809999997"/>
    <n v="141"/>
    <n v="0.89808900000000003"/>
    <n v="16482.55"/>
    <n v="116.07429500000001"/>
    <n v="104.98439399999999"/>
    <n v="119.58108199999999"/>
    <n v="18774.23"/>
    <n v="-68127.89"/>
    <n v="8.9171974522E-2"/>
    <n v="14"/>
    <n v="1173270.3699169999"/>
    <n v="919939.44989400008"/>
  </r>
  <r>
    <x v="14"/>
    <n v="6667"/>
    <s v="Financial"/>
    <x v="0"/>
    <n v="-13"/>
    <n v="-18"/>
    <n v="155"/>
    <n v="5827.5687090000001"/>
    <n v="1665.039419"/>
    <n v="7492.6081290000002"/>
    <n v="139"/>
    <n v="0.89677399999999996"/>
    <n v="32976.620000000003"/>
    <n v="118.620935"/>
    <n v="212.752387"/>
    <n v="212.752387"/>
    <n v="32976.620000000003"/>
    <n v="-38047.53"/>
    <n v="9.0322580644999997E-2"/>
    <n v="14"/>
    <n v="1161354.259995"/>
    <n v="903273.14989500004"/>
  </r>
  <r>
    <x v="15"/>
    <n v="6667"/>
    <s v="Financial"/>
    <x v="0"/>
    <n v="-12"/>
    <n v="-12"/>
    <n v="158"/>
    <n v="5541.3687339999997"/>
    <n v="1780.8918980000001"/>
    <n v="7322.2606320000004"/>
    <n v="141"/>
    <n v="0.892405"/>
    <n v="33009.72"/>
    <n v="117.891857"/>
    <n v="208.92227800000001"/>
    <n v="223.16278399999999"/>
    <n v="35259.72"/>
    <n v="-46356.18"/>
    <n v="8.8607594935999998E-2"/>
    <n v="14"/>
    <n v="1156917.179856"/>
    <n v="875536.25997199991"/>
  </r>
  <r>
    <x v="16"/>
    <n v="6667"/>
    <s v="Financial"/>
    <x v="0"/>
    <n v="-11"/>
    <n v="-12"/>
    <n v="156"/>
    <n v="5359.2666019999997"/>
    <n v="1916.168782"/>
    <n v="7275.4353840000003"/>
    <n v="143"/>
    <n v="0.91666599999999998"/>
    <n v="49243.8"/>
    <n v="115.59577400000001"/>
    <n v="315.66538400000002"/>
    <n v="326.35128200000003"/>
    <n v="50910.8"/>
    <n v="-40924.129999999997"/>
    <n v="9.6153846153000003E-2"/>
    <n v="15"/>
    <n v="1134967.9199040001"/>
    <n v="836045.589912"/>
  </r>
  <r>
    <x v="17"/>
    <n v="6667"/>
    <s v="Financial"/>
    <x v="0"/>
    <n v="-10"/>
    <n v="-12"/>
    <n v="157"/>
    <n v="5169.3050309999999"/>
    <n v="2139.7988529999998"/>
    <n v="7309.1038850000004"/>
    <n v="144"/>
    <n v="0.91719700000000004"/>
    <n v="32653.200000000001"/>
    <n v="113.379166"/>
    <n v="207.98216500000001"/>
    <n v="216.74649600000001"/>
    <n v="34029.199999999997"/>
    <n v="-33824.839999999997"/>
    <n v="0.101910828025"/>
    <n v="16"/>
    <n v="1147529.3099450001"/>
    <n v="811580.88986699993"/>
  </r>
  <r>
    <x v="18"/>
    <n v="6667"/>
    <s v="Financial"/>
    <x v="0"/>
    <n v="-9"/>
    <n v="-12"/>
    <n v="155"/>
    <n v="5016.8700639999997"/>
    <n v="2063.2203869999998"/>
    <n v="7080.090451"/>
    <n v="142"/>
    <n v="0.91612899999999997"/>
    <n v="32071.66"/>
    <n v="112.92838"/>
    <n v="206.91393500000001"/>
    <n v="208.79780600000001"/>
    <n v="32363.66"/>
    <n v="-55365.93"/>
    <n v="9.6774193548000001E-2"/>
    <n v="15"/>
    <n v="1097414.019905"/>
    <n v="777614.85991999996"/>
  </r>
  <r>
    <x v="19"/>
    <n v="6667"/>
    <s v="Financial"/>
    <x v="0"/>
    <n v="-8"/>
    <n v="-12"/>
    <n v="157"/>
    <n v="4883.2942670000002"/>
    <n v="2022.019554"/>
    <n v="6905.3138209999997"/>
    <n v="143"/>
    <n v="0.91082799999999997"/>
    <n v="32485.96"/>
    <n v="113.587272"/>
    <n v="206.91694200000001"/>
    <n v="221.78955400000001"/>
    <n v="34820.959999999999"/>
    <n v="-41219.629999999997"/>
    <n v="9.5541401272999996E-2"/>
    <n v="15"/>
    <n v="1084134.2698969999"/>
    <n v="766677.19991900004"/>
  </r>
  <r>
    <x v="22"/>
    <n v="6667"/>
    <s v="Financial"/>
    <x v="0"/>
    <n v="-7"/>
    <n v="-12"/>
    <n v="158"/>
    <n v="4915.3272150000003"/>
    <n v="2047.680126"/>
    <n v="6963.0073410000005"/>
    <n v="144"/>
    <n v="0.91139199999999998"/>
    <n v="32241.72"/>
    <n v="111.950416"/>
    <n v="204.06151800000001"/>
    <n v="205.118481"/>
    <n v="32408.720000000001"/>
    <n v="-22022.799999999999"/>
    <n v="9.4936708859999996E-2"/>
    <n v="15"/>
    <n v="1100155.1598780002"/>
    <n v="776621.69997000007"/>
  </r>
  <r>
    <x v="20"/>
    <n v="6667"/>
    <s v="Financial"/>
    <x v="0"/>
    <n v="-6"/>
    <n v="-6"/>
    <n v="158"/>
    <n v="4912.4443030000002"/>
    <n v="2030.9527840000001"/>
    <n v="6943.3970879999997"/>
    <n v="143"/>
    <n v="0.90506299999999995"/>
    <n v="32052.37"/>
    <n v="112.860457"/>
    <n v="209.192215"/>
    <n v="214.730189"/>
    <n v="33927.370000000003"/>
    <n v="-28515.9"/>
    <n v="8.8607594935999998E-2"/>
    <n v="14"/>
    <n v="1097056.739904"/>
    <n v="776166.19987400004"/>
  </r>
  <r>
    <x v="21"/>
    <n v="6667"/>
    <s v="Financial"/>
    <x v="0"/>
    <n v="-5"/>
    <n v="-6"/>
    <n v="158"/>
    <n v="4905.3394930000004"/>
    <n v="2107.5204429999999"/>
    <n v="7012.8599359999998"/>
    <n v="143"/>
    <n v="0.90506299999999995"/>
    <n v="49053.55"/>
    <n v="114.34393900000001"/>
    <n v="310.465506"/>
    <n v="316.800949"/>
    <n v="50054.55"/>
    <n v="-32849.879999999997"/>
    <n v="8.8607594935999998E-2"/>
    <n v="14"/>
    <n v="1108031.869888"/>
    <n v="775043.63989400002"/>
  </r>
  <r>
    <x v="23"/>
    <n v="6667"/>
    <s v="Financial"/>
    <x v="0"/>
    <n v="-4"/>
    <n v="-6"/>
    <n v="158"/>
    <n v="4743.4229109999997"/>
    <n v="2348.7037340000002"/>
    <n v="7092.1266450000003"/>
    <n v="142"/>
    <n v="0.89873400000000003"/>
    <n v="31836.9"/>
    <n v="115.351086"/>
    <n v="201.49936700000001"/>
    <n v="201.49936700000001"/>
    <n v="31836.9"/>
    <n v="-28552.57"/>
    <n v="0.101265822784"/>
    <n v="16"/>
    <n v="1120556.00991"/>
    <n v="749460.81993799994"/>
  </r>
  <r>
    <x v="24"/>
    <n v="6667"/>
    <s v="Financial"/>
    <x v="0"/>
    <n v="-3"/>
    <n v="-6"/>
    <n v="171"/>
    <n v="5306.5330400000003"/>
    <n v="2441.440994"/>
    <n v="7747.9740350000002"/>
    <n v="155"/>
    <n v="0.90643200000000002"/>
    <n v="37868.639999999999"/>
    <n v="122.552233"/>
    <n v="221.454035"/>
    <n v="1575.255204"/>
    <n v="269368.64"/>
    <n v="-36002.980000000003"/>
    <n v="8.7719298244999994E-2"/>
    <n v="15"/>
    <n v="1324903.5599849999"/>
    <n v="907417.14984000009"/>
  </r>
  <r>
    <x v="25"/>
    <n v="6667"/>
    <s v="Financial"/>
    <x v="0"/>
    <n v="-2"/>
    <n v="-6"/>
    <n v="171"/>
    <n v="5157.4892390000005"/>
    <n v="2453.813216"/>
    <n v="7611.3024560000003"/>
    <n v="154"/>
    <n v="0.90058400000000005"/>
    <n v="37644.33"/>
    <n v="122.22185"/>
    <n v="237.68613999999999"/>
    <n v="242.323567"/>
    <n v="41437.33"/>
    <n v="-34268.49"/>
    <n v="0.111111111111"/>
    <n v="19"/>
    <n v="1301532.719976"/>
    <n v="881930.65986900008"/>
  </r>
  <r>
    <x v="26"/>
    <n v="6667"/>
    <s v="Financial"/>
    <x v="0"/>
    <n v="-1"/>
    <n v="-3"/>
    <n v="172"/>
    <n v="4916.7641860000003"/>
    <n v="2355.5831389999998"/>
    <n v="7272.3473249999997"/>
    <n v="155"/>
    <n v="0.90116200000000002"/>
    <n v="37749.64"/>
    <n v="121.773032"/>
    <n v="219.47465099999999"/>
    <n v="221.899069"/>
    <n v="38166.639999999999"/>
    <n v="-43691.11"/>
    <n v="0.122093023255"/>
    <n v="21"/>
    <n v="1250843.7398999999"/>
    <n v="845683.43999200012"/>
  </r>
  <r>
    <x v="29"/>
    <n v="6667"/>
    <s v="Financial"/>
    <x v="1"/>
    <n v="2"/>
    <n v="3"/>
    <n v="166"/>
    <n v="5243.4779509999998"/>
    <n v="2814.9604810000001"/>
    <n v="8058.4384330000003"/>
    <n v="152"/>
    <n v="0.91566199999999998"/>
    <n v="37354.22"/>
    <n v="122.87572299999999"/>
    <n v="249.12180699999999"/>
    <n v="249.12180699999999"/>
    <n v="41354.22"/>
    <n v="-33605.4"/>
    <n v="0.12650602409600001"/>
    <n v="21"/>
    <n v="1337700.779878"/>
    <n v="870417.33986599999"/>
  </r>
  <r>
    <x v="30"/>
    <n v="6667"/>
    <s v="Financial"/>
    <x v="1"/>
    <n v="3"/>
    <n v="3"/>
    <n v="163"/>
    <n v="5297.7413489999999"/>
    <n v="3066.1767479999999"/>
    <n v="8363.9180980000001"/>
    <n v="150"/>
    <n v="0.92024499999999998"/>
    <n v="37170.36"/>
    <n v="123.9012"/>
    <n v="228.039018"/>
    <n v="228.039018"/>
    <n v="37170.36"/>
    <n v="-40203.99"/>
    <n v="0.134969325153"/>
    <n v="22"/>
    <n v="1363318.6499739999"/>
    <n v="863531.83988700004"/>
  </r>
  <r>
    <x v="31"/>
    <n v="6667"/>
    <s v="Financial"/>
    <x v="1"/>
    <n v="4"/>
    <n v="3"/>
    <n v="161"/>
    <n v="5293.3673289999997"/>
    <n v="3325.4861489999998"/>
    <n v="8618.8534780000009"/>
    <n v="148"/>
    <n v="0.91925400000000002"/>
    <n v="36970.36"/>
    <n v="124.89986399999999"/>
    <n v="232.73515499999999"/>
    <n v="232.73515499999999"/>
    <n v="37470.36"/>
    <n v="-37726.97"/>
    <n v="0.14285714285699999"/>
    <n v="23"/>
    <n v="1387635.4099580001"/>
    <n v="852232.13996899989"/>
  </r>
  <r>
    <x v="32"/>
    <n v="6667"/>
    <s v="Financial"/>
    <x v="1"/>
    <n v="5"/>
    <n v="3"/>
    <n v="147"/>
    <n v="5417.254285"/>
    <n v="3092.8734690000001"/>
    <n v="8510.1277549999995"/>
    <n v="136"/>
    <n v="0.92517000000000005"/>
    <n v="34092.129999999997"/>
    <n v="125.338713"/>
    <n v="231.919251"/>
    <n v="234.762789"/>
    <n v="34510.129999999997"/>
    <n v="-27769.37"/>
    <n v="0.15646258503400001"/>
    <n v="23"/>
    <n v="1250988.7799849999"/>
    <n v="796336.37989500002"/>
  </r>
  <r>
    <x v="27"/>
    <n v="6667"/>
    <s v="Financial"/>
    <x v="0"/>
    <n v="0"/>
    <n v="0"/>
    <n v="167"/>
    <n v="4998.1507780000002"/>
    <n v="2701.3462869999998"/>
    <n v="7699.4970649999996"/>
    <n v="152"/>
    <n v="0.91017899999999996"/>
    <n v="37275.019999999997"/>
    <n v="122.61519699999999"/>
    <n v="223.203712"/>
    <n v="223.203712"/>
    <n v="37275.019999999997"/>
    <n v="-30072.959999999999"/>
    <n v="0.119760479041"/>
    <n v="20"/>
    <n v="1285816.0098549998"/>
    <n v="834691.17992600007"/>
  </r>
  <r>
    <x v="33"/>
    <n v="6667"/>
    <s v="Financial"/>
    <x v="1"/>
    <n v="6"/>
    <n v="6"/>
    <n v="143"/>
    <n v="5605.8430060000001"/>
    <n v="3291.2465029999998"/>
    <n v="8897.0895099999998"/>
    <n v="131"/>
    <n v="0.91608299999999998"/>
    <n v="47905.45"/>
    <n v="122.520332"/>
    <n v="335.00314600000002"/>
    <n v="337.33881100000002"/>
    <n v="48239.45"/>
    <n v="-25058.16"/>
    <n v="0.167832167832"/>
    <n v="24"/>
    <n v="1272283.79993"/>
    <n v="801635.54985800001"/>
  </r>
  <r>
    <x v="28"/>
    <n v="6667"/>
    <s v="Financial"/>
    <x v="1"/>
    <n v="1"/>
    <n v="3"/>
    <n v="166"/>
    <n v="5130.7568670000001"/>
    <n v="2875.3501799999999"/>
    <n v="8006.1070479999998"/>
    <n v="152"/>
    <n v="0.91566199999999998"/>
    <n v="55223.64"/>
    <n v="121.104473"/>
    <n v="332.67252999999999"/>
    <n v="332.67252999999999"/>
    <n v="55223.64"/>
    <n v="-27686.07"/>
    <n v="0.12650602409600001"/>
    <n v="21"/>
    <n v="1329013.769968"/>
    <n v="851705.639922"/>
  </r>
  <r>
    <x v="34"/>
    <n v="6667"/>
    <s v="Financial"/>
    <x v="1"/>
    <n v="7"/>
    <n v="6"/>
    <n v="145"/>
    <n v="5494.0575170000002"/>
    <n v="3600.5543440000001"/>
    <n v="9094.6118619999997"/>
    <n v="129"/>
    <n v="0.88965499999999997"/>
    <n v="31936.32"/>
    <n v="123.78418600000001"/>
    <n v="220.25048200000001"/>
    <n v="227.14703399999999"/>
    <n v="32936.32"/>
    <n v="-25907.29"/>
    <n v="0.16551724137900001"/>
    <n v="24"/>
    <n v="1318718.7199899999"/>
    <n v="796638.33996500005"/>
  </r>
  <r>
    <x v="35"/>
    <n v="6667"/>
    <s v="Financial"/>
    <x v="1"/>
    <n v="8"/>
    <n v="6"/>
    <n v="143"/>
    <n v="5471.3821669999998"/>
    <n v="3887.2929370000002"/>
    <n v="9358.6751039999999"/>
    <n v="128"/>
    <n v="0.89510400000000001"/>
    <n v="31814.67"/>
    <n v="126.751673"/>
    <n v="222.480209"/>
    <n v="222.480209"/>
    <n v="31814.67"/>
    <n v="-24897.83"/>
    <n v="0.167832167832"/>
    <n v="24"/>
    <n v="1338290.539872"/>
    <n v="782407.64988099993"/>
  </r>
  <r>
    <x v="36"/>
    <n v="6667"/>
    <s v="Financial"/>
    <x v="1"/>
    <n v="9"/>
    <n v="6"/>
    <n v="142"/>
    <n v="6840.7312670000001"/>
    <n v="3832.8405630000002"/>
    <n v="10673.571830000001"/>
    <n v="128"/>
    <n v="0.90140799999999999"/>
    <n v="36501.54"/>
    <n v="142.58413999999999"/>
    <n v="257.05309799999998"/>
    <n v="1599.77845"/>
    <n v="227168.54"/>
    <n v="-29785.31"/>
    <n v="0.15492957746399999"/>
    <n v="22"/>
    <n v="1515647.1998600001"/>
    <n v="971383.83991400001"/>
  </r>
  <r>
    <x v="37"/>
    <n v="6667"/>
    <s v="Financial"/>
    <x v="1"/>
    <n v="10"/>
    <n v="6"/>
    <n v="136"/>
    <n v="7035.4891909999997"/>
    <n v="4174.3026470000004"/>
    <n v="11209.791837999999"/>
    <n v="126"/>
    <n v="0.92647000000000002"/>
    <n v="34350.370000000003"/>
    <n v="136.854063"/>
    <n v="252.57624999999999"/>
    <n v="259.31889699999999"/>
    <n v="35267.370000000003"/>
    <n v="-31502.23"/>
    <n v="0.169117647058"/>
    <n v="23"/>
    <n v="1524531.6899679999"/>
    <n v="956826.52997599996"/>
  </r>
  <r>
    <x v="38"/>
    <n v="6667"/>
    <s v="Financial"/>
    <x v="1"/>
    <n v="11"/>
    <n v="6"/>
    <n v="136"/>
    <n v="6867.7811019999999"/>
    <n v="4289.8172789999999"/>
    <n v="11157.598382"/>
    <n v="125"/>
    <n v="0.91911699999999996"/>
    <n v="31497.19"/>
    <n v="127.00479799999999"/>
    <n v="294.64845500000001"/>
    <n v="319.163161"/>
    <n v="43406.19"/>
    <n v="-33975.230000000003"/>
    <n v="0.169117647058"/>
    <n v="23"/>
    <n v="1517433.379952"/>
    <n v="934018.22987199994"/>
  </r>
  <r>
    <x v="39"/>
    <n v="6667"/>
    <s v="Financial"/>
    <x v="1"/>
    <n v="12"/>
    <n v="12"/>
    <n v="136"/>
    <n v="6548.4043380000003"/>
    <n v="4595.4710290000003"/>
    <n v="11143.875367000001"/>
    <n v="125"/>
    <n v="0.91911699999999996"/>
    <n v="46061.61"/>
    <n v="123.489571"/>
    <n v="364.79124999999999"/>
    <n v="386.85007300000001"/>
    <n v="52611.61"/>
    <n v="-32804.080000000002"/>
    <n v="0.183823529411"/>
    <n v="25"/>
    <n v="1515567.0499120001"/>
    <n v="890582.98996799998"/>
  </r>
  <r>
    <x v="40"/>
    <n v="6667"/>
    <s v="Financial"/>
    <x v="1"/>
    <n v="13"/>
    <n v="12"/>
    <n v="136"/>
    <n v="6402.3838230000001"/>
    <n v="4626.4025730000003"/>
    <n v="11028.786397"/>
    <n v="126"/>
    <n v="0.92647000000000002"/>
    <n v="31415.52"/>
    <n v="124.664761"/>
    <n v="238.349411"/>
    <n v="238.349411"/>
    <n v="32415.52"/>
    <n v="-53654.36"/>
    <n v="0.191176470588"/>
    <n v="26"/>
    <n v="1499914.9499919999"/>
    <n v="870724.19992799999"/>
  </r>
  <r>
    <x v="41"/>
    <n v="6667"/>
    <s v="Financial"/>
    <x v="1"/>
    <n v="14"/>
    <n v="12"/>
    <n v="136"/>
    <n v="6158.7105140000003"/>
    <n v="4862.0583820000002"/>
    <n v="11020.768897"/>
    <n v="126"/>
    <n v="0.92647000000000002"/>
    <n v="31355.52"/>
    <n v="124.92238999999999"/>
    <n v="230.555294"/>
    <n v="234.849411"/>
    <n v="31939.52"/>
    <n v="-37982.050000000003"/>
    <n v="0.20588235294099999"/>
    <n v="28"/>
    <n v="1498824.569992"/>
    <n v="837584.62990400009"/>
  </r>
  <r>
    <x v="42"/>
    <n v="6667"/>
    <s v="Financial"/>
    <x v="1"/>
    <n v="15"/>
    <n v="12"/>
    <n v="135"/>
    <n v="5965.3018510000002"/>
    <n v="5065.8464439999998"/>
    <n v="11031.148295999999"/>
    <n v="123"/>
    <n v="0.911111"/>
    <n v="30885.52"/>
    <n v="125.550894"/>
    <n v="251.003851"/>
    <n v="252.55199999999999"/>
    <n v="34094.519999999997"/>
    <n v="-41090.57"/>
    <n v="0.214814814814"/>
    <n v="29"/>
    <n v="1489205.0199599999"/>
    <n v="805315.74988500006"/>
  </r>
  <r>
    <x v="43"/>
    <n v="6667"/>
    <s v="Financial"/>
    <x v="1"/>
    <n v="16"/>
    <n v="12"/>
    <n v="130"/>
    <n v="6123.0938459999998"/>
    <n v="5409.7905380000002"/>
    <n v="11532.884384000001"/>
    <n v="120"/>
    <n v="0.92307600000000001"/>
    <n v="30381.32"/>
    <n v="126.58883299999999"/>
    <n v="233.702461"/>
    <n v="233.702461"/>
    <n v="30381.32"/>
    <n v="-22846.26"/>
    <n v="0.22307692307599999"/>
    <n v="29"/>
    <n v="1499274.9699200001"/>
    <n v="796002.19997999992"/>
  </r>
  <r>
    <x v="44"/>
    <n v="6667"/>
    <s v="Financial"/>
    <x v="1"/>
    <n v="17"/>
    <n v="12"/>
    <n v="131"/>
    <n v="5872.2583960000002"/>
    <n v="5264.5822900000003"/>
    <n v="11136.840687"/>
    <n v="120"/>
    <n v="0.91603000000000001"/>
    <n v="30438.32"/>
    <n v="127.356987"/>
    <n v="232.353587"/>
    <n v="237.45282399999999"/>
    <n v="31106.32"/>
    <n v="-26173.82"/>
    <n v="0.22137404580100001"/>
    <n v="29"/>
    <n v="1458926.1299970001"/>
    <n v="769265.84987600008"/>
  </r>
  <r>
    <x v="45"/>
    <n v="6667"/>
    <s v="Financial"/>
    <x v="1"/>
    <n v="18"/>
    <n v="18"/>
    <n v="131"/>
    <n v="5733.0783959999999"/>
    <n v="5178.8183200000003"/>
    <n v="10911.896717"/>
    <n v="121"/>
    <n v="0.92366400000000004"/>
    <n v="49629.57"/>
    <n v="138.24392700000001"/>
    <n v="380.76007600000003"/>
    <n v="386.48526700000002"/>
    <n v="50629.57"/>
    <n v="-33200.230000000003"/>
    <n v="0.213740458015"/>
    <n v="28"/>
    <n v="1429458.4699269999"/>
    <n v="751033.26987600001"/>
  </r>
  <r>
    <x v="46"/>
    <n v="6667"/>
    <s v="Financial"/>
    <x v="1"/>
    <n v="19"/>
    <n v="18"/>
    <n v="132"/>
    <n v="5653.3359090000004"/>
    <n v="5100.6880300000003"/>
    <n v="10754.023939000001"/>
    <n v="121"/>
    <n v="0.91666599999999998"/>
    <n v="29737.49"/>
    <n v="123.39207399999999"/>
    <n v="225.28401500000001"/>
    <n v="227.81431799999999"/>
    <n v="30071.49"/>
    <n v="-27425.59"/>
    <n v="0.21212121212099999"/>
    <n v="28"/>
    <n v="1419531.159948"/>
    <n v="746240.33998799999"/>
  </r>
  <r>
    <x v="47"/>
    <n v="6667"/>
    <s v="Financial"/>
    <x v="1"/>
    <n v="20"/>
    <n v="18"/>
    <n v="132"/>
    <n v="5446.2362119999998"/>
    <n v="5319.0216659999996"/>
    <n v="10765.257878"/>
    <n v="119"/>
    <n v="0.90151499999999996"/>
    <n v="28684.04"/>
    <n v="123.107467"/>
    <n v="217.30333300000001"/>
    <n v="217.939696"/>
    <n v="28768.04"/>
    <n v="-31474.39"/>
    <n v="0.20454545454500001"/>
    <n v="27"/>
    <n v="1421014.0398959999"/>
    <n v="718903.17998399993"/>
  </r>
  <r>
    <x v="48"/>
    <n v="6667"/>
    <s v="Financial"/>
    <x v="1"/>
    <n v="21"/>
    <n v="18"/>
    <n v="142"/>
    <n v="6356.3068300000004"/>
    <n v="5019.999366"/>
    <n v="11376.306197"/>
    <n v="131"/>
    <n v="0.92253499999999999"/>
    <n v="36871.17"/>
    <n v="141.81219200000001"/>
    <n v="259.65612599999997"/>
    <n v="1890.529366"/>
    <n v="268455.17"/>
    <n v="-32614.58"/>
    <n v="0.20422535211199999"/>
    <n v="29"/>
    <n v="1615435.479974"/>
    <n v="902595.56986000005"/>
  </r>
  <r>
    <x v="49"/>
    <n v="6667"/>
    <s v="Financial"/>
    <x v="1"/>
    <n v="22"/>
    <n v="18"/>
    <n v="141"/>
    <n v="6270.5322690000003"/>
    <n v="4986.4523399999998"/>
    <n v="11256.984608999999"/>
    <n v="130"/>
    <n v="0.92198500000000005"/>
    <n v="30977.03"/>
    <n v="119.14242299999999"/>
    <n v="219.69524799999999"/>
    <n v="219.69524799999999"/>
    <n v="30977.03"/>
    <n v="-41002.910000000003"/>
    <n v="0.205673758865"/>
    <n v="29"/>
    <n v="1587234.8298689998"/>
    <n v="884145.04992900009"/>
  </r>
  <r>
    <x v="50"/>
    <n v="6667"/>
    <s v="Financial"/>
    <x v="1"/>
    <n v="23"/>
    <n v="18"/>
    <n v="147"/>
    <n v="6113.0521079999999"/>
    <n v="4716.5159180000001"/>
    <n v="10829.568026999999"/>
    <n v="135"/>
    <n v="0.91836700000000004"/>
    <n v="31195.59"/>
    <n v="118.61441000000001"/>
    <n v="230.07203999999999"/>
    <n v="290.74551000000002"/>
    <n v="42739.59"/>
    <n v="-39316.94"/>
    <n v="0.19047619047600001"/>
    <n v="28"/>
    <n v="1591946.499969"/>
    <n v="898618.65987600002"/>
  </r>
  <r>
    <x v="51"/>
    <n v="6667"/>
    <s v="Financial"/>
    <x v="1"/>
    <n v="24"/>
    <n v="24"/>
    <n v="142"/>
    <n v="6136.3521119999996"/>
    <n v="4406.7204220000003"/>
    <n v="10543.072534999999"/>
    <n v="129"/>
    <n v="0.90844999999999998"/>
    <n v="49850.09"/>
    <n v="128.81160199999999"/>
    <n v="360.03584499999999"/>
    <n v="373.83161899999999"/>
    <n v="53084.09"/>
    <n v="-32314.07"/>
    <n v="0.19014084507000001"/>
    <n v="27"/>
    <n v="1497116.2999699998"/>
    <n v="871361.99990399997"/>
  </r>
  <r>
    <x v="52"/>
    <n v="6667"/>
    <s v="Financial"/>
    <x v="1"/>
    <n v="25"/>
    <n v="24"/>
    <n v="143"/>
    <n v="6094.6251739999998"/>
    <n v="4455.767202"/>
    <n v="10550.392377"/>
    <n v="129"/>
    <n v="0.90209700000000004"/>
    <n v="30828.3"/>
    <n v="119.48953400000001"/>
    <n v="215.582517"/>
    <n v="229.575524"/>
    <n v="32829.300000000003"/>
    <n v="-31441.62"/>
    <n v="0.19580419580399999"/>
    <n v="28"/>
    <n v="1508706.1099110001"/>
    <n v="871531.39988199994"/>
  </r>
  <r>
    <x v="53"/>
    <n v="6667"/>
    <s v="Financial"/>
    <x v="1"/>
    <n v="26"/>
    <n v="24"/>
    <n v="143"/>
    <n v="6050.9540550000002"/>
    <n v="4150.4785309999997"/>
    <n v="10201.432586999999"/>
    <n v="129"/>
    <n v="0.90209700000000004"/>
    <n v="31319.56"/>
    <n v="121.86599200000001"/>
    <n v="219.01790199999999"/>
    <n v="228.34657300000001"/>
    <n v="32653.56"/>
    <n v="-35146.629999999997"/>
    <n v="0.19580419580399999"/>
    <n v="28"/>
    <n v="1458804.8599409999"/>
    <n v="865286.42986500007"/>
  </r>
  <r>
    <x v="54"/>
    <n v="6667"/>
    <s v="Financial"/>
    <x v="1"/>
    <n v="27"/>
    <n v="24"/>
    <n v="142"/>
    <n v="6123.9501399999999"/>
    <n v="4420.6757040000002"/>
    <n v="10544.625845"/>
    <n v="128"/>
    <n v="0.90140799999999999"/>
    <n v="31935.86"/>
    <n v="124.749453"/>
    <n v="224.90042199999999"/>
    <n v="233.12577400000001"/>
    <n v="33103.86"/>
    <n v="-17809.689999999999"/>
    <n v="0.19014084507000001"/>
    <n v="27"/>
    <n v="1497336.86999"/>
    <n v="869600.91987999994"/>
  </r>
  <r>
    <x v="55"/>
    <n v="6667"/>
    <s v="Financial"/>
    <x v="1"/>
    <n v="28"/>
    <n v="24"/>
    <n v="141"/>
    <n v="6053.47"/>
    <n v="4313.1075170000004"/>
    <n v="10366.577517"/>
    <n v="126"/>
    <n v="0.89361699999999999"/>
    <n v="30801.86"/>
    <n v="122.229603"/>
    <n v="218.45290700000001"/>
    <n v="218.45290700000001"/>
    <n v="30801.86"/>
    <n v="-41638.51"/>
    <n v="0.18439716312000001"/>
    <n v="26"/>
    <n v="1461687.4298969998"/>
    <n v="853539.27"/>
  </r>
  <r>
    <x v="56"/>
    <n v="6667"/>
    <s v="Financial"/>
    <x v="1"/>
    <n v="29"/>
    <n v="24"/>
    <n v="141"/>
    <n v="6120.105106"/>
    <n v="3956.0845389999999"/>
    <n v="10076.189645"/>
    <n v="127"/>
    <n v="0.90070899999999998"/>
    <n v="46221.49"/>
    <n v="122.27907399999999"/>
    <n v="327.81198499999999"/>
    <n v="334.91127599999999"/>
    <n v="47222.49"/>
    <n v="-28330.59"/>
    <n v="0.18439716312000001"/>
    <n v="26"/>
    <n v="1420742.739945"/>
    <n v="862934.819946"/>
  </r>
  <r>
    <x v="57"/>
    <n v="6667"/>
    <s v="Financial"/>
    <x v="1"/>
    <n v="30"/>
    <n v="30"/>
    <n v="141"/>
    <n v="6106.8400700000002"/>
    <n v="4228.8971629999996"/>
    <n v="10335.737234"/>
    <n v="128"/>
    <n v="0.90780099999999997"/>
    <n v="30541.51"/>
    <n v="117.92088800000001"/>
    <n v="216.60645299999999"/>
    <n v="223.69865200000001"/>
    <n v="31541.51"/>
    <n v="-28257.31"/>
    <n v="0.18439716312000001"/>
    <n v="26"/>
    <n v="1457338.9499940001"/>
    <n v="861064.44987000001"/>
  </r>
  <r>
    <x v="58"/>
    <n v="6667"/>
    <s v="Financial"/>
    <x v="1"/>
    <n v="31"/>
    <n v="30"/>
    <n v="142"/>
    <n v="6120.3488729999999"/>
    <n v="4453.8148590000001"/>
    <n v="10574.163732000001"/>
    <n v="130"/>
    <n v="0.91549199999999997"/>
    <n v="31585.8"/>
    <n v="121.952895"/>
    <n v="222.43521100000001"/>
    <n v="224.78732299999999"/>
    <n v="31919.8"/>
    <n v="-18632.7"/>
    <n v="0.18309859154899999"/>
    <n v="26"/>
    <n v="1501531.249944"/>
    <n v="869089.53996600001"/>
  </r>
  <r>
    <x v="0"/>
    <n v="6869"/>
    <s v="Financial"/>
    <x v="0"/>
    <n v="-24"/>
    <n v="-24"/>
    <n v="3136"/>
    <n v="1816.6841899999999"/>
    <n v="1934.631521"/>
    <n v="3751.3157110000002"/>
    <n v="2400"/>
    <n v="0.76530600000000004"/>
    <n v="353765.46"/>
    <n v="73.855001999999999"/>
    <n v="127.236536"/>
    <n v="990.68158800000003"/>
    <n v="3106777.46"/>
    <n v="-315637.37"/>
    <n v="0.3125"/>
    <n v="980"/>
    <n v="11764126.069696"/>
    <n v="5697121.6198399998"/>
  </r>
  <r>
    <x v="1"/>
    <n v="6869"/>
    <s v="Financial"/>
    <x v="0"/>
    <n v="-23"/>
    <n v="-24"/>
    <n v="3167"/>
    <n v="1770.7865770000001"/>
    <n v="1915.783167"/>
    <n v="3686.5697439999999"/>
    <n v="2413"/>
    <n v="0.76191900000000001"/>
    <n v="355990.52"/>
    <n v="73.704041000000004"/>
    <n v="125.04973699999999"/>
    <n v="137.75505200000001"/>
    <n v="436270.25"/>
    <n v="-275891.77"/>
    <n v="0.32933375434099998"/>
    <n v="1043"/>
    <n v="11675366.379247999"/>
    <n v="5608081.0893590003"/>
  </r>
  <r>
    <x v="2"/>
    <n v="6869"/>
    <s v="Financial"/>
    <x v="0"/>
    <n v="-22"/>
    <n v="-24"/>
    <n v="3161"/>
    <n v="1732.930914"/>
    <n v="1947.723954"/>
    <n v="3680.6548680000001"/>
    <n v="2406"/>
    <n v="0.76115100000000002"/>
    <n v="355206.17"/>
    <n v="73.770751000000004"/>
    <n v="126.855773"/>
    <n v="149.71937600000001"/>
    <n v="473262.95"/>
    <n v="-360666"/>
    <n v="0.34229674153700002"/>
    <n v="1082"/>
    <n v="11634550.037748"/>
    <n v="5477794.6191539997"/>
  </r>
  <r>
    <x v="3"/>
    <n v="6869"/>
    <s v="Financial"/>
    <x v="0"/>
    <n v="-21"/>
    <n v="-24"/>
    <n v="3225"/>
    <n v="1704.3559780000001"/>
    <n v="1972.7534820000001"/>
    <n v="3677.1094600000001"/>
    <n v="2419"/>
    <n v="0.75007699999999999"/>
    <n v="357931.26"/>
    <n v="74.044529999999995"/>
    <n v="126.300127"/>
    <n v="172.20989399999999"/>
    <n v="555376.91"/>
    <n v="-321281.99"/>
    <n v="0.34573643410799998"/>
    <n v="1115"/>
    <n v="11858678.0085"/>
    <n v="5496548.02905"/>
  </r>
  <r>
    <x v="4"/>
    <n v="6869"/>
    <s v="Financial"/>
    <x v="0"/>
    <n v="-20"/>
    <n v="-24"/>
    <n v="3245"/>
    <n v="1723.8721009999999"/>
    <n v="2051.969525"/>
    <n v="3775.8416269999998"/>
    <n v="2442"/>
    <n v="0.75254200000000004"/>
    <n v="540420.69999999995"/>
    <n v="73.928960000000004"/>
    <n v="170.53950599999999"/>
    <n v="193.19590099999999"/>
    <n v="626920.69999999995"/>
    <n v="-309080.62"/>
    <n v="0.35100154083200003"/>
    <n v="1139"/>
    <n v="12252606.079614999"/>
    <n v="5593964.9677449996"/>
  </r>
  <r>
    <x v="5"/>
    <n v="6869"/>
    <s v="Financial"/>
    <x v="0"/>
    <n v="-19"/>
    <n v="-24"/>
    <n v="3246"/>
    <n v="1723.8130590000001"/>
    <n v="2109.251491"/>
    <n v="3833.0645500000001"/>
    <n v="2448"/>
    <n v="0.754158"/>
    <n v="362969.61"/>
    <n v="74.181404000000001"/>
    <n v="114.84276300000001"/>
    <n v="146.91361900000001"/>
    <n v="476881.61"/>
    <n v="-280033.62"/>
    <n v="0.354282193468"/>
    <n v="1150"/>
    <n v="12442127.529300001"/>
    <n v="5595497.189514"/>
  </r>
  <r>
    <x v="6"/>
    <n v="6869"/>
    <s v="Financial"/>
    <x v="0"/>
    <n v="-18"/>
    <n v="-18"/>
    <n v="3251"/>
    <n v="1707.286167"/>
    <n v="2214.66912"/>
    <n v="3921.9552870000002"/>
    <n v="2458"/>
    <n v="0.75607500000000005"/>
    <n v="369313.42"/>
    <n v="75.155355999999998"/>
    <n v="117.771984"/>
    <n v="159.747376"/>
    <n v="519338.72"/>
    <n v="-293473.43"/>
    <n v="0.35835127652999998"/>
    <n v="1165"/>
    <n v="12750276.638037"/>
    <n v="5550387.3289169995"/>
  </r>
  <r>
    <x v="7"/>
    <n v="6869"/>
    <s v="Financial"/>
    <x v="0"/>
    <n v="-17"/>
    <n v="-18"/>
    <n v="3269"/>
    <n v="1717.2771789999999"/>
    <n v="2251.6464139999998"/>
    <n v="3968.9235939999999"/>
    <n v="2468"/>
    <n v="0.75497000000000003"/>
    <n v="372407.47"/>
    <n v="75.493100999999996"/>
    <n v="116.217054"/>
    <n v="161.705276"/>
    <n v="528614.55000000005"/>
    <n v="-270422.05"/>
    <n v="0.35882532884599999"/>
    <n v="1173"/>
    <n v="12974411.228785999"/>
    <n v="5613779.0981510002"/>
  </r>
  <r>
    <x v="8"/>
    <n v="6869"/>
    <s v="Financial"/>
    <x v="0"/>
    <n v="-16"/>
    <n v="-18"/>
    <n v="3341"/>
    <n v="1700.550029"/>
    <n v="2281.5958900000001"/>
    <n v="3982.1459199999999"/>
    <n v="2496"/>
    <n v="0.747081"/>
    <n v="383082.38"/>
    <n v="76.847016999999994"/>
    <n v="116.130613"/>
    <n v="162.92947599999999"/>
    <n v="544347.38"/>
    <n v="-262900.73"/>
    <n v="0.35707871894600002"/>
    <n v="1193"/>
    <n v="13304349.518719999"/>
    <n v="5681537.6468890002"/>
  </r>
  <r>
    <x v="9"/>
    <n v="6869"/>
    <s v="Financial"/>
    <x v="0"/>
    <n v="-15"/>
    <n v="-18"/>
    <n v="3332"/>
    <n v="1708.985594"/>
    <n v="2208.9554290000001"/>
    <n v="3917.9410229999999"/>
    <n v="2499"/>
    <n v="0.75"/>
    <n v="388733.8"/>
    <n v="77.886955999999998"/>
    <n v="118.85614"/>
    <n v="198.91039900000001"/>
    <n v="662769.44999999995"/>
    <n v="-310887.3"/>
    <n v="0.36914765906300001"/>
    <n v="1230"/>
    <n v="13054579.488636"/>
    <n v="5694339.9992079996"/>
  </r>
  <r>
    <x v="10"/>
    <n v="6869"/>
    <s v="Financial"/>
    <x v="0"/>
    <n v="-14"/>
    <n v="-18"/>
    <n v="3354"/>
    <n v="1753.3337289999999"/>
    <n v="2336.4490329999999"/>
    <n v="4089.7827630000002"/>
    <n v="2500"/>
    <n v="0.74537799999999999"/>
    <n v="590988.23"/>
    <n v="79.009120999999993"/>
    <n v="184.17806400000001"/>
    <n v="245.39353"/>
    <n v="823049.9"/>
    <n v="-314878.07"/>
    <n v="0.37865235539600001"/>
    <n v="1270"/>
    <n v="13717131.387102"/>
    <n v="5880681.3270659996"/>
  </r>
  <r>
    <x v="11"/>
    <n v="6869"/>
    <s v="Financial"/>
    <x v="0"/>
    <n v="-13"/>
    <n v="-18"/>
    <n v="3359"/>
    <n v="2476.1918839999998"/>
    <n v="2211.820729"/>
    <n v="4688.0126129999999"/>
    <n v="2483"/>
    <n v="0.73920799999999998"/>
    <n v="200345.28"/>
    <n v="80.621842999999998"/>
    <n v="70.418508000000003"/>
    <n v="73.163669999999996"/>
    <n v="245756.77"/>
    <n v="-301799.93"/>
    <n v="0.379279547484"/>
    <n v="1274"/>
    <n v="15747034.367067"/>
    <n v="8317528.5383559996"/>
  </r>
  <r>
    <x v="12"/>
    <n v="6869"/>
    <s v="Financial"/>
    <x v="0"/>
    <n v="-12"/>
    <n v="-12"/>
    <n v="4317"/>
    <n v="1965.915612"/>
    <n v="2037.753344"/>
    <n v="4003.6689569999999"/>
    <n v="3634"/>
    <n v="0.84178799999999998"/>
    <n v="761067.98"/>
    <n v="82.206520999999995"/>
    <n v="188.10536200000001"/>
    <n v="1075.904528"/>
    <n v="4644679.8499999996"/>
    <n v="-458148.45"/>
    <n v="0.321519573778"/>
    <n v="1388"/>
    <n v="17283838.887368999"/>
    <n v="8486857.6970039997"/>
  </r>
  <r>
    <x v="13"/>
    <n v="6869"/>
    <s v="Financial"/>
    <x v="0"/>
    <n v="-11"/>
    <n v="-12"/>
    <n v="4313"/>
    <n v="1941.7156869999999"/>
    <n v="2159.4122790000001"/>
    <n v="4101.127966"/>
    <n v="3513"/>
    <n v="0.81451399999999996"/>
    <n v="574377.6"/>
    <n v="81.796865999999994"/>
    <n v="141.438186"/>
    <n v="149.93399199999999"/>
    <n v="646665.31000000006"/>
    <n v="-444746.45"/>
    <n v="0.338279619754"/>
    <n v="1459"/>
    <n v="17688164.917358"/>
    <n v="8374619.7580309995"/>
  </r>
  <r>
    <x v="14"/>
    <n v="6869"/>
    <s v="Financial"/>
    <x v="0"/>
    <n v="-10"/>
    <n v="-12"/>
    <n v="4279"/>
    <n v="1904.3485439999999"/>
    <n v="2297.561138"/>
    <n v="4201.9096820000004"/>
    <n v="3496"/>
    <n v="0.81701299999999999"/>
    <n v="572300.35"/>
    <n v="81.885869999999997"/>
    <n v="151.640128"/>
    <n v="158.494767"/>
    <n v="678199.11"/>
    <n v="-532984.01"/>
    <n v="0.35171769104900003"/>
    <n v="1505"/>
    <n v="17979971.529278003"/>
    <n v="8148707.4197760001"/>
  </r>
  <r>
    <x v="15"/>
    <n v="6869"/>
    <s v="Financial"/>
    <x v="0"/>
    <n v="-9"/>
    <n v="-12"/>
    <n v="4259"/>
    <n v="1895.37833"/>
    <n v="2412.8745920000001"/>
    <n v="4308.252923"/>
    <n v="3490"/>
    <n v="0.81944099999999997"/>
    <n v="573232.81999999995"/>
    <n v="82.207487999999998"/>
    <n v="155.48047600000001"/>
    <n v="167.361199"/>
    <n v="712791.35"/>
    <n v="-509980.49"/>
    <n v="0.35759567973700002"/>
    <n v="1523"/>
    <n v="18348849.199057002"/>
    <n v="8072416.3074700003"/>
  </r>
  <r>
    <x v="16"/>
    <n v="6869"/>
    <s v="Financial"/>
    <x v="0"/>
    <n v="-8"/>
    <n v="-12"/>
    <n v="4266"/>
    <n v="1951.3115560000001"/>
    <n v="2388.0626910000001"/>
    <n v="4339.3742469999997"/>
    <n v="3508"/>
    <n v="0.82231500000000002"/>
    <n v="873378.58"/>
    <n v="83.052356000000003"/>
    <n v="207.281507"/>
    <n v="261.92285700000002"/>
    <n v="1117362.9099999999"/>
    <n v="-486172.37"/>
    <n v="0.36521331458"/>
    <n v="1558"/>
    <n v="18511770.537701998"/>
    <n v="8324295.0978960004"/>
  </r>
  <r>
    <x v="17"/>
    <n v="6869"/>
    <s v="Financial"/>
    <x v="0"/>
    <n v="-7"/>
    <n v="-12"/>
    <n v="4264"/>
    <n v="1942.1456889999999"/>
    <n v="2594.6113289999998"/>
    <n v="4536.7570189999997"/>
    <n v="3504"/>
    <n v="0.82176300000000002"/>
    <n v="585009.80000000005"/>
    <n v="83.501255999999998"/>
    <n v="138.85217599999999"/>
    <n v="170.06699800000001"/>
    <n v="725165.68"/>
    <n v="-435131.92"/>
    <n v="0.37570356472700001"/>
    <n v="1602"/>
    <n v="19344731.929015998"/>
    <n v="8281309.2178959996"/>
  </r>
  <r>
    <x v="18"/>
    <n v="6869"/>
    <s v="Financial"/>
    <x v="0"/>
    <n v="-6"/>
    <n v="-6"/>
    <n v="4252"/>
    <n v="1911.71408"/>
    <n v="2624.5837510000001"/>
    <n v="4536.2978309999999"/>
    <n v="3501"/>
    <n v="0.82337700000000003"/>
    <n v="584457.87"/>
    <n v="83.589511999999999"/>
    <n v="145.49084400000001"/>
    <n v="182.144183"/>
    <n v="774477.07"/>
    <n v="-460665.98"/>
    <n v="0.37723424270900002"/>
    <n v="1604"/>
    <n v="19288338.377411999"/>
    <n v="8128608.2681599995"/>
  </r>
  <r>
    <x v="19"/>
    <n v="6869"/>
    <s v="Financial"/>
    <x v="0"/>
    <n v="-5"/>
    <n v="-6"/>
    <n v="4273"/>
    <n v="1913.1644409999999"/>
    <n v="2635.2670840000001"/>
    <n v="4548.431525"/>
    <n v="3498"/>
    <n v="0.81862800000000002"/>
    <n v="589765.03"/>
    <n v="84.348545000000001"/>
    <n v="143.25762900000001"/>
    <n v="182.18812299999999"/>
    <n v="778489.85"/>
    <n v="-428256.15"/>
    <n v="0.38006084717900002"/>
    <n v="1624"/>
    <n v="19435447.906325001"/>
    <n v="8174951.6563929999"/>
  </r>
  <r>
    <x v="22"/>
    <n v="6869"/>
    <s v="Financial"/>
    <x v="0"/>
    <n v="-4"/>
    <n v="-6"/>
    <n v="4328"/>
    <n v="1897.42814"/>
    <n v="2705.9490129999999"/>
    <n v="4603.3771530000004"/>
    <n v="3534"/>
    <n v="0.81654300000000002"/>
    <n v="598066.63"/>
    <n v="84.760008999999997"/>
    <n v="140.18521899999999"/>
    <n v="184.93452600000001"/>
    <n v="800396.63"/>
    <n v="-399109.02"/>
    <n v="0.378234750462"/>
    <n v="1637"/>
    <n v="19923416.318184003"/>
    <n v="8212068.9899199996"/>
  </r>
  <r>
    <x v="20"/>
    <n v="6869"/>
    <s v="Financial"/>
    <x v="0"/>
    <n v="-3"/>
    <n v="-6"/>
    <n v="4296"/>
    <n v="1910.436312"/>
    <n v="2885.0982300000001"/>
    <n v="4795.5345429999998"/>
    <n v="3508"/>
    <n v="0.81657299999999999"/>
    <n v="604665.26"/>
    <n v="86.331418999999997"/>
    <n v="145.40856600000001"/>
    <n v="211.94720599999999"/>
    <n v="910525.2"/>
    <n v="-463664.45"/>
    <n v="0.39548417132199998"/>
    <n v="1699"/>
    <n v="20601616.396727998"/>
    <n v="8207234.3963520005"/>
  </r>
  <r>
    <x v="21"/>
    <n v="6869"/>
    <s v="Financial"/>
    <x v="0"/>
    <n v="-2"/>
    <n v="-6"/>
    <n v="4322"/>
    <n v="1930.2364709999999"/>
    <n v="3067.0567879999999"/>
    <n v="4997.2932600000004"/>
    <n v="3535"/>
    <n v="0.81790799999999997"/>
    <n v="920580.06"/>
    <n v="87.027799000000002"/>
    <n v="215.69034199999999"/>
    <n v="277.284854"/>
    <n v="1198425.1399999999"/>
    <n v="-452257.56"/>
    <n v="0.405599259602"/>
    <n v="1753"/>
    <n v="21598301.469720002"/>
    <n v="8342482.0276619997"/>
  </r>
  <r>
    <x v="23"/>
    <n v="6869"/>
    <s v="Financial"/>
    <x v="0"/>
    <n v="-1"/>
    <n v="-3"/>
    <n v="4367"/>
    <n v="2760.0984450000001"/>
    <n v="3077.9601389999998"/>
    <n v="5838.0585840000003"/>
    <n v="3544"/>
    <n v="0.81154099999999996"/>
    <n v="637332.96"/>
    <n v="90.184371999999996"/>
    <n v="154.295152"/>
    <n v="167.960139"/>
    <n v="733481.93"/>
    <n v="-403063"/>
    <n v="0.40141973895100003"/>
    <n v="1753"/>
    <n v="25494801.836328"/>
    <n v="12053349.909315001"/>
  </r>
  <r>
    <x v="26"/>
    <n v="6869"/>
    <s v="Financial"/>
    <x v="1"/>
    <n v="2"/>
    <n v="3"/>
    <n v="6282"/>
    <n v="1844.828231"/>
    <n v="2258.985146"/>
    <n v="4103.8133770000004"/>
    <n v="5527"/>
    <n v="0.87981500000000001"/>
    <n v="947827.33"/>
    <n v="85.791756000000007"/>
    <n v="162.27689899999999"/>
    <n v="195.59033400000001"/>
    <n v="1228698.48"/>
    <n v="-718134.71"/>
    <n v="0.388729703915"/>
    <n v="2442"/>
    <n v="25780155.634314004"/>
    <n v="11589210.947141999"/>
  </r>
  <r>
    <x v="27"/>
    <n v="6869"/>
    <s v="Financial"/>
    <x v="1"/>
    <n v="3"/>
    <n v="3"/>
    <n v="6334"/>
    <n v="1854.484786"/>
    <n v="2533.1345719999999"/>
    <n v="4387.6193590000003"/>
    <n v="5576"/>
    <n v="0.880328"/>
    <n v="1437122.57"/>
    <n v="85.988305999999994"/>
    <n v="239.78329299999999"/>
    <n v="267.33697100000001"/>
    <n v="1693312.38"/>
    <n v="-528288.81000000006"/>
    <n v="0.39232712345999998"/>
    <n v="2485"/>
    <n v="27791181.019906003"/>
    <n v="11746306.634524001"/>
  </r>
  <r>
    <x v="28"/>
    <n v="6869"/>
    <s v="Financial"/>
    <x v="1"/>
    <n v="4"/>
    <n v="3"/>
    <n v="6382"/>
    <n v="1919.2675380000001"/>
    <n v="2714.182785"/>
    <n v="4633.4503240000004"/>
    <n v="5627"/>
    <n v="0.88169799999999998"/>
    <n v="977029.98"/>
    <n v="86.793104"/>
    <n v="159.074862"/>
    <n v="165.26414399999999"/>
    <n v="1054715.77"/>
    <n v="-446040"/>
    <n v="0.39611407082400002"/>
    <n v="2528"/>
    <n v="29570679.967768002"/>
    <n v="12248765.427516"/>
  </r>
  <r>
    <x v="29"/>
    <n v="6869"/>
    <s v="Financial"/>
    <x v="1"/>
    <n v="5"/>
    <n v="3"/>
    <n v="6381"/>
    <n v="1931.905984"/>
    <n v="2820.3181829999999"/>
    <n v="4752.2241679999997"/>
    <n v="5631"/>
    <n v="0.882463"/>
    <n v="981853.52"/>
    <n v="87.237095999999994"/>
    <n v="158.759128"/>
    <n v="167.507757"/>
    <n v="1068867"/>
    <n v="-520589.39"/>
    <n v="0.40025074439699998"/>
    <n v="2554"/>
    <n v="30323942.416007999"/>
    <n v="12327492.083904"/>
  </r>
  <r>
    <x v="30"/>
    <n v="6869"/>
    <s v="Financial"/>
    <x v="1"/>
    <n v="6"/>
    <n v="6"/>
    <n v="6357"/>
    <n v="1936.4602070000001"/>
    <n v="3043.062019"/>
    <n v="4979.5222270000004"/>
    <n v="5610"/>
    <n v="0.88249100000000003"/>
    <n v="985791.28"/>
    <n v="87.938561000000007"/>
    <n v="161.64484300000001"/>
    <n v="176.40612999999999"/>
    <n v="1121413.77"/>
    <n v="-629630.75"/>
    <n v="0.40821142048100001"/>
    <n v="2595"/>
    <n v="31654822.797039002"/>
    <n v="12310077.535899"/>
  </r>
  <r>
    <x v="31"/>
    <n v="6869"/>
    <s v="Financial"/>
    <x v="1"/>
    <n v="7"/>
    <n v="6"/>
    <n v="6353"/>
    <n v="1954.349733"/>
    <n v="3284.1259749999999"/>
    <n v="5238.4757090000003"/>
    <n v="5594"/>
    <n v="0.88052799999999998"/>
    <n v="993553.56"/>
    <n v="88.837048999999993"/>
    <n v="159.63478000000001"/>
    <n v="184.304227"/>
    <n v="1170884.76"/>
    <n v="-578014.68000000005"/>
    <n v="0.41460727215400001"/>
    <n v="2634"/>
    <n v="33280036.179277003"/>
    <n v="12415983.853749"/>
  </r>
  <r>
    <x v="32"/>
    <n v="6869"/>
    <s v="Financial"/>
    <x v="1"/>
    <n v="8"/>
    <n v="6"/>
    <n v="6609"/>
    <n v="2031.9654720000001"/>
    <n v="3127.0753239999999"/>
    <n v="5159.0407969999997"/>
    <n v="5837"/>
    <n v="0.883189"/>
    <n v="1029015.86"/>
    <n v="88.251789000000002"/>
    <n v="159.87825000000001"/>
    <n v="248.81001000000001"/>
    <n v="1644385.36"/>
    <n v="-612815.14"/>
    <n v="0.40671811166499999"/>
    <n v="2688"/>
    <n v="34096100.627372995"/>
    <n v="13429259.804448001"/>
  </r>
  <r>
    <x v="33"/>
    <n v="6869"/>
    <s v="Financial"/>
    <x v="1"/>
    <n v="9"/>
    <n v="6"/>
    <n v="6153"/>
    <n v="2026.964514"/>
    <n v="3265.0093280000001"/>
    <n v="5291.9738429999998"/>
    <n v="5408"/>
    <n v="0.87892000000000003"/>
    <n v="1461336.11"/>
    <n v="90.401244000000005"/>
    <n v="241.281665"/>
    <n v="310.58119399999998"/>
    <n v="1911006.09"/>
    <n v="-626865.07999999996"/>
    <n v="0.42759629448999997"/>
    <n v="2631"/>
    <n v="32561515.055978999"/>
    <n v="12471912.654642001"/>
  </r>
  <r>
    <x v="34"/>
    <n v="6869"/>
    <s v="Financial"/>
    <x v="1"/>
    <n v="10"/>
    <n v="6"/>
    <n v="6194"/>
    <n v="2013.84771"/>
    <n v="3632.6039679999999"/>
    <n v="5646.4516789999998"/>
    <n v="5428"/>
    <n v="0.87633099999999997"/>
    <n v="992236.5"/>
    <n v="91.450367999999997"/>
    <n v="163.576367"/>
    <n v="175.987571"/>
    <n v="1090067.02"/>
    <n v="-590874.56999999995"/>
    <n v="0.431385211494"/>
    <n v="2672"/>
    <n v="34974121.699726"/>
    <n v="12473772.715740001"/>
  </r>
  <r>
    <x v="24"/>
    <n v="6869"/>
    <s v="Financial"/>
    <x v="0"/>
    <n v="0"/>
    <n v="0"/>
    <n v="6369"/>
    <n v="1898.343777"/>
    <n v="2511.6461650000001"/>
    <n v="4409.9899429999996"/>
    <n v="5627"/>
    <n v="0.88349800000000001"/>
    <n v="954845.78"/>
    <n v="85.109703999999994"/>
    <n v="170.65845899999999"/>
    <n v="1094.4084230000001"/>
    <n v="6970287.25"/>
    <n v="-689074.57"/>
    <n v="0.354843774532"/>
    <n v="2260"/>
    <n v="28087225.946966998"/>
    <n v="12090551.515713001"/>
  </r>
  <r>
    <x v="35"/>
    <n v="6869"/>
    <s v="Financial"/>
    <x v="1"/>
    <n v="11"/>
    <n v="6"/>
    <n v="6310"/>
    <n v="2897.9967999999999"/>
    <n v="3780.2590909999999"/>
    <n v="6678.2558920000001"/>
    <n v="5514"/>
    <n v="0.87385100000000004"/>
    <n v="1037725.83"/>
    <n v="94.278716000000003"/>
    <n v="173.16808"/>
    <n v="184.89763300000001"/>
    <n v="1166704.07"/>
    <n v="-740686.36"/>
    <n v="0.43153724247199998"/>
    <n v="2723"/>
    <n v="42139794.678520001"/>
    <n v="18286359.807999998"/>
  </r>
  <r>
    <x v="25"/>
    <n v="6869"/>
    <s v="Financial"/>
    <x v="1"/>
    <n v="1"/>
    <n v="3"/>
    <n v="6324"/>
    <n v="1853.220808"/>
    <n v="2436.939554"/>
    <n v="4290.1603619999996"/>
    <n v="5571"/>
    <n v="0.88092899999999996"/>
    <n v="950360.21"/>
    <n v="85.371919000000005"/>
    <n v="160.079609"/>
    <n v="175.94377700000001"/>
    <n v="1112668.45"/>
    <n v="-655582.04"/>
    <n v="0.37650221378799997"/>
    <n v="2381"/>
    <n v="27130974.129287999"/>
    <n v="11719768.389792001"/>
  </r>
  <r>
    <x v="36"/>
    <n v="6869"/>
    <s v="Financial"/>
    <x v="1"/>
    <n v="12"/>
    <n v="12"/>
    <n v="7772"/>
    <n v="2239.442059"/>
    <n v="3419.282901"/>
    <n v="5658.7249609999999"/>
    <n v="6993"/>
    <n v="0.89976800000000001"/>
    <n v="1271494.1100000001"/>
    <n v="91.087764000000007"/>
    <n v="184.23463899999999"/>
    <n v="1115.021164"/>
    <n v="8665944.4900000002"/>
    <n v="-846904.87"/>
    <n v="0.39706639217700002"/>
    <n v="3086"/>
    <n v="43979610.396891996"/>
    <n v="17404943.682548001"/>
  </r>
  <r>
    <x v="37"/>
    <n v="6869"/>
    <s v="Financial"/>
    <x v="1"/>
    <n v="13"/>
    <n v="12"/>
    <n v="7754"/>
    <n v="2193.53521"/>
    <n v="3618.6494619999999"/>
    <n v="5812.1846720000003"/>
    <n v="6962"/>
    <n v="0.89785899999999996"/>
    <n v="1268333.3899999999"/>
    <n v="91.174852999999999"/>
    <n v="179.78295199999999"/>
    <n v="207.078541"/>
    <n v="1605687.01"/>
    <n v="-875664.23"/>
    <n v="0.41720402372900001"/>
    <n v="3235"/>
    <n v="45067679.946688004"/>
    <n v="17008672.018339999"/>
  </r>
  <r>
    <x v="38"/>
    <n v="6869"/>
    <s v="Financial"/>
    <x v="1"/>
    <n v="14"/>
    <n v="12"/>
    <n v="7661"/>
    <n v="2163.9843489999998"/>
    <n v="3838.1159579999999"/>
    <n v="6002.100308"/>
    <n v="6875"/>
    <n v="0.89740200000000003"/>
    <n v="1257871.27"/>
    <n v="91.588121999999998"/>
    <n v="183.450425"/>
    <n v="209.23034899999999"/>
    <n v="1602913.71"/>
    <n v="-1164803.58"/>
    <n v="0.43231954052900001"/>
    <n v="3312"/>
    <n v="45982090.459587999"/>
    <n v="16578284.097688999"/>
  </r>
  <r>
    <x v="39"/>
    <n v="6869"/>
    <s v="Financial"/>
    <x v="1"/>
    <n v="15"/>
    <n v="12"/>
    <n v="7669"/>
    <n v="2183.771189"/>
    <n v="4132.5614050000004"/>
    <n v="6316.3325940000004"/>
    <n v="6886"/>
    <n v="0.89790000000000003"/>
    <n v="1902879.28"/>
    <n v="92.247394999999997"/>
    <n v="263.838458"/>
    <n v="302.64349499999997"/>
    <n v="2320972.9700000002"/>
    <n v="-1041720.97"/>
    <n v="0.44125700873599999"/>
    <n v="3384"/>
    <n v="48439954.663386002"/>
    <n v="16747341.248441"/>
  </r>
  <r>
    <x v="40"/>
    <n v="6869"/>
    <s v="Financial"/>
    <x v="1"/>
    <n v="16"/>
    <n v="12"/>
    <n v="7636"/>
    <n v="2163.0366130000002"/>
    <n v="4257.9873459999999"/>
    <n v="6421.0239600000004"/>
    <n v="6859"/>
    <n v="0.89824499999999996"/>
    <n v="1281436.01"/>
    <n v="93.487707"/>
    <n v="183.06605099999999"/>
    <n v="204.864113"/>
    <n v="1564342.37"/>
    <n v="-963101.81"/>
    <n v="0.44840230487100002"/>
    <n v="3424"/>
    <n v="49030938.958560005"/>
    <n v="16516947.576868001"/>
  </r>
  <r>
    <x v="41"/>
    <n v="6869"/>
    <s v="Financial"/>
    <x v="1"/>
    <n v="17"/>
    <n v="12"/>
    <n v="7637"/>
    <n v="2129.2154810000002"/>
    <n v="4382.374331"/>
    <n v="6511.5898120000002"/>
    <n v="6858"/>
    <n v="0.89799600000000002"/>
    <n v="1288298.29"/>
    <n v="94.029508000000007"/>
    <n v="173.663062"/>
    <n v="191.533299"/>
    <n v="1462739.81"/>
    <n v="-969602.32"/>
    <n v="0.45567631268800002"/>
    <n v="3480"/>
    <n v="49729011.394244"/>
    <n v="16260818.628397001"/>
  </r>
  <r>
    <x v="42"/>
    <n v="6869"/>
    <s v="Financial"/>
    <x v="1"/>
    <n v="18"/>
    <n v="18"/>
    <n v="7624"/>
    <n v="2093.7725730000002"/>
    <n v="4463.447244"/>
    <n v="6557.2198170000001"/>
    <n v="6847"/>
    <n v="0.89808399999999999"/>
    <n v="1297699.7"/>
    <n v="94.826430000000002"/>
    <n v="174.04003499999999"/>
    <n v="201.68300400000001"/>
    <n v="1537631.23"/>
    <n v="-920744.41"/>
    <n v="0.46025708289599998"/>
    <n v="3509"/>
    <n v="49992243.884808004"/>
    <n v="15962922.096552001"/>
  </r>
  <r>
    <x v="43"/>
    <n v="6869"/>
    <s v="Financial"/>
    <x v="1"/>
    <n v="19"/>
    <n v="18"/>
    <n v="7625"/>
    <n v="2064.2311589999999"/>
    <n v="4609.7274360000001"/>
    <n v="6673.9585950000001"/>
    <n v="6839"/>
    <n v="0.89691799999999999"/>
    <n v="1300179.1000000001"/>
    <n v="95.153621999999999"/>
    <n v="175.58845500000001"/>
    <n v="207.29992999999999"/>
    <n v="1580661.97"/>
    <n v="-930991.12"/>
    <n v="0.46452459016300002"/>
    <n v="3542"/>
    <n v="50888934.286875002"/>
    <n v="15739762.587375"/>
  </r>
  <r>
    <x v="44"/>
    <n v="6869"/>
    <s v="Financial"/>
    <x v="1"/>
    <n v="20"/>
    <n v="18"/>
    <n v="7886"/>
    <n v="2107.841923"/>
    <n v="4366.8224959999998"/>
    <n v="6474.6644200000001"/>
    <n v="7071"/>
    <n v="0.896652"/>
    <n v="1342034.1200000001"/>
    <n v="95.044909000000004"/>
    <n v="173.68680499999999"/>
    <n v="209.69365300000001"/>
    <n v="1653644.15"/>
    <n v="-928462.82"/>
    <n v="0.45511032208899999"/>
    <n v="3589"/>
    <n v="51059203.616120003"/>
    <n v="16622441.404778"/>
  </r>
  <r>
    <x v="45"/>
    <n v="6869"/>
    <s v="Financial"/>
    <x v="1"/>
    <n v="21"/>
    <n v="18"/>
    <n v="7830"/>
    <n v="2048.6887839999999"/>
    <n v="4812.0076289999997"/>
    <n v="6860.6964129999997"/>
    <n v="6988"/>
    <n v="0.89246400000000004"/>
    <n v="2017227.51"/>
    <n v="96.712412"/>
    <n v="266.10157900000002"/>
    <n v="342.08497699999998"/>
    <n v="2678525.37"/>
    <n v="-905649.11"/>
    <n v="0.47662835249000002"/>
    <n v="3732"/>
    <n v="53719252.913789995"/>
    <n v="16041233.178719999"/>
  </r>
  <r>
    <x v="46"/>
    <n v="6869"/>
    <s v="Financial"/>
    <x v="1"/>
    <n v="22"/>
    <n v="18"/>
    <n v="7927"/>
    <n v="1980.0098029999999"/>
    <n v="4788.2146759999996"/>
    <n v="6768.2244790000004"/>
    <n v="6973"/>
    <n v="0.87965099999999996"/>
    <n v="1377613.74"/>
    <n v="99.151701000000003"/>
    <n v="181.19363000000001"/>
    <n v="194.47418999999999"/>
    <n v="1541596.91"/>
    <n v="-894524.59"/>
    <n v="0.49262015895"/>
    <n v="3905"/>
    <n v="53651715.445033006"/>
    <n v="15695537.708380999"/>
  </r>
  <r>
    <x v="47"/>
    <n v="6869"/>
    <s v="Financial"/>
    <x v="1"/>
    <n v="23"/>
    <n v="18"/>
    <n v="8073"/>
    <n v="1935.953444"/>
    <n v="4950.2655359999999"/>
    <n v="6886.218981"/>
    <n v="7034"/>
    <n v="0.87129900000000005"/>
    <n v="1444373.94"/>
    <n v="103.07385499999999"/>
    <n v="195.64946599999999"/>
    <n v="212.71870899999999"/>
    <n v="1717278.14"/>
    <n v="-962418.14"/>
    <n v="0.48804657500300003"/>
    <n v="3940"/>
    <n v="55592445.833613001"/>
    <n v="15628952.153411999"/>
  </r>
  <r>
    <x v="48"/>
    <n v="6869"/>
    <s v="Financial"/>
    <x v="1"/>
    <n v="24"/>
    <n v="24"/>
    <n v="12924"/>
    <n v="1964.30432"/>
    <n v="3254.703892"/>
    <n v="5219.0082130000001"/>
    <n v="12139"/>
    <n v="0.93925999999999998"/>
    <n v="1565844.86"/>
    <n v="65.015979000000002"/>
    <n v="128.23017400000001"/>
    <n v="1319.1992049999999"/>
    <n v="17049330.530000001"/>
    <n v="-1403857.35"/>
    <n v="0.37124729185999999"/>
    <n v="4798"/>
    <n v="67450462.144812003"/>
    <n v="25386669.031679999"/>
  </r>
  <r>
    <x v="49"/>
    <n v="6869"/>
    <s v="Financial"/>
    <x v="1"/>
    <n v="25"/>
    <n v="24"/>
    <n v="12972"/>
    <n v="2016.473119"/>
    <n v="3308.285132"/>
    <n v="5324.7582510000002"/>
    <n v="12157"/>
    <n v="0.93717200000000001"/>
    <n v="1579238.85"/>
    <n v="65.050822999999994"/>
    <n v="127.480231"/>
    <n v="331.76685700000002"/>
    <n v="4303679.67"/>
    <n v="-1478524.98"/>
    <n v="0.39361702127600001"/>
    <n v="5106"/>
    <n v="69072764.031972006"/>
    <n v="26157689.299667999"/>
  </r>
  <r>
    <x v="50"/>
    <n v="6869"/>
    <s v="Financial"/>
    <x v="1"/>
    <n v="26"/>
    <n v="24"/>
    <n v="13252"/>
    <n v="2185.123368"/>
    <n v="3393.7263079999998"/>
    <n v="5578.8496770000002"/>
    <n v="12417"/>
    <n v="0.93698999999999999"/>
    <n v="1617205.24"/>
    <n v="65.223038000000003"/>
    <n v="129.060678"/>
    <n v="342.29163499999999"/>
    <n v="4536048.76"/>
    <n v="-2214750.44"/>
    <n v="0.39345004527600003"/>
    <n v="5214"/>
    <n v="73930915.919604003"/>
    <n v="28957254.872736"/>
  </r>
  <r>
    <x v="51"/>
    <n v="6869"/>
    <s v="Financial"/>
    <x v="1"/>
    <n v="27"/>
    <n v="24"/>
    <n v="12963"/>
    <n v="2237.3031329999999"/>
    <n v="3262.503463"/>
    <n v="5499.8065969999998"/>
    <n v="12131"/>
    <n v="0.93581700000000001"/>
    <n v="2367669.48"/>
    <n v="65.199907999999994"/>
    <n v="190.69986800000001"/>
    <n v="479.65623199999999"/>
    <n v="6217783.7400000002"/>
    <n v="-1746518.4"/>
    <n v="0.40191313739099999"/>
    <n v="5210"/>
    <n v="71293992.916910991"/>
    <n v="29002160.513078999"/>
  </r>
  <r>
    <x v="52"/>
    <n v="6869"/>
    <s v="Financial"/>
    <x v="1"/>
    <n v="28"/>
    <n v="24"/>
    <n v="12975"/>
    <n v="2299.431963"/>
    <n v="3338.682789"/>
    <n v="5638.1147529999998"/>
    <n v="12144"/>
    <n v="0.93595300000000003"/>
    <n v="1587172.67"/>
    <n v="65.396484000000001"/>
    <n v="122.824483"/>
    <n v="324.16175099999998"/>
    <n v="4205998.7300000004"/>
    <n v="-1778772.42"/>
    <n v="0.40369942196500003"/>
    <n v="5238"/>
    <n v="73154538.920175001"/>
    <n v="29835129.719925001"/>
  </r>
  <r>
    <x v="53"/>
    <n v="6869"/>
    <s v="Financial"/>
    <x v="1"/>
    <n v="29"/>
    <n v="24"/>
    <n v="13089"/>
    <n v="2355.2198790000002"/>
    <n v="3112.7740709999998"/>
    <n v="5467.99395"/>
    <n v="12243"/>
    <n v="0.935365"/>
    <n v="1607961.32"/>
    <n v="65.754531"/>
    <n v="124.803466"/>
    <n v="330.375968"/>
    <n v="4324291.05"/>
    <n v="-1886383.17"/>
    <n v="0.40186416074499998"/>
    <n v="5260"/>
    <n v="71570572.811550006"/>
    <n v="30827472.996231005"/>
  </r>
  <r>
    <x v="54"/>
    <n v="6869"/>
    <s v="Financial"/>
    <x v="1"/>
    <n v="30"/>
    <n v="30"/>
    <n v="13138"/>
    <n v="2403.7029400000001"/>
    <n v="3385.1575910000001"/>
    <n v="5788.8605319999997"/>
    <n v="12268"/>
    <n v="0.93377900000000003"/>
    <n v="1619435.05"/>
    <n v="66.145285999999999"/>
    <n v="123.676743"/>
    <n v="332.41699399999999"/>
    <n v="4367294.47"/>
    <n v="-1690627.47"/>
    <n v="0.40150707870199998"/>
    <n v="5275"/>
    <n v="76054049.669415995"/>
    <n v="31579849.225720003"/>
  </r>
  <r>
    <x v="55"/>
    <n v="6869"/>
    <s v="Financial"/>
    <x v="1"/>
    <n v="31"/>
    <n v="30"/>
    <n v="13271"/>
    <n v="2449.594157"/>
    <n v="3263.8771179999999"/>
    <n v="5713.4712749999999"/>
    <n v="12354"/>
    <n v="0.93090099999999998"/>
    <n v="1641380.95"/>
    <n v="66.582059999999998"/>
    <n v="124.472261"/>
    <n v="327.86818699999998"/>
    <n v="4351138.72"/>
    <n v="-1821111.83"/>
    <n v="0.39906563182799998"/>
    <n v="5296"/>
    <n v="75823477.290525004"/>
    <n v="32508564.057546999"/>
  </r>
  <r>
    <x v="56"/>
    <n v="6869"/>
    <s v="Financial"/>
    <x v="1"/>
    <n v="32"/>
    <n v="30"/>
    <n v="13512"/>
    <n v="2602.6801489999998"/>
    <n v="3013.4870620000002"/>
    <n v="5616.1672120000003"/>
    <n v="12564"/>
    <n v="0.92984"/>
    <n v="2526810.08"/>
    <n v="67.241738999999995"/>
    <n v="187.23239100000001"/>
    <n v="468.98490199999998"/>
    <n v="6336924"/>
    <n v="-1735557.86"/>
    <n v="0.39675843694399998"/>
    <n v="5361"/>
    <n v="75885651.368543997"/>
    <n v="35167414.173287995"/>
  </r>
  <r>
    <x v="57"/>
    <n v="6869"/>
    <s v="Financial"/>
    <x v="1"/>
    <n v="33"/>
    <n v="30"/>
    <n v="13512"/>
    <n v="2656.1557760000001"/>
    <n v="3273.3392220000001"/>
    <n v="5929.4949989999996"/>
    <n v="12505"/>
    <n v="0.92547299999999999"/>
    <n v="1699494.03"/>
    <n v="68.020572999999999"/>
    <n v="126.25206300000001"/>
    <n v="309.73533099999997"/>
    <n v="4185143.8"/>
    <n v="-1837056.6"/>
    <n v="0.40068087625799997"/>
    <n v="5414"/>
    <n v="80119336.426487997"/>
    <n v="35889976.845311999"/>
  </r>
  <r>
    <x v="58"/>
    <n v="6869"/>
    <s v="Financial"/>
    <x v="1"/>
    <n v="34"/>
    <n v="30"/>
    <n v="13523"/>
    <n v="2706.854707"/>
    <n v="3544.2950689999998"/>
    <n v="6251.1497769999996"/>
    <n v="12517"/>
    <n v="0.92560799999999999"/>
    <n v="1744141.5"/>
    <n v="69.774032000000005"/>
    <n v="129.391761"/>
    <n v="310.12379199999998"/>
    <n v="4193804.05"/>
    <n v="-1977566.42"/>
    <n v="0.40249944538900001"/>
    <n v="5443"/>
    <n v="84534298.434370995"/>
    <n v="36604796.202761002"/>
  </r>
  <r>
    <x v="0"/>
    <n v="7071"/>
    <s v="Engineering"/>
    <x v="0"/>
    <n v="-25"/>
    <n v="-30"/>
    <n v="59"/>
    <n v="1943.2628810000001"/>
    <n v="844.97152500000004"/>
    <n v="2788.234406"/>
    <n v="42"/>
    <n v="0.71186400000000005"/>
    <n v="4423.46"/>
    <n v="105.320476"/>
    <n v="191.92304999999999"/>
    <n v="191.92304999999999"/>
    <n v="11323.46"/>
    <n v="-7528.65"/>
    <n v="6.7796610169000002E-2"/>
    <n v="4"/>
    <n v="164505.82995400002"/>
    <n v="114652.50997900001"/>
  </r>
  <r>
    <x v="1"/>
    <n v="7071"/>
    <s v="Engineering"/>
    <x v="0"/>
    <n v="-24"/>
    <n v="-24"/>
    <n v="68"/>
    <n v="2259.2292640000001"/>
    <n v="763.63720499999999"/>
    <n v="3022.8664699999999"/>
    <n v="44"/>
    <n v="0.64705800000000002"/>
    <n v="13461.28"/>
    <n v="103.54830699999999"/>
    <n v="197.96"/>
    <n v="735.82764699999996"/>
    <n v="50036.28"/>
    <n v="-6118.98"/>
    <n v="7.3529411764000005E-2"/>
    <n v="5"/>
    <n v="205554.91996"/>
    <n v="153627.58995200001"/>
  </r>
  <r>
    <x v="2"/>
    <n v="7071"/>
    <s v="Engineering"/>
    <x v="0"/>
    <n v="-23"/>
    <n v="-24"/>
    <n v="66"/>
    <n v="2304.3016659999998"/>
    <n v="759.83727199999998"/>
    <n v="3064.1389389999999"/>
    <n v="42"/>
    <n v="0.63636300000000001"/>
    <n v="8736.14"/>
    <n v="104.001666"/>
    <n v="249.79"/>
    <n v="254.79"/>
    <n v="16816.14"/>
    <n v="-12763.02"/>
    <n v="6.0606060606000003E-2"/>
    <n v="4"/>
    <n v="202233.16997399999"/>
    <n v="152083.90995599999"/>
  </r>
  <r>
    <x v="3"/>
    <n v="7071"/>
    <s v="Engineering"/>
    <x v="0"/>
    <n v="-22"/>
    <n v="-24"/>
    <n v="65"/>
    <n v="2444.1270760000002"/>
    <n v="861.20153800000003"/>
    <n v="3305.3286149999999"/>
    <n v="40"/>
    <n v="0.61538400000000004"/>
    <n v="8494.48"/>
    <n v="106.181"/>
    <n v="130.68430699999999"/>
    <n v="399.915076"/>
    <n v="25994.48"/>
    <n v="-10878.28"/>
    <n v="7.6923076923000003E-2"/>
    <n v="5"/>
    <n v="214846.359975"/>
    <n v="158868.25994000002"/>
  </r>
  <r>
    <x v="4"/>
    <n v="7071"/>
    <s v="Engineering"/>
    <x v="0"/>
    <n v="-21"/>
    <n v="-24"/>
    <n v="67"/>
    <n v="2341.1076109999999"/>
    <n v="887.55522299999996"/>
    <n v="3228.6628350000001"/>
    <n v="41"/>
    <n v="0.61194000000000004"/>
    <n v="8630.48"/>
    <n v="105.249756"/>
    <n v="128.81313399999999"/>
    <n v="159.78328300000001"/>
    <n v="10705.48"/>
    <n v="-9815.56"/>
    <n v="7.4626865671000006E-2"/>
    <n v="5"/>
    <n v="216320.40994499999"/>
    <n v="156854.20993700001"/>
  </r>
  <r>
    <x v="5"/>
    <n v="7071"/>
    <s v="Engineering"/>
    <x v="0"/>
    <n v="-20"/>
    <n v="-24"/>
    <n v="65"/>
    <n v="2415.3775380000002"/>
    <n v="922.30676900000003"/>
    <n v="3337.684307"/>
    <n v="39"/>
    <n v="0.6"/>
    <n v="8489.66"/>
    <n v="108.84179399999999"/>
    <n v="130.610153"/>
    <n v="135.68707599999999"/>
    <n v="8819.66"/>
    <n v="-5315.2"/>
    <n v="9.2307692307000005E-2"/>
    <n v="6"/>
    <n v="216949.47995499999"/>
    <n v="156999.53997000001"/>
  </r>
  <r>
    <x v="6"/>
    <n v="7071"/>
    <s v="Engineering"/>
    <x v="0"/>
    <n v="-19"/>
    <n v="-24"/>
    <n v="63"/>
    <n v="2281.6277770000002"/>
    <n v="994.07571399999995"/>
    <n v="3275.7034920000001"/>
    <n v="39"/>
    <n v="0.61904700000000001"/>
    <n v="8579.66"/>
    <n v="109.99564100000001"/>
    <n v="136.185079"/>
    <n v="406.02634899999998"/>
    <n v="25579.66"/>
    <n v="-6910.08"/>
    <n v="0.111111111111"/>
    <n v="7"/>
    <n v="206369.31999600001"/>
    <n v="143742.54995100002"/>
  </r>
  <r>
    <x v="7"/>
    <n v="7071"/>
    <s v="Engineering"/>
    <x v="0"/>
    <n v="-18"/>
    <n v="-18"/>
    <n v="61"/>
    <n v="2320.79754"/>
    <n v="1054.3031140000001"/>
    <n v="3375.1006550000002"/>
    <n v="38"/>
    <n v="0.62295"/>
    <n v="8375.5"/>
    <n v="110.203947"/>
    <n v="137.30327800000001"/>
    <n v="137.30327800000001"/>
    <n v="8375.5"/>
    <n v="-8439.81"/>
    <n v="0.11475409836"/>
    <n v="7"/>
    <n v="205881.13995500002"/>
    <n v="141568.64994"/>
  </r>
  <r>
    <x v="8"/>
    <n v="7071"/>
    <s v="Engineering"/>
    <x v="0"/>
    <n v="-17"/>
    <n v="-18"/>
    <n v="63"/>
    <n v="2280.5269840000001"/>
    <n v="1022.39873"/>
    <n v="3302.925714"/>
    <n v="39"/>
    <n v="0.61904700000000001"/>
    <n v="8269.34"/>
    <n v="106.017179"/>
    <n v="131.259365"/>
    <n v="162.68793600000001"/>
    <n v="10249.34"/>
    <n v="-6303.09"/>
    <n v="0.111111111111"/>
    <n v="7"/>
    <n v="208084.31998199999"/>
    <n v="143673.19999200001"/>
  </r>
  <r>
    <x v="9"/>
    <n v="7071"/>
    <s v="Engineering"/>
    <x v="0"/>
    <n v="-16"/>
    <n v="-18"/>
    <n v="64"/>
    <n v="2250.7975000000001"/>
    <n v="965.93781200000001"/>
    <n v="3216.7353119999998"/>
    <n v="40"/>
    <n v="0.625"/>
    <n v="8434.68"/>
    <n v="105.4335"/>
    <n v="131.791875"/>
    <n v="147.416875"/>
    <n v="9434.68"/>
    <n v="-4953.95"/>
    <n v="0.109375"/>
    <n v="7"/>
    <n v="205871.05996799999"/>
    <n v="144051.04"/>
  </r>
  <r>
    <x v="10"/>
    <n v="7071"/>
    <s v="Engineering"/>
    <x v="0"/>
    <n v="-15"/>
    <n v="-18"/>
    <n v="65"/>
    <n v="2204.5418460000001"/>
    <n v="949.30984599999999"/>
    <n v="3153.8516920000002"/>
    <n v="41"/>
    <n v="0.63076900000000002"/>
    <n v="9304.52"/>
    <n v="114.870617"/>
    <n v="143.14646099999999"/>
    <n v="148.22338400000001"/>
    <n v="9634.52"/>
    <n v="-4650.8500000000004"/>
    <n v="0.123076923076"/>
    <n v="8"/>
    <n v="205000.35998000001"/>
    <n v="143295.21999000001"/>
  </r>
  <r>
    <x v="11"/>
    <n v="7071"/>
    <s v="Engineering"/>
    <x v="0"/>
    <n v="-14"/>
    <n v="-18"/>
    <n v="65"/>
    <n v="2115.7026150000002"/>
    <n v="985.63015299999995"/>
    <n v="3101.3327690000001"/>
    <n v="42"/>
    <n v="0.64615299999999998"/>
    <n v="10162.700000000001"/>
    <n v="120.984523"/>
    <n v="220.96461500000001"/>
    <n v="220.96461500000001"/>
    <n v="14362.7"/>
    <n v="-13763.65"/>
    <n v="0.123076923076"/>
    <n v="8"/>
    <n v="201586.62998500001"/>
    <n v="137520.669975"/>
  </r>
  <r>
    <x v="12"/>
    <n v="7071"/>
    <s v="Engineering"/>
    <x v="0"/>
    <n v="-13"/>
    <n v="-18"/>
    <n v="75"/>
    <n v="2286.7292000000002"/>
    <n v="891.04880000000003"/>
    <n v="3177.7779999999998"/>
    <n v="52"/>
    <n v="0.69333299999999998"/>
    <n v="12676.26"/>
    <n v="121.88711499999999"/>
    <n v="169.01679999999999"/>
    <n v="715.68346599999995"/>
    <n v="53676.26"/>
    <n v="-10939.47"/>
    <n v="9.3333333332999993E-2"/>
    <n v="7"/>
    <n v="238333.34999999998"/>
    <n v="171504.69"/>
  </r>
  <r>
    <x v="13"/>
    <n v="7071"/>
    <s v="Engineering"/>
    <x v="0"/>
    <n v="-12"/>
    <n v="-12"/>
    <n v="76"/>
    <n v="2222.8825000000002"/>
    <n v="936.99763099999996"/>
    <n v="3159.8801309999999"/>
    <n v="52"/>
    <n v="0.68420999999999998"/>
    <n v="12676.26"/>
    <n v="121.88711499999999"/>
    <n v="166.79289399999999"/>
    <n v="177.71394699999999"/>
    <n v="13506.26"/>
    <n v="-13747.96"/>
    <n v="0.105263157894"/>
    <n v="8"/>
    <n v="240150.889956"/>
    <n v="168939.07"/>
  </r>
  <r>
    <x v="14"/>
    <n v="7071"/>
    <s v="Engineering"/>
    <x v="0"/>
    <n v="-11"/>
    <n v="-12"/>
    <n v="75"/>
    <n v="2161.3382660000002"/>
    <n v="1095.734933"/>
    <n v="3257.0731999999998"/>
    <n v="52"/>
    <n v="0.69333299999999998"/>
    <n v="12676.26"/>
    <n v="121.88711499999999"/>
    <n v="169.01679999999999"/>
    <n v="169.01679999999999"/>
    <n v="12676.26"/>
    <n v="-10756.36"/>
    <n v="0.106666666666"/>
    <n v="8"/>
    <n v="244280.49"/>
    <n v="162100.36995000002"/>
  </r>
  <r>
    <x v="15"/>
    <n v="7071"/>
    <s v="Engineering"/>
    <x v="0"/>
    <n v="-10"/>
    <n v="-12"/>
    <n v="77"/>
    <n v="2391.5715580000001"/>
    <n v="1107.6150640000001"/>
    <n v="3499.1866230000001"/>
    <n v="53"/>
    <n v="0.68831100000000001"/>
    <n v="12542.9"/>
    <n v="118.329245"/>
    <n v="162.89480499999999"/>
    <n v="458.34935000000002"/>
    <n v="35292.9"/>
    <n v="-11001.68"/>
    <n v="0.103896103896"/>
    <n v="8"/>
    <n v="269437.36997100001"/>
    <n v="184151.00996600001"/>
  </r>
  <r>
    <x v="16"/>
    <n v="7071"/>
    <s v="Engineering"/>
    <x v="0"/>
    <n v="-9"/>
    <n v="-12"/>
    <n v="77"/>
    <n v="2382.5002589999999"/>
    <n v="1080.1122069999999"/>
    <n v="3462.6124669999999"/>
    <n v="53"/>
    <n v="0.68831100000000001"/>
    <n v="12542.9"/>
    <n v="118.329245"/>
    <n v="162.89480499999999"/>
    <n v="168.284415"/>
    <n v="12957.9"/>
    <n v="-12353.48"/>
    <n v="0.116883116883"/>
    <n v="9"/>
    <n v="266621.15995900001"/>
    <n v="183452.51994299999"/>
  </r>
  <r>
    <x v="17"/>
    <n v="7071"/>
    <s v="Engineering"/>
    <x v="0"/>
    <n v="-8"/>
    <n v="-12"/>
    <n v="75"/>
    <n v="2424.3810659999999"/>
    <n v="1118.0155999999999"/>
    <n v="3542.3966660000001"/>
    <n v="51"/>
    <n v="0.68"/>
    <n v="12471.52"/>
    <n v="122.269803"/>
    <n v="166.286933"/>
    <n v="175.08693299999999"/>
    <n v="13131.52"/>
    <n v="-7772.51"/>
    <n v="0.106666666666"/>
    <n v="8"/>
    <n v="265679.74995000003"/>
    <n v="181828.57994999998"/>
  </r>
  <r>
    <x v="18"/>
    <n v="7071"/>
    <s v="Engineering"/>
    <x v="0"/>
    <n v="-7"/>
    <n v="-12"/>
    <n v="74"/>
    <n v="2644.619459"/>
    <n v="1156.6686480000001"/>
    <n v="3801.2881080000002"/>
    <n v="51"/>
    <n v="0.68918900000000005"/>
    <n v="12121.56"/>
    <n v="118.838823"/>
    <n v="163.80486400000001"/>
    <n v="461.10216200000002"/>
    <n v="34121.56"/>
    <n v="-10766.5"/>
    <n v="0.10810810810800001"/>
    <n v="8"/>
    <n v="281295.319992"/>
    <n v="195701.839966"/>
  </r>
  <r>
    <x v="19"/>
    <n v="7071"/>
    <s v="Engineering"/>
    <x v="0"/>
    <n v="-6"/>
    <n v="-6"/>
    <n v="71"/>
    <n v="2627.77169"/>
    <n v="1206.9223939999999"/>
    <n v="3834.6940840000002"/>
    <n v="48"/>
    <n v="0.67605599999999999"/>
    <n v="11146.56"/>
    <n v="116.11"/>
    <n v="156.99380199999999"/>
    <n v="156.99380199999999"/>
    <n v="11146.56"/>
    <n v="-11701.92"/>
    <n v="0.112676056338"/>
    <n v="8"/>
    <n v="272263.27996399999"/>
    <n v="186571.78998999999"/>
  </r>
  <r>
    <x v="22"/>
    <n v="7071"/>
    <s v="Engineering"/>
    <x v="0"/>
    <n v="-5"/>
    <n v="-6"/>
    <n v="70"/>
    <n v="2622.51"/>
    <n v="1263.1505709999999"/>
    <n v="3885.6605709999999"/>
    <n v="49"/>
    <n v="0.7"/>
    <n v="5803.28"/>
    <n v="118.434285"/>
    <n v="89.046857000000003"/>
    <n v="89.046857000000003"/>
    <n v="6233.28"/>
    <n v="-8754.48"/>
    <n v="0.11428571428500001"/>
    <n v="8"/>
    <n v="271996.23997"/>
    <n v="183575.7"/>
  </r>
  <r>
    <x v="20"/>
    <n v="7071"/>
    <s v="Engineering"/>
    <x v="0"/>
    <n v="-4"/>
    <n v="-6"/>
    <n v="70"/>
    <n v="2700.8554279999998"/>
    <n v="1285.8057140000001"/>
    <n v="3986.6611419999999"/>
    <n v="49"/>
    <n v="0.7"/>
    <n v="17409.84"/>
    <n v="118.434285"/>
    <n v="255.14057099999999"/>
    <n v="269.42628500000001"/>
    <n v="18859.84"/>
    <n v="-10754.34"/>
    <n v="0.11428571428500001"/>
    <n v="8"/>
    <n v="279066.27993999998"/>
    <n v="189059.87995999999"/>
  </r>
  <r>
    <x v="21"/>
    <n v="7071"/>
    <s v="Engineering"/>
    <x v="0"/>
    <n v="-3"/>
    <n v="-6"/>
    <n v="68"/>
    <n v="2545.9450000000002"/>
    <n v="1310.805147"/>
    <n v="3856.7501470000002"/>
    <n v="48"/>
    <n v="0.70588200000000001"/>
    <n v="5729.78"/>
    <n v="119.37041600000001"/>
    <n v="86.467352000000005"/>
    <n v="86.467352000000005"/>
    <n v="5879.78"/>
    <n v="-11394.2"/>
    <n v="8.8235294116999999E-2"/>
    <n v="6"/>
    <n v="262259.00999600004"/>
    <n v="173124.26"/>
  </r>
  <r>
    <x v="23"/>
    <n v="7071"/>
    <s v="Engineering"/>
    <x v="0"/>
    <n v="-2"/>
    <n v="-6"/>
    <n v="66"/>
    <n v="2758.77106"/>
    <n v="701.47636299999999"/>
    <n v="3460.2474240000001"/>
    <n v="46"/>
    <n v="0.69696899999999995"/>
    <n v="16189.31"/>
    <n v="117.31384"/>
    <n v="245.292575"/>
    <n v="260.292575"/>
    <n v="17179.310000000001"/>
    <n v="-7426.59"/>
    <n v="9.0909090908999998E-2"/>
    <n v="6"/>
    <n v="228376.32998400001"/>
    <n v="182078.88996"/>
  </r>
  <r>
    <x v="24"/>
    <n v="7071"/>
    <s v="Engineering"/>
    <x v="0"/>
    <n v="-1"/>
    <n v="-3"/>
    <n v="77"/>
    <n v="2968.064155"/>
    <n v="1194.496883"/>
    <n v="4162.5610379999998"/>
    <n v="61"/>
    <n v="0.79220699999999999"/>
    <n v="12161.48"/>
    <n v="99.684262000000004"/>
    <n v="159.62961000000001"/>
    <n v="776.51272700000004"/>
    <n v="59791.48"/>
    <n v="-8285.83"/>
    <n v="7.7922077921999996E-2"/>
    <n v="6"/>
    <n v="320517.19992599997"/>
    <n v="228540.939935"/>
  </r>
  <r>
    <x v="27"/>
    <n v="7071"/>
    <s v="Engineering"/>
    <x v="1"/>
    <n v="2"/>
    <n v="3"/>
    <n v="76"/>
    <n v="2738.2961839999998"/>
    <n v="1239.3606569999999"/>
    <n v="3977.6568419999999"/>
    <n v="60"/>
    <n v="0.78947299999999998"/>
    <n v="6168.83"/>
    <n v="102.813833"/>
    <n v="83.537235999999993"/>
    <n v="83.537235999999993"/>
    <n v="6348.83"/>
    <n v="-9672.9"/>
    <n v="7.8947368421000003E-2"/>
    <n v="6"/>
    <n v="302301.91999199998"/>
    <n v="208110.50998399997"/>
  </r>
  <r>
    <x v="28"/>
    <n v="7071"/>
    <s v="Engineering"/>
    <x v="1"/>
    <n v="3"/>
    <n v="3"/>
    <n v="76"/>
    <n v="3173.5584210000002"/>
    <n v="1306.318552"/>
    <n v="4479.8769730000004"/>
    <n v="60"/>
    <n v="0.78947299999999998"/>
    <n v="12337.66"/>
    <n v="102.813833"/>
    <n v="162.33763099999999"/>
    <n v="471.548157"/>
    <n v="35837.660000000003"/>
    <n v="-7867.56"/>
    <n v="7.8947368421000003E-2"/>
    <n v="6"/>
    <n v="340470.64994800003"/>
    <n v="241190.439996"/>
  </r>
  <r>
    <x v="29"/>
    <n v="7071"/>
    <s v="Engineering"/>
    <x v="1"/>
    <n v="4"/>
    <n v="3"/>
    <n v="76"/>
    <n v="3035.195526"/>
    <n v="1332.269736"/>
    <n v="4367.465263"/>
    <n v="60"/>
    <n v="0.78947299999999998"/>
    <n v="18556.490000000002"/>
    <n v="103.091611"/>
    <n v="244.164342"/>
    <n v="244.164342"/>
    <n v="18556.490000000002"/>
    <n v="-23150.61"/>
    <n v="7.8947368421000003E-2"/>
    <n v="6"/>
    <n v="331927.35998800001"/>
    <n v="230674.85997600001"/>
  </r>
  <r>
    <x v="30"/>
    <n v="7071"/>
    <s v="Engineering"/>
    <x v="1"/>
    <n v="5"/>
    <n v="3"/>
    <n v="75"/>
    <n v="3384.1432"/>
    <n v="1429.7814659999999"/>
    <n v="4813.9246659999999"/>
    <n v="60"/>
    <n v="0.8"/>
    <n v="12387.66"/>
    <n v="103.23050000000001"/>
    <n v="165.1688"/>
    <n v="475.16879999999998"/>
    <n v="35637.660000000003"/>
    <n v="-10501.18"/>
    <n v="9.3333333332999993E-2"/>
    <n v="7"/>
    <n v="361044.34995"/>
    <n v="253810.74"/>
  </r>
  <r>
    <x v="31"/>
    <n v="7071"/>
    <s v="Engineering"/>
    <x v="1"/>
    <n v="6"/>
    <n v="6"/>
    <n v="74"/>
    <n v="3402.907162"/>
    <n v="1499.0627019999999"/>
    <n v="4901.9698639999997"/>
    <n v="59"/>
    <n v="0.79729700000000003"/>
    <n v="6177.17"/>
    <n v="104.697796"/>
    <n v="83.475269999999995"/>
    <n v="83.475269999999995"/>
    <n v="6177.17"/>
    <n v="-14223.85"/>
    <n v="9.4594594594000006E-2"/>
    <n v="7"/>
    <n v="362745.769936"/>
    <n v="251815.129988"/>
  </r>
  <r>
    <x v="32"/>
    <n v="7071"/>
    <s v="Engineering"/>
    <x v="1"/>
    <n v="7"/>
    <n v="6"/>
    <n v="71"/>
    <n v="3392.2315490000001"/>
    <n v="1625.9929569999999"/>
    <n v="5018.2245069999999"/>
    <n v="57"/>
    <n v="0.80281599999999997"/>
    <n v="18119.009999999998"/>
    <n v="105.95912199999999"/>
    <n v="255.19732300000001"/>
    <n v="255.19732300000001"/>
    <n v="18119.009999999998"/>
    <n v="-14172.13"/>
    <n v="0.112676056338"/>
    <n v="8"/>
    <n v="356293.93999699998"/>
    <n v="240848.43997900002"/>
  </r>
  <r>
    <x v="33"/>
    <n v="7071"/>
    <s v="Engineering"/>
    <x v="1"/>
    <n v="8"/>
    <n v="6"/>
    <n v="69"/>
    <n v="3269.7255070000001"/>
    <n v="865.80884000000003"/>
    <n v="4135.5343469999998"/>
    <n v="55"/>
    <n v="0.79710099999999995"/>
    <n v="5543.84"/>
    <n v="100.79709"/>
    <n v="84.693332999999996"/>
    <n v="84.693332999999996"/>
    <n v="5843.84"/>
    <n v="-12880.73"/>
    <n v="0.101449275362"/>
    <n v="7"/>
    <n v="285351.86994299997"/>
    <n v="225611.05998300001"/>
  </r>
  <r>
    <x v="34"/>
    <n v="7071"/>
    <s v="Engineering"/>
    <x v="1"/>
    <n v="9"/>
    <n v="6"/>
    <n v="70"/>
    <n v="3257.9540000000002"/>
    <n v="1848.308857"/>
    <n v="5106.2628569999997"/>
    <n v="57"/>
    <n v="0.81428500000000004"/>
    <n v="12004.34"/>
    <n v="106.233097"/>
    <n v="171.49057099999999"/>
    <n v="171.49057099999999"/>
    <n v="12004.34"/>
    <n v="-9921.58"/>
    <n v="0.11428571428500001"/>
    <n v="8"/>
    <n v="357438.39999000001"/>
    <n v="228056.78"/>
  </r>
  <r>
    <x v="25"/>
    <n v="7071"/>
    <s v="Engineering"/>
    <x v="0"/>
    <n v="0"/>
    <n v="0"/>
    <n v="75"/>
    <n v="2909.4610659999998"/>
    <n v="1254.9672"/>
    <n v="4164.4282659999999"/>
    <n v="59"/>
    <n v="0.78666599999999998"/>
    <n v="11992.32"/>
    <n v="101.62983"/>
    <n v="202.564266"/>
    <n v="202.564266"/>
    <n v="15192.32"/>
    <n v="-14766.11"/>
    <n v="0.08"/>
    <n v="6"/>
    <n v="312332.11994999996"/>
    <n v="218209.57994999998"/>
  </r>
  <r>
    <x v="35"/>
    <n v="7071"/>
    <s v="Engineering"/>
    <x v="1"/>
    <n v="10"/>
    <n v="6"/>
    <n v="69"/>
    <n v="3212.123333"/>
    <n v="2012.793913"/>
    <n v="5224.917246"/>
    <n v="56"/>
    <n v="0.81159400000000004"/>
    <n v="11608.94"/>
    <n v="105.53581800000001"/>
    <n v="168.245507"/>
    <n v="168.245507"/>
    <n v="11608.94"/>
    <n v="-8555.07"/>
    <n v="0.13043478260800001"/>
    <n v="9"/>
    <n v="360519.28997400001"/>
    <n v="221636.50997700001"/>
  </r>
  <r>
    <x v="26"/>
    <n v="7071"/>
    <s v="Engineering"/>
    <x v="1"/>
    <n v="1"/>
    <n v="3"/>
    <n v="74"/>
    <n v="2856.8847289999999"/>
    <n v="1137.2"/>
    <n v="3994.0847290000002"/>
    <n v="58"/>
    <n v="0.78378300000000001"/>
    <n v="11875.16"/>
    <n v="102.372068"/>
    <n v="167.36702700000001"/>
    <n v="167.36702700000001"/>
    <n v="12385.16"/>
    <n v="-19578.36"/>
    <n v="8.1081081080999998E-2"/>
    <n v="6"/>
    <n v="295562.26994600001"/>
    <n v="211409.469946"/>
  </r>
  <r>
    <x v="36"/>
    <n v="7071"/>
    <s v="Engineering"/>
    <x v="1"/>
    <n v="11"/>
    <n v="6"/>
    <n v="74"/>
    <n v="3514.6543240000001"/>
    <n v="2082.097972"/>
    <n v="5596.752297"/>
    <n v="63"/>
    <n v="0.85135099999999997"/>
    <n v="18316.02"/>
    <n v="102.898988"/>
    <n v="247.51378299999999"/>
    <n v="869.13540499999999"/>
    <n v="64316.02"/>
    <n v="-6850.68"/>
    <n v="0.14864864864800001"/>
    <n v="11"/>
    <n v="414159.66997799999"/>
    <n v="260084.419976"/>
  </r>
  <r>
    <x v="37"/>
    <n v="7071"/>
    <s v="Engineering"/>
    <x v="1"/>
    <n v="12"/>
    <n v="12"/>
    <n v="74"/>
    <n v="3318.3339179999998"/>
    <n v="2250.4341890000001"/>
    <n v="5568.7681080000002"/>
    <n v="60"/>
    <n v="0.81081000000000003"/>
    <n v="6324.84"/>
    <n v="105.414"/>
    <n v="85.47081"/>
    <n v="85.47081"/>
    <n v="6324.84"/>
    <n v="-13917.87"/>
    <n v="0.162162162162"/>
    <n v="12"/>
    <n v="412088.83999200002"/>
    <n v="245556.709932"/>
  </r>
  <r>
    <x v="38"/>
    <n v="7071"/>
    <s v="Engineering"/>
    <x v="1"/>
    <n v="13"/>
    <n v="12"/>
    <n v="73"/>
    <n v="3165.8823280000001"/>
    <n v="2046.8001360000001"/>
    <n v="5212.6824649999999"/>
    <n v="59"/>
    <n v="0.80821900000000002"/>
    <n v="18282.87"/>
    <n v="103.879943"/>
    <n v="250.45027300000001"/>
    <n v="256.13520499999998"/>
    <n v="18697.87"/>
    <n v="-16159.08"/>
    <n v="0.164383561643"/>
    <n v="12"/>
    <n v="380525.819945"/>
    <n v="231109.40994400001"/>
  </r>
  <r>
    <x v="39"/>
    <n v="7071"/>
    <s v="Engineering"/>
    <x v="1"/>
    <n v="14"/>
    <n v="12"/>
    <n v="71"/>
    <n v="3277.1249290000001"/>
    <n v="2229.9435210000001"/>
    <n v="5507.0684499999998"/>
    <n v="58"/>
    <n v="0.81690099999999999"/>
    <n v="6038.18"/>
    <n v="104.106551"/>
    <n v="85.044787999999997"/>
    <n v="85.044787999999997"/>
    <n v="6038.18"/>
    <n v="-22687.53"/>
    <n v="0.16901408450700001"/>
    <n v="12"/>
    <n v="391001.85994999995"/>
    <n v="232675.869959"/>
  </r>
  <r>
    <x v="40"/>
    <n v="7071"/>
    <s v="Engineering"/>
    <x v="1"/>
    <n v="15"/>
    <n v="12"/>
    <n v="71"/>
    <n v="3527.5692949999998"/>
    <n v="1226.539295"/>
    <n v="4754.1085910000002"/>
    <n v="56"/>
    <n v="0.78873199999999999"/>
    <n v="11426.36"/>
    <n v="102.02107100000001"/>
    <n v="160.93464700000001"/>
    <n v="495.44168999999999"/>
    <n v="35176.36"/>
    <n v="-10848.87"/>
    <n v="0.15492957746399999"/>
    <n v="11"/>
    <n v="337541.70996100002"/>
    <n v="250457.41994499997"/>
  </r>
  <r>
    <x v="41"/>
    <n v="7071"/>
    <s v="Engineering"/>
    <x v="1"/>
    <n v="16"/>
    <n v="12"/>
    <n v="71"/>
    <n v="3342.0292949999998"/>
    <n v="1264.9822529999999"/>
    <n v="4607.0115489999998"/>
    <n v="56"/>
    <n v="0.78873199999999999"/>
    <n v="11426.36"/>
    <n v="102.02107100000001"/>
    <n v="160.93464700000001"/>
    <n v="160.93464700000001"/>
    <n v="11426.36"/>
    <n v="-23586.59"/>
    <n v="0.15492957746399999"/>
    <n v="11"/>
    <n v="327097.81997899996"/>
    <n v="237284.07994499998"/>
  </r>
  <r>
    <x v="42"/>
    <n v="7071"/>
    <s v="Engineering"/>
    <x v="1"/>
    <n v="17"/>
    <n v="12"/>
    <n v="71"/>
    <n v="2827.0076049999998"/>
    <n v="1580.6"/>
    <n v="4407.6076050000001"/>
    <n v="57"/>
    <n v="0.80281599999999997"/>
    <n v="12013.04"/>
    <n v="107.25928500000001"/>
    <n v="169.197746"/>
    <n v="173.84563299999999"/>
    <n v="12343.04"/>
    <n v="-10280.07"/>
    <n v="0.16901408450700001"/>
    <n v="12"/>
    <n v="312940.13995500002"/>
    <n v="200717.53995499999"/>
  </r>
  <r>
    <x v="43"/>
    <n v="7071"/>
    <s v="Engineering"/>
    <x v="1"/>
    <n v="18"/>
    <n v="18"/>
    <n v="73"/>
    <n v="2976.8683559999999"/>
    <n v="1909.9393150000001"/>
    <n v="4886.8076709999996"/>
    <n v="58"/>
    <n v="0.79452"/>
    <n v="12410.88"/>
    <n v="108.867368"/>
    <n v="170.01205400000001"/>
    <n v="464.532602"/>
    <n v="33910.879999999997"/>
    <n v="-11197.69"/>
    <n v="0.20547945205400001"/>
    <n v="15"/>
    <n v="356736.95998299995"/>
    <n v="217311.38998800001"/>
  </r>
  <r>
    <x v="44"/>
    <n v="7071"/>
    <s v="Engineering"/>
    <x v="1"/>
    <n v="19"/>
    <n v="18"/>
    <n v="75"/>
    <n v="2901.7883999999999"/>
    <n v="1842.0965329999999"/>
    <n v="4743.8849330000003"/>
    <n v="59"/>
    <n v="0.78666599999999998"/>
    <n v="12260.38"/>
    <n v="104.78957200000001"/>
    <n v="170.13839999999999"/>
    <n v="186.73840000000001"/>
    <n v="14005.38"/>
    <n v="-11262.08"/>
    <n v="0.22666666666599999"/>
    <n v="17"/>
    <n v="355791.36997500004"/>
    <n v="217634.13"/>
  </r>
  <r>
    <x v="45"/>
    <n v="7071"/>
    <s v="Engineering"/>
    <x v="1"/>
    <n v="20"/>
    <n v="18"/>
    <n v="76"/>
    <n v="2755.9014470000002"/>
    <n v="1949.4790780000001"/>
    <n v="4705.3805259999999"/>
    <n v="61"/>
    <n v="0.80263099999999998"/>
    <n v="12254.07"/>
    <n v="104.735641"/>
    <n v="161.237763"/>
    <n v="169.92197300000001"/>
    <n v="12914.07"/>
    <n v="-11008.88"/>
    <n v="0.22368421052599999"/>
    <n v="17"/>
    <n v="357608.91997599998"/>
    <n v="209448.50997200003"/>
  </r>
  <r>
    <x v="46"/>
    <n v="7071"/>
    <s v="Engineering"/>
    <x v="1"/>
    <n v="21"/>
    <n v="18"/>
    <n v="80"/>
    <n v="2719.7586249999999"/>
    <n v="1864.0764999999999"/>
    <n v="4583.8351249999996"/>
    <n v="62"/>
    <n v="0.77500000000000002"/>
    <n v="13555.36"/>
    <n v="111.10950800000001"/>
    <n v="188.19200000000001"/>
    <n v="213.19200000000001"/>
    <n v="17055.36"/>
    <n v="-13705.74"/>
    <n v="0.21249999999999999"/>
    <n v="17"/>
    <n v="366706.80999999994"/>
    <n v="217580.69"/>
  </r>
  <r>
    <x v="47"/>
    <n v="7071"/>
    <s v="Engineering"/>
    <x v="1"/>
    <n v="22"/>
    <n v="18"/>
    <n v="80"/>
    <n v="2753.42"/>
    <n v="1976.8062500000001"/>
    <n v="4730.2262499999997"/>
    <n v="62"/>
    <n v="0.77500000000000002"/>
    <n v="20858.04"/>
    <n v="112.14"/>
    <n v="260.72550000000001"/>
    <n v="266.91300000000001"/>
    <n v="21353.040000000001"/>
    <n v="-13002.69"/>
    <n v="0.21249999999999999"/>
    <n v="17"/>
    <n v="378418.1"/>
    <n v="220273.6"/>
  </r>
  <r>
    <x v="48"/>
    <n v="7071"/>
    <s v="Engineering"/>
    <x v="1"/>
    <n v="23"/>
    <n v="18"/>
    <n v="73"/>
    <n v="2376.7830130000002"/>
    <n v="1687.396164"/>
    <n v="4064.1791779999999"/>
    <n v="59"/>
    <n v="0.80821900000000002"/>
    <n v="5452.55"/>
    <n v="89.386065000000002"/>
    <n v="74.692464999999999"/>
    <n v="74.692464999999999"/>
    <n v="5452.55"/>
    <n v="-20729.37"/>
    <n v="0.19178082191699999"/>
    <n v="14"/>
    <n v="296685.07999399997"/>
    <n v="173505.15994900002"/>
  </r>
  <r>
    <x v="49"/>
    <n v="7071"/>
    <s v="Engineering"/>
    <x v="1"/>
    <n v="24"/>
    <n v="24"/>
    <n v="74"/>
    <n v="2661.1974319999999"/>
    <n v="1602.456621"/>
    <n v="4263.6540539999996"/>
    <n v="59"/>
    <n v="0.79729700000000003"/>
    <n v="11888.62"/>
    <n v="101.61213600000001"/>
    <n v="160.657027"/>
    <n v="734.98135100000002"/>
    <n v="54388.62"/>
    <n v="-14117.45"/>
    <n v="0.18918918918899999"/>
    <n v="14"/>
    <n v="315510.39999599999"/>
    <n v="196928.609968"/>
  </r>
  <r>
    <x v="50"/>
    <n v="7071"/>
    <s v="Engineering"/>
    <x v="1"/>
    <n v="25"/>
    <n v="24"/>
    <n v="79"/>
    <n v="2529.0577210000001"/>
    <n v="1554.957341"/>
    <n v="4084.0150629999998"/>
    <n v="61"/>
    <n v="0.77215100000000003"/>
    <n v="12431.07"/>
    <n v="103.59225000000001"/>
    <n v="191.342658"/>
    <n v="228.11481000000001"/>
    <n v="18021.07"/>
    <n v="-9560"/>
    <n v="0.164556962025"/>
    <n v="13"/>
    <n v="322637.189977"/>
    <n v="199795.55995900001"/>
  </r>
  <r>
    <x v="51"/>
    <n v="7071"/>
    <s v="Engineering"/>
    <x v="1"/>
    <n v="26"/>
    <n v="24"/>
    <n v="77"/>
    <n v="2222.647532"/>
    <n v="1458.051168"/>
    <n v="3680.6987009999998"/>
    <n v="57"/>
    <n v="0.740259"/>
    <n v="11852.63"/>
    <n v="103.970438"/>
    <n v="153.93025900000001"/>
    <n v="171.073116"/>
    <n v="13172.63"/>
    <n v="-8796.58"/>
    <n v="0.15584415584399999"/>
    <n v="12"/>
    <n v="283413.79997699999"/>
    <n v="171143.859964"/>
  </r>
  <r>
    <x v="52"/>
    <n v="7071"/>
    <s v="Engineering"/>
    <x v="1"/>
    <n v="27"/>
    <n v="24"/>
    <n v="75"/>
    <n v="2494.3588"/>
    <n v="1459.61"/>
    <n v="3953.9688000000001"/>
    <n v="54"/>
    <n v="0.72"/>
    <n v="11455.4"/>
    <n v="106.068518"/>
    <n v="152.73866599999999"/>
    <n v="449.40533299999998"/>
    <n v="33705.4"/>
    <n v="-9181.99"/>
    <n v="0.14666666666600001"/>
    <n v="11"/>
    <n v="296547.66000000003"/>
    <n v="187076.91"/>
  </r>
  <r>
    <x v="53"/>
    <n v="7071"/>
    <s v="Engineering"/>
    <x v="1"/>
    <n v="28"/>
    <n v="24"/>
    <n v="75"/>
    <n v="2435.8314660000001"/>
    <n v="1389.665066"/>
    <n v="3825.496533"/>
    <n v="57"/>
    <n v="0.76"/>
    <n v="12226.11"/>
    <n v="109.16169600000001"/>
    <n v="163.01480000000001"/>
    <n v="168.54813300000001"/>
    <n v="12641.11"/>
    <n v="-8748.6299999999992"/>
    <n v="0.14666666666600001"/>
    <n v="11"/>
    <n v="286912.23997499997"/>
    <n v="182687.35995000001"/>
  </r>
  <r>
    <x v="54"/>
    <n v="7071"/>
    <s v="Engineering"/>
    <x v="1"/>
    <n v="29"/>
    <n v="24"/>
    <n v="76"/>
    <n v="2443.7643419999999"/>
    <n v="2365.6644729999998"/>
    <n v="4809.4288150000002"/>
    <n v="58"/>
    <n v="0.76315699999999997"/>
    <n v="12846.82"/>
    <n v="110.748448"/>
    <n v="169.037105"/>
    <n v="169.037105"/>
    <n v="12846.82"/>
    <n v="-8240.15"/>
    <n v="0.15789473684200001"/>
    <n v="12"/>
    <n v="365516.58994000003"/>
    <n v="185726.08999199999"/>
  </r>
  <r>
    <x v="55"/>
    <n v="7071"/>
    <s v="Engineering"/>
    <x v="1"/>
    <n v="30"/>
    <n v="30"/>
    <n v="76"/>
    <n v="2520.807894"/>
    <n v="2252.675921"/>
    <n v="4773.4838149999996"/>
    <n v="57"/>
    <n v="0.75"/>
    <n v="12072.66"/>
    <n v="105.900526"/>
    <n v="158.85078899999999"/>
    <n v="458.19289400000002"/>
    <n v="34822.660000000003"/>
    <n v="-13493.69"/>
    <n v="0.15789473684200001"/>
    <n v="12"/>
    <n v="362784.76993999997"/>
    <n v="191581.399944"/>
  </r>
  <r>
    <x v="56"/>
    <n v="7071"/>
    <s v="Engineering"/>
    <x v="1"/>
    <n v="31"/>
    <n v="30"/>
    <n v="74"/>
    <n v="2595.1917560000002"/>
    <n v="2132.5847290000002"/>
    <n v="4727.7764859999997"/>
    <n v="55"/>
    <n v="0.74324299999999999"/>
    <n v="11628.61"/>
    <n v="107.672314"/>
    <n v="157.14337800000001"/>
    <n v="157.14337800000001"/>
    <n v="11628.61"/>
    <n v="-9339.91"/>
    <n v="0.162162162162"/>
    <n v="12"/>
    <n v="349855.45996399998"/>
    <n v="192044.18994400001"/>
  </r>
  <r>
    <x v="57"/>
    <n v="7071"/>
    <s v="Engineering"/>
    <x v="1"/>
    <n v="32"/>
    <n v="30"/>
    <n v="79"/>
    <n v="2505.7421509999999"/>
    <n v="2112.5031640000002"/>
    <n v="4618.2453159999995"/>
    <n v="55"/>
    <n v="0.69620199999999999"/>
    <n v="11559.57"/>
    <n v="106.05110000000001"/>
    <n v="146.32366999999999"/>
    <n v="171.38696200000001"/>
    <n v="13539.57"/>
    <n v="-7755.48"/>
    <n v="0.164556962025"/>
    <n v="13"/>
    <n v="364841.37996399996"/>
    <n v="197953.62992899999"/>
  </r>
  <r>
    <x v="58"/>
    <n v="7071"/>
    <s v="Engineering"/>
    <x v="1"/>
    <n v="33"/>
    <n v="30"/>
    <n v="79"/>
    <n v="2421.4272150000002"/>
    <n v="2231.0467079999999"/>
    <n v="4652.4739239999999"/>
    <n v="56"/>
    <n v="0.70886000000000005"/>
    <n v="11918.74"/>
    <n v="108.352181"/>
    <n v="150.870126"/>
    <n v="163.52835400000001"/>
    <n v="12918.74"/>
    <n v="-10198.25"/>
    <n v="0.164556962025"/>
    <n v="13"/>
    <n v="367545.43999599997"/>
    <n v="191292.749985"/>
  </r>
  <r>
    <x v="0"/>
    <n v="7374"/>
    <s v="Industrial"/>
    <x v="0"/>
    <n v="-21"/>
    <n v="-24"/>
    <n v="1803"/>
    <n v="737.70757000000003"/>
    <n v="25.37097"/>
    <n v="763.07854099999997"/>
    <n v="1225"/>
    <n v="0.679423"/>
    <n v="92380.51"/>
    <n v="38.110771"/>
    <n v="52.346372000000002"/>
    <n v="248.82446400000001"/>
    <n v="448630.51"/>
    <n v="-163376.44"/>
    <n v="8.8740987239999992E-3"/>
    <n v="16"/>
    <n v="1375830.6094229999"/>
    <n v="1330086.74871"/>
  </r>
  <r>
    <x v="1"/>
    <n v="7374"/>
    <s v="Industrial"/>
    <x v="0"/>
    <n v="-20"/>
    <n v="-24"/>
    <n v="1788"/>
    <n v="742.83331599999997"/>
    <n v="30.32807"/>
    <n v="773.16138699999999"/>
    <n v="1222"/>
    <n v="0.68344499999999997"/>
    <n v="167015.47"/>
    <n v="68.617694999999998"/>
    <n v="94.622746000000006"/>
    <n v="96.020955999999998"/>
    <n v="171685.47"/>
    <n v="-138003.01999999999"/>
    <n v="8.9485458609999992E-3"/>
    <n v="16"/>
    <n v="1382412.559956"/>
    <n v="1328185.9690079999"/>
  </r>
  <r>
    <x v="2"/>
    <n v="7374"/>
    <s v="Industrial"/>
    <x v="0"/>
    <n v="-19"/>
    <n v="-24"/>
    <n v="1764"/>
    <n v="716.53425100000004"/>
    <n v="31.834358999999999"/>
    <n v="748.36861099999999"/>
    <n v="1203"/>
    <n v="0.68197200000000002"/>
    <n v="94086.03"/>
    <n v="39.300764000000001"/>
    <n v="54.243780999999998"/>
    <n v="54.243780999999998"/>
    <n v="95686.03"/>
    <n v="-137646.48000000001"/>
    <n v="9.0702947839999999E-3"/>
    <n v="16"/>
    <n v="1320122.2298039999"/>
    <n v="1263966.4187640001"/>
  </r>
  <r>
    <x v="3"/>
    <n v="7374"/>
    <s v="Industrial"/>
    <x v="0"/>
    <n v="-18"/>
    <n v="-18"/>
    <n v="1918"/>
    <n v="698.12914999999998"/>
    <n v="32.596469999999997"/>
    <n v="730.72562000000005"/>
    <n v="1211"/>
    <n v="0.631386"/>
    <n v="89839.94"/>
    <n v="37.637175999999997"/>
    <n v="47.622492000000001"/>
    <n v="115.07296100000001"/>
    <n v="220709.94"/>
    <n v="-132821.79"/>
    <n v="8.3420229400000007E-3"/>
    <n v="16"/>
    <n v="1401531.7391600001"/>
    <n v="1339011.7097"/>
  </r>
  <r>
    <x v="4"/>
    <n v="7374"/>
    <s v="Industrial"/>
    <x v="0"/>
    <n v="-17"/>
    <n v="-18"/>
    <n v="1928"/>
    <n v="710.37770699999999"/>
    <n v="36.530175999999997"/>
    <n v="746.90788299999997"/>
    <n v="1205"/>
    <n v="0.625"/>
    <n v="88329.44"/>
    <n v="36.973393999999999"/>
    <n v="46.436430999999999"/>
    <n v="107.121078"/>
    <n v="206529.44"/>
    <n v="-154732.76"/>
    <n v="8.8174273849999998E-3"/>
    <n v="17"/>
    <n v="1440038.398424"/>
    <n v="1369608.2190960001"/>
  </r>
  <r>
    <x v="5"/>
    <n v="7374"/>
    <s v="Industrial"/>
    <x v="0"/>
    <n v="-16"/>
    <n v="-18"/>
    <n v="1976"/>
    <n v="774.19940199999996"/>
    <n v="42.798360000000002"/>
    <n v="816.99776299999996"/>
    <n v="1233"/>
    <n v="0.62398699999999996"/>
    <n v="136035.79"/>
    <n v="37.434173999999999"/>
    <n v="69.147666999999998"/>
    <n v="158.89463000000001"/>
    <n v="313975.78999999998"/>
    <n v="-135461.42000000001"/>
    <n v="8.603238866E-3"/>
    <n v="17"/>
    <n v="1614387.579688"/>
    <n v="1529818.018352"/>
  </r>
  <r>
    <x v="6"/>
    <n v="7374"/>
    <s v="Industrial"/>
    <x v="0"/>
    <n v="-15"/>
    <n v="-18"/>
    <n v="1963"/>
    <n v="800.826459"/>
    <n v="46.389093000000003"/>
    <n v="847.215552"/>
    <n v="1191"/>
    <n v="0.60672400000000004"/>
    <n v="87992.55"/>
    <n v="37.174714000000002"/>
    <n v="47.208593"/>
    <n v="106.08786000000001"/>
    <n v="208250.47"/>
    <n v="-163625.18"/>
    <n v="9.6790626590000008E-3"/>
    <n v="19"/>
    <n v="1663084.128576"/>
    <n v="1572022.339017"/>
  </r>
  <r>
    <x v="7"/>
    <n v="7374"/>
    <s v="Industrial"/>
    <x v="0"/>
    <n v="-14"/>
    <n v="-18"/>
    <n v="1963"/>
    <n v="778.39915900000005"/>
    <n v="55.141390000000001"/>
    <n v="833.54055000000005"/>
    <n v="1184"/>
    <n v="0.60315799999999997"/>
    <n v="86421.56"/>
    <n v="36.526440999999998"/>
    <n v="45.196922999999998"/>
    <n v="105.30899599999999"/>
    <n v="206721.56"/>
    <n v="-180888.94"/>
    <n v="1.120733571E-2"/>
    <n v="22"/>
    <n v="1636240.09965"/>
    <n v="1527997.5491170001"/>
  </r>
  <r>
    <x v="8"/>
    <n v="7374"/>
    <s v="Industrial"/>
    <x v="0"/>
    <n v="-13"/>
    <n v="-18"/>
    <n v="1970"/>
    <n v="800.89700000000005"/>
    <n v="56.665131000000002"/>
    <n v="857.56213100000002"/>
    <n v="1168"/>
    <n v="0.592893"/>
    <n v="88322.48"/>
    <n v="37.874133"/>
    <n v="45.138314000000001"/>
    <n v="104.184"/>
    <n v="205242.48"/>
    <n v="-139045.91"/>
    <n v="1.1167512690000001E-2"/>
    <n v="22"/>
    <n v="1689397.3980700001"/>
    <n v="1577767.09"/>
  </r>
  <r>
    <x v="9"/>
    <n v="7374"/>
    <s v="Industrial"/>
    <x v="0"/>
    <n v="-12"/>
    <n v="-12"/>
    <n v="1981"/>
    <n v="805.14941899999997"/>
    <n v="54.3001"/>
    <n v="859.44952000000001"/>
    <n v="1169"/>
    <n v="0.59010600000000002"/>
    <n v="86575.98"/>
    <n v="37.560077999999997"/>
    <n v="44.107005999999998"/>
    <n v="102.370509"/>
    <n v="202795.98"/>
    <n v="-165920"/>
    <n v="1.1610297828999999E-2"/>
    <n v="23"/>
    <n v="1702569.4991200001"/>
    <n v="1595000.9990389999"/>
  </r>
  <r>
    <x v="10"/>
    <n v="7374"/>
    <s v="Industrial"/>
    <x v="0"/>
    <n v="-11"/>
    <n v="-12"/>
    <n v="1972"/>
    <n v="820.35407699999996"/>
    <n v="57.979334999999999"/>
    <n v="878.33341199999995"/>
    <n v="1176"/>
    <n v="0.59634799999999999"/>
    <n v="88146.99"/>
    <n v="37.863827000000001"/>
    <n v="45.206384"/>
    <n v="103.75608"/>
    <n v="204606.99"/>
    <n v="-155263"/>
    <n v="1.2170385395E-2"/>
    <n v="24"/>
    <n v="1732073.4884639999"/>
    <n v="1617738.239844"/>
  </r>
  <r>
    <x v="11"/>
    <n v="7374"/>
    <s v="Industrial"/>
    <x v="0"/>
    <n v="-10"/>
    <n v="-12"/>
    <n v="2077"/>
    <n v="795.95595500000002"/>
    <n v="51.266831000000003"/>
    <n v="847.22278700000004"/>
    <n v="1249"/>
    <n v="0.60134799999999999"/>
    <n v="137854.73000000001"/>
    <n v="37.913842000000002"/>
    <n v="66.711145000000002"/>
    <n v="153.701998"/>
    <n v="319239.05"/>
    <n v="-159453"/>
    <n v="1.2036591237E-2"/>
    <n v="25"/>
    <n v="1759681.728599"/>
    <n v="1653200.518535"/>
  </r>
  <r>
    <x v="12"/>
    <n v="7374"/>
    <s v="Industrial"/>
    <x v="0"/>
    <n v="-9"/>
    <n v="-12"/>
    <n v="1926"/>
    <n v="884.32277699999997"/>
    <n v="62.838088999999997"/>
    <n v="947.16086700000005"/>
    <n v="1276"/>
    <n v="0.66251199999999999"/>
    <n v="100091.07"/>
    <n v="39.328513999999998"/>
    <n v="52.240949999999998"/>
    <n v="114.575166"/>
    <n v="220671.77"/>
    <n v="-189625"/>
    <n v="1.4018691587999999E-2"/>
    <n v="27"/>
    <n v="1824231.829842"/>
    <n v="1703205.6685019999"/>
  </r>
  <r>
    <x v="13"/>
    <n v="7374"/>
    <s v="Industrial"/>
    <x v="0"/>
    <n v="-8"/>
    <n v="-12"/>
    <n v="1942"/>
    <n v="934.38549399999999"/>
    <n v="84.251575000000003"/>
    <n v="1018.63707"/>
    <n v="1291"/>
    <n v="0.66477799999999998"/>
    <n v="214944.33"/>
    <n v="84.159878000000006"/>
    <n v="110.68194099999999"/>
    <n v="172.63868600000001"/>
    <n v="335264.33"/>
    <n v="-171611.49"/>
    <n v="1.5962924819E-2"/>
    <n v="31"/>
    <n v="1978193.18994"/>
    <n v="1814576.629348"/>
  </r>
  <r>
    <x v="14"/>
    <n v="7374"/>
    <s v="Industrial"/>
    <x v="0"/>
    <n v="-7"/>
    <n v="-12"/>
    <n v="1922"/>
    <n v="948.39924499999995"/>
    <n v="93.801767999999996"/>
    <n v="1042.201014"/>
    <n v="1264"/>
    <n v="0.65764800000000001"/>
    <n v="100350.86"/>
    <n v="39.869233000000001"/>
    <n v="53.351123000000001"/>
    <n v="115.234578"/>
    <n v="221480.86"/>
    <n v="-184275.76"/>
    <n v="1.6649323620999999E-2"/>
    <n v="32"/>
    <n v="2003110.3489079999"/>
    <n v="1822823.3488899998"/>
  </r>
  <r>
    <x v="15"/>
    <n v="7374"/>
    <s v="Industrial"/>
    <x v="0"/>
    <n v="-6"/>
    <n v="-6"/>
    <n v="1916"/>
    <n v="942.95722799999999"/>
    <n v="99.234639000000001"/>
    <n v="1042.1918680000001"/>
    <n v="1250"/>
    <n v="0.65239999999999998"/>
    <n v="97721.07"/>
    <n v="39.387774999999998"/>
    <n v="53.393042000000001"/>
    <n v="114.760474"/>
    <n v="219881.07"/>
    <n v="-210890.34"/>
    <n v="1.7223382044999999E-2"/>
    <n v="33"/>
    <n v="1996839.6190880002"/>
    <n v="1806706.0488479999"/>
  </r>
  <r>
    <x v="16"/>
    <n v="7374"/>
    <s v="Industrial"/>
    <x v="0"/>
    <n v="-5"/>
    <n v="-6"/>
    <n v="1918"/>
    <n v="939.03601100000003"/>
    <n v="101.28808100000001"/>
    <n v="1040.3240920000001"/>
    <n v="1235"/>
    <n v="0.643899"/>
    <n v="95883.97"/>
    <n v="39.216346999999999"/>
    <n v="50.007283000000001"/>
    <n v="111.081929"/>
    <n v="213055.14"/>
    <n v="-187597.86"/>
    <n v="1.8248175182E-2"/>
    <n v="35"/>
    <n v="1995341.6084560002"/>
    <n v="1801071.0690979999"/>
  </r>
  <r>
    <x v="17"/>
    <n v="7374"/>
    <s v="Industrial"/>
    <x v="0"/>
    <n v="-4"/>
    <n v="-6"/>
    <n v="1937"/>
    <n v="932.70223499999997"/>
    <n v="114.26911699999999"/>
    <n v="1046.971352"/>
    <n v="1245"/>
    <n v="0.64274600000000004"/>
    <n v="94673.14"/>
    <n v="38.344729999999998"/>
    <n v="50.079059999999998"/>
    <n v="110.853453"/>
    <n v="214723.14"/>
    <n v="-179093.21"/>
    <n v="1.8585441404000001E-2"/>
    <n v="36"/>
    <n v="2027983.5088240001"/>
    <n v="1806644.2291949999"/>
  </r>
  <r>
    <x v="18"/>
    <n v="7374"/>
    <s v="Industrial"/>
    <x v="0"/>
    <n v="-3"/>
    <n v="-6"/>
    <n v="2063"/>
    <n v="953.34576800000002"/>
    <n v="108.367217"/>
    <n v="1061.7129849999999"/>
    <n v="1324"/>
    <n v="0.64178299999999999"/>
    <n v="152343.35"/>
    <n v="39.142690000000002"/>
    <n v="73.869776999999999"/>
    <n v="164.92164299999999"/>
    <n v="340233.35"/>
    <n v="-227280.82"/>
    <n v="1.8419777022999999E-2"/>
    <n v="38"/>
    <n v="2190313.888055"/>
    <n v="1966752.319384"/>
  </r>
  <r>
    <x v="19"/>
    <n v="7374"/>
    <s v="Industrial"/>
    <x v="0"/>
    <n v="-2"/>
    <n v="-6"/>
    <n v="2071"/>
    <n v="941.46034699999996"/>
    <n v="109.518778"/>
    <n v="1050.979126"/>
    <n v="1316"/>
    <n v="0.63544100000000003"/>
    <n v="100837.95"/>
    <n v="38.109580000000001"/>
    <n v="50.380468"/>
    <n v="112.331216"/>
    <n v="232637.95"/>
    <n v="-208423.33"/>
    <n v="1.8348623852999998E-2"/>
    <n v="38"/>
    <n v="2176577.7699460001"/>
    <n v="1949764.378637"/>
  </r>
  <r>
    <x v="22"/>
    <n v="7374"/>
    <s v="Industrial"/>
    <x v="0"/>
    <n v="-1"/>
    <n v="-3"/>
    <n v="2078"/>
    <n v="933.38353700000005"/>
    <n v="116.686419"/>
    <n v="1050.069956"/>
    <n v="1301"/>
    <n v="0.62608200000000003"/>
    <n v="100262.39999999999"/>
    <n v="38.861395000000002"/>
    <n v="48.249470000000002"/>
    <n v="108.665255"/>
    <n v="225806.4"/>
    <n v="-210180.21"/>
    <n v="1.9730510105000001E-2"/>
    <n v="41"/>
    <n v="2182045.3685679999"/>
    <n v="1939570.9898860001"/>
  </r>
  <r>
    <x v="23"/>
    <n v="7374"/>
    <s v="Industrial"/>
    <x v="1"/>
    <n v="2"/>
    <n v="3"/>
    <n v="2071"/>
    <n v="978.25978199999997"/>
    <n v="128.784674"/>
    <n v="1107.0444560000001"/>
    <n v="1300"/>
    <n v="0.62771600000000005"/>
    <n v="158882.06"/>
    <n v="41.161155000000001"/>
    <n v="76.717556000000002"/>
    <n v="167.359758"/>
    <n v="346602.06"/>
    <n v="-208474.03"/>
    <n v="1.9314340898E-2"/>
    <n v="40"/>
    <n v="2292689.068376"/>
    <n v="2025976.0085219999"/>
  </r>
  <r>
    <x v="24"/>
    <n v="7374"/>
    <s v="Industrial"/>
    <x v="1"/>
    <n v="3"/>
    <n v="3"/>
    <n v="2044"/>
    <n v="958.74539600000003"/>
    <n v="146.76946599999999"/>
    <n v="1105.5148630000001"/>
    <n v="1346"/>
    <n v="0.65851199999999999"/>
    <n v="117844.32"/>
    <n v="44.103413000000003"/>
    <n v="59.082436000000001"/>
    <n v="121.235078"/>
    <n v="247804.5"/>
    <n v="-225756.81"/>
    <n v="2.1526418786E-2"/>
    <n v="44"/>
    <n v="2259672.3799720001"/>
    <n v="1959675.5894240001"/>
  </r>
  <r>
    <x v="25"/>
    <n v="7374"/>
    <s v="Industrial"/>
    <x v="1"/>
    <n v="4"/>
    <n v="3"/>
    <n v="2073"/>
    <n v="980.83352100000002"/>
    <n v="159.169971"/>
    <n v="1140.0034920000001"/>
    <n v="1356"/>
    <n v="0.65412400000000004"/>
    <n v="223823.97"/>
    <n v="83.423022000000003"/>
    <n v="108.8297"/>
    <n v="170.80751000000001"/>
    <n v="354083.97"/>
    <n v="-194783.83"/>
    <n v="2.3154848046000001E-2"/>
    <n v="48"/>
    <n v="2363227.2389159999"/>
    <n v="2033267.889033"/>
  </r>
  <r>
    <x v="26"/>
    <n v="7374"/>
    <s v="Industrial"/>
    <x v="1"/>
    <n v="5"/>
    <n v="3"/>
    <n v="2079"/>
    <n v="977.55492000000004"/>
    <n v="140.58230800000001"/>
    <n v="1118.1372289999999"/>
    <n v="1329"/>
    <n v="0.63924899999999996"/>
    <n v="115765.87"/>
    <n v="43.967288000000003"/>
    <n v="62.508927"/>
    <n v="123.557508"/>
    <n v="256876.06"/>
    <n v="-214548.79"/>
    <n v="2.405002405E-2"/>
    <n v="50"/>
    <n v="2324607.2990909996"/>
    <n v="2032336.6786800001"/>
  </r>
  <r>
    <x v="27"/>
    <n v="7374"/>
    <s v="Industrial"/>
    <x v="1"/>
    <n v="6"/>
    <n v="6"/>
    <n v="2081"/>
    <n v="1018.336352"/>
    <n v="159.92780300000001"/>
    <n v="1178.264156"/>
    <n v="1327"/>
    <n v="0.63767399999999996"/>
    <n v="112869.89"/>
    <n v="42.899996000000002"/>
    <n v="60.369961000000004"/>
    <n v="120.84088800000001"/>
    <n v="251469.89"/>
    <n v="-150204.46"/>
    <n v="2.5468524746999999E-2"/>
    <n v="53"/>
    <n v="2451967.7086359998"/>
    <n v="2119157.948512"/>
  </r>
  <r>
    <x v="28"/>
    <n v="7374"/>
    <s v="Industrial"/>
    <x v="1"/>
    <n v="7"/>
    <n v="6"/>
    <n v="2096"/>
    <n v="1028.7475039999999"/>
    <n v="168.94107299999999"/>
    <n v="1197.688578"/>
    <n v="1316"/>
    <n v="0.62786200000000003"/>
    <n v="107897.38"/>
    <n v="41.498992000000001"/>
    <n v="54.392833000000003"/>
    <n v="114.35466599999999"/>
    <n v="239687.38"/>
    <n v="-177221.4"/>
    <n v="2.5763358778000001E-2"/>
    <n v="54"/>
    <n v="2510355.2594880001"/>
    <n v="2156254.7683839998"/>
  </r>
  <r>
    <x v="29"/>
    <n v="7374"/>
    <s v="Industrial"/>
    <x v="1"/>
    <n v="8"/>
    <n v="6"/>
    <n v="2102"/>
    <n v="1079.384262"/>
    <n v="180.412778"/>
    <n v="1259.7970399999999"/>
    <n v="1315"/>
    <n v="0.62559399999999998"/>
    <n v="164992.94"/>
    <n v="42.273364000000001"/>
    <n v="78.997591999999997"/>
    <n v="169.14031299999999"/>
    <n v="355532.94"/>
    <n v="-216339.23"/>
    <n v="2.5214081826E-2"/>
    <n v="53"/>
    <n v="2648093.3780799997"/>
    <n v="2268865.7187240003"/>
  </r>
  <r>
    <x v="30"/>
    <n v="7374"/>
    <s v="Industrial"/>
    <x v="1"/>
    <n v="9"/>
    <n v="6"/>
    <n v="2041"/>
    <n v="1097.298814"/>
    <n v="198.26404700000001"/>
    <n v="1295.5628610000001"/>
    <n v="1283"/>
    <n v="0.62861299999999998"/>
    <n v="116356.49"/>
    <n v="45.487290000000002"/>
    <n v="57.955164000000003"/>
    <n v="118.053155"/>
    <n v="240946.49"/>
    <n v="-214403.98"/>
    <n v="2.5477707006000001E-2"/>
    <n v="52"/>
    <n v="2644243.7993010003"/>
    <n v="2239586.8793739998"/>
  </r>
  <r>
    <x v="31"/>
    <n v="7374"/>
    <s v="Industrial"/>
    <x v="1"/>
    <n v="10"/>
    <n v="6"/>
    <n v="2042"/>
    <n v="1106.876851"/>
    <n v="214.75817799999999"/>
    <n v="1321.635029"/>
    <n v="1273"/>
    <n v="0.62340799999999996"/>
    <n v="109111.36"/>
    <n v="43.10998"/>
    <n v="54.422801"/>
    <n v="114.197531"/>
    <n v="233191.36"/>
    <n v="-188134.22"/>
    <n v="2.6444662095000002E-2"/>
    <n v="54"/>
    <n v="2698778.7292180001"/>
    <n v="2260242.5297420002"/>
  </r>
  <r>
    <x v="32"/>
    <n v="7374"/>
    <s v="Industrial"/>
    <x v="1"/>
    <n v="11"/>
    <n v="6"/>
    <n v="2017"/>
    <n v="1114.1212640000001"/>
    <n v="206.22369800000001"/>
    <n v="1320.3449619999999"/>
    <n v="1248"/>
    <n v="0.61873999999999996"/>
    <n v="106648.36"/>
    <n v="43.038079000000003"/>
    <n v="53.348714999999999"/>
    <n v="112.733941"/>
    <n v="227384.36"/>
    <n v="-190049.96"/>
    <n v="2.6772434308000002E-2"/>
    <n v="54"/>
    <n v="2663135.7883539996"/>
    <n v="2247182.5894880001"/>
  </r>
  <r>
    <x v="33"/>
    <n v="7374"/>
    <s v="Industrial"/>
    <x v="1"/>
    <n v="12"/>
    <n v="12"/>
    <n v="1986"/>
    <n v="1134.170075"/>
    <n v="212.93062399999999"/>
    <n v="1347.1006990000001"/>
    <n v="1226"/>
    <n v="0.61732100000000001"/>
    <n v="106281.36"/>
    <n v="43.522260000000003"/>
    <n v="53.58578"/>
    <n v="113.041973"/>
    <n v="224501.36"/>
    <n v="-184260.94"/>
    <n v="2.7693856998000001E-2"/>
    <n v="55"/>
    <n v="2675341.9882140001"/>
    <n v="2252461.7689499999"/>
  </r>
  <r>
    <x v="34"/>
    <n v="7374"/>
    <s v="Industrial"/>
    <x v="1"/>
    <n v="13"/>
    <n v="12"/>
    <n v="2035"/>
    <n v="1168.6716409999999"/>
    <n v="234.64080999999999"/>
    <n v="1403.3124519999999"/>
    <n v="1242"/>
    <n v="0.61031899999999994"/>
    <n v="165683.60999999999"/>
    <n v="45.157702"/>
    <n v="82.694648000000001"/>
    <n v="171.10742500000001"/>
    <n v="348203.61"/>
    <n v="-200713.2"/>
    <n v="2.7027027027000002E-2"/>
    <n v="55"/>
    <n v="2855740.8398199999"/>
    <n v="2378246.7894349997"/>
  </r>
  <r>
    <x v="35"/>
    <n v="7374"/>
    <s v="Industrial"/>
    <x v="1"/>
    <n v="14"/>
    <n v="12"/>
    <n v="2048"/>
    <n v="1145.971845"/>
    <n v="251.16878399999999"/>
    <n v="1397.140629"/>
    <n v="1237"/>
    <n v="0.60400299999999996"/>
    <n v="111873.17"/>
    <n v="45.384653"/>
    <n v="54.869711000000002"/>
    <n v="114.322836"/>
    <n v="234133.17"/>
    <n v="-218743.13"/>
    <n v="2.880859375E-2"/>
    <n v="59"/>
    <n v="2861344.008192"/>
    <n v="2346950.3385600001"/>
  </r>
  <r>
    <x v="20"/>
    <n v="7374"/>
    <s v="Industrial"/>
    <x v="0"/>
    <n v="0"/>
    <n v="0"/>
    <n v="2053"/>
    <n v="935.62599999999998"/>
    <n v="124.558689"/>
    <n v="1060.18469"/>
    <n v="1288"/>
    <n v="0.62737399999999999"/>
    <n v="101097.4"/>
    <n v="39.522047999999998"/>
    <n v="49.243740000000003"/>
    <n v="109.660691"/>
    <n v="225133.4"/>
    <n v="-198336.67"/>
    <n v="1.9483682414999998E-2"/>
    <n v="40"/>
    <n v="2176559.1685700002"/>
    <n v="1920840.1779999998"/>
  </r>
  <r>
    <x v="21"/>
    <n v="7374"/>
    <s v="Industrial"/>
    <x v="1"/>
    <n v="1"/>
    <n v="3"/>
    <n v="2039"/>
    <n v="942.37615000000005"/>
    <n v="131.07295199999999"/>
    <n v="1073.449102"/>
    <n v="1271"/>
    <n v="0.62334400000000001"/>
    <n v="100023.17"/>
    <n v="39.849868000000001"/>
    <n v="49.055011999999998"/>
    <n v="109.37869999999999"/>
    <n v="223023.17"/>
    <n v="-185982.37"/>
    <n v="1.9617459537999999E-2"/>
    <n v="40"/>
    <n v="2188762.7189779999"/>
    <n v="1921504.96985"/>
  </r>
  <r>
    <x v="36"/>
    <n v="7374"/>
    <s v="Industrial"/>
    <x v="1"/>
    <n v="15"/>
    <n v="12"/>
    <n v="2146"/>
    <n v="1095.1167419999999"/>
    <n v="254.056849"/>
    <n v="1349.1735920000001"/>
    <n v="1362"/>
    <n v="0.63466900000000004"/>
    <n v="127521.2"/>
    <n v="46.951839999999997"/>
    <n v="60.005218999999997"/>
    <n v="154.70232899999999"/>
    <n v="331991.2"/>
    <n v="-207123.95"/>
    <n v="2.7027027027000002E-2"/>
    <n v="58"/>
    <n v="2895326.5284320004"/>
    <n v="2350120.5283319997"/>
  </r>
  <r>
    <x v="37"/>
    <n v="7374"/>
    <s v="Industrial"/>
    <x v="1"/>
    <n v="16"/>
    <n v="12"/>
    <n v="2162"/>
    <n v="1149.4920990000001"/>
    <n v="279.894384"/>
    <n v="1429.3864840000001"/>
    <n v="1373"/>
    <n v="0.63505999999999996"/>
    <n v="254477.5"/>
    <n v="93.868498000000002"/>
    <n v="118.216086"/>
    <n v="181.139306"/>
    <n v="391623.18"/>
    <n v="-191182.91"/>
    <n v="2.7289546716E-2"/>
    <n v="59"/>
    <n v="3090333.5784080001"/>
    <n v="2485201.9180379999"/>
  </r>
  <r>
    <x v="38"/>
    <n v="7374"/>
    <s v="Industrial"/>
    <x v="1"/>
    <n v="17"/>
    <n v="12"/>
    <n v="2151"/>
    <n v="1148.897205"/>
    <n v="292.739079"/>
    <n v="1441.636285"/>
    <n v="1351"/>
    <n v="0.62807900000000005"/>
    <n v="132795.95000000001"/>
    <n v="49.495322000000002"/>
    <n v="62.097140000000003"/>
    <n v="123.71499300000001"/>
    <n v="266110.95"/>
    <n v="-242942"/>
    <n v="2.8358902835000002E-2"/>
    <n v="61"/>
    <n v="3100959.6490350002"/>
    <n v="2471277.8879550002"/>
  </r>
  <r>
    <x v="39"/>
    <n v="7374"/>
    <s v="Industrial"/>
    <x v="1"/>
    <n v="18"/>
    <n v="18"/>
    <n v="2125"/>
    <n v="1159.867463"/>
    <n v="307.01239500000003"/>
    <n v="1466.879858"/>
    <n v="1325"/>
    <n v="0.623529"/>
    <n v="120697.02"/>
    <n v="45.909858999999997"/>
    <n v="57.735067999999998"/>
    <n v="119.391538"/>
    <n v="253707.02"/>
    <n v="-197451.22"/>
    <n v="2.7764705882000001E-2"/>
    <n v="59"/>
    <n v="3117119.6982499999"/>
    <n v="2464718.3588749999"/>
  </r>
  <r>
    <x v="40"/>
    <n v="7374"/>
    <s v="Industrial"/>
    <x v="1"/>
    <n v="19"/>
    <n v="18"/>
    <n v="2120"/>
    <n v="1158.897504"/>
    <n v="315.960014"/>
    <n v="1474.857518"/>
    <n v="1313"/>
    <n v="0.61933899999999997"/>
    <n v="122193.05"/>
    <n v="46.943161000000003"/>
    <n v="57.968418999999997"/>
    <n v="120.525023"/>
    <n v="255513.05"/>
    <n v="-216567.04000000001"/>
    <n v="2.7830188679000001E-2"/>
    <n v="59"/>
    <n v="3126697.9381599999"/>
    <n v="2456862.70848"/>
  </r>
  <r>
    <x v="41"/>
    <n v="7374"/>
    <s v="Industrial"/>
    <x v="1"/>
    <n v="20"/>
    <n v="18"/>
    <n v="2115"/>
    <n v="1210.07321"/>
    <n v="333.27486499999998"/>
    <n v="1543.3480750000001"/>
    <n v="1312"/>
    <n v="0.62033000000000005"/>
    <n v="184507.06"/>
    <n v="47.236829999999998"/>
    <n v="87.379223999999994"/>
    <n v="179.67236800000001"/>
    <n v="380007.06"/>
    <n v="-214377.17"/>
    <n v="3.0260047280999999E-2"/>
    <n v="64"/>
    <n v="3264181.1786250002"/>
    <n v="2559304.8391499999"/>
  </r>
  <r>
    <x v="42"/>
    <n v="7374"/>
    <s v="Industrial"/>
    <x v="1"/>
    <n v="21"/>
    <n v="18"/>
    <n v="2217"/>
    <n v="1155.1959039999999"/>
    <n v="325.15902499999999"/>
    <n v="1480.35493"/>
    <n v="1331"/>
    <n v="0.60036"/>
    <n v="123636.55"/>
    <n v="47.225572"/>
    <n v="56.489196999999997"/>
    <n v="117.066553"/>
    <n v="259536.55"/>
    <n v="-196204.05"/>
    <n v="2.9318899413000001E-2"/>
    <n v="65"/>
    <n v="3281946.8798099998"/>
    <n v="2561069.319168"/>
  </r>
  <r>
    <x v="43"/>
    <n v="7374"/>
    <s v="Industrial"/>
    <x v="1"/>
    <n v="22"/>
    <n v="18"/>
    <n v="2278"/>
    <n v="1127.5803550000001"/>
    <n v="329.86298499999998"/>
    <n v="1457.44334"/>
    <n v="1345"/>
    <n v="0.59043000000000001"/>
    <n v="123152.92"/>
    <n v="46.472799999999999"/>
    <n v="55.137366"/>
    <n v="115.01445099999999"/>
    <n v="262002.92"/>
    <n v="-234519.73"/>
    <n v="2.9411764704999999E-2"/>
    <n v="67"/>
    <n v="3320055.9285200001"/>
    <n v="2568628.0486900001"/>
  </r>
  <r>
    <x v="44"/>
    <n v="7374"/>
    <s v="Industrial"/>
    <x v="1"/>
    <n v="23"/>
    <n v="18"/>
    <n v="2249"/>
    <n v="1142.1849569999999"/>
    <n v="324.68212"/>
    <n v="1466.867078"/>
    <n v="1329"/>
    <n v="0.59092900000000004"/>
    <n v="120264.08"/>
    <n v="45.641016999999998"/>
    <n v="53.888621000000001"/>
    <n v="113.879728"/>
    <n v="256115.51"/>
    <n v="-200622.14"/>
    <n v="3.0235660293E-2"/>
    <n v="68"/>
    <n v="3298984.0584220001"/>
    <n v="2568773.968293"/>
  </r>
  <r>
    <x v="45"/>
    <n v="7374"/>
    <s v="Industrial"/>
    <x v="1"/>
    <n v="24"/>
    <n v="24"/>
    <n v="2196"/>
    <n v="1156.045081"/>
    <n v="359.673205"/>
    <n v="1515.7182869999999"/>
    <n v="1349"/>
    <n v="0.61429800000000001"/>
    <n v="122914.18"/>
    <n v="46.069781999999996"/>
    <n v="56.040154000000001"/>
    <n v="117.85254"/>
    <n v="258804.18"/>
    <n v="-198597.05"/>
    <n v="3.0965391621E-2"/>
    <n v="68"/>
    <n v="3328517.3582519996"/>
    <n v="2538674.9978760001"/>
  </r>
  <r>
    <x v="46"/>
    <n v="7374"/>
    <s v="Industrial"/>
    <x v="1"/>
    <n v="25"/>
    <n v="24"/>
    <n v="2209"/>
    <n v="1213.2819910000001"/>
    <n v="357.06791299999998"/>
    <n v="1570.3499039999999"/>
    <n v="1362"/>
    <n v="0.616568"/>
    <n v="186948.46"/>
    <n v="46.366185000000002"/>
    <n v="85.535743999999994"/>
    <n v="177.83090000000001"/>
    <n v="392828.46"/>
    <n v="-217464.75"/>
    <n v="3.0783159800000001E-2"/>
    <n v="68"/>
    <n v="3468902.9379360001"/>
    <n v="2680139.9181190003"/>
  </r>
  <r>
    <x v="47"/>
    <n v="7374"/>
    <s v="Industrial"/>
    <x v="1"/>
    <n v="26"/>
    <n v="24"/>
    <n v="2219"/>
    <n v="1204.1241359999999"/>
    <n v="349.160414"/>
    <n v="1553.284551"/>
    <n v="1351"/>
    <n v="0.60883200000000004"/>
    <n v="123132.04"/>
    <n v="45.842159000000002"/>
    <n v="57.810743000000002"/>
    <n v="119.514213"/>
    <n v="265202.03999999998"/>
    <n v="-239013.2"/>
    <n v="3.0644434429E-2"/>
    <n v="68"/>
    <n v="3446738.4186689998"/>
    <n v="2671951.4577839999"/>
  </r>
  <r>
    <x v="48"/>
    <n v="7374"/>
    <s v="Industrial"/>
    <x v="1"/>
    <n v="27"/>
    <n v="24"/>
    <n v="2384"/>
    <n v="1075.002424"/>
    <n v="331.01871599999998"/>
    <n v="1406.0211400000001"/>
    <n v="1486"/>
    <n v="0.62332200000000004"/>
    <n v="73516.429999999993"/>
    <n v="49.472698000000001"/>
    <n v="32.680968"/>
    <n v="63.293385000000001"/>
    <n v="150891.43"/>
    <n v="-189550.69"/>
    <n v="2.8104026845000001E-2"/>
    <n v="67"/>
    <n v="3351954.3977600001"/>
    <n v="2562805.7788160001"/>
  </r>
  <r>
    <x v="49"/>
    <n v="7374"/>
    <s v="Industrial"/>
    <x v="1"/>
    <n v="28"/>
    <n v="24"/>
    <n v="2430"/>
    <n v="1193.25458"/>
    <n v="342.11091299999998"/>
    <n v="1535.365493"/>
    <n v="1540"/>
    <n v="0.63374399999999997"/>
    <n v="396962.21"/>
    <n v="88.018227999999993"/>
    <n v="165.29309000000001"/>
    <n v="255.959757"/>
    <n v="621982.21"/>
    <n v="-215831.44"/>
    <n v="2.8395061728E-2"/>
    <n v="69"/>
    <n v="3730938.14799"/>
    <n v="2899608.6294"/>
  </r>
  <r>
    <x v="50"/>
    <n v="7374"/>
    <s v="Industrial"/>
    <x v="1"/>
    <n v="29"/>
    <n v="24"/>
    <n v="2394"/>
    <n v="1202.0517749999999"/>
    <n v="360.92740600000002"/>
    <n v="1562.9791809999999"/>
    <n v="1482"/>
    <n v="0.61904700000000001"/>
    <n v="140095.18"/>
    <n v="47.505994999999999"/>
    <n v="64.099924000000001"/>
    <n v="124.617886"/>
    <n v="298335.21999999997"/>
    <n v="-246071.1"/>
    <n v="2.9657477025E-2"/>
    <n v="71"/>
    <n v="3741772.159314"/>
    <n v="2877711.9493499999"/>
  </r>
  <r>
    <x v="51"/>
    <n v="7374"/>
    <s v="Industrial"/>
    <x v="1"/>
    <n v="30"/>
    <n v="30"/>
    <n v="2337"/>
    <n v="1217.214749"/>
    <n v="348.83550700000001"/>
    <n v="1566.050256"/>
    <n v="1438"/>
    <n v="0.61531800000000003"/>
    <n v="139200.38"/>
    <n v="48.756700000000002"/>
    <n v="59.935977000000001"/>
    <n v="120.43234"/>
    <n v="281450.38"/>
    <n v="-222567.86"/>
    <n v="3.1664527170999997E-2"/>
    <n v="74"/>
    <n v="3659859.4482720001"/>
    <n v="2844630.8684129999"/>
  </r>
  <r>
    <x v="52"/>
    <n v="7374"/>
    <s v="Industrial"/>
    <x v="1"/>
    <n v="31"/>
    <n v="30"/>
    <n v="2321"/>
    <n v="1221.4739629999999"/>
    <n v="350.86596200000002"/>
    <n v="1572.3399260000001"/>
    <n v="1414"/>
    <n v="0.60921999999999998"/>
    <n v="134348.68"/>
    <n v="47.827938000000003"/>
    <n v="57.922739999999997"/>
    <n v="118.362205"/>
    <n v="274718.68"/>
    <n v="-233362.33"/>
    <n v="3.1021111588999999E-2"/>
    <n v="72"/>
    <n v="3649400.9682460004"/>
    <n v="2835041.0681229997"/>
  </r>
  <r>
    <x v="53"/>
    <n v="7374"/>
    <s v="Industrial"/>
    <x v="1"/>
    <n v="32"/>
    <n v="30"/>
    <n v="2333"/>
    <n v="1257.397561"/>
    <n v="328.49760300000003"/>
    <n v="1585.8951649999999"/>
    <n v="1428"/>
    <n v="0.61208700000000005"/>
    <n v="202049.52"/>
    <n v="47.686928999999999"/>
    <n v="86.755044999999996"/>
    <n v="178.21668199999999"/>
    <n v="415779.52"/>
    <n v="-255531.01"/>
    <n v="3.0004286325999999E-2"/>
    <n v="70"/>
    <n v="3699893.4199449997"/>
    <n v="2933508.509813"/>
  </r>
  <r>
    <x v="54"/>
    <n v="7374"/>
    <s v="Industrial"/>
    <x v="1"/>
    <n v="33"/>
    <n v="30"/>
    <n v="2325"/>
    <n v="1264.2733069999999"/>
    <n v="357.01957800000002"/>
    <n v="1621.292886"/>
    <n v="1412"/>
    <n v="0.60731100000000005"/>
    <n v="136726.68"/>
    <n v="48.536271999999997"/>
    <n v="59.000722000000003"/>
    <n v="120.21362499999999"/>
    <n v="279496.68"/>
    <n v="-238812.78"/>
    <n v="3.0537634407999999E-2"/>
    <n v="71"/>
    <n v="3769505.95995"/>
    <n v="2939435.4387749997"/>
  </r>
  <r>
    <x v="55"/>
    <n v="7374"/>
    <s v="Industrial"/>
    <x v="1"/>
    <n v="34"/>
    <n v="30"/>
    <n v="2326"/>
    <n v="1253.145988"/>
    <n v="340.24316399999998"/>
    <n v="1593.3891530000001"/>
    <n v="1408"/>
    <n v="0.60533099999999995"/>
    <n v="137128.06"/>
    <n v="49.061917000000001"/>
    <n v="59.104925999999999"/>
    <n v="119.681023"/>
    <n v="278378.06"/>
    <n v="-294008.55"/>
    <n v="3.0524505588E-2"/>
    <n v="71"/>
    <n v="3706223.1698780004"/>
    <n v="2914817.5680880002"/>
  </r>
  <r>
    <x v="56"/>
    <n v="7374"/>
    <s v="Industrial"/>
    <x v="1"/>
    <n v="35"/>
    <n v="30"/>
    <n v="2303"/>
    <n v="1275.1229129999999"/>
    <n v="317.35053799999997"/>
    <n v="1592.473452"/>
    <n v="1390"/>
    <n v="0.60355999999999999"/>
    <n v="139332.82"/>
    <n v="50.391615999999999"/>
    <n v="60.818852999999997"/>
    <n v="120.784116"/>
    <n v="278165.82"/>
    <n v="-246368.7"/>
    <n v="3.0829353016999999E-2"/>
    <n v="71"/>
    <n v="3667466.359956"/>
    <n v="2936608.0686389999"/>
  </r>
  <r>
    <x v="57"/>
    <n v="7374"/>
    <s v="Industrial"/>
    <x v="1"/>
    <n v="36"/>
    <n v="36"/>
    <n v="2276"/>
    <n v="1281.9175869999999"/>
    <n v="345.59922599999999"/>
    <n v="1627.5168140000001"/>
    <n v="1362"/>
    <n v="0.59841800000000001"/>
    <n v="131423.57"/>
    <n v="48.460017999999998"/>
    <n v="57.967297000000002"/>
    <n v="118.38469600000001"/>
    <n v="269443.57"/>
    <n v="-229748.02"/>
    <n v="3.1195079085999999E-2"/>
    <n v="71"/>
    <n v="3704228.2686640001"/>
    <n v="2917644.4280119999"/>
  </r>
  <r>
    <x v="58"/>
    <n v="7374"/>
    <s v="Industrial"/>
    <x v="1"/>
    <n v="37"/>
    <n v="36"/>
    <n v="2262"/>
    <n v="1343.820645"/>
    <n v="353.48864700000001"/>
    <n v="1697.3092919999999"/>
    <n v="1362"/>
    <n v="0.60212200000000005"/>
    <n v="198762.84"/>
    <n v="49.089365000000001"/>
    <n v="87.958815000000001"/>
    <n v="178.524686"/>
    <n v="403822.84"/>
    <n v="-249639.95"/>
    <n v="3.1388152076999999E-2"/>
    <n v="71"/>
    <n v="3839313.6185039999"/>
    <n v="3039722.2989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09">
  <r>
    <x v="0"/>
    <s v="ABC"/>
    <x v="0"/>
    <x v="0"/>
    <n v="-21"/>
    <n v="-24"/>
    <n v="313"/>
    <n v="2313.679169"/>
    <n v="646.397156"/>
    <n v="2960.076325"/>
    <n v="241"/>
    <n v="0.76996799999999999"/>
    <n v="30356.47"/>
    <x v="0"/>
    <n v="96.985527000000005"/>
    <n v="183.01725200000001"/>
    <n v="57284.4"/>
    <n v="-47053.52"/>
    <n v="3.8338658146000001E-2"/>
    <n v="12"/>
    <n v="926503.88972500002"/>
    <n v="724181.57989699999"/>
  </r>
  <r>
    <x v="1"/>
    <s v="ABC"/>
    <x v="0"/>
    <x v="0"/>
    <n v="-20"/>
    <n v="-24"/>
    <n v="313"/>
    <n v="2332.9671239999998"/>
    <n v="622.39536699999996"/>
    <n v="2955.3624920000002"/>
    <n v="234"/>
    <n v="0.74760300000000002"/>
    <n v="29480.7"/>
    <x v="1"/>
    <n v="94.187539000000001"/>
    <n v="180.08488800000001"/>
    <n v="56366.57"/>
    <n v="-49689.97"/>
    <n v="4.1533546324999997E-2"/>
    <n v="13"/>
    <n v="925028.45999600005"/>
    <n v="730218.70981199993"/>
  </r>
  <r>
    <x v="2"/>
    <s v="ABC"/>
    <x v="0"/>
    <x v="0"/>
    <n v="-19"/>
    <n v="-24"/>
    <n v="300"/>
    <n v="2370.5910330000002"/>
    <n v="629.05703300000005"/>
    <n v="2999.6480660000002"/>
    <n v="235"/>
    <n v="0.78333299999999995"/>
    <n v="29549.75"/>
    <x v="2"/>
    <n v="103.04813300000001"/>
    <n v="193.20259999999999"/>
    <n v="57960.78"/>
    <n v="-61394.6"/>
    <n v="0.04"/>
    <n v="12"/>
    <n v="899894.41980000003"/>
    <n v="711177.30989999999"/>
  </r>
  <r>
    <x v="3"/>
    <s v="ABC"/>
    <x v="0"/>
    <x v="0"/>
    <n v="-18"/>
    <n v="-18"/>
    <n v="304"/>
    <n v="2371.9115459999998"/>
    <n v="621.32457199999999"/>
    <n v="2993.2361179999998"/>
    <n v="234"/>
    <n v="0.76973599999999998"/>
    <n v="29225.16"/>
    <x v="3"/>
    <n v="126.34921"/>
    <n v="215.428157"/>
    <n v="65490.16"/>
    <n v="-57166.96"/>
    <n v="3.9473684209999998E-2"/>
    <n v="12"/>
    <n v="909943.77987199998"/>
    <n v="721061.10998399998"/>
  </r>
  <r>
    <x v="4"/>
    <s v="ABC"/>
    <x v="0"/>
    <x v="0"/>
    <n v="-17"/>
    <n v="-18"/>
    <n v="313"/>
    <n v="2396.2261020000001"/>
    <n v="612.00038300000006"/>
    <n v="3008.2264850000001"/>
    <n v="241"/>
    <n v="0.76996799999999999"/>
    <n v="30041.54"/>
    <x v="4"/>
    <n v="96.011308999999997"/>
    <n v="185.92268300000001"/>
    <n v="58193.8"/>
    <n v="-68132.75"/>
    <n v="3.5143769967999998E-2"/>
    <n v="11"/>
    <n v="941574.88980500004"/>
    <n v="750018.76992600004"/>
  </r>
  <r>
    <x v="5"/>
    <s v="ABC"/>
    <x v="0"/>
    <x v="0"/>
    <n v="-16"/>
    <n v="-18"/>
    <n v="311"/>
    <n v="2418.59807"/>
    <n v="618.24501599999996"/>
    <n v="3036.8430859999999"/>
    <n v="240"/>
    <n v="0.77170399999999995"/>
    <n v="44797.31"/>
    <x v="5"/>
    <n v="144.04279700000001"/>
    <n v="278.706366"/>
    <n v="86677.68"/>
    <n v="-44339.23"/>
    <n v="3.5369774919000001E-2"/>
    <n v="11"/>
    <n v="944458.199746"/>
    <n v="752183.99976999999"/>
  </r>
  <r>
    <x v="6"/>
    <s v="ABC"/>
    <x v="0"/>
    <x v="0"/>
    <n v="-15"/>
    <n v="-18"/>
    <n v="312"/>
    <n v="2424.9615060000001"/>
    <n v="630.50259600000004"/>
    <n v="3055.4641019999999"/>
    <n v="244"/>
    <n v="0.78205100000000005"/>
    <n v="29861.54"/>
    <x v="6"/>
    <n v="98.113910000000004"/>
    <n v="188.461826"/>
    <n v="58800.09"/>
    <n v="-51049.279999999999"/>
    <n v="3.5256410256000001E-2"/>
    <n v="11"/>
    <n v="953304.79982399999"/>
    <n v="756587.98987200006"/>
  </r>
  <r>
    <x v="7"/>
    <s v="ABC"/>
    <x v="0"/>
    <x v="0"/>
    <n v="-14"/>
    <n v="-18"/>
    <n v="314"/>
    <n v="2458.8064960000002"/>
    <n v="637.33207000000004"/>
    <n v="3096.1385660000001"/>
    <n v="239"/>
    <n v="0.76114599999999999"/>
    <n v="29384.47"/>
    <x v="7"/>
    <n v="94.632069999999999"/>
    <n v="185.03604999999999"/>
    <n v="58101.32"/>
    <n v="-50062.7"/>
    <n v="3.5031847132999998E-2"/>
    <n v="11"/>
    <n v="972187.509724"/>
    <n v="772065.23974400002"/>
  </r>
  <r>
    <x v="8"/>
    <s v="ABC"/>
    <x v="0"/>
    <x v="0"/>
    <n v="-13"/>
    <n v="-18"/>
    <n v="317"/>
    <n v="2474.3056459999998"/>
    <n v="631.35119799999995"/>
    <n v="3105.656845"/>
    <n v="240"/>
    <n v="0.75709700000000002"/>
    <n v="31045.88"/>
    <x v="8"/>
    <n v="98.567443999999995"/>
    <n v="189.04255499999999"/>
    <n v="59926.49"/>
    <n v="-43505.73"/>
    <n v="3.7854889588999997E-2"/>
    <n v="12"/>
    <n v="984493.21986499999"/>
    <n v="784354.88978199998"/>
  </r>
  <r>
    <x v="9"/>
    <s v="ABC"/>
    <x v="0"/>
    <x v="0"/>
    <n v="-12"/>
    <n v="-12"/>
    <n v="318"/>
    <n v="2500.2523580000002"/>
    <n v="596.98116300000004"/>
    <n v="3097.233522"/>
    <n v="238"/>
    <n v="0.74842699999999995"/>
    <n v="30080.880000000001"/>
    <x v="9"/>
    <n v="94.593962000000005"/>
    <n v="184.798993"/>
    <n v="58766.080000000002"/>
    <n v="-43486.15"/>
    <n v="3.7735849055999998E-2"/>
    <n v="12"/>
    <n v="984920.25999599998"/>
    <n v="795080.24984400009"/>
  </r>
  <r>
    <x v="10"/>
    <s v="ABC"/>
    <x v="0"/>
    <x v="0"/>
    <n v="-11"/>
    <n v="-12"/>
    <n v="320"/>
    <n v="2617.1488749999999"/>
    <n v="621.08937500000002"/>
    <n v="3238.2382499999999"/>
    <n v="237"/>
    <n v="0.74062499999999998"/>
    <n v="45103.82"/>
    <x v="10"/>
    <n v="140.94943699999999"/>
    <n v="275.81475"/>
    <n v="88260.72"/>
    <n v="-34286.949999999997"/>
    <n v="3.7499999999999999E-2"/>
    <n v="12"/>
    <n v="1036236.24"/>
    <n v="837487.6399999999"/>
  </r>
  <r>
    <x v="11"/>
    <s v="ABC"/>
    <x v="0"/>
    <x v="0"/>
    <n v="-10"/>
    <n v="-12"/>
    <n v="318"/>
    <n v="2620.4598740000001"/>
    <n v="591.52924499999995"/>
    <n v="3211.9891189999998"/>
    <n v="231"/>
    <n v="0.72641500000000003"/>
    <n v="27450.92"/>
    <x v="11"/>
    <n v="89.002388999999994"/>
    <n v="179.649654"/>
    <n v="57128.59"/>
    <n v="-46708.94"/>
    <n v="3.7735849055999998E-2"/>
    <n v="12"/>
    <n v="1021412.539842"/>
    <n v="833306.23993200005"/>
  </r>
  <r>
    <x v="12"/>
    <s v="ABC"/>
    <x v="0"/>
    <x v="0"/>
    <n v="-9"/>
    <n v="-12"/>
    <n v="331"/>
    <n v="2537.0812679999999"/>
    <n v="611.90510500000005"/>
    <n v="3148.9863740000001"/>
    <n v="260"/>
    <n v="0.78549800000000003"/>
    <n v="33836.75"/>
    <x v="12"/>
    <n v="102.527945"/>
    <n v="189.43558899999999"/>
    <n v="62703.18"/>
    <n v="-50461.72"/>
    <n v="3.6253776435000003E-2"/>
    <n v="12"/>
    <n v="1042314.4897940001"/>
    <n v="839773.89970800001"/>
  </r>
  <r>
    <x v="13"/>
    <s v="ABC"/>
    <x v="0"/>
    <x v="0"/>
    <n v="-8"/>
    <n v="-12"/>
    <n v="336"/>
    <n v="2505.0138689999999"/>
    <n v="623.86264800000004"/>
    <n v="3128.8765170000001"/>
    <n v="267"/>
    <n v="0.79464199999999996"/>
    <n v="34013.06"/>
    <x v="13"/>
    <n v="101.705535"/>
    <n v="186.592142"/>
    <n v="62694.96"/>
    <n v="-54484.02"/>
    <n v="3.5714285714000003E-2"/>
    <n v="12"/>
    <n v="1051302.5097120001"/>
    <n v="841684.65998399991"/>
  </r>
  <r>
    <x v="14"/>
    <s v="ABC"/>
    <x v="0"/>
    <x v="0"/>
    <n v="-7"/>
    <n v="-12"/>
    <n v="336"/>
    <n v="2551.5554160000002"/>
    <n v="530.07654700000001"/>
    <n v="3081.6319640000002"/>
    <n v="266"/>
    <n v="0.79166599999999998"/>
    <n v="34240.400000000001"/>
    <x v="14"/>
    <n v="112.828571"/>
    <n v="198.39988"/>
    <n v="66662.36"/>
    <n v="-86252.78"/>
    <n v="3.8690476190000003E-2"/>
    <n v="13"/>
    <n v="1035428.3399040001"/>
    <n v="857322.61977600004"/>
  </r>
  <r>
    <x v="15"/>
    <s v="ABC"/>
    <x v="0"/>
    <x v="0"/>
    <n v="-6"/>
    <n v="-6"/>
    <n v="334"/>
    <n v="2523.5429340000001"/>
    <n v="583.35161600000004"/>
    <n v="3106.89455"/>
    <n v="263"/>
    <n v="0.78742500000000004"/>
    <n v="33683.86"/>
    <x v="15"/>
    <n v="106.598383"/>
    <n v="193.25688600000001"/>
    <n v="64547.8"/>
    <n v="-66622.67"/>
    <n v="4.1916167663999998E-2"/>
    <n v="14"/>
    <n v="1037702.7797"/>
    <n v="842863.33995599998"/>
  </r>
  <r>
    <x v="16"/>
    <s v="ABC"/>
    <x v="0"/>
    <x v="0"/>
    <n v="-5"/>
    <n v="-6"/>
    <n v="330"/>
    <n v="2589.2812720000002"/>
    <n v="604.31518100000005"/>
    <n v="3193.596454"/>
    <n v="263"/>
    <n v="0.79696900000000004"/>
    <n v="50429.120000000003"/>
    <x v="16"/>
    <n v="154.713606"/>
    <n v="284.45257500000002"/>
    <n v="93869.35"/>
    <n v="-64859.25"/>
    <n v="4.2424242424000003E-2"/>
    <n v="14"/>
    <n v="1053886.8298200001"/>
    <n v="854462.8197600001"/>
  </r>
  <r>
    <x v="17"/>
    <s v="ABC"/>
    <x v="0"/>
    <x v="0"/>
    <n v="-4"/>
    <n v="-6"/>
    <n v="352"/>
    <n v="2501.6541189999998"/>
    <n v="601.65622099999996"/>
    <n v="3103.31034"/>
    <n v="262"/>
    <n v="0.74431800000000004"/>
    <n v="33348.68"/>
    <x v="17"/>
    <n v="95.081477000000007"/>
    <n v="175.814289"/>
    <n v="61886.63"/>
    <n v="-60583.58"/>
    <n v="3.9772727272E-2"/>
    <n v="14"/>
    <n v="1092365.2396800001"/>
    <n v="880582.24988799996"/>
  </r>
  <r>
    <x v="18"/>
    <s v="ABC"/>
    <x v="0"/>
    <x v="0"/>
    <n v="-3"/>
    <n v="-6"/>
    <n v="350"/>
    <n v="2529.5745139999999"/>
    <n v="610.28091400000005"/>
    <n v="3139.8554279999998"/>
    <n v="262"/>
    <n v="0.74857099999999999"/>
    <n v="33596.68"/>
    <x v="18"/>
    <n v="96.311514000000003"/>
    <n v="174.73702800000001"/>
    <n v="61157.96"/>
    <n v="-60123.82"/>
    <n v="0.04"/>
    <n v="14"/>
    <n v="1098949.3998"/>
    <n v="885351.07990000001"/>
  </r>
  <r>
    <x v="19"/>
    <s v="ABC"/>
    <x v="0"/>
    <x v="0"/>
    <n v="-2"/>
    <n v="-6"/>
    <n v="347"/>
    <n v="2575.5389620000001"/>
    <n v="605.46279500000003"/>
    <n v="3181.001757"/>
    <n v="262"/>
    <n v="0.75504300000000002"/>
    <n v="32876.82"/>
    <x v="19"/>
    <n v="95.091700000000003"/>
    <n v="174.508184"/>
    <n v="60554.34"/>
    <n v="-46678.42"/>
    <n v="3.7463976944999998E-2"/>
    <n v="13"/>
    <n v="1103807.609679"/>
    <n v="893712.019814"/>
  </r>
  <r>
    <x v="20"/>
    <s v="ABC"/>
    <x v="0"/>
    <x v="0"/>
    <n v="0"/>
    <n v="0"/>
    <n v="349"/>
    <n v="2693.2484239999999"/>
    <n v="630.03601700000002"/>
    <n v="3323.2844409999998"/>
    <n v="262"/>
    <n v="0.75071600000000005"/>
    <n v="32435.56"/>
    <x v="20"/>
    <n v="92.967219999999998"/>
    <n v="174.19338099999999"/>
    <n v="60793.49"/>
    <n v="-49728.55"/>
    <n v="4.0114613180000001E-2"/>
    <n v="14"/>
    <n v="1159826.269909"/>
    <n v="939943.699976"/>
  </r>
  <r>
    <x v="21"/>
    <s v="ABC"/>
    <x v="0"/>
    <x v="1"/>
    <n v="1"/>
    <n v="3"/>
    <n v="349"/>
    <n v="2674.7378220000001"/>
    <n v="687.95750699999996"/>
    <n v="3362.6953290000001"/>
    <n v="262"/>
    <n v="0.75071600000000005"/>
    <n v="32454.560000000001"/>
    <x v="21"/>
    <n v="93.021660999999995"/>
    <n v="174.09349499999999"/>
    <n v="60758.63"/>
    <n v="-50742.14"/>
    <n v="4.2979942692999998E-2"/>
    <n v="15"/>
    <n v="1173580.669821"/>
    <n v="933483.499878"/>
  </r>
  <r>
    <x v="22"/>
    <s v="ABC"/>
    <x v="0"/>
    <x v="0"/>
    <n v="-1"/>
    <n v="-3"/>
    <n v="347"/>
    <n v="2602.1837169999999"/>
    <n v="610.68077800000003"/>
    <n v="3212.8644949999998"/>
    <n v="260"/>
    <n v="0.74927900000000003"/>
    <n v="32410.560000000001"/>
    <x v="22"/>
    <n v="93.431008000000006"/>
    <n v="174.96368799999999"/>
    <n v="60712.4"/>
    <n v="-51385.25"/>
    <n v="3.7463976944999998E-2"/>
    <n v="13"/>
    <n v="1114863.9797649998"/>
    <n v="902957.74979899998"/>
  </r>
  <r>
    <x v="23"/>
    <s v="ABC"/>
    <x v="0"/>
    <x v="1"/>
    <n v="2"/>
    <n v="3"/>
    <n v="346"/>
    <n v="2660.8493060000001"/>
    <n v="734.41167600000006"/>
    <n v="3395.2609819999998"/>
    <n v="260"/>
    <n v="0.75144500000000003"/>
    <n v="48192.98"/>
    <x v="23"/>
    <n v="139.31497100000001"/>
    <n v="264.59936399999998"/>
    <n v="91551.38"/>
    <n v="-47669.4"/>
    <n v="4.6242774565999997E-2"/>
    <n v="16"/>
    <n v="1174760.2997719999"/>
    <n v="920653.85987599997"/>
  </r>
  <r>
    <x v="24"/>
    <s v="ABC"/>
    <x v="0"/>
    <x v="1"/>
    <n v="3"/>
    <n v="3"/>
    <n v="348"/>
    <n v="2656.9515799999999"/>
    <n v="741.75344800000005"/>
    <n v="3398.7050279999999"/>
    <n v="273"/>
    <n v="0.78448200000000001"/>
    <n v="36323.58"/>
    <x v="24"/>
    <n v="104.40683900000001"/>
    <n v="185.33313200000001"/>
    <n v="64495.93"/>
    <n v="-53647.06"/>
    <n v="4.8850574712000001E-2"/>
    <n v="17"/>
    <n v="1182749.349744"/>
    <n v="924619.14983999997"/>
  </r>
  <r>
    <x v="25"/>
    <s v="ABC"/>
    <x v="0"/>
    <x v="1"/>
    <n v="4"/>
    <n v="3"/>
    <n v="341"/>
    <n v="2677.591085"/>
    <n v="687.26560099999995"/>
    <n v="3364.8566860000001"/>
    <n v="270"/>
    <n v="0.79178800000000005"/>
    <n v="36753.58"/>
    <x v="25"/>
    <n v="108.734838"/>
    <n v="189.90120200000001"/>
    <n v="64756.31"/>
    <n v="-58737.2"/>
    <n v="4.6920821113999998E-2"/>
    <n v="16"/>
    <n v="1147416.129926"/>
    <n v="913058.55998500006"/>
  </r>
  <r>
    <x v="26"/>
    <s v="ABC"/>
    <x v="0"/>
    <x v="1"/>
    <n v="5"/>
    <n v="3"/>
    <n v="345"/>
    <n v="2623.2741729999998"/>
    <n v="619.57579699999997"/>
    <n v="3242.8499710000001"/>
    <n v="273"/>
    <n v="0.79130400000000001"/>
    <n v="36722.78"/>
    <x v="26"/>
    <n v="106.790666"/>
    <n v="187.92797100000001"/>
    <n v="64835.15"/>
    <n v="-61013.59"/>
    <n v="4.6376811593999999E-2"/>
    <n v="16"/>
    <n v="1118783.239995"/>
    <n v="905029.5896849999"/>
  </r>
  <r>
    <x v="27"/>
    <s v="ABC"/>
    <x v="0"/>
    <x v="1"/>
    <n v="6"/>
    <n v="6"/>
    <n v="348"/>
    <n v="2707.9061780000002"/>
    <n v="691.58951100000002"/>
    <n v="3399.4956889999999"/>
    <n v="278"/>
    <n v="0.79884999999999995"/>
    <n v="37301.78"/>
    <x v="27"/>
    <n v="107.562586"/>
    <n v="189.83178100000001"/>
    <n v="66061.460000000006"/>
    <n v="-47827.8"/>
    <n v="4.5977011493999999E-2"/>
    <n v="16"/>
    <n v="1183024.4997719999"/>
    <n v="942351.34994400002"/>
  </r>
  <r>
    <x v="28"/>
    <s v="ABC"/>
    <x v="0"/>
    <x v="1"/>
    <n v="7"/>
    <n v="6"/>
    <n v="346"/>
    <n v="2766.1556350000001"/>
    <n v="729.10604000000001"/>
    <n v="3495.2616760000001"/>
    <n v="275"/>
    <n v="0.79479699999999998"/>
    <n v="36610.620000000003"/>
    <x v="28"/>
    <n v="106.82260100000001"/>
    <n v="189.08468199999999"/>
    <n v="65423.3"/>
    <n v="-49494.77"/>
    <n v="4.6242774565999997E-2"/>
    <n v="16"/>
    <n v="1209360.5398959999"/>
    <n v="957089.84970999998"/>
  </r>
  <r>
    <x v="29"/>
    <s v="ABC"/>
    <x v="0"/>
    <x v="1"/>
    <n v="8"/>
    <n v="6"/>
    <n v="345"/>
    <n v="2780.7370719999999"/>
    <n v="753.03770999999995"/>
    <n v="3533.774782"/>
    <n v="264"/>
    <n v="0.76521700000000004"/>
    <n v="53587.24"/>
    <x v="29"/>
    <n v="156.33982599999999"/>
    <n v="280.028144"/>
    <n v="96609.71"/>
    <n v="-55868.4"/>
    <n v="4.6376811593999999E-2"/>
    <n v="16"/>
    <n v="1219152.2997900001"/>
    <n v="959354.28983999998"/>
  </r>
  <r>
    <x v="30"/>
    <s v="ABC"/>
    <x v="0"/>
    <x v="1"/>
    <n v="9"/>
    <n v="6"/>
    <n v="341"/>
    <n v="2847.9320819999998"/>
    <n v="806.96950100000004"/>
    <n v="3654.9015829999998"/>
    <n v="262"/>
    <n v="0.76832800000000001"/>
    <n v="36060.160000000003"/>
    <x v="30"/>
    <n v="138.299589"/>
    <n v="221.37389999999999"/>
    <n v="75488.5"/>
    <n v="-62435.040000000001"/>
    <n v="4.9853372434000003E-2"/>
    <n v="17"/>
    <n v="1246321.4398029998"/>
    <n v="971144.83996199991"/>
  </r>
  <r>
    <x v="31"/>
    <s v="ABC"/>
    <x v="0"/>
    <x v="1"/>
    <n v="10"/>
    <n v="6"/>
    <n v="346"/>
    <n v="2867.2260980000001"/>
    <n v="841.63306299999999"/>
    <n v="3708.8591609999999"/>
    <n v="261"/>
    <n v="0.75433499999999998"/>
    <n v="35390.160000000003"/>
    <x v="31"/>
    <n v="104.162312"/>
    <n v="184.98901699999999"/>
    <n v="64006.2"/>
    <n v="-51535.22"/>
    <n v="4.6242774565999997E-2"/>
    <n v="16"/>
    <n v="1283265.2697059999"/>
    <n v="992060.22990799998"/>
  </r>
  <r>
    <x v="32"/>
    <s v="ABC"/>
    <x v="0"/>
    <x v="1"/>
    <n v="11"/>
    <n v="6"/>
    <n v="342"/>
    <n v="2905.2378939999999"/>
    <n v="832.15242599999999"/>
    <n v="3737.3903209999999"/>
    <n v="262"/>
    <n v="0.76608100000000001"/>
    <n v="35456.160000000003"/>
    <x v="32"/>
    <n v="105.86596400000001"/>
    <n v="186.45374200000001"/>
    <n v="63767.18"/>
    <n v="-56245.86"/>
    <n v="4.678362573E-2"/>
    <n v="16"/>
    <n v="1278187.489782"/>
    <n v="993591.35974799993"/>
  </r>
  <r>
    <x v="33"/>
    <s v="ABC"/>
    <x v="0"/>
    <x v="1"/>
    <n v="12"/>
    <n v="12"/>
    <n v="340"/>
    <n v="2990.9908230000001"/>
    <n v="789.005852"/>
    <n v="3779.9966760000002"/>
    <n v="262"/>
    <n v="0.77058800000000005"/>
    <n v="53675.4"/>
    <x v="33"/>
    <n v="160.36882299999999"/>
    <n v="282.753558"/>
    <n v="96136.21"/>
    <n v="-51185.03"/>
    <n v="4.7058823529000003E-2"/>
    <n v="16"/>
    <n v="1285198.8698400001"/>
    <n v="1016936.87982"/>
  </r>
  <r>
    <x v="34"/>
    <s v="ABC"/>
    <x v="0"/>
    <x v="1"/>
    <n v="13"/>
    <n v="12"/>
    <n v="339"/>
    <n v="2930.4569609999999"/>
    <n v="1038.2718580000001"/>
    <n v="3968.7288199999998"/>
    <n v="263"/>
    <n v="0.77581100000000003"/>
    <n v="36144.76"/>
    <x v="34"/>
    <n v="107.65415900000001"/>
    <n v="190.51719700000001"/>
    <n v="64585.33"/>
    <n v="-50802.07"/>
    <n v="5.0147492624999998E-2"/>
    <n v="17"/>
    <n v="1345399.0699799999"/>
    <n v="993424.90977899998"/>
  </r>
  <r>
    <x v="35"/>
    <s v="ABC"/>
    <x v="0"/>
    <x v="1"/>
    <n v="14"/>
    <n v="12"/>
    <n v="331"/>
    <n v="2960.0125670000002"/>
    <n v="1095.4422050000001"/>
    <n v="4055.4547729999999"/>
    <n v="259"/>
    <n v="0.78247699999999998"/>
    <n v="35857.86"/>
    <x v="35"/>
    <n v="115.084169"/>
    <n v="198.34867"/>
    <n v="65653.41"/>
    <n v="-67379.02"/>
    <n v="5.1359516616000002E-2"/>
    <n v="17"/>
    <n v="1342355.5298629999"/>
    <n v="979764.15967700002"/>
  </r>
  <r>
    <x v="36"/>
    <s v="ABC"/>
    <x v="0"/>
    <x v="1"/>
    <n v="15"/>
    <n v="12"/>
    <n v="201"/>
    <n v="3668.9059699999998"/>
    <n v="1597.0426359999999"/>
    <n v="5265.9486059999999"/>
    <n v="179"/>
    <n v="0.89054699999999998"/>
    <n v="31655.58"/>
    <x v="36"/>
    <n v="158.236716"/>
    <n v="158.236716"/>
    <n v="31805.58"/>
    <n v="-32383.72"/>
    <n v="6.9651741293000002E-2"/>
    <n v="14"/>
    <n v="1058455.6698060001"/>
    <n v="737450.09996999998"/>
  </r>
  <r>
    <x v="37"/>
    <s v="ABC"/>
    <x v="0"/>
    <x v="1"/>
    <n v="16"/>
    <n v="12"/>
    <n v="222"/>
    <n v="3609.1870269999999"/>
    <n v="1686.5578370000001"/>
    <n v="5295.7448640000002"/>
    <n v="184"/>
    <n v="0.82882800000000001"/>
    <n v="32648.639999999999"/>
    <x v="37"/>
    <n v="147.74162100000001"/>
    <n v="147.74162100000001"/>
    <n v="32798.639999999999"/>
    <n v="-27756.06"/>
    <n v="7.2072072072000004E-2"/>
    <n v="16"/>
    <n v="1175655.359808"/>
    <n v="801239.51999399997"/>
  </r>
  <r>
    <x v="38"/>
    <s v="ABC"/>
    <x v="0"/>
    <x v="1"/>
    <n v="17"/>
    <n v="12"/>
    <n v="222"/>
    <n v="3584.0263960000002"/>
    <n v="1752.1084679999999"/>
    <n v="5336.1348639999997"/>
    <n v="184"/>
    <n v="0.82882800000000001"/>
    <n v="34357.11"/>
    <x v="38"/>
    <n v="162.35184599999999"/>
    <n v="162.35184599999999"/>
    <n v="36042.11"/>
    <n v="-47457.06"/>
    <n v="7.6576576576000005E-2"/>
    <n v="17"/>
    <n v="1184621.9398079999"/>
    <n v="795653.85991200001"/>
  </r>
  <r>
    <x v="39"/>
    <s v="ABC"/>
    <x v="0"/>
    <x v="1"/>
    <n v="18"/>
    <n v="18"/>
    <n v="219"/>
    <n v="3638.2030589999999"/>
    <n v="1855.6010040000001"/>
    <n v="5493.8040629999996"/>
    <n v="182"/>
    <n v="0.83104999999999996"/>
    <n v="47712.03"/>
    <x v="39"/>
    <n v="244.575479"/>
    <n v="244.575479"/>
    <n v="53562.03"/>
    <n v="-28351.78"/>
    <n v="7.7625570776000005E-2"/>
    <n v="17"/>
    <n v="1203143.0897969999"/>
    <n v="796766.46992099995"/>
  </r>
  <r>
    <x v="40"/>
    <s v="ABC"/>
    <x v="0"/>
    <x v="1"/>
    <n v="19"/>
    <n v="18"/>
    <n v="218"/>
    <n v="3656.8127060000002"/>
    <n v="1886.3451829999999"/>
    <n v="5543.1578890000001"/>
    <n v="182"/>
    <n v="0.83486199999999999"/>
    <n v="31668.78"/>
    <x v="40"/>
    <n v="157.430183"/>
    <n v="157.430183"/>
    <n v="34319.78"/>
    <n v="-32646.58"/>
    <n v="7.7981651375999994E-2"/>
    <n v="17"/>
    <n v="1208408.419802"/>
    <n v="797185.16990800004"/>
  </r>
  <r>
    <x v="41"/>
    <s v="ABC"/>
    <x v="0"/>
    <x v="1"/>
    <n v="20"/>
    <n v="18"/>
    <n v="217"/>
    <n v="3671.7523040000001"/>
    <n v="1939.995576"/>
    <n v="5611.7478799999999"/>
    <n v="181"/>
    <n v="0.83410099999999998"/>
    <n v="31688.78"/>
    <x v="41"/>
    <n v="152.252442"/>
    <n v="152.252442"/>
    <n v="33038.78"/>
    <n v="-28696.1"/>
    <n v="7.8341013823999994E-2"/>
    <n v="17"/>
    <n v="1217749.28996"/>
    <n v="796770.24996799999"/>
  </r>
  <r>
    <x v="42"/>
    <s v="ABC"/>
    <x v="0"/>
    <x v="1"/>
    <n v="21"/>
    <n v="18"/>
    <n v="216"/>
    <n v="3635.5503239999998"/>
    <n v="2029.3703700000001"/>
    <n v="5664.9206940000004"/>
    <n v="179"/>
    <n v="0.82870299999999997"/>
    <n v="31273.39"/>
    <x v="42"/>
    <n v="145.478657"/>
    <n v="145.478657"/>
    <n v="31423.39"/>
    <n v="-28724.34"/>
    <n v="7.8703703703000005E-2"/>
    <n v="17"/>
    <n v="1223622.8699040001"/>
    <n v="785278.86998399999"/>
  </r>
  <r>
    <x v="43"/>
    <s v="ABC"/>
    <x v="0"/>
    <x v="1"/>
    <n v="22"/>
    <n v="18"/>
    <n v="212"/>
    <n v="3451.0233490000001"/>
    <n v="2142.0406600000001"/>
    <n v="5593.0640089999997"/>
    <n v="176"/>
    <n v="0.83018800000000004"/>
    <n v="30718"/>
    <x v="43"/>
    <n v="145.60377299999999"/>
    <n v="145.60377299999999"/>
    <n v="30868"/>
    <n v="-38110.1"/>
    <n v="8.4905660376999995E-2"/>
    <n v="18"/>
    <n v="1185729.5699079998"/>
    <n v="731616.94998799998"/>
  </r>
  <r>
    <x v="44"/>
    <s v="ABC"/>
    <x v="0"/>
    <x v="1"/>
    <n v="23"/>
    <n v="18"/>
    <n v="210"/>
    <n v="3726.2028089999999"/>
    <n v="1770.766619"/>
    <n v="5496.9694280000003"/>
    <n v="174"/>
    <n v="0.82857099999999995"/>
    <n v="30044.91"/>
    <x v="44"/>
    <n v="143.78528499999999"/>
    <n v="143.78528499999999"/>
    <n v="30194.91"/>
    <n v="-26444.66"/>
    <n v="8.0952380951999997E-2"/>
    <n v="17"/>
    <n v="1154363.5798800001"/>
    <n v="782502.58988999994"/>
  </r>
  <r>
    <x v="45"/>
    <s v="ABC"/>
    <x v="0"/>
    <x v="1"/>
    <n v="24"/>
    <n v="24"/>
    <n v="206"/>
    <n v="3741.9220869999999"/>
    <n v="1911.629854"/>
    <n v="5653.5519409999997"/>
    <n v="169"/>
    <n v="0.82038800000000001"/>
    <n v="43800.97"/>
    <x v="45"/>
    <n v="213.35422299999999"/>
    <n v="213.35422299999999"/>
    <n v="43950.97"/>
    <n v="-26425.43"/>
    <n v="8.2524271844000005E-2"/>
    <n v="17"/>
    <n v="1164631.6998459999"/>
    <n v="770835.94992199994"/>
  </r>
  <r>
    <x v="46"/>
    <s v="ABC"/>
    <x v="0"/>
    <x v="1"/>
    <n v="25"/>
    <n v="24"/>
    <n v="204"/>
    <n v="3703.1646070000002"/>
    <n v="1911.917009"/>
    <n v="5615.0816169999998"/>
    <n v="167"/>
    <n v="0.81862699999999999"/>
    <n v="29025.98"/>
    <x v="46"/>
    <n v="143.019509"/>
    <n v="143.019509"/>
    <n v="29175.98"/>
    <n v="-31933.29"/>
    <n v="8.3333333332999998E-2"/>
    <n v="17"/>
    <n v="1145476.6498680001"/>
    <n v="755445.57982800005"/>
  </r>
  <r>
    <x v="47"/>
    <s v="ABC"/>
    <x v="0"/>
    <x v="1"/>
    <n v="26"/>
    <n v="24"/>
    <n v="201"/>
    <n v="3771.3123879999998"/>
    <n v="2045.3002980000001"/>
    <n v="5816.6126860000004"/>
    <n v="165"/>
    <n v="0.82089500000000004"/>
    <n v="35197.24"/>
    <x v="47"/>
    <n v="175.85691499999999"/>
    <n v="175.85691499999999"/>
    <n v="35347.24"/>
    <n v="-23355.39"/>
    <n v="8.4577114427E-2"/>
    <n v="17"/>
    <n v="1169139.149886"/>
    <n v="758033.78998799995"/>
  </r>
  <r>
    <x v="48"/>
    <s v="ABC"/>
    <x v="0"/>
    <x v="1"/>
    <n v="27"/>
    <n v="24"/>
    <n v="164"/>
    <n v="3292.3243900000002"/>
    <n v="1553.0117069999999"/>
    <n v="4845.3360970000003"/>
    <n v="131"/>
    <n v="0.79878000000000005"/>
    <n v="22604.18"/>
    <x v="48"/>
    <n v="153.988902"/>
    <n v="153.988902"/>
    <n v="25254.18"/>
    <n v="-21717.94"/>
    <n v="7.3170731707000003E-2"/>
    <n v="12"/>
    <n v="794635.11990800011"/>
    <n v="539941.19996"/>
  </r>
  <r>
    <x v="49"/>
    <s v="ABC"/>
    <x v="0"/>
    <x v="1"/>
    <n v="28"/>
    <n v="24"/>
    <n v="166"/>
    <n v="3250.6922279999999"/>
    <n v="1516.8178310000001"/>
    <n v="4767.5100599999996"/>
    <n v="133"/>
    <n v="0.80120400000000003"/>
    <n v="23250.18"/>
    <x v="49"/>
    <n v="140.96493899999999"/>
    <n v="140.96493899999999"/>
    <n v="23400.18"/>
    <n v="-25057.26"/>
    <n v="7.2289156625999995E-2"/>
    <n v="12"/>
    <n v="791406.66995999997"/>
    <n v="539614.90984799992"/>
  </r>
  <r>
    <x v="50"/>
    <s v="ABC"/>
    <x v="0"/>
    <x v="1"/>
    <n v="29"/>
    <n v="24"/>
    <n v="166"/>
    <n v="3316.2441560000002"/>
    <n v="1546.5238549999999"/>
    <n v="4862.7680120000005"/>
    <n v="132"/>
    <n v="0.79518"/>
    <n v="23360.18"/>
    <x v="50"/>
    <n v="141.62759"/>
    <n v="141.62759"/>
    <n v="23510.18"/>
    <n v="-22354.42"/>
    <n v="7.2289156625999995E-2"/>
    <n v="12"/>
    <n v="807219.48999200005"/>
    <n v="550496.52989600005"/>
  </r>
  <r>
    <x v="51"/>
    <s v="ABC"/>
    <x v="0"/>
    <x v="1"/>
    <n v="30"/>
    <n v="30"/>
    <n v="165"/>
    <n v="3340.9521810000001"/>
    <n v="1452.2826660000001"/>
    <n v="4793.2348480000001"/>
    <n v="132"/>
    <n v="0.8"/>
    <n v="35049.1"/>
    <x v="51"/>
    <n v="213.327878"/>
    <n v="213.327878"/>
    <n v="35199.1"/>
    <n v="-20628.919999999998"/>
    <n v="7.2727272726999997E-2"/>
    <n v="12"/>
    <n v="790883.74991999997"/>
    <n v="551257.10986500001"/>
  </r>
  <r>
    <x v="52"/>
    <s v="ABC"/>
    <x v="0"/>
    <x v="1"/>
    <n v="31"/>
    <n v="30"/>
    <n v="163"/>
    <n v="3413.8577300000002"/>
    <n v="1474.0310420000001"/>
    <n v="4887.8887729999997"/>
    <n v="130"/>
    <n v="0.79754599999999998"/>
    <n v="23289.4"/>
    <x v="52"/>
    <n v="154.84294399999999"/>
    <n v="154.84294399999999"/>
    <n v="25239.4"/>
    <n v="-16920.45"/>
    <n v="7.3619631901000002E-2"/>
    <n v="12"/>
    <n v="796725.86999899999"/>
    <n v="556458.80998999998"/>
  </r>
  <r>
    <x v="53"/>
    <s v="ABC"/>
    <x v="0"/>
    <x v="1"/>
    <n v="32"/>
    <n v="30"/>
    <n v="161"/>
    <n v="3370.8945960000001"/>
    <n v="1395.7759000000001"/>
    <n v="4766.6704959999997"/>
    <n v="128"/>
    <n v="0.79503100000000004"/>
    <n v="23264.400000000001"/>
    <x v="53"/>
    <n v="150.23850899999999"/>
    <n v="150.23850899999999"/>
    <n v="24188.400000000001"/>
    <n v="-22137"/>
    <n v="6.8322981365999999E-2"/>
    <n v="11"/>
    <n v="767433.9498559999"/>
    <n v="542714.02995600004"/>
  </r>
  <r>
    <x v="54"/>
    <s v="ABC"/>
    <x v="0"/>
    <x v="1"/>
    <n v="33"/>
    <n v="30"/>
    <n v="162"/>
    <n v="3362.9635800000001"/>
    <n v="1500.6943200000001"/>
    <n v="4863.6579009999996"/>
    <n v="129"/>
    <n v="0.796296"/>
    <n v="23280.93"/>
    <x v="54"/>
    <n v="144.63536999999999"/>
    <n v="144.63536999999999"/>
    <n v="23430.93"/>
    <n v="-19500"/>
    <n v="6.7901234566999993E-2"/>
    <n v="11"/>
    <n v="787912.5799619999"/>
    <n v="544800.09996000002"/>
  </r>
  <r>
    <x v="55"/>
    <s v="ABC"/>
    <x v="0"/>
    <x v="1"/>
    <n v="34"/>
    <n v="30"/>
    <n v="159"/>
    <n v="3436.4252200000001"/>
    <n v="1489.879811"/>
    <n v="4926.3050309999999"/>
    <n v="126"/>
    <n v="0.79245200000000005"/>
    <n v="23278.46"/>
    <x v="55"/>
    <n v="157.73471599999999"/>
    <n v="157.73471599999999"/>
    <n v="25079.82"/>
    <n v="-20702.22"/>
    <n v="7.5471698113000002E-2"/>
    <n v="12"/>
    <n v="783282.49992899993"/>
    <n v="546391.60998000007"/>
  </r>
  <r>
    <x v="56"/>
    <s v="ABC"/>
    <x v="0"/>
    <x v="1"/>
    <n v="35"/>
    <n v="30"/>
    <n v="160"/>
    <n v="3484.8716869999998"/>
    <n v="1364.27125"/>
    <n v="4849.1429369999996"/>
    <n v="127"/>
    <n v="0.79374999999999996"/>
    <n v="35021.19"/>
    <x v="56"/>
    <n v="219.81993700000001"/>
    <n v="219.81993700000001"/>
    <n v="35171.19"/>
    <n v="-21615.19"/>
    <n v="7.4999999999999997E-2"/>
    <n v="12"/>
    <n v="775862.86991999997"/>
    <n v="557579.46991999994"/>
  </r>
  <r>
    <x v="57"/>
    <s v="ABC"/>
    <x v="0"/>
    <x v="1"/>
    <n v="36"/>
    <n v="36"/>
    <n v="158"/>
    <n v="3540.1168349999998"/>
    <n v="1433.3039240000001"/>
    <n v="4973.4207589999996"/>
    <n v="125"/>
    <n v="0.79113900000000004"/>
    <n v="23434.76"/>
    <x v="57"/>
    <n v="156.23265799999999"/>
    <n v="156.23265799999999"/>
    <n v="24684.76"/>
    <n v="-19089.66"/>
    <n v="6.9620253164000001E-2"/>
    <n v="11"/>
    <n v="785800.47992199997"/>
    <n v="559338.45993000001"/>
  </r>
  <r>
    <x v="58"/>
    <s v="ABC"/>
    <x v="0"/>
    <x v="1"/>
    <n v="37"/>
    <n v="36"/>
    <n v="158"/>
    <n v="3592.2400630000002"/>
    <n v="1514.1534810000001"/>
    <n v="5106.3935439999996"/>
    <n v="126"/>
    <n v="0.79746799999999995"/>
    <n v="23074.76"/>
    <x v="58"/>
    <n v="146.106075"/>
    <n v="146.106075"/>
    <n v="23084.76"/>
    <n v="-21000.79"/>
    <n v="6.9620253164000001E-2"/>
    <n v="11"/>
    <n v="806810.17995199992"/>
    <n v="567573.92995400005"/>
  </r>
  <r>
    <x v="0"/>
    <s v="CDE"/>
    <x v="1"/>
    <x v="0"/>
    <n v="-21"/>
    <n v="-24"/>
    <n v="2768"/>
    <n v="2481.8280159999999"/>
    <n v="253.91022699999999"/>
    <n v="2735.7382440000001"/>
    <n v="2169"/>
    <n v="0.78359800000000002"/>
    <n v="343519.76"/>
    <x v="59"/>
    <n v="126.287846"/>
    <n v="191.232449"/>
    <n v="529331.42000000004"/>
    <n v="-482736.46"/>
    <n v="2.4566473988E-2"/>
    <n v="68"/>
    <n v="7572523.459392"/>
    <n v="6869699.9482880002"/>
  </r>
  <r>
    <x v="1"/>
    <s v="CDE"/>
    <x v="1"/>
    <x v="0"/>
    <n v="-20"/>
    <n v="-24"/>
    <n v="2777"/>
    <n v="2495.429697"/>
    <n v="248.00949900000001"/>
    <n v="2743.4391959999998"/>
    <n v="2189"/>
    <n v="0.78825999999999996"/>
    <n v="348916.02"/>
    <x v="60"/>
    <n v="131.18202299999999"/>
    <n v="196.74939499999999"/>
    <n v="546373.06999999995"/>
    <n v="-397621.76000000001"/>
    <n v="2.5927259631999999E-2"/>
    <n v="72"/>
    <n v="7618530.6472919993"/>
    <n v="6929808.2685690001"/>
  </r>
  <r>
    <x v="2"/>
    <s v="CDE"/>
    <x v="1"/>
    <x v="0"/>
    <n v="-19"/>
    <n v="-24"/>
    <n v="2562"/>
    <n v="2602.2918850000001"/>
    <n v="259.33135399999998"/>
    <n v="2861.623239"/>
    <n v="2188"/>
    <n v="0.85402"/>
    <n v="346841.4"/>
    <x v="61"/>
    <n v="144.16291899999999"/>
    <n v="214.062825"/>
    <n v="548428.96"/>
    <n v="-530729.55000000005"/>
    <n v="2.7322404371E-2"/>
    <n v="70"/>
    <n v="7331478.738318"/>
    <n v="6667071.8093699999"/>
  </r>
  <r>
    <x v="3"/>
    <s v="CDE"/>
    <x v="1"/>
    <x v="0"/>
    <n v="-18"/>
    <n v="-18"/>
    <n v="2584"/>
    <n v="2594.6209170000002"/>
    <n v="233.89465100000001"/>
    <n v="2828.5155679999998"/>
    <n v="2203"/>
    <n v="0.85255400000000003"/>
    <n v="349265.09"/>
    <x v="62"/>
    <n v="150.69443100000001"/>
    <n v="220.31402"/>
    <n v="569291.43000000005"/>
    <n v="-476381.99"/>
    <n v="2.7863777089000001E-2"/>
    <n v="72"/>
    <n v="7308884.2277119998"/>
    <n v="6704500.4495280003"/>
  </r>
  <r>
    <x v="4"/>
    <s v="CDE"/>
    <x v="1"/>
    <x v="0"/>
    <n v="-17"/>
    <n v="-18"/>
    <n v="2599"/>
    <n v="2660.036971"/>
    <n v="240.54082299999999"/>
    <n v="2900.5777950000002"/>
    <n v="2210"/>
    <n v="0.85032700000000006"/>
    <n v="350800.47"/>
    <x v="63"/>
    <n v="138.13600199999999"/>
    <n v="207.665663"/>
    <n v="539723.06000000006"/>
    <n v="-550714.09"/>
    <n v="2.8472489419000001E-2"/>
    <n v="74"/>
    <n v="7538601.6892050002"/>
    <n v="6913436.0876289997"/>
  </r>
  <r>
    <x v="5"/>
    <s v="CDE"/>
    <x v="1"/>
    <x v="0"/>
    <n v="-16"/>
    <n v="-18"/>
    <n v="2611"/>
    <n v="2657.0566140000001"/>
    <n v="251.62250399999999"/>
    <n v="2908.6791189999999"/>
    <n v="2215"/>
    <n v="0.848333"/>
    <n v="522087.51"/>
    <x v="64"/>
    <n v="201.04079200000001"/>
    <n v="305.55071199999998"/>
    <n v="797792.91"/>
    <n v="-485895.73"/>
    <n v="2.9490616620999999E-2"/>
    <n v="77"/>
    <n v="7594561.1797089996"/>
    <n v="6937574.8191539999"/>
  </r>
  <r>
    <x v="6"/>
    <s v="CDE"/>
    <x v="1"/>
    <x v="0"/>
    <n v="-15"/>
    <n v="-18"/>
    <n v="2607"/>
    <n v="2670.9417290000001"/>
    <n v="261.88349399999998"/>
    <n v="2932.8252240000002"/>
    <n v="2205"/>
    <n v="0.84579899999999997"/>
    <n v="349991.91"/>
    <x v="65"/>
    <n v="136.20326399999999"/>
    <n v="205.82589100000001"/>
    <n v="536588.1"/>
    <n v="-479065.88"/>
    <n v="2.9152282315999999E-2"/>
    <n v="76"/>
    <n v="7645875.3589680009"/>
    <n v="6963145.0875030002"/>
  </r>
  <r>
    <x v="7"/>
    <s v="CDE"/>
    <x v="1"/>
    <x v="0"/>
    <n v="-14"/>
    <n v="-18"/>
    <n v="2594"/>
    <n v="2673.5335110000001"/>
    <n v="276.21266300000002"/>
    <n v="2949.7461750000002"/>
    <n v="2185"/>
    <n v="0.84232799999999997"/>
    <n v="342746.64"/>
    <x v="66"/>
    <n v="132.398473"/>
    <n v="201.91866999999999"/>
    <n v="523777.03"/>
    <n v="-462306.27"/>
    <n v="2.9298380878000001E-2"/>
    <n v="76"/>
    <n v="7651641.5779500008"/>
    <n v="6935145.927534"/>
  </r>
  <r>
    <x v="8"/>
    <s v="CDE"/>
    <x v="1"/>
    <x v="0"/>
    <n v="-13"/>
    <n v="-18"/>
    <n v="2609"/>
    <n v="2692.6961590000001"/>
    <n v="274.04800299999999"/>
    <n v="2966.744162"/>
    <n v="2182"/>
    <n v="0.83633500000000005"/>
    <n v="331417.96999999997"/>
    <x v="67"/>
    <n v="128.32808299999999"/>
    <n v="197.71173200000001"/>
    <n v="515829.91"/>
    <n v="-393420.46"/>
    <n v="2.912993484E-2"/>
    <n v="76"/>
    <n v="7740235.518658"/>
    <n v="7025244.2788310004"/>
  </r>
  <r>
    <x v="9"/>
    <s v="CDE"/>
    <x v="1"/>
    <x v="0"/>
    <n v="-12"/>
    <n v="-12"/>
    <n v="2613"/>
    <n v="2689.9792189999998"/>
    <n v="257.20616100000001"/>
    <n v="2947.1853799999999"/>
    <n v="2184"/>
    <n v="0.83582000000000001"/>
    <n v="338772.42"/>
    <x v="68"/>
    <n v="129.96074200000001"/>
    <n v="200.94493299999999"/>
    <n v="525069.11"/>
    <n v="-452625.93"/>
    <n v="2.8702640642E-2"/>
    <n v="75"/>
    <n v="7700995.3979399996"/>
    <n v="7028915.6992469998"/>
  </r>
  <r>
    <x v="10"/>
    <s v="CDE"/>
    <x v="1"/>
    <x v="0"/>
    <n v="-11"/>
    <n v="-12"/>
    <n v="2646"/>
    <n v="2791.5381550000002"/>
    <n v="264.92649599999999"/>
    <n v="3056.4646520000001"/>
    <n v="2195"/>
    <n v="0.82955400000000001"/>
    <n v="506906.86"/>
    <x v="69"/>
    <n v="192.79345799999999"/>
    <n v="298.10380099999998"/>
    <n v="788782.66"/>
    <n v="-390385.16"/>
    <n v="2.8722600151000002E-2"/>
    <n v="76"/>
    <n v="8087405.4691920001"/>
    <n v="7386409.9581300002"/>
  </r>
  <r>
    <x v="11"/>
    <s v="CDE"/>
    <x v="1"/>
    <x v="0"/>
    <n v="-10"/>
    <n v="-12"/>
    <n v="2630"/>
    <n v="2829.2933840000001"/>
    <n v="251.89543699999999"/>
    <n v="3081.1888210000002"/>
    <n v="2167"/>
    <n v="0.82395399999999996"/>
    <n v="329388.52"/>
    <x v="70"/>
    <n v="133.986152"/>
    <n v="203.56043299999999"/>
    <n v="535363.93999999994"/>
    <n v="-379099.55"/>
    <n v="2.9657794676E-2"/>
    <n v="78"/>
    <n v="8103526.5992300007"/>
    <n v="7441041.5999199999"/>
  </r>
  <r>
    <x v="12"/>
    <s v="CDE"/>
    <x v="1"/>
    <x v="0"/>
    <n v="-9"/>
    <n v="-12"/>
    <n v="3103"/>
    <n v="2447.5917949999998"/>
    <n v="242.05092099999999"/>
    <n v="2689.6427159999998"/>
    <n v="2603"/>
    <n v="0.83886499999999997"/>
    <n v="406031.14"/>
    <x v="71"/>
    <n v="134.11211700000001"/>
    <n v="202.986445"/>
    <n v="629866.93999999994"/>
    <n v="-496570.4"/>
    <n v="2.5459233000000001E-2"/>
    <n v="79"/>
    <n v="8345961.3477479992"/>
    <n v="7594877.3398849992"/>
  </r>
  <r>
    <x v="13"/>
    <s v="CDE"/>
    <x v="1"/>
    <x v="0"/>
    <n v="-8"/>
    <n v="-12"/>
    <n v="3183"/>
    <n v="2435.5316050000001"/>
    <n v="255.693983"/>
    <n v="2691.2255890000001"/>
    <n v="2663"/>
    <n v="0.83663200000000004"/>
    <n v="423026.7"/>
    <x v="72"/>
    <n v="136.51677599999999"/>
    <n v="207.62991199999999"/>
    <n v="660886.01"/>
    <n v="-495073.47"/>
    <n v="2.6390197926E-2"/>
    <n v="84"/>
    <n v="8566171.0497869998"/>
    <n v="7752297.0987150008"/>
  </r>
  <r>
    <x v="14"/>
    <s v="CDE"/>
    <x v="1"/>
    <x v="0"/>
    <n v="-7"/>
    <n v="-12"/>
    <n v="3137"/>
    <n v="2439.8672769999998"/>
    <n v="268.18168300000002"/>
    <n v="2708.0489600000001"/>
    <n v="2606"/>
    <n v="0.83072900000000005"/>
    <n v="399333.47"/>
    <x v="73"/>
    <n v="138.62720400000001"/>
    <n v="205.28777099999999"/>
    <n v="643987.74"/>
    <n v="-596007.77"/>
    <n v="2.7095951545999999E-2"/>
    <n v="85"/>
    <n v="8495149.5875199996"/>
    <n v="7653863.6479489999"/>
  </r>
  <r>
    <x v="15"/>
    <s v="CDE"/>
    <x v="1"/>
    <x v="0"/>
    <n v="-6"/>
    <n v="-6"/>
    <n v="3136"/>
    <n v="2447.2797599999999"/>
    <n v="289.13031799999999"/>
    <n v="2736.4100790000002"/>
    <n v="2631"/>
    <n v="0.83896599999999999"/>
    <n v="406784.74"/>
    <x v="74"/>
    <n v="143.60163900000001"/>
    <n v="211.719942"/>
    <n v="663953.74"/>
    <n v="-571305.31000000006"/>
    <n v="2.8061224488999999E-2"/>
    <n v="88"/>
    <n v="8581382.0077440012"/>
    <n v="7674669.3273599995"/>
  </r>
  <r>
    <x v="16"/>
    <s v="CDE"/>
    <x v="1"/>
    <x v="0"/>
    <n v="-5"/>
    <n v="-6"/>
    <n v="3143"/>
    <n v="2546.823903"/>
    <n v="279.49967500000002"/>
    <n v="2826.3235789999999"/>
    <n v="2643"/>
    <n v="0.840916"/>
    <n v="607194.31000000006"/>
    <x v="75"/>
    <n v="194.26926800000001"/>
    <n v="296.17102399999999"/>
    <n v="930865.53"/>
    <n v="-543296.42000000004"/>
    <n v="2.8316894685999999E-2"/>
    <n v="89"/>
    <n v="8883135.0087969992"/>
    <n v="8004667.5271290001"/>
  </r>
  <r>
    <x v="17"/>
    <s v="CDE"/>
    <x v="1"/>
    <x v="0"/>
    <n v="-4"/>
    <n v="-6"/>
    <n v="3392"/>
    <n v="2570.5025879999998"/>
    <n v="337.678785"/>
    <n v="2908.1813729999999"/>
    <n v="2613"/>
    <n v="0.77034100000000005"/>
    <n v="402235.88"/>
    <x v="76"/>
    <n v="121.825114"/>
    <n v="184.77054799999999"/>
    <n v="626741.69999999995"/>
    <n v="-525432.31999999995"/>
    <n v="3.0070754716E-2"/>
    <n v="102"/>
    <n v="9864551.217216"/>
    <n v="8719144.7784959991"/>
  </r>
  <r>
    <x v="18"/>
    <s v="CDE"/>
    <x v="1"/>
    <x v="0"/>
    <n v="-3"/>
    <n v="-6"/>
    <n v="3405"/>
    <n v="2551.5629509999999"/>
    <n v="331.84760899999998"/>
    <n v="2883.4105599999998"/>
    <n v="2609"/>
    <n v="0.76622599999999996"/>
    <n v="400455.42"/>
    <x v="77"/>
    <n v="120.640716"/>
    <n v="182.670455"/>
    <n v="621992.9"/>
    <n v="-611217.73"/>
    <n v="2.9955947136E-2"/>
    <n v="102"/>
    <n v="9818012.9567999989"/>
    <n v="8688071.8481549993"/>
  </r>
  <r>
    <x v="19"/>
    <s v="CDE"/>
    <x v="1"/>
    <x v="0"/>
    <n v="-2"/>
    <n v="-6"/>
    <n v="3415"/>
    <n v="2538.1397769999999"/>
    <n v="348.39713599999999"/>
    <n v="2886.5369129999999"/>
    <n v="2602"/>
    <n v="0.76193200000000005"/>
    <n v="398836.66"/>
    <x v="78"/>
    <n v="119.39697200000001"/>
    <n v="181.34983600000001"/>
    <n v="619309.68999999994"/>
    <n v="-560124.34"/>
    <n v="3.0746705709999999E-2"/>
    <n v="105"/>
    <n v="9857523.5578949992"/>
    <n v="8667747.338454999"/>
  </r>
  <r>
    <x v="22"/>
    <s v="CDE"/>
    <x v="1"/>
    <x v="0"/>
    <n v="-1"/>
    <n v="-3"/>
    <n v="3390"/>
    <n v="2577.2049849999999"/>
    <n v="358.03815900000001"/>
    <n v="2935.243144"/>
    <n v="2563"/>
    <n v="0.75604700000000002"/>
    <n v="390027.22"/>
    <x v="79"/>
    <n v="118.07032700000001"/>
    <n v="178.902017"/>
    <n v="606477.84"/>
    <n v="-487326.58"/>
    <n v="3.0973451326999999E-2"/>
    <n v="105"/>
    <n v="9950474.2581600007"/>
    <n v="8736724.899149999"/>
  </r>
  <r>
    <x v="20"/>
    <s v="CDE"/>
    <x v="1"/>
    <x v="0"/>
    <n v="0"/>
    <n v="0"/>
    <n v="3415"/>
    <n v="2654.228149"/>
    <n v="377.97542800000002"/>
    <n v="3032.2035780000001"/>
    <n v="2549"/>
    <n v="0.74641199999999996"/>
    <n v="392144.28"/>
    <x v="80"/>
    <n v="116.313112"/>
    <n v="177.56893099999999"/>
    <n v="606397.9"/>
    <n v="-507582.42"/>
    <n v="3.2503660322E-2"/>
    <n v="111"/>
    <n v="10354975.218870001"/>
    <n v="9064189.1288350001"/>
  </r>
  <r>
    <x v="21"/>
    <s v="CDE"/>
    <x v="1"/>
    <x v="1"/>
    <n v="1"/>
    <n v="3"/>
    <n v="3435"/>
    <n v="2663.2189720000001"/>
    <n v="396.51510300000001"/>
    <n v="3059.7340749999998"/>
    <n v="2549"/>
    <n v="0.742066"/>
    <n v="390911.17"/>
    <x v="81"/>
    <n v="116.394809"/>
    <n v="177.06282300000001"/>
    <n v="608210.80000000005"/>
    <n v="-473652.77"/>
    <n v="3.3187772924999998E-2"/>
    <n v="114"/>
    <n v="10510186.547625"/>
    <n v="9148157.1688200012"/>
  </r>
  <r>
    <x v="23"/>
    <s v="CDE"/>
    <x v="1"/>
    <x v="1"/>
    <n v="2"/>
    <n v="3"/>
    <n v="3414"/>
    <n v="2689.545603"/>
    <n v="387.18526900000001"/>
    <n v="3076.7308720000001"/>
    <n v="2532"/>
    <n v="0.74165199999999998"/>
    <n v="579174"/>
    <x v="82"/>
    <n v="174.769789"/>
    <n v="265.192229"/>
    <n v="905366.27"/>
    <n v="-483996.57"/>
    <n v="3.3977738722000002E-2"/>
    <n v="116"/>
    <n v="10503959.197008001"/>
    <n v="9182108.6886420008"/>
  </r>
  <r>
    <x v="24"/>
    <s v="CDE"/>
    <x v="1"/>
    <x v="1"/>
    <n v="3"/>
    <n v="3"/>
    <n v="3559"/>
    <n v="2564.7534839999998"/>
    <n v="422.77684699999998"/>
    <n v="2987.5303309999999"/>
    <n v="2616"/>
    <n v="0.73503700000000005"/>
    <n v="408128.06"/>
    <x v="83"/>
    <n v="123.78843999999999"/>
    <n v="183.73629299999999"/>
    <n v="653917.47"/>
    <n v="-553847.14"/>
    <n v="3.4560269737999999E-2"/>
    <n v="123"/>
    <n v="10632620.448029"/>
    <n v="9127957.6495559998"/>
  </r>
  <r>
    <x v="25"/>
    <s v="CDE"/>
    <x v="1"/>
    <x v="1"/>
    <n v="4"/>
    <n v="3"/>
    <n v="3570"/>
    <n v="2562.2191480000001"/>
    <n v="408.11425700000001"/>
    <n v="2970.3334060000002"/>
    <n v="2626"/>
    <n v="0.73557399999999995"/>
    <n v="412682.06"/>
    <x v="84"/>
    <n v="119.65379799999999"/>
    <n v="179.74148400000001"/>
    <n v="641677.1"/>
    <n v="-565490.37"/>
    <n v="3.5294117647000002E-2"/>
    <n v="126"/>
    <n v="10604090.25942"/>
    <n v="9147122.35836"/>
  </r>
  <r>
    <x v="26"/>
    <s v="CDE"/>
    <x v="1"/>
    <x v="1"/>
    <n v="5"/>
    <n v="3"/>
    <n v="3568"/>
    <n v="2551.994318"/>
    <n v="364.74178799999999"/>
    <n v="2916.7361070000002"/>
    <n v="2622"/>
    <n v="0.73486499999999999"/>
    <n v="408104.77"/>
    <x v="85"/>
    <n v="127.269369"/>
    <n v="187.117707"/>
    <n v="667635.98"/>
    <n v="-656096.72"/>
    <n v="3.6434977578000002E-2"/>
    <n v="130"/>
    <n v="10406914.429776"/>
    <n v="9105515.7266240008"/>
  </r>
  <r>
    <x v="27"/>
    <s v="CDE"/>
    <x v="1"/>
    <x v="1"/>
    <n v="6"/>
    <n v="6"/>
    <n v="3642"/>
    <n v="2592.7760480000002"/>
    <n v="384.18647700000002"/>
    <n v="2976.9625259999998"/>
    <n v="2621"/>
    <n v="0.71965900000000005"/>
    <n v="408611.56"/>
    <x v="86"/>
    <n v="117.948725"/>
    <n v="176.70989"/>
    <n v="643577.42000000004"/>
    <n v="-500485.44"/>
    <n v="3.7067545303999999E-2"/>
    <n v="135"/>
    <n v="10842097.519692"/>
    <n v="9442890.366816001"/>
  </r>
  <r>
    <x v="28"/>
    <s v="CDE"/>
    <x v="1"/>
    <x v="1"/>
    <n v="7"/>
    <n v="6"/>
    <n v="3645"/>
    <n v="2622.2203450000002"/>
    <n v="399.15791999999999"/>
    <n v="3021.3782660000002"/>
    <n v="2432"/>
    <n v="0.667215"/>
    <n v="377071.51"/>
    <x v="87"/>
    <n v="105.508139"/>
    <n v="164.25188700000001"/>
    <n v="598698.13"/>
    <n v="-470005.99"/>
    <n v="3.6488340192E-2"/>
    <n v="133"/>
    <n v="11012923.77957"/>
    <n v="9557993.1575250011"/>
  </r>
  <r>
    <x v="29"/>
    <s v="CDE"/>
    <x v="1"/>
    <x v="1"/>
    <n v="8"/>
    <n v="6"/>
    <n v="3624"/>
    <n v="2652.0780490000002"/>
    <n v="414.672798"/>
    <n v="3066.7508469999998"/>
    <n v="2426"/>
    <n v="0.66942599999999997"/>
    <n v="564234.36"/>
    <x v="88"/>
    <n v="160.78982600000001"/>
    <n v="249.457966"/>
    <n v="904035.67"/>
    <n v="-510719.68"/>
    <n v="3.7251655628999999E-2"/>
    <n v="135"/>
    <n v="11113905.069527999"/>
    <n v="9611130.8495760001"/>
  </r>
  <r>
    <x v="30"/>
    <s v="CDE"/>
    <x v="1"/>
    <x v="1"/>
    <n v="9"/>
    <n v="6"/>
    <n v="3548"/>
    <n v="2660.7966769999998"/>
    <n v="442.83049"/>
    <n v="3103.6271670000001"/>
    <n v="2433"/>
    <n v="0.68573799999999996"/>
    <n v="380707.15"/>
    <x v="89"/>
    <n v="110.662105"/>
    <n v="170.38268600000001"/>
    <n v="604517.77"/>
    <n v="-487357.84"/>
    <n v="3.7485907552999999E-2"/>
    <n v="133"/>
    <n v="11011669.188516"/>
    <n v="9440506.6099959984"/>
  </r>
  <r>
    <x v="31"/>
    <s v="CDE"/>
    <x v="1"/>
    <x v="1"/>
    <n v="10"/>
    <n v="6"/>
    <n v="3538"/>
    <n v="2686.436854"/>
    <n v="482.41694999999999"/>
    <n v="3168.8538039999999"/>
    <n v="2448"/>
    <n v="0.69191599999999998"/>
    <n v="387362.14"/>
    <x v="90"/>
    <n v="113.655726"/>
    <n v="173.00594599999999"/>
    <n v="612095.04"/>
    <n v="-463045.21"/>
    <n v="3.8439796494999998E-2"/>
    <n v="136"/>
    <n v="11211404.758552"/>
    <n v="9504613.5894520003"/>
  </r>
  <r>
    <x v="32"/>
    <s v="CDE"/>
    <x v="1"/>
    <x v="1"/>
    <n v="11"/>
    <n v="6"/>
    <n v="3480"/>
    <n v="2742.6247979999998"/>
    <n v="480.120428"/>
    <n v="3222.7452269999999"/>
    <n v="2425"/>
    <n v="0.69683899999999999"/>
    <n v="384666.86"/>
    <x v="91"/>
    <n v="113.35647899999999"/>
    <n v="173.18412599999999"/>
    <n v="602680.76"/>
    <n v="-488077.18"/>
    <n v="4.0517241379000001E-2"/>
    <n v="141"/>
    <n v="11215153.38996"/>
    <n v="9544334.2970399987"/>
  </r>
  <r>
    <x v="33"/>
    <s v="CDE"/>
    <x v="1"/>
    <x v="1"/>
    <n v="12"/>
    <n v="12"/>
    <n v="3453"/>
    <n v="2826.919371"/>
    <n v="478.155664"/>
    <n v="3305.0750360000002"/>
    <n v="2437"/>
    <n v="0.70576300000000003"/>
    <n v="573135.06000000006"/>
    <x v="92"/>
    <n v="168.385818"/>
    <n v="258.050498"/>
    <n v="891048.37"/>
    <n v="-482426.63"/>
    <n v="4.0544454096999999E-2"/>
    <n v="140"/>
    <n v="11412424.099308001"/>
    <n v="9761352.5880629998"/>
  </r>
  <r>
    <x v="34"/>
    <s v="CDE"/>
    <x v="1"/>
    <x v="1"/>
    <n v="13"/>
    <n v="12"/>
    <n v="3446"/>
    <n v="2884.6454199999998"/>
    <n v="534.10261100000002"/>
    <n v="3418.748032"/>
    <n v="2418"/>
    <n v="0.70168299999999995"/>
    <n v="380518.09"/>
    <x v="93"/>
    <n v="116.63659"/>
    <n v="176.311181"/>
    <n v="607568.32999999996"/>
    <n v="-407542.49"/>
    <n v="4.0626813696999997E-2"/>
    <n v="140"/>
    <n v="11781005.718272001"/>
    <n v="9940488.1173199993"/>
  </r>
  <r>
    <x v="35"/>
    <s v="CDE"/>
    <x v="1"/>
    <x v="1"/>
    <n v="14"/>
    <n v="12"/>
    <n v="3399"/>
    <n v="2937.3817089999998"/>
    <n v="572.77083800000003"/>
    <n v="3510.1525470000001"/>
    <n v="2386"/>
    <n v="0.70197100000000001"/>
    <n v="376121.9"/>
    <x v="94"/>
    <n v="121.421853"/>
    <n v="180.52018200000001"/>
    <n v="613588.1"/>
    <n v="-465158.16"/>
    <n v="4.2071197411000003E-2"/>
    <n v="143"/>
    <n v="11931008.507253001"/>
    <n v="9984160.4288909994"/>
  </r>
  <r>
    <x v="36"/>
    <s v="CDE"/>
    <x v="1"/>
    <x v="1"/>
    <n v="15"/>
    <n v="12"/>
    <n v="2326"/>
    <n v="3296.5867840000001"/>
    <n v="787.87509"/>
    <n v="4084.4618740000001"/>
    <n v="1933"/>
    <n v="0.83104"/>
    <n v="359020.07"/>
    <x v="95"/>
    <n v="158.24758800000001"/>
    <n v="158.283413"/>
    <n v="368167.22"/>
    <n v="-358241.96"/>
    <n v="5.7179707651999999E-2"/>
    <n v="133"/>
    <n v="9500458.3189240005"/>
    <n v="7667860.859584"/>
  </r>
  <r>
    <x v="37"/>
    <s v="CDE"/>
    <x v="1"/>
    <x v="1"/>
    <n v="16"/>
    <n v="12"/>
    <n v="2522"/>
    <n v="3179.0472319999999"/>
    <n v="796.41012999999998"/>
    <n v="3975.457363"/>
    <n v="1923"/>
    <n v="0.76249"/>
    <n v="359942.99"/>
    <x v="96"/>
    <n v="151.75162900000001"/>
    <n v="151.78467000000001"/>
    <n v="382800.94"/>
    <n v="-391728.58"/>
    <n v="5.7494052338999999E-2"/>
    <n v="145"/>
    <n v="10026103.469486"/>
    <n v="8017557.1191039998"/>
  </r>
  <r>
    <x v="38"/>
    <s v="CDE"/>
    <x v="1"/>
    <x v="1"/>
    <n v="17"/>
    <n v="12"/>
    <n v="2504"/>
    <n v="3216.3329349999999"/>
    <n v="814.35979199999997"/>
    <n v="4030.6927270000001"/>
    <n v="1921"/>
    <n v="0.76717199999999997"/>
    <n v="358588.2"/>
    <x v="97"/>
    <n v="163.132667"/>
    <n v="163.16594599999999"/>
    <n v="408567.53"/>
    <n v="-493576.31"/>
    <n v="5.8306709264999999E-2"/>
    <n v="146"/>
    <n v="10092854.588408001"/>
    <n v="8053697.6692399997"/>
  </r>
  <r>
    <x v="39"/>
    <s v="CDE"/>
    <x v="1"/>
    <x v="1"/>
    <n v="18"/>
    <n v="18"/>
    <n v="2487"/>
    <n v="3185.426015"/>
    <n v="869.24745800000005"/>
    <n v="4054.6734740000002"/>
    <n v="1908"/>
    <n v="0.76718900000000001"/>
    <n v="533635.87"/>
    <x v="98"/>
    <n v="220.96505400000001"/>
    <n v="220.99856"/>
    <n v="549623.42000000004"/>
    <n v="-446879"/>
    <n v="6.1117812624999997E-2"/>
    <n v="152"/>
    <n v="10083972.929838"/>
    <n v="7922154.4993049996"/>
  </r>
  <r>
    <x v="40"/>
    <s v="CDE"/>
    <x v="1"/>
    <x v="1"/>
    <n v="19"/>
    <n v="18"/>
    <n v="2468"/>
    <n v="3202.2686060000001"/>
    <n v="889.28727700000002"/>
    <n v="4091.555883"/>
    <n v="1892"/>
    <n v="0.76661199999999996"/>
    <n v="359588.93"/>
    <x v="99"/>
    <n v="160.74225999999999"/>
    <n v="160.776025"/>
    <n v="396795.23"/>
    <n v="-395598.13"/>
    <n v="6.1993517016999997E-2"/>
    <n v="153"/>
    <n v="10097959.919244001"/>
    <n v="7903198.9196080007"/>
  </r>
  <r>
    <x v="41"/>
    <s v="CDE"/>
    <x v="1"/>
    <x v="1"/>
    <n v="20"/>
    <n v="18"/>
    <n v="2442"/>
    <n v="3164.579279"/>
    <n v="928.480548"/>
    <n v="4093.0598279999999"/>
    <n v="1868"/>
    <n v="0.76494600000000001"/>
    <n v="351110.95"/>
    <x v="100"/>
    <n v="146.55239499999999"/>
    <n v="146.58651900000001"/>
    <n v="357964.28"/>
    <n v="-350032.7"/>
    <n v="6.4291564290999997E-2"/>
    <n v="157"/>
    <n v="9995252.0999759994"/>
    <n v="7727902.5993180005"/>
  </r>
  <r>
    <x v="42"/>
    <s v="CDE"/>
    <x v="1"/>
    <x v="1"/>
    <n v="21"/>
    <n v="18"/>
    <n v="2404"/>
    <n v="3182.484367"/>
    <n v="909.56140500000004"/>
    <n v="4092.0457729999998"/>
    <n v="1828"/>
    <n v="0.76039900000000005"/>
    <n v="345259.03"/>
    <x v="101"/>
    <n v="144.16140999999999"/>
    <n v="144.19607300000001"/>
    <n v="346647.36"/>
    <n v="-347707.5"/>
    <n v="6.1980033277000003E-2"/>
    <n v="149"/>
    <n v="9837278.0382920001"/>
    <n v="7650692.4182679998"/>
  </r>
  <r>
    <x v="43"/>
    <s v="CDE"/>
    <x v="1"/>
    <x v="1"/>
    <n v="22"/>
    <n v="18"/>
    <n v="2383"/>
    <n v="3211.5508089999998"/>
    <n v="941.28670099999999"/>
    <n v="4152.8375109999997"/>
    <n v="1815"/>
    <n v="0.76164399999999999"/>
    <n v="341833.53"/>
    <x v="102"/>
    <n v="148.34354999999999"/>
    <n v="148.37851800000001"/>
    <n v="353586.01"/>
    <n v="-330822.3"/>
    <n v="6.2526227443999993E-2"/>
    <n v="149"/>
    <n v="9896211.7887129989"/>
    <n v="7653125.5778469993"/>
  </r>
  <r>
    <x v="44"/>
    <s v="CDE"/>
    <x v="1"/>
    <x v="1"/>
    <n v="23"/>
    <n v="18"/>
    <n v="2375"/>
    <n v="3290.6756369999998"/>
    <n v="916.36524599999996"/>
    <n v="4207.040884"/>
    <n v="1800"/>
    <n v="0.75789399999999996"/>
    <n v="338047.6"/>
    <x v="103"/>
    <n v="144.53918300000001"/>
    <n v="144.57426899999999"/>
    <n v="343363.89"/>
    <n v="-318973.73"/>
    <n v="6.3157894736000003E-2"/>
    <n v="150"/>
    <n v="9991722.0995000005"/>
    <n v="7815354.637875"/>
  </r>
  <r>
    <x v="45"/>
    <s v="CDE"/>
    <x v="1"/>
    <x v="1"/>
    <n v="24"/>
    <n v="24"/>
    <n v="2358"/>
    <n v="3291.2632229999999"/>
    <n v="988.45754799999997"/>
    <n v="4279.7207710000002"/>
    <n v="1789"/>
    <n v="0.75869299999999995"/>
    <n v="509795.02"/>
    <x v="104"/>
    <n v="223.22860800000001"/>
    <n v="223.263948"/>
    <n v="526456.39"/>
    <n v="-314380.13"/>
    <n v="6.3613231551999994E-2"/>
    <n v="150"/>
    <n v="10091581.578018"/>
    <n v="7760798.6798339998"/>
  </r>
  <r>
    <x v="46"/>
    <s v="CDE"/>
    <x v="1"/>
    <x v="1"/>
    <n v="25"/>
    <n v="24"/>
    <n v="2331"/>
    <n v="3304.4892920000002"/>
    <n v="995.56202399999995"/>
    <n v="4300.0513170000004"/>
    <n v="1760"/>
    <n v="0.75504000000000004"/>
    <n v="335809.71"/>
    <x v="105"/>
    <n v="150.54568399999999"/>
    <n v="150.58143200000001"/>
    <n v="351005.32"/>
    <n v="-291141.8"/>
    <n v="6.435006435E-2"/>
    <n v="150"/>
    <n v="10023419.619927"/>
    <n v="7702764.5396520002"/>
  </r>
  <r>
    <x v="47"/>
    <s v="CDE"/>
    <x v="1"/>
    <x v="1"/>
    <n v="26"/>
    <n v="24"/>
    <n v="2295"/>
    <n v="3275.5137030000001"/>
    <n v="1067.423812"/>
    <n v="4342.937516"/>
    <n v="1729"/>
    <n v="0.75337600000000005"/>
    <n v="329413.93"/>
    <x v="106"/>
    <n v="151.143655"/>
    <n v="151.17996500000001"/>
    <n v="346958.02"/>
    <n v="-320434.49"/>
    <n v="6.5795206970999998E-2"/>
    <n v="151"/>
    <n v="9967041.5992200002"/>
    <n v="7517303.9483850002"/>
  </r>
  <r>
    <x v="48"/>
    <s v="CDE"/>
    <x v="1"/>
    <x v="1"/>
    <n v="27"/>
    <n v="24"/>
    <n v="2079"/>
    <n v="3296.5176569999999"/>
    <n v="1063.8762859999999"/>
    <n v="4360.3939440000004"/>
    <n v="1532"/>
    <n v="0.73689199999999999"/>
    <n v="313662.82"/>
    <x v="107"/>
    <n v="163.92868200000001"/>
    <n v="163.968763"/>
    <n v="340891.06"/>
    <n v="-305852.21000000002"/>
    <n v="7.0226070225999998E-2"/>
    <n v="146"/>
    <n v="9065259.0095760003"/>
    <n v="6853460.2089029998"/>
  </r>
  <r>
    <x v="49"/>
    <s v="CDE"/>
    <x v="1"/>
    <x v="1"/>
    <n v="28"/>
    <n v="24"/>
    <n v="2059"/>
    <n v="3317.4406159999999"/>
    <n v="1040.9342690000001"/>
    <n v="4358.3748850000002"/>
    <n v="1521"/>
    <n v="0.73870800000000003"/>
    <n v="313953.98"/>
    <x v="108"/>
    <n v="159.10596799999999"/>
    <n v="159.340709"/>
    <n v="328082.52"/>
    <n v="-294063.76"/>
    <n v="7.0908207867E-2"/>
    <n v="146"/>
    <n v="8973893.8882149998"/>
    <n v="6830610.2283439999"/>
  </r>
  <r>
    <x v="50"/>
    <s v="CDE"/>
    <x v="1"/>
    <x v="1"/>
    <n v="29"/>
    <n v="24"/>
    <n v="2049"/>
    <n v="3350.755314"/>
    <n v="1080.71976"/>
    <n v="4431.4750750000003"/>
    <n v="1519"/>
    <n v="0.74133700000000002"/>
    <n v="320311.12"/>
    <x v="109"/>
    <n v="170.847388"/>
    <n v="170.888057"/>
    <n v="350149.63"/>
    <n v="-381892.43"/>
    <n v="7.0278184480000006E-2"/>
    <n v="144"/>
    <n v="9080092.4286750015"/>
    <n v="6865697.6383859999"/>
  </r>
  <r>
    <x v="51"/>
    <s v="CDE"/>
    <x v="1"/>
    <x v="1"/>
    <n v="30"/>
    <n v="30"/>
    <n v="2036"/>
    <n v="3338.8031919999999"/>
    <n v="1025.049332"/>
    <n v="4363.8525239999999"/>
    <n v="1503"/>
    <n v="0.73821199999999998"/>
    <n v="467052.68"/>
    <x v="110"/>
    <n v="243.71197900000001"/>
    <n v="243.75290699999999"/>
    <n v="496280.92"/>
    <n v="-336907.02"/>
    <n v="7.0726915520000003E-2"/>
    <n v="144"/>
    <n v="8884803.738863999"/>
    <n v="6797803.2989119999"/>
  </r>
  <r>
    <x v="52"/>
    <s v="CDE"/>
    <x v="1"/>
    <x v="1"/>
    <n v="31"/>
    <n v="30"/>
    <n v="2021"/>
    <n v="3374.7319739999998"/>
    <n v="1022.237402"/>
    <n v="4396.969376"/>
    <n v="1489"/>
    <n v="0.73676299999999995"/>
    <n v="311859.05"/>
    <x v="111"/>
    <n v="159.06759500000001"/>
    <n v="159.10882699999999"/>
    <n v="321558.94"/>
    <n v="-303708.21999999997"/>
    <n v="7.0262246412000004E-2"/>
    <n v="142"/>
    <n v="8886275.1088960003"/>
    <n v="6820333.3194539994"/>
  </r>
  <r>
    <x v="53"/>
    <s v="CDE"/>
    <x v="1"/>
    <x v="1"/>
    <n v="32"/>
    <n v="30"/>
    <n v="2000"/>
    <n v="3428.174325"/>
    <n v="917.81128999999999"/>
    <n v="4345.9856149999996"/>
    <n v="1477"/>
    <n v="0.73850000000000005"/>
    <n v="311219.53999999998"/>
    <x v="112"/>
    <n v="158.42477"/>
    <n v="158.46643499999999"/>
    <n v="316932.87"/>
    <n v="-308000.21000000002"/>
    <n v="7.0999999999999994E-2"/>
    <n v="142"/>
    <n v="8691971.2299999986"/>
    <n v="6856348.6500000004"/>
  </r>
  <r>
    <x v="54"/>
    <s v="CDE"/>
    <x v="1"/>
    <x v="1"/>
    <n v="33"/>
    <n v="30"/>
    <n v="1985"/>
    <n v="3434.5143819999998"/>
    <n v="1003.762997"/>
    <n v="4438.2773800000004"/>
    <n v="1465"/>
    <n v="0.738035"/>
    <n v="308170.69"/>
    <x v="113"/>
    <n v="157.771128"/>
    <n v="157.813108"/>
    <n v="313259.02"/>
    <n v="-243212.49"/>
    <n v="7.1032745590999993E-2"/>
    <n v="141"/>
    <n v="8809980.5993000008"/>
    <n v="6817511.0482700001"/>
  </r>
  <r>
    <x v="55"/>
    <s v="CDE"/>
    <x v="1"/>
    <x v="1"/>
    <n v="34"/>
    <n v="30"/>
    <n v="1966"/>
    <n v="3440.8692919999999"/>
    <n v="982.94325500000002"/>
    <n v="4423.8125479999999"/>
    <n v="1451"/>
    <n v="0.73804599999999998"/>
    <n v="303944.58"/>
    <x v="114"/>
    <n v="162.27247199999999"/>
    <n v="162.30507600000001"/>
    <n v="319091.78000000003"/>
    <n v="-288752.96999999997"/>
    <n v="7.1210579856999995E-2"/>
    <n v="140"/>
    <n v="8697215.4693679996"/>
    <n v="6764749.0280719995"/>
  </r>
  <r>
    <x v="56"/>
    <s v="CDE"/>
    <x v="1"/>
    <x v="1"/>
    <n v="35"/>
    <n v="30"/>
    <n v="1963"/>
    <n v="3443.590295"/>
    <n v="900.40629100000001"/>
    <n v="4343.9965860000002"/>
    <n v="1448"/>
    <n v="0.73764600000000002"/>
    <n v="457550.96"/>
    <x v="115"/>
    <n v="235.79773800000001"/>
    <n v="235.84018800000001"/>
    <n v="462954.29"/>
    <n v="-260091.11"/>
    <n v="6.9791136015999997E-2"/>
    <n v="137"/>
    <n v="8527265.2983180005"/>
    <n v="6759767.7490849998"/>
  </r>
  <r>
    <x v="57"/>
    <s v="CDE"/>
    <x v="1"/>
    <x v="1"/>
    <n v="36"/>
    <n v="36"/>
    <n v="1951"/>
    <n v="3441.4586159999999"/>
    <n v="1046.2623619999999"/>
    <n v="4487.7209780000003"/>
    <n v="1437"/>
    <n v="0.73654500000000001"/>
    <n v="303676.25"/>
    <x v="116"/>
    <n v="158.26050699999999"/>
    <n v="158.30321799999999"/>
    <n v="308849.58"/>
    <n v="-255210.96"/>
    <n v="7.1245515120000005E-2"/>
    <n v="139"/>
    <n v="8755543.6280780006"/>
    <n v="6714285.7598160002"/>
  </r>
  <r>
    <x v="58"/>
    <s v="CDE"/>
    <x v="1"/>
    <x v="1"/>
    <n v="37"/>
    <n v="36"/>
    <n v="1933"/>
    <n v="3465.7368280000001"/>
    <n v="1148.067884"/>
    <n v="4613.8047120000001"/>
    <n v="1423"/>
    <n v="0.73616099999999995"/>
    <n v="303068.08"/>
    <x v="117"/>
    <n v="162.81587099999999"/>
    <n v="162.90332599999999"/>
    <n v="314892.13"/>
    <n v="-249313.4"/>
    <n v="7.1908949818000001E-2"/>
    <n v="139"/>
    <n v="8918484.5082959998"/>
    <n v="6699269.288524"/>
  </r>
  <r>
    <x v="0"/>
    <s v="FGH"/>
    <x v="2"/>
    <x v="0"/>
    <n v="-25"/>
    <n v="-30"/>
    <n v="30"/>
    <n v="5026.0290000000005"/>
    <n v="100.399666"/>
    <n v="5126.4286659999998"/>
    <n v="29"/>
    <n v="0.96666600000000003"/>
    <n v="49539.59"/>
    <x v="118"/>
    <n v="1651.3196660000001"/>
    <n v="1651.3196660000001"/>
    <n v="49539.59"/>
    <n v="-9045.5499999999993"/>
    <n v="3.3333333333000002E-2"/>
    <n v="1"/>
    <n v="153792.85998000001"/>
    <n v="150780.87000000002"/>
  </r>
  <r>
    <x v="1"/>
    <s v="FGH"/>
    <x v="2"/>
    <x v="0"/>
    <n v="-24"/>
    <n v="-24"/>
    <n v="30"/>
    <n v="4911.6986660000002"/>
    <n v="96.326666000000003"/>
    <n v="5008.0253329999996"/>
    <n v="24"/>
    <n v="0.8"/>
    <n v="6486.84"/>
    <x v="119"/>
    <n v="216.22800000000001"/>
    <n v="216.22800000000001"/>
    <n v="6486.84"/>
    <n v="-8503.4699999999993"/>
    <n v="3.3333333333000002E-2"/>
    <n v="1"/>
    <n v="150240.75998999999"/>
    <n v="147350.95998000001"/>
  </r>
  <r>
    <x v="2"/>
    <s v="FGH"/>
    <x v="2"/>
    <x v="0"/>
    <n v="-23"/>
    <n v="-24"/>
    <n v="30"/>
    <n v="4633.8813330000003"/>
    <n v="95.561666000000002"/>
    <n v="4729.4430000000002"/>
    <n v="23"/>
    <n v="0.76666599999999996"/>
    <n v="5170.84"/>
    <x v="120"/>
    <n v="172.361333"/>
    <n v="172.361333"/>
    <n v="5170.84"/>
    <n v="-13126.54"/>
    <n v="3.3333333333000002E-2"/>
    <n v="1"/>
    <n v="141883.29"/>
    <n v="139016.43999000001"/>
  </r>
  <r>
    <x v="3"/>
    <s v="FGH"/>
    <x v="2"/>
    <x v="0"/>
    <n v="-22"/>
    <n v="-24"/>
    <n v="31"/>
    <n v="4304.9941930000005"/>
    <n v="92.668386999999996"/>
    <n v="4397.6625800000002"/>
    <n v="24"/>
    <n v="0.77419300000000002"/>
    <n v="5347.31"/>
    <x v="121"/>
    <n v="172.49386999999999"/>
    <n v="172.49386999999999"/>
    <n v="5347.31"/>
    <n v="-10887.83"/>
    <n v="3.2258064516000003E-2"/>
    <n v="1"/>
    <n v="136327.53998"/>
    <n v="133454.81998300002"/>
  </r>
  <r>
    <x v="4"/>
    <s v="FGH"/>
    <x v="2"/>
    <x v="0"/>
    <n v="-21"/>
    <n v="-24"/>
    <n v="31"/>
    <n v="4243.3338700000004"/>
    <n v="93.682258000000004"/>
    <n v="4337.0161289999996"/>
    <n v="24"/>
    <n v="0.77419300000000002"/>
    <n v="5315.45"/>
    <x v="122"/>
    <n v="171.466129"/>
    <n v="171.466129"/>
    <n v="5315.45"/>
    <n v="-7419.77"/>
    <n v="3.2258064516000003E-2"/>
    <n v="1"/>
    <n v="134447.49999899999"/>
    <n v="131543.34997000001"/>
  </r>
  <r>
    <x v="5"/>
    <s v="FGH"/>
    <x v="2"/>
    <x v="0"/>
    <n v="-20"/>
    <n v="-24"/>
    <n v="30"/>
    <n v="4213.0583329999999"/>
    <n v="97.665000000000006"/>
    <n v="4310.7233329999999"/>
    <n v="23"/>
    <n v="0.76666599999999996"/>
    <n v="2618.44"/>
    <x v="123"/>
    <n v="87.281333000000004"/>
    <n v="87.281333000000004"/>
    <n v="2618.44"/>
    <n v="-7953.98"/>
    <n v="3.3333333333000002E-2"/>
    <n v="1"/>
    <n v="129321.69998999999"/>
    <n v="126391.74999"/>
  </r>
  <r>
    <x v="6"/>
    <s v="FGH"/>
    <x v="2"/>
    <x v="0"/>
    <n v="-19"/>
    <n v="-24"/>
    <n v="26"/>
    <n v="4577.0150000000003"/>
    <n v="115.76"/>
    <n v="4692.7749999999996"/>
    <n v="19"/>
    <n v="0.730769"/>
    <n v="6801.33"/>
    <x v="124"/>
    <n v="261.58961499999998"/>
    <n v="261.58961499999998"/>
    <n v="6801.33"/>
    <n v="-9957.25"/>
    <n v="3.8461538460999999E-2"/>
    <n v="1"/>
    <n v="122012.15"/>
    <n v="119002.39000000001"/>
  </r>
  <r>
    <x v="7"/>
    <s v="FGH"/>
    <x v="2"/>
    <x v="0"/>
    <n v="-18"/>
    <n v="-18"/>
    <n v="25"/>
    <n v="4930.8476000000001"/>
    <n v="122.5556"/>
    <n v="5053.4031999999997"/>
    <n v="19"/>
    <n v="0.76"/>
    <n v="7920.28"/>
    <x v="125"/>
    <n v="316.81119999999999"/>
    <n v="316.81119999999999"/>
    <n v="7920.28"/>
    <n v="-3275.72"/>
    <n v="0.04"/>
    <n v="1"/>
    <n v="126335.07999999999"/>
    <n v="123271.19"/>
  </r>
  <r>
    <x v="8"/>
    <s v="FGH"/>
    <x v="2"/>
    <x v="0"/>
    <n v="-17"/>
    <n v="-18"/>
    <n v="25"/>
    <n v="4984.8095999999996"/>
    <n v="122.42359999999999"/>
    <n v="5107.2331999999997"/>
    <n v="18"/>
    <n v="0.72"/>
    <n v="4331.1000000000004"/>
    <x v="126"/>
    <n v="173.244"/>
    <n v="173.244"/>
    <n v="4331.1000000000004"/>
    <n v="-2991.65"/>
    <n v="0.04"/>
    <n v="1"/>
    <n v="127680.82999999999"/>
    <n v="124620.23999999999"/>
  </r>
  <r>
    <x v="9"/>
    <s v="FGH"/>
    <x v="2"/>
    <x v="0"/>
    <n v="-16"/>
    <n v="-18"/>
    <n v="22"/>
    <n v="5769.0977270000003"/>
    <n v="130.92090899999999"/>
    <n v="5900.0186359999998"/>
    <n v="18"/>
    <n v="0.81818100000000005"/>
    <n v="3492.88"/>
    <x v="127"/>
    <n v="158.76727199999999"/>
    <n v="158.76727199999999"/>
    <n v="3492.88"/>
    <n v="-3530.7"/>
    <n v="4.5454545454000003E-2"/>
    <n v="1"/>
    <n v="129800.409992"/>
    <n v="126920.14999400001"/>
  </r>
  <r>
    <x v="10"/>
    <s v="FGH"/>
    <x v="2"/>
    <x v="0"/>
    <n v="-15"/>
    <n v="-18"/>
    <n v="24"/>
    <n v="5383.8445830000001"/>
    <n v="122.41583300000001"/>
    <n v="5506.2604160000001"/>
    <n v="19"/>
    <n v="0.79166599999999998"/>
    <n v="6924.64"/>
    <x v="128"/>
    <n v="288.52666599999998"/>
    <n v="288.52666599999998"/>
    <n v="6924.64"/>
    <n v="-2203.31"/>
    <n v="4.1666666666000003E-2"/>
    <n v="1"/>
    <n v="132150.24998399999"/>
    <n v="129212.269992"/>
  </r>
  <r>
    <x v="11"/>
    <s v="FGH"/>
    <x v="2"/>
    <x v="0"/>
    <n v="-14"/>
    <n v="-18"/>
    <n v="23"/>
    <n v="5587.143478"/>
    <n v="118.36652100000001"/>
    <n v="5705.51"/>
    <n v="17"/>
    <n v="0.73912999999999995"/>
    <n v="2313.5100000000002"/>
    <x v="129"/>
    <n v="100.587391"/>
    <n v="100.587391"/>
    <n v="2313.5100000000002"/>
    <n v="-2387.37"/>
    <n v="4.3478260869000002E-2"/>
    <n v="1"/>
    <n v="131226.73000000001"/>
    <n v="128504.299994"/>
  </r>
  <r>
    <x v="12"/>
    <s v="FGH"/>
    <x v="2"/>
    <x v="0"/>
    <n v="-13"/>
    <n v="-18"/>
    <n v="26"/>
    <n v="5998.5623070000001"/>
    <n v="112.35846100000001"/>
    <n v="6110.9207690000003"/>
    <n v="22"/>
    <n v="0.84615300000000004"/>
    <n v="30956.14"/>
    <x v="130"/>
    <n v="1190.6207690000001"/>
    <n v="1190.6207690000001"/>
    <n v="30956.14"/>
    <n v="-5875.88"/>
    <n v="3.8461538460999999E-2"/>
    <n v="1"/>
    <n v="158883.93999400001"/>
    <n v="155962.619982"/>
  </r>
  <r>
    <x v="13"/>
    <s v="FGH"/>
    <x v="2"/>
    <x v="0"/>
    <n v="-12"/>
    <n v="-12"/>
    <n v="26"/>
    <n v="5982.7253840000003"/>
    <n v="146.27730700000001"/>
    <n v="6129.002692"/>
    <n v="19"/>
    <n v="0.730769"/>
    <n v="7874.78"/>
    <x v="131"/>
    <n v="302.87615299999999"/>
    <n v="302.87615299999999"/>
    <n v="7874.78"/>
    <n v="-5491.67"/>
    <n v="3.8461538460999999E-2"/>
    <n v="1"/>
    <n v="159354.069992"/>
    <n v="155550.85998400001"/>
  </r>
  <r>
    <x v="14"/>
    <s v="FGH"/>
    <x v="2"/>
    <x v="0"/>
    <n v="-11"/>
    <n v="-12"/>
    <n v="28"/>
    <n v="5499.3971419999998"/>
    <n v="138.035"/>
    <n v="5637.4321419999997"/>
    <n v="20"/>
    <n v="0.71428499999999995"/>
    <n v="5225.5200000000004"/>
    <x v="132"/>
    <n v="193.76857100000001"/>
    <n v="193.76857100000001"/>
    <n v="5425.52"/>
    <n v="-6771.75"/>
    <n v="3.5714285714000003E-2"/>
    <n v="1"/>
    <n v="157848.099976"/>
    <n v="153983.11997599999"/>
  </r>
  <r>
    <x v="15"/>
    <s v="FGH"/>
    <x v="2"/>
    <x v="0"/>
    <n v="-10"/>
    <n v="-12"/>
    <n v="27"/>
    <n v="5288.541851"/>
    <n v="147.488888"/>
    <n v="5436.0307400000002"/>
    <n v="20"/>
    <n v="0.74073999999999995"/>
    <n v="7005.52"/>
    <x v="133"/>
    <n v="259.46370300000001"/>
    <n v="259.46370300000001"/>
    <n v="7005.52"/>
    <n v="-17277.95"/>
    <n v="3.7037037037000002E-2"/>
    <n v="1"/>
    <n v="146772.82998000001"/>
    <n v="142790.629977"/>
  </r>
  <r>
    <x v="16"/>
    <s v="FGH"/>
    <x v="2"/>
    <x v="0"/>
    <n v="-9"/>
    <n v="-12"/>
    <n v="27"/>
    <n v="5211.594814"/>
    <n v="141.09074000000001"/>
    <n v="5352.685555"/>
    <n v="20"/>
    <n v="0.74073999999999995"/>
    <n v="2941.76"/>
    <x v="134"/>
    <n v="108.95407400000001"/>
    <n v="108.95407400000001"/>
    <n v="2941.76"/>
    <n v="-5098.82"/>
    <n v="3.7037037037000002E-2"/>
    <n v="1"/>
    <n v="144522.50998500001"/>
    <n v="140713.059978"/>
  </r>
  <r>
    <x v="17"/>
    <s v="FGH"/>
    <x v="2"/>
    <x v="0"/>
    <n v="-8"/>
    <n v="-12"/>
    <n v="26"/>
    <n v="5490.6792299999997"/>
    <n v="173.32346100000001"/>
    <n v="5664.002692"/>
    <n v="20"/>
    <n v="0.76922999999999997"/>
    <n v="7509.28"/>
    <x v="135"/>
    <n v="288.81846100000001"/>
    <n v="288.81846100000001"/>
    <n v="7509.28"/>
    <n v="-7014.44"/>
    <n v="3.8461538460999999E-2"/>
    <n v="1"/>
    <n v="147264.069992"/>
    <n v="142757.65998"/>
  </r>
  <r>
    <x v="18"/>
    <s v="FGH"/>
    <x v="2"/>
    <x v="0"/>
    <n v="-7"/>
    <n v="-12"/>
    <n v="26"/>
    <n v="5357.9153839999999"/>
    <n v="174.44499999999999"/>
    <n v="5532.3603839999996"/>
    <n v="20"/>
    <n v="0.76922999999999997"/>
    <n v="5242.18"/>
    <x v="136"/>
    <n v="201.62230700000001"/>
    <n v="201.62230700000001"/>
    <n v="5242.18"/>
    <n v="-6547.14"/>
    <n v="3.8461538460999999E-2"/>
    <n v="1"/>
    <n v="143841.36998399999"/>
    <n v="139305.79998399998"/>
  </r>
  <r>
    <x v="19"/>
    <s v="FGH"/>
    <x v="2"/>
    <x v="0"/>
    <n v="-6"/>
    <n v="-6"/>
    <n v="26"/>
    <n v="5366.1223069999996"/>
    <n v="165.80269200000001"/>
    <n v="5531.9250000000002"/>
    <n v="20"/>
    <n v="0.76922999999999997"/>
    <n v="3000.09"/>
    <x v="137"/>
    <n v="115.388076"/>
    <n v="115.388076"/>
    <n v="3000.09"/>
    <n v="-5082.8"/>
    <n v="3.8461538460999999E-2"/>
    <n v="1"/>
    <n v="143830.05000000002"/>
    <n v="139519.179982"/>
  </r>
  <r>
    <x v="22"/>
    <s v="FGH"/>
    <x v="2"/>
    <x v="0"/>
    <n v="-5"/>
    <n v="-6"/>
    <n v="20"/>
    <n v="6610.2394999999997"/>
    <n v="219.078"/>
    <n v="6829.3175000000001"/>
    <n v="16"/>
    <n v="0.8"/>
    <n v="3925.52"/>
    <x v="138"/>
    <n v="196.27600000000001"/>
    <n v="196.27600000000001"/>
    <n v="3925.52"/>
    <n v="-1570.36"/>
    <n v="0.05"/>
    <n v="1"/>
    <n v="136586.35"/>
    <n v="132204.78999999998"/>
  </r>
  <r>
    <x v="25"/>
    <s v="FGH"/>
    <x v="2"/>
    <x v="0"/>
    <n v="0"/>
    <n v="0"/>
    <n v="20"/>
    <n v="4222.1684999999998"/>
    <n v="3313.2629999999999"/>
    <n v="7535.4314999999997"/>
    <n v="19"/>
    <n v="0.95"/>
    <n v="24357.64"/>
    <x v="139"/>
    <n v="1217.8820000000001"/>
    <n v="1217.8820000000001"/>
    <n v="24357.64"/>
    <n v="-5473.94"/>
    <n v="0.15"/>
    <n v="3"/>
    <n v="150708.63"/>
    <n v="84443.37"/>
  </r>
  <r>
    <x v="20"/>
    <s v="FGH"/>
    <x v="2"/>
    <x v="0"/>
    <n v="-4"/>
    <n v="-6"/>
    <n v="19"/>
    <n v="7003.498947"/>
    <n v="234.10947300000001"/>
    <n v="7237.6084209999999"/>
    <n v="15"/>
    <n v="0.78947299999999998"/>
    <n v="5349.28"/>
    <x v="140"/>
    <n v="281.54105199999998"/>
    <n v="281.54105199999998"/>
    <n v="5349.28"/>
    <n v="-2574.3000000000002"/>
    <n v="5.2631578946999998E-2"/>
    <n v="1"/>
    <n v="137514.55999899999"/>
    <n v="133066.47999299999"/>
  </r>
  <r>
    <x v="26"/>
    <s v="FGH"/>
    <x v="2"/>
    <x v="1"/>
    <n v="1"/>
    <n v="3"/>
    <n v="20"/>
    <n v="4083.4785000000002"/>
    <n v="2795.6705000000002"/>
    <n v="6879.1490000000003"/>
    <n v="16"/>
    <n v="0.8"/>
    <n v="4903.8100000000004"/>
    <x v="141"/>
    <n v="245.19049999999999"/>
    <n v="245.19049999999999"/>
    <n v="4903.8100000000004"/>
    <n v="-7416.8"/>
    <n v="0.15"/>
    <n v="3"/>
    <n v="137582.98000000001"/>
    <n v="81669.570000000007"/>
  </r>
  <r>
    <x v="21"/>
    <s v="FGH"/>
    <x v="2"/>
    <x v="0"/>
    <n v="-3"/>
    <n v="-6"/>
    <n v="18"/>
    <n v="7458.3155550000001"/>
    <n v="253.121666"/>
    <n v="7711.4372219999996"/>
    <n v="15"/>
    <n v="0.83333299999999999"/>
    <n v="3577.04"/>
    <x v="142"/>
    <n v="198.72444400000001"/>
    <n v="198.72444400000001"/>
    <n v="3577.04"/>
    <n v="-1550.33"/>
    <n v="5.5555555554999997E-2"/>
    <n v="1"/>
    <n v="138805.86999599999"/>
    <n v="134249.67999"/>
  </r>
  <r>
    <x v="23"/>
    <s v="FGH"/>
    <x v="2"/>
    <x v="0"/>
    <n v="-2"/>
    <n v="-6"/>
    <n v="18"/>
    <n v="7543.914444"/>
    <n v="259.71611100000001"/>
    <n v="7803.6305549999997"/>
    <n v="13"/>
    <n v="0.72222200000000003"/>
    <n v="3202.1"/>
    <x v="143"/>
    <n v="177.89444399999999"/>
    <n v="177.89444399999999"/>
    <n v="3202.1"/>
    <n v="-1351.58"/>
    <n v="5.5555555554999997E-2"/>
    <n v="1"/>
    <n v="140465.34998999999"/>
    <n v="135790.45999199999"/>
  </r>
  <r>
    <x v="24"/>
    <s v="FGH"/>
    <x v="2"/>
    <x v="0"/>
    <n v="-1"/>
    <n v="-3"/>
    <n v="18"/>
    <n v="3658.225555"/>
    <n v="3974.1055550000001"/>
    <n v="7632.3311110000004"/>
    <n v="14"/>
    <n v="0.77777700000000005"/>
    <n v="4115.97"/>
    <x v="144"/>
    <n v="228.66499999999999"/>
    <n v="228.66499999999999"/>
    <n v="4115.97"/>
    <n v="-3050.81"/>
    <n v="0.166666666666"/>
    <n v="3"/>
    <n v="137381.95999800001"/>
    <n v="65848.059989999994"/>
  </r>
  <r>
    <x v="27"/>
    <s v="FGH"/>
    <x v="2"/>
    <x v="1"/>
    <n v="2"/>
    <n v="3"/>
    <n v="20"/>
    <n v="4103.3725000000004"/>
    <n v="3222.4290000000001"/>
    <n v="7325.8014999999996"/>
    <n v="16"/>
    <n v="0.8"/>
    <n v="5099.6400000000003"/>
    <x v="145"/>
    <n v="254.982"/>
    <n v="254.982"/>
    <n v="5099.6400000000003"/>
    <n v="-5384.96"/>
    <n v="0.15"/>
    <n v="3"/>
    <n v="146516.03"/>
    <n v="82067.450000000012"/>
  </r>
  <r>
    <x v="28"/>
    <s v="FGH"/>
    <x v="2"/>
    <x v="1"/>
    <n v="3"/>
    <n v="3"/>
    <n v="20"/>
    <n v="4193.0889999999999"/>
    <n v="3465.5875000000001"/>
    <n v="7658.6764999999996"/>
    <n v="16"/>
    <n v="0.8"/>
    <n v="4399.6400000000003"/>
    <x v="146"/>
    <n v="219.982"/>
    <n v="219.982"/>
    <n v="4399.6400000000003"/>
    <n v="-3186.51"/>
    <n v="0.15"/>
    <n v="3"/>
    <n v="153173.53"/>
    <n v="83861.78"/>
  </r>
  <r>
    <x v="29"/>
    <s v="FGH"/>
    <x v="2"/>
    <x v="1"/>
    <n v="4"/>
    <n v="3"/>
    <n v="20"/>
    <n v="4362.518"/>
    <n v="3547.44"/>
    <n v="7909.9579999999996"/>
    <n v="16"/>
    <n v="0.8"/>
    <n v="4999.6400000000003"/>
    <x v="147"/>
    <n v="249.982"/>
    <n v="249.982"/>
    <n v="4999.6400000000003"/>
    <n v="-827.64"/>
    <n v="0.15"/>
    <n v="3"/>
    <n v="158199.16"/>
    <n v="87250.36"/>
  </r>
  <r>
    <x v="30"/>
    <s v="FGH"/>
    <x v="2"/>
    <x v="1"/>
    <n v="5"/>
    <n v="3"/>
    <n v="20"/>
    <n v="4403.3805000000002"/>
    <n v="3830.88"/>
    <n v="8234.2605000000003"/>
    <n v="16"/>
    <n v="0.8"/>
    <n v="7574.36"/>
    <x v="148"/>
    <n v="378.71800000000002"/>
    <n v="378.71800000000002"/>
    <n v="7574.36"/>
    <n v="-6298.22"/>
    <n v="0.15"/>
    <n v="3"/>
    <n v="164685.21000000002"/>
    <n v="88067.61"/>
  </r>
  <r>
    <x v="31"/>
    <s v="FGH"/>
    <x v="2"/>
    <x v="1"/>
    <n v="6"/>
    <n v="6"/>
    <n v="20"/>
    <n v="4265.6445000000003"/>
    <n v="4117.8725000000004"/>
    <n v="8383.5169999999998"/>
    <n v="15"/>
    <n v="0.75"/>
    <n v="4354.66"/>
    <x v="149"/>
    <n v="217.733"/>
    <n v="217.733"/>
    <n v="4354.66"/>
    <n v="-7678.26"/>
    <n v="0.15"/>
    <n v="3"/>
    <n v="167670.34"/>
    <n v="85312.890000000014"/>
  </r>
  <r>
    <x v="32"/>
    <s v="FGH"/>
    <x v="2"/>
    <x v="1"/>
    <n v="7"/>
    <n v="6"/>
    <n v="20"/>
    <n v="3984.03"/>
    <n v="3943.5189999999998"/>
    <n v="7927.549"/>
    <n v="15"/>
    <n v="0.75"/>
    <n v="3974.66"/>
    <x v="150"/>
    <n v="198.733"/>
    <n v="198.733"/>
    <n v="3974.66"/>
    <n v="-8733.5400000000009"/>
    <n v="0.15"/>
    <n v="3"/>
    <n v="158550.98000000001"/>
    <n v="79680.600000000006"/>
  </r>
  <r>
    <x v="33"/>
    <s v="FGH"/>
    <x v="2"/>
    <x v="1"/>
    <n v="8"/>
    <n v="6"/>
    <n v="20"/>
    <n v="3654.415"/>
    <n v="4271.5084999999999"/>
    <n v="7925.9234999999999"/>
    <n v="15"/>
    <n v="0.75"/>
    <n v="4974.66"/>
    <x v="151"/>
    <n v="248.733"/>
    <n v="248.733"/>
    <n v="4974.66"/>
    <n v="-3227.72"/>
    <n v="0.15"/>
    <n v="3"/>
    <n v="158518.47"/>
    <n v="73088.3"/>
  </r>
  <r>
    <x v="34"/>
    <s v="FGH"/>
    <x v="2"/>
    <x v="1"/>
    <n v="9"/>
    <n v="6"/>
    <n v="19"/>
    <n v="3873.9178940000002"/>
    <n v="5085.0868419999997"/>
    <n v="8959.0047360000008"/>
    <n v="16"/>
    <n v="0.84210499999999999"/>
    <n v="5674.66"/>
    <x v="152"/>
    <n v="298.666315"/>
    <n v="298.666315"/>
    <n v="5674.66"/>
    <n v="-5033.57"/>
    <n v="0.15789473684200001"/>
    <n v="3"/>
    <n v="170221.08998400002"/>
    <n v="73604.439985999998"/>
  </r>
  <r>
    <x v="35"/>
    <s v="FGH"/>
    <x v="2"/>
    <x v="1"/>
    <n v="10"/>
    <n v="6"/>
    <n v="19"/>
    <n v="3849.3010519999998"/>
    <n v="5372.5647360000003"/>
    <n v="9221.8657889999995"/>
    <n v="15"/>
    <n v="0.78947299999999998"/>
    <n v="3520.66"/>
    <x v="153"/>
    <n v="185.29789400000001"/>
    <n v="185.29789400000001"/>
    <n v="3520.66"/>
    <n v="-3678.3"/>
    <n v="0.15789473684200001"/>
    <n v="3"/>
    <n v="175215.449991"/>
    <n v="73136.719987999997"/>
  </r>
  <r>
    <x v="36"/>
    <s v="FGH"/>
    <x v="2"/>
    <x v="1"/>
    <n v="11"/>
    <n v="6"/>
    <n v="19"/>
    <n v="4436.9694730000001"/>
    <n v="5417.4663149999997"/>
    <n v="9854.4357889999992"/>
    <n v="15"/>
    <n v="0.78947299999999998"/>
    <n v="15595.84"/>
    <x v="154"/>
    <n v="820.83368399999995"/>
    <n v="820.83368399999995"/>
    <n v="15595.84"/>
    <n v="-4199.8999999999996"/>
    <n v="0.15789473684200001"/>
    <n v="3"/>
    <n v="187234.27999099999"/>
    <n v="84302.419987000001"/>
  </r>
  <r>
    <x v="37"/>
    <s v="FGH"/>
    <x v="2"/>
    <x v="1"/>
    <n v="12"/>
    <n v="12"/>
    <n v="19"/>
    <n v="4489.9289470000003"/>
    <n v="5716.9178940000002"/>
    <n v="10206.846842000001"/>
    <n v="17"/>
    <n v="0.89473599999999998"/>
    <n v="5208.34"/>
    <x v="155"/>
    <n v="274.12315699999999"/>
    <n v="274.12315699999999"/>
    <n v="5208.34"/>
    <n v="-1292.21"/>
    <n v="0.210526315789"/>
    <n v="4"/>
    <n v="193930.08999800001"/>
    <n v="85308.649992999999"/>
  </r>
  <r>
    <x v="38"/>
    <s v="FGH"/>
    <x v="2"/>
    <x v="1"/>
    <n v="13"/>
    <n v="12"/>
    <n v="18"/>
    <n v="5057.4227769999998"/>
    <n v="6151.19"/>
    <n v="11208.612777"/>
    <n v="16"/>
    <n v="0.88888800000000001"/>
    <n v="7320.84"/>
    <x v="156"/>
    <n v="406.71333299999998"/>
    <n v="406.71333299999998"/>
    <n v="7320.84"/>
    <n v="-4391.83"/>
    <n v="0.222222222222"/>
    <n v="4"/>
    <n v="201755.02998600001"/>
    <n v="91033.609985999996"/>
  </r>
  <r>
    <x v="39"/>
    <s v="FGH"/>
    <x v="2"/>
    <x v="1"/>
    <n v="14"/>
    <n v="12"/>
    <n v="18"/>
    <n v="5214.579444"/>
    <n v="6495.557777"/>
    <n v="11710.137221999999"/>
    <n v="17"/>
    <n v="0.94444399999999995"/>
    <n v="6158.34"/>
    <x v="157"/>
    <n v="342.13"/>
    <n v="342.13"/>
    <n v="6158.34"/>
    <n v="-2158.1999999999998"/>
    <n v="0.222222222222"/>
    <n v="4"/>
    <n v="210782.469996"/>
    <n v="93862.429992000005"/>
  </r>
  <r>
    <x v="40"/>
    <s v="FGH"/>
    <x v="2"/>
    <x v="1"/>
    <n v="15"/>
    <n v="12"/>
    <n v="18"/>
    <n v="4929.5038880000002"/>
    <n v="6475.4044439999998"/>
    <n v="11404.908332999999"/>
    <n v="16"/>
    <n v="0.88888800000000001"/>
    <n v="5158.34"/>
    <x v="158"/>
    <n v="286.57444400000003"/>
    <n v="286.57444400000003"/>
    <n v="5158.34"/>
    <n v="-10287.01"/>
    <n v="0.222222222222"/>
    <n v="4"/>
    <n v="205288.34999399999"/>
    <n v="88731.069984000002"/>
  </r>
  <r>
    <x v="41"/>
    <s v="FGH"/>
    <x v="2"/>
    <x v="1"/>
    <n v="16"/>
    <n v="12"/>
    <n v="18"/>
    <n v="4998.7394439999998"/>
    <n v="6720.6383329999999"/>
    <n v="11719.377777"/>
    <n v="16"/>
    <n v="0.88888800000000001"/>
    <n v="5245.84"/>
    <x v="159"/>
    <n v="291.43555500000002"/>
    <n v="291.43555500000002"/>
    <n v="5245.84"/>
    <n v="-3224.73"/>
    <n v="0.222222222222"/>
    <n v="4"/>
    <n v="210948.799986"/>
    <n v="89977.309991999995"/>
  </r>
  <r>
    <x v="42"/>
    <s v="FGH"/>
    <x v="2"/>
    <x v="1"/>
    <n v="17"/>
    <n v="12"/>
    <n v="18"/>
    <n v="4520.8394440000002"/>
    <n v="7245.7477769999996"/>
    <n v="11766.587222"/>
    <n v="16"/>
    <n v="0.88888800000000001"/>
    <n v="5770.17"/>
    <x v="160"/>
    <n v="320.565"/>
    <n v="320.565"/>
    <n v="5770.17"/>
    <n v="-3884.05"/>
    <n v="0.33333333333300003"/>
    <n v="6"/>
    <n v="211798.56999600001"/>
    <n v="81375.109991999998"/>
  </r>
  <r>
    <x v="43"/>
    <s v="FGH"/>
    <x v="2"/>
    <x v="1"/>
    <n v="18"/>
    <n v="18"/>
    <n v="17"/>
    <n v="4269.6364700000004"/>
    <n v="8307.9929410000004"/>
    <n v="12577.629411"/>
    <n v="15"/>
    <n v="0.88235200000000003"/>
    <n v="3834.09"/>
    <x v="161"/>
    <n v="225.534705"/>
    <n v="225.534705"/>
    <n v="3834.09"/>
    <n v="-5345.49"/>
    <n v="0.35294117647000001"/>
    <n v="6"/>
    <n v="213819.699987"/>
    <n v="72583.819990000004"/>
  </r>
  <r>
    <x v="44"/>
    <s v="FGH"/>
    <x v="2"/>
    <x v="1"/>
    <n v="19"/>
    <n v="18"/>
    <n v="18"/>
    <n v="4320.936111"/>
    <n v="7553.5955549999999"/>
    <n v="11874.531666000001"/>
    <n v="16"/>
    <n v="0.88888800000000001"/>
    <n v="6850.76"/>
    <x v="162"/>
    <n v="380.59777700000001"/>
    <n v="380.59777700000001"/>
    <n v="6850.76"/>
    <n v="-2558.38"/>
    <n v="0.33333333333300003"/>
    <n v="6"/>
    <n v="213741.569988"/>
    <n v="77776.849998000005"/>
  </r>
  <r>
    <x v="45"/>
    <s v="FGH"/>
    <x v="2"/>
    <x v="1"/>
    <n v="20"/>
    <n v="18"/>
    <n v="18"/>
    <n v="4278.792222"/>
    <n v="8083.61"/>
    <n v="12362.402222000001"/>
    <n v="15"/>
    <n v="0.83333299999999999"/>
    <n v="4515.34"/>
    <x v="163"/>
    <n v="250.85222200000001"/>
    <n v="250.85222200000001"/>
    <n v="4515.34"/>
    <n v="-4159.1899999999996"/>
    <n v="0.33333333333300003"/>
    <n v="6"/>
    <n v="222523.23999600002"/>
    <n v="77018.259996000008"/>
  </r>
  <r>
    <x v="46"/>
    <s v="FGH"/>
    <x v="2"/>
    <x v="1"/>
    <n v="21"/>
    <n v="18"/>
    <n v="19"/>
    <n v="3843.2115779999999"/>
    <n v="7552.1768419999999"/>
    <n v="11395.388421"/>
    <n v="15"/>
    <n v="0.78947299999999998"/>
    <n v="5167.7700000000004"/>
    <x v="164"/>
    <n v="271.98789399999998"/>
    <n v="271.98789399999998"/>
    <n v="5167.7700000000004"/>
    <n v="-7629.06"/>
    <n v="0.31578947368400001"/>
    <n v="6"/>
    <n v="216512.379999"/>
    <n v="73021.019981999998"/>
  </r>
  <r>
    <x v="47"/>
    <s v="FGH"/>
    <x v="2"/>
    <x v="1"/>
    <n v="22"/>
    <n v="18"/>
    <n v="17"/>
    <n v="4040.8170580000001"/>
    <n v="8607.14"/>
    <n v="12647.957058"/>
    <n v="14"/>
    <n v="0.82352899999999996"/>
    <n v="4435.8"/>
    <x v="165"/>
    <n v="260.92941100000002"/>
    <n v="260.92941100000002"/>
    <n v="4435.8"/>
    <n v="-6205.8"/>
    <n v="0.29411764705799998"/>
    <n v="5"/>
    <n v="215015.269986"/>
    <n v="68693.889985999995"/>
  </r>
  <r>
    <x v="48"/>
    <s v="FGH"/>
    <x v="2"/>
    <x v="1"/>
    <n v="23"/>
    <n v="18"/>
    <n v="16"/>
    <n v="3581.0524999999998"/>
    <n v="8441.7531249999993"/>
    <n v="12022.805625000001"/>
    <n v="13"/>
    <n v="0.8125"/>
    <n v="2869.24"/>
    <x v="166"/>
    <n v="179.32749999999999"/>
    <n v="179.32749999999999"/>
    <n v="2869.24"/>
    <n v="-2502.89"/>
    <n v="0.375"/>
    <n v="6"/>
    <n v="192364.89"/>
    <n v="57296.84"/>
  </r>
  <r>
    <x v="49"/>
    <s v="FGH"/>
    <x v="2"/>
    <x v="1"/>
    <n v="24"/>
    <n v="24"/>
    <n v="19"/>
    <n v="3619.465263"/>
    <n v="7126.5342099999998"/>
    <n v="10745.999473"/>
    <n v="17"/>
    <n v="0.89473599999999998"/>
    <n v="9786.2099999999991"/>
    <x v="167"/>
    <n v="515.06368399999997"/>
    <n v="515.06368399999997"/>
    <n v="9786.2099999999991"/>
    <n v="-2358.09"/>
    <n v="0.368421052631"/>
    <n v="7"/>
    <n v="204173.98998700001"/>
    <n v="68769.839997000003"/>
  </r>
  <r>
    <x v="50"/>
    <s v="FGH"/>
    <x v="2"/>
    <x v="1"/>
    <n v="25"/>
    <n v="24"/>
    <n v="18"/>
    <n v="3245.3655549999999"/>
    <n v="7784.624444"/>
    <n v="11029.99"/>
    <n v="16"/>
    <n v="0.88888800000000001"/>
    <n v="4786.21"/>
    <x v="168"/>
    <n v="265.900555"/>
    <n v="265.900555"/>
    <n v="4786.21"/>
    <n v="-3044.36"/>
    <n v="0.38888888888799999"/>
    <n v="7"/>
    <n v="198539.82"/>
    <n v="58416.579989999998"/>
  </r>
  <r>
    <x v="51"/>
    <s v="FGH"/>
    <x v="2"/>
    <x v="1"/>
    <n v="26"/>
    <n v="24"/>
    <n v="17"/>
    <n v="3517.3252940000002"/>
    <n v="7493.0476470000003"/>
    <n v="11010.372941"/>
    <n v="16"/>
    <n v="0.94117600000000001"/>
    <n v="4976.21"/>
    <x v="169"/>
    <n v="292.71823499999999"/>
    <n v="292.71823499999999"/>
    <n v="4976.21"/>
    <n v="-2052.0300000000002"/>
    <n v="0.41176470588199998"/>
    <n v="7"/>
    <n v="187176.339997"/>
    <n v="59794.529998000005"/>
  </r>
  <r>
    <x v="52"/>
    <s v="FGH"/>
    <x v="2"/>
    <x v="1"/>
    <n v="27"/>
    <n v="24"/>
    <n v="17"/>
    <n v="3512.3582350000001"/>
    <n v="7507.4911760000005"/>
    <n v="11019.849410999999"/>
    <n v="16"/>
    <n v="0.94117600000000001"/>
    <n v="4976.21"/>
    <x v="169"/>
    <n v="292.71823499999999"/>
    <n v="292.71823499999999"/>
    <n v="4976.21"/>
    <n v="-3336.08"/>
    <n v="0.41176470588199998"/>
    <n v="7"/>
    <n v="187337.43998699999"/>
    <n v="59710.089995000002"/>
  </r>
  <r>
    <x v="53"/>
    <s v="FGH"/>
    <x v="2"/>
    <x v="1"/>
    <n v="28"/>
    <n v="24"/>
    <n v="18"/>
    <n v="3452.058888"/>
    <n v="6547.3733329999995"/>
    <n v="9999.4322219999995"/>
    <n v="17"/>
    <n v="0.94444399999999995"/>
    <n v="5976.21"/>
    <x v="170"/>
    <n v="332.01166599999999"/>
    <n v="332.01166599999999"/>
    <n v="5976.21"/>
    <n v="-2384.2800000000002"/>
    <n v="0.38888888888799999"/>
    <n v="7"/>
    <n v="179989.779996"/>
    <n v="62137.059984"/>
  </r>
  <r>
    <x v="54"/>
    <s v="FGH"/>
    <x v="2"/>
    <x v="1"/>
    <n v="29"/>
    <n v="24"/>
    <n v="14"/>
    <n v="4363.0450000000001"/>
    <n v="8952.0721420000009"/>
    <n v="13315.117141999999"/>
    <n v="12"/>
    <n v="0.85714199999999996"/>
    <n v="4211.21"/>
    <x v="171"/>
    <n v="300.80071400000003"/>
    <n v="300.80071400000003"/>
    <n v="4211.21"/>
    <n v="-2166.19"/>
    <n v="0.357142857142"/>
    <n v="5"/>
    <n v="186411.63998799998"/>
    <n v="61082.630000000005"/>
  </r>
  <r>
    <x v="55"/>
    <s v="FGH"/>
    <x v="2"/>
    <x v="1"/>
    <n v="30"/>
    <n v="30"/>
    <n v="14"/>
    <n v="4304.9321419999997"/>
    <n v="8678.3492850000002"/>
    <n v="12983.281428"/>
    <n v="13"/>
    <n v="0.92857100000000004"/>
    <n v="6538.52"/>
    <x v="172"/>
    <n v="467.03714200000002"/>
    <n v="467.03714200000002"/>
    <n v="6538.52"/>
    <n v="-3625.26"/>
    <n v="0.357142857142"/>
    <n v="5"/>
    <n v="181765.939992"/>
    <n v="60269.049987999999"/>
  </r>
  <r>
    <x v="56"/>
    <s v="FGH"/>
    <x v="2"/>
    <x v="1"/>
    <n v="31"/>
    <n v="30"/>
    <n v="14"/>
    <n v="4424.2842849999997"/>
    <n v="7873.6121419999999"/>
    <n v="12297.896428"/>
    <n v="12"/>
    <n v="0.85714199999999996"/>
    <n v="5276.66"/>
    <x v="173"/>
    <n v="376.90428500000002"/>
    <n v="376.90428500000002"/>
    <n v="5276.66"/>
    <n v="-2645.19"/>
    <n v="0.357142857142"/>
    <n v="5"/>
    <n v="172170.54999199999"/>
    <n v="61939.979989999993"/>
  </r>
  <r>
    <x v="57"/>
    <s v="FGH"/>
    <x v="2"/>
    <x v="1"/>
    <n v="32"/>
    <n v="30"/>
    <n v="13"/>
    <n v="5011.7938459999996"/>
    <n v="9195.6115379999992"/>
    <n v="14207.405384"/>
    <n v="11"/>
    <n v="0.84615300000000004"/>
    <n v="8679.0300000000007"/>
    <x v="174"/>
    <n v="667.61769200000003"/>
    <n v="667.61769200000003"/>
    <n v="8679.0300000000007"/>
    <n v="-4045.84"/>
    <n v="0.384615384615"/>
    <n v="5"/>
    <n v="184696.26999199999"/>
    <n v="65153.319997999992"/>
  </r>
  <r>
    <x v="58"/>
    <s v="FGH"/>
    <x v="2"/>
    <x v="1"/>
    <n v="33"/>
    <n v="30"/>
    <n v="13"/>
    <n v="5160.3438459999998"/>
    <n v="9752.3761529999992"/>
    <n v="14912.72"/>
    <n v="12"/>
    <n v="0.92307600000000001"/>
    <n v="5276.66"/>
    <x v="173"/>
    <n v="405.89692300000002"/>
    <n v="405.89692300000002"/>
    <n v="5276.66"/>
    <n v="-2124.6"/>
    <n v="0.384615384615"/>
    <n v="5"/>
    <n v="193865.36"/>
    <n v="67084.469998"/>
  </r>
  <r>
    <x v="0"/>
    <s v="IJK"/>
    <x v="3"/>
    <x v="0"/>
    <n v="-32"/>
    <n v="-36"/>
    <n v="5036"/>
    <n v="2861.0558040000001"/>
    <n v="522.49740199999997"/>
    <n v="3383.553206"/>
    <n v="3679"/>
    <n v="0.73053999999999997"/>
    <n v="1316302.3600000001"/>
    <x v="175"/>
    <n v="269.63767999999999"/>
    <n v="1060.7828870000001"/>
    <n v="5342102.62"/>
    <n v="-701538.75"/>
    <n v="7.3669579030000001E-2"/>
    <n v="371"/>
    <n v="17039573.945416"/>
    <n v="14408277.028944001"/>
  </r>
  <r>
    <x v="1"/>
    <s v="IJK"/>
    <x v="3"/>
    <x v="0"/>
    <n v="-31"/>
    <n v="-36"/>
    <n v="5060"/>
    <n v="2795.6958549999999"/>
    <n v="555.61782000000005"/>
    <n v="3351.3136749999999"/>
    <n v="3376"/>
    <n v="0.66719300000000004"/>
    <n v="924068.06"/>
    <x v="176"/>
    <n v="191.68767099999999"/>
    <n v="202.483102"/>
    <n v="1024564.5"/>
    <n v="-970492.54"/>
    <n v="7.628458498E-2"/>
    <n v="386"/>
    <n v="16957647.195499998"/>
    <n v="14146221.0263"/>
  </r>
  <r>
    <x v="2"/>
    <s v="IJK"/>
    <x v="3"/>
    <x v="0"/>
    <n v="-30"/>
    <n v="-30"/>
    <n v="5061"/>
    <n v="2740.106644"/>
    <n v="572.33133499999997"/>
    <n v="3312.4379800000002"/>
    <n v="3380"/>
    <n v="0.667852"/>
    <n v="878380.13"/>
    <x v="177"/>
    <n v="200.55929399999999"/>
    <n v="207.66428300000001"/>
    <n v="1050988.94"/>
    <n v="-1066499.73"/>
    <n v="8.0418889546999994E-2"/>
    <n v="407"/>
    <n v="16764248.616780002"/>
    <n v="13867679.725283999"/>
  </r>
  <r>
    <x v="3"/>
    <s v="IJK"/>
    <x v="3"/>
    <x v="0"/>
    <n v="-29"/>
    <n v="-30"/>
    <n v="5060"/>
    <n v="2707.6333930000001"/>
    <n v="588.62412800000004"/>
    <n v="3296.257521"/>
    <n v="3370"/>
    <n v="0.66600700000000002"/>
    <n v="857174.44"/>
    <x v="178"/>
    <n v="195.18180799999999"/>
    <n v="201.679112"/>
    <n v="1020496.31"/>
    <n v="-949849.48"/>
    <n v="8.2213438735000005E-2"/>
    <n v="416"/>
    <n v="16679063.056260001"/>
    <n v="13700624.96858"/>
  </r>
  <r>
    <x v="4"/>
    <s v="IJK"/>
    <x v="3"/>
    <x v="0"/>
    <n v="-28"/>
    <n v="-30"/>
    <n v="5079"/>
    <n v="2652.5279009999999"/>
    <n v="619.14016100000003"/>
    <n v="3271.6680620000002"/>
    <n v="3377"/>
    <n v="0.66489399999999999"/>
    <n v="840251.92"/>
    <x v="179"/>
    <n v="170.68135000000001"/>
    <n v="177.76934"/>
    <n v="902890.48"/>
    <n v="-907637.19"/>
    <n v="8.3677889347999995E-2"/>
    <n v="425"/>
    <n v="16616802.086898001"/>
    <n v="13472189.209178999"/>
  </r>
  <r>
    <x v="5"/>
    <s v="IJK"/>
    <x v="3"/>
    <x v="0"/>
    <n v="-27"/>
    <n v="-30"/>
    <n v="5078"/>
    <n v="2621.6985500000001"/>
    <n v="647.45664999999997"/>
    <n v="3269.1552000000001"/>
    <n v="3367"/>
    <n v="0.66305599999999998"/>
    <n v="832158.59"/>
    <x v="180"/>
    <n v="167.853916"/>
    <n v="173.71253200000001"/>
    <n v="882112.24"/>
    <n v="-866428.11"/>
    <n v="8.5269791255999997E-2"/>
    <n v="433"/>
    <n v="16600770.105600001"/>
    <n v="13312985.2369"/>
  </r>
  <r>
    <x v="6"/>
    <s v="IJK"/>
    <x v="3"/>
    <x v="0"/>
    <n v="-26"/>
    <n v="-30"/>
    <n v="5167"/>
    <n v="2634.046218"/>
    <n v="671.55728799999997"/>
    <n v="3305.6035059999999"/>
    <n v="3428"/>
    <n v="0.66344099999999995"/>
    <n v="1265045.07"/>
    <x v="181"/>
    <n v="246.993144"/>
    <n v="258.13113600000003"/>
    <n v="1333763.58"/>
    <n v="-820078.89"/>
    <n v="8.5929940002999999E-2"/>
    <n v="444"/>
    <n v="17080053.315501999"/>
    <n v="13610116.808405999"/>
  </r>
  <r>
    <x v="7"/>
    <s v="IJK"/>
    <x v="3"/>
    <x v="0"/>
    <n v="-25"/>
    <n v="-30"/>
    <n v="5198"/>
    <n v="2588.0678889999999"/>
    <n v="687.20431499999995"/>
    <n v="3275.2722039999999"/>
    <n v="3448"/>
    <n v="0.66333200000000003"/>
    <n v="847576.62"/>
    <x v="182"/>
    <n v="166.13247699999999"/>
    <n v="172.183322"/>
    <n v="895008.91"/>
    <n v="-850974.35"/>
    <n v="8.6571758368000004E-2"/>
    <n v="450"/>
    <n v="17024864.916391999"/>
    <n v="13452776.887022"/>
  </r>
  <r>
    <x v="8"/>
    <s v="IJK"/>
    <x v="3"/>
    <x v="0"/>
    <n v="-24"/>
    <n v="-24"/>
    <n v="5213"/>
    <n v="2566.595683"/>
    <n v="707.26322400000004"/>
    <n v="3273.8589080000002"/>
    <n v="3445"/>
    <n v="0.66084699999999996"/>
    <n v="840956.97"/>
    <x v="183"/>
    <n v="162.70733100000001"/>
    <n v="166.10262599999999"/>
    <n v="865892.99"/>
    <n v="-700145.58"/>
    <n v="8.8049107998999995E-2"/>
    <n v="459"/>
    <n v="17066626.487404"/>
    <n v="13379663.295479"/>
  </r>
  <r>
    <x v="9"/>
    <s v="IJK"/>
    <x v="3"/>
    <x v="0"/>
    <n v="-23"/>
    <n v="-24"/>
    <n v="5225"/>
    <n v="2537.2844260000002"/>
    <n v="679.33715199999995"/>
    <n v="3216.6215780000002"/>
    <n v="3462"/>
    <n v="0.66258300000000003"/>
    <n v="850328.96"/>
    <x v="184"/>
    <n v="165.13185799999999"/>
    <n v="168.34710999999999"/>
    <n v="879613.65"/>
    <n v="-749445.38"/>
    <n v="9.1291866028000004E-2"/>
    <n v="477"/>
    <n v="16806847.745050002"/>
    <n v="13257311.125850001"/>
  </r>
  <r>
    <x v="10"/>
    <s v="IJK"/>
    <x v="3"/>
    <x v="0"/>
    <n v="-22"/>
    <n v="-24"/>
    <n v="5328"/>
    <n v="2568.698723"/>
    <n v="720.49383599999999"/>
    <n v="3289.19256"/>
    <n v="3519"/>
    <n v="0.66047199999999995"/>
    <n v="1295893.72"/>
    <x v="185"/>
    <n v="246.52765500000001"/>
    <n v="249.769161"/>
    <n v="1330770.0900000001"/>
    <n v="-651752.41"/>
    <n v="9.2905405405000002E-2"/>
    <n v="495"/>
    <n v="17524817.959679998"/>
    <n v="13686026.796143999"/>
  </r>
  <r>
    <x v="11"/>
    <s v="IJK"/>
    <x v="3"/>
    <x v="0"/>
    <n v="-21"/>
    <n v="-24"/>
    <n v="5343"/>
    <n v="2576.888242"/>
    <n v="680.12463000000002"/>
    <n v="3257.0128719999998"/>
    <n v="3506"/>
    <n v="0.65618500000000002"/>
    <n v="886028.24"/>
    <x v="186"/>
    <n v="170.821257"/>
    <n v="171.52701200000001"/>
    <n v="916468.83"/>
    <n v="-732813.62"/>
    <n v="9.4703350177000004E-2"/>
    <n v="506"/>
    <n v="17402219.775095999"/>
    <n v="13768313.877006"/>
  </r>
  <r>
    <x v="12"/>
    <s v="IJK"/>
    <x v="3"/>
    <x v="0"/>
    <n v="-20"/>
    <n v="-24"/>
    <n v="5727"/>
    <n v="3101.1696099999999"/>
    <n v="747.39785199999994"/>
    <n v="3848.567462"/>
    <n v="3716"/>
    <n v="0.64885599999999999"/>
    <n v="995219.61"/>
    <x v="187"/>
    <n v="181.99336099999999"/>
    <n v="962.73253699999998"/>
    <n v="5513569.2400000002"/>
    <n v="-757642.13"/>
    <n v="8.9575694080000004E-2"/>
    <n v="513"/>
    <n v="22040745.854874"/>
    <n v="17760398.35647"/>
  </r>
  <r>
    <x v="13"/>
    <s v="IJK"/>
    <x v="3"/>
    <x v="0"/>
    <n v="-19"/>
    <n v="-24"/>
    <n v="5810"/>
    <n v="3009.8485519999999"/>
    <n v="806.92477899999994"/>
    <n v="3816.7733320000002"/>
    <n v="3805"/>
    <n v="0.65490499999999996"/>
    <n v="1017442.4"/>
    <x v="188"/>
    <n v="180.97275300000001"/>
    <n v="196.86489499999999"/>
    <n v="1143785.04"/>
    <n v="-1073063.21"/>
    <n v="9.1222030980999999E-2"/>
    <n v="530"/>
    <n v="22175453.05892"/>
    <n v="17487220.08712"/>
  </r>
  <r>
    <x v="14"/>
    <s v="IJK"/>
    <x v="3"/>
    <x v="0"/>
    <n v="-18"/>
    <n v="-18"/>
    <n v="5802"/>
    <n v="2959.2067470000002"/>
    <n v="844.846228"/>
    <n v="3804.0529759999999"/>
    <n v="3863"/>
    <n v="0.66580399999999995"/>
    <n v="996161.63"/>
    <x v="189"/>
    <n v="191.30744999999999"/>
    <n v="195.86560399999999"/>
    <n v="1136412.24"/>
    <n v="-1083436.6200000001"/>
    <n v="9.4450189589000005E-2"/>
    <n v="548"/>
    <n v="22071115.366751999"/>
    <n v="17169317.546094"/>
  </r>
  <r>
    <x v="15"/>
    <s v="IJK"/>
    <x v="3"/>
    <x v="0"/>
    <n v="-17"/>
    <n v="-18"/>
    <n v="5839"/>
    <n v="2902.5412000000001"/>
    <n v="898.17692899999997"/>
    <n v="3800.7181289999999"/>
    <n v="3896"/>
    <n v="0.66723699999999997"/>
    <n v="1008397.79"/>
    <x v="190"/>
    <n v="204.44404"/>
    <n v="219.45033699999999"/>
    <n v="1281370.52"/>
    <n v="-1159494.32"/>
    <n v="9.5735571158999999E-2"/>
    <n v="559"/>
    <n v="22192393.155230999"/>
    <n v="16947938.066800002"/>
  </r>
  <r>
    <x v="16"/>
    <s v="IJK"/>
    <x v="3"/>
    <x v="0"/>
    <n v="-16"/>
    <n v="-18"/>
    <n v="5844"/>
    <n v="2867.7061239999998"/>
    <n v="880.50046999999995"/>
    <n v="3748.2065940000002"/>
    <n v="3931"/>
    <n v="0.672655"/>
    <n v="1021837.85"/>
    <x v="191"/>
    <n v="176.90072699999999"/>
    <n v="182.255222"/>
    <n v="1065099.52"/>
    <n v="-1037240.37"/>
    <n v="9.7193702943000004E-2"/>
    <n v="568"/>
    <n v="21904519.335336"/>
    <n v="16758874.588655999"/>
  </r>
  <r>
    <x v="17"/>
    <s v="IJK"/>
    <x v="3"/>
    <x v="0"/>
    <n v="-15"/>
    <n v="-18"/>
    <n v="5845"/>
    <n v="2847.2528000000002"/>
    <n v="955.262429"/>
    <n v="3802.51523"/>
    <n v="3939"/>
    <n v="0.67390899999999998"/>
    <n v="1017192.86"/>
    <x v="192"/>
    <n v="175.29048"/>
    <n v="183.830535"/>
    <n v="1074489.48"/>
    <n v="-918053.66"/>
    <n v="0.101283147989"/>
    <n v="592"/>
    <n v="22225701.51935"/>
    <n v="16642192.616"/>
  </r>
  <r>
    <x v="18"/>
    <s v="IJK"/>
    <x v="3"/>
    <x v="0"/>
    <n v="-14"/>
    <n v="-18"/>
    <n v="5862"/>
    <n v="2875.984414"/>
    <n v="969.28092600000002"/>
    <n v="3845.2653409999998"/>
    <n v="3988"/>
    <n v="0.68031299999999995"/>
    <n v="1530035.81"/>
    <x v="193"/>
    <n v="264.46021999999999"/>
    <n v="269.651837"/>
    <n v="1580699.07"/>
    <n v="-971275.89"/>
    <n v="0.10167178437299999"/>
    <n v="596"/>
    <n v="22540945.428941999"/>
    <n v="16859020.634868"/>
  </r>
  <r>
    <x v="19"/>
    <s v="IJK"/>
    <x v="3"/>
    <x v="0"/>
    <n v="-13"/>
    <n v="-18"/>
    <n v="5898"/>
    <n v="2848.801207"/>
    <n v="984.87601800000004"/>
    <n v="3833.6772259999998"/>
    <n v="3997"/>
    <n v="0.67768700000000004"/>
    <n v="1028893.93"/>
    <x v="194"/>
    <n v="175.621273"/>
    <n v="182.89852300000001"/>
    <n v="1078735.49"/>
    <n v="-896089.96"/>
    <n v="0.102746693794"/>
    <n v="606"/>
    <n v="22611028.278947998"/>
    <n v="16802229.518886"/>
  </r>
  <r>
    <x v="22"/>
    <s v="IJK"/>
    <x v="3"/>
    <x v="0"/>
    <n v="-12"/>
    <n v="-12"/>
    <n v="5900"/>
    <n v="2841.2538909999998"/>
    <n v="1031.2848980000001"/>
    <n v="3872.5387890000002"/>
    <n v="3997"/>
    <n v="0.67745699999999998"/>
    <n v="1047466.28"/>
    <x v="195"/>
    <n v="178.63962000000001"/>
    <n v="181.181984"/>
    <n v="1068973.71"/>
    <n v="-882463.19"/>
    <n v="0.106101694915"/>
    <n v="626"/>
    <n v="22847978.855100002"/>
    <n v="16763397.956899999"/>
  </r>
  <r>
    <x v="32"/>
    <s v="IJK"/>
    <x v="3"/>
    <x v="0"/>
    <n v="0"/>
    <n v="0"/>
    <n v="6361"/>
    <n v="3280.2853300000002"/>
    <n v="1619.879676"/>
    <n v="4900.1650069999996"/>
    <n v="4581"/>
    <n v="0.72016899999999995"/>
    <n v="1222928.4099999999"/>
    <x v="196"/>
    <n v="193.50061400000001"/>
    <n v="195.49583799999999"/>
    <n v="1243549.03"/>
    <n v="-923885.19"/>
    <n v="0.14384530734100001"/>
    <n v="915"/>
    <n v="31169949.609526999"/>
    <n v="20865894.984130003"/>
  </r>
  <r>
    <x v="20"/>
    <s v="IJK"/>
    <x v="3"/>
    <x v="0"/>
    <n v="-11"/>
    <n v="-12"/>
    <n v="5872"/>
    <n v="2824.026922"/>
    <n v="1089.3994170000001"/>
    <n v="3913.42634"/>
    <n v="3995"/>
    <n v="0.68034700000000004"/>
    <n v="1038876.35"/>
    <x v="197"/>
    <n v="181.57209599999999"/>
    <n v="183.531193"/>
    <n v="1077695.17"/>
    <n v="-864816.7"/>
    <n v="0.11018392370500001"/>
    <n v="647"/>
    <n v="22979639.468479998"/>
    <n v="16582686.085984001"/>
  </r>
  <r>
    <x v="33"/>
    <s v="IJK"/>
    <x v="3"/>
    <x v="1"/>
    <n v="1"/>
    <n v="3"/>
    <n v="6350"/>
    <n v="3262.9845599999999"/>
    <n v="1676.372085"/>
    <n v="4939.3566449999998"/>
    <n v="4584"/>
    <n v="0.721889"/>
    <n v="1230714.08"/>
    <x v="198"/>
    <n v="198.08413300000001"/>
    <n v="199.993584"/>
    <n v="1269959.26"/>
    <n v="-885260.42"/>
    <n v="0.15007874015700001"/>
    <n v="953"/>
    <n v="31364914.695749998"/>
    <n v="20719951.956"/>
  </r>
  <r>
    <x v="21"/>
    <s v="IJK"/>
    <x v="3"/>
    <x v="0"/>
    <n v="-10"/>
    <n v="-12"/>
    <n v="5873"/>
    <n v="2819.027345"/>
    <n v="1163.0239790000001"/>
    <n v="3982.051324"/>
    <n v="4010"/>
    <n v="0.68278499999999998"/>
    <n v="1060691.24"/>
    <x v="199"/>
    <n v="185.47106500000001"/>
    <n v="186.592017"/>
    <n v="1095854.92"/>
    <n v="-782486.8"/>
    <n v="0.115273284522"/>
    <n v="677"/>
    <n v="23386587.425852001"/>
    <n v="16556147.597184999"/>
  </r>
  <r>
    <x v="23"/>
    <s v="IJK"/>
    <x v="3"/>
    <x v="0"/>
    <n v="-9"/>
    <n v="-12"/>
    <n v="5834"/>
    <n v="2890.5351449999998"/>
    <n v="1167.243426"/>
    <n v="4057.7785720000002"/>
    <n v="4005"/>
    <n v="0.68649199999999999"/>
    <n v="1575523.31"/>
    <x v="200"/>
    <n v="277.62762199999997"/>
    <n v="278.541808"/>
    <n v="1625012.91"/>
    <n v="-817788.38"/>
    <n v="0.11758656153499999"/>
    <n v="686"/>
    <n v="23673080.189048"/>
    <n v="16863382.03593"/>
  </r>
  <r>
    <x v="24"/>
    <s v="IJK"/>
    <x v="3"/>
    <x v="0"/>
    <n v="-8"/>
    <n v="-12"/>
    <n v="6249"/>
    <n v="3243.2738399999998"/>
    <n v="1256.778583"/>
    <n v="4500.0524240000004"/>
    <n v="4492"/>
    <n v="0.718835"/>
    <n v="1255153.6299999999"/>
    <x v="201"/>
    <n v="211.83590100000001"/>
    <n v="987.585554"/>
    <n v="6171422.1299999999"/>
    <n v="-916340.22"/>
    <n v="0.11825892142699999"/>
    <n v="739"/>
    <n v="28120827.597576004"/>
    <n v="20267218.226159997"/>
  </r>
  <r>
    <x v="25"/>
    <s v="IJK"/>
    <x v="3"/>
    <x v="0"/>
    <n v="-7"/>
    <n v="-12"/>
    <n v="6360"/>
    <n v="3210.7317859999998"/>
    <n v="1229.6713380000001"/>
    <n v="4440.4031240000004"/>
    <n v="4584"/>
    <n v="0.72075400000000001"/>
    <n v="1246506.3400000001"/>
    <x v="202"/>
    <n v="204.698341"/>
    <n v="213.36580499999999"/>
    <n v="1357006.52"/>
    <n v="-955849.01"/>
    <n v="0.124842767295"/>
    <n v="794"/>
    <n v="28240963.868640002"/>
    <n v="20420254.15896"/>
  </r>
  <r>
    <x v="26"/>
    <s v="IJK"/>
    <x v="3"/>
    <x v="0"/>
    <n v="-6"/>
    <n v="-6"/>
    <n v="6431"/>
    <n v="3130.9196609999999"/>
    <n v="1110.0495800000001"/>
    <n v="4240.9692409999998"/>
    <n v="4606"/>
    <n v="0.71621800000000002"/>
    <n v="1247582.8799999999"/>
    <x v="203"/>
    <n v="207.615745"/>
    <n v="217.43865600000001"/>
    <n v="1398348"/>
    <n v="-1306323.0900000001"/>
    <n v="0.12890685740899999"/>
    <n v="829"/>
    <n v="27273673.188871"/>
    <n v="20134944.339890998"/>
  </r>
  <r>
    <x v="27"/>
    <s v="IJK"/>
    <x v="3"/>
    <x v="0"/>
    <n v="-5"/>
    <n v="-6"/>
    <n v="6470"/>
    <n v="3114.2133739999999"/>
    <n v="1249.545423"/>
    <n v="4363.7587970000004"/>
    <n v="4635"/>
    <n v="0.71638299999999999"/>
    <n v="1231857.6599999999"/>
    <x v="204"/>
    <n v="203.337737"/>
    <n v="210.49255400000001"/>
    <n v="1361886.83"/>
    <n v="-1034659.64"/>
    <n v="0.129675425038"/>
    <n v="839"/>
    <n v="28233519.416590001"/>
    <n v="20148960.52978"/>
  </r>
  <r>
    <x v="28"/>
    <s v="IJK"/>
    <x v="3"/>
    <x v="0"/>
    <n v="-4"/>
    <n v="-6"/>
    <n v="6480"/>
    <n v="3136.9632959999999"/>
    <n v="1335.2919240000001"/>
    <n v="4472.25522"/>
    <n v="4615"/>
    <n v="0.71219100000000002"/>
    <n v="1223009.6599999999"/>
    <x v="205"/>
    <n v="192.904268"/>
    <n v="197.16738799999999"/>
    <n v="1277644.68"/>
    <n v="-868987.74"/>
    <n v="0.131481481481"/>
    <n v="852"/>
    <n v="28980213.825599998"/>
    <n v="20327522.15808"/>
  </r>
  <r>
    <x v="29"/>
    <s v="IJK"/>
    <x v="3"/>
    <x v="0"/>
    <n v="-3"/>
    <n v="-6"/>
    <n v="6463"/>
    <n v="3157.2838320000001"/>
    <n v="1387.3620699999999"/>
    <n v="4544.6459020000002"/>
    <n v="4602"/>
    <n v="0.71205300000000005"/>
    <n v="1213663.8400000001"/>
    <x v="206"/>
    <n v="192.48680100000001"/>
    <n v="193.794242"/>
    <n v="1252492.19"/>
    <n v="-912983.3"/>
    <n v="0.13523131672499999"/>
    <n v="874"/>
    <n v="29372046.464626003"/>
    <n v="20405525.406215999"/>
  </r>
  <r>
    <x v="30"/>
    <s v="IJK"/>
    <x v="3"/>
    <x v="0"/>
    <n v="-2"/>
    <n v="-6"/>
    <n v="6399"/>
    <n v="3261.9381199999998"/>
    <n v="1524.838984"/>
    <n v="4786.7771039999998"/>
    <n v="4597"/>
    <n v="0.71839299999999995"/>
    <n v="1819111"/>
    <x v="207"/>
    <n v="295.82841000000002"/>
    <n v="297.47169200000002"/>
    <n v="1903521.36"/>
    <n v="-984321.63"/>
    <n v="0.13830285982099999"/>
    <n v="885"/>
    <n v="30630586.688495997"/>
    <n v="20873142.029879998"/>
  </r>
  <r>
    <x v="31"/>
    <s v="IJK"/>
    <x v="3"/>
    <x v="0"/>
    <n v="-1"/>
    <n v="-3"/>
    <n v="6386"/>
    <n v="3281.065004"/>
    <n v="1631.065372"/>
    <n v="4912.1303770000004"/>
    <n v="4598"/>
    <n v="0.72001199999999999"/>
    <n v="1230800.3999999999"/>
    <x v="208"/>
    <n v="195.08791099999999"/>
    <n v="197.18234699999999"/>
    <n v="1259206.47"/>
    <n v="-806559.22"/>
    <n v="0.14124647666699999"/>
    <n v="902"/>
    <n v="31368864.587522004"/>
    <n v="20952881.115543999"/>
  </r>
  <r>
    <x v="34"/>
    <s v="IJK"/>
    <x v="3"/>
    <x v="1"/>
    <n v="2"/>
    <n v="3"/>
    <n v="6381"/>
    <n v="3241.9489779999999"/>
    <n v="1888.3177820000001"/>
    <n v="5130.2667600000004"/>
    <n v="4600"/>
    <n v="0.72089000000000003"/>
    <n v="1257342.26"/>
    <x v="209"/>
    <n v="199.85695899999999"/>
    <n v="201.16291799999999"/>
    <n v="1283620.58"/>
    <n v="-832368.18"/>
    <n v="0.154834665412"/>
    <n v="988"/>
    <n v="32736232.195560005"/>
    <n v="20686876.428617999"/>
  </r>
  <r>
    <x v="35"/>
    <s v="IJK"/>
    <x v="3"/>
    <x v="1"/>
    <n v="3"/>
    <n v="3"/>
    <n v="6408"/>
    <n v="3288.6906469999999"/>
    <n v="2006.9517599999999"/>
    <n v="5295.6424070000003"/>
    <n v="4622"/>
    <n v="0.72128499999999995"/>
    <n v="1898371.12"/>
    <x v="210"/>
    <n v="305.51452999999998"/>
    <n v="306.61471399999999"/>
    <n v="1964787.09"/>
    <n v="-969129.09"/>
    <n v="0.15948813982500001"/>
    <n v="1022"/>
    <n v="33934476.544055998"/>
    <n v="21073929.665975999"/>
  </r>
  <r>
    <x v="36"/>
    <s v="IJK"/>
    <x v="3"/>
    <x v="1"/>
    <n v="4"/>
    <n v="3"/>
    <n v="6717"/>
    <n v="3734.230141"/>
    <n v="2009.9460799999999"/>
    <n v="5744.1762209999997"/>
    <n v="4335"/>
    <n v="0.64537699999999998"/>
    <n v="1317302.31"/>
    <x v="211"/>
    <n v="205.11825300000001"/>
    <n v="982.59269300000005"/>
    <n v="6600075.1200000001"/>
    <n v="-947790.94"/>
    <n v="0.156468661604"/>
    <n v="1051"/>
    <n v="38583631.676456995"/>
    <n v="25082823.857097"/>
  </r>
  <r>
    <x v="37"/>
    <s v="IJK"/>
    <x v="3"/>
    <x v="1"/>
    <n v="5"/>
    <n v="3"/>
    <n v="6710"/>
    <n v="3670.4542860000001"/>
    <n v="2143.4521530000002"/>
    <n v="5813.9064390000003"/>
    <n v="4343"/>
    <n v="0.64724199999999998"/>
    <n v="1274103.46"/>
    <x v="212"/>
    <n v="200.45611"/>
    <n v="208.113202"/>
    <n v="1396439.59"/>
    <n v="-1097257.1100000001"/>
    <n v="0.16512667660200001"/>
    <n v="1108"/>
    <n v="39011312.205690004"/>
    <n v="24628748.259059999"/>
  </r>
  <r>
    <x v="38"/>
    <s v="IJK"/>
    <x v="3"/>
    <x v="1"/>
    <n v="6"/>
    <n v="6"/>
    <n v="6683"/>
    <n v="3617.9669009999998"/>
    <n v="2243.625724"/>
    <n v="5861.5926259999997"/>
    <n v="4375"/>
    <n v="0.65464599999999995"/>
    <n v="1269441.93"/>
    <x v="213"/>
    <n v="211.61184900000001"/>
    <n v="220.31523999999999"/>
    <n v="1472366.75"/>
    <n v="-1413508.22"/>
    <n v="0.16923537333499999"/>
    <n v="1131"/>
    <n v="39173023.519557998"/>
    <n v="24178872.799383"/>
  </r>
  <r>
    <x v="39"/>
    <s v="IJK"/>
    <x v="3"/>
    <x v="1"/>
    <n v="7"/>
    <n v="6"/>
    <n v="6659"/>
    <n v="3542.4676060000002"/>
    <n v="2386.3879270000002"/>
    <n v="5928.8555329999999"/>
    <n v="4385"/>
    <n v="0.65850699999999995"/>
    <n v="1269955.17"/>
    <x v="214"/>
    <n v="205.975663"/>
    <n v="214.227655"/>
    <n v="1426541.96"/>
    <n v="-1296030.3"/>
    <n v="0.17374981228399999"/>
    <n v="1157"/>
    <n v="39480248.994246997"/>
    <n v="23589291.788354002"/>
  </r>
  <r>
    <x v="40"/>
    <s v="IJK"/>
    <x v="3"/>
    <x v="1"/>
    <n v="8"/>
    <n v="6"/>
    <n v="6665"/>
    <n v="3518.250595"/>
    <n v="2449.8574010000002"/>
    <n v="5968.1079959999997"/>
    <n v="4414"/>
    <n v="0.66226499999999999"/>
    <n v="1273994.21"/>
    <x v="215"/>
    <n v="207.17208400000001"/>
    <n v="214.25535300000001"/>
    <n v="1428011.93"/>
    <n v="-1142119.92"/>
    <n v="0.17824456114000001"/>
    <n v="1188"/>
    <n v="39777439.793339998"/>
    <n v="23449140.215675"/>
  </r>
  <r>
    <x v="41"/>
    <s v="IJK"/>
    <x v="3"/>
    <x v="1"/>
    <n v="9"/>
    <n v="6"/>
    <n v="6636"/>
    <n v="3496.4125789999998"/>
    <n v="2521.3102960000001"/>
    <n v="6017.7228759999998"/>
    <n v="4417"/>
    <n v="0.66561099999999995"/>
    <n v="1277292.5"/>
    <x v="216"/>
    <n v="194.939052"/>
    <n v="199.69844399999999"/>
    <n v="1325198.8799999999"/>
    <n v="-1153689.1299999999"/>
    <n v="0.18218806509900001"/>
    <n v="1209"/>
    <n v="39933609.005135998"/>
    <n v="23202193.874243997"/>
  </r>
  <r>
    <x v="42"/>
    <s v="IJK"/>
    <x v="3"/>
    <x v="1"/>
    <n v="10"/>
    <n v="6"/>
    <n v="6724"/>
    <n v="3496.6205850000001"/>
    <n v="2545.2650010000002"/>
    <n v="6041.8855869999998"/>
    <n v="4518"/>
    <n v="0.67192099999999999"/>
    <n v="1932696.8"/>
    <x v="217"/>
    <n v="288.71785199999999"/>
    <n v="298.95635600000003"/>
    <n v="2010182.54"/>
    <n v="-1112244.28"/>
    <n v="0.182926829268"/>
    <n v="1230"/>
    <n v="40625638.686987996"/>
    <n v="23511276.81354"/>
  </r>
  <r>
    <x v="43"/>
    <s v="IJK"/>
    <x v="3"/>
    <x v="1"/>
    <n v="11"/>
    <n v="6"/>
    <n v="6745"/>
    <n v="3457.4744930000002"/>
    <n v="2621.716265"/>
    <n v="6079.1907590000001"/>
    <n v="4544"/>
    <n v="0.67368399999999995"/>
    <n v="1310049.49"/>
    <x v="218"/>
    <n v="200.31395900000001"/>
    <n v="205.10669200000001"/>
    <n v="1383444.64"/>
    <n v="-1102442.74"/>
    <n v="0.18665678280199999"/>
    <n v="1259"/>
    <n v="41004141.669454999"/>
    <n v="23320665.455285002"/>
  </r>
  <r>
    <x v="44"/>
    <s v="IJK"/>
    <x v="3"/>
    <x v="1"/>
    <n v="12"/>
    <n v="12"/>
    <n v="6759"/>
    <n v="3427.4940980000001"/>
    <n v="2545.8667270000001"/>
    <n v="5973.3608249999997"/>
    <n v="4567"/>
    <n v="0.67569100000000004"/>
    <n v="1322071.3"/>
    <x v="219"/>
    <n v="198.697857"/>
    <n v="202.39047299999999"/>
    <n v="1367957.21"/>
    <n v="-1070451.05"/>
    <n v="0.18937712679300001"/>
    <n v="1280"/>
    <n v="40373945.816174999"/>
    <n v="23166432.608382002"/>
  </r>
  <r>
    <x v="45"/>
    <s v="IJK"/>
    <x v="3"/>
    <x v="1"/>
    <n v="13"/>
    <n v="12"/>
    <n v="6763"/>
    <n v="3411.8397129999998"/>
    <n v="2692.6270869999998"/>
    <n v="6104.4668000000001"/>
    <n v="4574"/>
    <n v="0.67632700000000001"/>
    <n v="1336929.3799999999"/>
    <x v="220"/>
    <n v="201.320629"/>
    <n v="204.04353900000001"/>
    <n v="1379946.46"/>
    <n v="-969726.67"/>
    <n v="0.19163093301699999"/>
    <n v="1296"/>
    <n v="41284508.968400002"/>
    <n v="23074271.979018997"/>
  </r>
  <r>
    <x v="46"/>
    <s v="IJK"/>
    <x v="3"/>
    <x v="1"/>
    <n v="14"/>
    <n v="12"/>
    <n v="6879"/>
    <n v="3415.6200370000001"/>
    <n v="2673.7903310000002"/>
    <n v="6089.4103690000002"/>
    <n v="4674"/>
    <n v="0.67945900000000004"/>
    <n v="2054802.8"/>
    <x v="221"/>
    <n v="302.65239500000001"/>
    <n v="305.79115999999999"/>
    <n v="2103537.39"/>
    <n v="-1011877.54"/>
    <n v="0.19348742549699999"/>
    <n v="1331"/>
    <n v="41889053.928351"/>
    <n v="23496050.234523002"/>
  </r>
  <r>
    <x v="47"/>
    <s v="IJK"/>
    <x v="3"/>
    <x v="1"/>
    <n v="15"/>
    <n v="12"/>
    <n v="6850"/>
    <n v="3391.182816"/>
    <n v="2811.4936830000001"/>
    <n v="6202.6764990000001"/>
    <n v="4619"/>
    <n v="0.67430599999999996"/>
    <n v="1377095.71"/>
    <x v="222"/>
    <n v="210.18801400000001"/>
    <n v="210.73601400000001"/>
    <n v="1443541.7"/>
    <n v="-1082169.08"/>
    <n v="0.19737226277299999"/>
    <n v="1352"/>
    <n v="42488334.018150002"/>
    <n v="23229602.2896"/>
  </r>
  <r>
    <x v="48"/>
    <s v="IJK"/>
    <x v="3"/>
    <x v="1"/>
    <n v="16"/>
    <n v="12"/>
    <n v="7483"/>
    <n v="3730.4496880000002"/>
    <n v="2488.4408570000001"/>
    <n v="6218.8905459999996"/>
    <n v="4952"/>
    <n v="0.66176599999999997"/>
    <n v="1539482.12"/>
    <x v="223"/>
    <n v="213.52"/>
    <n v="979.85350300000005"/>
    <n v="7332243.7699999996"/>
    <n v="-1154374.79"/>
    <n v="0.18040892689999999"/>
    <n v="1350"/>
    <n v="46535957.955717996"/>
    <n v="27914955.015304003"/>
  </r>
  <r>
    <x v="49"/>
    <s v="IJK"/>
    <x v="3"/>
    <x v="1"/>
    <n v="17"/>
    <n v="12"/>
    <n v="7504"/>
    <n v="3680.7237340000001"/>
    <n v="2480.999628"/>
    <n v="6161.7233619999997"/>
    <n v="4976"/>
    <n v="0.66311299999999995"/>
    <n v="1475816.49"/>
    <x v="224"/>
    <n v="203.12884700000001"/>
    <n v="213.268991"/>
    <n v="1600370.51"/>
    <n v="-1291264.25"/>
    <n v="0.182169509594"/>
    <n v="1367"/>
    <n v="46237572.108447999"/>
    <n v="27620150.899936002"/>
  </r>
  <r>
    <x v="50"/>
    <s v="IJK"/>
    <x v="3"/>
    <x v="1"/>
    <n v="18"/>
    <n v="18"/>
    <n v="7452"/>
    <n v="3625.6632159999999"/>
    <n v="2593.4923199999998"/>
    <n v="6219.1555360000002"/>
    <n v="4980"/>
    <n v="0.66827599999999998"/>
    <n v="1467060.94"/>
    <x v="225"/>
    <n v="216.55675099999999"/>
    <n v="224.42437000000001"/>
    <n v="1672410.41"/>
    <n v="-1587164.73"/>
    <n v="0.18666129898"/>
    <n v="1391"/>
    <n v="46345147.054272003"/>
    <n v="27018442.285631999"/>
  </r>
  <r>
    <x v="51"/>
    <s v="IJK"/>
    <x v="3"/>
    <x v="1"/>
    <n v="19"/>
    <n v="18"/>
    <n v="7401"/>
    <n v="3606.556873"/>
    <n v="2391.0473240000001"/>
    <n v="5997.604198"/>
    <n v="4983"/>
    <n v="0.67328699999999997"/>
    <n v="1472777.01"/>
    <x v="226"/>
    <n v="227.58130299999999"/>
    <n v="232.97446500000001"/>
    <n v="1724244.02"/>
    <n v="-1426173.05"/>
    <n v="0.188082691528"/>
    <n v="1392"/>
    <n v="44388268.669398002"/>
    <n v="26692127.417073"/>
  </r>
  <r>
    <x v="52"/>
    <s v="IJK"/>
    <x v="3"/>
    <x v="1"/>
    <n v="20"/>
    <n v="18"/>
    <n v="7357"/>
    <n v="3578.0200159999999"/>
    <n v="2423.0693649999998"/>
    <n v="6001.0893809999998"/>
    <n v="4963"/>
    <n v="0.67459499999999994"/>
    <n v="1471117.8"/>
    <x v="227"/>
    <n v="202.57475600000001"/>
    <n v="208.45568900000001"/>
    <n v="1533608.51"/>
    <n v="-1279695.83"/>
    <n v="0.18893570748899999"/>
    <n v="1390"/>
    <n v="44150014.576017"/>
    <n v="26323493.257711999"/>
  </r>
  <r>
    <x v="53"/>
    <s v="IJK"/>
    <x v="3"/>
    <x v="1"/>
    <n v="21"/>
    <n v="18"/>
    <n v="7404"/>
    <n v="3600.6322479999999"/>
    <n v="2247.8987520000001"/>
    <n v="5848.5309999999999"/>
    <n v="5026"/>
    <n v="0.67882200000000004"/>
    <n v="2204009.08"/>
    <x v="228"/>
    <n v="300.951322"/>
    <n v="308.08797399999997"/>
    <n v="2281083.36"/>
    <n v="-1380134.61"/>
    <n v="0.18800648298200001"/>
    <n v="1392"/>
    <n v="43302523.523999996"/>
    <n v="26659081.164191999"/>
  </r>
  <r>
    <x v="54"/>
    <s v="IJK"/>
    <x v="3"/>
    <x v="1"/>
    <n v="22"/>
    <n v="18"/>
    <n v="7396"/>
    <n v="3591.4623969999998"/>
    <n v="2414.2718650000002"/>
    <n v="6005.7342630000003"/>
    <n v="5036"/>
    <n v="0.68090799999999996"/>
    <n v="1481601.16"/>
    <x v="229"/>
    <n v="201.18295800000001"/>
    <n v="205.90961300000001"/>
    <n v="1522907.5"/>
    <n v="-1116298.01"/>
    <n v="0.18834505137900001"/>
    <n v="1393"/>
    <n v="44418410.609148003"/>
    <n v="26562455.888211999"/>
  </r>
  <r>
    <x v="55"/>
    <s v="IJK"/>
    <x v="3"/>
    <x v="1"/>
    <n v="23"/>
    <n v="18"/>
    <n v="7399"/>
    <n v="3566.467126"/>
    <n v="2353.8358440000002"/>
    <n v="5920.3029699999997"/>
    <n v="5062"/>
    <n v="0.68414600000000003"/>
    <n v="1482370.8"/>
    <x v="230"/>
    <n v="202.793193"/>
    <n v="206.557818"/>
    <n v="1528321.3"/>
    <n v="-1289546.81"/>
    <n v="0.19124205973700001"/>
    <n v="1415"/>
    <n v="43804321.675030001"/>
    <n v="26388290.265273999"/>
  </r>
  <r>
    <x v="56"/>
    <s v="IJK"/>
    <x v="3"/>
    <x v="1"/>
    <n v="24"/>
    <n v="24"/>
    <n v="7353"/>
    <n v="3579.6745609999998"/>
    <n v="2161.576478"/>
    <n v="5741.2510400000001"/>
    <n v="5042"/>
    <n v="0.68570600000000004"/>
    <n v="1485805.7"/>
    <x v="231"/>
    <n v="203.85919999999999"/>
    <n v="205.95868300000001"/>
    <n v="1514414.2"/>
    <n v="-1153429.95"/>
    <n v="0.19175846593199999"/>
    <n v="1410"/>
    <n v="42215418.897119999"/>
    <n v="26321347.047032997"/>
  </r>
  <r>
    <x v="57"/>
    <s v="IJK"/>
    <x v="3"/>
    <x v="1"/>
    <n v="25"/>
    <n v="24"/>
    <n v="7338"/>
    <n v="3603.3196819999998"/>
    <n v="2319.5641009999999"/>
    <n v="5922.8837839999997"/>
    <n v="5035"/>
    <n v="0.68615400000000004"/>
    <n v="1492551.52"/>
    <x v="232"/>
    <n v="205.882958"/>
    <n v="208.51764499999999"/>
    <n v="1530102.48"/>
    <n v="-1047985.18"/>
    <n v="0.19351321886"/>
    <n v="1420"/>
    <n v="43462121.206992"/>
    <n v="26441159.826515999"/>
  </r>
  <r>
    <x v="58"/>
    <s v="IJK"/>
    <x v="3"/>
    <x v="1"/>
    <n v="26"/>
    <n v="24"/>
    <n v="7376"/>
    <n v="3674.003459"/>
    <n v="2491.889381"/>
    <n v="6165.8928409999999"/>
    <n v="5077"/>
    <n v="0.68831299999999995"/>
    <n v="2264860.2799999998"/>
    <x v="233"/>
    <n v="309.27473500000002"/>
    <n v="310.93552399999999"/>
    <n v="2293460.4300000002"/>
    <n v="-1119001.99"/>
    <n v="0.19319414316700001"/>
    <n v="1425"/>
    <n v="45479625.595215999"/>
    <n v="27099449.513583999"/>
  </r>
  <r>
    <x v="0"/>
    <s v="LMN"/>
    <x v="2"/>
    <x v="0"/>
    <n v="-21"/>
    <n v="-24"/>
    <n v="6338"/>
    <n v="1783.6101839999999"/>
    <n v="261.31984"/>
    <n v="2044.9300249999999"/>
    <n v="4693"/>
    <n v="0.74045399999999995"/>
    <n v="659110.29"/>
    <x v="234"/>
    <n v="107.674387"/>
    <n v="451.15813600000001"/>
    <n v="2859440.27"/>
    <n v="-760937.65"/>
    <n v="3.2186809719000002E-2"/>
    <n v="204"/>
    <n v="12960766.49845"/>
    <n v="11304521.346191999"/>
  </r>
  <r>
    <x v="1"/>
    <s v="LMN"/>
    <x v="2"/>
    <x v="0"/>
    <n v="-20"/>
    <n v="-24"/>
    <n v="6324"/>
    <n v="1733.8694820000001"/>
    <n v="270.99724500000002"/>
    <n v="2004.866728"/>
    <n v="4674"/>
    <n v="0.739089"/>
    <n v="682540.69"/>
    <x v="235"/>
    <n v="110.785983"/>
    <n v="111.260366"/>
    <n v="703610.56"/>
    <n v="-927681.76"/>
    <n v="3.4629981024000001E-2"/>
    <n v="219"/>
    <n v="12678777.187872"/>
    <n v="10964990.604168"/>
  </r>
  <r>
    <x v="2"/>
    <s v="LMN"/>
    <x v="2"/>
    <x v="0"/>
    <n v="-19"/>
    <n v="-24"/>
    <n v="6294"/>
    <n v="1711.116933"/>
    <n v="279.826188"/>
    <n v="1990.9431219999999"/>
    <n v="4665"/>
    <n v="0.74118200000000001"/>
    <n v="691284.5"/>
    <x v="236"/>
    <n v="123.918649"/>
    <n v="124.96238"/>
    <n v="786513.22"/>
    <n v="-890270.55"/>
    <n v="3.5907213218E-2"/>
    <n v="226"/>
    <n v="12530996.009868"/>
    <n v="10769769.976302"/>
  </r>
  <r>
    <x v="3"/>
    <s v="LMN"/>
    <x v="2"/>
    <x v="0"/>
    <n v="-18"/>
    <n v="-18"/>
    <n v="6273"/>
    <n v="1689.7597490000001"/>
    <n v="289.008511"/>
    <n v="1978.7682600000001"/>
    <n v="4633"/>
    <n v="0.73856200000000005"/>
    <n v="662363.71"/>
    <x v="237"/>
    <n v="111.651297"/>
    <n v="111.69114999999999"/>
    <n v="700638.59"/>
    <n v="-812535.55"/>
    <n v="3.6983899250000001E-2"/>
    <n v="232"/>
    <n v="12412813.294980001"/>
    <n v="10599862.905477"/>
  </r>
  <r>
    <x v="4"/>
    <s v="LMN"/>
    <x v="2"/>
    <x v="0"/>
    <n v="-17"/>
    <n v="-18"/>
    <n v="6297"/>
    <n v="1707.235304"/>
    <n v="296.76309099999997"/>
    <n v="2003.998396"/>
    <n v="4658"/>
    <n v="0.73971699999999996"/>
    <n v="676938.4"/>
    <x v="238"/>
    <n v="108.194124"/>
    <n v="108.55143700000001"/>
    <n v="683548.4"/>
    <n v="-758881.92"/>
    <n v="3.7478164204999997E-2"/>
    <n v="236"/>
    <n v="12619177.899612"/>
    <n v="10750460.709288001"/>
  </r>
  <r>
    <x v="5"/>
    <s v="LMN"/>
    <x v="2"/>
    <x v="0"/>
    <n v="-16"/>
    <n v="-18"/>
    <n v="6314"/>
    <n v="1689.3548029999999"/>
    <n v="302.51401600000003"/>
    <n v="1991.8688199999999"/>
    <n v="4679"/>
    <n v="0.74105100000000002"/>
    <n v="968111.35"/>
    <x v="239"/>
    <n v="155.134524"/>
    <n v="155.37209200000001"/>
    <n v="981019.39"/>
    <n v="-708510.71999999997"/>
    <n v="3.7218878682000002E-2"/>
    <n v="235"/>
    <n v="12576659.72948"/>
    <n v="10666586.226142"/>
  </r>
  <r>
    <x v="6"/>
    <s v="LMN"/>
    <x v="2"/>
    <x v="0"/>
    <n v="-15"/>
    <n v="-18"/>
    <n v="6604"/>
    <n v="1909.956402"/>
    <n v="307.96084300000001"/>
    <n v="2217.9172450000001"/>
    <n v="4659"/>
    <n v="0.70548100000000002"/>
    <n v="669740.68000000005"/>
    <x v="240"/>
    <n v="101.850748"/>
    <n v="436.19357000000002"/>
    <n v="2880622.34"/>
    <n v="-829380.96"/>
    <n v="3.5887341004999997E-2"/>
    <n v="237"/>
    <n v="14647125.48598"/>
    <n v="12613352.078808"/>
  </r>
  <r>
    <x v="7"/>
    <s v="LMN"/>
    <x v="2"/>
    <x v="0"/>
    <n v="-14"/>
    <n v="-18"/>
    <n v="6531"/>
    <n v="1865.2129420000001"/>
    <n v="327.60916700000001"/>
    <n v="2192.8221090000002"/>
    <n v="4581"/>
    <n v="0.70142300000000002"/>
    <n v="695714.52"/>
    <x v="241"/>
    <n v="107.459733"/>
    <n v="107.95735999999999"/>
    <n v="705069.52"/>
    <n v="-984452.35"/>
    <n v="3.7054049914999998E-2"/>
    <n v="242"/>
    <n v="14321321.193879001"/>
    <n v="12181705.724202001"/>
  </r>
  <r>
    <x v="8"/>
    <s v="LMN"/>
    <x v="2"/>
    <x v="0"/>
    <n v="-13"/>
    <n v="-18"/>
    <n v="6485"/>
    <n v="1858.685043"/>
    <n v="335.00441999999998"/>
    <n v="2193.689464"/>
    <n v="4516"/>
    <n v="0.696376"/>
    <n v="648366.09"/>
    <x v="242"/>
    <n v="100.747276"/>
    <n v="100.862928"/>
    <n v="654096.09"/>
    <n v="-693527.99"/>
    <n v="3.8087895141999999E-2"/>
    <n v="247"/>
    <n v="14226076.174040001"/>
    <n v="12053572.503854999"/>
  </r>
  <r>
    <x v="9"/>
    <s v="LMN"/>
    <x v="2"/>
    <x v="0"/>
    <n v="-12"/>
    <n v="-12"/>
    <n v="6436"/>
    <n v="1832.3558800000001"/>
    <n v="327.98738600000001"/>
    <n v="2160.3432670000002"/>
    <n v="4393"/>
    <n v="0.68256600000000001"/>
    <n v="642016.34"/>
    <x v="243"/>
    <n v="100.616118"/>
    <n v="100.616118"/>
    <n v="647565.34"/>
    <n v="-789956.72"/>
    <n v="3.9310130515E-2"/>
    <n v="253"/>
    <n v="13903969.266412001"/>
    <n v="11793042.44368"/>
  </r>
  <r>
    <x v="10"/>
    <s v="LMN"/>
    <x v="2"/>
    <x v="0"/>
    <n v="-11"/>
    <n v="-12"/>
    <n v="6422"/>
    <n v="1847.231272"/>
    <n v="351.90171500000002"/>
    <n v="2199.1329879999998"/>
    <n v="4402"/>
    <n v="0.68545599999999995"/>
    <n v="871821.31"/>
    <x v="244"/>
    <n v="137.73374100000001"/>
    <n v="137.76284799999999"/>
    <n v="884713.01"/>
    <n v="-710626.69"/>
    <n v="4.0797259420000002E-2"/>
    <n v="262"/>
    <n v="14122832.048935998"/>
    <n v="11862919.228784001"/>
  </r>
  <r>
    <x v="11"/>
    <s v="LMN"/>
    <x v="2"/>
    <x v="0"/>
    <n v="-10"/>
    <n v="-12"/>
    <n v="6386"/>
    <n v="1835.21297"/>
    <n v="336.72679399999998"/>
    <n v="2171.9397650000001"/>
    <n v="4233"/>
    <n v="0.662856"/>
    <n v="562275.89"/>
    <x v="245"/>
    <n v="91.868288000000007"/>
    <n v="91.986514999999997"/>
    <n v="587425.89"/>
    <n v="-670082.55000000005"/>
    <n v="4.1497024740999998E-2"/>
    <n v="265"/>
    <n v="13870007.33929"/>
    <n v="11719670.026420001"/>
  </r>
  <r>
    <x v="12"/>
    <s v="LMN"/>
    <x v="2"/>
    <x v="0"/>
    <n v="-9"/>
    <n v="-12"/>
    <n v="7337"/>
    <n v="1872.965164"/>
    <n v="329.65139499999998"/>
    <n v="2202.6165590000001"/>
    <n v="4997"/>
    <n v="0.68106800000000001"/>
    <n v="717168.57"/>
    <x v="246"/>
    <n v="101.01121500000001"/>
    <n v="421.06709599999999"/>
    <n v="3089369.29"/>
    <n v="-889726.01"/>
    <n v="3.7072372903999999E-2"/>
    <n v="272"/>
    <n v="16160597.693383001"/>
    <n v="13741945.408267999"/>
  </r>
  <r>
    <x v="13"/>
    <s v="LMN"/>
    <x v="2"/>
    <x v="0"/>
    <n v="-8"/>
    <n v="-12"/>
    <n v="7314"/>
    <n v="1836.081324"/>
    <n v="354.08946800000001"/>
    <n v="2190.1707919999999"/>
    <n v="4998"/>
    <n v="0.68334700000000004"/>
    <n v="756237.55"/>
    <x v="247"/>
    <n v="107.597272"/>
    <n v="108.65688400000001"/>
    <n v="794716.45"/>
    <n v="-980096.76"/>
    <n v="3.8829641781999998E-2"/>
    <n v="284"/>
    <n v="16018909.172688"/>
    <n v="13429098.803735999"/>
  </r>
  <r>
    <x v="14"/>
    <s v="LMN"/>
    <x v="2"/>
    <x v="0"/>
    <n v="-7"/>
    <n v="-12"/>
    <n v="7260"/>
    <n v="1811.4436679999999"/>
    <n v="371.05915700000003"/>
    <n v="2182.502825"/>
    <n v="4956"/>
    <n v="0.68264400000000003"/>
    <n v="762805.49"/>
    <x v="248"/>
    <n v="113.773483"/>
    <n v="114.32444700000001"/>
    <n v="829995.49"/>
    <n v="-958211.57"/>
    <n v="3.9531680440000001E-2"/>
    <n v="287"/>
    <n v="15844970.509500001"/>
    <n v="13151081.029679999"/>
  </r>
  <r>
    <x v="15"/>
    <s v="LMN"/>
    <x v="2"/>
    <x v="0"/>
    <n v="-6"/>
    <n v="-6"/>
    <n v="7185"/>
    <n v="1793.7097450000001"/>
    <n v="397.89962100000002"/>
    <n v="2191.6093660000001"/>
    <n v="4890"/>
    <n v="0.68058399999999997"/>
    <n v="722118.32"/>
    <x v="249"/>
    <n v="107.991176"/>
    <n v="108.165149"/>
    <n v="777166.6"/>
    <n v="-896431.05"/>
    <n v="4.0361864996000002E-2"/>
    <n v="290"/>
    <n v="15746713.294710001"/>
    <n v="12887804.517825"/>
  </r>
  <r>
    <x v="16"/>
    <s v="LMN"/>
    <x v="2"/>
    <x v="0"/>
    <n v="-5"/>
    <n v="-6"/>
    <n v="7179"/>
    <n v="1807.482843"/>
    <n v="385.62922800000001"/>
    <n v="2193.112071"/>
    <n v="4930"/>
    <n v="0.68672500000000003"/>
    <n v="1034591.31"/>
    <x v="250"/>
    <n v="145.52044900000001"/>
    <n v="145.90351100000001"/>
    <n v="1047441.31"/>
    <n v="-856842.65"/>
    <n v="4.0534893438999998E-2"/>
    <n v="291"/>
    <n v="15744351.557709001"/>
    <n v="12975919.329897"/>
  </r>
  <r>
    <x v="17"/>
    <s v="LMN"/>
    <x v="2"/>
    <x v="0"/>
    <n v="-4"/>
    <n v="-6"/>
    <n v="7146"/>
    <n v="1805.4503119999999"/>
    <n v="415.49830100000003"/>
    <n v="2220.948613"/>
    <n v="4866"/>
    <n v="0.68093999999999999"/>
    <n v="708467.4"/>
    <x v="251"/>
    <n v="100.184354"/>
    <n v="100.254324"/>
    <n v="716417.4"/>
    <n v="-720778.64"/>
    <n v="4.2121466554000002E-2"/>
    <n v="301"/>
    <n v="15870898.788497999"/>
    <n v="12901747.929552"/>
  </r>
  <r>
    <x v="18"/>
    <s v="LMN"/>
    <x v="2"/>
    <x v="0"/>
    <n v="-3"/>
    <n v="-6"/>
    <n v="7347"/>
    <n v="2013.4373399999999"/>
    <n v="416.40372200000002"/>
    <n v="2429.8410629999998"/>
    <n v="4809"/>
    <n v="0.65455200000000002"/>
    <n v="699508.98"/>
    <x v="252"/>
    <n v="95.943573999999998"/>
    <n v="410.255538"/>
    <n v="3014147.44"/>
    <n v="-984579.15"/>
    <n v="4.1921872872999998E-2"/>
    <n v="308"/>
    <n v="17852042.289860997"/>
    <n v="14792724.136979999"/>
  </r>
  <r>
    <x v="19"/>
    <s v="LMN"/>
    <x v="2"/>
    <x v="0"/>
    <n v="-2"/>
    <n v="-6"/>
    <n v="7279"/>
    <n v="1974.0331699999999"/>
    <n v="425.64745099999999"/>
    <n v="2399.6806219999999"/>
    <n v="4744"/>
    <n v="0.65173700000000001"/>
    <n v="729524.28"/>
    <x v="253"/>
    <n v="100.601472"/>
    <n v="100.84189000000001"/>
    <n v="734028.12"/>
    <n v="-1046236.36"/>
    <n v="4.2450886110000002E-2"/>
    <n v="309"/>
    <n v="17467275.247538"/>
    <n v="14368987.444429999"/>
  </r>
  <r>
    <x v="22"/>
    <s v="LMN"/>
    <x v="2"/>
    <x v="0"/>
    <n v="-1"/>
    <n v="-3"/>
    <n v="7230"/>
    <n v="1953.992964"/>
    <n v="447.80416100000002"/>
    <n v="2401.7971250000001"/>
    <n v="4693"/>
    <n v="0.64910000000000001"/>
    <n v="686617.86"/>
    <x v="254"/>
    <n v="95.953846999999996"/>
    <n v="96.161315999999999"/>
    <n v="695246.32"/>
    <n v="-855533.26"/>
    <n v="4.3983402488999998E-2"/>
    <n v="318"/>
    <n v="17364993.213750001"/>
    <n v="14127369.129720001"/>
  </r>
  <r>
    <x v="20"/>
    <s v="LMN"/>
    <x v="2"/>
    <x v="0"/>
    <n v="0"/>
    <n v="0"/>
    <n v="7201"/>
    <n v="1961.6029639999999"/>
    <n v="466.86607400000003"/>
    <n v="2428.4690390000001"/>
    <n v="4672"/>
    <n v="0.64879799999999999"/>
    <n v="681813.32"/>
    <x v="255"/>
    <n v="96.226465000000005"/>
    <n v="96.319934000000003"/>
    <n v="693599.85"/>
    <n v="-831750.3"/>
    <n v="4.4854881265999999E-2"/>
    <n v="323"/>
    <n v="17487405.549839001"/>
    <n v="14125502.943763999"/>
  </r>
  <r>
    <x v="21"/>
    <s v="LMN"/>
    <x v="2"/>
    <x v="1"/>
    <n v="1"/>
    <n v="3"/>
    <n v="7143"/>
    <n v="1938.0514969999999"/>
    <n v="499.60915399999999"/>
    <n v="2437.660652"/>
    <n v="4620"/>
    <n v="0.646787"/>
    <n v="650489.66"/>
    <x v="256"/>
    <n v="95.941427000000004"/>
    <n v="96.024929999999998"/>
    <n v="685906.08"/>
    <n v="-756234.59"/>
    <n v="4.7599048019000001E-2"/>
    <n v="340"/>
    <n v="17412210.037236001"/>
    <n v="13843501.843070999"/>
  </r>
  <r>
    <x v="23"/>
    <s v="LMN"/>
    <x v="2"/>
    <x v="1"/>
    <n v="2"/>
    <n v="3"/>
    <n v="7047"/>
    <n v="1921.4895819999999"/>
    <n v="505.339789"/>
    <n v="2426.8293720000001"/>
    <n v="4423"/>
    <n v="0.62764200000000003"/>
    <n v="843254.99"/>
    <x v="257"/>
    <n v="124.08960500000001"/>
    <n v="124.17013"/>
    <n v="875026.91"/>
    <n v="-767302.75"/>
    <n v="4.9666524762000001E-2"/>
    <n v="350"/>
    <n v="17101866.584484"/>
    <n v="13540737.084354"/>
  </r>
  <r>
    <x v="24"/>
    <s v="LMN"/>
    <x v="2"/>
    <x v="1"/>
    <n v="3"/>
    <n v="3"/>
    <n v="5216"/>
    <n v="2076.1155520000002"/>
    <n v="546.41669200000001"/>
    <n v="2622.5322449999999"/>
    <n v="4095"/>
    <n v="0.785084"/>
    <n v="624990.31000000006"/>
    <x v="258"/>
    <n v="123.334783"/>
    <n v="497.59187600000001"/>
    <n v="2595439.23"/>
    <n v="-720781.16"/>
    <n v="4.9271472391999999E-2"/>
    <n v="257"/>
    <n v="13679128.189919999"/>
    <n v="10829018.719232"/>
  </r>
  <r>
    <x v="25"/>
    <s v="LMN"/>
    <x v="2"/>
    <x v="1"/>
    <n v="4"/>
    <n v="3"/>
    <n v="5147"/>
    <n v="2032.7166930000001"/>
    <n v="533.37350800000002"/>
    <n v="2566.0902019999999"/>
    <n v="4046"/>
    <n v="0.78608800000000001"/>
    <n v="615262.4"/>
    <x v="259"/>
    <n v="125.74750299999999"/>
    <n v="126.038935"/>
    <n v="648722.4"/>
    <n v="-842615.98"/>
    <n v="5.1097726831000001E-2"/>
    <n v="263"/>
    <n v="13207666.269693999"/>
    <n v="10462392.818871001"/>
  </r>
  <r>
    <x v="26"/>
    <s v="LMN"/>
    <x v="2"/>
    <x v="1"/>
    <n v="5"/>
    <n v="3"/>
    <n v="5089"/>
    <n v="2017.795325"/>
    <n v="472.44085200000001"/>
    <n v="2490.2361780000001"/>
    <n v="4009"/>
    <n v="0.78777699999999995"/>
    <n v="604432.54"/>
    <x v="260"/>
    <n v="125.270493"/>
    <n v="125.417869"/>
    <n v="638251.54"/>
    <n v="-775988.41"/>
    <n v="5.2859107879E-2"/>
    <n v="269"/>
    <n v="12672811.909842001"/>
    <n v="10268560.408925001"/>
  </r>
  <r>
    <x v="27"/>
    <s v="LMN"/>
    <x v="2"/>
    <x v="1"/>
    <n v="6"/>
    <n v="6"/>
    <n v="5021"/>
    <n v="2041.0491689999999"/>
    <n v="546.07167400000003"/>
    <n v="2587.120844"/>
    <n v="2038"/>
    <n v="0.40589500000000001"/>
    <n v="416658.07"/>
    <x v="261"/>
    <n v="85.466690999999997"/>
    <n v="85.914809000000005"/>
    <n v="431378.26"/>
    <n v="-513706.54"/>
    <n v="5.5367456681000002E-2"/>
    <n v="278"/>
    <n v="12989933.757724"/>
    <n v="10248107.877549"/>
  </r>
  <r>
    <x v="28"/>
    <s v="LMN"/>
    <x v="2"/>
    <x v="1"/>
    <n v="7"/>
    <n v="6"/>
    <n v="5063"/>
    <n v="2023.535662"/>
    <n v="569.86071100000004"/>
    <n v="2593.396373"/>
    <n v="3809"/>
    <n v="0.75231999999999999"/>
    <n v="767793.67"/>
    <x v="262"/>
    <n v="154.09572700000001"/>
    <n v="154.293239"/>
    <n v="781186.67"/>
    <n v="-406178.09"/>
    <n v="5.5500691289000002E-2"/>
    <n v="281"/>
    <n v="13130365.836499"/>
    <n v="10245161.056706"/>
  </r>
  <r>
    <x v="29"/>
    <s v="LMN"/>
    <x v="2"/>
    <x v="1"/>
    <n v="8"/>
    <n v="6"/>
    <n v="5008"/>
    <n v="2035.981837"/>
    <n v="612.52363400000002"/>
    <n v="2648.5054709999999"/>
    <n v="3925"/>
    <n v="0.78374600000000005"/>
    <n v="589982.12"/>
    <x v="263"/>
    <n v="119.649984"/>
    <n v="119.699904"/>
    <n v="599457.12"/>
    <n v="-530360"/>
    <n v="5.7308306709000001E-2"/>
    <n v="287"/>
    <n v="13263715.398768"/>
    <n v="10196197.039696001"/>
  </r>
  <r>
    <x v="30"/>
    <s v="LMN"/>
    <x v="2"/>
    <x v="1"/>
    <n v="9"/>
    <n v="6"/>
    <n v="5082"/>
    <n v="2342.75974"/>
    <n v="646.36005699999998"/>
    <n v="2989.1197969999998"/>
    <n v="3915"/>
    <n v="0.77036499999999997"/>
    <n v="622134.24"/>
    <x v="264"/>
    <n v="125.02326600000001"/>
    <n v="496.92409199999997"/>
    <n v="2525368.2400000002"/>
    <n v="-617726.28"/>
    <n v="5.9031877213000003E-2"/>
    <n v="300"/>
    <n v="15190706.808354"/>
    <n v="11905904.998679999"/>
  </r>
  <r>
    <x v="31"/>
    <s v="LMN"/>
    <x v="2"/>
    <x v="1"/>
    <n v="10"/>
    <n v="6"/>
    <n v="5045"/>
    <n v="2302.9025430000002"/>
    <n v="700.74426100000005"/>
    <n v="3003.646804"/>
    <n v="3904"/>
    <n v="0.77383500000000005"/>
    <n v="588716.69999999995"/>
    <x v="265"/>
    <n v="117.62987099999999"/>
    <n v="117.733108"/>
    <n v="593963.53"/>
    <n v="-727452.15"/>
    <n v="6.1645193260000002E-2"/>
    <n v="311"/>
    <n v="15153398.126180001"/>
    <n v="11618143.329435"/>
  </r>
  <r>
    <x v="32"/>
    <s v="LMN"/>
    <x v="2"/>
    <x v="1"/>
    <n v="11"/>
    <n v="6"/>
    <n v="4981"/>
    <n v="2279.7558600000002"/>
    <n v="700.47688400000004"/>
    <n v="2980.2327439999999"/>
    <n v="3869"/>
    <n v="0.77675099999999997"/>
    <n v="586501.68000000005"/>
    <x v="266"/>
    <n v="118.816277"/>
    <n v="118.96684999999999"/>
    <n v="592573.88"/>
    <n v="-663798.76"/>
    <n v="6.4043364786000007E-2"/>
    <n v="319"/>
    <n v="14844539.297863999"/>
    <n v="11355463.938660001"/>
  </r>
  <r>
    <x v="33"/>
    <s v="LMN"/>
    <x v="2"/>
    <x v="1"/>
    <n v="12"/>
    <n v="12"/>
    <n v="5014"/>
    <n v="2291.8167920000001"/>
    <n v="695.20368900000005"/>
    <n v="2987.0204819999999"/>
    <n v="3916"/>
    <n v="0.78101299999999996"/>
    <n v="867699.23"/>
    <x v="267"/>
    <n v="173.60834199999999"/>
    <n v="173.610715"/>
    <n v="870484.13"/>
    <n v="-653236.17000000004"/>
    <n v="6.4818508176999995E-2"/>
    <n v="325"/>
    <n v="14976920.696748"/>
    <n v="11491169.395088"/>
  </r>
  <r>
    <x v="34"/>
    <s v="LMN"/>
    <x v="2"/>
    <x v="1"/>
    <n v="13"/>
    <n v="12"/>
    <n v="5006"/>
    <n v="2263.643579"/>
    <n v="788.605547"/>
    <n v="3052.249127"/>
    <n v="3909"/>
    <n v="0.78086199999999995"/>
    <n v="537321.74"/>
    <x v="268"/>
    <n v="108.307101"/>
    <n v="108.357041"/>
    <n v="542435.35"/>
    <n v="-571790.31000000006"/>
    <n v="6.6320415500999999E-2"/>
    <n v="332"/>
    <n v="15279559.129761999"/>
    <n v="11331799.756473999"/>
  </r>
  <r>
    <x v="35"/>
    <s v="LMN"/>
    <x v="2"/>
    <x v="1"/>
    <n v="14"/>
    <n v="12"/>
    <n v="4998"/>
    <n v="2210.8249350000001"/>
    <n v="839.43673999999999"/>
    <n v="3050.2616760000001"/>
    <n v="3792"/>
    <n v="0.75870300000000002"/>
    <n v="506225.83"/>
    <x v="269"/>
    <n v="103.081898"/>
    <n v="103.131918"/>
    <n v="515453.33"/>
    <n v="-617444.76"/>
    <n v="6.7827130851999998E-2"/>
    <n v="339"/>
    <n v="15245207.856648"/>
    <n v="11049703.02513"/>
  </r>
  <r>
    <x v="36"/>
    <s v="LMN"/>
    <x v="2"/>
    <x v="1"/>
    <n v="15"/>
    <n v="12"/>
    <n v="5174"/>
    <n v="2335.6450829999999"/>
    <n v="810.74832000000004"/>
    <n v="3146.393403"/>
    <n v="4103"/>
    <n v="0.79300300000000001"/>
    <n v="633071.52"/>
    <x v="270"/>
    <n v="124.01536900000001"/>
    <n v="423.97671400000002"/>
    <n v="2193655.52"/>
    <n v="-638034.54"/>
    <n v="6.5133359102999999E-2"/>
    <n v="337"/>
    <n v="16279439.467122"/>
    <n v="12084627.659442"/>
  </r>
  <r>
    <x v="37"/>
    <s v="LMN"/>
    <x v="2"/>
    <x v="1"/>
    <n v="16"/>
    <n v="12"/>
    <n v="5303"/>
    <n v="2306.4168970000001"/>
    <n v="849.34610499999997"/>
    <n v="3155.763003"/>
    <n v="4103"/>
    <n v="0.77371199999999996"/>
    <n v="675135.84"/>
    <x v="271"/>
    <n v="135.38955999999999"/>
    <n v="216.47573800000001"/>
    <n v="1147970.8400000001"/>
    <n v="-774126.52"/>
    <n v="6.6943239675000002E-2"/>
    <n v="355"/>
    <n v="16735011.204909001"/>
    <n v="12230928.804791"/>
  </r>
  <r>
    <x v="38"/>
    <s v="LMN"/>
    <x v="2"/>
    <x v="1"/>
    <n v="17"/>
    <n v="12"/>
    <n v="5258"/>
    <n v="2271.5065589999999"/>
    <n v="877.58091999999999"/>
    <n v="3149.0874800000001"/>
    <n v="4096"/>
    <n v="0.779003"/>
    <n v="641541.38"/>
    <x v="272"/>
    <n v="126.61381299999999"/>
    <n v="126.760256"/>
    <n v="666505.43000000005"/>
    <n v="-848183.47"/>
    <n v="6.7516165842E-2"/>
    <n v="355"/>
    <n v="16557901.969840001"/>
    <n v="11943581.487221999"/>
  </r>
  <r>
    <x v="39"/>
    <s v="LMN"/>
    <x v="2"/>
    <x v="1"/>
    <n v="18"/>
    <n v="18"/>
    <n v="5322"/>
    <n v="2248.2377029999998"/>
    <n v="934.06607799999995"/>
    <n v="3182.303782"/>
    <n v="4186"/>
    <n v="0.78654599999999997"/>
    <n v="947308.64"/>
    <x v="273"/>
    <n v="185.058235"/>
    <n v="185.24613400000001"/>
    <n v="985879.93"/>
    <n v="-743704.93"/>
    <n v="6.7455843666999998E-2"/>
    <n v="359"/>
    <n v="16936220.727804001"/>
    <n v="11965121.055365998"/>
  </r>
  <r>
    <x v="40"/>
    <s v="LMN"/>
    <x v="2"/>
    <x v="1"/>
    <n v="19"/>
    <n v="18"/>
    <n v="5300"/>
    <n v="2212.1859260000001"/>
    <n v="961.23257899999999"/>
    <n v="3173.4185050000001"/>
    <n v="4167"/>
    <n v="0.78622599999999998"/>
    <n v="649435.64"/>
    <x v="274"/>
    <n v="129.76285200000001"/>
    <n v="129.810022"/>
    <n v="687993.12"/>
    <n v="-719581.72"/>
    <n v="6.8113207546999996E-2"/>
    <n v="361"/>
    <n v="16819118.076500002"/>
    <n v="11724585.4078"/>
  </r>
  <r>
    <x v="41"/>
    <s v="LMN"/>
    <x v="2"/>
    <x v="1"/>
    <n v="20"/>
    <n v="18"/>
    <n v="5246"/>
    <n v="2204.9437809999999"/>
    <n v="993.28838099999996"/>
    <n v="3198.2321630000001"/>
    <n v="4139"/>
    <n v="0.78898199999999996"/>
    <n v="645801.24"/>
    <x v="275"/>
    <n v="125.308089"/>
    <n v="125.355745"/>
    <n v="657616.24"/>
    <n v="-648086.05000000005"/>
    <n v="6.9576820434E-2"/>
    <n v="365"/>
    <n v="16777925.927098002"/>
    <n v="11567135.075126"/>
  </r>
  <r>
    <x v="42"/>
    <s v="LMN"/>
    <x v="2"/>
    <x v="1"/>
    <n v="21"/>
    <n v="18"/>
    <n v="5629"/>
    <n v="2378.2525260000002"/>
    <n v="959.97425399999997"/>
    <n v="3338.22678"/>
    <n v="4192"/>
    <n v="0.74471399999999999"/>
    <n v="682885.22"/>
    <x v="276"/>
    <n v="123.42142800000001"/>
    <n v="488.85045600000001"/>
    <n v="2751739.22"/>
    <n v="-722347.73"/>
    <n v="6.8040504530000004E-2"/>
    <n v="383"/>
    <n v="18790878.54462"/>
    <n v="13387183.468854001"/>
  </r>
  <r>
    <x v="43"/>
    <s v="LMN"/>
    <x v="2"/>
    <x v="1"/>
    <n v="22"/>
    <n v="18"/>
    <n v="5557"/>
    <n v="2338.2686170000002"/>
    <n v="1007.8131069999999"/>
    <n v="3346.081725"/>
    <n v="4141"/>
    <n v="0.74518600000000002"/>
    <n v="658713.39"/>
    <x v="277"/>
    <n v="120.838016"/>
    <n v="121.197923"/>
    <n v="673496.86"/>
    <n v="-882114.24"/>
    <n v="7.0001799532000003E-2"/>
    <n v="389"/>
    <n v="18594176.145824999"/>
    <n v="12993758.704669001"/>
  </r>
  <r>
    <x v="44"/>
    <s v="LMN"/>
    <x v="2"/>
    <x v="1"/>
    <n v="23"/>
    <n v="18"/>
    <n v="5573"/>
    <n v="2338.4967430000002"/>
    <n v="970.68234800000005"/>
    <n v="3309.1790919999999"/>
    <n v="4165"/>
    <n v="0.74735300000000005"/>
    <n v="666116.56000000006"/>
    <x v="278"/>
    <n v="120.285584"/>
    <n v="120.509879"/>
    <n v="671601.56"/>
    <n v="-764888.14"/>
    <n v="7.1595191099000005E-2"/>
    <n v="399"/>
    <n v="18442055.079716001"/>
    <n v="13032442.348739"/>
  </r>
  <r>
    <x v="45"/>
    <s v="LMN"/>
    <x v="2"/>
    <x v="1"/>
    <n v="24"/>
    <n v="24"/>
    <n v="5563"/>
    <n v="2314.4518240000002"/>
    <n v="1040.990886"/>
    <n v="3355.4427099999998"/>
    <n v="4189"/>
    <n v="0.75300999999999996"/>
    <n v="978657.97"/>
    <x v="279"/>
    <n v="177.046728"/>
    <n v="177.18154699999999"/>
    <n v="985660.95"/>
    <n v="-632537.94999999995"/>
    <n v="7.2622685601000006E-2"/>
    <n v="404"/>
    <n v="18666327.795729998"/>
    <n v="12875295.496912001"/>
  </r>
  <r>
    <x v="46"/>
    <s v="LMN"/>
    <x v="2"/>
    <x v="1"/>
    <n v="25"/>
    <n v="24"/>
    <n v="5548"/>
    <n v="2276.9194210000001"/>
    <n v="1039.0637429999999"/>
    <n v="3315.9831650000001"/>
    <n v="4186"/>
    <n v="0.75450600000000001"/>
    <n v="589750.32999999996"/>
    <x v="280"/>
    <n v="107.52925"/>
    <n v="107.52925"/>
    <n v="596572.28"/>
    <n v="-674528.65"/>
    <n v="7.5522710886000002E-2"/>
    <n v="419"/>
    <n v="18397074.59942"/>
    <n v="12632348.947707999"/>
  </r>
  <r>
    <x v="47"/>
    <s v="LMN"/>
    <x v="2"/>
    <x v="1"/>
    <n v="26"/>
    <n v="24"/>
    <n v="5504"/>
    <n v="2249.763477"/>
    <n v="1094.858395"/>
    <n v="3344.6218730000001"/>
    <n v="3960"/>
    <n v="0.719476"/>
    <n v="566949.42000000004"/>
    <x v="281"/>
    <n v="108.817767"/>
    <n v="109.308319"/>
    <n v="601632.99"/>
    <n v="-711720.86"/>
    <n v="7.8670058138999993E-2"/>
    <n v="433"/>
    <n v="18408798.788991999"/>
    <n v="12382698.177408"/>
  </r>
  <r>
    <x v="48"/>
    <s v="LMN"/>
    <x v="2"/>
    <x v="1"/>
    <n v="27"/>
    <n v="24"/>
    <n v="6174"/>
    <n v="2276.918846"/>
    <n v="900.36928999999998"/>
    <n v="3177.288137"/>
    <n v="4696"/>
    <n v="0.76060899999999998"/>
    <n v="733464.08"/>
    <x v="282"/>
    <n v="120.27942899999999"/>
    <n v="489.36754100000002"/>
    <n v="3021355.2"/>
    <n v="-800679.34"/>
    <n v="6.9160997732000004E-2"/>
    <n v="427"/>
    <n v="19616576.957837999"/>
    <n v="14057696.955204001"/>
  </r>
  <r>
    <x v="49"/>
    <s v="LMN"/>
    <x v="2"/>
    <x v="1"/>
    <n v="28"/>
    <n v="24"/>
    <n v="6153"/>
    <n v="2265.5515660000001"/>
    <n v="887.001259"/>
    <n v="3152.5528260000001"/>
    <n v="4681"/>
    <n v="0.76076699999999997"/>
    <n v="743757.71"/>
    <x v="283"/>
    <n v="126.043583"/>
    <n v="126.494271"/>
    <n v="778319.25"/>
    <n v="-845002.15"/>
    <n v="7.0697220867000005E-2"/>
    <n v="435"/>
    <n v="19397657.538378"/>
    <n v="13939938.785598001"/>
  </r>
  <r>
    <x v="50"/>
    <s v="LMN"/>
    <x v="2"/>
    <x v="1"/>
    <n v="29"/>
    <n v="24"/>
    <n v="6155"/>
    <n v="2259.1335979999999"/>
    <n v="892.80721600000004"/>
    <n v="3151.9408149999999"/>
    <n v="4679"/>
    <n v="0.76019400000000004"/>
    <n v="775741.51"/>
    <x v="284"/>
    <n v="132.12321499999999"/>
    <n v="132.52938900000001"/>
    <n v="815718.39"/>
    <n v="-968973.02"/>
    <n v="7.2461413483999995E-2"/>
    <n v="446"/>
    <n v="19400195.716325"/>
    <n v="13904967.29569"/>
  </r>
  <r>
    <x v="51"/>
    <s v="LMN"/>
    <x v="2"/>
    <x v="1"/>
    <n v="30"/>
    <n v="30"/>
    <n v="6126"/>
    <n v="2232.1891150000001"/>
    <n v="836.16501300000004"/>
    <n v="3068.3541279999999"/>
    <n v="4725"/>
    <n v="0.77130200000000004"/>
    <n v="1087528.8700000001"/>
    <x v="285"/>
    <n v="184.95195699999999"/>
    <n v="185.08186900000001"/>
    <n v="1133811.53"/>
    <n v="-799457.8"/>
    <n v="7.2804440090999997E-2"/>
    <n v="446"/>
    <n v="18796737.388128001"/>
    <n v="13674390.518490002"/>
  </r>
  <r>
    <x v="52"/>
    <s v="LMN"/>
    <x v="2"/>
    <x v="1"/>
    <n v="31"/>
    <n v="30"/>
    <n v="6075"/>
    <n v="2201.0540879999999"/>
    <n v="835.97078599999998"/>
    <n v="3037.0248750000001"/>
    <n v="4702"/>
    <n v="0.77399099999999998"/>
    <n v="748727.21"/>
    <x v="286"/>
    <n v="124.775178"/>
    <n v="124.857483"/>
    <n v="758509.21"/>
    <n v="-836695.94"/>
    <n v="7.3580246912999997E-2"/>
    <n v="447"/>
    <n v="18449926.115625001"/>
    <n v="13371403.5846"/>
  </r>
  <r>
    <x v="53"/>
    <s v="LMN"/>
    <x v="2"/>
    <x v="1"/>
    <n v="32"/>
    <n v="30"/>
    <n v="6018"/>
    <n v="2210.8880650000001"/>
    <n v="786.33003799999994"/>
    <n v="2997.218104"/>
    <n v="4676"/>
    <n v="0.77700199999999997"/>
    <n v="747086.28"/>
    <x v="287"/>
    <n v="125.91064799999999"/>
    <n v="126.06083700000001"/>
    <n v="758634.12"/>
    <n v="-751054.86"/>
    <n v="7.4111000331999993E-2"/>
    <n v="446"/>
    <n v="18037258.549872"/>
    <n v="13305124.37517"/>
  </r>
  <r>
    <x v="54"/>
    <s v="LMN"/>
    <x v="2"/>
    <x v="1"/>
    <n v="33"/>
    <n v="30"/>
    <n v="6368"/>
    <n v="2413.0471050000001"/>
    <n v="815.20796700000005"/>
    <n v="3228.2550729999998"/>
    <n v="4678"/>
    <n v="0.73460999999999999"/>
    <n v="779799.92"/>
    <x v="288"/>
    <n v="123.123875"/>
    <n v="487.339786"/>
    <n v="3103379.76"/>
    <n v="-843753.48"/>
    <n v="7.0194723617999999E-2"/>
    <n v="447"/>
    <n v="20557528.304864001"/>
    <n v="15366283.964640001"/>
  </r>
  <r>
    <x v="55"/>
    <s v="LMN"/>
    <x v="2"/>
    <x v="1"/>
    <n v="34"/>
    <n v="30"/>
    <n v="6239"/>
    <n v="2398.4877540000002"/>
    <n v="813.20604500000002"/>
    <n v="3211.6938"/>
    <n v="4634"/>
    <n v="0.74274700000000005"/>
    <n v="746890.85"/>
    <x v="289"/>
    <n v="120.34939"/>
    <n v="120.50967300000001"/>
    <n v="751859.85"/>
    <n v="-959090.06"/>
    <n v="7.2287225516000003E-2"/>
    <n v="451"/>
    <n v="20037757.6182"/>
    <n v="14964165.097206002"/>
  </r>
  <r>
    <x v="56"/>
    <s v="LMN"/>
    <x v="2"/>
    <x v="1"/>
    <n v="35"/>
    <n v="30"/>
    <n v="6286"/>
    <n v="2401.2094240000001"/>
    <n v="737.77407400000004"/>
    <n v="3138.9834980000001"/>
    <n v="4697"/>
    <n v="0.74721599999999999"/>
    <n v="1099770.8"/>
    <x v="290"/>
    <n v="175.40292700000001"/>
    <n v="175.48246800000001"/>
    <n v="1103082.8"/>
    <n v="-811670.76"/>
    <n v="7.2542157174000005E-2"/>
    <n v="456"/>
    <n v="19731650.268428002"/>
    <n v="15094002.439264001"/>
  </r>
  <r>
    <x v="57"/>
    <s v="LMN"/>
    <x v="2"/>
    <x v="1"/>
    <n v="36"/>
    <n v="36"/>
    <n v="6227"/>
    <n v="2400.7395740000002"/>
    <n v="798.91292999999996"/>
    <n v="3199.652505"/>
    <n v="4642"/>
    <n v="0.74546299999999999"/>
    <n v="755261.53"/>
    <x v="291"/>
    <n v="122.521522"/>
    <n v="122.601817"/>
    <n v="763441.52"/>
    <n v="-776688.26"/>
    <n v="7.3229484501999995E-2"/>
    <n v="456"/>
    <n v="19924236.148635"/>
    <n v="14949405.327298"/>
  </r>
  <r>
    <x v="58"/>
    <s v="LMN"/>
    <x v="2"/>
    <x v="1"/>
    <n v="37"/>
    <n v="36"/>
    <n v="6174"/>
    <n v="2376.1346800000001"/>
    <n v="869.58592899999996"/>
    <n v="3245.7206099999999"/>
    <n v="4628"/>
    <n v="0.74959500000000001"/>
    <n v="664313.55000000005"/>
    <x v="292"/>
    <n v="108.592006"/>
    <n v="108.592006"/>
    <n v="670447.05000000005"/>
    <n v="-776466.14"/>
    <n v="7.4505992872999999E-2"/>
    <n v="460"/>
    <n v="20039079.04614"/>
    <n v="14670255.514320001"/>
  </r>
  <r>
    <x v="0"/>
    <s v="OPQ"/>
    <x v="2"/>
    <x v="0"/>
    <n v="-24"/>
    <n v="-24"/>
    <n v="140"/>
    <n v="2982.9933569999998"/>
    <n v="1077.593642"/>
    <n v="4060.587"/>
    <n v="121"/>
    <n v="0.86428499999999997"/>
    <n v="25481.33"/>
    <x v="293"/>
    <n v="182.0095"/>
    <n v="271.0215"/>
    <n v="37943.01"/>
    <n v="-22501.040000000001"/>
    <n v="8.5714285713999999E-2"/>
    <n v="12"/>
    <n v="568482.18000000005"/>
    <n v="417619.06997999997"/>
  </r>
  <r>
    <x v="1"/>
    <s v="OPQ"/>
    <x v="2"/>
    <x v="0"/>
    <n v="-23"/>
    <n v="-24"/>
    <n v="142"/>
    <n v="3025.0080280000002"/>
    <n v="1188.417042"/>
    <n v="4213.4250700000002"/>
    <n v="120"/>
    <n v="0.84506999999999999"/>
    <n v="25534.26"/>
    <x v="294"/>
    <n v="179.81873200000001"/>
    <n v="269.20197100000001"/>
    <n v="38226.68"/>
    <n v="-20314.66"/>
    <n v="9.1549295774000006E-2"/>
    <n v="13"/>
    <n v="598306.35993999999"/>
    <n v="429551.13997600001"/>
  </r>
  <r>
    <x v="2"/>
    <s v="OPQ"/>
    <x v="2"/>
    <x v="0"/>
    <n v="-22"/>
    <n v="-24"/>
    <n v="139"/>
    <n v="3296.1759710000001"/>
    <n v="1224.029712"/>
    <n v="4520.2056830000001"/>
    <n v="117"/>
    <n v="0.84172599999999997"/>
    <n v="37862.61"/>
    <x v="295"/>
    <n v="285.58863300000002"/>
    <n v="419.02928000000003"/>
    <n v="58245.07"/>
    <n v="-28411.68"/>
    <n v="0.10071942446"/>
    <n v="14"/>
    <n v="628308.58993700007"/>
    <n v="458168.45996900002"/>
  </r>
  <r>
    <x v="3"/>
    <s v="OPQ"/>
    <x v="2"/>
    <x v="0"/>
    <n v="-21"/>
    <n v="-24"/>
    <n v="135"/>
    <n v="3332.8905920000002"/>
    <n v="1185.1653329999999"/>
    <n v="4518.0559249999997"/>
    <n v="119"/>
    <n v="0.88148099999999996"/>
    <n v="25357.54"/>
    <x v="296"/>
    <n v="187.833629"/>
    <n v="279.501259"/>
    <n v="37732.67"/>
    <n v="-22923.23"/>
    <n v="9.6296296296000006E-2"/>
    <n v="13"/>
    <n v="609937.54987499991"/>
    <n v="449940.22992000001"/>
  </r>
  <r>
    <x v="4"/>
    <s v="OPQ"/>
    <x v="2"/>
    <x v="0"/>
    <n v="-20"/>
    <n v="-24"/>
    <n v="135"/>
    <n v="3336.4294810000001"/>
    <n v="1072.9925920000001"/>
    <n v="4409.4220740000001"/>
    <n v="119"/>
    <n v="0.88148099999999996"/>
    <n v="24845.84"/>
    <x v="297"/>
    <n v="184.04325900000001"/>
    <n v="273.78770300000002"/>
    <n v="36961.339999999997"/>
    <n v="-27754.29"/>
    <n v="9.6296296296000006E-2"/>
    <n v="13"/>
    <n v="595271.97999000002"/>
    <n v="450417.97993500001"/>
  </r>
  <r>
    <x v="5"/>
    <s v="OPQ"/>
    <x v="2"/>
    <x v="0"/>
    <n v="-19"/>
    <n v="-24"/>
    <n v="136"/>
    <n v="3312.5083079999999"/>
    <n v="1055.241544"/>
    <n v="4367.7498519999999"/>
    <n v="119"/>
    <n v="0.875"/>
    <n v="24433.14"/>
    <x v="298"/>
    <n v="211.273088"/>
    <n v="301.206029"/>
    <n v="40964.019999999997"/>
    <n v="-29623.16"/>
    <n v="8.8235294116999999E-2"/>
    <n v="12"/>
    <n v="594013.97987199994"/>
    <n v="450501.12988799997"/>
  </r>
  <r>
    <x v="6"/>
    <s v="OPQ"/>
    <x v="2"/>
    <x v="0"/>
    <n v="-18"/>
    <n v="-18"/>
    <n v="136"/>
    <n v="3314.6958079999999"/>
    <n v="1154.0197049999999"/>
    <n v="4468.7155140000004"/>
    <n v="119"/>
    <n v="0.875"/>
    <n v="24060.78"/>
    <x v="299"/>
    <n v="176.91749999999999"/>
    <n v="267.27455800000001"/>
    <n v="36349.339999999997"/>
    <n v="-22719.47"/>
    <n v="8.8235294116999999E-2"/>
    <n v="12"/>
    <n v="607745.30990400002"/>
    <n v="450798.62988799997"/>
  </r>
  <r>
    <x v="7"/>
    <s v="OPQ"/>
    <x v="2"/>
    <x v="0"/>
    <n v="-17"/>
    <n v="-18"/>
    <n v="137"/>
    <n v="3467.734598"/>
    <n v="1236.5853279999999"/>
    <n v="4704.3199269999996"/>
    <n v="119"/>
    <n v="0.86861299999999997"/>
    <n v="36168.480000000003"/>
    <x v="300"/>
    <n v="274.95240799999999"/>
    <n v="412.02525500000002"/>
    <n v="56447.46"/>
    <n v="-23540.61"/>
    <n v="9.4890510947999995E-2"/>
    <n v="13"/>
    <n v="644491.82999899995"/>
    <n v="475079.63992599997"/>
  </r>
  <r>
    <x v="8"/>
    <s v="OPQ"/>
    <x v="2"/>
    <x v="0"/>
    <n v="-16"/>
    <n v="-18"/>
    <n v="137"/>
    <n v="3561.3962769999998"/>
    <n v="1266.1362039999999"/>
    <n v="4827.5324810000002"/>
    <n v="120"/>
    <n v="0.87591200000000002"/>
    <n v="24175.78"/>
    <x v="301"/>
    <n v="176.46554699999999"/>
    <n v="267.00532800000002"/>
    <n v="36579.730000000003"/>
    <n v="-19294.939999999999"/>
    <n v="9.4890510947999995E-2"/>
    <n v="13"/>
    <n v="661371.94989699998"/>
    <n v="487911.289949"/>
  </r>
  <r>
    <x v="9"/>
    <s v="OPQ"/>
    <x v="2"/>
    <x v="0"/>
    <n v="-15"/>
    <n v="-18"/>
    <n v="141"/>
    <n v="3491.6082259999998"/>
    <n v="1206.4492190000001"/>
    <n v="4698.0574459999998"/>
    <n v="120"/>
    <n v="0.85106300000000001"/>
    <n v="24100.240000000002"/>
    <x v="302"/>
    <n v="170.923687"/>
    <n v="261.759007"/>
    <n v="36908.019999999997"/>
    <n v="-21550.46"/>
    <n v="0.106382978723"/>
    <n v="15"/>
    <n v="662426.09988599992"/>
    <n v="492316.75986599998"/>
  </r>
  <r>
    <x v="10"/>
    <s v="OPQ"/>
    <x v="2"/>
    <x v="0"/>
    <n v="-14"/>
    <n v="-18"/>
    <n v="144"/>
    <n v="3502.0552769999999"/>
    <n v="1225.4112500000001"/>
    <n v="4727.4665269999996"/>
    <n v="121"/>
    <n v="0.84027700000000005"/>
    <n v="24504.09"/>
    <x v="303"/>
    <n v="177.11173600000001"/>
    <n v="267.45701300000002"/>
    <n v="38513.81"/>
    <n v="-19614.52"/>
    <n v="0.104166666666"/>
    <n v="15"/>
    <n v="680755.1798879999"/>
    <n v="504295.95988799998"/>
  </r>
  <r>
    <x v="11"/>
    <s v="OPQ"/>
    <x v="2"/>
    <x v="0"/>
    <n v="-13"/>
    <n v="-18"/>
    <n v="145"/>
    <n v="3574.5821369999999"/>
    <n v="1137.2740679999999"/>
    <n v="4711.8562060000004"/>
    <n v="120"/>
    <n v="0.82758600000000004"/>
    <n v="24635.5"/>
    <x v="304"/>
    <n v="176.79655099999999"/>
    <n v="266.71765499999998"/>
    <n v="38674.06"/>
    <n v="-23112.11"/>
    <n v="0.10344827586200001"/>
    <n v="15"/>
    <n v="683219.14987000008"/>
    <n v="518314.40986499999"/>
  </r>
  <r>
    <x v="12"/>
    <s v="OPQ"/>
    <x v="2"/>
    <x v="0"/>
    <n v="-12"/>
    <n v="-12"/>
    <n v="163"/>
    <n v="3128.1379750000001"/>
    <n v="1315.852392"/>
    <n v="4443.9903679999998"/>
    <n v="138"/>
    <n v="0.84662499999999996"/>
    <n v="42092.99"/>
    <x v="305"/>
    <n v="258.23920199999998"/>
    <n v="390.437791"/>
    <n v="63641.36"/>
    <n v="-30781.53"/>
    <n v="0.116564417177"/>
    <n v="19"/>
    <n v="724370.42998399993"/>
    <n v="509886.489925"/>
  </r>
  <r>
    <x v="13"/>
    <s v="OPQ"/>
    <x v="2"/>
    <x v="0"/>
    <n v="-11"/>
    <n v="-12"/>
    <n v="165"/>
    <n v="3177.9680600000002"/>
    <n v="1387.219212"/>
    <n v="4565.1872720000001"/>
    <n v="139"/>
    <n v="0.84242399999999995"/>
    <n v="28123.66"/>
    <x v="306"/>
    <n v="182.56763599999999"/>
    <n v="270.68072699999999"/>
    <n v="44662.32"/>
    <n v="-22163.200000000001"/>
    <n v="0.12121212121200001"/>
    <n v="20"/>
    <n v="753255.89988000004"/>
    <n v="524364.72990000003"/>
  </r>
  <r>
    <x v="14"/>
    <s v="OPQ"/>
    <x v="2"/>
    <x v="0"/>
    <n v="-10"/>
    <n v="-12"/>
    <n v="169"/>
    <n v="3164.8726029999998"/>
    <n v="1404.5459760000001"/>
    <n v="4569.4185790000001"/>
    <n v="142"/>
    <n v="0.84023599999999998"/>
    <n v="28727.759999999998"/>
    <x v="307"/>
    <n v="169.98674500000001"/>
    <n v="258.06260300000002"/>
    <n v="43612.58"/>
    <n v="-29781.03"/>
    <n v="0.118343195266"/>
    <n v="20"/>
    <n v="772231.73985100002"/>
    <n v="534863.46990699996"/>
  </r>
  <r>
    <x v="15"/>
    <s v="OPQ"/>
    <x v="2"/>
    <x v="0"/>
    <n v="-9"/>
    <n v="-12"/>
    <n v="170"/>
    <n v="3068.7575879999999"/>
    <n v="1469.8349410000001"/>
    <n v="4538.5925289999996"/>
    <n v="140"/>
    <n v="0.82352899999999996"/>
    <n v="27888.7"/>
    <x v="308"/>
    <n v="181.69823500000001"/>
    <n v="267.89870500000001"/>
    <n v="45542.78"/>
    <n v="-24504.54"/>
    <n v="0.117647058823"/>
    <n v="20"/>
    <n v="771560.72992999991"/>
    <n v="521688.78995999997"/>
  </r>
  <r>
    <x v="16"/>
    <s v="OPQ"/>
    <x v="2"/>
    <x v="0"/>
    <n v="-8"/>
    <n v="-12"/>
    <n v="167"/>
    <n v="3093.7947899999999"/>
    <n v="1450.9489819999999"/>
    <n v="4544.7437719999998"/>
    <n v="139"/>
    <n v="0.83233500000000005"/>
    <n v="27768.28"/>
    <x v="309"/>
    <n v="178.253173"/>
    <n v="265.48401100000001"/>
    <n v="44335.83"/>
    <n v="-28366.080000000002"/>
    <n v="0.12574850299400001"/>
    <n v="21"/>
    <n v="758972.20992399997"/>
    <n v="516663.72992999997"/>
  </r>
  <r>
    <x v="17"/>
    <s v="OPQ"/>
    <x v="2"/>
    <x v="0"/>
    <n v="-7"/>
    <n v="-12"/>
    <n v="172"/>
    <n v="3075.6412789999999"/>
    <n v="1530.0595929999999"/>
    <n v="4605.7008720000003"/>
    <n v="142"/>
    <n v="0.82558100000000001"/>
    <n v="28358.02"/>
    <x v="310"/>
    <n v="164.872209"/>
    <n v="252.75371999999999"/>
    <n v="43473.64"/>
    <n v="-29786.49"/>
    <n v="0.122093023255"/>
    <n v="21"/>
    <n v="792180.54998400004"/>
    <n v="529010.29998799996"/>
  </r>
  <r>
    <x v="18"/>
    <s v="OPQ"/>
    <x v="2"/>
    <x v="0"/>
    <n v="-6"/>
    <n v="-6"/>
    <n v="171"/>
    <n v="3074.0492389999999"/>
    <n v="1525.504619"/>
    <n v="4599.5538589999996"/>
    <n v="141"/>
    <n v="0.82456099999999999"/>
    <n v="26799.21"/>
    <x v="311"/>
    <n v="156.72052600000001"/>
    <n v="242.754561"/>
    <n v="41511.03"/>
    <n v="-27758.09"/>
    <n v="0.122807017543"/>
    <n v="21"/>
    <n v="786523.70988899993"/>
    <n v="525662.41986899998"/>
  </r>
  <r>
    <x v="19"/>
    <s v="OPQ"/>
    <x v="2"/>
    <x v="0"/>
    <n v="-5"/>
    <n v="-6"/>
    <n v="177"/>
    <n v="3142.7503379999998"/>
    <n v="1499.6362710000001"/>
    <n v="4642.3866099999996"/>
    <n v="148"/>
    <n v="0.83615799999999996"/>
    <n v="42634.07"/>
    <x v="312"/>
    <n v="240.870451"/>
    <n v="371.25073400000002"/>
    <n v="65711.38"/>
    <n v="-26048.71"/>
    <n v="0.12429378531"/>
    <n v="22"/>
    <n v="821702.42996999994"/>
    <n v="556266.80982600001"/>
  </r>
  <r>
    <x v="22"/>
    <s v="OPQ"/>
    <x v="2"/>
    <x v="0"/>
    <n v="-4"/>
    <n v="-6"/>
    <n v="180"/>
    <n v="3160.6429440000002"/>
    <n v="1532.068"/>
    <n v="4692.7109440000004"/>
    <n v="149"/>
    <n v="0.82777699999999999"/>
    <n v="29697.69"/>
    <x v="313"/>
    <n v="164.987166"/>
    <n v="250.88627700000001"/>
    <n v="45159.53"/>
    <n v="-25477.51"/>
    <n v="0.111111111111"/>
    <n v="20"/>
    <n v="844687.96992000006"/>
    <n v="568915.72992000007"/>
  </r>
  <r>
    <x v="24"/>
    <s v="OPQ"/>
    <x v="2"/>
    <x v="0"/>
    <n v="0"/>
    <n v="0"/>
    <n v="208"/>
    <n v="2669.9303839999998"/>
    <n v="1556.897211"/>
    <n v="4226.8275960000001"/>
    <n v="168"/>
    <n v="0.80769199999999997"/>
    <n v="48959.88"/>
    <x v="314"/>
    <n v="240.19173000000001"/>
    <n v="364.03951899999998"/>
    <n v="75720.22"/>
    <n v="-45395.77"/>
    <n v="0.10096153846100001"/>
    <n v="21"/>
    <n v="879180.139968"/>
    <n v="555345.51987199998"/>
  </r>
  <r>
    <x v="20"/>
    <s v="OPQ"/>
    <x v="2"/>
    <x v="0"/>
    <n v="-3"/>
    <n v="-6"/>
    <n v="182"/>
    <n v="3161.4862629999998"/>
    <n v="1570.887307"/>
    <n v="4732.3735710000001"/>
    <n v="148"/>
    <n v="0.81318599999999996"/>
    <n v="29450.36"/>
    <x v="315"/>
    <n v="162.03494499999999"/>
    <n v="247.62417500000001"/>
    <n v="45067.6"/>
    <n v="-33541.89"/>
    <n v="0.10989010989"/>
    <n v="20"/>
    <n v="861291.98992199998"/>
    <n v="575390.49986599991"/>
  </r>
  <r>
    <x v="21"/>
    <s v="OPQ"/>
    <x v="2"/>
    <x v="0"/>
    <n v="-2"/>
    <n v="-6"/>
    <n v="187"/>
    <n v="3114.3432619999999"/>
    <n v="1596.1438499999999"/>
    <n v="4710.4871119999998"/>
    <n v="152"/>
    <n v="0.81283399999999995"/>
    <n v="30892.03"/>
    <x v="316"/>
    <n v="171.88251299999999"/>
    <n v="256.417486"/>
    <n v="47950.07"/>
    <n v="-34107.919999999998"/>
    <n v="0.106951871657"/>
    <n v="20"/>
    <n v="880861.08994400001"/>
    <n v="582382.18999400001"/>
  </r>
  <r>
    <x v="25"/>
    <s v="OPQ"/>
    <x v="2"/>
    <x v="1"/>
    <n v="1"/>
    <n v="3"/>
    <n v="208"/>
    <n v="2757.9520189999998"/>
    <n v="1419.4795670000001"/>
    <n v="4177.4315859999997"/>
    <n v="167"/>
    <n v="0.80288400000000004"/>
    <n v="32550.400000000001"/>
    <x v="317"/>
    <n v="173.60769199999999"/>
    <n v="256.26552800000002"/>
    <n v="53303.23"/>
    <n v="-36362.870000000003"/>
    <n v="0.10096153846100001"/>
    <n v="21"/>
    <n v="868905.76988799998"/>
    <n v="573654.019952"/>
  </r>
  <r>
    <x v="23"/>
    <s v="OPQ"/>
    <x v="2"/>
    <x v="0"/>
    <n v="-1"/>
    <n v="-3"/>
    <n v="184"/>
    <n v="3167.942826"/>
    <n v="1625.9192929999999"/>
    <n v="4793.8621190000003"/>
    <n v="151"/>
    <n v="0.82065200000000005"/>
    <n v="30206.95"/>
    <x v="318"/>
    <n v="164.168206"/>
    <n v="248.51380399999999"/>
    <n v="45726.54"/>
    <n v="-30400.07"/>
    <n v="0.103260869565"/>
    <n v="19"/>
    <n v="882070.62989600003"/>
    <n v="582901.47998399998"/>
  </r>
  <r>
    <x v="26"/>
    <s v="OPQ"/>
    <x v="2"/>
    <x v="1"/>
    <n v="2"/>
    <n v="3"/>
    <n v="210"/>
    <n v="2719.2626660000001"/>
    <n v="1251.887428"/>
    <n v="3971.150095"/>
    <n v="166"/>
    <n v="0.79047599999999996"/>
    <n v="32607.81"/>
    <x v="319"/>
    <n v="155.275285"/>
    <n v="238.51890399999999"/>
    <n v="50088.97"/>
    <n v="-39271.449999999997"/>
    <n v="0.104761904761"/>
    <n v="22"/>
    <n v="833941.51994999999"/>
    <n v="571045.15986000001"/>
  </r>
  <r>
    <x v="27"/>
    <s v="OPQ"/>
    <x v="2"/>
    <x v="1"/>
    <n v="3"/>
    <n v="3"/>
    <n v="215"/>
    <n v="2639.6649299999999"/>
    <n v="1474.975674"/>
    <n v="4114.6406040000002"/>
    <n v="169"/>
    <n v="0.78604600000000002"/>
    <n v="33115.360000000001"/>
    <x v="320"/>
    <n v="154.02493000000001"/>
    <n v="236.67534800000001"/>
    <n v="50885.2"/>
    <n v="-35693.56"/>
    <n v="0.111627906976"/>
    <n v="24"/>
    <n v="884647.72986000008"/>
    <n v="567527.95994999993"/>
  </r>
  <r>
    <x v="28"/>
    <s v="OPQ"/>
    <x v="2"/>
    <x v="1"/>
    <n v="4"/>
    <n v="3"/>
    <n v="217"/>
    <n v="2727.0223500000002"/>
    <n v="1535.95705"/>
    <n v="4262.9794000000002"/>
    <n v="168"/>
    <n v="0.77419300000000002"/>
    <n v="32286.14"/>
    <x v="321"/>
    <n v="153.39234999999999"/>
    <n v="236.74290300000001"/>
    <n v="51373.21"/>
    <n v="-27795.46"/>
    <n v="0.110599078341"/>
    <n v="24"/>
    <n v="925066.52980000002"/>
    <n v="591763.84995000006"/>
  </r>
  <r>
    <x v="29"/>
    <s v="OPQ"/>
    <x v="2"/>
    <x v="1"/>
    <n v="5"/>
    <n v="3"/>
    <n v="215"/>
    <n v="2786.5674410000001"/>
    <n v="1587.6858130000001"/>
    <n v="4374.2532549999996"/>
    <n v="162"/>
    <n v="0.75348800000000005"/>
    <n v="32251.81"/>
    <x v="322"/>
    <n v="150.00841800000001"/>
    <n v="232.65837200000001"/>
    <n v="50021.55"/>
    <n v="-35424.76"/>
    <n v="0.12093023255800001"/>
    <n v="26"/>
    <n v="940464.4498249999"/>
    <n v="599111.99981499999"/>
  </r>
  <r>
    <x v="30"/>
    <s v="OPQ"/>
    <x v="2"/>
    <x v="1"/>
    <n v="6"/>
    <n v="6"/>
    <n v="218"/>
    <n v="2889.9731649999999"/>
    <n v="1718.4131649999999"/>
    <n v="4608.3863300000003"/>
    <n v="162"/>
    <n v="0.74311899999999997"/>
    <n v="47525.71"/>
    <x v="323"/>
    <n v="219.84270599999999"/>
    <n v="344.62564200000003"/>
    <n v="75128.39"/>
    <n v="-31758.55"/>
    <n v="0.12844036697200001"/>
    <n v="28"/>
    <n v="1004628.2199400001"/>
    <n v="630014.14997000003"/>
  </r>
  <r>
    <x v="31"/>
    <s v="OPQ"/>
    <x v="2"/>
    <x v="1"/>
    <n v="7"/>
    <n v="6"/>
    <n v="210"/>
    <n v="3031.186952"/>
    <n v="1828.0357140000001"/>
    <n v="4859.2226659999997"/>
    <n v="159"/>
    <n v="0.75714199999999998"/>
    <n v="30949.96"/>
    <x v="324"/>
    <n v="147.38076100000001"/>
    <n v="230.07542799999999"/>
    <n v="48315.839999999997"/>
    <n v="-30394.240000000002"/>
    <n v="0.12857142857100001"/>
    <n v="27"/>
    <n v="1020436.7598599999"/>
    <n v="636549.25991999998"/>
  </r>
  <r>
    <x v="32"/>
    <s v="OPQ"/>
    <x v="2"/>
    <x v="1"/>
    <n v="8"/>
    <n v="6"/>
    <n v="210"/>
    <n v="3026.8791419999998"/>
    <n v="1860.5174280000001"/>
    <n v="4887.3965710000002"/>
    <n v="162"/>
    <n v="0.771428"/>
    <n v="31605.59"/>
    <x v="325"/>
    <n v="150.50280900000001"/>
    <n v="233.884095"/>
    <n v="49115.66"/>
    <n v="-26765.81"/>
    <n v="0.13809523809499999"/>
    <n v="29"/>
    <n v="1026353.27991"/>
    <n v="635644.61981999991"/>
  </r>
  <r>
    <x v="33"/>
    <s v="OPQ"/>
    <x v="2"/>
    <x v="1"/>
    <n v="9"/>
    <n v="6"/>
    <n v="205"/>
    <n v="3194.6955119999998"/>
    <n v="1843.697512"/>
    <n v="5038.393024"/>
    <n v="160"/>
    <n v="0.78048700000000004"/>
    <n v="31301.34"/>
    <x v="326"/>
    <n v="152.68946299999999"/>
    <n v="234.868292"/>
    <n v="48148"/>
    <n v="-25572.19"/>
    <n v="0.141463414634"/>
    <n v="29"/>
    <n v="1032870.56992"/>
    <n v="654912.57996"/>
  </r>
  <r>
    <x v="34"/>
    <s v="OPQ"/>
    <x v="2"/>
    <x v="1"/>
    <n v="10"/>
    <n v="6"/>
    <n v="211"/>
    <n v="3164.4154020000001"/>
    <n v="2027.4007099999999"/>
    <n v="5191.8161129999999"/>
    <n v="163"/>
    <n v="0.77251099999999995"/>
    <n v="31786.73"/>
    <x v="327"/>
    <n v="151.832843"/>
    <n v="233.31559200000001"/>
    <n v="49229.59"/>
    <n v="-25016.04"/>
    <n v="0.14218009478599999"/>
    <n v="30"/>
    <n v="1095473.1998429999"/>
    <n v="667691.64982200006"/>
  </r>
  <r>
    <x v="35"/>
    <s v="OPQ"/>
    <x v="2"/>
    <x v="1"/>
    <n v="11"/>
    <n v="6"/>
    <n v="217"/>
    <n v="3173.3094470000001"/>
    <n v="2068.7599070000001"/>
    <n v="5242.0693540000002"/>
    <n v="167"/>
    <n v="0.76958499999999996"/>
    <n v="34210.300000000003"/>
    <x v="328"/>
    <n v="161.33778799999999"/>
    <n v="241.73262600000001"/>
    <n v="52455.98"/>
    <n v="-28552.1"/>
    <n v="0.13824884792600001"/>
    <n v="30"/>
    <n v="1137529.0498180001"/>
    <n v="688608.14999900002"/>
  </r>
  <r>
    <x v="36"/>
    <s v="OPQ"/>
    <x v="2"/>
    <x v="1"/>
    <n v="12"/>
    <n v="12"/>
    <n v="230"/>
    <n v="2937.7173039999998"/>
    <n v="1436.346"/>
    <n v="4374.0633040000002"/>
    <n v="175"/>
    <n v="0.76086900000000002"/>
    <n v="33117.51"/>
    <x v="329"/>
    <n v="160.51091299999999"/>
    <n v="241.53369499999999"/>
    <n v="55552.75"/>
    <n v="-29779.82"/>
    <n v="0.13043478260800001"/>
    <n v="30"/>
    <n v="1006034.55992"/>
    <n v="675674.97991999995"/>
  </r>
  <r>
    <x v="37"/>
    <s v="OPQ"/>
    <x v="2"/>
    <x v="1"/>
    <n v="13"/>
    <n v="12"/>
    <n v="231"/>
    <n v="2984.0243719999999"/>
    <n v="1510.1593069999999"/>
    <n v="4494.1836789999998"/>
    <n v="176"/>
    <n v="0.76190400000000003"/>
    <n v="35162.94"/>
    <x v="330"/>
    <n v="152.220519"/>
    <n v="233.891515"/>
    <n v="54028.94"/>
    <n v="-26652.91"/>
    <n v="0.138528138528"/>
    <n v="32"/>
    <n v="1038156.4298489999"/>
    <n v="689309.62993199995"/>
  </r>
  <r>
    <x v="38"/>
    <s v="OPQ"/>
    <x v="2"/>
    <x v="1"/>
    <n v="14"/>
    <n v="12"/>
    <n v="233"/>
    <n v="3025.9494840000002"/>
    <n v="1573.0531329999999"/>
    <n v="4599.0026180000004"/>
    <n v="180"/>
    <n v="0.772532"/>
    <n v="34804.44"/>
    <x v="331"/>
    <n v="156.02763899999999"/>
    <n v="237.24527800000001"/>
    <n v="55278.15"/>
    <n v="-32639.11"/>
    <n v="0.14163090128700001"/>
    <n v="33"/>
    <n v="1071567.6099940001"/>
    <n v="705046.22977199999"/>
  </r>
  <r>
    <x v="39"/>
    <s v="OPQ"/>
    <x v="2"/>
    <x v="1"/>
    <n v="15"/>
    <n v="12"/>
    <n v="233"/>
    <n v="3058.442446"/>
    <n v="1666.194978"/>
    <n v="4724.6374239999996"/>
    <n v="179"/>
    <n v="0.76824000000000003"/>
    <n v="34272.339999999997"/>
    <x v="332"/>
    <n v="170.28742399999999"/>
    <n v="250.267167"/>
    <n v="58312.25"/>
    <n v="-30530.83"/>
    <n v="0.14163090128700001"/>
    <n v="33"/>
    <n v="1100840.5197919998"/>
    <n v="712617.08991800004"/>
  </r>
  <r>
    <x v="40"/>
    <s v="OPQ"/>
    <x v="2"/>
    <x v="1"/>
    <n v="16"/>
    <n v="12"/>
    <n v="236"/>
    <n v="3068.3347450000001"/>
    <n v="1691.2832619999999"/>
    <n v="4759.6180080000004"/>
    <n v="183"/>
    <n v="0.77542299999999997"/>
    <n v="34966.01"/>
    <x v="333"/>
    <n v="149.14542299999999"/>
    <n v="230.797372"/>
    <n v="54468.18"/>
    <n v="-39223.24"/>
    <n v="0.14830508474500001"/>
    <n v="35"/>
    <n v="1123269.8498880002"/>
    <n v="724126.99982000003"/>
  </r>
  <r>
    <x v="41"/>
    <s v="OPQ"/>
    <x v="2"/>
    <x v="1"/>
    <n v="17"/>
    <n v="12"/>
    <n v="230"/>
    <n v="3146.7557820000002"/>
    <n v="1801.6647820000001"/>
    <n v="4948.4205650000004"/>
    <n v="181"/>
    <n v="0.78695599999999999"/>
    <n v="35154.58"/>
    <x v="334"/>
    <n v="157.648695"/>
    <n v="238.79686899999999"/>
    <n v="54923.28"/>
    <n v="-32040.51"/>
    <n v="0.15652173913"/>
    <n v="36"/>
    <n v="1138136.7299500001"/>
    <n v="723753.82986000006"/>
  </r>
  <r>
    <x v="42"/>
    <s v="OPQ"/>
    <x v="2"/>
    <x v="1"/>
    <n v="18"/>
    <n v="18"/>
    <n v="225"/>
    <n v="3330.9312880000002"/>
    <n v="1894.9398659999999"/>
    <n v="5225.8711549999998"/>
    <n v="179"/>
    <n v="0.79555500000000001"/>
    <n v="51997.35"/>
    <x v="335"/>
    <n v="233.230977"/>
    <n v="355.92715500000003"/>
    <n v="80083.61"/>
    <n v="-32746.3"/>
    <n v="0.155555555555"/>
    <n v="35"/>
    <n v="1175821.009875"/>
    <n v="749459.53980000003"/>
  </r>
  <r>
    <x v="43"/>
    <s v="OPQ"/>
    <x v="2"/>
    <x v="1"/>
    <n v="19"/>
    <n v="18"/>
    <n v="221"/>
    <n v="3290.294977"/>
    <n v="2001.2006329999999"/>
    <n v="5291.4956099999999"/>
    <n v="176"/>
    <n v="0.79637999999999998"/>
    <n v="34581.980000000003"/>
    <x v="336"/>
    <n v="157.21710400000001"/>
    <n v="238.928597"/>
    <n v="52803.22"/>
    <n v="-42316.63"/>
    <n v="0.15837104072300001"/>
    <n v="35"/>
    <n v="1169420.52981"/>
    <n v="727155.18991700001"/>
  </r>
  <r>
    <x v="44"/>
    <s v="OPQ"/>
    <x v="2"/>
    <x v="1"/>
    <n v="20"/>
    <n v="18"/>
    <n v="223"/>
    <n v="3226.4574429999998"/>
    <n v="1906.3764570000001"/>
    <n v="5132.833901"/>
    <n v="175"/>
    <n v="0.78475300000000003"/>
    <n v="33913.879999999997"/>
    <x v="337"/>
    <n v="152.290941"/>
    <n v="234.304484"/>
    <n v="52249.9"/>
    <n v="-33405.39"/>
    <n v="0.143497757847"/>
    <n v="32"/>
    <n v="1144621.9599230001"/>
    <n v="719500.00978899992"/>
  </r>
  <r>
    <x v="45"/>
    <s v="OPQ"/>
    <x v="2"/>
    <x v="1"/>
    <n v="21"/>
    <n v="18"/>
    <n v="229"/>
    <n v="3225.614497"/>
    <n v="1994.109344"/>
    <n v="5219.7238420000003"/>
    <n v="178"/>
    <n v="0.77729199999999998"/>
    <n v="35943.839999999997"/>
    <x v="338"/>
    <n v="157.41170299999999"/>
    <n v="240.803493"/>
    <n v="55144"/>
    <n v="-32622"/>
    <n v="0.14410480349300001"/>
    <n v="33"/>
    <n v="1195316.759818"/>
    <n v="738665.71981300006"/>
  </r>
  <r>
    <x v="46"/>
    <s v="OPQ"/>
    <x v="2"/>
    <x v="1"/>
    <n v="22"/>
    <n v="18"/>
    <n v="227"/>
    <n v="3229.848986"/>
    <n v="2079.624581"/>
    <n v="5309.4735680000003"/>
    <n v="177"/>
    <n v="0.77973499999999996"/>
    <n v="36569.26"/>
    <x v="339"/>
    <n v="165.50334799999999"/>
    <n v="247.596519"/>
    <n v="56204.41"/>
    <n v="-37025.69"/>
    <n v="0.15418502202600001"/>
    <n v="35"/>
    <n v="1205250.499936"/>
    <n v="733175.71982200001"/>
  </r>
  <r>
    <x v="47"/>
    <s v="OPQ"/>
    <x v="2"/>
    <x v="1"/>
    <n v="23"/>
    <n v="18"/>
    <n v="230"/>
    <n v="3315.982"/>
    <n v="2161.868782"/>
    <n v="5477.8507820000004"/>
    <n v="178"/>
    <n v="0.77391299999999996"/>
    <n v="47177.16"/>
    <x v="340"/>
    <n v="205.11808600000001"/>
    <n v="327.75617299999999"/>
    <n v="75383.92"/>
    <n v="-38882.58"/>
    <n v="0.15217391304299999"/>
    <n v="35"/>
    <n v="1259905.67986"/>
    <n v="762675.86"/>
  </r>
  <r>
    <x v="48"/>
    <s v="OPQ"/>
    <x v="2"/>
    <x v="1"/>
    <n v="24"/>
    <n v="24"/>
    <n v="229"/>
    <n v="3236.562707"/>
    <n v="1923.589956"/>
    <n v="5160.1526629999998"/>
    <n v="174"/>
    <n v="0.75982499999999997"/>
    <n v="35939.339999999997"/>
    <x v="341"/>
    <n v="156.940349"/>
    <n v="238.316768"/>
    <n v="54574.54"/>
    <n v="-35826.480000000003"/>
    <n v="0.13973799126600001"/>
    <n v="32"/>
    <n v="1181674.959827"/>
    <n v="741172.85990300006"/>
  </r>
  <r>
    <x v="49"/>
    <s v="OPQ"/>
    <x v="2"/>
    <x v="1"/>
    <n v="25"/>
    <n v="24"/>
    <n v="226"/>
    <n v="3329.9142029999998"/>
    <n v="1932.267079"/>
    <n v="5262.1812829999999"/>
    <n v="172"/>
    <n v="0.76106099999999999"/>
    <n v="35802.339999999997"/>
    <x v="342"/>
    <n v="158.90150399999999"/>
    <n v="240.33690200000001"/>
    <n v="54316.14"/>
    <n v="-26478.26"/>
    <n v="0.14601769911500001"/>
    <n v="33"/>
    <n v="1189252.9699579999"/>
    <n v="752560.60987799999"/>
  </r>
  <r>
    <x v="50"/>
    <s v="OPQ"/>
    <x v="2"/>
    <x v="1"/>
    <n v="26"/>
    <n v="24"/>
    <n v="226"/>
    <n v="3361.3592469999999"/>
    <n v="1896.900044"/>
    <n v="5258.2592919999997"/>
    <n v="172"/>
    <n v="0.76106099999999999"/>
    <n v="35619.96"/>
    <x v="343"/>
    <n v="180.703362"/>
    <n v="263.15982300000002"/>
    <n v="59474.12"/>
    <n v="-36993.31"/>
    <n v="0.141592920353"/>
    <n v="32"/>
    <n v="1188366.599992"/>
    <n v="759667.18982199999"/>
  </r>
  <r>
    <x v="51"/>
    <s v="OPQ"/>
    <x v="2"/>
    <x v="1"/>
    <n v="27"/>
    <n v="24"/>
    <n v="230"/>
    <n v="3308.9124780000002"/>
    <n v="1938.363478"/>
    <n v="5247.2759560000004"/>
    <n v="178"/>
    <n v="0.77391299999999996"/>
    <n v="36828.800000000003"/>
    <x v="344"/>
    <n v="180.34260800000001"/>
    <n v="262.61921699999999"/>
    <n v="60402.42"/>
    <n v="-29961.35"/>
    <n v="0.13913043478199999"/>
    <n v="32"/>
    <n v="1206873.46988"/>
    <n v="761049.86994"/>
  </r>
  <r>
    <x v="52"/>
    <s v="OPQ"/>
    <x v="2"/>
    <x v="1"/>
    <n v="28"/>
    <n v="24"/>
    <n v="231"/>
    <n v="3366.6649779999998"/>
    <n v="1955.2057139999999"/>
    <n v="5321.8706920000004"/>
    <n v="177"/>
    <n v="0.76623300000000005"/>
    <n v="36571.019999999997"/>
    <x v="345"/>
    <n v="164.59316000000001"/>
    <n v="246.638441"/>
    <n v="56973.48"/>
    <n v="-32587.14"/>
    <n v="0.138528138528"/>
    <n v="32"/>
    <n v="1229352.1298520002"/>
    <n v="777699.60991799994"/>
  </r>
  <r>
    <x v="53"/>
    <s v="OPQ"/>
    <x v="2"/>
    <x v="1"/>
    <n v="29"/>
    <n v="24"/>
    <n v="234"/>
    <n v="3463.2695290000001"/>
    <n v="1859.9941449999999"/>
    <n v="5323.2636750000001"/>
    <n v="180"/>
    <n v="0.76922999999999997"/>
    <n v="58916.07"/>
    <x v="346"/>
    <n v="253.29517000000001"/>
    <n v="376.0797"/>
    <n v="88002.65"/>
    <n v="-37826.769999999997"/>
    <n v="0.14529914529900001"/>
    <n v="34"/>
    <n v="1245643.69995"/>
    <n v="810405.06978600007"/>
  </r>
  <r>
    <x v="54"/>
    <s v="OPQ"/>
    <x v="2"/>
    <x v="1"/>
    <n v="30"/>
    <n v="30"/>
    <n v="261"/>
    <n v="2970.0265899999999"/>
    <n v="1966.247662"/>
    <n v="4936.2742520000002"/>
    <n v="191"/>
    <n v="0.73180000000000001"/>
    <n v="38408.980000000003"/>
    <x v="347"/>
    <n v="147.160842"/>
    <n v="229.94409899999999"/>
    <n v="60015.41"/>
    <n v="-40961.74"/>
    <n v="0.13026819923300001"/>
    <n v="34"/>
    <n v="1288367.579772"/>
    <n v="775176.93998999998"/>
  </r>
  <r>
    <x v="55"/>
    <s v="OPQ"/>
    <x v="2"/>
    <x v="1"/>
    <n v="31"/>
    <n v="30"/>
    <n v="264"/>
    <n v="3069.8397340000001"/>
    <n v="1899.276742"/>
    <n v="4969.1164769999996"/>
    <n v="193"/>
    <n v="0.73106000000000004"/>
    <n v="39275.68"/>
    <x v="348"/>
    <n v="149.15030300000001"/>
    <n v="231.21125000000001"/>
    <n v="61039.77"/>
    <n v="-30620.23"/>
    <n v="0.13257575757500001"/>
    <n v="35"/>
    <n v="1311846.7499279999"/>
    <n v="810437.68977599998"/>
  </r>
  <r>
    <x v="56"/>
    <s v="OPQ"/>
    <x v="2"/>
    <x v="1"/>
    <n v="32"/>
    <n v="30"/>
    <n v="271"/>
    <n v="3035.8214389999998"/>
    <n v="1761.2906270000001"/>
    <n v="4797.1120659999997"/>
    <n v="195"/>
    <n v="0.719557"/>
    <n v="39430.42"/>
    <x v="349"/>
    <n v="145.868708"/>
    <n v="229.00324699999999"/>
    <n v="62059.88"/>
    <n v="-30294.639999999999"/>
    <n v="0.136531365313"/>
    <n v="37"/>
    <n v="1300017.3698859999"/>
    <n v="822707.60996899998"/>
  </r>
  <r>
    <x v="57"/>
    <s v="OPQ"/>
    <x v="2"/>
    <x v="1"/>
    <n v="33"/>
    <n v="30"/>
    <n v="267"/>
    <n v="3067.155917"/>
    <n v="1746.7498499999999"/>
    <n v="4813.9057670000002"/>
    <n v="196"/>
    <n v="0.73408200000000001"/>
    <n v="39587.39"/>
    <x v="350"/>
    <n v="148.64191"/>
    <n v="231.72535500000001"/>
    <n v="61870.67"/>
    <n v="-36573.269999999997"/>
    <n v="0.13483146067400001"/>
    <n v="36"/>
    <n v="1285312.8397890001"/>
    <n v="818930.62983900006"/>
  </r>
  <r>
    <x v="58"/>
    <s v="OPQ"/>
    <x v="2"/>
    <x v="1"/>
    <n v="34"/>
    <n v="30"/>
    <n v="264"/>
    <n v="3242.0618559999998"/>
    <n v="1946.936136"/>
    <n v="5188.9979919999996"/>
    <n v="195"/>
    <n v="0.73863599999999996"/>
    <n v="39237.22"/>
    <x v="351"/>
    <n v="149.00462099999999"/>
    <n v="232.15806799999999"/>
    <n v="61289.73"/>
    <n v="-40370.93"/>
    <n v="0.136363636363"/>
    <n v="36"/>
    <n v="1369895.4698879998"/>
    <n v="855904.32998399995"/>
  </r>
  <r>
    <x v="24"/>
    <s v="RST"/>
    <x v="2"/>
    <x v="0"/>
    <n v="0"/>
    <n v="0"/>
    <n v="67"/>
    <n v="5686.974776"/>
    <n v="2093.1931340000001"/>
    <n v="7780.1679100000001"/>
    <n v="11"/>
    <n v="0.16417899999999999"/>
    <n v="1918.66"/>
    <x v="352"/>
    <n v="28.636716"/>
    <n v="5827.1441789999999"/>
    <n v="390418.66"/>
    <n v="-27265.58"/>
    <n v="0.10447761194000001"/>
    <n v="7"/>
    <n v="521271.24997"/>
    <n v="381027.30999199999"/>
  </r>
  <r>
    <x v="25"/>
    <s v="RST"/>
    <x v="2"/>
    <x v="1"/>
    <n v="1"/>
    <n v="3"/>
    <n v="66"/>
    <n v="6582.1021209999999"/>
    <n v="2419.5365149999998"/>
    <n v="9001.6386359999997"/>
    <n v="7"/>
    <n v="0.10606"/>
    <n v="678.66"/>
    <x v="353"/>
    <n v="10.282727"/>
    <n v="10.282727"/>
    <n v="678.66"/>
    <n v="-22022.38"/>
    <n v="0.136363636363"/>
    <n v="9"/>
    <n v="594108.14997599996"/>
    <n v="434418.739986"/>
  </r>
  <r>
    <x v="26"/>
    <s v="RST"/>
    <x v="2"/>
    <x v="1"/>
    <n v="2"/>
    <n v="3"/>
    <n v="68"/>
    <n v="7248.169852"/>
    <n v="2082.1919109999999"/>
    <n v="9330.3617639999993"/>
    <n v="9"/>
    <n v="0.132352"/>
    <n v="868.66"/>
    <x v="354"/>
    <n v="12.774411000000001"/>
    <n v="94.269558000000004"/>
    <n v="6410.33"/>
    <n v="-22933.119999999999"/>
    <n v="0.13235294117599999"/>
    <n v="9"/>
    <n v="634464.59995199996"/>
    <n v="492875.54993600002"/>
  </r>
  <r>
    <x v="27"/>
    <s v="RST"/>
    <x v="2"/>
    <x v="1"/>
    <n v="3"/>
    <n v="3"/>
    <n v="68"/>
    <n v="6920.722205"/>
    <n v="2531.0619109999998"/>
    <n v="9451.7841169999992"/>
    <n v="8"/>
    <n v="0.117647"/>
    <n v="788.66"/>
    <x v="355"/>
    <n v="11.597941"/>
    <n v="11.597941"/>
    <n v="788.66"/>
    <n v="-12482.82"/>
    <n v="0.14705882352899999"/>
    <n v="10"/>
    <n v="642721.31995599996"/>
    <n v="470609.10993999999"/>
  </r>
  <r>
    <x v="28"/>
    <s v="RST"/>
    <x v="2"/>
    <x v="1"/>
    <n v="4"/>
    <n v="3"/>
    <n v="67"/>
    <n v="6922.7756710000003"/>
    <n v="2665.7002980000002"/>
    <n v="9588.4759699999995"/>
    <n v="8"/>
    <n v="0.11940199999999999"/>
    <n v="788.66"/>
    <x v="355"/>
    <n v="11.771044"/>
    <n v="19.233730999999999"/>
    <n v="1288.6600000000001"/>
    <n v="-15679.79"/>
    <n v="0.14925373134299999"/>
    <n v="10"/>
    <n v="642427.88998999994"/>
    <n v="463825.96995699999"/>
  </r>
  <r>
    <x v="29"/>
    <s v="RST"/>
    <x v="2"/>
    <x v="1"/>
    <n v="5"/>
    <n v="3"/>
    <n v="67"/>
    <n v="7220.52"/>
    <n v="2929.3201490000001"/>
    <n v="10149.840149"/>
    <n v="8"/>
    <n v="0.11940199999999999"/>
    <n v="788.66"/>
    <x v="355"/>
    <n v="11.771044"/>
    <n v="11.771044"/>
    <n v="788.66"/>
    <n v="-12635.64"/>
    <n v="0.16417910447699999"/>
    <n v="11"/>
    <n v="680039.28998300002"/>
    <n v="483774.84"/>
  </r>
  <r>
    <x v="30"/>
    <s v="RST"/>
    <x v="2"/>
    <x v="1"/>
    <n v="6"/>
    <n v="6"/>
    <n v="67"/>
    <n v="6893.967611"/>
    <n v="3056.8485070000002"/>
    <n v="9950.8161189999992"/>
    <n v="8"/>
    <n v="0.11940199999999999"/>
    <n v="394.33"/>
    <x v="355"/>
    <n v="5.8855219999999999"/>
    <n v="5.8855219999999999"/>
    <n v="394.33"/>
    <n v="-22130.81"/>
    <n v="0.16417910447699999"/>
    <n v="11"/>
    <n v="666704.67997299996"/>
    <n v="461895.829937"/>
  </r>
  <r>
    <x v="31"/>
    <s v="RST"/>
    <x v="2"/>
    <x v="1"/>
    <n v="7"/>
    <n v="6"/>
    <n v="65"/>
    <n v="6763.2133839999997"/>
    <n v="3368.4396919999999"/>
    <n v="10131.653076000001"/>
    <n v="8"/>
    <n v="0.123076"/>
    <n v="688.66"/>
    <x v="356"/>
    <n v="10.594768999999999"/>
    <n v="33.025537999999997"/>
    <n v="2146.66"/>
    <n v="-16629.919999999998"/>
    <n v="0.18461538461499999"/>
    <n v="12"/>
    <n v="658557.44994000008"/>
    <n v="439608.86995999998"/>
  </r>
  <r>
    <x v="32"/>
    <s v="RST"/>
    <x v="2"/>
    <x v="1"/>
    <n v="8"/>
    <n v="6"/>
    <n v="65"/>
    <n v="6513.45"/>
    <n v="3322.5249229999999"/>
    <n v="9835.9749229999998"/>
    <n v="7"/>
    <n v="0.107692"/>
    <n v="638.66"/>
    <x v="357"/>
    <n v="9.8255379999999999"/>
    <n v="27.779384"/>
    <n v="1805.66"/>
    <n v="-12995.93"/>
    <n v="0.16923076922999999"/>
    <n v="11"/>
    <n v="639338.36999499996"/>
    <n v="423374.25"/>
  </r>
  <r>
    <x v="33"/>
    <s v="RST"/>
    <x v="2"/>
    <x v="1"/>
    <n v="9"/>
    <n v="6"/>
    <n v="65"/>
    <n v="5887.3424610000002"/>
    <n v="3349.542461"/>
    <n v="9236.8849229999996"/>
    <n v="7"/>
    <n v="0.107692"/>
    <n v="957.99"/>
    <x v="357"/>
    <n v="14.738307000000001"/>
    <n v="41.661383999999998"/>
    <n v="2707.99"/>
    <n v="-18252.59"/>
    <n v="0.16923076922999999"/>
    <n v="11"/>
    <n v="600397.51999499998"/>
    <n v="382677.25996500003"/>
  </r>
  <r>
    <x v="34"/>
    <s v="RST"/>
    <x v="2"/>
    <x v="1"/>
    <n v="10"/>
    <n v="6"/>
    <n v="66"/>
    <n v="5571.0303029999995"/>
    <n v="3917.6730299999999"/>
    <n v="9488.7033329999995"/>
    <n v="7"/>
    <n v="0.10606"/>
    <n v="638.66"/>
    <x v="357"/>
    <n v="9.6766660000000009"/>
    <n v="9.6766660000000009"/>
    <n v="638.66"/>
    <n v="-16049.75"/>
    <n v="0.181818181818"/>
    <n v="12"/>
    <n v="626254.41997799999"/>
    <n v="367687.99999799998"/>
  </r>
  <r>
    <x v="35"/>
    <s v="RST"/>
    <x v="2"/>
    <x v="1"/>
    <n v="11"/>
    <n v="6"/>
    <n v="67"/>
    <n v="11068.713282999999"/>
    <n v="3986.6025370000002"/>
    <n v="15055.31582"/>
    <n v="7"/>
    <n v="0.104477"/>
    <n v="626.16"/>
    <x v="358"/>
    <n v="9.3456709999999994"/>
    <n v="9.3456709999999994"/>
    <n v="626.16"/>
    <n v="-21276.5"/>
    <n v="0.17910447761100001"/>
    <n v="12"/>
    <n v="1008706.15994"/>
    <n v="741603.78996099997"/>
  </r>
  <r>
    <x v="36"/>
    <s v="RST"/>
    <x v="2"/>
    <x v="1"/>
    <n v="12"/>
    <n v="12"/>
    <n v="67"/>
    <n v="9813.7702979999995"/>
    <n v="4789.2662680000003"/>
    <n v="14603.036566999999"/>
    <n v="20"/>
    <n v="0.29850700000000002"/>
    <n v="3801.84"/>
    <x v="359"/>
    <n v="56.743879999999997"/>
    <n v="5959.7289549999996"/>
    <n v="399301.84"/>
    <n v="-29555.42"/>
    <n v="0.22388059701400001"/>
    <n v="15"/>
    <n v="978403.44998899999"/>
    <n v="657522.60996599996"/>
  </r>
  <r>
    <x v="37"/>
    <s v="RST"/>
    <x v="2"/>
    <x v="1"/>
    <n v="13"/>
    <n v="12"/>
    <n v="67"/>
    <n v="9509.2722379999996"/>
    <n v="4859.3083580000002"/>
    <n v="14368.580597"/>
    <n v="9"/>
    <n v="0.134328"/>
    <n v="801.34"/>
    <x v="360"/>
    <n v="11.960298"/>
    <n v="11.960298"/>
    <n v="801.34"/>
    <n v="-22639.61"/>
    <n v="0.22388059701400001"/>
    <n v="15"/>
    <n v="962694.89999900002"/>
    <n v="637121.23994599993"/>
  </r>
  <r>
    <x v="38"/>
    <s v="RST"/>
    <x v="2"/>
    <x v="1"/>
    <n v="14"/>
    <n v="12"/>
    <n v="67"/>
    <n v="9342.8356710000007"/>
    <n v="4934.4510440000004"/>
    <n v="14277.286716000001"/>
    <n v="9"/>
    <n v="0.134328"/>
    <n v="1901.34"/>
    <x v="361"/>
    <n v="28.378208000000001"/>
    <n v="80.617013999999998"/>
    <n v="5401.34"/>
    <n v="-24388.13"/>
    <n v="0.20895522388000001"/>
    <n v="14"/>
    <n v="956578.20997199998"/>
    <n v="625969.98995700001"/>
  </r>
  <r>
    <x v="39"/>
    <s v="RST"/>
    <x v="2"/>
    <x v="1"/>
    <n v="15"/>
    <n v="12"/>
    <n v="66"/>
    <n v="9128.7390899999991"/>
    <n v="5128.5406059999996"/>
    <n v="14257.279696"/>
    <n v="8"/>
    <n v="0.121212"/>
    <n v="701.34"/>
    <x v="362"/>
    <n v="34.237423999999997"/>
    <n v="34.237423999999997"/>
    <n v="2259.67"/>
    <n v="-29100.13"/>
    <n v="0.21212121212099999"/>
    <n v="14"/>
    <n v="940980.45993599994"/>
    <n v="602496.77993999992"/>
  </r>
  <r>
    <x v="40"/>
    <s v="RST"/>
    <x v="2"/>
    <x v="1"/>
    <n v="16"/>
    <n v="12"/>
    <n v="65"/>
    <n v="8799.8043070000003"/>
    <n v="5265.0250759999999"/>
    <n v="14064.829384000001"/>
    <n v="8"/>
    <n v="0.123076"/>
    <n v="701.34"/>
    <x v="362"/>
    <n v="10.789846000000001"/>
    <n v="10.789846000000001"/>
    <n v="701.34"/>
    <n v="-26848.74"/>
    <n v="0.215384615384"/>
    <n v="14"/>
    <n v="914213.90996000008"/>
    <n v="571987.27995500003"/>
  </r>
  <r>
    <x v="41"/>
    <s v="RST"/>
    <x v="2"/>
    <x v="1"/>
    <n v="17"/>
    <n v="12"/>
    <n v="66"/>
    <n v="8120.1953030000004"/>
    <n v="5472.2446959999997"/>
    <n v="13592.44"/>
    <n v="8"/>
    <n v="0.121212"/>
    <n v="701.34"/>
    <x v="362"/>
    <n v="10.626363"/>
    <n v="81.333483999999999"/>
    <n v="5368.01"/>
    <n v="-22259.7"/>
    <n v="0.22727272727200001"/>
    <n v="15"/>
    <n v="897101.04"/>
    <n v="535932.889998"/>
  </r>
  <r>
    <x v="42"/>
    <s v="RST"/>
    <x v="2"/>
    <x v="1"/>
    <n v="18"/>
    <n v="18"/>
    <n v="65"/>
    <n v="7847.0496919999996"/>
    <n v="5594.0339999999997"/>
    <n v="13441.083692"/>
    <n v="8"/>
    <n v="0.123076"/>
    <n v="918"/>
    <x v="363"/>
    <n v="17.2"/>
    <n v="17.2"/>
    <n v="1118"/>
    <n v="-21673.86"/>
    <n v="0.23076923076899999"/>
    <n v="15"/>
    <n v="873670.43998000002"/>
    <n v="510058.22997999995"/>
  </r>
  <r>
    <x v="43"/>
    <s v="RST"/>
    <x v="2"/>
    <x v="1"/>
    <n v="19"/>
    <n v="18"/>
    <n v="64"/>
    <n v="7635.0095309999997"/>
    <n v="5765.9353119999996"/>
    <n v="13400.944842999999"/>
    <n v="7"/>
    <n v="0.109375"/>
    <n v="618"/>
    <x v="364"/>
    <n v="9.65625"/>
    <n v="9.65625"/>
    <n v="618"/>
    <n v="-22909.5"/>
    <n v="0.234375"/>
    <n v="15"/>
    <n v="857660.46995199996"/>
    <n v="488640.60998399998"/>
  </r>
  <r>
    <x v="44"/>
    <s v="RST"/>
    <x v="2"/>
    <x v="1"/>
    <n v="20"/>
    <n v="18"/>
    <n v="63"/>
    <n v="7284.0890470000004"/>
    <n v="5808.8339679999999"/>
    <n v="13092.923015"/>
    <n v="8"/>
    <n v="0.12698400000000001"/>
    <n v="918"/>
    <x v="363"/>
    <n v="14.571427999999999"/>
    <n v="14.571427999999999"/>
    <n v="918"/>
    <n v="-20736.509999999998"/>
    <n v="0.25396825396799999"/>
    <n v="16"/>
    <n v="824854.14994500007"/>
    <n v="458897.60996100004"/>
  </r>
  <r>
    <x v="45"/>
    <s v="RST"/>
    <x v="2"/>
    <x v="1"/>
    <n v="21"/>
    <n v="18"/>
    <n v="63"/>
    <n v="6702.41"/>
    <n v="6305.3352379999997"/>
    <n v="13007.745238"/>
    <n v="8"/>
    <n v="0.12698400000000001"/>
    <n v="918"/>
    <x v="363"/>
    <n v="14.571427999999999"/>
    <n v="14.571427999999999"/>
    <n v="918"/>
    <n v="-21246.54"/>
    <n v="0.28571428571399998"/>
    <n v="18"/>
    <n v="819487.94999400002"/>
    <n v="422251.83"/>
  </r>
  <r>
    <x v="46"/>
    <s v="RST"/>
    <x v="2"/>
    <x v="1"/>
    <n v="22"/>
    <n v="18"/>
    <n v="61"/>
    <n v="6276.6750810000003"/>
    <n v="6434.728196"/>
    <n v="12711.403278"/>
    <n v="7"/>
    <n v="0.11475399999999999"/>
    <n v="618"/>
    <x v="364"/>
    <n v="10.131147"/>
    <n v="10.131147"/>
    <n v="618"/>
    <n v="-25299.200000000001"/>
    <n v="0.31147540983599997"/>
    <n v="19"/>
    <n v="775395.59995800001"/>
    <n v="382877.17994100001"/>
  </r>
  <r>
    <x v="47"/>
    <s v="RST"/>
    <x v="2"/>
    <x v="1"/>
    <n v="23"/>
    <n v="18"/>
    <n v="63"/>
    <n v="11601.083015"/>
    <n v="6446.0496819999998"/>
    <n v="18047.132698000001"/>
    <n v="7"/>
    <n v="0.111111"/>
    <n v="618"/>
    <x v="364"/>
    <n v="9.8095230000000004"/>
    <n v="9.8095230000000004"/>
    <n v="618"/>
    <n v="-17280.349999999999"/>
    <n v="0.30158730158699998"/>
    <n v="19"/>
    <n v="1136969.3599740001"/>
    <n v="730868.22994500003"/>
  </r>
  <r>
    <x v="48"/>
    <s v="RST"/>
    <x v="2"/>
    <x v="1"/>
    <n v="24"/>
    <n v="24"/>
    <n v="65"/>
    <n v="9664.6296920000004"/>
    <n v="6999.7175379999999"/>
    <n v="16664.347229999999"/>
    <n v="30"/>
    <n v="0.461538"/>
    <n v="7631.64"/>
    <x v="365"/>
    <n v="117.409846"/>
    <n v="6148.1790760000004"/>
    <n v="399631.64"/>
    <n v="-42941.42"/>
    <n v="0.323076923076"/>
    <n v="21"/>
    <n v="1083182.5699499999"/>
    <n v="628200.92998000002"/>
  </r>
  <r>
    <x v="49"/>
    <s v="RST"/>
    <x v="2"/>
    <x v="1"/>
    <n v="25"/>
    <n v="24"/>
    <n v="66"/>
    <n v="9210.8993929999997"/>
    <n v="6826.2034839999997"/>
    <n v="16037.102878"/>
    <n v="16"/>
    <n v="0.242424"/>
    <n v="1081.6400000000001"/>
    <x v="366"/>
    <n v="16.388483999999998"/>
    <n v="64.999544999999998"/>
    <n v="4289.97"/>
    <n v="-20558.41"/>
    <n v="0.318181818181"/>
    <n v="21"/>
    <n v="1058448.7899479999"/>
    <n v="607919.35993799998"/>
  </r>
  <r>
    <x v="50"/>
    <s v="RST"/>
    <x v="2"/>
    <x v="1"/>
    <n v="26"/>
    <n v="24"/>
    <n v="67"/>
    <n v="8728.6870139999992"/>
    <n v="6589.2880590000004"/>
    <n v="15317.975074"/>
    <n v="17"/>
    <n v="0.25373099999999998"/>
    <n v="1096.6400000000001"/>
    <x v="367"/>
    <n v="16.367761000000002"/>
    <n v="59.900148999999999"/>
    <n v="4013.31"/>
    <n v="-29247.73"/>
    <n v="0.29850746268599998"/>
    <n v="20"/>
    <n v="1026304.329958"/>
    <n v="584822.02993799991"/>
  </r>
  <r>
    <x v="51"/>
    <s v="RST"/>
    <x v="2"/>
    <x v="1"/>
    <n v="27"/>
    <n v="24"/>
    <n v="67"/>
    <n v="8389.57791"/>
    <n v="6247.4788049999997"/>
    <n v="14637.056715999999"/>
    <n v="18"/>
    <n v="0.26865600000000001"/>
    <n v="1396.64"/>
    <x v="368"/>
    <n v="20.845372999999999"/>
    <n v="20.845372999999999"/>
    <n v="1396.64"/>
    <n v="-19213.14"/>
    <n v="0.31343283581999998"/>
    <n v="21"/>
    <n v="980682.79997199995"/>
    <n v="562101.71996999998"/>
  </r>
  <r>
    <x v="52"/>
    <s v="RST"/>
    <x v="2"/>
    <x v="1"/>
    <n v="28"/>
    <n v="24"/>
    <n v="67"/>
    <n v="8053.4320889999999"/>
    <n v="6337.1531340000001"/>
    <n v="14390.585223"/>
    <n v="17"/>
    <n v="0.25373099999999998"/>
    <n v="1096.6400000000001"/>
    <x v="367"/>
    <n v="16.367761000000002"/>
    <n v="16.367761000000002"/>
    <n v="1096.6400000000001"/>
    <n v="-18946.66"/>
    <n v="0.32835820895500001"/>
    <n v="22"/>
    <n v="964169.20994099998"/>
    <n v="539579.94996300002"/>
  </r>
  <r>
    <x v="53"/>
    <s v="RST"/>
    <x v="2"/>
    <x v="1"/>
    <n v="29"/>
    <n v="24"/>
    <n v="65"/>
    <n v="7811.5455380000003"/>
    <n v="6026.6073839999999"/>
    <n v="13838.152923"/>
    <n v="17"/>
    <n v="0.26153799999999999"/>
    <n v="1096.6400000000001"/>
    <x v="367"/>
    <n v="16.871383999999999"/>
    <n v="16.871383999999999"/>
    <n v="1096.6400000000001"/>
    <n v="-34143.46"/>
    <n v="0.323076923076"/>
    <n v="21"/>
    <n v="899479.93999500002"/>
    <n v="507750.45997000003"/>
  </r>
  <r>
    <x v="54"/>
    <s v="RST"/>
    <x v="2"/>
    <x v="1"/>
    <n v="30"/>
    <n v="30"/>
    <n v="65"/>
    <n v="7447.8084609999996"/>
    <n v="6486.3224609999997"/>
    <n v="13934.130923000001"/>
    <n v="18"/>
    <n v="0.27692299999999997"/>
    <n v="1396.64"/>
    <x v="368"/>
    <n v="21.486768999999999"/>
    <n v="21.486768999999999"/>
    <n v="1396.64"/>
    <n v="-17728.97"/>
    <n v="0.35384615384599999"/>
    <n v="23"/>
    <n v="905718.50999500009"/>
    <n v="484107.54996499995"/>
  </r>
  <r>
    <x v="55"/>
    <s v="RST"/>
    <x v="2"/>
    <x v="1"/>
    <n v="31"/>
    <n v="30"/>
    <n v="65"/>
    <n v="7039.5807690000001"/>
    <n v="6395.7096920000004"/>
    <n v="13435.290461000001"/>
    <n v="17"/>
    <n v="0.26153799999999999"/>
    <n v="1096.6400000000001"/>
    <x v="367"/>
    <n v="16.871383999999999"/>
    <n v="43.794460999999998"/>
    <n v="2846.64"/>
    <n v="-18516.13"/>
    <n v="0.33846153846100002"/>
    <n v="22"/>
    <n v="873293.87996500009"/>
    <n v="457572.749985"/>
  </r>
  <r>
    <x v="56"/>
    <s v="RST"/>
    <x v="2"/>
    <x v="1"/>
    <n v="32"/>
    <n v="30"/>
    <n v="65"/>
    <n v="6744.866"/>
    <n v="5856.1758460000001"/>
    <n v="12601.041846"/>
    <n v="17"/>
    <n v="0.26153799999999999"/>
    <n v="1096.6400000000001"/>
    <x v="367"/>
    <n v="16.871383999999999"/>
    <n v="16.871383999999999"/>
    <n v="1096.6400000000001"/>
    <n v="-21023.1"/>
    <n v="0.33846153846100002"/>
    <n v="22"/>
    <n v="819067.71999000001"/>
    <n v="438416.29"/>
  </r>
  <r>
    <x v="57"/>
    <s v="RST"/>
    <x v="2"/>
    <x v="1"/>
    <n v="33"/>
    <n v="30"/>
    <n v="63"/>
    <n v="6829.6877770000001"/>
    <n v="5946.1636500000004"/>
    <n v="12775.851428"/>
    <n v="17"/>
    <n v="0.269841"/>
    <n v="1300.82"/>
    <x v="369"/>
    <n v="20.647936000000001"/>
    <n v="20.647936000000001"/>
    <n v="1300.82"/>
    <n v="-20419.990000000002"/>
    <n v="0.33333333333300003"/>
    <n v="21"/>
    <n v="804878.63996399997"/>
    <n v="430270.32995099999"/>
  </r>
  <r>
    <x v="58"/>
    <s v="RST"/>
    <x v="2"/>
    <x v="1"/>
    <n v="34"/>
    <n v="30"/>
    <n v="63"/>
    <n v="6579.8963489999996"/>
    <n v="6308.2455550000004"/>
    <n v="12888.141904"/>
    <n v="16"/>
    <n v="0.25396800000000003"/>
    <n v="1000.82"/>
    <x v="370"/>
    <n v="15.886030999999999"/>
    <n v="15.886030999999999"/>
    <n v="1000.82"/>
    <n v="-18175.740000000002"/>
    <n v="0.34920634920600002"/>
    <n v="22"/>
    <n v="811952.93995200004"/>
    <n v="414533.46998699999"/>
  </r>
  <r>
    <x v="0"/>
    <s v="UVW"/>
    <x v="0"/>
    <x v="0"/>
    <n v="-32"/>
    <n v="-36"/>
    <n v="68"/>
    <n v="5523.7577940000001"/>
    <n v="1020.057205"/>
    <n v="6543.8149999999996"/>
    <n v="0"/>
    <n v="0"/>
    <n v="0"/>
    <x v="371"/>
    <n v="0"/>
    <n v="2702.346176"/>
    <n v="183759.54"/>
    <n v="-16952.009999999998"/>
    <n v="0.117647058823"/>
    <n v="8"/>
    <n v="444979.42"/>
    <n v="375615.52999200003"/>
  </r>
  <r>
    <x v="1"/>
    <s v="UVW"/>
    <x v="0"/>
    <x v="0"/>
    <n v="-31"/>
    <n v="-36"/>
    <n v="70"/>
    <n v="5523.1189999999997"/>
    <n v="1020.375714"/>
    <n v="6543.4947140000004"/>
    <n v="52"/>
    <n v="0.74285699999999999"/>
    <n v="37839.160000000003"/>
    <x v="372"/>
    <n v="540.55942800000003"/>
    <n v="589.31885699999998"/>
    <n v="41252.32"/>
    <n v="-25642.84"/>
    <n v="0.11428571428500001"/>
    <n v="8"/>
    <n v="458044.62998000003"/>
    <n v="386618.32999999996"/>
  </r>
  <r>
    <x v="2"/>
    <s v="UVW"/>
    <x v="0"/>
    <x v="0"/>
    <n v="-30"/>
    <n v="-30"/>
    <n v="73"/>
    <n v="5273.4352049999998"/>
    <n v="979.78369799999996"/>
    <n v="6253.2189040000003"/>
    <n v="50"/>
    <n v="0.68493099999999996"/>
    <n v="13035.21"/>
    <x v="373"/>
    <n v="193.930958"/>
    <n v="309.02410900000001"/>
    <n v="22558.76"/>
    <n v="-23017.22"/>
    <n v="0.10958904109500001"/>
    <n v="8"/>
    <n v="456484.97999200004"/>
    <n v="384960.76996499998"/>
  </r>
  <r>
    <x v="3"/>
    <s v="UVW"/>
    <x v="0"/>
    <x v="0"/>
    <n v="-29"/>
    <n v="-30"/>
    <n v="73"/>
    <n v="5114.3969859999997"/>
    <n v="970.59506799999997"/>
    <n v="6084.9920540000003"/>
    <n v="47"/>
    <n v="0.64383500000000005"/>
    <n v="11285.1"/>
    <x v="374"/>
    <n v="154.59040999999999"/>
    <n v="154.59040999999999"/>
    <n v="11285.1"/>
    <n v="-20485.46"/>
    <n v="0.10958904109500001"/>
    <n v="8"/>
    <n v="444204.41994200001"/>
    <n v="373350.97997799999"/>
  </r>
  <r>
    <x v="4"/>
    <s v="UVW"/>
    <x v="0"/>
    <x v="0"/>
    <n v="-28"/>
    <n v="-30"/>
    <n v="73"/>
    <n v="4927.2678079999996"/>
    <n v="1003.762739"/>
    <n v="5931.0305470000003"/>
    <n v="47"/>
    <n v="0.64383500000000005"/>
    <n v="11285.1"/>
    <x v="374"/>
    <n v="154.59040999999999"/>
    <n v="154.59040999999999"/>
    <n v="11285.1"/>
    <n v="-20628.86"/>
    <n v="0.10958904109500001"/>
    <n v="8"/>
    <n v="432965.22993100004"/>
    <n v="359690.54998399998"/>
  </r>
  <r>
    <x v="5"/>
    <s v="UVW"/>
    <x v="0"/>
    <x v="0"/>
    <n v="-27"/>
    <n v="-30"/>
    <n v="76"/>
    <n v="4752.902763"/>
    <n v="969.57052599999997"/>
    <n v="5722.4732889999996"/>
    <n v="47"/>
    <n v="0.618421"/>
    <n v="11285.1"/>
    <x v="374"/>
    <n v="148.488157"/>
    <n v="214.711578"/>
    <n v="16318.08"/>
    <n v="-20162.740000000002"/>
    <n v="0.118421052631"/>
    <n v="9"/>
    <n v="434907.96996399999"/>
    <n v="361220.60998800001"/>
  </r>
  <r>
    <x v="6"/>
    <s v="UVW"/>
    <x v="0"/>
    <x v="0"/>
    <n v="-26"/>
    <n v="-30"/>
    <n v="75"/>
    <n v="4784.2290659999999"/>
    <n v="1016.595733"/>
    <n v="5800.8248000000003"/>
    <n v="48"/>
    <n v="0.64"/>
    <n v="16383.24"/>
    <x v="375"/>
    <n v="218.44319999999999"/>
    <n v="218.44319999999999"/>
    <n v="16383.24"/>
    <n v="-11648.05"/>
    <n v="0.12"/>
    <n v="9"/>
    <n v="435061.86000000004"/>
    <n v="358817.17995000002"/>
  </r>
  <r>
    <x v="7"/>
    <s v="UVW"/>
    <x v="0"/>
    <x v="0"/>
    <n v="-25"/>
    <n v="-30"/>
    <n v="76"/>
    <n v="4730.3796050000001"/>
    <n v="1066.538421"/>
    <n v="5796.9180260000003"/>
    <n v="48"/>
    <n v="0.63157799999999997"/>
    <n v="11137.67"/>
    <x v="376"/>
    <n v="146.54828900000001"/>
    <n v="165.549342"/>
    <n v="12581.75"/>
    <n v="-7571.97"/>
    <n v="0.13157894736799999"/>
    <n v="10"/>
    <n v="440565.76997600001"/>
    <n v="359508.84998"/>
  </r>
  <r>
    <x v="8"/>
    <s v="UVW"/>
    <x v="0"/>
    <x v="0"/>
    <n v="-24"/>
    <n v="-24"/>
    <n v="76"/>
    <n v="4743.9334209999997"/>
    <n v="1075.643947"/>
    <n v="5819.5773680000002"/>
    <n v="48"/>
    <n v="0.63157799999999997"/>
    <n v="10969.46"/>
    <x v="377"/>
    <n v="144.33500000000001"/>
    <n v="144.33500000000001"/>
    <n v="10969.46"/>
    <n v="-9480.81"/>
    <n v="0.13157894736799999"/>
    <n v="10"/>
    <n v="442287.87996799999"/>
    <n v="360538.93999599997"/>
  </r>
  <r>
    <x v="9"/>
    <s v="UVW"/>
    <x v="0"/>
    <x v="0"/>
    <n v="-23"/>
    <n v="-24"/>
    <n v="76"/>
    <n v="4671.3418419999998"/>
    <n v="1019.592236"/>
    <n v="5690.9340780000002"/>
    <n v="47"/>
    <n v="0.618421"/>
    <n v="10873.82"/>
    <x v="378"/>
    <n v="143.07657800000001"/>
    <n v="143.07657800000001"/>
    <n v="10873.82"/>
    <n v="-14936.1"/>
    <n v="0.13157894736799999"/>
    <n v="10"/>
    <n v="432510.98992800002"/>
    <n v="355021.97999199998"/>
  </r>
  <r>
    <x v="10"/>
    <s v="UVW"/>
    <x v="0"/>
    <x v="0"/>
    <n v="-22"/>
    <n v="-24"/>
    <n v="77"/>
    <n v="4505.5303889999996"/>
    <n v="1124.912597"/>
    <n v="5630.4429870000004"/>
    <n v="47"/>
    <n v="0.61038899999999996"/>
    <n v="10873.82"/>
    <x v="378"/>
    <n v="173.68597399999999"/>
    <n v="187.32558399999999"/>
    <n v="14424.07"/>
    <n v="-15166.89"/>
    <n v="0.14285714285699999"/>
    <n v="11"/>
    <n v="433544.10999900004"/>
    <n v="346925.83995299996"/>
  </r>
  <r>
    <x v="11"/>
    <s v="UVW"/>
    <x v="0"/>
    <x v="0"/>
    <n v="-21"/>
    <n v="-24"/>
    <n v="75"/>
    <n v="4591.7781329999998"/>
    <n v="1095.5906660000001"/>
    <n v="5687.3688000000002"/>
    <n v="46"/>
    <n v="0.61333300000000002"/>
    <n v="15920.94"/>
    <x v="379"/>
    <n v="212.2792"/>
    <n v="212.2792"/>
    <n v="15920.94"/>
    <n v="-12812.88"/>
    <n v="0.14666666666600001"/>
    <n v="11"/>
    <n v="426552.66000000003"/>
    <n v="344383.35997499997"/>
  </r>
  <r>
    <x v="12"/>
    <s v="UVW"/>
    <x v="0"/>
    <x v="0"/>
    <n v="-20"/>
    <n v="-24"/>
    <n v="81"/>
    <n v="6329.5785180000003"/>
    <n v="1294.8774069999999"/>
    <n v="7624.4559250000002"/>
    <n v="52"/>
    <n v="0.64197499999999996"/>
    <n v="20937.38"/>
    <x v="380"/>
    <n v="258.48617200000001"/>
    <n v="2746.7191349999998"/>
    <n v="222484.25"/>
    <n v="-37291.71"/>
    <n v="0.14814814814800001"/>
    <n v="12"/>
    <n v="617580.92992500006"/>
    <n v="512695.85995800002"/>
  </r>
  <r>
    <x v="13"/>
    <s v="UVW"/>
    <x v="0"/>
    <x v="0"/>
    <n v="-19"/>
    <n v="-24"/>
    <n v="80"/>
    <n v="6131.1925000000001"/>
    <n v="1378.8105"/>
    <n v="7510.0029999999997"/>
    <n v="50"/>
    <n v="0.625"/>
    <n v="16997.599999999999"/>
    <x v="381"/>
    <n v="212.47"/>
    <n v="212.47"/>
    <n v="16997.599999999999"/>
    <n v="-35238.870000000003"/>
    <n v="0.17499999999999999"/>
    <n v="14"/>
    <n v="600800.24"/>
    <n v="490495.4"/>
  </r>
  <r>
    <x v="14"/>
    <s v="UVW"/>
    <x v="0"/>
    <x v="0"/>
    <n v="-18"/>
    <n v="-18"/>
    <n v="82"/>
    <n v="5818.8970730000001"/>
    <n v="1363.5265850000001"/>
    <n v="7182.4236579999997"/>
    <n v="46"/>
    <n v="0.560975"/>
    <n v="12150.82"/>
    <x v="382"/>
    <n v="148.18073100000001"/>
    <n v="182.86743899999999"/>
    <n v="14995.13"/>
    <n v="-26850.52"/>
    <n v="0.17073170731699999"/>
    <n v="14"/>
    <n v="588958.739956"/>
    <n v="477149.55998600001"/>
  </r>
  <r>
    <x v="15"/>
    <s v="UVW"/>
    <x v="0"/>
    <x v="0"/>
    <n v="-17"/>
    <n v="-18"/>
    <n v="81"/>
    <n v="5681.55753"/>
    <n v="1451.653456"/>
    <n v="7133.2109870000004"/>
    <n v="47"/>
    <n v="0.58024600000000004"/>
    <n v="12339.6"/>
    <x v="383"/>
    <n v="189.37777700000001"/>
    <n v="189.37777700000001"/>
    <n v="15339.6"/>
    <n v="-27641.26"/>
    <n v="0.172839506172"/>
    <n v="14"/>
    <n v="577790.08994700003"/>
    <n v="460206.15993000002"/>
  </r>
  <r>
    <x v="16"/>
    <s v="UVW"/>
    <x v="0"/>
    <x v="0"/>
    <n v="-16"/>
    <n v="-18"/>
    <n v="80"/>
    <n v="5887.4371250000004"/>
    <n v="1383.68525"/>
    <n v="7271.1223749999999"/>
    <n v="47"/>
    <n v="0.58750000000000002"/>
    <n v="12528.38"/>
    <x v="384"/>
    <n v="156.60475"/>
    <n v="156.60475"/>
    <n v="12528.38"/>
    <n v="-25835.3"/>
    <n v="0.16250000000000001"/>
    <n v="13"/>
    <n v="581689.79"/>
    <n v="470994.97000000003"/>
  </r>
  <r>
    <x v="17"/>
    <s v="UVW"/>
    <x v="0"/>
    <x v="0"/>
    <n v="-15"/>
    <n v="-18"/>
    <n v="80"/>
    <n v="5846.8902500000004"/>
    <n v="1469.1666250000001"/>
    <n v="7316.0568750000002"/>
    <n v="47"/>
    <n v="0.58750000000000002"/>
    <n v="12390.43"/>
    <x v="385"/>
    <n v="154.88037499999999"/>
    <n v="188.656375"/>
    <n v="15092.51"/>
    <n v="-23435.599999999999"/>
    <n v="0.16250000000000001"/>
    <n v="13"/>
    <n v="585284.55000000005"/>
    <n v="467751.22000000003"/>
  </r>
  <r>
    <x v="18"/>
    <s v="UVW"/>
    <x v="0"/>
    <x v="0"/>
    <n v="-14"/>
    <n v="-18"/>
    <n v="81"/>
    <n v="5608.5380240000004"/>
    <n v="1560.4111109999999"/>
    <n v="7168.9491349999998"/>
    <n v="47"/>
    <n v="0.58024600000000004"/>
    <n v="18578.72"/>
    <x v="386"/>
    <n v="229.36691300000001"/>
    <n v="248.81580199999999"/>
    <n v="20154.080000000002"/>
    <n v="-18483.400000000001"/>
    <n v="0.172839506172"/>
    <n v="14"/>
    <n v="580684.87993499998"/>
    <n v="454291.57994400006"/>
  </r>
  <r>
    <x v="19"/>
    <s v="UVW"/>
    <x v="0"/>
    <x v="0"/>
    <n v="-13"/>
    <n v="-18"/>
    <n v="82"/>
    <n v="5525.1030479999999"/>
    <n v="1510.6486580000001"/>
    <n v="7035.7517070000004"/>
    <n v="48"/>
    <n v="0.58536500000000002"/>
    <n v="12752.48"/>
    <x v="387"/>
    <n v="155.51804799999999"/>
    <n v="155.51804799999999"/>
    <n v="12752.48"/>
    <n v="-15411.38"/>
    <n v="0.182926829268"/>
    <n v="15"/>
    <n v="576931.63997400005"/>
    <n v="453058.44993599999"/>
  </r>
  <r>
    <x v="22"/>
    <s v="UVW"/>
    <x v="0"/>
    <x v="0"/>
    <n v="-12"/>
    <n v="-12"/>
    <n v="82"/>
    <n v="5548.4875599999996"/>
    <n v="1545.5846340000001"/>
    <n v="7094.0721949999997"/>
    <n v="48"/>
    <n v="0.58536500000000002"/>
    <n v="12752.48"/>
    <x v="387"/>
    <n v="155.51804799999999"/>
    <n v="155.51804799999999"/>
    <n v="12752.48"/>
    <n v="-10495.95"/>
    <n v="0.182926829268"/>
    <n v="15"/>
    <n v="581713.91998999997"/>
    <n v="454975.97991999995"/>
  </r>
  <r>
    <x v="20"/>
    <s v="UVW"/>
    <x v="0"/>
    <x v="0"/>
    <n v="-11"/>
    <n v="-12"/>
    <n v="82"/>
    <n v="5470.5740239999996"/>
    <n v="1579.036707"/>
    <n v="7049.6107309999998"/>
    <n v="48"/>
    <n v="0.58536500000000002"/>
    <n v="13559.71"/>
    <x v="388"/>
    <n v="165.36231699999999"/>
    <n v="165.36231699999999"/>
    <n v="13559.71"/>
    <n v="-18302.669999999998"/>
    <n v="0.17073170731699999"/>
    <n v="14"/>
    <n v="578068.07994199998"/>
    <n v="448587.06996799994"/>
  </r>
  <r>
    <x v="32"/>
    <s v="UVW"/>
    <x v="0"/>
    <x v="0"/>
    <n v="0"/>
    <n v="0"/>
    <n v="73"/>
    <n v="7038.4768489999997"/>
    <n v="2327.77178"/>
    <n v="9366.24863"/>
    <n v="51"/>
    <n v="0.69862999999999997"/>
    <n v="13740.67"/>
    <x v="389"/>
    <n v="188.22835599999999"/>
    <n v="207.40643800000001"/>
    <n v="15140.67"/>
    <n v="-12293.65"/>
    <n v="0.17808219178000001"/>
    <n v="13"/>
    <n v="683736.14998999995"/>
    <n v="513808.809977"/>
  </r>
  <r>
    <x v="33"/>
    <s v="UVW"/>
    <x v="0"/>
    <x v="1"/>
    <n v="1"/>
    <n v="3"/>
    <n v="75"/>
    <n v="6672.4398659999997"/>
    <n v="2520.049066"/>
    <n v="9192.4889330000005"/>
    <n v="50"/>
    <n v="0.66666599999999998"/>
    <n v="13934.42"/>
    <x v="390"/>
    <n v="185.79226600000001"/>
    <n v="204.458933"/>
    <n v="15334.42"/>
    <n v="-7377.22"/>
    <n v="0.2"/>
    <n v="15"/>
    <n v="689436.66997500008"/>
    <n v="500432.98994999996"/>
  </r>
  <r>
    <x v="21"/>
    <s v="UVW"/>
    <x v="0"/>
    <x v="0"/>
    <n v="-10"/>
    <n v="-12"/>
    <n v="83"/>
    <n v="5253.0398789999999"/>
    <n v="1786.6683129999999"/>
    <n v="7039.7081920000001"/>
    <n v="46"/>
    <n v="0.55421600000000004"/>
    <n v="12098.76"/>
    <x v="391"/>
    <n v="188.98313200000001"/>
    <n v="199.263734"/>
    <n v="16538.89"/>
    <n v="-15349.25"/>
    <n v="0.18072289156599999"/>
    <n v="15"/>
    <n v="584295.77993600001"/>
    <n v="436002.30995700002"/>
  </r>
  <r>
    <x v="23"/>
    <s v="UVW"/>
    <x v="0"/>
    <x v="0"/>
    <n v="-9"/>
    <n v="-12"/>
    <n v="72"/>
    <n v="5655.5236109999996"/>
    <n v="1621.8740270000001"/>
    <n v="7277.3976380000004"/>
    <n v="46"/>
    <n v="0.63888800000000001"/>
    <n v="18479.98"/>
    <x v="392"/>
    <n v="256.66638799999998"/>
    <n v="256.66638799999998"/>
    <n v="18479.98"/>
    <n v="-8944.35"/>
    <n v="0.152777777777"/>
    <n v="11"/>
    <n v="523972.62993600004"/>
    <n v="407197.69999199995"/>
  </r>
  <r>
    <x v="24"/>
    <s v="UVW"/>
    <x v="0"/>
    <x v="0"/>
    <n v="-8"/>
    <n v="-12"/>
    <n v="75"/>
    <n v="7022.3498659999996"/>
    <n v="2046.527466"/>
    <n v="9068.8773330000004"/>
    <n v="0"/>
    <n v="0"/>
    <n v="0"/>
    <x v="393"/>
    <n v="0"/>
    <n v="2389.333333"/>
    <n v="179200"/>
    <n v="-25600.94"/>
    <n v="0.2"/>
    <n v="15"/>
    <n v="680165.79997499997"/>
    <n v="526676.23994999996"/>
  </r>
  <r>
    <x v="25"/>
    <s v="UVW"/>
    <x v="0"/>
    <x v="0"/>
    <n v="-7"/>
    <n v="-12"/>
    <n v="75"/>
    <n v="6788.9380000000001"/>
    <n v="2006.1282659999999"/>
    <n v="8795.0662659999998"/>
    <n v="54"/>
    <n v="0.72"/>
    <n v="44118.76"/>
    <x v="394"/>
    <n v="608.25013300000001"/>
    <n v="608.25013300000001"/>
    <n v="45618.76"/>
    <n v="-30209.68"/>
    <n v="0.2"/>
    <n v="15"/>
    <n v="659629.96994999994"/>
    <n v="509170.35000000003"/>
  </r>
  <r>
    <x v="26"/>
    <s v="UVW"/>
    <x v="0"/>
    <x v="0"/>
    <n v="-6"/>
    <n v="-6"/>
    <n v="76"/>
    <n v="6763.6086839999998"/>
    <n v="1818.1084209999999"/>
    <n v="8581.7171049999997"/>
    <n v="51"/>
    <n v="0.67105199999999998"/>
    <n v="15684.34"/>
    <x v="395"/>
    <n v="226.109736"/>
    <n v="262.951842"/>
    <n v="19984.34"/>
    <n v="-22532"/>
    <n v="0.197368421052"/>
    <n v="15"/>
    <n v="652210.49997999996"/>
    <n v="514034.259984"/>
  </r>
  <r>
    <x v="27"/>
    <s v="UVW"/>
    <x v="0"/>
    <x v="0"/>
    <n v="-5"/>
    <n v="-6"/>
    <n v="76"/>
    <n v="6764.4811840000002"/>
    <n v="2088.8359209999999"/>
    <n v="8853.3171050000001"/>
    <n v="50"/>
    <n v="0.65789399999999998"/>
    <n v="13792.7"/>
    <x v="396"/>
    <n v="184.114473"/>
    <n v="184.114473"/>
    <n v="13992.7"/>
    <n v="-9142.5"/>
    <n v="0.197368421052"/>
    <n v="15"/>
    <n v="672852.09998000006"/>
    <n v="514100.569984"/>
  </r>
  <r>
    <x v="28"/>
    <s v="UVW"/>
    <x v="0"/>
    <x v="0"/>
    <n v="-4"/>
    <n v="-6"/>
    <n v="76"/>
    <n v="6835.289342"/>
    <n v="2208.2331570000001"/>
    <n v="9043.5224999999991"/>
    <n v="50"/>
    <n v="0.65789399999999998"/>
    <n v="16067.7"/>
    <x v="397"/>
    <n v="267.99605200000002"/>
    <n v="267.99605200000002"/>
    <n v="20367.7"/>
    <n v="-13406.98"/>
    <n v="0.197368421052"/>
    <n v="15"/>
    <n v="687307.71"/>
    <n v="519481.98999199999"/>
  </r>
  <r>
    <x v="29"/>
    <s v="UVW"/>
    <x v="0"/>
    <x v="0"/>
    <n v="-3"/>
    <n v="-6"/>
    <n v="74"/>
    <n v="7179.9459450000004"/>
    <n v="2124.0016209999999"/>
    <n v="9303.9475669999993"/>
    <n v="52"/>
    <n v="0.70270200000000005"/>
    <n v="21086.55"/>
    <x v="398"/>
    <n v="284.95337799999999"/>
    <n v="303.872297"/>
    <n v="22486.55"/>
    <n v="-15395.85"/>
    <n v="0.202702702702"/>
    <n v="15"/>
    <n v="688492.11995799991"/>
    <n v="531315.99993000005"/>
  </r>
  <r>
    <x v="30"/>
    <s v="UVW"/>
    <x v="0"/>
    <x v="0"/>
    <n v="-2"/>
    <n v="-6"/>
    <n v="73"/>
    <n v="7024.0475340000003"/>
    <n v="2248.6693150000001"/>
    <n v="9272.7168490000004"/>
    <n v="51"/>
    <n v="0.69862999999999997"/>
    <n v="15346.92"/>
    <x v="399"/>
    <n v="211.601643"/>
    <n v="230.77972600000001"/>
    <n v="16846.919999999998"/>
    <n v="-14446.6"/>
    <n v="0.17808219178000001"/>
    <n v="13"/>
    <n v="676908.32997700002"/>
    <n v="512755.46998200001"/>
  </r>
  <r>
    <x v="31"/>
    <s v="UVW"/>
    <x v="0"/>
    <x v="0"/>
    <n v="-1"/>
    <n v="-3"/>
    <n v="73"/>
    <n v="7042.0280819999998"/>
    <n v="2386.1734240000001"/>
    <n v="9428.2015059999994"/>
    <n v="50"/>
    <n v="0.68493099999999996"/>
    <n v="13746.92"/>
    <x v="400"/>
    <n v="188.31397200000001"/>
    <n v="188.31397200000001"/>
    <n v="13746.92"/>
    <n v="-11822.84"/>
    <n v="0.17808219178000001"/>
    <n v="13"/>
    <n v="688258.70993799996"/>
    <n v="514068.049986"/>
  </r>
  <r>
    <x v="34"/>
    <s v="UVW"/>
    <x v="0"/>
    <x v="1"/>
    <n v="2"/>
    <n v="3"/>
    <n v="96"/>
    <n v="5759.4152080000003"/>
    <n v="2227.322083"/>
    <n v="7986.7372910000004"/>
    <n v="51"/>
    <n v="0.53125"/>
    <n v="14194.42"/>
    <x v="401"/>
    <n v="192.65020799999999"/>
    <n v="746.81687499999998"/>
    <n v="71694.42"/>
    <n v="-11158.56"/>
    <n v="0.177083333333"/>
    <n v="17"/>
    <n v="766726.77993600001"/>
    <n v="552903.85996800009"/>
  </r>
  <r>
    <x v="35"/>
    <s v="UVW"/>
    <x v="0"/>
    <x v="1"/>
    <n v="3"/>
    <n v="3"/>
    <n v="98"/>
    <n v="5513.6646929999997"/>
    <n v="2301.771326"/>
    <n v="7815.4360200000001"/>
    <n v="59"/>
    <n v="0.60204000000000002"/>
    <n v="22376.45"/>
    <x v="402"/>
    <n v="228.33112199999999"/>
    <n v="256.90255100000002"/>
    <n v="25176.45"/>
    <n v="-35075.29"/>
    <n v="0.18367346938699999"/>
    <n v="18"/>
    <n v="765912.72996000003"/>
    <n v="540339.13991399994"/>
  </r>
  <r>
    <x v="36"/>
    <s v="UVW"/>
    <x v="0"/>
    <x v="1"/>
    <n v="4"/>
    <n v="3"/>
    <n v="96"/>
    <n v="7170.2267700000002"/>
    <n v="2698.0080200000002"/>
    <n v="9868.2347910000008"/>
    <n v="74"/>
    <n v="0.77083299999999999"/>
    <n v="51563.71"/>
    <x v="403"/>
    <n v="537.12197900000001"/>
    <n v="2957.955312"/>
    <n v="283963.71000000002"/>
    <n v="-21097.42"/>
    <n v="0.208333333333"/>
    <n v="20"/>
    <n v="947350.53993600002"/>
    <n v="688341.76991999999"/>
  </r>
  <r>
    <x v="37"/>
    <s v="UVW"/>
    <x v="0"/>
    <x v="1"/>
    <n v="5"/>
    <n v="3"/>
    <n v="96"/>
    <n v="6891.23"/>
    <n v="2922.6843749999998"/>
    <n v="9813.9143750000003"/>
    <n v="71"/>
    <n v="0.73958299999999999"/>
    <n v="25647.93"/>
    <x v="404"/>
    <n v="267.16593699999999"/>
    <n v="267.16593699999999"/>
    <n v="25647.93"/>
    <n v="-40227.14"/>
    <n v="0.229166666666"/>
    <n v="22"/>
    <n v="942135.78"/>
    <n v="661558.07999999996"/>
  </r>
  <r>
    <x v="38"/>
    <s v="UVW"/>
    <x v="0"/>
    <x v="1"/>
    <n v="6"/>
    <n v="6"/>
    <n v="96"/>
    <n v="6469.7052080000003"/>
    <n v="3319.51125"/>
    <n v="9789.2164580000008"/>
    <n v="67"/>
    <n v="0.69791599999999998"/>
    <n v="22170.66"/>
    <x v="405"/>
    <n v="230.94437500000001"/>
    <n v="230.94437500000001"/>
    <n v="22170.66"/>
    <n v="-31129.02"/>
    <n v="0.25"/>
    <n v="24"/>
    <n v="939764.77996800002"/>
    <n v="621091.69996800006"/>
  </r>
  <r>
    <x v="39"/>
    <s v="UVW"/>
    <x v="0"/>
    <x v="1"/>
    <n v="7"/>
    <n v="6"/>
    <n v="96"/>
    <n v="6190.9525000000003"/>
    <n v="3459.6130199999998"/>
    <n v="9650.5655200000001"/>
    <n v="67"/>
    <n v="0.69791599999999998"/>
    <n v="22601.46"/>
    <x v="406"/>
    <n v="245.84854100000001"/>
    <n v="245.84854100000001"/>
    <n v="23601.46"/>
    <n v="-50475.24"/>
    <n v="0.25"/>
    <n v="24"/>
    <n v="926454.28992000001"/>
    <n v="594331.44000000006"/>
  </r>
  <r>
    <x v="40"/>
    <s v="UVW"/>
    <x v="0"/>
    <x v="1"/>
    <n v="8"/>
    <n v="6"/>
    <n v="95"/>
    <n v="6128.8501050000004"/>
    <n v="3532.2607360000002"/>
    <n v="9661.110842"/>
    <n v="65"/>
    <n v="0.68420999999999998"/>
    <n v="20770.68"/>
    <x v="407"/>
    <n v="218.63873599999999"/>
    <n v="218.63873599999999"/>
    <n v="20770.68"/>
    <n v="-28875.99"/>
    <n v="0.24210526315700001"/>
    <n v="23"/>
    <n v="917805.52998999995"/>
    <n v="582240.75997500005"/>
  </r>
  <r>
    <x v="41"/>
    <s v="UVW"/>
    <x v="0"/>
    <x v="1"/>
    <n v="9"/>
    <n v="6"/>
    <n v="90"/>
    <n v="6396.4773329999998"/>
    <n v="3856.1173330000001"/>
    <n v="10252.594666000001"/>
    <n v="63"/>
    <n v="0.7"/>
    <n v="29111.81"/>
    <x v="408"/>
    <n v="323.46455500000002"/>
    <n v="323.46455500000002"/>
    <n v="29111.81"/>
    <n v="-19882.810000000001"/>
    <n v="0.25555555555499998"/>
    <n v="23"/>
    <n v="922733.51994000003"/>
    <n v="575682.95996999997"/>
  </r>
  <r>
    <x v="42"/>
    <s v="UVW"/>
    <x v="0"/>
    <x v="1"/>
    <n v="10"/>
    <n v="6"/>
    <n v="89"/>
    <n v="6252.8324709999997"/>
    <n v="3863.0243820000001"/>
    <n v="10115.856852999999"/>
    <n v="62"/>
    <n v="0.69662900000000005"/>
    <n v="16551.52"/>
    <x v="409"/>
    <n v="185.97213400000001"/>
    <n v="217.43280799999999"/>
    <n v="19351.52"/>
    <n v="-23963.200000000001"/>
    <n v="0.25842696629200002"/>
    <n v="23"/>
    <n v="900311.25991699996"/>
    <n v="556502.08991899993"/>
  </r>
  <r>
    <x v="43"/>
    <s v="UVW"/>
    <x v="0"/>
    <x v="1"/>
    <n v="11"/>
    <n v="6"/>
    <n v="90"/>
    <n v="6156.0316659999999"/>
    <n v="4052.3214440000002"/>
    <n v="10208.353111"/>
    <n v="59"/>
    <n v="0.655555"/>
    <n v="15773.46"/>
    <x v="410"/>
    <n v="224.14955499999999"/>
    <n v="255.26066599999999"/>
    <n v="22973.46"/>
    <n v="-22289.040000000001"/>
    <n v="0.27777777777700002"/>
    <n v="25"/>
    <n v="918751.77999000007"/>
    <n v="554042.84993999999"/>
  </r>
  <r>
    <x v="44"/>
    <s v="UVW"/>
    <x v="0"/>
    <x v="1"/>
    <n v="12"/>
    <n v="12"/>
    <n v="90"/>
    <n v="6030.4232220000004"/>
    <n v="3897.0897770000001"/>
    <n v="9927.5130000000008"/>
    <n v="59"/>
    <n v="0.655555"/>
    <n v="15076.76"/>
    <x v="411"/>
    <n v="169.18622199999999"/>
    <n v="231.408444"/>
    <n v="20826.759999999998"/>
    <n v="-23576.98"/>
    <n v="0.26666666666599997"/>
    <n v="24"/>
    <n v="893476.17"/>
    <n v="542738.08998000005"/>
  </r>
  <r>
    <x v="45"/>
    <s v="UVW"/>
    <x v="0"/>
    <x v="1"/>
    <n v="13"/>
    <n v="12"/>
    <n v="91"/>
    <n v="5874.3641749999997"/>
    <n v="4115.7835160000004"/>
    <n v="9990.1476920000005"/>
    <n v="57"/>
    <n v="0.62637299999999996"/>
    <n v="14254.86"/>
    <x v="412"/>
    <n v="158.844615"/>
    <n v="174.22923"/>
    <n v="15854.86"/>
    <n v="-16734.93"/>
    <n v="0.27472527472500002"/>
    <n v="25"/>
    <n v="909103.43997200008"/>
    <n v="534567.13992500002"/>
  </r>
  <r>
    <x v="46"/>
    <s v="UVW"/>
    <x v="0"/>
    <x v="1"/>
    <n v="14"/>
    <n v="12"/>
    <n v="90"/>
    <n v="5814.2233329999999"/>
    <n v="4163.2860000000001"/>
    <n v="9977.509333"/>
    <n v="58"/>
    <n v="0.64444400000000002"/>
    <n v="25969.24"/>
    <x v="413"/>
    <n v="288.54711099999997"/>
    <n v="288.54711099999997"/>
    <n v="25969.24"/>
    <n v="-28528.14"/>
    <n v="0.28888888888800002"/>
    <n v="26"/>
    <n v="897975.83996999997"/>
    <n v="523280.09996999998"/>
  </r>
  <r>
    <x v="47"/>
    <s v="UVW"/>
    <x v="0"/>
    <x v="1"/>
    <n v="15"/>
    <n v="12"/>
    <n v="89"/>
    <n v="5867.8301119999996"/>
    <n v="4408.3962920000004"/>
    <n v="10276.226403999999"/>
    <n v="54"/>
    <n v="0.60674099999999997"/>
    <n v="18393.060000000001"/>
    <x v="414"/>
    <n v="231.38269600000001"/>
    <n v="231.38269600000001"/>
    <n v="20593.060000000001"/>
    <n v="-15102.33"/>
    <n v="0.29213483146000002"/>
    <n v="26"/>
    <n v="914584.14995599992"/>
    <n v="522236.87996799999"/>
  </r>
  <r>
    <x v="48"/>
    <s v="UVW"/>
    <x v="0"/>
    <x v="1"/>
    <n v="16"/>
    <n v="12"/>
    <n v="88"/>
    <n v="7383.5953399999999"/>
    <n v="4998.9113630000002"/>
    <n v="12382.506703999999"/>
    <n v="70"/>
    <n v="0.79545399999999999"/>
    <n v="49525.2"/>
    <x v="415"/>
    <n v="562.78636300000005"/>
    <n v="2965.0590900000002"/>
    <n v="260925.2"/>
    <n v="-30611"/>
    <n v="0.29545454545400002"/>
    <n v="26"/>
    <n v="1089660.589952"/>
    <n v="649756.38991999999"/>
  </r>
  <r>
    <x v="49"/>
    <s v="UVW"/>
    <x v="0"/>
    <x v="1"/>
    <n v="17"/>
    <n v="12"/>
    <n v="82"/>
    <n v="7090.2485360000001"/>
    <n v="4763.0353649999997"/>
    <n v="11853.283901999999"/>
    <n v="63"/>
    <n v="0.76829199999999997"/>
    <n v="25463.26"/>
    <x v="416"/>
    <n v="310.52755999999999"/>
    <n v="361.747073"/>
    <n v="29663.26"/>
    <n v="-30161.42"/>
    <n v="0.30487804878000002"/>
    <n v="25"/>
    <n v="971969.27996399999"/>
    <n v="581400.37995199999"/>
  </r>
  <r>
    <x v="50"/>
    <s v="UVW"/>
    <x v="0"/>
    <x v="1"/>
    <n v="18"/>
    <n v="18"/>
    <n v="85"/>
    <n v="6616.6650579999996"/>
    <n v="4702.1062350000002"/>
    <n v="11318.771294"/>
    <n v="61"/>
    <n v="0.71764700000000003"/>
    <n v="10056.1"/>
    <x v="417"/>
    <n v="139.483529"/>
    <n v="221.83646999999999"/>
    <n v="18856.099999999999"/>
    <n v="-31089"/>
    <n v="0.29411764705799998"/>
    <n v="25"/>
    <n v="962095.55998999998"/>
    <n v="562416.52992999996"/>
  </r>
  <r>
    <x v="51"/>
    <s v="UVW"/>
    <x v="0"/>
    <x v="1"/>
    <n v="19"/>
    <n v="18"/>
    <n v="84"/>
    <n v="6580.0421420000002"/>
    <n v="4309.0519039999999"/>
    <n v="10889.094047000001"/>
    <n v="64"/>
    <n v="0.76190400000000003"/>
    <n v="28551.52"/>
    <x v="418"/>
    <n v="339.899047"/>
    <n v="356.56571400000001"/>
    <n v="29951.52"/>
    <n v="-23712.86"/>
    <n v="0.28571428571399998"/>
    <n v="24"/>
    <n v="914683.89994800009"/>
    <n v="552723.53992800007"/>
  </r>
  <r>
    <x v="52"/>
    <s v="UVW"/>
    <x v="0"/>
    <x v="1"/>
    <n v="20"/>
    <n v="18"/>
    <n v="84"/>
    <n v="6246.2948800000004"/>
    <n v="4202.6380950000002"/>
    <n v="10448.932976"/>
    <n v="58"/>
    <n v="0.69047599999999998"/>
    <n v="16127.12"/>
    <x v="419"/>
    <n v="191.98952299999999"/>
    <n v="208.65619000000001"/>
    <n v="17527.12"/>
    <n v="-34404.559999999998"/>
    <n v="0.28571428571399998"/>
    <n v="24"/>
    <n v="877710.36998399999"/>
    <n v="524688.76991999999"/>
  </r>
  <r>
    <x v="53"/>
    <s v="UVW"/>
    <x v="0"/>
    <x v="1"/>
    <n v="21"/>
    <n v="18"/>
    <n v="81"/>
    <n v="5772.9630859999997"/>
    <n v="4059.4477769999999"/>
    <n v="9832.4108639999995"/>
    <n v="59"/>
    <n v="0.72839500000000001"/>
    <n v="15562.29"/>
    <x v="420"/>
    <n v="192.127037"/>
    <n v="278.54678999999999"/>
    <n v="22562.29"/>
    <n v="-24488.97"/>
    <n v="0.29629629629600002"/>
    <n v="24"/>
    <n v="796425.27998399991"/>
    <n v="467610.00996599998"/>
  </r>
  <r>
    <x v="54"/>
    <s v="UVW"/>
    <x v="0"/>
    <x v="1"/>
    <n v="22"/>
    <n v="18"/>
    <n v="79"/>
    <n v="5122.7050630000003"/>
    <n v="4427.8775939999996"/>
    <n v="9550.5826579999994"/>
    <n v="56"/>
    <n v="0.70886000000000005"/>
    <n v="21010.93"/>
    <x v="421"/>
    <n v="265.961139"/>
    <n v="319.125696"/>
    <n v="25210.93"/>
    <n v="-26453.38"/>
    <n v="0.29113924050599999"/>
    <n v="23"/>
    <n v="754496.02998199989"/>
    <n v="404693.69997700001"/>
  </r>
  <r>
    <x v="55"/>
    <s v="UVW"/>
    <x v="0"/>
    <x v="1"/>
    <n v="23"/>
    <n v="18"/>
    <n v="80"/>
    <n v="4981.5798750000004"/>
    <n v="4286.3408749999999"/>
    <n v="9267.9207499999993"/>
    <n v="55"/>
    <n v="0.6875"/>
    <n v="14049.56"/>
    <x v="422"/>
    <n v="175.61949999999999"/>
    <n v="245.61949999999999"/>
    <n v="19649.560000000001"/>
    <n v="-12870.09"/>
    <n v="0.3"/>
    <n v="24"/>
    <n v="741433.65999999992"/>
    <n v="398526.39"/>
  </r>
  <r>
    <x v="56"/>
    <s v="UVW"/>
    <x v="0"/>
    <x v="1"/>
    <n v="24"/>
    <n v="24"/>
    <n v="80"/>
    <n v="4885.3003749999998"/>
    <n v="3914.0918750000001"/>
    <n v="8799.3922500000008"/>
    <n v="53"/>
    <n v="0.66249999999999998"/>
    <n v="14088.06"/>
    <x v="423"/>
    <n v="176.10075000000001"/>
    <n v="193.60075000000001"/>
    <n v="15488.06"/>
    <n v="-18614.27"/>
    <n v="0.28749999999999998"/>
    <n v="23"/>
    <n v="703951.38000000012"/>
    <n v="390824.02999999997"/>
  </r>
  <r>
    <x v="57"/>
    <s v="UVW"/>
    <x v="0"/>
    <x v="1"/>
    <n v="25"/>
    <n v="24"/>
    <n v="80"/>
    <n v="4771.3652499999998"/>
    <n v="4166.1821250000003"/>
    <n v="8937.5473750000001"/>
    <n v="54"/>
    <n v="0.67500000000000004"/>
    <n v="14411.14"/>
    <x v="424"/>
    <n v="236.38925"/>
    <n v="236.38925"/>
    <n v="18911.14"/>
    <n v="-30816.82"/>
    <n v="0.28749999999999998"/>
    <n v="23"/>
    <n v="715003.79"/>
    <n v="381709.22"/>
  </r>
  <r>
    <x v="58"/>
    <s v="UVW"/>
    <x v="0"/>
    <x v="1"/>
    <n v="26"/>
    <n v="24"/>
    <n v="83"/>
    <n v="4635.7722889999995"/>
    <n v="4296.5466260000003"/>
    <n v="8932.3189149999998"/>
    <n v="55"/>
    <n v="0.66264999999999996"/>
    <n v="20826.349999999999"/>
    <x v="425"/>
    <n v="250.91987900000001"/>
    <n v="385.85963800000002"/>
    <n v="32026.35"/>
    <n v="-18188.13"/>
    <n v="0.27710843373400001"/>
    <n v="23"/>
    <n v="741382.46994500002"/>
    <n v="384769.09998699994"/>
  </r>
  <r>
    <x v="27"/>
    <s v="XYZ"/>
    <x v="4"/>
    <x v="1"/>
    <n v="0"/>
    <n v="0"/>
    <n v="772"/>
    <n v="2434.9305049999998"/>
    <n v="240.773886"/>
    <n v="2675.7043910000002"/>
    <n v="508"/>
    <n v="0.65803100000000003"/>
    <n v="99986.38"/>
    <x v="426"/>
    <n v="136.640388"/>
    <n v="151.091463"/>
    <n v="116642.61"/>
    <n v="-84078.23"/>
    <n v="4.2746113989000002E-2"/>
    <n v="33"/>
    <n v="2065643.7898520001"/>
    <n v="1879766.34986"/>
  </r>
  <r>
    <x v="28"/>
    <s v="XYZ"/>
    <x v="4"/>
    <x v="1"/>
    <n v="1"/>
    <n v="3"/>
    <n v="776"/>
    <n v="2449.0652829999999"/>
    <n v="276.88608199999999"/>
    <n v="2725.9513649999999"/>
    <n v="517"/>
    <n v="0.66623699999999997"/>
    <n v="149072.04"/>
    <x v="427"/>
    <n v="192.10314399999999"/>
    <n v="200.86042499999999"/>
    <n v="155867.69"/>
    <n v="-87413.87"/>
    <n v="4.7680412371E-2"/>
    <n v="37"/>
    <n v="2115338.25924"/>
    <n v="1900474.659608"/>
  </r>
  <r>
    <x v="24"/>
    <s v="XYZ"/>
    <x v="4"/>
    <x v="0"/>
    <n v="-3"/>
    <n v="-6"/>
    <n v="753"/>
    <n v="1107.1698269999999"/>
    <n v="10.32239"/>
    <n v="1117.492217"/>
    <n v="495"/>
    <n v="0.65737000000000001"/>
    <n v="50822.03"/>
    <x v="428"/>
    <n v="67.492734999999996"/>
    <n v="1184.0265999999999"/>
    <n v="891572.03"/>
    <n v="-61162.81"/>
    <n v="1.5936254980000002E-2"/>
    <n v="12"/>
    <n v="841471.63940099999"/>
    <n v="833698.87973099994"/>
  </r>
  <r>
    <x v="25"/>
    <s v="XYZ"/>
    <x v="4"/>
    <x v="0"/>
    <n v="-2"/>
    <n v="-6"/>
    <n v="764"/>
    <n v="2488.1321979999998"/>
    <n v="145.0025"/>
    <n v="2633.1346979999998"/>
    <n v="504"/>
    <n v="0.65968499999999997"/>
    <n v="97956.03"/>
    <x v="429"/>
    <n v="132.79585"/>
    <n v="159.618821"/>
    <n v="121948.78"/>
    <n v="-113122.53"/>
    <n v="3.1413612564999999E-2"/>
    <n v="24"/>
    <n v="2011714.909272"/>
    <n v="1900932.9992719998"/>
  </r>
  <r>
    <x v="26"/>
    <s v="XYZ"/>
    <x v="4"/>
    <x v="0"/>
    <n v="-1"/>
    <n v="-3"/>
    <n v="769"/>
    <n v="2373.161482"/>
    <n v="175.906215"/>
    <n v="2549.0676979999998"/>
    <n v="507"/>
    <n v="0.65929700000000002"/>
    <n v="104398.83"/>
    <x v="430"/>
    <n v="141.35088400000001"/>
    <n v="161.01297700000001"/>
    <n v="123818.98"/>
    <n v="-111634.31"/>
    <n v="3.5110533159E-2"/>
    <n v="27"/>
    <n v="1960233.0597619999"/>
    <n v="1824961.1796579999"/>
  </r>
  <r>
    <x v="29"/>
    <s v="XYZ"/>
    <x v="4"/>
    <x v="1"/>
    <n v="2"/>
    <n v="3"/>
    <n v="779"/>
    <n v="2393.8124769999999"/>
    <n v="283.417034"/>
    <n v="2677.2295119999999"/>
    <n v="514"/>
    <n v="0.65981999999999996"/>
    <n v="58191.71"/>
    <x v="431"/>
    <n v="74.700525999999996"/>
    <n v="84.419370000000001"/>
    <n v="65762.69"/>
    <n v="-93481.14"/>
    <n v="5.1347881898999997E-2"/>
    <n v="40"/>
    <n v="2085561.7898479998"/>
    <n v="1864779.919583"/>
  </r>
  <r>
    <x v="30"/>
    <s v="XYZ"/>
    <x v="4"/>
    <x v="1"/>
    <n v="3"/>
    <n v="3"/>
    <n v="776"/>
    <n v="2470.2111460000001"/>
    <n v="310.18454800000001"/>
    <n v="2780.3956950000002"/>
    <n v="517"/>
    <n v="0.66623699999999997"/>
    <n v="101161.87"/>
    <x v="432"/>
    <n v="131.651894"/>
    <n v="137.463247"/>
    <n v="106671.48"/>
    <n v="-100963.95"/>
    <n v="5.0257731957999999E-2"/>
    <n v="39"/>
    <n v="2157587.05932"/>
    <n v="1916883.8492960001"/>
  </r>
  <r>
    <x v="31"/>
    <s v="XYZ"/>
    <x v="4"/>
    <x v="1"/>
    <n v="4"/>
    <n v="3"/>
    <n v="775"/>
    <n v="2456.644374"/>
    <n v="364.350503"/>
    <n v="2820.9948770000001"/>
    <n v="525"/>
    <n v="0.67741899999999999"/>
    <n v="152390.21"/>
    <x v="433"/>
    <n v="196.63252900000001"/>
    <n v="199.44575399999999"/>
    <n v="154570.46"/>
    <n v="-84338.73"/>
    <n v="5.6774193548E-2"/>
    <n v="44"/>
    <n v="2186271.0296749999"/>
    <n v="1903899.3898499999"/>
  </r>
  <r>
    <x v="32"/>
    <s v="XYZ"/>
    <x v="4"/>
    <x v="1"/>
    <n v="5"/>
    <n v="3"/>
    <n v="769"/>
    <n v="2382.8118850000001"/>
    <n v="369.49478499999998"/>
    <n v="2752.3066709999998"/>
    <n v="519"/>
    <n v="0.674902"/>
    <n v="59059.59"/>
    <x v="434"/>
    <n v="76.800506999999996"/>
    <n v="82.230221"/>
    <n v="63235.040000000001"/>
    <n v="-100327.62"/>
    <n v="5.8517555265999999E-2"/>
    <n v="45"/>
    <n v="2116523.8299989998"/>
    <n v="1832382.339565"/>
  </r>
  <r>
    <x v="33"/>
    <s v="XYZ"/>
    <x v="4"/>
    <x v="1"/>
    <n v="6"/>
    <n v="6"/>
    <n v="778"/>
    <n v="2387.800874"/>
    <n v="382.95900999999998"/>
    <n v="2770.7598840000001"/>
    <n v="529"/>
    <n v="0.679948"/>
    <n v="155538.94"/>
    <x v="435"/>
    <n v="199.921516"/>
    <n v="208.365848"/>
    <n v="162108.63"/>
    <n v="-95976.34"/>
    <n v="5.9125964009999997E-2"/>
    <n v="46"/>
    <n v="2155651.1897519999"/>
    <n v="1857709.0799720001"/>
  </r>
  <r>
    <x v="34"/>
    <s v="XYZ"/>
    <x v="4"/>
    <x v="1"/>
    <n v="7"/>
    <n v="6"/>
    <n v="781"/>
    <n v="2317.7718690000002"/>
    <n v="471.33308499999998"/>
    <n v="2789.1049549999998"/>
    <n v="532"/>
    <n v="0.68117700000000003"/>
    <n v="109373.31"/>
    <x v="436"/>
    <n v="140.04265000000001"/>
    <n v="143.26209900000001"/>
    <n v="111887.7"/>
    <n v="-104765.86"/>
    <n v="6.4020486555000006E-2"/>
    <n v="50"/>
    <n v="2178290.9698549998"/>
    <n v="1810179.829689"/>
  </r>
  <r>
    <x v="35"/>
    <s v="XYZ"/>
    <x v="4"/>
    <x v="1"/>
    <n v="8"/>
    <n v="6"/>
    <n v="785"/>
    <n v="3348.4431209999998"/>
    <n v="506.89063599999997"/>
    <n v="3855.3337569999999"/>
    <n v="532"/>
    <n v="0.67770699999999995"/>
    <n v="66087.039999999994"/>
    <x v="437"/>
    <n v="87.754191000000006"/>
    <n v="86.716100999999995"/>
    <n v="68072.14"/>
    <n v="-101987.42"/>
    <n v="6.7515923566000002E-2"/>
    <n v="53"/>
    <n v="3026436.9992450001"/>
    <n v="2628527.8499849997"/>
  </r>
  <r>
    <x v="36"/>
    <s v="XYZ"/>
    <x v="4"/>
    <x v="1"/>
    <n v="9"/>
    <n v="6"/>
    <n v="801"/>
    <n v="3194.7875279999998"/>
    <n v="577.33574199999998"/>
    <n v="3772.12327"/>
    <n v="572"/>
    <n v="0.71410700000000005"/>
    <n v="158811.34"/>
    <x v="438"/>
    <n v="201.01290800000001"/>
    <n v="1345.420674"/>
    <n v="1077681.96"/>
    <n v="-143235.53"/>
    <n v="7.4906367040999997E-2"/>
    <n v="60"/>
    <n v="3021470.7392700003"/>
    <n v="2559024.809928"/>
  </r>
  <r>
    <x v="37"/>
    <s v="XYZ"/>
    <x v="4"/>
    <x v="1"/>
    <n v="10"/>
    <n v="6"/>
    <n v="808"/>
    <n v="3101.4511130000001"/>
    <n v="626.48810600000002"/>
    <n v="3727.9392200000002"/>
    <n v="579"/>
    <n v="0.716584"/>
    <n v="117974.03"/>
    <x v="439"/>
    <n v="146.069344"/>
    <n v="165.58419499999999"/>
    <n v="133792.03"/>
    <n v="-133912.12"/>
    <n v="8.5396039603000004E-2"/>
    <n v="69"/>
    <n v="3012174.8897600002"/>
    <n v="2505972.4993040003"/>
  </r>
  <r>
    <x v="38"/>
    <s v="XYZ"/>
    <x v="4"/>
    <x v="1"/>
    <n v="11"/>
    <n v="6"/>
    <n v="809"/>
    <n v="2997.1562050000002"/>
    <n v="642.42569800000001"/>
    <n v="3639.5819029999998"/>
    <n v="577"/>
    <n v="0.71322600000000003"/>
    <n v="68887.11"/>
    <x v="440"/>
    <n v="93.370964000000001"/>
    <n v="106.24529"/>
    <n v="85952.44"/>
    <n v="-156707.53"/>
    <n v="8.5290482075999999E-2"/>
    <n v="69"/>
    <n v="2944421.7595269997"/>
    <n v="2424699.3698450001"/>
  </r>
  <r>
    <x v="39"/>
    <s v="XYZ"/>
    <x v="4"/>
    <x v="1"/>
    <n v="12"/>
    <n v="12"/>
    <n v="813"/>
    <n v="3004.7495570000001"/>
    <n v="664.29761299999996"/>
    <n v="3669.0471699999998"/>
    <n v="585"/>
    <n v="0.719557"/>
    <n v="172377.16"/>
    <x v="441"/>
    <n v="222.81323399999999"/>
    <n v="231.60536200000001"/>
    <n v="188295.16"/>
    <n v="-132522.68"/>
    <n v="8.6100861008000004E-2"/>
    <n v="70"/>
    <n v="2982935.3492099997"/>
    <n v="2442861.3898410001"/>
  </r>
  <r>
    <x v="40"/>
    <s v="XYZ"/>
    <x v="4"/>
    <x v="1"/>
    <n v="13"/>
    <n v="12"/>
    <n v="804"/>
    <n v="3017.4596759999999"/>
    <n v="695.934888"/>
    <n v="3713.3945640000002"/>
    <n v="587"/>
    <n v="0.73009900000000005"/>
    <n v="132027.6"/>
    <x v="442"/>
    <n v="172.571641"/>
    <n v="183.51442700000001"/>
    <n v="147545.60000000001"/>
    <n v="-129310.96"/>
    <n v="9.3283582089000006E-2"/>
    <n v="75"/>
    <n v="2985569.229456"/>
    <n v="2426037.579504"/>
  </r>
  <r>
    <x v="41"/>
    <s v="XYZ"/>
    <x v="4"/>
    <x v="1"/>
    <n v="14"/>
    <n v="12"/>
    <n v="808"/>
    <n v="2874.2863360000001"/>
    <n v="726.85267299999998"/>
    <n v="3601.139009"/>
    <n v="583"/>
    <n v="0.72153400000000001"/>
    <n v="69919.06"/>
    <x v="443"/>
    <n v="87.832994999999997"/>
    <n v="97.965419999999995"/>
    <n v="79156.06"/>
    <n v="-140577.10999999999"/>
    <n v="9.9009900989999997E-2"/>
    <n v="80"/>
    <n v="2909720.3192719999"/>
    <n v="2322423.3594880002"/>
  </r>
  <r>
    <x v="42"/>
    <s v="XYZ"/>
    <x v="4"/>
    <x v="1"/>
    <n v="15"/>
    <n v="12"/>
    <n v="811"/>
    <n v="2914.1807389999999"/>
    <n v="752.66488200000003"/>
    <n v="3666.8456219999998"/>
    <n v="591"/>
    <n v="0.72872899999999996"/>
    <n v="180486.55"/>
    <x v="444"/>
    <n v="225.10055399999999"/>
    <n v="233.26701600000001"/>
    <n v="189179.55"/>
    <n v="-126512.53"/>
    <n v="0.10110974105999999"/>
    <n v="82"/>
    <n v="2973811.7994419998"/>
    <n v="2363400.5793289999"/>
  </r>
  <r>
    <x v="43"/>
    <s v="XYZ"/>
    <x v="4"/>
    <x v="1"/>
    <n v="16"/>
    <n v="12"/>
    <n v="801"/>
    <n v="2829.7747939999999"/>
    <n v="788.06490599999995"/>
    <n v="3617.8397"/>
    <n v="582"/>
    <n v="0.72659099999999999"/>
    <n v="70608.69"/>
    <x v="445"/>
    <n v="89.280511000000004"/>
    <n v="95.121960000000001"/>
    <n v="76192.69"/>
    <n v="-120523.35"/>
    <n v="0.103620474406"/>
    <n v="83"/>
    <n v="2897889.5997000001"/>
    <n v="2266649.6099939998"/>
  </r>
  <r>
    <x v="44"/>
    <s v="XYZ"/>
    <x v="4"/>
    <x v="1"/>
    <n v="17"/>
    <n v="12"/>
    <n v="805"/>
    <n v="2838.2157139999999"/>
    <n v="788.70024799999999"/>
    <n v="3626.915962"/>
    <n v="586"/>
    <n v="0.72794999999999999"/>
    <n v="123166.01"/>
    <x v="446"/>
    <n v="158.659639"/>
    <n v="166.003739"/>
    <n v="133633.01"/>
    <n v="-115824.35"/>
    <n v="0.11180124223600001"/>
    <n v="90"/>
    <n v="2919667.3494100003"/>
    <n v="2284763.64977"/>
  </r>
  <r>
    <x v="45"/>
    <s v="XYZ"/>
    <x v="4"/>
    <x v="1"/>
    <n v="18"/>
    <n v="18"/>
    <n v="810"/>
    <n v="2784.9789500000002"/>
    <n v="870.16649299999995"/>
    <n v="3655.1454440000002"/>
    <n v="592"/>
    <n v="0.73086399999999996"/>
    <n v="182182.47"/>
    <x v="447"/>
    <n v="224.98453000000001"/>
    <n v="227.368481"/>
    <n v="184168.47"/>
    <n v="-97919.56"/>
    <n v="0.116049382716"/>
    <n v="94"/>
    <n v="2960667.8096400001"/>
    <n v="2255832.9495000001"/>
  </r>
  <r>
    <x v="46"/>
    <s v="XYZ"/>
    <x v="4"/>
    <x v="1"/>
    <n v="19"/>
    <n v="18"/>
    <n v="798"/>
    <n v="2663.8658270000001"/>
    <n v="902.15155300000004"/>
    <n v="3566.0173799999998"/>
    <n v="580"/>
    <n v="0.72681700000000005"/>
    <n v="127581.66"/>
    <x v="448"/>
    <n v="160.61110199999999"/>
    <n v="164.64618999999999"/>
    <n v="131387.66"/>
    <n v="-138683.74"/>
    <n v="0.120300751879"/>
    <n v="96"/>
    <n v="2845681.8692399999"/>
    <n v="2125764.9299460002"/>
  </r>
  <r>
    <x v="47"/>
    <s v="XYZ"/>
    <x v="4"/>
    <x v="1"/>
    <n v="20"/>
    <n v="18"/>
    <n v="790"/>
    <n v="2701.195025"/>
    <n v="978.24232900000004"/>
    <n v="3679.4373540000001"/>
    <n v="580"/>
    <n v="0.73417699999999997"/>
    <n v="136851.84"/>
    <x v="449"/>
    <n v="182.92655600000001"/>
    <n v="183.350607"/>
    <n v="144846.98000000001"/>
    <n v="-112551.41"/>
    <n v="0.12405063291100001"/>
    <n v="98"/>
    <n v="2906755.50966"/>
    <n v="2133944.0697499998"/>
  </r>
  <r>
    <x v="48"/>
    <s v="XYZ"/>
    <x v="4"/>
    <x v="1"/>
    <n v="21"/>
    <n v="18"/>
    <n v="946"/>
    <n v="3188.087473"/>
    <n v="894.26213499999994"/>
    <n v="4082.349608"/>
    <n v="710"/>
    <n v="0.75052799999999997"/>
    <n v="136780.07"/>
    <x v="450"/>
    <n v="155.95673300000001"/>
    <n v="1287.404577"/>
    <n v="1217884.73"/>
    <n v="-160002.94"/>
    <n v="0.118393234672"/>
    <n v="112"/>
    <n v="3861902.7291680002"/>
    <n v="3015930.7494580001"/>
  </r>
  <r>
    <x v="49"/>
    <s v="XYZ"/>
    <x v="4"/>
    <x v="1"/>
    <n v="22"/>
    <n v="18"/>
    <n v="952"/>
    <n v="3095.8465860000001"/>
    <n v="894.80050400000005"/>
    <n v="3990.6470899999999"/>
    <n v="716"/>
    <n v="0.75209999999999999"/>
    <n v="138765.15"/>
    <x v="451"/>
    <n v="145.81948499999999"/>
    <n v="167.83629199999999"/>
    <n v="159780.15"/>
    <n v="-173252.1"/>
    <n v="0.123949579831"/>
    <n v="118"/>
    <n v="3799096.0296800002"/>
    <n v="2947245.9498720001"/>
  </r>
  <r>
    <x v="50"/>
    <s v="XYZ"/>
    <x v="4"/>
    <x v="1"/>
    <n v="23"/>
    <n v="18"/>
    <n v="959"/>
    <n v="3013.1245349999999"/>
    <n v="933.07351400000005"/>
    <n v="3946.19805"/>
    <n v="721"/>
    <n v="0.75182400000000005"/>
    <n v="82430.22"/>
    <x v="452"/>
    <n v="86.115973999999994"/>
    <n v="102.76561"/>
    <n v="98552.22"/>
    <n v="-176915.4"/>
    <n v="0.12825860271100001"/>
    <n v="123"/>
    <n v="3784403.9299499998"/>
    <n v="2889586.4290649998"/>
  </r>
  <r>
    <x v="51"/>
    <s v="XYZ"/>
    <x v="4"/>
    <x v="1"/>
    <n v="24"/>
    <n v="24"/>
    <n v="954"/>
    <n v="2964.3275149999999"/>
    <n v="873.06193900000005"/>
    <n v="3837.3894540000001"/>
    <n v="727"/>
    <n v="0.76205400000000001"/>
    <n v="198781.5"/>
    <x v="453"/>
    <n v="214.74790300000001"/>
    <n v="227.16404600000001"/>
    <n v="216714.5"/>
    <n v="-162007.76999999999"/>
    <n v="0.12997903563900001"/>
    <n v="124"/>
    <n v="3660869.5391160003"/>
    <n v="2827968.4493100001"/>
  </r>
  <r>
    <x v="52"/>
    <s v="XYZ"/>
    <x v="4"/>
    <x v="1"/>
    <n v="25"/>
    <n v="24"/>
    <n v="952"/>
    <n v="2796.9594219999999"/>
    <n v="854.32127100000002"/>
    <n v="3651.2806930000002"/>
    <n v="711"/>
    <n v="0.74684799999999996"/>
    <n v="76162.320000000007"/>
    <x v="454"/>
    <n v="87.623234999999994"/>
    <n v="102.768193"/>
    <n v="97835.32"/>
    <n v="-162409.35999999999"/>
    <n v="0.125"/>
    <n v="119"/>
    <n v="3476019.2197360001"/>
    <n v="2662705.369744"/>
  </r>
  <r>
    <x v="53"/>
    <s v="XYZ"/>
    <x v="4"/>
    <x v="1"/>
    <n v="26"/>
    <n v="24"/>
    <n v="945"/>
    <n v="2798.8247609999999"/>
    <n v="777.49904700000002"/>
    <n v="3576.323809"/>
    <n v="712"/>
    <n v="0.75343899999999997"/>
    <n v="139935.88"/>
    <x v="455"/>
    <n v="149.67066600000001"/>
    <n v="150.13415800000001"/>
    <n v="141876.78"/>
    <n v="-160102.03"/>
    <n v="0.124867724867"/>
    <n v="118"/>
    <n v="3379625.9995050002"/>
    <n v="2644889.3991449997"/>
  </r>
  <r>
    <x v="54"/>
    <s v="XYZ"/>
    <x v="4"/>
    <x v="1"/>
    <n v="27"/>
    <n v="24"/>
    <n v="957"/>
    <n v="2718.1342629999999"/>
    <n v="813.34838999999999"/>
    <n v="3531.4826539999999"/>
    <n v="720"/>
    <n v="0.75235099999999999"/>
    <n v="202761.07"/>
    <x v="456"/>
    <n v="212.757001"/>
    <n v="231.52920499999999"/>
    <n v="221573.45"/>
    <n v="-143618.5"/>
    <n v="0.12225705329100001"/>
    <n v="117"/>
    <n v="3379628.8998779999"/>
    <n v="2601254.489691"/>
  </r>
  <r>
    <x v="55"/>
    <s v="XYZ"/>
    <x v="4"/>
    <x v="1"/>
    <n v="28"/>
    <n v="24"/>
    <n v="949"/>
    <n v="2636.1640349999998"/>
    <n v="799.31751299999996"/>
    <n v="3435.4815480000002"/>
    <n v="705"/>
    <n v="0.74288699999999996"/>
    <n v="81885.14"/>
    <x v="457"/>
    <n v="87.405900000000003"/>
    <n v="95.653530000000003"/>
    <n v="90775.2"/>
    <n v="-159011.63"/>
    <n v="0.123287671232"/>
    <n v="117"/>
    <n v="3260271.989052"/>
    <n v="2501719.6692149998"/>
  </r>
  <r>
    <x v="56"/>
    <s v="XYZ"/>
    <x v="4"/>
    <x v="1"/>
    <n v="29"/>
    <n v="24"/>
    <n v="973"/>
    <n v="2597.5275230000002"/>
    <n v="745.64838599999996"/>
    <n v="3343.175909"/>
    <n v="726"/>
    <n v="0.74614499999999995"/>
    <n v="201867.36"/>
    <x v="458"/>
    <n v="212.015806"/>
    <n v="223.97740999999999"/>
    <n v="217930.02"/>
    <n v="-137000.03"/>
    <n v="0.123329907502"/>
    <n v="120"/>
    <n v="3252910.159457"/>
    <n v="2527394.279879"/>
  </r>
  <r>
    <x v="57"/>
    <s v="XYZ"/>
    <x v="4"/>
    <x v="1"/>
    <n v="30"/>
    <n v="30"/>
    <n v="986"/>
    <n v="2533.0319060000002"/>
    <n v="805.31934000000001"/>
    <n v="3338.3512470000001"/>
    <n v="722"/>
    <n v="0.73225099999999999"/>
    <n v="141237.24"/>
    <x v="459"/>
    <n v="144.62860000000001"/>
    <n v="153.22291999999999"/>
    <n v="151077.79999999999"/>
    <n v="-143791.48000000001"/>
    <n v="0.12373225152099999"/>
    <n v="122"/>
    <n v="3291614.3295419998"/>
    <n v="2497569.4593160003"/>
  </r>
  <r>
    <x v="58"/>
    <s v="XYZ"/>
    <x v="4"/>
    <x v="1"/>
    <n v="31"/>
    <n v="30"/>
    <n v="982"/>
    <n v="2522.1551730000001"/>
    <n v="872.97271799999999"/>
    <n v="3395.127892"/>
    <n v="721"/>
    <n v="0.73421499999999995"/>
    <n v="143719.45000000001"/>
    <x v="460"/>
    <n v="147.06664900000001"/>
    <n v="152.15141499999999"/>
    <n v="149412.69"/>
    <n v="-134027.78"/>
    <n v="0.12321792260599999"/>
    <n v="121"/>
    <n v="3334015.5899439999"/>
    <n v="2476756.379886"/>
  </r>
  <r>
    <x v="12"/>
    <n v="123"/>
    <x v="5"/>
    <x v="0"/>
    <n v="-13"/>
    <n v="-18"/>
    <n v="172"/>
    <n v="917.42668600000002"/>
    <n v="52.678372000000003"/>
    <n v="970.10505799999999"/>
    <n v="150"/>
    <n v="0.87209300000000001"/>
    <n v="28938.02"/>
    <x v="461"/>
    <n v="174.058255"/>
    <n v="871.73267399999997"/>
    <n v="149938.01999999999"/>
    <n v="-5865.32"/>
    <n v="1.1627906976E-2"/>
    <n v="2"/>
    <n v="166858.069976"/>
    <n v="157797.38999200001"/>
  </r>
  <r>
    <x v="13"/>
    <n v="123"/>
    <x v="5"/>
    <x v="0"/>
    <n v="-12"/>
    <n v="-12"/>
    <n v="179"/>
    <n v="1042.737318"/>
    <n v="72.438770000000005"/>
    <n v="1115.176089"/>
    <n v="156"/>
    <n v="0.87150799999999995"/>
    <n v="30500.97"/>
    <x v="462"/>
    <n v="170.39648"/>
    <n v="197.63106099999999"/>
    <n v="35375.96"/>
    <n v="-12294.05"/>
    <n v="1.6759776535999998E-2"/>
    <n v="3"/>
    <n v="199616.51993100002"/>
    <n v="186649.979922"/>
  </r>
  <r>
    <x v="14"/>
    <n v="123"/>
    <x v="5"/>
    <x v="0"/>
    <n v="-11"/>
    <n v="-12"/>
    <n v="185"/>
    <n v="1116.250162"/>
    <n v="84.115674999999996"/>
    <n v="1200.3658370000001"/>
    <n v="160"/>
    <n v="0.86486399999999997"/>
    <n v="31956.33"/>
    <x v="463"/>
    <n v="179.76394500000001"/>
    <n v="205.89005399999999"/>
    <n v="38089.660000000003"/>
    <n v="-16642.95"/>
    <n v="2.7027027027000002E-2"/>
    <n v="5"/>
    <n v="222067.67984500001"/>
    <n v="206506.27997"/>
  </r>
  <r>
    <x v="15"/>
    <n v="123"/>
    <x v="5"/>
    <x v="0"/>
    <n v="-10"/>
    <n v="-12"/>
    <n v="191"/>
    <n v="1160.873036"/>
    <n v="93.74"/>
    <n v="1254.613036"/>
    <n v="164"/>
    <n v="0.85863800000000001"/>
    <n v="34498.550000000003"/>
    <x v="464"/>
    <n v="188.99764300000001"/>
    <n v="221.720157"/>
    <n v="42348.55"/>
    <n v="-26560.06"/>
    <n v="2.6178010471000001E-2"/>
    <n v="5"/>
    <n v="239631.08987599998"/>
    <n v="221726.74987599999"/>
  </r>
  <r>
    <x v="16"/>
    <n v="123"/>
    <x v="5"/>
    <x v="0"/>
    <n v="-9"/>
    <n v="-12"/>
    <n v="190"/>
    <n v="1408.6848419999999"/>
    <n v="105.921947"/>
    <n v="1514.6067889999999"/>
    <n v="166"/>
    <n v="0.87368400000000002"/>
    <n v="53496.51"/>
    <x v="465"/>
    <n v="283.665842"/>
    <n v="296.165842"/>
    <n v="56271.51"/>
    <n v="-21950"/>
    <n v="3.1578947368000002E-2"/>
    <n v="6"/>
    <n v="287775.28990999999"/>
    <n v="267650.11997999996"/>
  </r>
  <r>
    <x v="17"/>
    <n v="123"/>
    <x v="5"/>
    <x v="0"/>
    <n v="-8"/>
    <n v="-12"/>
    <n v="193"/>
    <n v="1452.1347659999999"/>
    <n v="38.287875"/>
    <n v="1490.422642"/>
    <n v="167"/>
    <n v="0.86528400000000005"/>
    <n v="35283.050000000003"/>
    <x v="466"/>
    <n v="200.43030999999999"/>
    <n v="211.44072499999999"/>
    <n v="40808.06"/>
    <n v="-21992.27"/>
    <n v="2.0725388601000001E-2"/>
    <n v="4"/>
    <n v="287651.56990599999"/>
    <n v="280262.009838"/>
  </r>
  <r>
    <x v="18"/>
    <n v="123"/>
    <x v="5"/>
    <x v="0"/>
    <n v="-7"/>
    <n v="-12"/>
    <n v="194"/>
    <n v="1511.562835"/>
    <n v="66.773555999999999"/>
    <n v="1578.336391"/>
    <n v="170"/>
    <n v="0.87628799999999996"/>
    <n v="35784.25"/>
    <x v="467"/>
    <n v="197.34149400000001"/>
    <n v="204.214381"/>
    <n v="39617.589999999997"/>
    <n v="-21299.64"/>
    <n v="4.6391752576999998E-2"/>
    <n v="9"/>
    <n v="306197.259854"/>
    <n v="293243.18998999998"/>
  </r>
  <r>
    <x v="19"/>
    <n v="123"/>
    <x v="5"/>
    <x v="0"/>
    <n v="-6"/>
    <n v="-6"/>
    <n v="201"/>
    <n v="1435.118606"/>
    <n v="154.12552199999999"/>
    <n v="1589.2441289999999"/>
    <n v="174"/>
    <n v="0.86567099999999997"/>
    <n v="36420.44"/>
    <x v="468"/>
    <n v="188.658905"/>
    <n v="201.09661600000001"/>
    <n v="40420.42"/>
    <n v="-27599.040000000001"/>
    <n v="6.4676616914999999E-2"/>
    <n v="13"/>
    <n v="319438.06992899999"/>
    <n v="288458.839806"/>
  </r>
  <r>
    <x v="22"/>
    <n v="123"/>
    <x v="5"/>
    <x v="0"/>
    <n v="-5"/>
    <n v="-6"/>
    <n v="216"/>
    <n v="1387.5415740000001"/>
    <n v="175.10189800000001"/>
    <n v="1562.643472"/>
    <n v="187"/>
    <n v="0.86573999999999995"/>
    <n v="37635.879999999997"/>
    <x v="469"/>
    <n v="186.740185"/>
    <n v="203.52273099999999"/>
    <n v="43960.91"/>
    <n v="-24243.39"/>
    <n v="6.9444444443999997E-2"/>
    <n v="15"/>
    <n v="337530.98995199997"/>
    <n v="299708.97998400003"/>
  </r>
  <r>
    <x v="20"/>
    <n v="123"/>
    <x v="5"/>
    <x v="0"/>
    <n v="-4"/>
    <n v="-6"/>
    <n v="223"/>
    <n v="1511.25"/>
    <n v="195.97062700000001"/>
    <n v="1707.2206269999999"/>
    <n v="190"/>
    <n v="0.85201700000000002"/>
    <n v="39272.120000000003"/>
    <x v="470"/>
    <n v="182.83461800000001"/>
    <n v="187.50578400000001"/>
    <n v="41813.79"/>
    <n v="-20978.62"/>
    <n v="7.1748878922999998E-2"/>
    <n v="16"/>
    <n v="380710.19982099999"/>
    <n v="337008.75"/>
  </r>
  <r>
    <x v="25"/>
    <n v="123"/>
    <x v="5"/>
    <x v="0"/>
    <n v="0"/>
    <n v="0"/>
    <n v="257"/>
    <n v="1847.111439"/>
    <n v="448.45599199999998"/>
    <n v="2295.5674309999999"/>
    <n v="216"/>
    <n v="0.84046600000000005"/>
    <n v="42739.199999999997"/>
    <x v="471"/>
    <n v="167.078599"/>
    <n v="188.64151699999999"/>
    <n v="48480.87"/>
    <n v="-34283.01"/>
    <n v="0.112840466926"/>
    <n v="29"/>
    <n v="589960.82976699993"/>
    <n v="474707.639823"/>
  </r>
  <r>
    <x v="21"/>
    <n v="123"/>
    <x v="5"/>
    <x v="0"/>
    <n v="-3"/>
    <n v="-6"/>
    <n v="225"/>
    <n v="1548.1884"/>
    <n v="209.13226599999999"/>
    <n v="1757.3206660000001"/>
    <n v="193"/>
    <n v="0.85777700000000001"/>
    <n v="57700.38"/>
    <x v="472"/>
    <n v="263.881955"/>
    <n v="265.91897699999998"/>
    <n v="59831.77"/>
    <n v="-25109.91"/>
    <n v="6.6666666666000005E-2"/>
    <n v="15"/>
    <n v="395397.14985000005"/>
    <n v="348342.39"/>
  </r>
  <r>
    <x v="23"/>
    <n v="123"/>
    <x v="5"/>
    <x v="0"/>
    <n v="-2"/>
    <n v="-6"/>
    <n v="222"/>
    <n v="1594.2834680000001"/>
    <n v="261.92360300000001"/>
    <n v="1856.2070719999999"/>
    <n v="188"/>
    <n v="0.84684599999999999"/>
    <n v="39842.589999999997"/>
    <x v="473"/>
    <n v="205.597252"/>
    <n v="205.972657"/>
    <n v="45725.93"/>
    <n v="-22401.66"/>
    <n v="8.1081081080999998E-2"/>
    <n v="18"/>
    <n v="412077.96998399997"/>
    <n v="353930.92989600002"/>
  </r>
  <r>
    <x v="26"/>
    <n v="123"/>
    <x v="5"/>
    <x v="1"/>
    <n v="1"/>
    <n v="3"/>
    <n v="262"/>
    <n v="1808.7962210000001"/>
    <n v="437.87057199999998"/>
    <n v="2246.6667929999999"/>
    <n v="218"/>
    <n v="0.83206100000000005"/>
    <n v="44345.36"/>
    <x v="474"/>
    <n v="203.60824400000001"/>
    <n v="218.71641199999999"/>
    <n v="57303.7"/>
    <n v="-37213.39"/>
    <n v="0.11450381679299999"/>
    <n v="30"/>
    <n v="588626.69976599992"/>
    <n v="473904.609902"/>
  </r>
  <r>
    <x v="24"/>
    <n v="123"/>
    <x v="5"/>
    <x v="0"/>
    <n v="-1"/>
    <n v="-3"/>
    <n v="254"/>
    <n v="1969.2595659999999"/>
    <n v="391.343976"/>
    <n v="2360.6035430000002"/>
    <n v="216"/>
    <n v="0.85039299999999995"/>
    <n v="42148.97"/>
    <x v="475"/>
    <n v="186.384488"/>
    <n v="889.14039300000002"/>
    <n v="225841.66"/>
    <n v="-34407.07"/>
    <n v="9.8425196849999994E-2"/>
    <n v="25"/>
    <n v="599593.29992200003"/>
    <n v="500191.929764"/>
  </r>
  <r>
    <x v="27"/>
    <n v="123"/>
    <x v="5"/>
    <x v="1"/>
    <n v="2"/>
    <n v="3"/>
    <n v="269"/>
    <n v="1868.6797759999999"/>
    <n v="497.721338"/>
    <n v="2366.4011150000001"/>
    <n v="223"/>
    <n v="0.82899599999999996"/>
    <n v="45264.86"/>
    <x v="476"/>
    <n v="170.873085"/>
    <n v="192.86814100000001"/>
    <n v="51881.53"/>
    <n v="-31765.84"/>
    <n v="0.122676579925"/>
    <n v="33"/>
    <n v="636561.89993499999"/>
    <n v="502674.85974399996"/>
  </r>
  <r>
    <x v="28"/>
    <n v="123"/>
    <x v="5"/>
    <x v="1"/>
    <n v="3"/>
    <n v="3"/>
    <n v="269"/>
    <n v="1906.789516"/>
    <n v="577.89810399999999"/>
    <n v="2484.6876200000002"/>
    <n v="224"/>
    <n v="0.83271300000000004"/>
    <n v="68869.36"/>
    <x v="477"/>
    <n v="256.57754599999998"/>
    <n v="257.97159799999997"/>
    <n v="69394.36"/>
    <n v="-21512.17"/>
    <n v="0.13011152416300001"/>
    <n v="35"/>
    <n v="668380.96978000004"/>
    <n v="512926.37980400003"/>
  </r>
  <r>
    <x v="29"/>
    <n v="123"/>
    <x v="5"/>
    <x v="1"/>
    <n v="4"/>
    <n v="3"/>
    <n v="267"/>
    <n v="1940.5685759999999"/>
    <n v="700.26801399999999"/>
    <n v="2640.8365910000002"/>
    <n v="222"/>
    <n v="0.83145999999999998"/>
    <n v="45920.160000000003"/>
    <x v="478"/>
    <n v="171.98561699999999"/>
    <n v="177.447565"/>
    <n v="47378.5"/>
    <n v="-21988.73"/>
    <n v="0.14981273408199999"/>
    <n v="40"/>
    <n v="705103.36979700008"/>
    <n v="518131.80979199999"/>
  </r>
  <r>
    <x v="30"/>
    <n v="123"/>
    <x v="5"/>
    <x v="1"/>
    <n v="5"/>
    <n v="3"/>
    <n v="270"/>
    <n v="1951.9132219999999"/>
    <n v="762.84166600000003"/>
    <n v="2714.7548879999999"/>
    <n v="226"/>
    <n v="0.83703700000000003"/>
    <n v="47277.120000000003"/>
    <x v="479"/>
    <n v="189.665629"/>
    <n v="194.29525899999999"/>
    <n v="52459.72"/>
    <n v="-37761.08"/>
    <n v="0.151851851851"/>
    <n v="41"/>
    <n v="732983.81975999998"/>
    <n v="527016.56993999996"/>
  </r>
  <r>
    <x v="31"/>
    <n v="123"/>
    <x v="5"/>
    <x v="1"/>
    <n v="6"/>
    <n v="6"/>
    <n v="278"/>
    <n v="1948.900251"/>
    <n v="824.979784"/>
    <n v="2773.8800350000001"/>
    <n v="234"/>
    <n v="0.84172599999999997"/>
    <n v="49371.98"/>
    <x v="480"/>
    <n v="182.27330900000001"/>
    <n v="192.764748"/>
    <n v="53588.6"/>
    <n v="-25724.880000000001"/>
    <n v="0.14748201438799999"/>
    <n v="41"/>
    <n v="771138.64973000006"/>
    <n v="541794.26977799996"/>
  </r>
  <r>
    <x v="32"/>
    <n v="123"/>
    <x v="5"/>
    <x v="1"/>
    <n v="7"/>
    <n v="6"/>
    <n v="278"/>
    <n v="1912.3464739999999"/>
    <n v="856.58622300000002"/>
    <n v="2768.9326970000002"/>
    <n v="231"/>
    <n v="0.83093499999999998"/>
    <n v="47841.72"/>
    <x v="481"/>
    <n v="172.09251699999999"/>
    <n v="177.038633"/>
    <n v="49216.74"/>
    <n v="-30465.759999999998"/>
    <n v="0.14748201438799999"/>
    <n v="41"/>
    <n v="769763.289766"/>
    <n v="531632.31977199996"/>
  </r>
  <r>
    <x v="33"/>
    <n v="123"/>
    <x v="5"/>
    <x v="1"/>
    <n v="8"/>
    <n v="6"/>
    <n v="282"/>
    <n v="1978.9846090000001"/>
    <n v="906.146028"/>
    <n v="2885.1306380000001"/>
    <n v="236"/>
    <n v="0.83687900000000004"/>
    <n v="74343.34"/>
    <x v="482"/>
    <n v="263.75319100000002"/>
    <n v="268.18585100000001"/>
    <n v="75628.41"/>
    <n v="-40477.17"/>
    <n v="0.15602836879400001"/>
    <n v="44"/>
    <n v="813606.83991600003"/>
    <n v="558073.65973800002"/>
  </r>
  <r>
    <x v="34"/>
    <n v="123"/>
    <x v="5"/>
    <x v="1"/>
    <n v="9"/>
    <n v="6"/>
    <n v="288"/>
    <n v="1968.323472"/>
    <n v="1026.8002080000001"/>
    <n v="2995.1236800000001"/>
    <n v="240"/>
    <n v="0.83333299999999999"/>
    <n v="52078.55"/>
    <x v="483"/>
    <n v="180.82829799999999"/>
    <n v="183.43246500000001"/>
    <n v="52828.55"/>
    <n v="-24269.39"/>
    <n v="0.163194444444"/>
    <n v="47"/>
    <n v="862595.61984000006"/>
    <n v="566877.15993600001"/>
  </r>
  <r>
    <x v="35"/>
    <n v="123"/>
    <x v="5"/>
    <x v="1"/>
    <n v="10"/>
    <n v="6"/>
    <n v="287"/>
    <n v="1989.0175260000001"/>
    <n v="1125.2589889999999"/>
    <n v="3114.276515"/>
    <n v="240"/>
    <n v="0.83623599999999998"/>
    <n v="55871.51"/>
    <x v="484"/>
    <n v="221.50351900000001"/>
    <n v="222.51979"/>
    <n v="63863.18"/>
    <n v="-41901.879999999997"/>
    <n v="0.17073170731699999"/>
    <n v="49"/>
    <n v="893797.35980500001"/>
    <n v="570848.02996199997"/>
  </r>
  <r>
    <x v="36"/>
    <n v="123"/>
    <x v="5"/>
    <x v="1"/>
    <n v="11"/>
    <n v="6"/>
    <n v="312"/>
    <n v="2400.286955"/>
    <n v="1161.1912500000001"/>
    <n v="3561.4782049999999"/>
    <n v="266"/>
    <n v="0.85256399999999999"/>
    <n v="55203.040000000001"/>
    <x v="485"/>
    <n v="194.88153800000001"/>
    <n v="903.21487100000002"/>
    <n v="281803.03999999998"/>
    <n v="-35650.400000000001"/>
    <n v="0.16987179487099999"/>
    <n v="53"/>
    <n v="1111181.1999599999"/>
    <n v="748889.52995999996"/>
  </r>
  <r>
    <x v="37"/>
    <n v="123"/>
    <x v="5"/>
    <x v="1"/>
    <n v="12"/>
    <n v="12"/>
    <n v="310"/>
    <n v="2375.1771610000001"/>
    <n v="1215.61958"/>
    <n v="3590.7967410000001"/>
    <n v="266"/>
    <n v="0.85806400000000005"/>
    <n v="54972.800000000003"/>
    <x v="486"/>
    <n v="177.33161200000001"/>
    <n v="188.08425800000001"/>
    <n v="58306.12"/>
    <n v="-47458.9"/>
    <n v="0.177419354838"/>
    <n v="55"/>
    <n v="1113146.9897100001"/>
    <n v="736304.91991000006"/>
  </r>
  <r>
    <x v="38"/>
    <n v="123"/>
    <x v="5"/>
    <x v="1"/>
    <n v="13"/>
    <n v="12"/>
    <n v="312"/>
    <n v="2335.2733010000002"/>
    <n v="1273.419967"/>
    <n v="3608.6932689999999"/>
    <n v="270"/>
    <n v="0.86538400000000004"/>
    <n v="56555.9"/>
    <x v="487"/>
    <n v="215.403525"/>
    <n v="228.491153"/>
    <n v="71289.240000000005"/>
    <n v="-48639.28"/>
    <n v="0.17948717948699999"/>
    <n v="56"/>
    <n v="1125912.299928"/>
    <n v="728605.26991200005"/>
  </r>
  <r>
    <x v="39"/>
    <n v="123"/>
    <x v="5"/>
    <x v="1"/>
    <n v="14"/>
    <n v="12"/>
    <n v="316"/>
    <n v="2323.5787970000001"/>
    <n v="1395.8228160000001"/>
    <n v="3719.401613"/>
    <n v="275"/>
    <n v="0.87025300000000005"/>
    <n v="86356.53"/>
    <x v="488"/>
    <n v="275.43205599999999"/>
    <n v="292.23870199999999"/>
    <n v="92347.43"/>
    <n v="-44531.99"/>
    <n v="0.18037974683499999"/>
    <n v="57"/>
    <n v="1175330.909708"/>
    <n v="734250.89985200006"/>
  </r>
  <r>
    <x v="40"/>
    <n v="123"/>
    <x v="5"/>
    <x v="1"/>
    <n v="15"/>
    <n v="12"/>
    <n v="317"/>
    <n v="2321.7817660000001"/>
    <n v="1467.0819240000001"/>
    <n v="3788.8636900000001"/>
    <n v="276"/>
    <n v="0.87066200000000005"/>
    <n v="58162.21"/>
    <x v="489"/>
    <n v="183.54009400000001"/>
    <n v="190.900757"/>
    <n v="60515.54"/>
    <n v="-44297.66"/>
    <n v="0.18611987381699999"/>
    <n v="59"/>
    <n v="1201069.7897300001"/>
    <n v="736004.81982199999"/>
  </r>
  <r>
    <x v="41"/>
    <n v="123"/>
    <x v="5"/>
    <x v="1"/>
    <n v="16"/>
    <n v="12"/>
    <n v="317"/>
    <n v="2296.3000310000002"/>
    <n v="1521.246719"/>
    <n v="3817.54675"/>
    <n v="280"/>
    <n v="0.88327999999999995"/>
    <n v="60069.98"/>
    <x v="490"/>
    <n v="193.217602"/>
    <n v="202.155552"/>
    <n v="64083.31"/>
    <n v="-31696.47"/>
    <n v="0.18296529968399999"/>
    <n v="58"/>
    <n v="1210162.31975"/>
    <n v="727927.10982700007"/>
  </r>
  <r>
    <x v="42"/>
    <n v="123"/>
    <x v="5"/>
    <x v="1"/>
    <n v="17"/>
    <n v="12"/>
    <n v="311"/>
    <n v="2207.2218320000002"/>
    <n v="1517.663922"/>
    <n v="3724.8857549999998"/>
    <n v="274"/>
    <n v="0.88102800000000003"/>
    <n v="56887.53"/>
    <x v="491"/>
    <n v="182.918102"/>
    <n v="186.13353599999999"/>
    <n v="57887.53"/>
    <n v="-48805.54"/>
    <n v="0.183279742765"/>
    <n v="57"/>
    <n v="1158439.4698049999"/>
    <n v="686445.98975200008"/>
  </r>
  <r>
    <x v="43"/>
    <n v="123"/>
    <x v="5"/>
    <x v="1"/>
    <n v="18"/>
    <n v="18"/>
    <n v="318"/>
    <n v="2125.5004079999999"/>
    <n v="1885.8145910000001"/>
    <n v="4011.3150000000001"/>
    <n v="280"/>
    <n v="0.88050300000000004"/>
    <n v="60988.69"/>
    <x v="492"/>
    <n v="194.96443300000001"/>
    <n v="205.57751500000001"/>
    <n v="65373.65"/>
    <n v="-42659.15"/>
    <n v="0.179245283018"/>
    <n v="57"/>
    <n v="1275598.17"/>
    <n v="675909.12974399992"/>
  </r>
  <r>
    <x v="44"/>
    <n v="123"/>
    <x v="5"/>
    <x v="1"/>
    <n v="19"/>
    <n v="18"/>
    <n v="322"/>
    <n v="2118.3667390000001"/>
    <n v="1813.231211"/>
    <n v="3931.5979499999999"/>
    <n v="280"/>
    <n v="0.86956500000000003"/>
    <n v="60030.65"/>
    <x v="493"/>
    <n v="188.07655199999999"/>
    <n v="194.41717299999999"/>
    <n v="62602.33"/>
    <n v="-45341.77"/>
    <n v="0.18012422360200001"/>
    <n v="58"/>
    <n v="1265974.5399"/>
    <n v="682114.089958"/>
  </r>
  <r>
    <x v="45"/>
    <n v="123"/>
    <x v="5"/>
    <x v="1"/>
    <n v="20"/>
    <n v="18"/>
    <n v="339"/>
    <n v="2110.3544539999998"/>
    <n v="1843.899439"/>
    <n v="3954.2538930000001"/>
    <n v="296"/>
    <n v="0.87315600000000004"/>
    <n v="94537.13"/>
    <x v="494"/>
    <n v="281.82044200000001"/>
    <n v="290.44878999999997"/>
    <n v="98462.14"/>
    <n v="-29834.25"/>
    <n v="0.17404129793500001"/>
    <n v="59"/>
    <n v="1340492.0697270001"/>
    <n v="715410.1599059999"/>
  </r>
  <r>
    <x v="46"/>
    <n v="123"/>
    <x v="5"/>
    <x v="1"/>
    <n v="21"/>
    <n v="18"/>
    <n v="341"/>
    <n v="2074.9982690000002"/>
    <n v="1768.3827269999999"/>
    <n v="3843.3809970000002"/>
    <n v="294"/>
    <n v="0.86216999999999999"/>
    <n v="63697"/>
    <x v="495"/>
    <n v="198.52492599999999"/>
    <n v="203.16806399999999"/>
    <n v="69280.31"/>
    <n v="-43570"/>
    <n v="0.17595307917799999"/>
    <n v="60"/>
    <n v="1310592.919977"/>
    <n v="707574.40972900006"/>
  </r>
  <r>
    <x v="47"/>
    <n v="123"/>
    <x v="5"/>
    <x v="1"/>
    <n v="22"/>
    <n v="18"/>
    <n v="339"/>
    <n v="2078.9495870000001"/>
    <n v="1800.0986129999999"/>
    <n v="3879.0482000000002"/>
    <n v="293"/>
    <n v="0.86430600000000002"/>
    <n v="61271.93"/>
    <x v="496"/>
    <n v="183.103038"/>
    <n v="184.143067"/>
    <n v="62424.5"/>
    <n v="-40382.080000000002"/>
    <n v="0.17699115044200001"/>
    <n v="60"/>
    <n v="1314997.3398"/>
    <n v="704763.90999299998"/>
  </r>
  <r>
    <x v="48"/>
    <n v="123"/>
    <x v="5"/>
    <x v="1"/>
    <n v="23"/>
    <n v="18"/>
    <n v="359"/>
    <n v="1926.736991"/>
    <n v="1620.861643"/>
    <n v="3547.5986349999998"/>
    <n v="311"/>
    <n v="0.86629500000000004"/>
    <n v="61939.85"/>
    <x v="497"/>
    <n v="172.534401"/>
    <n v="226.52838399999999"/>
    <n v="81323.69"/>
    <n v="-46926.18"/>
    <n v="0.16434540389899999"/>
    <n v="59"/>
    <n v="1273587.9099649999"/>
    <n v="691698.57976899995"/>
  </r>
  <r>
    <x v="49"/>
    <n v="123"/>
    <x v="5"/>
    <x v="1"/>
    <n v="24"/>
    <n v="24"/>
    <n v="369"/>
    <n v="1916.1905690000001"/>
    <n v="1587.386287"/>
    <n v="3503.5768560000001"/>
    <n v="320"/>
    <n v="0.86720799999999998"/>
    <n v="62965.04"/>
    <x v="498"/>
    <n v="173.88899699999999"/>
    <n v="228.13948500000001"/>
    <n v="84183.47"/>
    <n v="-38995.919999999998"/>
    <n v="0.15989159891499999"/>
    <n v="59"/>
    <n v="1292819.859864"/>
    <n v="707074.319961"/>
  </r>
  <r>
    <x v="50"/>
    <n v="123"/>
    <x v="5"/>
    <x v="1"/>
    <n v="25"/>
    <n v="24"/>
    <n v="377"/>
    <n v="2062.6474800000001"/>
    <n v="1623.162466"/>
    <n v="3685.8099459999999"/>
    <n v="328"/>
    <n v="0.87002599999999997"/>
    <n v="64849.19"/>
    <x v="499"/>
    <n v="186.33737400000001"/>
    <n v="240.25278499999999"/>
    <n v="90575.3"/>
    <n v="-47604.77"/>
    <n v="0.16445623342099999"/>
    <n v="62"/>
    <n v="1389550.3496419999"/>
    <n v="777618.09996000002"/>
  </r>
  <r>
    <x v="51"/>
    <n v="123"/>
    <x v="5"/>
    <x v="1"/>
    <n v="26"/>
    <n v="24"/>
    <n v="380"/>
    <n v="2096.1796570000001"/>
    <n v="1513.8726839999999"/>
    <n v="3610.052342"/>
    <n v="330"/>
    <n v="0.868421"/>
    <n v="100613.67"/>
    <x v="500"/>
    <n v="280.03597300000001"/>
    <n v="361.10560500000003"/>
    <n v="137220.13"/>
    <n v="-44012.88"/>
    <n v="0.17105263157799999"/>
    <n v="65"/>
    <n v="1371819.8899600001"/>
    <n v="796548.26966000011"/>
  </r>
  <r>
    <x v="52"/>
    <n v="123"/>
    <x v="5"/>
    <x v="1"/>
    <n v="27"/>
    <n v="24"/>
    <n v="371"/>
    <n v="2196.5548239999998"/>
    <n v="1508.6077620000001"/>
    <n v="3705.1625869999998"/>
    <n v="322"/>
    <n v="0.86792400000000003"/>
    <n v="66463.27"/>
    <x v="501"/>
    <n v="184.537115"/>
    <n v="239.01347699999999"/>
    <n v="88674"/>
    <n v="-47613.56"/>
    <n v="0.172506738544"/>
    <n v="64"/>
    <n v="1374615.319777"/>
    <n v="814921.83970399993"/>
  </r>
  <r>
    <x v="53"/>
    <n v="123"/>
    <x v="5"/>
    <x v="1"/>
    <n v="28"/>
    <n v="24"/>
    <n v="372"/>
    <n v="2233.4898109999999"/>
    <n v="1429.22137"/>
    <n v="3662.711182"/>
    <n v="320"/>
    <n v="0.86021499999999995"/>
    <n v="67139.91"/>
    <x v="502"/>
    <n v="181.29007999999999"/>
    <n v="235.62"/>
    <n v="87650.64"/>
    <n v="-47187.54"/>
    <n v="0.17204301075199999"/>
    <n v="64"/>
    <n v="1362528.5597039999"/>
    <n v="830858.20969199995"/>
  </r>
  <r>
    <x v="54"/>
    <n v="123"/>
    <x v="5"/>
    <x v="1"/>
    <n v="29"/>
    <n v="24"/>
    <n v="374"/>
    <n v="2269.0234489999998"/>
    <n v="1579.1341440000001"/>
    <n v="3848.1575929999999"/>
    <n v="319"/>
    <n v="0.85294099999999995"/>
    <n v="66868.25"/>
    <x v="503"/>
    <n v="178.792112"/>
    <n v="232.93433099999999"/>
    <n v="87117.440000000002"/>
    <n v="-45096.93"/>
    <n v="0.176470588235"/>
    <n v="66"/>
    <n v="1439210.9397819999"/>
    <n v="848614.76992599992"/>
  </r>
  <r>
    <x v="55"/>
    <n v="123"/>
    <x v="5"/>
    <x v="1"/>
    <n v="30"/>
    <n v="30"/>
    <n v="371"/>
    <n v="2293.4889750000002"/>
    <n v="1494.0302690000001"/>
    <n v="3787.519245"/>
    <n v="316"/>
    <n v="0.85175199999999995"/>
    <n v="65848.929999999993"/>
    <x v="504"/>
    <n v="177.490377"/>
    <n v="232.12223700000001"/>
    <n v="86117.35"/>
    <n v="-53299.88"/>
    <n v="0.172506738544"/>
    <n v="64"/>
    <n v="1405169.639895"/>
    <n v="850884.40972500003"/>
  </r>
  <r>
    <x v="56"/>
    <n v="123"/>
    <x v="5"/>
    <x v="1"/>
    <n v="31"/>
    <n v="30"/>
    <n v="389"/>
    <n v="2395.4545750000002"/>
    <n v="1359.1350640000001"/>
    <n v="3754.5896400000001"/>
    <n v="328"/>
    <n v="0.84318700000000002"/>
    <n v="101979.37"/>
    <x v="505"/>
    <n v="262.15776299999999"/>
    <n v="342.34043700000001"/>
    <n v="133170.43"/>
    <n v="-29919.82"/>
    <n v="0.169665809768"/>
    <n v="66"/>
    <n v="1460535.36996"/>
    <n v="931831.82967500004"/>
  </r>
  <r>
    <x v="57"/>
    <n v="123"/>
    <x v="5"/>
    <x v="1"/>
    <n v="32"/>
    <n v="30"/>
    <n v="387"/>
    <n v="2441.7341339999998"/>
    <n v="1506.6056840000001"/>
    <n v="3948.3398189999998"/>
    <n v="324"/>
    <n v="0.83720899999999998"/>
    <n v="67216.160000000003"/>
    <x v="506"/>
    <n v="173.68516700000001"/>
    <n v="226.60493500000001"/>
    <n v="87696.11"/>
    <n v="-42583.040000000001"/>
    <n v="0.18604651162700001"/>
    <n v="72"/>
    <n v="1528007.5099529999"/>
    <n v="944951.10985799995"/>
  </r>
  <r>
    <x v="58"/>
    <n v="123"/>
    <x v="5"/>
    <x v="1"/>
    <n v="33"/>
    <n v="30"/>
    <n v="392"/>
    <n v="2452.7436980000002"/>
    <n v="1632.4862499999999"/>
    <n v="4085.2299480000001"/>
    <n v="333"/>
    <n v="0.84948900000000005"/>
    <n v="67774.070000000007"/>
    <x v="507"/>
    <n v="180.03589199999999"/>
    <n v="233.11461700000001"/>
    <n v="91380.93"/>
    <n v="-42809.87"/>
    <n v="0.18877551020399999"/>
    <n v="74"/>
    <n v="1601410.139616"/>
    <n v="961475.52961600013"/>
  </r>
  <r>
    <x v="0"/>
    <n v="456"/>
    <x v="2"/>
    <x v="0"/>
    <n v="-22"/>
    <n v="-24"/>
    <n v="267"/>
    <n v="124.534307"/>
    <n v="0"/>
    <n v="124.534307"/>
    <n v="144"/>
    <n v="0.53932500000000005"/>
    <n v="11790.98"/>
    <x v="508"/>
    <n v="44.160972999999998"/>
    <n v="94.067340000000002"/>
    <n v="25115.98"/>
    <n v="-869.12"/>
    <n v="0"/>
    <n v="0"/>
    <n v="33250.659969"/>
    <n v="33250.659969"/>
  </r>
  <r>
    <x v="1"/>
    <n v="456"/>
    <x v="2"/>
    <x v="0"/>
    <n v="-21"/>
    <n v="-24"/>
    <n v="266"/>
    <n v="202.660751"/>
    <n v="0"/>
    <n v="202.660751"/>
    <n v="139"/>
    <n v="0.52255600000000002"/>
    <n v="11698.84"/>
    <x v="509"/>
    <n v="43.980601"/>
    <n v="93.510676000000004"/>
    <n v="24873.84"/>
    <n v="-2975.7"/>
    <n v="0"/>
    <n v="0"/>
    <n v="53907.759766000003"/>
    <n v="53907.759766000003"/>
  </r>
  <r>
    <x v="2"/>
    <n v="456"/>
    <x v="2"/>
    <x v="0"/>
    <n v="-20"/>
    <n v="-24"/>
    <n v="264"/>
    <n v="273.11647699999997"/>
    <n v="0"/>
    <n v="273.11647699999997"/>
    <n v="137"/>
    <n v="0.51893900000000004"/>
    <n v="11260.62"/>
    <x v="510"/>
    <n v="42.653863000000001"/>
    <n v="92.369771999999998"/>
    <n v="24385.62"/>
    <n v="-4584.57"/>
    <n v="0"/>
    <n v="0"/>
    <n v="72102.74992799999"/>
    <n v="72102.74992799999"/>
  </r>
  <r>
    <x v="3"/>
    <n v="456"/>
    <x v="2"/>
    <x v="0"/>
    <n v="-19"/>
    <n v="-24"/>
    <n v="262"/>
    <n v="347.005763"/>
    <n v="0"/>
    <n v="347.005763"/>
    <n v="138"/>
    <n v="0.52671699999999999"/>
    <n v="11645.2"/>
    <x v="511"/>
    <n v="44.447327999999999"/>
    <n v="93.874808999999999"/>
    <n v="24595.200000000001"/>
    <n v="-4662.8599999999997"/>
    <n v="0"/>
    <n v="0"/>
    <n v="90915.509906000007"/>
    <n v="90915.509906000007"/>
  </r>
  <r>
    <x v="4"/>
    <n v="456"/>
    <x v="2"/>
    <x v="0"/>
    <n v="-18"/>
    <n v="-18"/>
    <n v="278"/>
    <n v="394.34553899999997"/>
    <n v="0"/>
    <n v="394.34553899999997"/>
    <n v="147"/>
    <n v="0.52877600000000002"/>
    <n v="12066.08"/>
    <x v="512"/>
    <n v="43.403165000000001"/>
    <n v="92.593812"/>
    <n v="25741.08"/>
    <n v="-4512.38"/>
    <n v="0"/>
    <n v="0"/>
    <n v="109628.05984199999"/>
    <n v="109628.05984199999"/>
  </r>
  <r>
    <x v="5"/>
    <n v="456"/>
    <x v="2"/>
    <x v="0"/>
    <n v="-17"/>
    <n v="-18"/>
    <n v="279"/>
    <n v="444.48412100000002"/>
    <n v="0"/>
    <n v="444.48412100000002"/>
    <n v="148"/>
    <n v="0.53046499999999996"/>
    <n v="12336.37"/>
    <x v="513"/>
    <n v="44.216379000000003"/>
    <n v="93.768350999999996"/>
    <n v="26161.37"/>
    <n v="-9233.25"/>
    <n v="0"/>
    <n v="0"/>
    <n v="124011.06975900001"/>
    <n v="124011.06975900001"/>
  </r>
  <r>
    <x v="6"/>
    <n v="456"/>
    <x v="2"/>
    <x v="0"/>
    <n v="-16"/>
    <n v="-18"/>
    <n v="274"/>
    <n v="524.11262699999997"/>
    <n v="0"/>
    <n v="524.11262699999997"/>
    <n v="145"/>
    <n v="0.52919700000000003"/>
    <n v="12324.44"/>
    <x v="514"/>
    <n v="56.658540000000002"/>
    <n v="106.019854"/>
    <n v="29049.439999999999"/>
    <n v="-6056.63"/>
    <n v="0"/>
    <n v="0"/>
    <n v="143606.85979799999"/>
    <n v="143606.85979799999"/>
  </r>
  <r>
    <x v="7"/>
    <n v="456"/>
    <x v="2"/>
    <x v="0"/>
    <n v="-15"/>
    <n v="-18"/>
    <n v="270"/>
    <n v="574.19266600000003"/>
    <n v="3.8700369999999999"/>
    <n v="578.06270300000006"/>
    <n v="139"/>
    <n v="0.51481399999999999"/>
    <n v="11822.68"/>
    <x v="515"/>
    <n v="43.787703"/>
    <n v="92.861777000000004"/>
    <n v="25072.68"/>
    <n v="-9268.68"/>
    <n v="3.7037037029999998E-3"/>
    <n v="1"/>
    <n v="156076.92981"/>
    <n v="155032.01982000002"/>
  </r>
  <r>
    <x v="8"/>
    <n v="456"/>
    <x v="2"/>
    <x v="0"/>
    <n v="-14"/>
    <n v="-18"/>
    <n v="271"/>
    <n v="626.55656799999997"/>
    <n v="5.20214"/>
    <n v="631.75870799999996"/>
    <n v="139"/>
    <n v="0.51291500000000001"/>
    <n v="12032.2"/>
    <x v="516"/>
    <n v="44.399261000000003"/>
    <n v="93.938006999999999"/>
    <n v="25457.200000000001"/>
    <n v="-5881.58"/>
    <n v="7.3800738000000003E-3"/>
    <n v="2"/>
    <n v="171206.609868"/>
    <n v="169796.82992799999"/>
  </r>
  <r>
    <x v="9"/>
    <n v="456"/>
    <x v="2"/>
    <x v="0"/>
    <n v="-13"/>
    <n v="-18"/>
    <n v="267"/>
    <n v="670.27423199999998"/>
    <n v="7.2606739999999999"/>
    <n v="677.53490599999998"/>
    <n v="138"/>
    <n v="0.51685300000000001"/>
    <n v="12019.81"/>
    <x v="517"/>
    <n v="45.028126999999998"/>
    <n v="94.934494000000001"/>
    <n v="25347.51"/>
    <n v="-10730.85"/>
    <n v="1.1235955056E-2"/>
    <n v="3"/>
    <n v="180901.81990199999"/>
    <n v="178963.21994399998"/>
  </r>
  <r>
    <x v="10"/>
    <n v="456"/>
    <x v="2"/>
    <x v="0"/>
    <n v="-12"/>
    <n v="-12"/>
    <n v="274"/>
    <n v="716.057773"/>
    <n v="8.7709849999999996"/>
    <n v="724.82875899999999"/>
    <n v="140"/>
    <n v="0.51094799999999996"/>
    <n v="13345.41"/>
    <x v="518"/>
    <n v="48.705874999999999"/>
    <n v="97.975948000000002"/>
    <n v="26845.41"/>
    <n v="-11735.34"/>
    <n v="1.0948905109E-2"/>
    <n v="3"/>
    <n v="198603.07996599999"/>
    <n v="196199.82980199999"/>
  </r>
  <r>
    <x v="11"/>
    <n v="456"/>
    <x v="2"/>
    <x v="0"/>
    <n v="-11"/>
    <n v="-12"/>
    <n v="283"/>
    <n v="735.92473399999994"/>
    <n v="13.553991999999999"/>
    <n v="749.47872700000005"/>
    <n v="139"/>
    <n v="0.49116599999999999"/>
    <n v="13378.65"/>
    <x v="519"/>
    <n v="47.274380999999998"/>
    <n v="97.804416000000003"/>
    <n v="27678.65"/>
    <n v="-9121.5"/>
    <n v="1.4134275618E-2"/>
    <n v="4"/>
    <n v="212102.47974100002"/>
    <n v="208266.69972199999"/>
  </r>
  <r>
    <x v="12"/>
    <n v="456"/>
    <x v="2"/>
    <x v="0"/>
    <n v="-10"/>
    <n v="-12"/>
    <n v="454"/>
    <n v="474.93132100000003"/>
    <n v="8.4953299999999992"/>
    <n v="483.42665099999999"/>
    <n v="195"/>
    <n v="0.42951499999999998"/>
    <n v="20398.18"/>
    <x v="520"/>
    <n v="45.590704000000002"/>
    <n v="95.535638000000006"/>
    <n v="43373.18"/>
    <n v="-6006.12"/>
    <n v="6.6079295150000003E-3"/>
    <n v="3"/>
    <n v="219475.69955399999"/>
    <n v="215618.81973400002"/>
  </r>
  <r>
    <x v="13"/>
    <n v="456"/>
    <x v="2"/>
    <x v="0"/>
    <n v="-9"/>
    <n v="-12"/>
    <n v="457"/>
    <n v="541.52039300000001"/>
    <n v="10.259430999999999"/>
    <n v="551.77982399999996"/>
    <n v="194"/>
    <n v="0.42450700000000002"/>
    <n v="20633.18"/>
    <x v="521"/>
    <n v="45.149189999999997"/>
    <n v="94.492734999999996"/>
    <n v="43183.18"/>
    <n v="-8535.34"/>
    <n v="6.5645514220000001E-3"/>
    <n v="3"/>
    <n v="252163.37956799997"/>
    <n v="247474.819601"/>
  </r>
  <r>
    <x v="14"/>
    <n v="456"/>
    <x v="2"/>
    <x v="0"/>
    <n v="-8"/>
    <n v="-12"/>
    <n v="452"/>
    <n v="562.16482299999996"/>
    <n v="11.707234"/>
    <n v="573.87205700000004"/>
    <n v="194"/>
    <n v="0.429203"/>
    <n v="22360.81"/>
    <x v="522"/>
    <n v="49.470818000000001"/>
    <n v="99.802676000000005"/>
    <n v="45110.81"/>
    <n v="-12442.87"/>
    <n v="6.6371681409999996E-3"/>
    <n v="3"/>
    <n v="259390.16976400002"/>
    <n v="254098.49999599997"/>
  </r>
  <r>
    <x v="15"/>
    <n v="456"/>
    <x v="2"/>
    <x v="0"/>
    <n v="-7"/>
    <n v="-12"/>
    <n v="458"/>
    <n v="611.39462800000001"/>
    <n v="14.138908000000001"/>
    <n v="625.53353700000002"/>
    <n v="198"/>
    <n v="0.43231399999999998"/>
    <n v="20413.259999999998"/>
    <x v="523"/>
    <n v="56.579169999999998"/>
    <n v="106.68834"/>
    <n v="48863.26"/>
    <n v="-13416.25"/>
    <n v="8.7336244539999996E-3"/>
    <n v="4"/>
    <n v="286494.35994599998"/>
    <n v="280018.73962399998"/>
  </r>
  <r>
    <x v="16"/>
    <n v="456"/>
    <x v="2"/>
    <x v="0"/>
    <n v="-6"/>
    <n v="-6"/>
    <n v="452"/>
    <n v="656.01192400000002"/>
    <n v="20.832522000000001"/>
    <n v="676.84444599999995"/>
    <n v="198"/>
    <n v="0.43805300000000003"/>
    <n v="20348.580000000002"/>
    <x v="524"/>
    <n v="45.018982000000001"/>
    <n v="94.631814000000006"/>
    <n v="42773.58"/>
    <n v="-16085.73"/>
    <n v="1.1061946902E-2"/>
    <n v="5"/>
    <n v="305933.68959199998"/>
    <n v="296517.38964800001"/>
  </r>
  <r>
    <x v="17"/>
    <n v="456"/>
    <x v="2"/>
    <x v="0"/>
    <n v="-5"/>
    <n v="-6"/>
    <n v="439"/>
    <n v="707.22154799999998"/>
    <n v="33.436399999999999"/>
    <n v="740.65794900000003"/>
    <n v="192"/>
    <n v="0.437357"/>
    <n v="19818.59"/>
    <x v="525"/>
    <n v="45.144851000000003"/>
    <n v="95.771275000000003"/>
    <n v="42043.59"/>
    <n v="-12889.34"/>
    <n v="1.3667425968E-2"/>
    <n v="6"/>
    <n v="325148.83961100003"/>
    <n v="310470.25957200001"/>
  </r>
  <r>
    <x v="18"/>
    <n v="456"/>
    <x v="2"/>
    <x v="0"/>
    <n v="-4"/>
    <n v="-6"/>
    <n v="436"/>
    <n v="729.09823300000005"/>
    <n v="37.4161"/>
    <n v="766.51433399999996"/>
    <n v="192"/>
    <n v="0.44036599999999998"/>
    <n v="20054.62"/>
    <x v="526"/>
    <n v="45.996834"/>
    <n v="95.710137000000003"/>
    <n v="41729.620000000003"/>
    <n v="-16561.82"/>
    <n v="1.3761467889E-2"/>
    <n v="6"/>
    <n v="334200.24962399999"/>
    <n v="317886.82958800002"/>
  </r>
  <r>
    <x v="19"/>
    <n v="456"/>
    <x v="2"/>
    <x v="0"/>
    <n v="-3"/>
    <n v="-6"/>
    <n v="439"/>
    <n v="766.68373499999996"/>
    <n v="40.813667000000002"/>
    <n v="807.49740299999996"/>
    <n v="195"/>
    <n v="0.444191"/>
    <n v="20323.79"/>
    <x v="527"/>
    <n v="46.295648999999997"/>
    <n v="95.555329999999998"/>
    <n v="41948.79"/>
    <n v="-18232.560000000001"/>
    <n v="1.3667425968E-2"/>
    <n v="6"/>
    <n v="354491.35991699999"/>
    <n v="336574.15966499998"/>
  </r>
  <r>
    <x v="22"/>
    <n v="456"/>
    <x v="2"/>
    <x v="0"/>
    <n v="-2"/>
    <n v="-6"/>
    <n v="435"/>
    <n v="806.14905699999997"/>
    <n v="41.040666000000002"/>
    <n v="847.18972399999996"/>
    <n v="190"/>
    <n v="0.43678099999999997"/>
    <n v="20245.05"/>
    <x v="528"/>
    <n v="46.540343999999997"/>
    <n v="95.908159999999995"/>
    <n v="41720.050000000003"/>
    <n v="-10260.469999999999"/>
    <n v="1.3793103447999999E-2"/>
    <n v="6"/>
    <n v="368527.52993999998"/>
    <n v="350674.83979499998"/>
  </r>
  <r>
    <x v="20"/>
    <n v="456"/>
    <x v="2"/>
    <x v="0"/>
    <n v="-1"/>
    <n v="-3"/>
    <n v="436"/>
    <n v="847.64678800000002"/>
    <n v="43.942521999999997"/>
    <n v="891.58931099999995"/>
    <n v="187"/>
    <n v="0.42889899999999997"/>
    <n v="20250.16"/>
    <x v="529"/>
    <n v="46.445321"/>
    <n v="96.56"/>
    <n v="42100.160000000003"/>
    <n v="-16407.21"/>
    <n v="1.3761467889E-2"/>
    <n v="6"/>
    <n v="388732.93959599995"/>
    <n v="369573.99956800003"/>
  </r>
  <r>
    <x v="21"/>
    <n v="456"/>
    <x v="2"/>
    <x v="0"/>
    <n v="0"/>
    <n v="0"/>
    <n v="441"/>
    <n v="863.81274299999995"/>
    <n v="41.121336999999997"/>
    <n v="904.93408099999999"/>
    <n v="187"/>
    <n v="0.42403600000000002"/>
    <n v="20862.66"/>
    <x v="530"/>
    <n v="47.307619000000003"/>
    <n v="96.967482000000004"/>
    <n v="42762.66"/>
    <n v="-19579.34"/>
    <n v="1.3605442176E-2"/>
    <n v="6"/>
    <n v="399075.92972100002"/>
    <n v="380941.41966299998"/>
  </r>
  <r>
    <x v="24"/>
    <n v="456"/>
    <x v="2"/>
    <x v="1"/>
    <n v="2"/>
    <n v="3"/>
    <n v="579"/>
    <n v="569.10992999999996"/>
    <n v="78.767150000000001"/>
    <n v="647.87708099999998"/>
    <n v="227"/>
    <n v="0.39205499999999999"/>
    <n v="24155.79"/>
    <x v="531"/>
    <n v="41.719844000000002"/>
    <n v="77.600673"/>
    <n v="44930.79"/>
    <n v="-16058.61"/>
    <n v="1.3816925734E-2"/>
    <n v="8"/>
    <n v="375120.829899"/>
    <n v="329514.64947"/>
  </r>
  <r>
    <x v="23"/>
    <n v="456"/>
    <x v="2"/>
    <x v="1"/>
    <n v="1"/>
    <n v="3"/>
    <n v="438"/>
    <n v="846.34493099999997"/>
    <n v="107.632374"/>
    <n v="953.977305"/>
    <n v="182"/>
    <n v="0.41552499999999998"/>
    <n v="20266.77"/>
    <x v="532"/>
    <n v="60.883035999999997"/>
    <n v="110.711803"/>
    <n v="48491.77"/>
    <n v="-22406.35"/>
    <n v="1.8264840181999999E-2"/>
    <n v="8"/>
    <n v="417842.05959000002"/>
    <n v="370699.07977800001"/>
  </r>
  <r>
    <x v="25"/>
    <n v="456"/>
    <x v="2"/>
    <x v="1"/>
    <n v="3"/>
    <n v="3"/>
    <n v="569"/>
    <n v="600.67840000000001"/>
    <n v="75.930297999999993"/>
    <n v="676.608699"/>
    <n v="227"/>
    <n v="0.39894499999999999"/>
    <n v="23430.799999999999"/>
    <x v="533"/>
    <n v="41.178910000000002"/>
    <n v="63.894199999999998"/>
    <n v="36355.800000000003"/>
    <n v="-16963.349999999999"/>
    <n v="1.4059753954E-2"/>
    <n v="8"/>
    <n v="384990.34973100002"/>
    <n v="341786.00959999999"/>
  </r>
  <r>
    <x v="26"/>
    <n v="456"/>
    <x v="2"/>
    <x v="1"/>
    <n v="4"/>
    <n v="3"/>
    <n v="553"/>
    <n v="636.90938500000004"/>
    <n v="71.870993999999996"/>
    <n v="708.78037900000004"/>
    <n v="222"/>
    <n v="0.40144600000000003"/>
    <n v="23015.14"/>
    <x v="534"/>
    <n v="46.847830000000002"/>
    <n v="70.084719000000007"/>
    <n v="38756.85"/>
    <n v="-14649.87"/>
    <n v="1.4466546112E-2"/>
    <n v="8"/>
    <n v="391955.54958700004"/>
    <n v="352210.88990500005"/>
  </r>
  <r>
    <x v="27"/>
    <n v="456"/>
    <x v="2"/>
    <x v="1"/>
    <n v="5"/>
    <n v="3"/>
    <n v="391"/>
    <n v="899.82419400000003"/>
    <n v="118.365166"/>
    <n v="1018.18936"/>
    <n v="211"/>
    <n v="0.53964100000000004"/>
    <n v="21790.9"/>
    <x v="535"/>
    <n v="55.731202000000003"/>
    <n v="86.038106999999997"/>
    <n v="33640.9"/>
    <n v="-13706.63"/>
    <n v="2.3017902813E-2"/>
    <n v="9"/>
    <n v="398112.03976000001"/>
    <n v="351831.259854"/>
  </r>
  <r>
    <x v="28"/>
    <n v="456"/>
    <x v="2"/>
    <x v="1"/>
    <n v="6"/>
    <n v="6"/>
    <n v="379"/>
    <n v="932.53010500000005"/>
    <n v="134.90556699999999"/>
    <n v="1067.4356720000001"/>
    <n v="204"/>
    <n v="0.53825800000000001"/>
    <n v="20397.509999999998"/>
    <x v="536"/>
    <n v="53.819287000000003"/>
    <n v="84.755962999999994"/>
    <n v="32122.51"/>
    <n v="-16407.490000000002"/>
    <n v="2.3746701846000001E-2"/>
    <n v="9"/>
    <n v="404558.11968800001"/>
    <n v="353428.90979500004"/>
  </r>
  <r>
    <x v="29"/>
    <n v="456"/>
    <x v="2"/>
    <x v="1"/>
    <n v="7"/>
    <n v="6"/>
    <n v="372"/>
    <n v="960.48661200000004"/>
    <n v="145.842096"/>
    <n v="1106.3287089999999"/>
    <n v="202"/>
    <n v="0.54300999999999999"/>
    <n v="20220.29"/>
    <x v="537"/>
    <n v="54.355618"/>
    <n v="85.135187999999999"/>
    <n v="31670.29"/>
    <n v="-19824.95"/>
    <n v="2.4193548387E-2"/>
    <n v="9"/>
    <n v="411554.27974799997"/>
    <n v="357301.01966400002"/>
  </r>
  <r>
    <x v="30"/>
    <n v="456"/>
    <x v="2"/>
    <x v="1"/>
    <n v="8"/>
    <n v="6"/>
    <n v="364"/>
    <n v="1002.131346"/>
    <n v="164.61793900000001"/>
    <n v="1166.7492850000001"/>
    <n v="199"/>
    <n v="0.54670300000000005"/>
    <n v="19593.18"/>
    <x v="538"/>
    <n v="70.310934000000003"/>
    <n v="101.217527"/>
    <n v="36843.18"/>
    <n v="-14513.47"/>
    <n v="2.4725274724999999E-2"/>
    <n v="9"/>
    <n v="424696.73974000005"/>
    <n v="364775.80994399998"/>
  </r>
  <r>
    <x v="31"/>
    <n v="456"/>
    <x v="2"/>
    <x v="1"/>
    <n v="9"/>
    <n v="6"/>
    <n v="354"/>
    <n v="1068.223305"/>
    <n v="185.66785300000001"/>
    <n v="1253.8911579999999"/>
    <n v="196"/>
    <n v="0.55367200000000005"/>
    <n v="20167.18"/>
    <x v="539"/>
    <n v="64.088078999999993"/>
    <n v="96.008983000000001"/>
    <n v="33987.18"/>
    <n v="-12394.86"/>
    <n v="2.5423728813E-2"/>
    <n v="9"/>
    <n v="443877.46993199998"/>
    <n v="378151.04996999999"/>
  </r>
  <r>
    <x v="32"/>
    <n v="456"/>
    <x v="2"/>
    <x v="1"/>
    <n v="10"/>
    <n v="6"/>
    <n v="352"/>
    <n v="1097.8625850000001"/>
    <n v="187.736931"/>
    <n v="1285.5995170000001"/>
    <n v="199"/>
    <n v="0.56533999999999995"/>
    <n v="20343.16"/>
    <x v="540"/>
    <n v="57.793067999999998"/>
    <n v="89.966363000000001"/>
    <n v="31668.16"/>
    <n v="-14411.37"/>
    <n v="2.5568181818E-2"/>
    <n v="9"/>
    <n v="452531.02998400002"/>
    <n v="386447.62992000004"/>
  </r>
  <r>
    <x v="33"/>
    <n v="456"/>
    <x v="2"/>
    <x v="1"/>
    <n v="11"/>
    <n v="6"/>
    <n v="336"/>
    <n v="1146.972708"/>
    <n v="201.76758899999999"/>
    <n v="1348.7402970000001"/>
    <n v="200"/>
    <n v="0.59523800000000004"/>
    <n v="20219.14"/>
    <x v="541"/>
    <n v="60.176011000000003"/>
    <n v="94.253392000000005"/>
    <n v="31669.14"/>
    <n v="-24639.83"/>
    <n v="2.6785714285000001E-2"/>
    <n v="9"/>
    <n v="453176.73979200004"/>
    <n v="385382.82988799998"/>
  </r>
  <r>
    <x v="34"/>
    <n v="456"/>
    <x v="2"/>
    <x v="1"/>
    <n v="12"/>
    <n v="12"/>
    <n v="340"/>
    <n v="1161.6487050000001"/>
    <n v="226.778941"/>
    <n v="1388.427647"/>
    <n v="205"/>
    <n v="0.60294099999999995"/>
    <n v="20781.22"/>
    <x v="542"/>
    <n v="61.121234999999999"/>
    <n v="95.312410999999997"/>
    <n v="32406.22"/>
    <n v="-19758.68"/>
    <n v="2.6470588234999998E-2"/>
    <n v="9"/>
    <n v="472065.39997999999"/>
    <n v="394960.55970000004"/>
  </r>
  <r>
    <x v="35"/>
    <n v="456"/>
    <x v="2"/>
    <x v="1"/>
    <n v="13"/>
    <n v="12"/>
    <n v="331"/>
    <n v="1212.598217"/>
    <n v="246.745317"/>
    <n v="1459.3435340000001"/>
    <n v="202"/>
    <n v="0.61027100000000001"/>
    <n v="21261.5"/>
    <x v="543"/>
    <n v="64.385195999999993"/>
    <n v="99.430513000000005"/>
    <n v="32911.5"/>
    <n v="-20320.849999999999"/>
    <n v="2.7190332325999999E-2"/>
    <n v="9"/>
    <n v="483042.70975400001"/>
    <n v="401370.00982699997"/>
  </r>
  <r>
    <x v="36"/>
    <n v="456"/>
    <x v="2"/>
    <x v="1"/>
    <n v="14"/>
    <n v="12"/>
    <n v="362"/>
    <n v="1124.2762700000001"/>
    <n v="227.58339699999999"/>
    <n v="1351.8596680000001"/>
    <n v="203"/>
    <n v="0.56077299999999997"/>
    <n v="23082.47"/>
    <x v="544"/>
    <n v="62.272928"/>
    <n v="92.452485999999993"/>
    <n v="33467.800000000003"/>
    <n v="-11462.83"/>
    <n v="2.4861878452999999E-2"/>
    <n v="9"/>
    <n v="489373.19981600001"/>
    <n v="406988.00974000001"/>
  </r>
  <r>
    <x v="37"/>
    <n v="456"/>
    <x v="2"/>
    <x v="1"/>
    <n v="15"/>
    <n v="12"/>
    <n v="355"/>
    <n v="1175.037718"/>
    <n v="272.48737999999997"/>
    <n v="1447.5250980000001"/>
    <n v="203"/>
    <n v="0.57182999999999995"/>
    <n v="23368.37"/>
    <x v="545"/>
    <n v="65.896816000000001"/>
    <n v="97.657380000000003"/>
    <n v="34668.370000000003"/>
    <n v="-12586.85"/>
    <n v="3.0985915491999999E-2"/>
    <n v="11"/>
    <n v="513871.40979000001"/>
    <n v="417138.38988999999"/>
  </r>
  <r>
    <x v="38"/>
    <n v="456"/>
    <x v="2"/>
    <x v="1"/>
    <n v="16"/>
    <n v="12"/>
    <n v="349"/>
    <n v="1185.1758729999999"/>
    <n v="209.36137500000001"/>
    <n v="1394.537249"/>
    <n v="202"/>
    <n v="0.57879599999999998"/>
    <n v="23321.8"/>
    <x v="546"/>
    <n v="69.689971"/>
    <n v="102.28309400000001"/>
    <n v="35696.800000000003"/>
    <n v="-25086.799999999999"/>
    <n v="3.1518624640999998E-2"/>
    <n v="11"/>
    <n v="486693.499901"/>
    <n v="413626.37967699999"/>
  </r>
  <r>
    <x v="39"/>
    <n v="456"/>
    <x v="2"/>
    <x v="1"/>
    <n v="17"/>
    <n v="12"/>
    <n v="344"/>
    <n v="1240.658023"/>
    <n v="230.114622"/>
    <n v="1470.772645"/>
    <n v="203"/>
    <n v="0.59011599999999997"/>
    <n v="23692.15"/>
    <x v="547"/>
    <n v="68.930667999999997"/>
    <n v="101.48880800000001"/>
    <n v="34912.15"/>
    <n v="-15436.93"/>
    <n v="3.4883720930000001E-2"/>
    <n v="12"/>
    <n v="505945.78988"/>
    <n v="426786.35991200001"/>
  </r>
  <r>
    <x v="40"/>
    <n v="456"/>
    <x v="2"/>
    <x v="1"/>
    <n v="18"/>
    <n v="18"/>
    <n v="336"/>
    <n v="1286.7241959999999"/>
    <n v="244.310833"/>
    <n v="1531.0350289999999"/>
    <n v="198"/>
    <n v="0.58928499999999995"/>
    <n v="23331.69"/>
    <x v="548"/>
    <n v="84.915744000000004"/>
    <n v="117.50502899999999"/>
    <n v="39481.69"/>
    <n v="-27248.54"/>
    <n v="3.8690476190000003E-2"/>
    <n v="13"/>
    <n v="514427.76974399999"/>
    <n v="432339.32985599997"/>
  </r>
  <r>
    <x v="41"/>
    <n v="456"/>
    <x v="2"/>
    <x v="1"/>
    <n v="19"/>
    <n v="18"/>
    <n v="323"/>
    <n v="1317.844891"/>
    <n v="269.090712"/>
    <n v="1586.9356029999999"/>
    <n v="189"/>
    <n v="0.58513899999999996"/>
    <n v="23283.22"/>
    <x v="549"/>
    <n v="72.703467000000003"/>
    <n v="105.133808"/>
    <n v="33958.22"/>
    <n v="-22949.32"/>
    <n v="4.0247678017999999E-2"/>
    <n v="13"/>
    <n v="512580.19976899994"/>
    <n v="425663.89979299996"/>
  </r>
  <r>
    <x v="42"/>
    <n v="456"/>
    <x v="2"/>
    <x v="1"/>
    <n v="20"/>
    <n v="18"/>
    <n v="308"/>
    <n v="1344.152077"/>
    <n v="269.45279199999999"/>
    <n v="1613.6048699999999"/>
    <n v="180"/>
    <n v="0.58441500000000002"/>
    <n v="22685.54"/>
    <x v="550"/>
    <n v="74.303701000000004"/>
    <n v="106.69006400000001"/>
    <n v="32860.54"/>
    <n v="-15672.52"/>
    <n v="3.8961038960999998E-2"/>
    <n v="12"/>
    <n v="496990.29995999997"/>
    <n v="413998.83971600002"/>
  </r>
  <r>
    <x v="43"/>
    <n v="456"/>
    <x v="2"/>
    <x v="1"/>
    <n v="21"/>
    <n v="18"/>
    <n v="304"/>
    <n v="1389.2049669999999"/>
    <n v="287.40095300000002"/>
    <n v="1676.6059210000001"/>
    <n v="181"/>
    <n v="0.59539399999999998"/>
    <n v="22970.15"/>
    <x v="551"/>
    <n v="76.217597999999995"/>
    <n v="109.19457199999999"/>
    <n v="33195.15"/>
    <n v="-15022"/>
    <n v="3.9473684209999998E-2"/>
    <n v="12"/>
    <n v="509688.19998400001"/>
    <n v="422318.30996799999"/>
  </r>
  <r>
    <x v="44"/>
    <n v="456"/>
    <x v="2"/>
    <x v="1"/>
    <n v="22"/>
    <n v="18"/>
    <n v="294"/>
    <n v="1436.5409179999999"/>
    <n v="294.52727800000002"/>
    <n v="1731.0681970000001"/>
    <n v="178"/>
    <n v="0.60544200000000004"/>
    <n v="22369"/>
    <x v="552"/>
    <n v="76.765305999999995"/>
    <n v="110.26870700000001"/>
    <n v="32419"/>
    <n v="-23980.26"/>
    <n v="4.0816326530000002E-2"/>
    <n v="12"/>
    <n v="508934.049918"/>
    <n v="422343.02989199996"/>
  </r>
  <r>
    <x v="45"/>
    <n v="456"/>
    <x v="2"/>
    <x v="1"/>
    <n v="23"/>
    <n v="18"/>
    <n v="288"/>
    <n v="1473.1949999999999"/>
    <n v="319.00246499999997"/>
    <n v="1792.197465"/>
    <n v="171"/>
    <n v="0.59375"/>
    <n v="22096.5"/>
    <x v="553"/>
    <n v="77.418402"/>
    <n v="111.61979100000001"/>
    <n v="32146.5"/>
    <n v="-19889.14"/>
    <n v="4.1666666666000003E-2"/>
    <n v="12"/>
    <n v="516152.86991999997"/>
    <n v="424280.16"/>
  </r>
  <r>
    <x v="46"/>
    <n v="456"/>
    <x v="2"/>
    <x v="1"/>
    <n v="24"/>
    <n v="24"/>
    <n v="287"/>
    <n v="1482.539442"/>
    <n v="325.066236"/>
    <n v="1807.605679"/>
    <n v="167"/>
    <n v="0.58188099999999998"/>
    <n v="21782.54"/>
    <x v="554"/>
    <n v="76.594216000000003"/>
    <n v="110.47923299999999"/>
    <n v="31707.54"/>
    <n v="-20461.14"/>
    <n v="4.1811846689000003E-2"/>
    <n v="12"/>
    <n v="518782.82987299998"/>
    <n v="425488.819854"/>
  </r>
  <r>
    <x v="47"/>
    <n v="456"/>
    <x v="2"/>
    <x v="1"/>
    <n v="25"/>
    <n v="24"/>
    <n v="282"/>
    <n v="1476.0672340000001"/>
    <n v="334.69131199999998"/>
    <n v="1810.758546"/>
    <n v="164"/>
    <n v="0.58155999999999997"/>
    <n v="21248.16"/>
    <x v="555"/>
    <n v="105.135319"/>
    <n v="139.17787200000001"/>
    <n v="39248.160000000003"/>
    <n v="-28326.52"/>
    <n v="4.2553191488999997E-2"/>
    <n v="12"/>
    <n v="510633.90997199999"/>
    <n v="416250.95998800005"/>
  </r>
  <r>
    <x v="48"/>
    <n v="456"/>
    <x v="2"/>
    <x v="1"/>
    <n v="26"/>
    <n v="24"/>
    <n v="310"/>
    <n v="1305.275161"/>
    <n v="274.49577399999998"/>
    <n v="1579.770935"/>
    <n v="213"/>
    <n v="0.68709600000000004"/>
    <n v="29796.78"/>
    <x v="556"/>
    <n v="96.118645000000001"/>
    <n v="135.231548"/>
    <n v="41921.78"/>
    <n v="-16494.07"/>
    <n v="3.5483870967000002E-2"/>
    <n v="11"/>
    <n v="489728.98985000001"/>
    <n v="404635.29991"/>
  </r>
  <r>
    <x v="49"/>
    <n v="456"/>
    <x v="2"/>
    <x v="1"/>
    <n v="27"/>
    <n v="24"/>
    <n v="308"/>
    <n v="1374.6068499999999"/>
    <n v="280.57447999999999"/>
    <n v="1655.181331"/>
    <n v="213"/>
    <n v="0.69155800000000001"/>
    <n v="29602.21"/>
    <x v="557"/>
    <n v="96.111070999999995"/>
    <n v="135.39678499999999"/>
    <n v="41702.21"/>
    <n v="-13695.54"/>
    <n v="3.5714285714000003E-2"/>
    <n v="11"/>
    <n v="509795.84994799999"/>
    <n v="423378.90979999996"/>
  </r>
  <r>
    <x v="50"/>
    <n v="456"/>
    <x v="2"/>
    <x v="1"/>
    <n v="28"/>
    <n v="24"/>
    <n v="309"/>
    <n v="1404.4284459999999"/>
    <n v="295.57372099999998"/>
    <n v="1700.002168"/>
    <n v="208"/>
    <n v="0.67313900000000004"/>
    <n v="28368.31"/>
    <x v="558"/>
    <n v="91.806827999999996"/>
    <n v="130.96540400000001"/>
    <n v="40468.31"/>
    <n v="-17460.740000000002"/>
    <n v="3.5598705501E-2"/>
    <n v="11"/>
    <n v="525300.66991199995"/>
    <n v="433968.38981399999"/>
  </r>
  <r>
    <x v="51"/>
    <n v="456"/>
    <x v="2"/>
    <x v="1"/>
    <n v="29"/>
    <n v="24"/>
    <n v="454"/>
    <n v="997.18013199999996"/>
    <n v="193.63138699999999"/>
    <n v="1190.8115190000001"/>
    <n v="211"/>
    <n v="0.46475699999999998"/>
    <n v="28235.33"/>
    <x v="559"/>
    <n v="64.394999999999996"/>
    <n v="103.381784"/>
    <n v="46935.33"/>
    <n v="-18966.560000000001"/>
    <n v="2.4229074888999998E-2"/>
    <n v="11"/>
    <n v="540628.429626"/>
    <n v="452719.779928"/>
  </r>
  <r>
    <x v="52"/>
    <n v="456"/>
    <x v="2"/>
    <x v="1"/>
    <n v="30"/>
    <n v="30"/>
    <n v="470"/>
    <n v="985.30342499999995"/>
    <n v="192.36868000000001"/>
    <n v="1177.672106"/>
    <n v="207"/>
    <n v="0.44042500000000001"/>
    <n v="27951.57"/>
    <x v="560"/>
    <n v="59.471425000000004"/>
    <n v="107.343765"/>
    <n v="50451.57"/>
    <n v="-30725.26"/>
    <n v="2.3404255318999999E-2"/>
    <n v="11"/>
    <n v="553505.88982000004"/>
    <n v="463092.60975"/>
  </r>
  <r>
    <x v="53"/>
    <n v="456"/>
    <x v="2"/>
    <x v="1"/>
    <n v="31"/>
    <n v="30"/>
    <n v="486"/>
    <n v="980.43277699999999"/>
    <n v="178.70049299999999"/>
    <n v="1159.1332709999999"/>
    <n v="208"/>
    <n v="0.427983"/>
    <n v="28322.36"/>
    <x v="561"/>
    <n v="58.430781000000003"/>
    <n v="105.395802"/>
    <n v="51222.36"/>
    <n v="-23567.62"/>
    <n v="2.2633744854999999E-2"/>
    <n v="11"/>
    <n v="563338.76970599999"/>
    <n v="476490.32962199999"/>
  </r>
  <r>
    <x v="54"/>
    <n v="456"/>
    <x v="2"/>
    <x v="1"/>
    <n v="32"/>
    <n v="30"/>
    <n v="474"/>
    <n v="965.83873400000004"/>
    <n v="204.07029499999999"/>
    <n v="1169.9090289999999"/>
    <n v="206"/>
    <n v="0.43459900000000001"/>
    <n v="28138.66"/>
    <x v="562"/>
    <n v="59.554135000000002"/>
    <n v="107.971856"/>
    <n v="51178.66"/>
    <n v="-19722.75"/>
    <n v="2.3206751054E-2"/>
    <n v="11"/>
    <n v="554536.87974599993"/>
    <n v="457807.559916"/>
  </r>
  <r>
    <x v="55"/>
    <n v="456"/>
    <x v="2"/>
    <x v="1"/>
    <n v="33"/>
    <n v="30"/>
    <n v="482"/>
    <n v="940.82537300000001"/>
    <n v="189.85485399999999"/>
    <n v="1130.6802279999999"/>
    <n v="202"/>
    <n v="0.41908699999999999"/>
    <n v="14460.91"/>
    <x v="563"/>
    <n v="29.939647000000001"/>
    <n v="55.302717000000001"/>
    <n v="26655.91"/>
    <n v="-22255.200000000001"/>
    <n v="2.2821576763E-2"/>
    <n v="11"/>
    <n v="544987.86989600002"/>
    <n v="453477.82978600002"/>
  </r>
  <r>
    <x v="56"/>
    <n v="456"/>
    <x v="2"/>
    <x v="1"/>
    <n v="34"/>
    <n v="30"/>
    <n v="491"/>
    <n v="1031.983808"/>
    <n v="177.039164"/>
    <n v="1209.0229730000001"/>
    <n v="207"/>
    <n v="0.42158800000000002"/>
    <n v="42957.52"/>
    <x v="564"/>
    <n v="87.510223999999994"/>
    <n v="160.16806500000001"/>
    <n v="78642.52"/>
    <n v="-22738.400000000001"/>
    <n v="2.2403258655000001E-2"/>
    <n v="11"/>
    <n v="593630.27974300005"/>
    <n v="506704.04972799995"/>
  </r>
  <r>
    <x v="57"/>
    <n v="456"/>
    <x v="2"/>
    <x v="1"/>
    <n v="35"/>
    <n v="30"/>
    <n v="485"/>
    <n v="1070.4511130000001"/>
    <n v="171.38593800000001"/>
    <n v="1241.837051"/>
    <n v="200"/>
    <n v="0.41237099999999999"/>
    <n v="28996.31"/>
    <x v="565"/>
    <n v="59.806823999999999"/>
    <n v="109.600639"/>
    <n v="53156.31"/>
    <n v="-24534.25"/>
    <n v="2.0618556701000001E-2"/>
    <n v="10"/>
    <n v="602290.96973499993"/>
    <n v="519168.78980500007"/>
  </r>
  <r>
    <x v="58"/>
    <n v="456"/>
    <x v="2"/>
    <x v="1"/>
    <n v="36"/>
    <n v="36"/>
    <n v="489"/>
    <n v="1101.3622290000001"/>
    <n v="181.86621600000001"/>
    <n v="1283.228445"/>
    <n v="194"/>
    <n v="0.39672800000000003"/>
    <n v="14674.68"/>
    <x v="566"/>
    <n v="30.03002"/>
    <n v="54.876646000000001"/>
    <n v="26834.68"/>
    <n v="-18724"/>
    <n v="2.0449897750000001E-2"/>
    <n v="10"/>
    <n v="627498.70960499998"/>
    <n v="538566.12998099998"/>
  </r>
  <r>
    <x v="0"/>
    <n v="789"/>
    <x v="2"/>
    <x v="0"/>
    <n v="-20"/>
    <n v="-24"/>
    <n v="33"/>
    <n v="2220.792121"/>
    <n v="0"/>
    <n v="2220.792121"/>
    <n v="22"/>
    <n v="0.66666599999999998"/>
    <n v="4482.9399999999996"/>
    <x v="567"/>
    <n v="135.846666"/>
    <n v="135.846666"/>
    <n v="4482.9399999999996"/>
    <n v="-4285.97"/>
    <n v="0"/>
    <n v="0"/>
    <n v="73286.139993000004"/>
    <n v="73286.139993000004"/>
  </r>
  <r>
    <x v="1"/>
    <n v="789"/>
    <x v="2"/>
    <x v="0"/>
    <n v="-19"/>
    <n v="-24"/>
    <n v="33"/>
    <n v="2310.7272720000001"/>
    <n v="0"/>
    <n v="2310.7272720000001"/>
    <n v="21"/>
    <n v="0.63636300000000001"/>
    <n v="4127.8"/>
    <x v="568"/>
    <n v="125.08484799999999"/>
    <n v="125.08484799999999"/>
    <n v="4127.8"/>
    <n v="-1050.79"/>
    <n v="0"/>
    <n v="0"/>
    <n v="76253.999976000006"/>
    <n v="76253.999976000006"/>
  </r>
  <r>
    <x v="2"/>
    <n v="789"/>
    <x v="2"/>
    <x v="0"/>
    <n v="-18"/>
    <n v="-18"/>
    <n v="31"/>
    <n v="2469.256774"/>
    <n v="0"/>
    <n v="2469.256774"/>
    <n v="21"/>
    <n v="0.67741899999999999"/>
    <n v="4137.42"/>
    <x v="569"/>
    <n v="133.46516099999999"/>
    <n v="133.46516099999999"/>
    <n v="4137.42"/>
    <n v="-2876.77"/>
    <n v="0"/>
    <n v="0"/>
    <n v="76546.959994000004"/>
    <n v="76546.959994000004"/>
  </r>
  <r>
    <x v="3"/>
    <n v="789"/>
    <x v="2"/>
    <x v="0"/>
    <n v="-17"/>
    <n v="-18"/>
    <n v="31"/>
    <n v="2502.987419"/>
    <n v="0"/>
    <n v="2502.987419"/>
    <n v="21"/>
    <n v="0.67741899999999999"/>
    <n v="4177.8"/>
    <x v="570"/>
    <n v="134.767741"/>
    <n v="134.767741"/>
    <n v="4177.8"/>
    <n v="-3174.62"/>
    <n v="0"/>
    <n v="0"/>
    <n v="77592.609989000004"/>
    <n v="77592.609989000004"/>
  </r>
  <r>
    <x v="4"/>
    <n v="789"/>
    <x v="2"/>
    <x v="0"/>
    <n v="-16"/>
    <n v="-18"/>
    <n v="31"/>
    <n v="2561.594838"/>
    <n v="0"/>
    <n v="2561.594838"/>
    <n v="21"/>
    <n v="0.67741899999999999"/>
    <n v="4380.1400000000003"/>
    <x v="571"/>
    <n v="141.294838"/>
    <n v="141.294838"/>
    <n v="4380.1400000000003"/>
    <n v="-2720.27"/>
    <n v="0"/>
    <n v="0"/>
    <n v="79409.439977999995"/>
    <n v="79409.439977999995"/>
  </r>
  <r>
    <x v="5"/>
    <n v="789"/>
    <x v="2"/>
    <x v="0"/>
    <n v="-15"/>
    <n v="-18"/>
    <n v="31"/>
    <n v="3001.4732250000002"/>
    <n v="0"/>
    <n v="3001.4732250000002"/>
    <n v="23"/>
    <n v="0.74193500000000001"/>
    <n v="18058.18"/>
    <x v="572"/>
    <n v="582.52193499999998"/>
    <n v="582.52193499999998"/>
    <n v="18058.18"/>
    <n v="-4106.74"/>
    <n v="0"/>
    <n v="0"/>
    <n v="93045.669975000012"/>
    <n v="93045.669975000012"/>
  </r>
  <r>
    <x v="6"/>
    <n v="789"/>
    <x v="2"/>
    <x v="0"/>
    <n v="-14"/>
    <n v="-18"/>
    <n v="32"/>
    <n v="2907.6978119999999"/>
    <n v="0"/>
    <n v="2907.6978119999999"/>
    <n v="22"/>
    <n v="0.6875"/>
    <n v="4316.66"/>
    <x v="573"/>
    <n v="134.895625"/>
    <n v="134.895625"/>
    <n v="4316.66"/>
    <n v="-4270.8900000000003"/>
    <n v="0"/>
    <n v="0"/>
    <n v="93046.329983999996"/>
    <n v="93046.329983999996"/>
  </r>
  <r>
    <x v="7"/>
    <n v="789"/>
    <x v="2"/>
    <x v="0"/>
    <n v="-13"/>
    <n v="-18"/>
    <n v="32"/>
    <n v="2906.6624999999999"/>
    <n v="12.112187"/>
    <n v="2918.7746870000001"/>
    <n v="22"/>
    <n v="0.6875"/>
    <n v="4098.53"/>
    <x v="574"/>
    <n v="128.07906199999999"/>
    <n v="128.07906199999999"/>
    <n v="4098.53"/>
    <n v="-3586.79"/>
    <n v="3.125E-2"/>
    <n v="1"/>
    <n v="93400.789984000003"/>
    <n v="93013.2"/>
  </r>
  <r>
    <x v="8"/>
    <n v="789"/>
    <x v="2"/>
    <x v="0"/>
    <n v="-12"/>
    <n v="-12"/>
    <n v="32"/>
    <n v="2885.7946870000001"/>
    <n v="11.944687"/>
    <n v="2897.7393750000001"/>
    <n v="22"/>
    <n v="0.6875"/>
    <n v="3705.97"/>
    <x v="575"/>
    <n v="115.811562"/>
    <n v="115.811562"/>
    <n v="3705.97"/>
    <n v="-4335.41"/>
    <n v="3.125E-2"/>
    <n v="1"/>
    <n v="92727.66"/>
    <n v="92345.429984000002"/>
  </r>
  <r>
    <x v="9"/>
    <n v="789"/>
    <x v="2"/>
    <x v="0"/>
    <n v="-11"/>
    <n v="-12"/>
    <n v="32"/>
    <n v="2632.1581249999999"/>
    <n v="315.53812499999998"/>
    <n v="2947.69625"/>
    <n v="21"/>
    <n v="0.65625"/>
    <n v="3866.28"/>
    <x v="576"/>
    <n v="120.82125000000001"/>
    <n v="120.82125000000001"/>
    <n v="3866.28"/>
    <n v="-2205.6"/>
    <n v="6.25E-2"/>
    <n v="2"/>
    <n v="94326.28"/>
    <n v="84229.06"/>
  </r>
  <r>
    <x v="10"/>
    <n v="789"/>
    <x v="2"/>
    <x v="0"/>
    <n v="-10"/>
    <n v="-12"/>
    <n v="32"/>
    <n v="2537.7137499999999"/>
    <n v="407.94125000000003"/>
    <n v="2945.6550000000002"/>
    <n v="21"/>
    <n v="0.65625"/>
    <n v="3797.8"/>
    <x v="577"/>
    <n v="118.68125000000001"/>
    <n v="118.68125000000001"/>
    <n v="3797.8"/>
    <n v="-4414.3100000000004"/>
    <n v="9.375E-2"/>
    <n v="3"/>
    <n v="94260.96"/>
    <n v="81206.84"/>
  </r>
  <r>
    <x v="11"/>
    <n v="789"/>
    <x v="2"/>
    <x v="0"/>
    <n v="-9"/>
    <n v="-12"/>
    <n v="33"/>
    <n v="2493.3666659999999"/>
    <n v="371.705151"/>
    <n v="2865.0718179999999"/>
    <n v="22"/>
    <n v="0.66666599999999998"/>
    <n v="3939.48"/>
    <x v="578"/>
    <n v="119.378181"/>
    <n v="119.378181"/>
    <n v="3939.48"/>
    <n v="-2778.85"/>
    <n v="9.0909090908999998E-2"/>
    <n v="3"/>
    <n v="94547.369993999993"/>
    <n v="82281.099977999998"/>
  </r>
  <r>
    <x v="12"/>
    <n v="789"/>
    <x v="2"/>
    <x v="0"/>
    <n v="-8"/>
    <n v="-12"/>
    <n v="33"/>
    <n v="2480.7875749999998"/>
    <n v="422.59060599999998"/>
    <n v="2903.378181"/>
    <n v="22"/>
    <n v="0.66666599999999998"/>
    <n v="4092.2"/>
    <x v="579"/>
    <n v="124.00606000000001"/>
    <n v="124.00606000000001"/>
    <n v="4092.2"/>
    <n v="-3863.22"/>
    <n v="9.0909090908999998E-2"/>
    <n v="3"/>
    <n v="95811.479973000009"/>
    <n v="81865.989974999989"/>
  </r>
  <r>
    <x v="13"/>
    <n v="789"/>
    <x v="2"/>
    <x v="0"/>
    <n v="-7"/>
    <n v="-12"/>
    <n v="32"/>
    <n v="2582.6887499999998"/>
    <n v="449.73281200000002"/>
    <n v="3032.421562"/>
    <n v="22"/>
    <n v="0.6875"/>
    <n v="3939.48"/>
    <x v="578"/>
    <n v="123.10875"/>
    <n v="123.10875"/>
    <n v="3939.48"/>
    <n v="-2796.2"/>
    <n v="9.375E-2"/>
    <n v="3"/>
    <n v="97037.489984"/>
    <n v="82646.039999999994"/>
  </r>
  <r>
    <x v="14"/>
    <n v="789"/>
    <x v="2"/>
    <x v="0"/>
    <n v="-6"/>
    <n v="-6"/>
    <n v="32"/>
    <n v="2589.479687"/>
    <n v="508.06968699999999"/>
    <n v="3097.5493750000001"/>
    <n v="22"/>
    <n v="0.6875"/>
    <n v="3894.86"/>
    <x v="580"/>
    <n v="121.714375"/>
    <n v="121.714375"/>
    <n v="3894.86"/>
    <n v="-2240.31"/>
    <n v="0.125"/>
    <n v="4"/>
    <n v="99121.58"/>
    <n v="82863.349984"/>
  </r>
  <r>
    <x v="15"/>
    <n v="789"/>
    <x v="2"/>
    <x v="0"/>
    <n v="-5"/>
    <n v="-6"/>
    <n v="32"/>
    <n v="2627.6503120000002"/>
    <n v="521.37374999999997"/>
    <n v="3149.024062"/>
    <n v="22"/>
    <n v="0.6875"/>
    <n v="3984.1"/>
    <x v="581"/>
    <n v="124.503125"/>
    <n v="124.503125"/>
    <n v="3984.1"/>
    <n v="-3023.47"/>
    <n v="0.125"/>
    <n v="4"/>
    <n v="100768.769984"/>
    <n v="84084.809984000007"/>
  </r>
  <r>
    <x v="16"/>
    <n v="789"/>
    <x v="2"/>
    <x v="0"/>
    <n v="-4"/>
    <n v="-6"/>
    <n v="30"/>
    <n v="2630.525333"/>
    <n v="760.402333"/>
    <n v="3390.927666"/>
    <n v="21"/>
    <n v="0.7"/>
    <n v="4050.52"/>
    <x v="582"/>
    <n v="135.01733300000001"/>
    <n v="135.01733300000001"/>
    <n v="4050.52"/>
    <n v="-2059.52"/>
    <n v="0.166666666666"/>
    <n v="5"/>
    <n v="101727.82997999999"/>
    <n v="78915.759990000006"/>
  </r>
  <r>
    <x v="17"/>
    <n v="789"/>
    <x v="2"/>
    <x v="0"/>
    <n v="-3"/>
    <n v="-6"/>
    <n v="34"/>
    <n v="2550.0120579999998"/>
    <n v="910.06617600000004"/>
    <n v="3460.0782349999999"/>
    <n v="26"/>
    <n v="0.76470499999999997"/>
    <n v="18207.97"/>
    <x v="583"/>
    <n v="535.52852900000005"/>
    <n v="535.52852900000005"/>
    <n v="18207.97"/>
    <n v="-3065.67"/>
    <n v="0.14705882352899999"/>
    <n v="5"/>
    <n v="117642.65999"/>
    <n v="86700.409971999994"/>
  </r>
  <r>
    <x v="18"/>
    <n v="789"/>
    <x v="2"/>
    <x v="0"/>
    <n v="-2"/>
    <n v="-6"/>
    <n v="34"/>
    <n v="2447.213823"/>
    <n v="932.51911700000005"/>
    <n v="3379.7329410000002"/>
    <n v="24"/>
    <n v="0.70588200000000001"/>
    <n v="4345.3100000000004"/>
    <x v="584"/>
    <n v="127.803235"/>
    <n v="127.803235"/>
    <n v="4345.3100000000004"/>
    <n v="-7698.58"/>
    <n v="0.14705882352899999"/>
    <n v="5"/>
    <n v="114910.91999400001"/>
    <n v="83205.269981999998"/>
  </r>
  <r>
    <x v="19"/>
    <n v="789"/>
    <x v="2"/>
    <x v="0"/>
    <n v="-1"/>
    <n v="-3"/>
    <n v="34"/>
    <n v="2379.0302940000001"/>
    <n v="970.41117599999995"/>
    <n v="3349.4414700000002"/>
    <n v="24"/>
    <n v="0.70588200000000001"/>
    <n v="4167.59"/>
    <x v="585"/>
    <n v="122.576176"/>
    <n v="122.576176"/>
    <n v="4167.59"/>
    <n v="-5233.3"/>
    <n v="0.14705882352899999"/>
    <n v="5"/>
    <n v="113881.00998"/>
    <n v="80887.029995999997"/>
  </r>
  <r>
    <x v="21"/>
    <n v="789"/>
    <x v="2"/>
    <x v="1"/>
    <n v="2"/>
    <n v="3"/>
    <n v="34"/>
    <n v="2440.6802939999998"/>
    <n v="1066.697058"/>
    <n v="3507.377352"/>
    <n v="24"/>
    <n v="0.70588200000000001"/>
    <n v="4552.83"/>
    <x v="586"/>
    <n v="133.90676400000001"/>
    <n v="133.90676400000001"/>
    <n v="4552.83"/>
    <n v="-5164.16"/>
    <n v="0.14705882352899999"/>
    <n v="5"/>
    <n v="119250.82996800001"/>
    <n v="82983.129995999989"/>
  </r>
  <r>
    <x v="22"/>
    <n v="789"/>
    <x v="2"/>
    <x v="0"/>
    <n v="0"/>
    <n v="0"/>
    <n v="35"/>
    <n v="2313.8240000000001"/>
    <n v="985.81114200000002"/>
    <n v="3299.6351420000001"/>
    <n v="25"/>
    <n v="0.71428499999999995"/>
    <n v="4232.45"/>
    <x v="587"/>
    <n v="120.927142"/>
    <n v="120.927142"/>
    <n v="4232.45"/>
    <n v="-3110.55"/>
    <n v="0.14285714285699999"/>
    <n v="5"/>
    <n v="115487.22997"/>
    <n v="80983.839999999997"/>
  </r>
  <r>
    <x v="23"/>
    <n v="789"/>
    <x v="2"/>
    <x v="1"/>
    <n v="3"/>
    <n v="3"/>
    <n v="33"/>
    <n v="2413.7509089999999"/>
    <n v="1042.0845449999999"/>
    <n v="3455.835454"/>
    <n v="24"/>
    <n v="0.72727200000000003"/>
    <n v="4705.55"/>
    <x v="588"/>
    <n v="142.59242399999999"/>
    <n v="142.59242399999999"/>
    <n v="4705.55"/>
    <n v="-3038.3"/>
    <n v="0.151515151515"/>
    <n v="5"/>
    <n v="114042.569982"/>
    <n v="79653.779996999991"/>
  </r>
  <r>
    <x v="24"/>
    <n v="789"/>
    <x v="2"/>
    <x v="1"/>
    <n v="4"/>
    <n v="3"/>
    <n v="33"/>
    <n v="2458.0315150000001"/>
    <n v="1151.5339389999999"/>
    <n v="3609.565454"/>
    <n v="23"/>
    <n v="0.69696899999999995"/>
    <n v="4482.67"/>
    <x v="589"/>
    <n v="135.83848399999999"/>
    <n v="135.83848399999999"/>
    <n v="4482.67"/>
    <n v="-6272.39"/>
    <n v="0.151515151515"/>
    <n v="5"/>
    <n v="119115.659982"/>
    <n v="81115.039994999999"/>
  </r>
  <r>
    <x v="20"/>
    <n v="789"/>
    <x v="2"/>
    <x v="1"/>
    <n v="1"/>
    <n v="3"/>
    <n v="34"/>
    <n v="2450.5"/>
    <n v="1043.155882"/>
    <n v="3493.655882"/>
    <n v="24"/>
    <n v="0.70588200000000001"/>
    <n v="4700.17"/>
    <x v="590"/>
    <n v="138.24029400000001"/>
    <n v="138.24029400000001"/>
    <n v="4700.17"/>
    <n v="-1813.54"/>
    <n v="0.14705882352899999"/>
    <n v="5"/>
    <n v="118784.299988"/>
    <n v="83317"/>
  </r>
  <r>
    <x v="25"/>
    <n v="789"/>
    <x v="2"/>
    <x v="1"/>
    <n v="5"/>
    <n v="3"/>
    <n v="33"/>
    <n v="2473.7951509999998"/>
    <n v="1088.7981810000001"/>
    <n v="3562.5933329999998"/>
    <n v="23"/>
    <n v="0.69696899999999995"/>
    <n v="4532.67"/>
    <x v="591"/>
    <n v="137.35363599999999"/>
    <n v="137.35363599999999"/>
    <n v="4532.67"/>
    <n v="-3328.89"/>
    <n v="0.151515151515"/>
    <n v="5"/>
    <n v="117565.57998899999"/>
    <n v="81635.239982999992"/>
  </r>
  <r>
    <x v="26"/>
    <n v="789"/>
    <x v="2"/>
    <x v="1"/>
    <n v="6"/>
    <n v="6"/>
    <n v="33"/>
    <n v="2527.07303"/>
    <n v="919.99030300000004"/>
    <n v="3447.0633330000001"/>
    <n v="24"/>
    <n v="0.72727200000000003"/>
    <n v="4651.1499999999996"/>
    <x v="592"/>
    <n v="140.943939"/>
    <n v="140.943939"/>
    <n v="4651.1499999999996"/>
    <n v="-1905.52"/>
    <n v="0.151515151515"/>
    <n v="5"/>
    <n v="113753.089989"/>
    <n v="83393.40999"/>
  </r>
  <r>
    <x v="27"/>
    <n v="789"/>
    <x v="2"/>
    <x v="1"/>
    <n v="7"/>
    <n v="6"/>
    <n v="33"/>
    <n v="2617.6"/>
    <n v="1037.3536360000001"/>
    <n v="3654.9536360000002"/>
    <n v="24"/>
    <n v="0.72727200000000003"/>
    <n v="4906.59"/>
    <x v="593"/>
    <n v="148.68454500000001"/>
    <n v="148.68454500000001"/>
    <n v="4906.59"/>
    <n v="-1413.56"/>
    <n v="0.151515151515"/>
    <n v="5"/>
    <n v="120613.46998800001"/>
    <n v="86380.800000000003"/>
  </r>
  <r>
    <x v="28"/>
    <n v="789"/>
    <x v="2"/>
    <x v="1"/>
    <n v="8"/>
    <n v="6"/>
    <n v="33"/>
    <n v="2614.4163629999998"/>
    <n v="1179.395757"/>
    <n v="3793.8121209999999"/>
    <n v="24"/>
    <n v="0.72727200000000003"/>
    <n v="4719.63"/>
    <x v="594"/>
    <n v="143.01909000000001"/>
    <n v="143.01909000000001"/>
    <n v="4719.63"/>
    <n v="-1614.48"/>
    <n v="0.21212121212099999"/>
    <n v="7"/>
    <n v="125195.79999299999"/>
    <n v="86275.739978999991"/>
  </r>
  <r>
    <x v="29"/>
    <n v="789"/>
    <x v="2"/>
    <x v="1"/>
    <n v="9"/>
    <n v="6"/>
    <n v="33"/>
    <n v="2683.0396959999998"/>
    <n v="1207.0239389999999"/>
    <n v="3890.0636359999999"/>
    <n v="26"/>
    <n v="0.78787799999999997"/>
    <n v="5662.35"/>
    <x v="595"/>
    <n v="201.88939300000001"/>
    <n v="201.88939300000001"/>
    <n v="6662.35"/>
    <n v="-3556.36"/>
    <n v="0.21212121212099999"/>
    <n v="7"/>
    <n v="128372.099988"/>
    <n v="88540.309967999987"/>
  </r>
  <r>
    <x v="30"/>
    <n v="789"/>
    <x v="2"/>
    <x v="1"/>
    <n v="10"/>
    <n v="6"/>
    <n v="34"/>
    <n v="3125.2623520000002"/>
    <n v="1103.293823"/>
    <n v="4228.5561760000001"/>
    <n v="28"/>
    <n v="0.82352899999999996"/>
    <n v="20147.79"/>
    <x v="596"/>
    <n v="592.58205799999996"/>
    <n v="592.58205799999996"/>
    <n v="20147.79"/>
    <n v="-6948.48"/>
    <n v="0.20588235294099999"/>
    <n v="7"/>
    <n v="143770.909984"/>
    <n v="106258.919968"/>
  </r>
  <r>
    <x v="31"/>
    <n v="789"/>
    <x v="2"/>
    <x v="1"/>
    <n v="11"/>
    <n v="6"/>
    <n v="34"/>
    <n v="3141.7120580000001"/>
    <n v="1163.7232349999999"/>
    <n v="4305.4352939999999"/>
    <n v="26"/>
    <n v="0.76470499999999997"/>
    <n v="5696.59"/>
    <x v="597"/>
    <n v="167.546764"/>
    <n v="167.546764"/>
    <n v="5696.59"/>
    <n v="-4684.13"/>
    <n v="0.20588235294099999"/>
    <n v="7"/>
    <n v="146384.79999599999"/>
    <n v="106818.209972"/>
  </r>
  <r>
    <x v="32"/>
    <n v="789"/>
    <x v="2"/>
    <x v="1"/>
    <n v="12"/>
    <n v="12"/>
    <n v="34"/>
    <n v="3085.6364699999999"/>
    <n v="1216.960294"/>
    <n v="4302.5967639999999"/>
    <n v="26"/>
    <n v="0.76470499999999997"/>
    <n v="5913.55"/>
    <x v="598"/>
    <n v="173.927941"/>
    <n v="173.927941"/>
    <n v="5913.55"/>
    <n v="-4853.7299999999996"/>
    <n v="0.20588235294099999"/>
    <n v="7"/>
    <n v="146288.289976"/>
    <n v="104911.63997999999"/>
  </r>
  <r>
    <x v="33"/>
    <n v="789"/>
    <x v="2"/>
    <x v="1"/>
    <n v="13"/>
    <n v="12"/>
    <n v="34"/>
    <n v="3073.259411"/>
    <n v="1199.938529"/>
    <n v="4273.1979410000004"/>
    <n v="26"/>
    <n v="0.76470499999999997"/>
    <n v="5628.11"/>
    <x v="599"/>
    <n v="165.532647"/>
    <n v="165.532647"/>
    <n v="5628.11"/>
    <n v="-5159.76"/>
    <n v="0.20588235294099999"/>
    <n v="7"/>
    <n v="145288.72999400002"/>
    <n v="104490.819974"/>
  </r>
  <r>
    <x v="34"/>
    <n v="789"/>
    <x v="2"/>
    <x v="1"/>
    <n v="14"/>
    <n v="12"/>
    <n v="35"/>
    <n v="2782.1665710000002"/>
    <n v="1553.024285"/>
    <n v="4335.1908569999996"/>
    <n v="24"/>
    <n v="0.68571400000000005"/>
    <n v="4947.1400000000003"/>
    <x v="600"/>
    <n v="141.346857"/>
    <n v="141.346857"/>
    <n v="4947.1400000000003"/>
    <n v="-2715.34"/>
    <n v="0.22857142857099999"/>
    <n v="8"/>
    <n v="151731.67999499998"/>
    <n v="97375.829985000004"/>
  </r>
  <r>
    <x v="35"/>
    <n v="789"/>
    <x v="2"/>
    <x v="1"/>
    <n v="15"/>
    <n v="12"/>
    <n v="34"/>
    <n v="2872.9891170000001"/>
    <n v="1669.2452940000001"/>
    <n v="4542.2344110000004"/>
    <n v="24"/>
    <n v="0.70588200000000001"/>
    <n v="5234.9399999999996"/>
    <x v="601"/>
    <n v="153.96882299999999"/>
    <n v="153.96882299999999"/>
    <n v="5234.9399999999996"/>
    <n v="-1518.02"/>
    <n v="0.23529411764700001"/>
    <n v="8"/>
    <n v="154435.96997400001"/>
    <n v="97681.629977999997"/>
  </r>
  <r>
    <x v="36"/>
    <n v="789"/>
    <x v="2"/>
    <x v="1"/>
    <n v="16"/>
    <n v="12"/>
    <n v="33"/>
    <n v="2902.5718179999999"/>
    <n v="1759.9306059999999"/>
    <n v="4662.5024240000002"/>
    <n v="24"/>
    <n v="0.72727200000000003"/>
    <n v="5018"/>
    <x v="602"/>
    <n v="152.06060600000001"/>
    <n v="152.06060600000001"/>
    <n v="5018"/>
    <n v="-3325.33"/>
    <n v="0.24242424242400001"/>
    <n v="8"/>
    <n v="153862.57999200001"/>
    <n v="95784.869993999993"/>
  </r>
  <r>
    <x v="37"/>
    <n v="789"/>
    <x v="2"/>
    <x v="1"/>
    <n v="17"/>
    <n v="12"/>
    <n v="33"/>
    <n v="2912.6133329999998"/>
    <n v="1857.0054540000001"/>
    <n v="4769.6187870000003"/>
    <n v="24"/>
    <n v="0.72727200000000003"/>
    <n v="4705.84"/>
    <x v="603"/>
    <n v="142.601212"/>
    <n v="142.601212"/>
    <n v="4705.84"/>
    <n v="-2567.11"/>
    <n v="0.24242424242400001"/>
    <n v="8"/>
    <n v="157397.41997100002"/>
    <n v="96116.239988999994"/>
  </r>
  <r>
    <x v="38"/>
    <n v="789"/>
    <x v="2"/>
    <x v="1"/>
    <n v="18"/>
    <n v="18"/>
    <n v="33"/>
    <n v="2949.198484"/>
    <n v="1936.5712120000001"/>
    <n v="4885.7696960000003"/>
    <n v="23"/>
    <n v="0.69696899999999995"/>
    <n v="4610.6400000000003"/>
    <x v="604"/>
    <n v="139.716363"/>
    <n v="139.716363"/>
    <n v="4610.6400000000003"/>
    <n v="-2510.5100000000002"/>
    <n v="0.24242424242400001"/>
    <n v="8"/>
    <n v="161230.39996800001"/>
    <n v="97323.549971999993"/>
  </r>
  <r>
    <x v="39"/>
    <n v="789"/>
    <x v="2"/>
    <x v="1"/>
    <n v="19"/>
    <n v="18"/>
    <n v="33"/>
    <n v="2952.3342419999999"/>
    <n v="2081.0327269999998"/>
    <n v="5033.3669689999997"/>
    <n v="23"/>
    <n v="0.69696899999999995"/>
    <n v="4423.68"/>
    <x v="605"/>
    <n v="134.05090899999999"/>
    <n v="134.05090899999999"/>
    <n v="4423.68"/>
    <n v="-3476.33"/>
    <n v="0.24242424242400001"/>
    <n v="8"/>
    <n v="166101.10997699999"/>
    <n v="97427.029985999994"/>
  </r>
  <r>
    <x v="40"/>
    <n v="789"/>
    <x v="2"/>
    <x v="1"/>
    <n v="20"/>
    <n v="18"/>
    <n v="32"/>
    <n v="3102.46875"/>
    <n v="2163.3440620000001"/>
    <n v="5265.8128120000001"/>
    <n v="23"/>
    <n v="0.71875"/>
    <n v="4453.68"/>
    <x v="606"/>
    <n v="139.17750000000001"/>
    <n v="139.17750000000001"/>
    <n v="4453.68"/>
    <n v="-2259.1999999999998"/>
    <n v="0.25"/>
    <n v="8"/>
    <n v="168506.009984"/>
    <n v="99279"/>
  </r>
  <r>
    <x v="41"/>
    <n v="789"/>
    <x v="2"/>
    <x v="1"/>
    <n v="21"/>
    <n v="18"/>
    <n v="33"/>
    <n v="3282.330606"/>
    <n v="2345.405757"/>
    <n v="5627.736363"/>
    <n v="26"/>
    <n v="0.78787799999999997"/>
    <n v="18944.04"/>
    <x v="607"/>
    <n v="574.06181800000002"/>
    <n v="574.06181800000002"/>
    <n v="18944.04"/>
    <n v="-4080.14"/>
    <n v="0.24242424242400001"/>
    <n v="8"/>
    <n v="185715.299979"/>
    <n v="108316.909998"/>
  </r>
  <r>
    <x v="42"/>
    <n v="789"/>
    <x v="2"/>
    <x v="1"/>
    <n v="22"/>
    <n v="18"/>
    <n v="33"/>
    <n v="3192.849393"/>
    <n v="2432.0293929999998"/>
    <n v="5624.8787869999996"/>
    <n v="22"/>
    <n v="0.66666599999999998"/>
    <n v="4028.14"/>
    <x v="608"/>
    <n v="122.064848"/>
    <n v="122.064848"/>
    <n v="4028.14"/>
    <n v="-5918.73"/>
    <n v="0.24242424242400001"/>
    <n v="8"/>
    <n v="185620.99997099998"/>
    <n v="105364.029969"/>
  </r>
  <r>
    <x v="43"/>
    <n v="789"/>
    <x v="2"/>
    <x v="1"/>
    <n v="23"/>
    <n v="18"/>
    <n v="33"/>
    <n v="2973.7412119999999"/>
    <n v="2554.2124239999998"/>
    <n v="5527.9536360000002"/>
    <n v="21"/>
    <n v="0.63636300000000001"/>
    <n v="3983.52"/>
    <x v="609"/>
    <n v="120.712727"/>
    <n v="120.712727"/>
    <n v="3983.52"/>
    <n v="-9139.94"/>
    <n v="0.24242424242400001"/>
    <n v="8"/>
    <n v="182422.469988"/>
    <n v="98133.45999599999"/>
  </r>
  <r>
    <x v="44"/>
    <n v="789"/>
    <x v="2"/>
    <x v="1"/>
    <n v="24"/>
    <n v="24"/>
    <n v="33"/>
    <n v="2940.9309090000002"/>
    <n v="2444.1987869999998"/>
    <n v="5385.129696"/>
    <n v="21"/>
    <n v="0.63636300000000001"/>
    <n v="4155.8599999999997"/>
    <x v="610"/>
    <n v="125.935151"/>
    <n v="125.935151"/>
    <n v="4155.8599999999997"/>
    <n v="-4267.3900000000003"/>
    <n v="0.24242424242400001"/>
    <n v="8"/>
    <n v="177709.27996799999"/>
    <n v="97050.719997000007"/>
  </r>
  <r>
    <x v="45"/>
    <n v="789"/>
    <x v="2"/>
    <x v="1"/>
    <n v="25"/>
    <n v="24"/>
    <n v="33"/>
    <n v="2918.0330300000001"/>
    <n v="2652.1024240000002"/>
    <n v="5570.1354540000002"/>
    <n v="22"/>
    <n v="0.66666599999999998"/>
    <n v="4153.22"/>
    <x v="611"/>
    <n v="125.85515100000001"/>
    <n v="125.85515100000001"/>
    <n v="4153.22"/>
    <n v="-3731.25"/>
    <n v="0.24242424242400001"/>
    <n v="8"/>
    <n v="183814.46998200001"/>
    <n v="96295.089990000008"/>
  </r>
  <r>
    <x v="46"/>
    <n v="789"/>
    <x v="2"/>
    <x v="1"/>
    <n v="26"/>
    <n v="24"/>
    <n v="33"/>
    <n v="2801.9293929999999"/>
    <n v="2560.256969"/>
    <n v="5362.1863629999998"/>
    <n v="22"/>
    <n v="0.66666599999999998"/>
    <n v="4091.16"/>
    <x v="612"/>
    <n v="123.97454500000001"/>
    <n v="123.97454500000001"/>
    <n v="4091.16"/>
    <n v="-9645.73"/>
    <n v="0.24242424242400001"/>
    <n v="8"/>
    <n v="176952.14997899998"/>
    <n v="92463.669968999995"/>
  </r>
  <r>
    <x v="47"/>
    <n v="789"/>
    <x v="2"/>
    <x v="1"/>
    <n v="27"/>
    <n v="24"/>
    <n v="32"/>
    <n v="2945.6071870000001"/>
    <n v="2770.4274999999998"/>
    <n v="5716.0346870000003"/>
    <n v="22"/>
    <n v="0.6875"/>
    <n v="4667.97"/>
    <x v="613"/>
    <n v="145.87406200000001"/>
    <n v="145.87406200000001"/>
    <n v="4667.97"/>
    <n v="-3176.14"/>
    <n v="0.25"/>
    <n v="8"/>
    <n v="182913.10998400001"/>
    <n v="94259.429984000002"/>
  </r>
  <r>
    <x v="48"/>
    <n v="789"/>
    <x v="2"/>
    <x v="1"/>
    <n v="28"/>
    <n v="24"/>
    <n v="32"/>
    <n v="2966.7109369999998"/>
    <n v="2560.2959369999999"/>
    <n v="5527.006875"/>
    <n v="22"/>
    <n v="0.6875"/>
    <n v="4212.99"/>
    <x v="614"/>
    <n v="150.40593699999999"/>
    <n v="150.40593699999999"/>
    <n v="4812.99"/>
    <n v="-4101.22"/>
    <n v="0.25"/>
    <n v="8"/>
    <n v="176864.22"/>
    <n v="94934.749983999995"/>
  </r>
  <r>
    <x v="49"/>
    <n v="789"/>
    <x v="2"/>
    <x v="1"/>
    <n v="29"/>
    <n v="24"/>
    <n v="32"/>
    <n v="2983.6768750000001"/>
    <n v="2507.5134370000001"/>
    <n v="5491.1903119999997"/>
    <n v="22"/>
    <n v="0.6875"/>
    <n v="4212.99"/>
    <x v="615"/>
    <n v="131.65593699999999"/>
    <n v="131.65593699999999"/>
    <n v="4212.99"/>
    <n v="-2280.62"/>
    <n v="0.25"/>
    <n v="8"/>
    <n v="175718.08998399999"/>
    <n v="95477.66"/>
  </r>
  <r>
    <x v="50"/>
    <n v="789"/>
    <x v="2"/>
    <x v="1"/>
    <n v="30"/>
    <n v="30"/>
    <n v="33"/>
    <n v="2921.6142420000001"/>
    <n v="2559.350606"/>
    <n v="5480.9648479999996"/>
    <n v="23"/>
    <n v="0.69696899999999995"/>
    <n v="4563.8100000000004"/>
    <x v="616"/>
    <n v="138.29727199999999"/>
    <n v="138.29727199999999"/>
    <n v="4563.8100000000004"/>
    <n v="-2602.39"/>
    <n v="0.24242424242400001"/>
    <n v="8"/>
    <n v="180871.83998399999"/>
    <n v="96413.269985999999"/>
  </r>
  <r>
    <x v="51"/>
    <n v="789"/>
    <x v="2"/>
    <x v="1"/>
    <n v="31"/>
    <n v="30"/>
    <n v="32"/>
    <n v="2999.2171870000002"/>
    <n v="2454.0246870000001"/>
    <n v="5453.2418749999997"/>
    <n v="21"/>
    <n v="0.65625"/>
    <n v="4092.83"/>
    <x v="617"/>
    <n v="127.900937"/>
    <n v="127.900937"/>
    <n v="4092.83"/>
    <n v="-3630.96"/>
    <n v="0.25"/>
    <n v="8"/>
    <n v="174503.74"/>
    <n v="95974.949984000006"/>
  </r>
  <r>
    <x v="52"/>
    <n v="789"/>
    <x v="2"/>
    <x v="1"/>
    <n v="32"/>
    <n v="30"/>
    <n v="32"/>
    <n v="3021.1846869999999"/>
    <n v="2316.6481250000002"/>
    <n v="5337.8328119999996"/>
    <n v="21"/>
    <n v="0.65625"/>
    <n v="4048.21"/>
    <x v="618"/>
    <n v="126.506562"/>
    <n v="126.506562"/>
    <n v="4048.21"/>
    <n v="-2549"/>
    <n v="0.25"/>
    <n v="8"/>
    <n v="170810.64998399999"/>
    <n v="96677.909983999998"/>
  </r>
  <r>
    <x v="53"/>
    <n v="789"/>
    <x v="2"/>
    <x v="1"/>
    <n v="33"/>
    <n v="30"/>
    <n v="38"/>
    <n v="2952.8676310000001"/>
    <n v="1820.8460520000001"/>
    <n v="4773.7136840000003"/>
    <n v="29"/>
    <n v="0.76315699999999997"/>
    <n v="19517.82"/>
    <x v="619"/>
    <n v="513.62684200000001"/>
    <n v="513.62684200000001"/>
    <n v="19517.82"/>
    <n v="-6037.24"/>
    <n v="0.210526315789"/>
    <n v="8"/>
    <n v="181401.11999200002"/>
    <n v="112208.96997800001"/>
  </r>
  <r>
    <x v="54"/>
    <n v="789"/>
    <x v="2"/>
    <x v="1"/>
    <n v="34"/>
    <n v="30"/>
    <n v="38"/>
    <n v="2918.2823680000001"/>
    <n v="2013.972894"/>
    <n v="4932.255263"/>
    <n v="24"/>
    <n v="0.63157799999999997"/>
    <n v="4155.88"/>
    <x v="620"/>
    <n v="109.365263"/>
    <n v="109.365263"/>
    <n v="4155.88"/>
    <n v="-4714.83"/>
    <n v="0.210526315789"/>
    <n v="8"/>
    <n v="187425.699994"/>
    <n v="110894.72998400001"/>
  </r>
  <r>
    <x v="55"/>
    <n v="789"/>
    <x v="2"/>
    <x v="1"/>
    <n v="35"/>
    <n v="30"/>
    <n v="38"/>
    <n v="2789.107105"/>
    <n v="1937.5428939999999"/>
    <n v="4726.6499999999996"/>
    <n v="24"/>
    <n v="0.63157799999999997"/>
    <n v="4568.22"/>
    <x v="621"/>
    <n v="120.21631499999999"/>
    <n v="120.21631499999999"/>
    <n v="4568.22"/>
    <n v="-8935.49"/>
    <n v="0.210526315789"/>
    <n v="8"/>
    <n v="179612.69999999998"/>
    <n v="105986.06999"/>
  </r>
  <r>
    <x v="56"/>
    <n v="789"/>
    <x v="2"/>
    <x v="1"/>
    <n v="36"/>
    <n v="36"/>
    <n v="38"/>
    <n v="2756.9578940000001"/>
    <n v="1735.6642099999999"/>
    <n v="4492.6221050000004"/>
    <n v="24"/>
    <n v="0.63157799999999997"/>
    <n v="4355.88"/>
    <x v="622"/>
    <n v="114.628421"/>
    <n v="114.628421"/>
    <n v="4355.88"/>
    <n v="-4427.6899999999996"/>
    <n v="0.210526315789"/>
    <n v="8"/>
    <n v="170719.63999000003"/>
    <n v="104764.399972"/>
  </r>
  <r>
    <x v="57"/>
    <n v="789"/>
    <x v="2"/>
    <x v="1"/>
    <n v="37"/>
    <n v="36"/>
    <n v="38"/>
    <n v="2628.7181569999998"/>
    <n v="1880.0960520000001"/>
    <n v="4508.8142099999995"/>
    <n v="24"/>
    <n v="0.63157799999999997"/>
    <n v="4355.88"/>
    <x v="622"/>
    <n v="114.628421"/>
    <n v="114.628421"/>
    <n v="4355.88"/>
    <n v="-7345.79"/>
    <n v="0.210526315789"/>
    <n v="8"/>
    <n v="171334.93998"/>
    <n v="99891.289965999997"/>
  </r>
  <r>
    <x v="58"/>
    <n v="789"/>
    <x v="2"/>
    <x v="1"/>
    <n v="38"/>
    <n v="36"/>
    <n v="38"/>
    <n v="2834.005263"/>
    <n v="1999.53421"/>
    <n v="4833.5394729999998"/>
    <n v="25"/>
    <n v="0.65789399999999998"/>
    <n v="4592.84"/>
    <x v="623"/>
    <n v="278.75894699999998"/>
    <n v="278.75894699999998"/>
    <n v="10592.84"/>
    <n v="-1853.17"/>
    <n v="0.210526315789"/>
    <n v="8"/>
    <n v="183674.49997400001"/>
    <n v="107692.199994"/>
  </r>
  <r>
    <x v="0"/>
    <n v="1011"/>
    <x v="4"/>
    <x v="0"/>
    <n v="-22"/>
    <n v="-24"/>
    <n v="387"/>
    <n v="2505.4720149999998"/>
    <n v="549.13475400000004"/>
    <n v="3054.6067699999999"/>
    <n v="247"/>
    <n v="0.63824199999999998"/>
    <n v="40173.94"/>
    <x v="624"/>
    <n v="106.13421099999999"/>
    <n v="1245.0231000000001"/>
    <n v="481823.94"/>
    <n v="-49260.480000000003"/>
    <n v="9.0439276484999997E-2"/>
    <n v="35"/>
    <n v="1182132.81999"/>
    <n v="969617.66980499995"/>
  </r>
  <r>
    <x v="1"/>
    <n v="1011"/>
    <x v="4"/>
    <x v="0"/>
    <n v="-21"/>
    <n v="-24"/>
    <n v="394"/>
    <n v="2436.898299"/>
    <n v="559.66840100000002"/>
    <n v="2996.5666999999999"/>
    <n v="229"/>
    <n v="0.58121800000000001"/>
    <n v="50343.72"/>
    <x v="625"/>
    <n v="133.86730900000001"/>
    <n v="146.978984"/>
    <n v="57909.72"/>
    <n v="-45676.07"/>
    <n v="9.3908629440999994E-2"/>
    <n v="37"/>
    <n v="1180647.2797999999"/>
    <n v="960137.92980599997"/>
  </r>
  <r>
    <x v="2"/>
    <n v="1011"/>
    <x v="4"/>
    <x v="0"/>
    <n v="-20"/>
    <n v="-24"/>
    <n v="392"/>
    <n v="2412.183673"/>
    <n v="577.57617300000004"/>
    <n v="2989.7598459999999"/>
    <n v="228"/>
    <n v="0.58163200000000004"/>
    <n v="46888.3"/>
    <x v="626"/>
    <n v="138.267551"/>
    <n v="140.50224399999999"/>
    <n v="55076.88"/>
    <n v="-49414.559999999998"/>
    <n v="9.9489795918000001E-2"/>
    <n v="39"/>
    <n v="1171985.8596319999"/>
    <n v="945575.999816"/>
  </r>
  <r>
    <x v="3"/>
    <n v="1011"/>
    <x v="4"/>
    <x v="0"/>
    <n v="-19"/>
    <n v="-24"/>
    <n v="390"/>
    <n v="2410.4989740000001"/>
    <n v="604.36597400000005"/>
    <n v="3014.8649479999999"/>
    <n v="230"/>
    <n v="0.58974300000000002"/>
    <n v="48721.279999999999"/>
    <x v="627"/>
    <n v="137.598153"/>
    <n v="150.84430699999999"/>
    <n v="58829.279999999999"/>
    <n v="-45429.01"/>
    <n v="0.1"/>
    <n v="39"/>
    <n v="1175797.32972"/>
    <n v="940094.59986000007"/>
  </r>
  <r>
    <x v="4"/>
    <n v="1011"/>
    <x v="4"/>
    <x v="0"/>
    <n v="-18"/>
    <n v="-18"/>
    <n v="393"/>
    <n v="2356.5170990000001"/>
    <n v="622.94007599999998"/>
    <n v="2979.457175"/>
    <n v="235"/>
    <n v="0.59796400000000005"/>
    <n v="50324.54"/>
    <x v="628"/>
    <n v="128.05226400000001"/>
    <n v="156.782544"/>
    <n v="61615.54"/>
    <n v="-47155.8"/>
    <n v="0.10178117048300001"/>
    <n v="40"/>
    <n v="1170926.6697750001"/>
    <n v="926111.21990700008"/>
  </r>
  <r>
    <x v="5"/>
    <n v="1011"/>
    <x v="4"/>
    <x v="0"/>
    <n v="-17"/>
    <n v="-18"/>
    <n v="393"/>
    <n v="2373.2570989999999"/>
    <n v="626.77010099999995"/>
    <n v="3000.0272009999999"/>
    <n v="235"/>
    <n v="0.59796400000000005"/>
    <n v="50143.98"/>
    <x v="629"/>
    <n v="127.59282399999999"/>
    <n v="128.335826"/>
    <n v="50435.98"/>
    <n v="-42808.5"/>
    <n v="0.104325699745"/>
    <n v="41"/>
    <n v="1179010.6899929999"/>
    <n v="932690.03990700003"/>
  </r>
  <r>
    <x v="6"/>
    <n v="1011"/>
    <x v="4"/>
    <x v="0"/>
    <n v="-16"/>
    <n v="-18"/>
    <n v="390"/>
    <n v="2333.04423"/>
    <n v="677.55112799999995"/>
    <n v="3010.595358"/>
    <n v="232"/>
    <n v="0.59487100000000004"/>
    <n v="48109.77"/>
    <x v="630"/>
    <n v="129.38402500000001"/>
    <n v="130.666076"/>
    <n v="50959.77"/>
    <n v="-59029.3"/>
    <n v="0.110256410256"/>
    <n v="43"/>
    <n v="1174132.1896200001"/>
    <n v="909887.24970000004"/>
  </r>
  <r>
    <x v="7"/>
    <n v="1011"/>
    <x v="4"/>
    <x v="0"/>
    <n v="-15"/>
    <n v="-18"/>
    <n v="395"/>
    <n v="2285.138101"/>
    <n v="701.79807500000004"/>
    <n v="2986.936177"/>
    <n v="239"/>
    <n v="0.60506300000000002"/>
    <n v="51284.959999999999"/>
    <x v="631"/>
    <n v="129.835341"/>
    <n v="139.958607"/>
    <n v="55283.65"/>
    <n v="-44888.38"/>
    <n v="0.11392405063200001"/>
    <n v="45"/>
    <n v="1179839.7899150001"/>
    <n v="902629.54989499995"/>
  </r>
  <r>
    <x v="8"/>
    <n v="1011"/>
    <x v="4"/>
    <x v="0"/>
    <n v="-14"/>
    <n v="-18"/>
    <n v="395"/>
    <n v="2264.3048600000002"/>
    <n v="710.16022699999996"/>
    <n v="2974.4650879999999"/>
    <n v="242"/>
    <n v="0.61265800000000004"/>
    <n v="57357.25"/>
    <x v="632"/>
    <n v="145.46139199999999"/>
    <n v="148.100177"/>
    <n v="58499.57"/>
    <n v="-43136"/>
    <n v="0.11139240506299999"/>
    <n v="44"/>
    <n v="1174913.70976"/>
    <n v="894400.41970000009"/>
  </r>
  <r>
    <x v="9"/>
    <n v="1011"/>
    <x v="4"/>
    <x v="0"/>
    <n v="-13"/>
    <n v="-18"/>
    <n v="387"/>
    <n v="2273.645348"/>
    <n v="708.31994799999995"/>
    <n v="2981.9652970000002"/>
    <n v="235"/>
    <n v="0.60723499999999997"/>
    <n v="53800.94"/>
    <x v="633"/>
    <n v="147.80604600000001"/>
    <n v="150.39002500000001"/>
    <n v="58200.94"/>
    <n v="-49776.6"/>
    <n v="0.11886304909500001"/>
    <n v="46"/>
    <n v="1154020.5699390001"/>
    <n v="879900.74967599998"/>
  </r>
  <r>
    <x v="10"/>
    <n v="1011"/>
    <x v="4"/>
    <x v="0"/>
    <n v="-12"/>
    <n v="-12"/>
    <n v="392"/>
    <n v="2224.0605099999998"/>
    <n v="748.03545899999995"/>
    <n v="2972.095969"/>
    <n v="230"/>
    <n v="0.58673399999999998"/>
    <n v="53391.83"/>
    <x v="634"/>
    <n v="140.03017800000001"/>
    <n v="143.32609600000001"/>
    <n v="56183.83"/>
    <n v="-38605.18"/>
    <n v="0.13010204081599999"/>
    <n v="51"/>
    <n v="1165061.6198479999"/>
    <n v="871831.71991999994"/>
  </r>
  <r>
    <x v="11"/>
    <n v="1011"/>
    <x v="4"/>
    <x v="0"/>
    <n v="-11"/>
    <n v="-12"/>
    <n v="392"/>
    <n v="2294.971505"/>
    <n v="666.24474399999997"/>
    <n v="2961.2162499999999"/>
    <n v="213"/>
    <n v="0.54336700000000004"/>
    <n v="51325.29"/>
    <x v="635"/>
    <n v="132.89614700000001"/>
    <n v="144.58413200000001"/>
    <n v="56676.98"/>
    <n v="-30495.37"/>
    <n v="0.125"/>
    <n v="49"/>
    <n v="1160796.77"/>
    <n v="899628.82996"/>
  </r>
  <r>
    <x v="12"/>
    <n v="1011"/>
    <x v="4"/>
    <x v="0"/>
    <n v="-10"/>
    <n v="-12"/>
    <n v="416"/>
    <n v="2987.221634"/>
    <n v="863.21639400000004"/>
    <n v="3850.438028"/>
    <n v="258"/>
    <n v="0.62019199999999997"/>
    <n v="50227.1"/>
    <x v="636"/>
    <n v="130.52187499999999"/>
    <n v="1211.353605"/>
    <n v="503923.1"/>
    <n v="-45253.26"/>
    <n v="0.134615384615"/>
    <n v="56"/>
    <n v="1601782.2196480001"/>
    <n v="1242684.1997440001"/>
  </r>
  <r>
    <x v="13"/>
    <n v="1011"/>
    <x v="4"/>
    <x v="0"/>
    <n v="-9"/>
    <n v="-12"/>
    <n v="418"/>
    <n v="2926.6659800000002"/>
    <n v="876.65150700000004"/>
    <n v="3803.3174880000001"/>
    <n v="238"/>
    <n v="0.56937700000000002"/>
    <n v="51864.23"/>
    <x v="637"/>
    <n v="124.12495199999999"/>
    <n v="136.28045399999999"/>
    <n v="56965.23"/>
    <n v="-52677.38"/>
    <n v="0.12918660287"/>
    <n v="54"/>
    <n v="1589786.7099840001"/>
    <n v="1223346.3796400002"/>
  </r>
  <r>
    <x v="14"/>
    <n v="1011"/>
    <x v="4"/>
    <x v="0"/>
    <n v="-8"/>
    <n v="-12"/>
    <n v="421"/>
    <n v="2911.7109730000002"/>
    <n v="915.946057"/>
    <n v="3827.6570299999998"/>
    <n v="241"/>
    <n v="0.57244600000000001"/>
    <n v="52724.34"/>
    <x v="638"/>
    <n v="155.54712499999999"/>
    <n v="169.799691"/>
    <n v="71485.67"/>
    <n v="-51846.49"/>
    <n v="0.13539192399"/>
    <n v="57"/>
    <n v="1611443.6096299998"/>
    <n v="1225830.3196330001"/>
  </r>
  <r>
    <x v="15"/>
    <n v="1011"/>
    <x v="4"/>
    <x v="0"/>
    <n v="-7"/>
    <n v="-12"/>
    <n v="419"/>
    <n v="2882.8289260000001"/>
    <n v="1004.925369"/>
    <n v="3887.7542950000002"/>
    <n v="241"/>
    <n v="0.57517799999999997"/>
    <n v="52727.92"/>
    <x v="639"/>
    <n v="148.80171799999999"/>
    <n v="151.58692099999999"/>
    <n v="63514.92"/>
    <n v="-46052.47"/>
    <n v="0.140811455847"/>
    <n v="59"/>
    <n v="1628969.0496050001"/>
    <n v="1207905.319994"/>
  </r>
  <r>
    <x v="16"/>
    <n v="1011"/>
    <x v="4"/>
    <x v="0"/>
    <n v="-6"/>
    <n v="-6"/>
    <n v="418"/>
    <n v="2771.2223439999998"/>
    <n v="997.65535799999998"/>
    <n v="3768.8777030000001"/>
    <n v="241"/>
    <n v="0.57655500000000004"/>
    <n v="26526.71"/>
    <x v="640"/>
    <n v="63.508875000000003"/>
    <n v="66.997726999999998"/>
    <n v="28005.05"/>
    <n v="-52233.88"/>
    <n v="0.143540669856"/>
    <n v="60"/>
    <n v="1575390.8798539999"/>
    <n v="1158370.939792"/>
  </r>
  <r>
    <x v="17"/>
    <n v="1011"/>
    <x v="4"/>
    <x v="0"/>
    <n v="-5"/>
    <n v="-6"/>
    <n v="417"/>
    <n v="2783.1352510000002"/>
    <n v="1086.0992080000001"/>
    <n v="3869.2344600000001"/>
    <n v="241"/>
    <n v="0.57793700000000003"/>
    <n v="76345.39"/>
    <x v="641"/>
    <n v="183.13043099999999"/>
    <n v="189.720359"/>
    <n v="79113.39"/>
    <n v="-46446.31"/>
    <n v="0.14628297362100001"/>
    <n v="61"/>
    <n v="1613470.76982"/>
    <n v="1160567.3996670002"/>
  </r>
  <r>
    <x v="18"/>
    <n v="1011"/>
    <x v="4"/>
    <x v="0"/>
    <n v="-4"/>
    <n v="-6"/>
    <n v="423"/>
    <n v="2715.2057909999999"/>
    <n v="1081.07286"/>
    <n v="3796.278652"/>
    <n v="243"/>
    <n v="0.57446799999999998"/>
    <n v="54161.42"/>
    <x v="642"/>
    <n v="128.08846299999999"/>
    <n v="132.915886"/>
    <n v="56223.42"/>
    <n v="-52181.39"/>
    <n v="0.14893617021200001"/>
    <n v="63"/>
    <n v="1605825.869796"/>
    <n v="1148532.049593"/>
  </r>
  <r>
    <x v="19"/>
    <n v="1011"/>
    <x v="4"/>
    <x v="0"/>
    <n v="-3"/>
    <n v="-6"/>
    <n v="427"/>
    <n v="2663.0033720000001"/>
    <n v="1092.1159709999999"/>
    <n v="3755.1193440000002"/>
    <n v="242"/>
    <n v="0.56674400000000003"/>
    <n v="57947.95"/>
    <x v="643"/>
    <n v="136.458899"/>
    <n v="141.82189600000001"/>
    <n v="60557.95"/>
    <n v="-54084.73"/>
    <n v="0.14754098360599999"/>
    <n v="63"/>
    <n v="1603435.959888"/>
    <n v="1137102.4398440002"/>
  </r>
  <r>
    <x v="22"/>
    <n v="1011"/>
    <x v="4"/>
    <x v="0"/>
    <n v="-2"/>
    <n v="-6"/>
    <n v="437"/>
    <n v="2573.3736840000001"/>
    <n v="1099.12572"/>
    <n v="3672.499405"/>
    <n v="249"/>
    <n v="0.56979400000000002"/>
    <n v="54722.44"/>
    <x v="644"/>
    <n v="126.698947"/>
    <n v="130.80192199999999"/>
    <n v="57160.44"/>
    <n v="-60042.720000000001"/>
    <n v="0.14187643020499999"/>
    <n v="62"/>
    <n v="1604882.2399850001"/>
    <n v="1124564.299908"/>
  </r>
  <r>
    <x v="20"/>
    <n v="1011"/>
    <x v="4"/>
    <x v="0"/>
    <n v="-1"/>
    <n v="-3"/>
    <n v="430"/>
    <n v="2554.8196739999998"/>
    <n v="1195.2411159999999"/>
    <n v="3750.06079"/>
    <n v="248"/>
    <n v="0.57674400000000003"/>
    <n v="55250.86"/>
    <x v="645"/>
    <n v="132.66479000000001"/>
    <n v="133.43920900000001"/>
    <n v="57378.86"/>
    <n v="-49955.23"/>
    <n v="0.14883720930200001"/>
    <n v="64"/>
    <n v="1612526.1396999999"/>
    <n v="1098572.45982"/>
  </r>
  <r>
    <x v="21"/>
    <n v="1011"/>
    <x v="4"/>
    <x v="0"/>
    <n v="0"/>
    <n v="0"/>
    <n v="435"/>
    <n v="2541.5340219999998"/>
    <n v="1239.5240679999999"/>
    <n v="3781.0580909999999"/>
    <n v="246"/>
    <n v="0.56551700000000005"/>
    <n v="55267.28"/>
    <x v="646"/>
    <n v="136.499494"/>
    <n v="172.46271200000001"/>
    <n v="75021.279999999999"/>
    <n v="-50945.91"/>
    <n v="0.15172413793100001"/>
    <n v="66"/>
    <n v="1644760.2695849999"/>
    <n v="1105567.29957"/>
  </r>
  <r>
    <x v="24"/>
    <n v="1011"/>
    <x v="4"/>
    <x v="1"/>
    <n v="2"/>
    <n v="3"/>
    <n v="442"/>
    <n v="3177.465565"/>
    <n v="1344.0566510000001"/>
    <n v="4521.5222169999997"/>
    <n v="266"/>
    <n v="0.60180900000000004"/>
    <n v="57158.31"/>
    <x v="647"/>
    <n v="129.36269200000001"/>
    <n v="1249.7654070000001"/>
    <n v="552396.31000000006"/>
    <n v="-71932.56"/>
    <n v="0.16515837104"/>
    <n v="73"/>
    <n v="1998512.8199139999"/>
    <n v="1404439.7797300001"/>
  </r>
  <r>
    <x v="23"/>
    <n v="1011"/>
    <x v="4"/>
    <x v="1"/>
    <n v="1"/>
    <n v="3"/>
    <n v="369"/>
    <n v="2733.1108669999999"/>
    <n v="1421.9773709999999"/>
    <n v="4155.0882380000003"/>
    <n v="207"/>
    <n v="0.560975"/>
    <n v="52506.5"/>
    <x v="648"/>
    <n v="145.397018"/>
    <n v="146.74932200000001"/>
    <n v="54150.5"/>
    <n v="-34612.839999999997"/>
    <n v="0.168021680216"/>
    <n v="62"/>
    <n v="1533227.5598220001"/>
    <n v="1008517.9099229999"/>
  </r>
  <r>
    <x v="25"/>
    <n v="1011"/>
    <x v="4"/>
    <x v="1"/>
    <n v="3"/>
    <n v="3"/>
    <n v="450"/>
    <n v="3054.5486000000001"/>
    <n v="1303.541377"/>
    <n v="4358.0899769999996"/>
    <n v="230"/>
    <n v="0.51111099999999998"/>
    <n v="54287.28"/>
    <x v="649"/>
    <n v="133.21617699999999"/>
    <n v="152.289511"/>
    <n v="68530.28"/>
    <n v="-59027.46"/>
    <n v="0.166666666666"/>
    <n v="75"/>
    <n v="1961140.4896499999"/>
    <n v="1374546.87"/>
  </r>
  <r>
    <x v="26"/>
    <n v="1011"/>
    <x v="4"/>
    <x v="1"/>
    <n v="4"/>
    <n v="3"/>
    <n v="457"/>
    <n v="2957.431466"/>
    <n v="1189.5855790000001"/>
    <n v="4147.0170449999996"/>
    <n v="236"/>
    <n v="0.51641099999999995"/>
    <n v="55896.68"/>
    <x v="650"/>
    <n v="141.81986800000001"/>
    <n v="153.765164"/>
    <n v="70270.679999999993"/>
    <n v="-58682.09"/>
    <n v="0.175054704595"/>
    <n v="80"/>
    <n v="1895186.7895649998"/>
    <n v="1351546.1799620001"/>
  </r>
  <r>
    <x v="27"/>
    <n v="1011"/>
    <x v="4"/>
    <x v="1"/>
    <n v="5"/>
    <n v="3"/>
    <n v="466"/>
    <n v="2952.6258149999999"/>
    <n v="1314.3395700000001"/>
    <n v="4266.9653859999999"/>
    <n v="237"/>
    <n v="0.50858300000000001"/>
    <n v="56240.34"/>
    <x v="651"/>
    <n v="130.77761799999999"/>
    <n v="151.92354"/>
    <n v="70796.37"/>
    <n v="-35481.089999999997"/>
    <n v="0.17167381974199999"/>
    <n v="80"/>
    <n v="1988405.8698759999"/>
    <n v="1375923.6297899999"/>
  </r>
  <r>
    <x v="28"/>
    <n v="1011"/>
    <x v="4"/>
    <x v="1"/>
    <n v="6"/>
    <n v="6"/>
    <n v="467"/>
    <n v="2889.4891640000001"/>
    <n v="1315.3664659999999"/>
    <n v="4204.8556310000004"/>
    <n v="238"/>
    <n v="0.50963499999999995"/>
    <n v="28762.81"/>
    <x v="652"/>
    <n v="62.554197000000002"/>
    <n v="68.175182000000007"/>
    <n v="31837.81"/>
    <n v="-35876.11"/>
    <n v="0.16916488222600001"/>
    <n v="79"/>
    <n v="1963667.5796770002"/>
    <n v="1349391.4395880001"/>
  </r>
  <r>
    <x v="29"/>
    <n v="1011"/>
    <x v="4"/>
    <x v="1"/>
    <n v="7"/>
    <n v="6"/>
    <n v="488"/>
    <n v="2858.9129910000001"/>
    <n v="1328.9575199999999"/>
    <n v="4187.8705120000004"/>
    <n v="252"/>
    <n v="0.51639299999999999"/>
    <n v="82285.05"/>
    <x v="653"/>
    <n v="170.46116799999999"/>
    <n v="243.52878999999999"/>
    <n v="118842.05"/>
    <n v="-52328.57"/>
    <n v="0.17008196721300001"/>
    <n v="83"/>
    <n v="2043680.8098560001"/>
    <n v="1395149.5396080001"/>
  </r>
  <r>
    <x v="30"/>
    <n v="1011"/>
    <x v="4"/>
    <x v="1"/>
    <n v="8"/>
    <n v="6"/>
    <n v="489"/>
    <n v="2819.6270340000001"/>
    <n v="1438.9608989999999"/>
    <n v="4258.5879340000001"/>
    <n v="256"/>
    <n v="0.52351700000000001"/>
    <n v="67396.59"/>
    <x v="654"/>
    <n v="141.011717"/>
    <n v="167.34096099999999"/>
    <n v="81829.73"/>
    <n v="-45266.93"/>
    <n v="0.17382413087900001"/>
    <n v="85"/>
    <n v="2082449.499726"/>
    <n v="1378797.6196260001"/>
  </r>
  <r>
    <x v="31"/>
    <n v="1011"/>
    <x v="4"/>
    <x v="1"/>
    <n v="9"/>
    <n v="6"/>
    <n v="500"/>
    <n v="2780.47732"/>
    <n v="1507.6234999999999"/>
    <n v="4288.1008199999997"/>
    <n v="262"/>
    <n v="0.52400000000000002"/>
    <n v="61105.63"/>
    <x v="655"/>
    <n v="122.81126"/>
    <n v="144.80726000000001"/>
    <n v="72403.63"/>
    <n v="-43148.02"/>
    <n v="0.17599999999999999"/>
    <n v="88"/>
    <n v="2144050.4099999997"/>
    <n v="1390238.66"/>
  </r>
  <r>
    <x v="32"/>
    <n v="1011"/>
    <x v="4"/>
    <x v="1"/>
    <n v="10"/>
    <n v="6"/>
    <n v="521"/>
    <n v="2696.4889250000001"/>
    <n v="1428.144241"/>
    <n v="4124.6331659999996"/>
    <n v="272"/>
    <n v="0.52207199999999998"/>
    <n v="61744.6"/>
    <x v="656"/>
    <n v="118.607677"/>
    <n v="177.64606499999999"/>
    <n v="92553.600000000006"/>
    <n v="-56427.62"/>
    <n v="0.174664107485"/>
    <n v="91"/>
    <n v="2148933.8794859997"/>
    <n v="1404870.7299250001"/>
  </r>
  <r>
    <x v="33"/>
    <n v="1011"/>
    <x v="4"/>
    <x v="1"/>
    <n v="11"/>
    <n v="6"/>
    <n v="532"/>
    <n v="2678.5965030000002"/>
    <n v="1400.641672"/>
    <n v="4079.2381759999998"/>
    <n v="275"/>
    <n v="0.51691699999999996"/>
    <n v="64394.16"/>
    <x v="657"/>
    <n v="121.135639"/>
    <n v="202.07924800000001"/>
    <n v="107506.16"/>
    <n v="-52982.87"/>
    <n v="0.16917293233"/>
    <n v="90"/>
    <n v="2170154.709632"/>
    <n v="1425013.339596"/>
  </r>
  <r>
    <x v="34"/>
    <n v="1011"/>
    <x v="4"/>
    <x v="1"/>
    <n v="12"/>
    <n v="12"/>
    <n v="540"/>
    <n v="2656.151018"/>
    <n v="1539.1741480000001"/>
    <n v="4195.3251659999996"/>
    <n v="276"/>
    <n v="0.51111099999999998"/>
    <n v="59653.14"/>
    <x v="658"/>
    <n v="115.283592"/>
    <n v="140.74470299999999"/>
    <n v="76002.14"/>
    <n v="-63458.720000000001"/>
    <n v="0.174074074074"/>
    <n v="94"/>
    <n v="2265475.5896399999"/>
    <n v="1434321.54972"/>
  </r>
  <r>
    <x v="35"/>
    <n v="1011"/>
    <x v="4"/>
    <x v="1"/>
    <n v="13"/>
    <n v="12"/>
    <n v="37"/>
    <n v="1907.0156750000001"/>
    <n v="548.85216200000002"/>
    <n v="2455.8678369999998"/>
    <n v="16"/>
    <n v="0.43243199999999998"/>
    <n v="3854.1"/>
    <x v="659"/>
    <n v="139.30000000000001"/>
    <n v="139.30000000000001"/>
    <n v="5154.1000000000004"/>
    <n v="-2358.9299999999998"/>
    <n v="0.10810810810800001"/>
    <n v="4"/>
    <n v="90867.109968999997"/>
    <n v="70559.579975000001"/>
  </r>
  <r>
    <x v="36"/>
    <n v="1011"/>
    <x v="4"/>
    <x v="1"/>
    <n v="14"/>
    <n v="12"/>
    <n v="588"/>
    <n v="3046.118367"/>
    <n v="1690.801105"/>
    <n v="4736.9194719999996"/>
    <n v="320"/>
    <n v="0.54421699999999995"/>
    <n v="68374.39"/>
    <x v="660"/>
    <n v="116.36801"/>
    <n v="959.26766999999995"/>
    <n v="564049.39"/>
    <n v="-51983.47"/>
    <n v="0.17346938775500001"/>
    <n v="102"/>
    <n v="2785308.6495359996"/>
    <n v="1791117.5997959999"/>
  </r>
  <r>
    <x v="37"/>
    <n v="1011"/>
    <x v="4"/>
    <x v="1"/>
    <n v="15"/>
    <n v="12"/>
    <n v="643"/>
    <n v="2813.9818500000001"/>
    <n v="1643.2258629999999"/>
    <n v="4457.2077129999998"/>
    <n v="284"/>
    <n v="0.44167899999999999"/>
    <n v="64299.01"/>
    <x v="661"/>
    <n v="101.58632900000001"/>
    <n v="204.95802399999999"/>
    <n v="131788.01"/>
    <n v="-59022.97"/>
    <n v="0.17107309486700001"/>
    <n v="110"/>
    <n v="2865984.5594589999"/>
    <n v="1809390.3295500001"/>
  </r>
  <r>
    <x v="38"/>
    <n v="1011"/>
    <x v="4"/>
    <x v="1"/>
    <n v="16"/>
    <n v="12"/>
    <n v="644"/>
    <n v="2768.5685549999998"/>
    <n v="1696.9793010000001"/>
    <n v="4465.5478569999996"/>
    <n v="288"/>
    <n v="0.44720399999999999"/>
    <n v="67367.100000000006"/>
    <x v="662"/>
    <n v="121.253322"/>
    <n v="129.759534"/>
    <n v="83565.14"/>
    <n v="-74501.919999999998"/>
    <n v="0.17546583850899999"/>
    <n v="113"/>
    <n v="2875812.8199079996"/>
    <n v="1782958.1494199999"/>
  </r>
  <r>
    <x v="39"/>
    <n v="1011"/>
    <x v="4"/>
    <x v="1"/>
    <n v="17"/>
    <n v="12"/>
    <n v="642"/>
    <n v="2747.472741"/>
    <n v="1812.3587849999999"/>
    <n v="4559.8315259999999"/>
    <n v="294"/>
    <n v="0.45794299999999999"/>
    <n v="68197.399999999994"/>
    <x v="663"/>
    <n v="114.902928"/>
    <n v="128.76585600000001"/>
    <n v="82667.679999999993"/>
    <n v="-62097.94"/>
    <n v="0.18380062305200001"/>
    <n v="118"/>
    <n v="2927411.8396919998"/>
    <n v="1763877.499722"/>
  </r>
  <r>
    <x v="40"/>
    <n v="1011"/>
    <x v="4"/>
    <x v="1"/>
    <n v="18"/>
    <n v="18"/>
    <n v="644"/>
    <n v="2704.6314590000002"/>
    <n v="1837.8230900000001"/>
    <n v="4542.454549"/>
    <n v="295"/>
    <n v="0.45807399999999998"/>
    <n v="62665.34"/>
    <x v="664"/>
    <n v="113.098555"/>
    <n v="121.148245"/>
    <n v="78019.47"/>
    <n v="-57979.32"/>
    <n v="0.18478260869499999"/>
    <n v="119"/>
    <n v="2925340.7295559999"/>
    <n v="1741782.6595960001"/>
  </r>
  <r>
    <x v="41"/>
    <n v="1011"/>
    <x v="4"/>
    <x v="1"/>
    <n v="19"/>
    <n v="18"/>
    <n v="640"/>
    <n v="2711.4643590000001"/>
    <n v="1879.218609"/>
    <n v="4590.6829680000001"/>
    <n v="294"/>
    <n v="0.45937499999999998"/>
    <n v="75364.25"/>
    <x v="665"/>
    <n v="117.78789"/>
    <n v="129.60195300000001"/>
    <n v="82945.25"/>
    <n v="-58830.73"/>
    <n v="0.18124999999999999"/>
    <n v="116"/>
    <n v="2938037.0995200002"/>
    <n v="1735337.18976"/>
  </r>
  <r>
    <x v="42"/>
    <n v="1011"/>
    <x v="4"/>
    <x v="1"/>
    <n v="20"/>
    <n v="18"/>
    <n v="631"/>
    <n v="2677.0868620000001"/>
    <n v="1806.5055150000001"/>
    <n v="4483.5923769999999"/>
    <n v="292"/>
    <n v="0.46275699999999997"/>
    <n v="68208.929999999993"/>
    <x v="666"/>
    <n v="110.267717"/>
    <n v="114.89001500000001"/>
    <n v="72495.600000000006"/>
    <n v="-70705.48"/>
    <n v="0.182250396196"/>
    <n v="115"/>
    <n v="2829146.7898869999"/>
    <n v="1689241.8099220002"/>
  </r>
  <r>
    <x v="43"/>
    <n v="1011"/>
    <x v="4"/>
    <x v="1"/>
    <n v="21"/>
    <n v="18"/>
    <n v="635"/>
    <n v="2595.2424879999999"/>
    <n v="1893.13759"/>
    <n v="4488.3800780000001"/>
    <n v="297"/>
    <n v="0.46771600000000002"/>
    <n v="62112.639999999999"/>
    <x v="667"/>
    <n v="101.311244"/>
    <n v="107.016755"/>
    <n v="67955.64"/>
    <n v="-76295.44"/>
    <n v="0.182677165354"/>
    <n v="116"/>
    <n v="2850121.3495300002"/>
    <n v="1647978.97988"/>
  </r>
  <r>
    <x v="44"/>
    <n v="1011"/>
    <x v="4"/>
    <x v="1"/>
    <n v="22"/>
    <n v="18"/>
    <n v="631"/>
    <n v="2509.618019"/>
    <n v="1839.0064970000001"/>
    <n v="4348.6245159999999"/>
    <n v="297"/>
    <n v="0.47068100000000002"/>
    <n v="77388.039999999994"/>
    <x v="668"/>
    <n v="122.67518200000001"/>
    <n v="128.31543500000001"/>
    <n v="80967.039999999994"/>
    <n v="-66828.800000000003"/>
    <n v="0.179080824088"/>
    <n v="113"/>
    <n v="2743982.069596"/>
    <n v="1583568.9699889999"/>
  </r>
  <r>
    <x v="45"/>
    <n v="1011"/>
    <x v="4"/>
    <x v="1"/>
    <n v="23"/>
    <n v="18"/>
    <n v="630"/>
    <n v="2439.948523"/>
    <n v="1977.62438"/>
    <n v="4417.5729039999997"/>
    <n v="302"/>
    <n v="0.47936499999999999"/>
    <n v="76065.5"/>
    <x v="669"/>
    <n v="122.278571"/>
    <n v="125.219841"/>
    <n v="78888.5"/>
    <n v="-72955.67"/>
    <n v="0.18888888888800001"/>
    <n v="119"/>
    <n v="2783070.9295199998"/>
    <n v="1537167.5694899999"/>
  </r>
  <r>
    <x v="46"/>
    <n v="1011"/>
    <x v="4"/>
    <x v="1"/>
    <n v="24"/>
    <n v="24"/>
    <n v="631"/>
    <n v="2417.5281140000002"/>
    <n v="1921.743391"/>
    <n v="4339.2715049999997"/>
    <n v="305"/>
    <n v="0.48335899999999998"/>
    <n v="67403.070000000007"/>
    <x v="670"/>
    <n v="112.176022"/>
    <n v="157.49931799999999"/>
    <n v="99382.07"/>
    <n v="-65217.24"/>
    <n v="0.19175911251899999"/>
    <n v="121"/>
    <n v="2738080.3196549998"/>
    <n v="1525460.2399340002"/>
  </r>
  <r>
    <x v="47"/>
    <n v="1011"/>
    <x v="4"/>
    <x v="1"/>
    <n v="25"/>
    <n v="24"/>
    <n v="54"/>
    <n v="1846.549444"/>
    <n v="1761.9253699999999"/>
    <n v="3608.4748140000002"/>
    <n v="29"/>
    <n v="0.53703699999999999"/>
    <n v="4772.7"/>
    <x v="671"/>
    <n v="88.383332999999993"/>
    <n v="88.383332999999993"/>
    <n v="4772.7"/>
    <n v="-7810.3"/>
    <n v="0.18518518518499999"/>
    <n v="10"/>
    <n v="194857.639956"/>
    <n v="99713.669976000005"/>
  </r>
  <r>
    <x v="48"/>
    <n v="1011"/>
    <x v="4"/>
    <x v="1"/>
    <n v="26"/>
    <n v="24"/>
    <n v="662"/>
    <n v="2883.1791840000001"/>
    <n v="1823.7713590000001"/>
    <n v="4706.9505429999999"/>
    <n v="339"/>
    <n v="0.51208399999999998"/>
    <n v="88093.57"/>
    <x v="672"/>
    <n v="136.72744700000001"/>
    <n v="990.07865500000003"/>
    <n v="655432.06999999995"/>
    <n v="-64062.8"/>
    <n v="0.17522658610200001"/>
    <n v="116"/>
    <n v="3116001.2594659999"/>
    <n v="1908664.619808"/>
  </r>
  <r>
    <x v="49"/>
    <n v="1011"/>
    <x v="4"/>
    <x v="1"/>
    <n v="27"/>
    <n v="24"/>
    <n v="674"/>
    <n v="2812.417715"/>
    <n v="1736.5197920000001"/>
    <n v="4548.9375069999996"/>
    <n v="306"/>
    <n v="0.45400499999999999"/>
    <n v="77940.240000000005"/>
    <x v="673"/>
    <n v="125.608664"/>
    <n v="198.64056299999999"/>
    <n v="133883.74"/>
    <n v="-69167.16"/>
    <n v="0.17359050445099999"/>
    <n v="117"/>
    <n v="3065983.8797179996"/>
    <n v="1895569.5399100001"/>
  </r>
  <r>
    <x v="50"/>
    <n v="1011"/>
    <x v="4"/>
    <x v="1"/>
    <n v="28"/>
    <n v="24"/>
    <n v="672"/>
    <n v="2785.6989279999998"/>
    <n v="1812.0535560000001"/>
    <n v="4597.752485"/>
    <n v="308"/>
    <n v="0.45833299999999999"/>
    <n v="78237.27"/>
    <x v="674"/>
    <n v="125.172276"/>
    <n v="146.53313900000001"/>
    <n v="98470.27"/>
    <n v="-82279.33"/>
    <n v="0.177083333333"/>
    <n v="119"/>
    <n v="3089689.6699199998"/>
    <n v="1871989.6796159998"/>
  </r>
  <r>
    <x v="51"/>
    <n v="1011"/>
    <x v="4"/>
    <x v="1"/>
    <n v="29"/>
    <n v="24"/>
    <n v="659"/>
    <n v="2755.609833"/>
    <n v="1727.8575410000001"/>
    <n v="4483.4673739999998"/>
    <n v="311"/>
    <n v="0.47192699999999999"/>
    <n v="78581.279999999999"/>
    <x v="675"/>
    <n v="136.367921"/>
    <n v="144.42634200000001"/>
    <n v="95176.960000000006"/>
    <n v="-87607.15"/>
    <n v="0.18512898330800001"/>
    <n v="122"/>
    <n v="2954604.9994660001"/>
    <n v="1815946.879947"/>
  </r>
  <r>
    <x v="52"/>
    <n v="1011"/>
    <x v="4"/>
    <x v="1"/>
    <n v="30"/>
    <n v="30"/>
    <n v="669"/>
    <n v="2694.113781"/>
    <n v="1733.321823"/>
    <n v="4427.4356049999997"/>
    <n v="316"/>
    <n v="0.47234599999999999"/>
    <n v="72221.58"/>
    <x v="676"/>
    <n v="108.40893800000001"/>
    <n v="128.86035799999999"/>
    <n v="86207.58"/>
    <n v="-69240.83"/>
    <n v="0.186846038863"/>
    <n v="125"/>
    <n v="2961954.4197449996"/>
    <n v="1802362.1194889999"/>
  </r>
  <r>
    <x v="53"/>
    <n v="1011"/>
    <x v="4"/>
    <x v="1"/>
    <n v="31"/>
    <n v="30"/>
    <n v="670"/>
    <n v="2627.4400139999998"/>
    <n v="1530.5254170000001"/>
    <n v="4157.965432"/>
    <n v="322"/>
    <n v="0.480597"/>
    <n v="87920.58"/>
    <x v="677"/>
    <n v="131.720268"/>
    <n v="169.88743199999999"/>
    <n v="113824.58"/>
    <n v="-86981.25"/>
    <n v="0.18358208955200001"/>
    <n v="123"/>
    <n v="2785836.8394399998"/>
    <n v="1760384.8093799998"/>
  </r>
  <r>
    <x v="54"/>
    <n v="1011"/>
    <x v="4"/>
    <x v="1"/>
    <n v="32"/>
    <n v="30"/>
    <n v="676"/>
    <n v="2579.241849"/>
    <n v="1641.3147919999999"/>
    <n v="4220.5566419999996"/>
    <n v="327"/>
    <n v="0.48372700000000002"/>
    <n v="76506.740000000005"/>
    <x v="678"/>
    <n v="115.626834"/>
    <n v="121.29843099999999"/>
    <n v="81997.740000000005"/>
    <n v="-65459.35"/>
    <n v="0.17899408284000001"/>
    <n v="121"/>
    <n v="2853096.2899919995"/>
    <n v="1743567.4899240001"/>
  </r>
  <r>
    <x v="55"/>
    <n v="1011"/>
    <x v="4"/>
    <x v="1"/>
    <n v="33"/>
    <n v="30"/>
    <n v="675"/>
    <n v="2573.2205180000001"/>
    <n v="1613.714207"/>
    <n v="4186.9347250000001"/>
    <n v="330"/>
    <n v="0.48888799999999999"/>
    <n v="92199.18"/>
    <x v="679"/>
    <n v="140.01656199999999"/>
    <n v="148.41211799999999"/>
    <n v="100178.18"/>
    <n v="-65999.56"/>
    <n v="0.17777777777699999"/>
    <n v="120"/>
    <n v="2826180.9393750001"/>
    <n v="1736923.84965"/>
  </r>
  <r>
    <x v="56"/>
    <n v="1011"/>
    <x v="4"/>
    <x v="1"/>
    <n v="34"/>
    <n v="30"/>
    <n v="660"/>
    <n v="2578.8951659999998"/>
    <n v="1435.8690750000001"/>
    <n v="4014.7642420000002"/>
    <n v="329"/>
    <n v="0.49848399999999998"/>
    <n v="85149.69"/>
    <x v="680"/>
    <n v="129.720742"/>
    <n v="133.72754499999999"/>
    <n v="88260.18"/>
    <n v="-71101.61"/>
    <n v="0.181818181818"/>
    <n v="120"/>
    <n v="2649744.3997200001"/>
    <n v="1702070.80956"/>
  </r>
  <r>
    <x v="57"/>
    <n v="1011"/>
    <x v="4"/>
    <x v="1"/>
    <n v="35"/>
    <n v="30"/>
    <n v="660"/>
    <n v="2602.5619689999999"/>
    <n v="1552.107833"/>
    <n v="4154.6698029999998"/>
    <n v="329"/>
    <n v="0.49848399999999998"/>
    <n v="78700.92"/>
    <x v="681"/>
    <n v="120.190787"/>
    <n v="127.701393"/>
    <n v="84282.92"/>
    <n v="-63839.74"/>
    <n v="0.18484848484800001"/>
    <n v="122"/>
    <n v="2742082.0699799997"/>
    <n v="1717690.8995399999"/>
  </r>
  <r>
    <x v="58"/>
    <n v="1011"/>
    <x v="4"/>
    <x v="1"/>
    <n v="36"/>
    <n v="36"/>
    <n v="666"/>
    <n v="2592.5750899999998"/>
    <n v="1647.1789630000001"/>
    <n v="4239.754054"/>
    <n v="345"/>
    <n v="0.51801799999999998"/>
    <n v="98501.08"/>
    <x v="682"/>
    <n v="148.59921900000001"/>
    <n v="167.77463900000001"/>
    <n v="111737.91"/>
    <n v="-93833"/>
    <n v="0.186186186186"/>
    <n v="124"/>
    <n v="2823676.1999639999"/>
    <n v="1726655.0099399998"/>
  </r>
  <r>
    <x v="24"/>
    <n v="1213"/>
    <x v="6"/>
    <x v="0"/>
    <n v="0"/>
    <n v="0"/>
    <n v="609"/>
    <n v="2263.3016579999999"/>
    <n v="92.816518000000002"/>
    <n v="2356.1181769999998"/>
    <n v="470"/>
    <n v="0.771756"/>
    <n v="98383.03"/>
    <x v="683"/>
    <n v="161.54848899999999"/>
    <n v="224.390771"/>
    <n v="136653.98000000001"/>
    <n v="-6662.06"/>
    <n v="1.3136288998E-2"/>
    <n v="8"/>
    <n v="1434875.9697929998"/>
    <n v="1378350.7097219999"/>
  </r>
  <r>
    <x v="25"/>
    <n v="1213"/>
    <x v="6"/>
    <x v="1"/>
    <n v="1"/>
    <n v="3"/>
    <n v="613"/>
    <n v="2208.454045"/>
    <n v="230.75406100000001"/>
    <n v="2439.2081069999999"/>
    <n v="476"/>
    <n v="0.77650799999999998"/>
    <n v="101380.66"/>
    <x v="684"/>
    <n v="173.64707899999999"/>
    <n v="236.72520299999999"/>
    <n v="145112.54999999999"/>
    <n v="-76120.52"/>
    <n v="4.0783034257E-2"/>
    <n v="25"/>
    <n v="1495234.569591"/>
    <n v="1353782.3295849999"/>
  </r>
  <r>
    <x v="26"/>
    <n v="1213"/>
    <x v="6"/>
    <x v="1"/>
    <n v="2"/>
    <n v="3"/>
    <n v="596"/>
    <n v="2419.8861400000001"/>
    <n v="335.884546"/>
    <n v="2755.7706870000002"/>
    <n v="467"/>
    <n v="0.78355699999999995"/>
    <n v="98484.07"/>
    <x v="685"/>
    <n v="172.79192900000001"/>
    <n v="236.410922"/>
    <n v="140900.91"/>
    <n v="-66555.16"/>
    <n v="5.2013422817999998E-2"/>
    <n v="31"/>
    <n v="1642439.3294520001"/>
    <n v="1442252.1394400001"/>
  </r>
  <r>
    <x v="27"/>
    <n v="1213"/>
    <x v="6"/>
    <x v="1"/>
    <n v="3"/>
    <n v="3"/>
    <n v="567"/>
    <n v="2532.4215690000001"/>
    <n v="485.64160399999997"/>
    <n v="3018.0631739999999"/>
    <n v="448"/>
    <n v="0.79012300000000002"/>
    <n v="91203.98"/>
    <x v="686"/>
    <n v="171.43558999999999"/>
    <n v="234.230017"/>
    <n v="132808.42000000001"/>
    <n v="-45121.83"/>
    <n v="6.3492063491999998E-2"/>
    <n v="36"/>
    <n v="1711241.819658"/>
    <n v="1435883.029623"/>
  </r>
  <r>
    <x v="28"/>
    <n v="1213"/>
    <x v="6"/>
    <x v="1"/>
    <n v="4"/>
    <n v="3"/>
    <n v="541"/>
    <n v="2675.9691309999998"/>
    <n v="520.56741199999999"/>
    <n v="3196.5365430000002"/>
    <n v="427"/>
    <n v="0.78927899999999995"/>
    <n v="89614.82"/>
    <x v="687"/>
    <n v="166.940517"/>
    <n v="230.48070200000001"/>
    <n v="124690.06"/>
    <n v="-43275.199999999997"/>
    <n v="6.2846580405999997E-2"/>
    <n v="34"/>
    <n v="1729326.2697630001"/>
    <n v="1447699.299871"/>
  </r>
  <r>
    <x v="29"/>
    <n v="1213"/>
    <x v="6"/>
    <x v="1"/>
    <n v="5"/>
    <n v="3"/>
    <n v="535"/>
    <n v="2799.928766"/>
    <n v="540.74710200000004"/>
    <n v="3340.6758690000001"/>
    <n v="419"/>
    <n v="0.78317700000000001"/>
    <n v="88076.94"/>
    <x v="688"/>
    <n v="165.42418599999999"/>
    <n v="229.24870999999999"/>
    <n v="122648.06"/>
    <n v="-42827.23"/>
    <n v="6.5420560747000006E-2"/>
    <n v="35"/>
    <n v="1787261.5899150001"/>
    <n v="1497961.8898100001"/>
  </r>
  <r>
    <x v="30"/>
    <n v="1213"/>
    <x v="6"/>
    <x v="1"/>
    <n v="6"/>
    <n v="6"/>
    <n v="521"/>
    <n v="2906.7468520000002"/>
    <n v="572.19310900000005"/>
    <n v="3478.939961"/>
    <n v="405"/>
    <n v="0.77735100000000001"/>
    <n v="85107.7"/>
    <x v="689"/>
    <n v="167.19328200000001"/>
    <n v="231.13337799999999"/>
    <n v="120420.49"/>
    <n v="-57376.22"/>
    <n v="6.3339731285000006E-2"/>
    <n v="33"/>
    <n v="1812527.7196810001"/>
    <n v="1514415.1098920002"/>
  </r>
  <r>
    <x v="31"/>
    <n v="1213"/>
    <x v="6"/>
    <x v="1"/>
    <n v="7"/>
    <n v="6"/>
    <n v="510"/>
    <n v="2988.84096"/>
    <n v="633.74209800000006"/>
    <n v="3622.5830580000002"/>
    <n v="396"/>
    <n v="0.77646999999999999"/>
    <n v="82976.740000000005"/>
    <x v="690"/>
    <n v="162.69949"/>
    <n v="226.58895999999999"/>
    <n v="115560.37"/>
    <n v="-57007.95"/>
    <n v="7.2549019606999998E-2"/>
    <n v="37"/>
    <n v="1847517.3595800002"/>
    <n v="1524308.8896000001"/>
  </r>
  <r>
    <x v="32"/>
    <n v="1213"/>
    <x v="6"/>
    <x v="1"/>
    <n v="8"/>
    <n v="6"/>
    <n v="496"/>
    <n v="3070.4943750000002"/>
    <n v="631.01882999999998"/>
    <n v="3701.5132050000002"/>
    <n v="385"/>
    <n v="0.77620900000000004"/>
    <n v="80368.740000000005"/>
    <x v="691"/>
    <n v="164.049879"/>
    <n v="228.03262000000001"/>
    <n v="113104.18"/>
    <n v="-62283.63"/>
    <n v="7.2580645161000004E-2"/>
    <n v="36"/>
    <n v="1835950.5496800002"/>
    <n v="1522965.2100000002"/>
  </r>
  <r>
    <x v="33"/>
    <n v="1213"/>
    <x v="6"/>
    <x v="1"/>
    <n v="9"/>
    <n v="6"/>
    <n v="481"/>
    <n v="3072.5482529999999"/>
    <n v="665.44480199999998"/>
    <n v="3737.9930559999998"/>
    <n v="373"/>
    <n v="0.77546700000000002"/>
    <n v="78122.73"/>
    <x v="692"/>
    <n v="164.49632"/>
    <n v="228.46968799999999"/>
    <n v="109893.92"/>
    <n v="-54030.97"/>
    <n v="8.5239085239000006E-2"/>
    <n v="41"/>
    <n v="1797974.6599359999"/>
    <n v="1477895.709693"/>
  </r>
  <r>
    <x v="34"/>
    <n v="1213"/>
    <x v="6"/>
    <x v="1"/>
    <n v="10"/>
    <n v="6"/>
    <n v="425"/>
    <n v="3307.7368230000002"/>
    <n v="845.92491700000005"/>
    <n v="4153.6617409999999"/>
    <n v="331"/>
    <n v="0.77882300000000004"/>
    <n v="70752.240000000005"/>
    <x v="693"/>
    <n v="166.47585799999999"/>
    <n v="230.30004700000001"/>
    <n v="97877.52"/>
    <n v="-51269.61"/>
    <n v="9.4117647058000006E-2"/>
    <n v="40"/>
    <n v="1765306.2399249999"/>
    <n v="1405788.1497750001"/>
  </r>
  <r>
    <x v="35"/>
    <n v="1213"/>
    <x v="6"/>
    <x v="1"/>
    <n v="11"/>
    <n v="6"/>
    <n v="430"/>
    <n v="3286.9224650000001"/>
    <n v="939.628604"/>
    <n v="4226.5510690000001"/>
    <n v="333"/>
    <n v="0.77441800000000005"/>
    <n v="70908.7"/>
    <x v="694"/>
    <n v="165.369069"/>
    <n v="228.98404600000001"/>
    <n v="98463.14"/>
    <n v="-57520.55"/>
    <n v="9.7674418604000002E-2"/>
    <n v="42"/>
    <n v="1817416.95967"/>
    <n v="1413376.65995"/>
  </r>
  <r>
    <x v="36"/>
    <n v="1213"/>
    <x v="6"/>
    <x v="1"/>
    <n v="12"/>
    <n v="12"/>
    <n v="452"/>
    <n v="3157.2280970000002"/>
    <n v="1063.8888710000001"/>
    <n v="4221.1169689999997"/>
    <n v="315"/>
    <n v="0.69690200000000002"/>
    <n v="69728.95"/>
    <x v="695"/>
    <n v="167.099446"/>
    <n v="221.257566"/>
    <n v="100008.42"/>
    <n v="-67995.039999999994"/>
    <n v="0.11061946902600001"/>
    <n v="50"/>
    <n v="1907944.8699879998"/>
    <n v="1427067.0998440001"/>
  </r>
  <r>
    <x v="37"/>
    <n v="1213"/>
    <x v="6"/>
    <x v="1"/>
    <n v="13"/>
    <n v="12"/>
    <n v="456"/>
    <n v="3213.4256569999998"/>
    <n v="1128.4350870000001"/>
    <n v="4341.860745"/>
    <n v="321"/>
    <n v="0.70394699999999999"/>
    <n v="71641.53"/>
    <x v="696"/>
    <n v="175.85861800000001"/>
    <n v="230.546842"/>
    <n v="105129.36"/>
    <n v="-46046.98"/>
    <n v="0.11184210526299999"/>
    <n v="51"/>
    <n v="1979888.49972"/>
    <n v="1465322.0995919998"/>
  </r>
  <r>
    <x v="38"/>
    <n v="1213"/>
    <x v="6"/>
    <x v="1"/>
    <n v="14"/>
    <n v="12"/>
    <n v="460"/>
    <n v="3258.2868039999998"/>
    <n v="1217.7669780000001"/>
    <n v="4476.053782"/>
    <n v="326"/>
    <n v="0.70869499999999996"/>
    <n v="72203.03"/>
    <x v="697"/>
    <n v="201.63467299999999"/>
    <n v="256.09171700000002"/>
    <n v="117802.19"/>
    <n v="-65492.73"/>
    <n v="0.117391304347"/>
    <n v="54"/>
    <n v="2058984.73972"/>
    <n v="1498811.9298399999"/>
  </r>
  <r>
    <x v="39"/>
    <n v="1213"/>
    <x v="6"/>
    <x v="1"/>
    <n v="15"/>
    <n v="12"/>
    <n v="436"/>
    <n v="3463.8643569999999"/>
    <n v="1391.4197240000001"/>
    <n v="4855.2840820000001"/>
    <n v="315"/>
    <n v="0.72247700000000004"/>
    <n v="68606.53"/>
    <x v="698"/>
    <n v="165.03772900000001"/>
    <n v="220.74364600000001"/>
    <n v="96244.23"/>
    <n v="-55806.34"/>
    <n v="0.13073394495400001"/>
    <n v="57"/>
    <n v="2116903.8597519998"/>
    <n v="1510244.859652"/>
  </r>
  <r>
    <x v="40"/>
    <n v="1213"/>
    <x v="6"/>
    <x v="1"/>
    <n v="16"/>
    <n v="12"/>
    <n v="440"/>
    <n v="3499.5760220000002"/>
    <n v="1418.2696129999999"/>
    <n v="4917.845636"/>
    <n v="311"/>
    <n v="0.70681799999999995"/>
    <n v="68540.179999999993"/>
    <x v="699"/>
    <n v="155.88677200000001"/>
    <n v="211.03893099999999"/>
    <n v="92857.13"/>
    <n v="-60907.71"/>
    <n v="0.13409090908999999"/>
    <n v="59"/>
    <n v="2163852.0798399998"/>
    <n v="1539813.4496800001"/>
  </r>
  <r>
    <x v="41"/>
    <n v="1213"/>
    <x v="6"/>
    <x v="1"/>
    <n v="17"/>
    <n v="12"/>
    <n v="438"/>
    <n v="3516.0930589999998"/>
    <n v="1497.390684"/>
    <n v="5013.4837440000001"/>
    <n v="312"/>
    <n v="0.71232799999999996"/>
    <n v="71007.89"/>
    <x v="700"/>
    <n v="162.23262500000001"/>
    <n v="217.33232799999999"/>
    <n v="95191.56"/>
    <n v="-62537.27"/>
    <n v="0.136986301369"/>
    <n v="60"/>
    <n v="2195905.8798719998"/>
    <n v="1540048.759842"/>
  </r>
  <r>
    <x v="42"/>
    <n v="1213"/>
    <x v="6"/>
    <x v="1"/>
    <n v="18"/>
    <n v="18"/>
    <n v="436"/>
    <n v="3605.522316"/>
    <n v="1538.900504"/>
    <n v="5144.4228210000001"/>
    <n v="311"/>
    <n v="0.71330199999999999"/>
    <n v="69396.399999999994"/>
    <x v="701"/>
    <n v="156.52843999999999"/>
    <n v="210.65779800000001"/>
    <n v="91846.8"/>
    <n v="-41684.86"/>
    <n v="0.137614678899"/>
    <n v="60"/>
    <n v="2242968.3499560002"/>
    <n v="1572007.7297759999"/>
  </r>
  <r>
    <x v="43"/>
    <n v="1213"/>
    <x v="6"/>
    <x v="1"/>
    <n v="19"/>
    <n v="18"/>
    <n v="444"/>
    <n v="3584.2815540000001"/>
    <n v="1600.587229"/>
    <n v="5184.8687829999999"/>
    <n v="312"/>
    <n v="0.70270200000000005"/>
    <n v="34676.07"/>
    <x v="702"/>
    <n v="78.211868999999993"/>
    <n v="104.718558"/>
    <n v="46495.040000000001"/>
    <n v="-57751.64"/>
    <n v="0.13738738738699999"/>
    <n v="61"/>
    <n v="2302081.7396519999"/>
    <n v="1591421.0099760001"/>
  </r>
  <r>
    <x v="44"/>
    <n v="1213"/>
    <x v="6"/>
    <x v="1"/>
    <n v="20"/>
    <n v="18"/>
    <n v="454"/>
    <n v="3519.7657479999998"/>
    <n v="1574.697136"/>
    <n v="5094.4628849999999"/>
    <n v="323"/>
    <n v="0.711453"/>
    <n v="105612.67"/>
    <x v="703"/>
    <n v="233.83848"/>
    <n v="312.708281"/>
    <n v="141969.56"/>
    <n v="-54919.33"/>
    <n v="0.14537444933900001"/>
    <n v="66"/>
    <n v="2312886.1497900002"/>
    <n v="1597973.6495919998"/>
  </r>
  <r>
    <x v="45"/>
    <n v="1213"/>
    <x v="6"/>
    <x v="1"/>
    <n v="21"/>
    <n v="18"/>
    <n v="463"/>
    <n v="3447.2000429999998"/>
    <n v="1784.844384"/>
    <n v="5232.0444269999998"/>
    <n v="326"/>
    <n v="0.70410300000000003"/>
    <n v="73796.45"/>
    <x v="704"/>
    <n v="159.49557200000001"/>
    <n v="211.90829299999999"/>
    <n v="98113.54"/>
    <n v="-55447.07"/>
    <n v="0.149028077753"/>
    <n v="69"/>
    <n v="2422436.5697010001"/>
    <n v="1596053.6199089999"/>
  </r>
  <r>
    <x v="46"/>
    <n v="1213"/>
    <x v="6"/>
    <x v="1"/>
    <n v="22"/>
    <n v="18"/>
    <n v="465"/>
    <n v="3376.464602"/>
    <n v="1823.700752"/>
    <n v="5200.1653539999998"/>
    <n v="329"/>
    <n v="0.70752599999999999"/>
    <n v="37985.14"/>
    <x v="705"/>
    <n v="81.796000000000006"/>
    <n v="108.36042999999999"/>
    <n v="50387.6"/>
    <n v="-58651.14"/>
    <n v="0.156989247311"/>
    <n v="73"/>
    <n v="2418076.88961"/>
    <n v="1570056.03993"/>
  </r>
  <r>
    <x v="47"/>
    <n v="1213"/>
    <x v="6"/>
    <x v="1"/>
    <n v="23"/>
    <n v="18"/>
    <n v="476"/>
    <n v="3401.6790329999999"/>
    <n v="1932.261113"/>
    <n v="5333.9401470000003"/>
    <n v="336"/>
    <n v="0.70588200000000001"/>
    <n v="114209.78"/>
    <x v="706"/>
    <n v="240.04155399999999"/>
    <n v="318.61575599999998"/>
    <n v="151661.1"/>
    <n v="-59995.58"/>
    <n v="0.15546218487300001"/>
    <n v="74"/>
    <n v="2538955.509972"/>
    <n v="1619199.2197079998"/>
  </r>
  <r>
    <x v="48"/>
    <n v="1213"/>
    <x v="6"/>
    <x v="1"/>
    <n v="24"/>
    <n v="24"/>
    <n v="523"/>
    <n v="3152.7077239999999"/>
    <n v="1694.641147"/>
    <n v="4847.3488710000001"/>
    <n v="342"/>
    <n v="0.65391900000000003"/>
    <n v="76681.13"/>
    <x v="707"/>
    <n v="159.256462"/>
    <n v="210.35567800000001"/>
    <n v="110016.02"/>
    <n v="-70922.14"/>
    <n v="0.14722753346"/>
    <n v="77"/>
    <n v="2535163.4595329999"/>
    <n v="1648866.139652"/>
  </r>
  <r>
    <x v="49"/>
    <n v="1213"/>
    <x v="6"/>
    <x v="1"/>
    <n v="25"/>
    <n v="24"/>
    <n v="524"/>
    <n v="3177.7057249999998"/>
    <n v="1814.790896"/>
    <n v="4992.4966219999997"/>
    <n v="345"/>
    <n v="0.65839599999999998"/>
    <n v="77463.929999999993"/>
    <x v="708"/>
    <n v="157.46933200000001"/>
    <n v="208.74929299999999"/>
    <n v="109384.63"/>
    <n v="-61177.85"/>
    <n v="0.148854961832"/>
    <n v="78"/>
    <n v="2616068.2299279999"/>
    <n v="1665117.7999"/>
  </r>
  <r>
    <x v="50"/>
    <n v="1213"/>
    <x v="6"/>
    <x v="1"/>
    <n v="26"/>
    <n v="24"/>
    <n v="531"/>
    <n v="3150.4598110000002"/>
    <n v="1891.8108279999999"/>
    <n v="5042.2706399999997"/>
    <n v="347"/>
    <n v="0.65348300000000004"/>
    <n v="79884.92"/>
    <x v="709"/>
    <n v="162.533107"/>
    <n v="214.00007500000001"/>
    <n v="113634.04"/>
    <n v="-74850.759999999995"/>
    <n v="0.148775894538"/>
    <n v="79"/>
    <n v="2677445.7098399997"/>
    <n v="1672894.159641"/>
  </r>
  <r>
    <x v="51"/>
    <n v="1213"/>
    <x v="6"/>
    <x v="1"/>
    <n v="27"/>
    <n v="24"/>
    <n v="532"/>
    <n v="3207.191691"/>
    <n v="1743.4346800000001"/>
    <n v="4950.6263719999997"/>
    <n v="349"/>
    <n v="0.65601500000000001"/>
    <n v="81404.240000000005"/>
    <x v="710"/>
    <n v="160.48744300000001"/>
    <n v="211.85766899999999"/>
    <n v="112708.28"/>
    <n v="-78747.75"/>
    <n v="0.148496240601"/>
    <n v="79"/>
    <n v="2633733.2299039997"/>
    <n v="1706225.9796120001"/>
  </r>
  <r>
    <x v="52"/>
    <n v="1213"/>
    <x v="6"/>
    <x v="1"/>
    <n v="28"/>
    <n v="24"/>
    <n v="535"/>
    <n v="3246.5554200000001"/>
    <n v="1724.0251579999999"/>
    <n v="4970.5805790000004"/>
    <n v="356"/>
    <n v="0.66542000000000001"/>
    <n v="84273.76"/>
    <x v="711"/>
    <n v="157.764037"/>
    <n v="209.196654"/>
    <n v="111920.21"/>
    <n v="-88206.38"/>
    <n v="0.14953271028000001"/>
    <n v="80"/>
    <n v="2659260.6097650002"/>
    <n v="1736907.1497000002"/>
  </r>
  <r>
    <x v="53"/>
    <n v="1213"/>
    <x v="6"/>
    <x v="1"/>
    <n v="29"/>
    <n v="24"/>
    <n v="541"/>
    <n v="3271.1587610000001"/>
    <n v="1588.152384"/>
    <n v="4859.311146"/>
    <n v="360"/>
    <n v="0.66543399999999997"/>
    <n v="84892.07"/>
    <x v="712"/>
    <n v="161.02046200000001"/>
    <n v="211.99816999999999"/>
    <n v="114691.01"/>
    <n v="-83253.89"/>
    <n v="0.14972273567399999"/>
    <n v="81"/>
    <n v="2628887.329986"/>
    <n v="1769696.8897010002"/>
  </r>
  <r>
    <x v="54"/>
    <n v="1213"/>
    <x v="6"/>
    <x v="1"/>
    <n v="30"/>
    <n v="30"/>
    <n v="542"/>
    <n v="3260.1391140000001"/>
    <n v="1741.292398"/>
    <n v="5001.4315120000001"/>
    <n v="361"/>
    <n v="0.66605099999999995"/>
    <n v="85498.57"/>
    <x v="713"/>
    <n v="159.51765599999999"/>
    <n v="210.747195"/>
    <n v="114224.98"/>
    <n v="-71587.83"/>
    <n v="0.15682656826499999"/>
    <n v="85"/>
    <n v="2710775.8795039998"/>
    <n v="1766995.3997879999"/>
  </r>
  <r>
    <x v="55"/>
    <n v="1213"/>
    <x v="6"/>
    <x v="1"/>
    <n v="31"/>
    <n v="30"/>
    <n v="539"/>
    <n v="3288.7381260000002"/>
    <n v="1715.0863449999999"/>
    <n v="5003.8244709999999"/>
    <n v="352"/>
    <n v="0.653061"/>
    <n v="84905.9"/>
    <x v="714"/>
    <n v="158.74934999999999"/>
    <n v="209.25923900000001"/>
    <n v="112790.73"/>
    <n v="-90918.93"/>
    <n v="0.16141001855199999"/>
    <n v="87"/>
    <n v="2697061.3898689998"/>
    <n v="1772629.8499140001"/>
  </r>
  <r>
    <x v="56"/>
    <n v="1213"/>
    <x v="6"/>
    <x v="1"/>
    <n v="32"/>
    <n v="30"/>
    <n v="570"/>
    <n v="3202.3723679999998"/>
    <n v="1482.807245"/>
    <n v="4685.1796139999997"/>
    <n v="382"/>
    <n v="0.67017499999999997"/>
    <n v="99589.73"/>
    <x v="715"/>
    <n v="179.385491"/>
    <n v="234.27454299999999"/>
    <n v="133536.49"/>
    <n v="-72836.41"/>
    <n v="0.152631578947"/>
    <n v="87"/>
    <n v="2670552.3799799997"/>
    <n v="1825352.2497599998"/>
  </r>
  <r>
    <x v="57"/>
    <n v="1213"/>
    <x v="6"/>
    <x v="1"/>
    <n v="33"/>
    <n v="30"/>
    <n v="572"/>
    <n v="3260.7191079999998"/>
    <n v="1606.186293"/>
    <n v="4866.9054020000003"/>
    <n v="373"/>
    <n v="0.65209700000000004"/>
    <n v="88401.17"/>
    <x v="716"/>
    <n v="166.27826899999999"/>
    <n v="217.11547200000001"/>
    <n v="124190.05"/>
    <n v="-66410.880000000005"/>
    <n v="0.152097902097"/>
    <n v="87"/>
    <n v="2783869.8899440002"/>
    <n v="1865131.3297759998"/>
  </r>
  <r>
    <x v="58"/>
    <n v="1213"/>
    <x v="6"/>
    <x v="1"/>
    <n v="34"/>
    <n v="30"/>
    <n v="581"/>
    <n v="3288.9265059999998"/>
    <n v="1723.078898"/>
    <n v="5012.0054040000005"/>
    <n v="380"/>
    <n v="0.65404399999999996"/>
    <n v="95293.64"/>
    <x v="717"/>
    <n v="167.505404"/>
    <n v="218.73824400000001"/>
    <n v="127086.92"/>
    <n v="-70804.78"/>
    <n v="0.14974182444"/>
    <n v="87"/>
    <n v="2911975.1397240004"/>
    <n v="1910866.2999859999"/>
  </r>
  <r>
    <x v="0"/>
    <n v="1415"/>
    <x v="5"/>
    <x v="0"/>
    <n v="-24"/>
    <n v="-24"/>
    <n v="513"/>
    <n v="2556.4160419999998"/>
    <n v="520.56315700000005"/>
    <n v="3076.9792000000002"/>
    <n v="428"/>
    <n v="0.83430700000000002"/>
    <n v="84922.63"/>
    <x v="718"/>
    <n v="193.47491199999999"/>
    <n v="252.03241700000001"/>
    <n v="129292.63"/>
    <n v="-72956.62"/>
    <n v="7.6023391812000005E-2"/>
    <n v="39"/>
    <n v="1578490.3296000001"/>
    <n v="1311441.429546"/>
  </r>
  <r>
    <x v="1"/>
    <n v="1415"/>
    <x v="5"/>
    <x v="0"/>
    <n v="-23"/>
    <n v="-24"/>
    <n v="518"/>
    <n v="2473.9908300000002"/>
    <n v="630.28758600000003"/>
    <n v="3104.2784160000001"/>
    <n v="428"/>
    <n v="0.82625400000000004"/>
    <n v="90811.62"/>
    <x v="719"/>
    <n v="182.78305"/>
    <n v="243.979961"/>
    <n v="126381.62"/>
    <n v="-76628.02"/>
    <n v="8.8803088803000002E-2"/>
    <n v="46"/>
    <n v="1608016.219488"/>
    <n v="1281527.24994"/>
  </r>
  <r>
    <x v="2"/>
    <n v="1415"/>
    <x v="5"/>
    <x v="0"/>
    <n v="-22"/>
    <n v="-24"/>
    <n v="522"/>
    <n v="2527.3238120000001"/>
    <n v="651.02695400000005"/>
    <n v="3178.350766"/>
    <n v="432"/>
    <n v="0.82758600000000004"/>
    <n v="107878.88"/>
    <x v="720"/>
    <n v="248.53777700000001"/>
    <n v="324.51478900000001"/>
    <n v="169396.72"/>
    <n v="-104494.3"/>
    <n v="9.1954022987999998E-2"/>
    <n v="48"/>
    <n v="1659099.0998519999"/>
    <n v="1319263.0298640002"/>
  </r>
  <r>
    <x v="3"/>
    <n v="1415"/>
    <x v="5"/>
    <x v="0"/>
    <n v="-21"/>
    <n v="-24"/>
    <n v="528"/>
    <n v="2526.5189009999999"/>
    <n v="665.12979099999995"/>
    <n v="3191.6486930000001"/>
    <n v="435"/>
    <n v="0.82386300000000001"/>
    <n v="86777.83"/>
    <x v="721"/>
    <n v="172.664356"/>
    <n v="233.421931"/>
    <n v="123246.78"/>
    <n v="-102579.07"/>
    <n v="9.0909090908999998E-2"/>
    <n v="48"/>
    <n v="1685190.509904"/>
    <n v="1334001.979728"/>
  </r>
  <r>
    <x v="4"/>
    <n v="1415"/>
    <x v="5"/>
    <x v="0"/>
    <n v="-20"/>
    <n v="-24"/>
    <n v="533"/>
    <n v="2539.9431890000001"/>
    <n v="613.95821699999999"/>
    <n v="3153.9014069999998"/>
    <n v="439"/>
    <n v="0.82363900000000001"/>
    <n v="87305.75"/>
    <x v="722"/>
    <n v="163.800656"/>
    <n v="224.30722299999999"/>
    <n v="119555.75"/>
    <n v="-105814.54"/>
    <n v="8.6303939962000004E-2"/>
    <n v="46"/>
    <n v="1681029.4499309999"/>
    <n v="1353789.7197370001"/>
  </r>
  <r>
    <x v="5"/>
    <n v="1415"/>
    <x v="5"/>
    <x v="0"/>
    <n v="-19"/>
    <n v="-24"/>
    <n v="541"/>
    <n v="2454.5118659999998"/>
    <n v="678.28051700000003"/>
    <n v="3132.7923839999999"/>
    <n v="439"/>
    <n v="0.81145999999999996"/>
    <n v="110681.85"/>
    <x v="723"/>
    <n v="204.587523"/>
    <n v="280.26219900000001"/>
    <n v="151621.85"/>
    <n v="-90113.07"/>
    <n v="8.6876155267999994E-2"/>
    <n v="47"/>
    <n v="1694840.6797439998"/>
    <n v="1327890.9195059999"/>
  </r>
  <r>
    <x v="6"/>
    <n v="1415"/>
    <x v="5"/>
    <x v="0"/>
    <n v="-18"/>
    <n v="-18"/>
    <n v="558"/>
    <n v="2449.1181539999998"/>
    <n v="683.21704299999999"/>
    <n v="3132.3351969999999"/>
    <n v="451"/>
    <n v="0.80824300000000004"/>
    <n v="90582.47"/>
    <x v="724"/>
    <n v="162.87181000000001"/>
    <n v="223.37360200000001"/>
    <n v="124642.47"/>
    <n v="-77822.59"/>
    <n v="8.6021505375999993E-2"/>
    <n v="48"/>
    <n v="1747843.0399259999"/>
    <n v="1366607.9299319999"/>
  </r>
  <r>
    <x v="7"/>
    <n v="1415"/>
    <x v="5"/>
    <x v="0"/>
    <n v="-17"/>
    <n v="-18"/>
    <n v="559"/>
    <n v="2524.7953130000001"/>
    <n v="717.09312999999997"/>
    <n v="3241.8884429999998"/>
    <n v="456"/>
    <n v="0.81574199999999997"/>
    <n v="114973.64"/>
    <x v="725"/>
    <n v="208.360715"/>
    <n v="284.08522299999998"/>
    <n v="158803.64000000001"/>
    <n v="-95248.17"/>
    <n v="9.1234347048E-2"/>
    <n v="51"/>
    <n v="1812215.6396369999"/>
    <n v="1411360.5799670001"/>
  </r>
  <r>
    <x v="8"/>
    <n v="1415"/>
    <x v="5"/>
    <x v="0"/>
    <n v="-16"/>
    <n v="-18"/>
    <n v="565"/>
    <n v="2531.483256"/>
    <n v="687.39771599999995"/>
    <n v="3218.8809729999998"/>
    <n v="459"/>
    <n v="0.81238900000000003"/>
    <n v="93903.3"/>
    <x v="726"/>
    <n v="166.20052999999999"/>
    <n v="226.943893"/>
    <n v="128223.3"/>
    <n v="-94718.04"/>
    <n v="8.4955752211999996E-2"/>
    <n v="48"/>
    <n v="1818667.7497449999"/>
    <n v="1430288.0396400001"/>
  </r>
  <r>
    <x v="9"/>
    <n v="1415"/>
    <x v="5"/>
    <x v="0"/>
    <n v="-15"/>
    <n v="-18"/>
    <n v="568"/>
    <n v="2548.8395949999999"/>
    <n v="658.16151400000001"/>
    <n v="3207.0011089999998"/>
    <n v="459"/>
    <n v="0.80809799999999998"/>
    <n v="92522.49"/>
    <x v="727"/>
    <n v="162.891707"/>
    <n v="223.296637"/>
    <n v="126832.49"/>
    <n v="-83619.56"/>
    <n v="8.4507042253E-2"/>
    <n v="48"/>
    <n v="1821576.6299119999"/>
    <n v="1447740.8899600001"/>
  </r>
  <r>
    <x v="10"/>
    <n v="1415"/>
    <x v="5"/>
    <x v="0"/>
    <n v="-14"/>
    <n v="-18"/>
    <n v="568"/>
    <n v="2620.1611969999999"/>
    <n v="720.96151399999997"/>
    <n v="3341.122711"/>
    <n v="457"/>
    <n v="0.80457699999999999"/>
    <n v="115250.74"/>
    <x v="728"/>
    <n v="219.08471800000001"/>
    <n v="294.73612600000001"/>
    <n v="167410.12"/>
    <n v="-87187.56"/>
    <n v="9.1549295774000006E-2"/>
    <n v="52"/>
    <n v="1897757.699848"/>
    <n v="1488251.559896"/>
  </r>
  <r>
    <x v="11"/>
    <n v="1415"/>
    <x v="5"/>
    <x v="0"/>
    <n v="-13"/>
    <n v="-18"/>
    <n v="567"/>
    <n v="2613.189629"/>
    <n v="729.01306799999998"/>
    <n v="3342.2026980000001"/>
    <n v="454"/>
    <n v="0.800705"/>
    <n v="89489.23"/>
    <x v="729"/>
    <n v="160.23673700000001"/>
    <n v="221.048024"/>
    <n v="125334.23"/>
    <n v="-88307.85"/>
    <n v="9.1710758377000004E-2"/>
    <n v="52"/>
    <n v="1895028.929766"/>
    <n v="1481678.5196430001"/>
  </r>
  <r>
    <x v="12"/>
    <n v="1415"/>
    <x v="5"/>
    <x v="0"/>
    <n v="-12"/>
    <n v="-12"/>
    <n v="599"/>
    <n v="2592.7954249999998"/>
    <n v="771.80265399999996"/>
    <n v="3364.5980800000002"/>
    <n v="492"/>
    <n v="0.82136799999999999"/>
    <n v="98377.12"/>
    <x v="730"/>
    <n v="175.22056699999999"/>
    <n v="234.88667699999999"/>
    <n v="140697.12"/>
    <n v="-98986.09"/>
    <n v="8.6811352253000004E-2"/>
    <n v="52"/>
    <n v="2015394.2499200001"/>
    <n v="1553084.459575"/>
  </r>
  <r>
    <x v="13"/>
    <n v="1415"/>
    <x v="5"/>
    <x v="0"/>
    <n v="-11"/>
    <n v="-12"/>
    <n v="606"/>
    <n v="2634.1815999999999"/>
    <n v="805.29661699999997"/>
    <n v="3439.4782169999999"/>
    <n v="494"/>
    <n v="0.81518100000000004"/>
    <n v="124497.15"/>
    <x v="731"/>
    <n v="225.292326"/>
    <n v="299.08770600000003"/>
    <n v="181247.15"/>
    <n v="-82982.720000000001"/>
    <n v="9.2409240924000005E-2"/>
    <n v="56"/>
    <n v="2084323.799502"/>
    <n v="1596314.0496"/>
  </r>
  <r>
    <x v="14"/>
    <n v="1415"/>
    <x v="5"/>
    <x v="0"/>
    <n v="-10"/>
    <n v="-12"/>
    <n v="615"/>
    <n v="2623.8161460000001"/>
    <n v="817.26504"/>
    <n v="3441.0811859999999"/>
    <n v="494"/>
    <n v="0.80325199999999997"/>
    <n v="101956.63"/>
    <x v="732"/>
    <n v="194.49533299999999"/>
    <n v="253.56931700000001"/>
    <n v="155945.13"/>
    <n v="-124713.51"/>
    <n v="9.1056910569000005E-2"/>
    <n v="56"/>
    <n v="2116264.9293899997"/>
    <n v="1613646.92979"/>
  </r>
  <r>
    <x v="15"/>
    <n v="1415"/>
    <x v="5"/>
    <x v="0"/>
    <n v="-9"/>
    <n v="-12"/>
    <n v="620"/>
    <n v="2592.900983"/>
    <n v="872.96877400000005"/>
    <n v="3465.8697579999998"/>
    <n v="497"/>
    <n v="0.80161199999999999"/>
    <n v="102273.5"/>
    <x v="733"/>
    <n v="188.17500000000001"/>
    <n v="246.852419"/>
    <n v="153048.5"/>
    <n v="-125502.04"/>
    <n v="9.3548387095999996E-2"/>
    <n v="58"/>
    <n v="2148839.2499599997"/>
    <n v="1607598.6094599999"/>
  </r>
  <r>
    <x v="16"/>
    <n v="1415"/>
    <x v="5"/>
    <x v="0"/>
    <n v="-8"/>
    <n v="-12"/>
    <n v="624"/>
    <n v="2658.1450159999999"/>
    <n v="825.91911800000003"/>
    <n v="3484.0641340000002"/>
    <n v="494"/>
    <n v="0.79166599999999998"/>
    <n v="130384.67"/>
    <x v="734"/>
    <n v="210.311971"/>
    <n v="284.51068900000001"/>
    <n v="177534.67"/>
    <n v="-106596.32"/>
    <n v="9.7756410256000001E-2"/>
    <n v="61"/>
    <n v="2174056.0196160004"/>
    <n v="1658682.4899839999"/>
  </r>
  <r>
    <x v="17"/>
    <n v="1415"/>
    <x v="5"/>
    <x v="0"/>
    <n v="-7"/>
    <n v="-12"/>
    <n v="637"/>
    <n v="2652.5195130000002"/>
    <n v="862.60580800000002"/>
    <n v="3515.125321"/>
    <n v="504"/>
    <n v="0.79120800000000002"/>
    <n v="106328.52"/>
    <x v="735"/>
    <n v="167.470204"/>
    <n v="226.85795899999999"/>
    <n v="144508.51999999999"/>
    <n v="-93365.64"/>
    <n v="9.4191522762000005E-2"/>
    <n v="60"/>
    <n v="2239134.8294770001"/>
    <n v="1689654.9297810001"/>
  </r>
  <r>
    <x v="18"/>
    <n v="1415"/>
    <x v="5"/>
    <x v="0"/>
    <n v="-6"/>
    <n v="-6"/>
    <n v="646"/>
    <n v="2670.7214549999999"/>
    <n v="859.98899300000005"/>
    <n v="3530.7104479999998"/>
    <n v="512"/>
    <n v="0.79256899999999997"/>
    <n v="107048.68"/>
    <x v="736"/>
    <n v="165.957708"/>
    <n v="225.32303400000001"/>
    <n v="145558.68"/>
    <n v="-95289.08"/>
    <n v="9.7523219814000001E-2"/>
    <n v="63"/>
    <n v="2280838.9494079999"/>
    <n v="1725286.05993"/>
  </r>
  <r>
    <x v="19"/>
    <n v="1415"/>
    <x v="5"/>
    <x v="0"/>
    <n v="-5"/>
    <n v="-6"/>
    <n v="650"/>
    <n v="2749.3589379999999"/>
    <n v="887.67498399999999"/>
    <n v="3637.033923"/>
    <n v="514"/>
    <n v="0.79076900000000006"/>
    <n v="133960.68"/>
    <x v="737"/>
    <n v="206.09335300000001"/>
    <n v="279.93950699999999"/>
    <n v="181960.68"/>
    <n v="-96592.93"/>
    <n v="0.1"/>
    <n v="65"/>
    <n v="2364072.0499499999"/>
    <n v="1787083.3096999999"/>
  </r>
  <r>
    <x v="22"/>
    <n v="1415"/>
    <x v="5"/>
    <x v="0"/>
    <n v="-4"/>
    <n v="-6"/>
    <n v="653"/>
    <n v="2796.470597"/>
    <n v="917.93234299999995"/>
    <n v="3714.4029399999999"/>
    <n v="520"/>
    <n v="0.79632400000000003"/>
    <n v="109174"/>
    <x v="738"/>
    <n v="167.211332"/>
    <n v="226.55283299999999"/>
    <n v="147939"/>
    <n v="-99640.18"/>
    <n v="0.10260336906500001"/>
    <n v="67"/>
    <n v="2425505.1198200001"/>
    <n v="1826095.299841"/>
  </r>
  <r>
    <x v="20"/>
    <n v="1415"/>
    <x v="5"/>
    <x v="0"/>
    <n v="-3"/>
    <n v="-6"/>
    <n v="655"/>
    <n v="2829.8767170000001"/>
    <n v="1004.877038"/>
    <n v="3834.7537550000002"/>
    <n v="521"/>
    <n v="0.79541899999999999"/>
    <n v="107917.19"/>
    <x v="739"/>
    <n v="167.69036600000001"/>
    <n v="226.88120599999999"/>
    <n v="148607.19"/>
    <n v="-91986.47"/>
    <n v="0.111450381679"/>
    <n v="73"/>
    <n v="2511763.7095250003"/>
    <n v="1853569.249635"/>
  </r>
  <r>
    <x v="21"/>
    <n v="1415"/>
    <x v="5"/>
    <x v="0"/>
    <n v="-2"/>
    <n v="-6"/>
    <n v="659"/>
    <n v="2870.3163880000002"/>
    <n v="1049.445872"/>
    <n v="3919.7622609999999"/>
    <n v="522"/>
    <n v="0.79210899999999995"/>
    <n v="134957.9"/>
    <x v="740"/>
    <n v="212.257814"/>
    <n v="286.11213900000001"/>
    <n v="188547.9"/>
    <n v="-86266.36"/>
    <n v="0.115326251896"/>
    <n v="76"/>
    <n v="2583123.3299989998"/>
    <n v="1891538.4996920002"/>
  </r>
  <r>
    <x v="23"/>
    <n v="1415"/>
    <x v="5"/>
    <x v="0"/>
    <n v="-1"/>
    <n v="-3"/>
    <n v="666"/>
    <n v="2901.1533030000001"/>
    <n v="1025.9261409999999"/>
    <n v="3927.079444"/>
    <n v="530"/>
    <n v="0.79579500000000003"/>
    <n v="110841.4"/>
    <x v="741"/>
    <n v="171.53363300000001"/>
    <n v="230.48258200000001"/>
    <n v="153501.4"/>
    <n v="-85758.22"/>
    <n v="0.115615615615"/>
    <n v="77"/>
    <n v="2615434.9097039998"/>
    <n v="1932168.099798"/>
  </r>
  <r>
    <x v="24"/>
    <n v="1415"/>
    <x v="5"/>
    <x v="0"/>
    <n v="0"/>
    <n v="0"/>
    <n v="711"/>
    <n v="2729.1858360000001"/>
    <n v="1110.0121799999999"/>
    <n v="3839.1980159999998"/>
    <n v="559"/>
    <n v="0.78621600000000003"/>
    <n v="150178.20000000001"/>
    <x v="742"/>
    <n v="214.582559"/>
    <n v="288.02841000000001"/>
    <n v="204788.2"/>
    <n v="-103569.21"/>
    <n v="0.120956399437"/>
    <n v="86"/>
    <n v="2729669.7893759999"/>
    <n v="1940451.1293960002"/>
  </r>
  <r>
    <x v="25"/>
    <n v="1415"/>
    <x v="5"/>
    <x v="1"/>
    <n v="1"/>
    <n v="3"/>
    <n v="713"/>
    <n v="2694.8076430000001"/>
    <n v="1115.9819210000001"/>
    <n v="3810.789565"/>
    <n v="549"/>
    <n v="0.76998500000000003"/>
    <n v="117872.8"/>
    <x v="743"/>
    <n v="168.47517500000001"/>
    <n v="226.98849899999999"/>
    <n v="161842.79999999999"/>
    <n v="-104538.7"/>
    <n v="0.13043478260800001"/>
    <n v="93"/>
    <n v="2717092.9598449999"/>
    <n v="1921397.8494590002"/>
  </r>
  <r>
    <x v="26"/>
    <n v="1415"/>
    <x v="5"/>
    <x v="1"/>
    <n v="2"/>
    <n v="3"/>
    <n v="708"/>
    <n v="2749.43579"/>
    <n v="1001.455706"/>
    <n v="3750.8914970000001"/>
    <n v="547"/>
    <n v="0.77259800000000001"/>
    <n v="116144.71"/>
    <x v="744"/>
    <n v="192.07473100000001"/>
    <n v="251.001285"/>
    <n v="177708.91"/>
    <n v="-125326.19"/>
    <n v="0.13418079095999999"/>
    <n v="95"/>
    <n v="2655631.1798760002"/>
    <n v="1946600.53932"/>
  </r>
  <r>
    <x v="27"/>
    <n v="1415"/>
    <x v="5"/>
    <x v="1"/>
    <n v="3"/>
    <n v="3"/>
    <n v="688"/>
    <n v="2871.7782990000001"/>
    <n v="1140.202558"/>
    <n v="4011.980857"/>
    <n v="527"/>
    <n v="0.765988"/>
    <n v="110652.9"/>
    <x v="745"/>
    <n v="163.48460700000001"/>
    <n v="222.728793"/>
    <n v="153237.41"/>
    <n v="-117656.09"/>
    <n v="0.13517441860400001"/>
    <n v="93"/>
    <n v="2760242.8296159999"/>
    <n v="1975783.4697120001"/>
  </r>
  <r>
    <x v="28"/>
    <n v="1415"/>
    <x v="5"/>
    <x v="1"/>
    <n v="4"/>
    <n v="3"/>
    <n v="676"/>
    <n v="2970.8056499999998"/>
    <n v="1266.992174"/>
    <n v="4237.7978249999996"/>
    <n v="510"/>
    <n v="0.75443700000000002"/>
    <n v="163525.22"/>
    <x v="746"/>
    <n v="244.78582800000001"/>
    <n v="318.42488100000003"/>
    <n v="215255.22"/>
    <n v="-92254.42"/>
    <n v="0.140532544378"/>
    <n v="95"/>
    <n v="2864751.3296999997"/>
    <n v="2008264.6194"/>
  </r>
  <r>
    <x v="29"/>
    <n v="1415"/>
    <x v="5"/>
    <x v="1"/>
    <n v="5"/>
    <n v="3"/>
    <n v="672"/>
    <n v="3018.3768"/>
    <n v="1328.8364280000001"/>
    <n v="4347.213229"/>
    <n v="505"/>
    <n v="0.75148800000000004"/>
    <n v="110011.41"/>
    <x v="747"/>
    <n v="163.70745500000001"/>
    <n v="222.17471699999999"/>
    <n v="149301.41"/>
    <n v="-103909.39"/>
    <n v="0.13988095238000001"/>
    <n v="94"/>
    <n v="2921327.2898880001"/>
    <n v="2028349.2095999999"/>
  </r>
  <r>
    <x v="30"/>
    <n v="1415"/>
    <x v="5"/>
    <x v="1"/>
    <n v="6"/>
    <n v="6"/>
    <n v="643"/>
    <n v="3065.2849139999998"/>
    <n v="1526.3811350000001"/>
    <n v="4591.6660490000004"/>
    <n v="496"/>
    <n v="0.77138399999999996"/>
    <n v="138042.34"/>
    <x v="748"/>
    <n v="223.93832"/>
    <n v="297.34920599999998"/>
    <n v="191195.54"/>
    <n v="-119341.96"/>
    <n v="0.14930015552000001"/>
    <n v="96"/>
    <n v="2952441.2695070002"/>
    <n v="1970978.199702"/>
  </r>
  <r>
    <x v="31"/>
    <n v="1415"/>
    <x v="5"/>
    <x v="1"/>
    <n v="7"/>
    <n v="6"/>
    <n v="637"/>
    <n v="3107.23686"/>
    <n v="1648.7079120000001"/>
    <n v="4755.9447719999998"/>
    <n v="491"/>
    <n v="0.77080000000000004"/>
    <n v="114722.93"/>
    <x v="749"/>
    <n v="185.32014100000001"/>
    <n v="243.91229100000001"/>
    <n v="155372.13"/>
    <n v="-120890.36"/>
    <n v="0.155416012558"/>
    <n v="99"/>
    <n v="3029536.8197639999"/>
    <n v="1979309.8798199999"/>
  </r>
  <r>
    <x v="32"/>
    <n v="1415"/>
    <x v="5"/>
    <x v="1"/>
    <n v="8"/>
    <n v="6"/>
    <n v="638"/>
    <n v="3175.9415669999998"/>
    <n v="1637.783322"/>
    <n v="4813.7248900000004"/>
    <n v="493"/>
    <n v="0.77272700000000005"/>
    <n v="112760.65"/>
    <x v="750"/>
    <n v="177.05430999999999"/>
    <n v="235.71136300000001"/>
    <n v="150383.85"/>
    <n v="-110836.51"/>
    <n v="0.15673981191200001"/>
    <n v="100"/>
    <n v="3071156.4798200005"/>
    <n v="2026250.7197459999"/>
  </r>
  <r>
    <x v="33"/>
    <n v="1415"/>
    <x v="5"/>
    <x v="1"/>
    <n v="9"/>
    <n v="6"/>
    <n v="637"/>
    <n v="3192.8774880000001"/>
    <n v="1680.0049919999999"/>
    <n v="4872.8824800000002"/>
    <n v="494"/>
    <n v="0.77551000000000003"/>
    <n v="138994.18"/>
    <x v="751"/>
    <n v="218.62508600000001"/>
    <n v="292.06558799999999"/>
    <n v="186045.78"/>
    <n v="-93021.74"/>
    <n v="0.16169544740899999"/>
    <n v="103"/>
    <n v="3104026.1397600002"/>
    <n v="2033862.959856"/>
  </r>
  <r>
    <x v="34"/>
    <n v="1415"/>
    <x v="5"/>
    <x v="1"/>
    <n v="10"/>
    <n v="6"/>
    <n v="645"/>
    <n v="3215.5586199999998"/>
    <n v="1843.472542"/>
    <n v="5059.0311620000002"/>
    <n v="499"/>
    <n v="0.77364299999999997"/>
    <n v="111770.05"/>
    <x v="752"/>
    <n v="188.82178200000001"/>
    <n v="247.41093000000001"/>
    <n v="159580.04999999999"/>
    <n v="-99332.5"/>
    <n v="0.15968992248"/>
    <n v="103"/>
    <n v="3263075.0994899999"/>
    <n v="2074035.3098999998"/>
  </r>
  <r>
    <x v="35"/>
    <n v="1415"/>
    <x v="5"/>
    <x v="1"/>
    <n v="11"/>
    <n v="6"/>
    <n v="652"/>
    <n v="3172.8681590000001"/>
    <n v="1954.6588489999999"/>
    <n v="5127.5270090000004"/>
    <n v="503"/>
    <n v="0.77147200000000005"/>
    <n v="97213.29"/>
    <x v="753"/>
    <n v="162.50197800000001"/>
    <n v="221.24430899999999"/>
    <n v="144251.29"/>
    <n v="-111235.9"/>
    <n v="0.161042944785"/>
    <n v="105"/>
    <n v="3343147.6098680003"/>
    <n v="2068710.0396680001"/>
  </r>
  <r>
    <x v="36"/>
    <n v="1415"/>
    <x v="5"/>
    <x v="1"/>
    <n v="12"/>
    <n v="12"/>
    <n v="673"/>
    <n v="3098.3892860000001"/>
    <n v="1930.875646"/>
    <n v="5029.2649330000004"/>
    <n v="534"/>
    <n v="0.793462"/>
    <n v="120935.66"/>
    <x v="754"/>
    <n v="185.65548200000001"/>
    <n v="243.01060899999999"/>
    <n v="163546.14000000001"/>
    <n v="-108449.05"/>
    <n v="0.158989598811"/>
    <n v="107"/>
    <n v="3384695.2999090003"/>
    <n v="2085215.989478"/>
  </r>
  <r>
    <x v="37"/>
    <n v="1415"/>
    <x v="5"/>
    <x v="1"/>
    <n v="13"/>
    <n v="12"/>
    <n v="671"/>
    <n v="3127.2558119999999"/>
    <n v="2030.890044"/>
    <n v="5158.1458560000001"/>
    <n v="535"/>
    <n v="0.79731700000000005"/>
    <n v="122226.24000000001"/>
    <x v="755"/>
    <n v="192.780789"/>
    <n v="249.96409800000001"/>
    <n v="167725.91"/>
    <n v="-100632.99"/>
    <n v="0.16244411326300001"/>
    <n v="109"/>
    <n v="3461115.869376"/>
    <n v="2098388.6498519997"/>
  </r>
  <r>
    <x v="38"/>
    <n v="1415"/>
    <x v="5"/>
    <x v="1"/>
    <n v="14"/>
    <n v="12"/>
    <n v="664"/>
    <n v="3208.2602710000001"/>
    <n v="2126.3060989999999"/>
    <n v="5334.5663699999996"/>
    <n v="530"/>
    <n v="0.79819200000000001"/>
    <n v="123852.75"/>
    <x v="756"/>
    <n v="210.767695"/>
    <n v="269.517695"/>
    <n v="178959.75"/>
    <n v="-144567.78"/>
    <n v="0.165662650602"/>
    <n v="110"/>
    <n v="3542152.0696799997"/>
    <n v="2130284.8199439999"/>
  </r>
  <r>
    <x v="39"/>
    <n v="1415"/>
    <x v="5"/>
    <x v="1"/>
    <n v="15"/>
    <n v="12"/>
    <n v="665"/>
    <n v="3225.6726309999999"/>
    <n v="2256.4121049999999"/>
    <n v="5482.0847359999998"/>
    <n v="532"/>
    <n v="0.8"/>
    <n v="151235.38"/>
    <x v="757"/>
    <n v="242.72959299999999"/>
    <n v="314.669443"/>
    <n v="209255.18"/>
    <n v="-128088.2"/>
    <n v="0.16842105263099999"/>
    <n v="112"/>
    <n v="3645586.34944"/>
    <n v="2145072.2996149999"/>
  </r>
  <r>
    <x v="40"/>
    <n v="1415"/>
    <x v="5"/>
    <x v="1"/>
    <n v="16"/>
    <n v="12"/>
    <n v="670"/>
    <n v="3213.055895"/>
    <n v="2314.903104"/>
    <n v="5527.9589999999998"/>
    <n v="532"/>
    <n v="0.79402899999999998"/>
    <n v="121331.27"/>
    <x v="758"/>
    <n v="181.38995499999999"/>
    <n v="239.330253"/>
    <n v="160351.26999999999"/>
    <n v="-116160.9"/>
    <n v="0.17313432835799999"/>
    <n v="116"/>
    <n v="3703732.53"/>
    <n v="2152747.4496499998"/>
  </r>
  <r>
    <x v="41"/>
    <n v="1415"/>
    <x v="5"/>
    <x v="1"/>
    <n v="17"/>
    <n v="12"/>
    <n v="687"/>
    <n v="3217.0458359999998"/>
    <n v="2270.292692"/>
    <n v="5487.3385289999997"/>
    <n v="546"/>
    <n v="0.79475899999999999"/>
    <n v="121917.37"/>
    <x v="759"/>
    <n v="178.07940300000001"/>
    <n v="235.34286700000001"/>
    <n v="161680.54999999999"/>
    <n v="-117083.96"/>
    <n v="0.16739446870399999"/>
    <n v="115"/>
    <n v="3769801.5694229999"/>
    <n v="2210110.4893319998"/>
  </r>
  <r>
    <x v="42"/>
    <n v="1415"/>
    <x v="5"/>
    <x v="1"/>
    <n v="18"/>
    <n v="18"/>
    <n v="686"/>
    <n v="3223.0003200000001"/>
    <n v="2228.484606"/>
    <n v="5451.4849270000004"/>
    <n v="547"/>
    <n v="0.79737599999999997"/>
    <n v="157906.57"/>
    <x v="760"/>
    <n v="230.184504"/>
    <n v="302.31278400000002"/>
    <n v="207386.57"/>
    <n v="-108116"/>
    <n v="0.167638483965"/>
    <n v="115"/>
    <n v="3739718.6599220005"/>
    <n v="2210978.2195200003"/>
  </r>
  <r>
    <x v="43"/>
    <n v="1415"/>
    <x v="5"/>
    <x v="1"/>
    <n v="19"/>
    <n v="18"/>
    <n v="689"/>
    <n v="3239.2011170000001"/>
    <n v="2256.2209429999998"/>
    <n v="5495.4220599999999"/>
    <n v="549"/>
    <n v="0.79680600000000001"/>
    <n v="124918.95"/>
    <x v="761"/>
    <n v="181.44985399999999"/>
    <n v="239.25827200000001"/>
    <n v="164848.95000000001"/>
    <n v="-116658.25"/>
    <n v="0.16545718432500001"/>
    <n v="114"/>
    <n v="3786345.7993399999"/>
    <n v="2231809.5696129999"/>
  </r>
  <r>
    <x v="44"/>
    <n v="1415"/>
    <x v="5"/>
    <x v="1"/>
    <n v="20"/>
    <n v="18"/>
    <n v="698"/>
    <n v="3256.5436239999999"/>
    <n v="2203.2195120000001"/>
    <n v="5459.7631369999999"/>
    <n v="553"/>
    <n v="0.79226300000000005"/>
    <n v="156084.82"/>
    <x v="762"/>
    <n v="223.61722"/>
    <n v="295.408051"/>
    <n v="206194.82"/>
    <n v="-106998.45"/>
    <n v="0.171919770773"/>
    <n v="120"/>
    <n v="3810914.6696259999"/>
    <n v="2273067.449552"/>
  </r>
  <r>
    <x v="45"/>
    <n v="1415"/>
    <x v="5"/>
    <x v="1"/>
    <n v="21"/>
    <n v="18"/>
    <n v="696"/>
    <n v="3231.8423849999999"/>
    <n v="2400.1285339999999"/>
    <n v="5631.9709190000003"/>
    <n v="547"/>
    <n v="0.78591900000000003"/>
    <n v="96528.15"/>
    <x v="763"/>
    <n v="138.68987000000001"/>
    <n v="182.238721"/>
    <n v="126838.15"/>
    <n v="-90715.53"/>
    <n v="0.176724137931"/>
    <n v="123"/>
    <n v="3919851.7596240002"/>
    <n v="2249362.29996"/>
  </r>
  <r>
    <x v="46"/>
    <n v="1415"/>
    <x v="5"/>
    <x v="1"/>
    <n v="22"/>
    <n v="18"/>
    <n v="699"/>
    <n v="3300.4064939999998"/>
    <n v="2443.0078109999999"/>
    <n v="5743.4143059999997"/>
    <n v="551"/>
    <n v="0.78826799999999997"/>
    <n v="162432.64000000001"/>
    <x v="764"/>
    <n v="240.962288"/>
    <n v="314.91078599999997"/>
    <n v="220122.64"/>
    <n v="-97040.71"/>
    <n v="0.18025751072900001"/>
    <n v="126"/>
    <n v="4014646.5998939998"/>
    <n v="2306984.139306"/>
  </r>
  <r>
    <x v="47"/>
    <n v="1415"/>
    <x v="5"/>
    <x v="1"/>
    <n v="23"/>
    <n v="18"/>
    <n v="692"/>
    <n v="3426.1768059999999"/>
    <n v="2527.7376300000001"/>
    <n v="5953.914436"/>
    <n v="541"/>
    <n v="0.78179100000000001"/>
    <n v="161946.96"/>
    <x v="765"/>
    <n v="247.11988400000001"/>
    <n v="319.793294"/>
    <n v="221296.96"/>
    <n v="-103178.83"/>
    <n v="0.18352601156000001"/>
    <n v="127"/>
    <n v="4120108.7897120002"/>
    <n v="2370914.3497520001"/>
  </r>
  <r>
    <x v="48"/>
    <n v="1415"/>
    <x v="5"/>
    <x v="1"/>
    <n v="24"/>
    <n v="24"/>
    <n v="705"/>
    <n v="3355.2439570000001"/>
    <n v="2352.814241"/>
    <n v="5708.0581979999997"/>
    <n v="568"/>
    <n v="0.80567299999999997"/>
    <n v="131530.82"/>
    <x v="766"/>
    <n v="197.51889299999999"/>
    <n v="256.04371600000002"/>
    <n v="180510.82"/>
    <n v="-139795.01999999999"/>
    <n v="0.180141843971"/>
    <n v="127"/>
    <n v="4024181.0295899999"/>
    <n v="2365446.9896849999"/>
  </r>
  <r>
    <x v="49"/>
    <n v="1415"/>
    <x v="5"/>
    <x v="1"/>
    <n v="25"/>
    <n v="24"/>
    <n v="707"/>
    <n v="3335.3657990000002"/>
    <n v="2288.812574"/>
    <n v="5624.1783729999997"/>
    <n v="568"/>
    <n v="0.80339400000000005"/>
    <n v="131691.10999999999"/>
    <x v="767"/>
    <n v="210.44082"/>
    <n v="268.92738300000002"/>
    <n v="190131.66"/>
    <n v="-149439.44"/>
    <n v="0.181046676096"/>
    <n v="128"/>
    <n v="3976294.1097109998"/>
    <n v="2358103.619893"/>
  </r>
  <r>
    <x v="50"/>
    <n v="1415"/>
    <x v="5"/>
    <x v="1"/>
    <n v="26"/>
    <n v="24"/>
    <n v="708"/>
    <n v="3337.1224569999999"/>
    <n v="2397.2923300000002"/>
    <n v="5734.414788"/>
    <n v="571"/>
    <n v="0.80649700000000002"/>
    <n v="167464.23000000001"/>
    <x v="768"/>
    <n v="265.9425"/>
    <n v="339.13459"/>
    <n v="240107.29"/>
    <n v="-175906.04"/>
    <n v="0.18502824858700001"/>
    <n v="131"/>
    <n v="4059965.6699040001"/>
    <n v="2362682.6995560001"/>
  </r>
  <r>
    <x v="51"/>
    <n v="1415"/>
    <x v="5"/>
    <x v="1"/>
    <n v="27"/>
    <n v="24"/>
    <n v="704"/>
    <n v="3307.0200989999998"/>
    <n v="2250.7874569999999"/>
    <n v="5557.8075559999997"/>
    <n v="561"/>
    <n v="0.796875"/>
    <n v="131364.15"/>
    <x v="769"/>
    <n v="205.96328099999999"/>
    <n v="264.75589400000001"/>
    <n v="186388.15"/>
    <n v="-154599.4"/>
    <n v="0.18607954545399999"/>
    <n v="131"/>
    <n v="3912696.5194239998"/>
    <n v="2328142.1496959999"/>
  </r>
  <r>
    <x v="52"/>
    <n v="1415"/>
    <x v="5"/>
    <x v="1"/>
    <n v="28"/>
    <n v="24"/>
    <n v="700"/>
    <n v="3303.1280419999998"/>
    <n v="2213.7685280000001"/>
    <n v="5516.8965710000002"/>
    <n v="555"/>
    <n v="0.79285700000000003"/>
    <n v="127583.96"/>
    <x v="770"/>
    <n v="188.27562800000001"/>
    <n v="246.81848500000001"/>
    <n v="172772.94"/>
    <n v="-142069.93"/>
    <n v="0.18428571428500001"/>
    <n v="129"/>
    <n v="3861827.5997000001"/>
    <n v="2312189.6294"/>
  </r>
  <r>
    <x v="53"/>
    <n v="1415"/>
    <x v="5"/>
    <x v="1"/>
    <n v="29"/>
    <n v="24"/>
    <n v="702"/>
    <n v="3317.542606"/>
    <n v="2032.5470789999999"/>
    <n v="5350.0896860000003"/>
    <n v="563"/>
    <n v="0.80199399999999998"/>
    <n v="162434.46"/>
    <x v="771"/>
    <n v="231.80122499999999"/>
    <n v="304.93512800000002"/>
    <n v="214064.46"/>
    <n v="-147365.1"/>
    <n v="0.17663817663799999"/>
    <n v="124"/>
    <n v="3755762.959572"/>
    <n v="2328914.9094119999"/>
  </r>
  <r>
    <x v="54"/>
    <n v="1415"/>
    <x v="5"/>
    <x v="1"/>
    <n v="30"/>
    <n v="30"/>
    <n v="707"/>
    <n v="3350.241994"/>
    <n v="2191.7278500000002"/>
    <n v="5541.9698440000002"/>
    <n v="568"/>
    <n v="0.80339400000000005"/>
    <n v="130377.94"/>
    <x v="772"/>
    <n v="189.04942"/>
    <n v="247.49355"/>
    <n v="174977.94"/>
    <n v="-123647.4"/>
    <n v="0.17256011315399999"/>
    <n v="122"/>
    <n v="3918172.6797080003"/>
    <n v="2368621.0897579999"/>
  </r>
  <r>
    <x v="55"/>
    <n v="1415"/>
    <x v="5"/>
    <x v="1"/>
    <n v="31"/>
    <n v="30"/>
    <n v="711"/>
    <n v="3376.747398"/>
    <n v="2129.3521369999999"/>
    <n v="5506.0995350000003"/>
    <n v="571"/>
    <n v="0.80309399999999997"/>
    <n v="132326.89000000001"/>
    <x v="773"/>
    <n v="187.73120900000001"/>
    <n v="245.93092799999999"/>
    <n v="174856.89"/>
    <n v="-157334.41"/>
    <n v="0.17580872011199999"/>
    <n v="125"/>
    <n v="3914836.7693850002"/>
    <n v="2400867.3999780002"/>
  </r>
  <r>
    <x v="56"/>
    <n v="1415"/>
    <x v="5"/>
    <x v="1"/>
    <n v="32"/>
    <n v="30"/>
    <n v="717"/>
    <n v="3393.3917150000002"/>
    <n v="1933.450167"/>
    <n v="5326.8418819999997"/>
    <n v="577"/>
    <n v="0.80474100000000004"/>
    <n v="171582.91"/>
    <x v="774"/>
    <n v="241.81716800000001"/>
    <n v="314.51058499999999"/>
    <n v="225504.09"/>
    <n v="-124487.91"/>
    <n v="0.175732217573"/>
    <n v="126"/>
    <n v="3819345.6293939999"/>
    <n v="2433061.8596550003"/>
  </r>
  <r>
    <x v="57"/>
    <n v="1415"/>
    <x v="5"/>
    <x v="1"/>
    <n v="33"/>
    <n v="30"/>
    <n v="723"/>
    <n v="3429.7700690000001"/>
    <n v="2053.9996679999999"/>
    <n v="5483.7697369999996"/>
    <n v="577"/>
    <n v="0.79806299999999997"/>
    <n v="139078.93"/>
    <x v="775"/>
    <n v="197.342918"/>
    <n v="255.531023"/>
    <n v="184748.93"/>
    <n v="-109524.61"/>
    <n v="0.174273858921"/>
    <n v="126"/>
    <n v="3964765.5198509996"/>
    <n v="2479723.7598870001"/>
  </r>
  <r>
    <x v="58"/>
    <n v="1415"/>
    <x v="5"/>
    <x v="1"/>
    <n v="34"/>
    <n v="30"/>
    <n v="720"/>
    <n v="3518.7228610000002"/>
    <n v="2242.5148749999998"/>
    <n v="5761.237736"/>
    <n v="577"/>
    <n v="0.80138799999999999"/>
    <n v="138627.10999999999"/>
    <x v="776"/>
    <n v="193.37098599999999"/>
    <n v="251.593208"/>
    <n v="181147.11"/>
    <n v="-117524.31"/>
    <n v="0.17499999999999999"/>
    <n v="126"/>
    <n v="4148091.1699200002"/>
    <n v="2533480.4599200003"/>
  </r>
  <r>
    <x v="0"/>
    <n v="1617"/>
    <x v="5"/>
    <x v="0"/>
    <n v="-35"/>
    <n v="-36"/>
    <n v="308"/>
    <n v="1874.312467"/>
    <n v="210.12126599999999"/>
    <n v="2084.4337329999998"/>
    <n v="256"/>
    <n v="0.83116800000000002"/>
    <n v="43565.14"/>
    <x v="777"/>
    <n v="147.029675"/>
    <n v="147.029675"/>
    <n v="45285.14"/>
    <n v="-51267.67"/>
    <n v="2.922077922E-2"/>
    <n v="9"/>
    <n v="642005.58976399992"/>
    <n v="577288.23983600002"/>
  </r>
  <r>
    <x v="1"/>
    <n v="1617"/>
    <x v="5"/>
    <x v="0"/>
    <n v="-34"/>
    <n v="-36"/>
    <n v="310"/>
    <n v="1892.96929"/>
    <n v="203.912645"/>
    <n v="2096.8819349999999"/>
    <n v="248"/>
    <n v="0.8"/>
    <n v="45245.87"/>
    <x v="778"/>
    <n v="150.53506400000001"/>
    <n v="150.53506400000001"/>
    <n v="46665.87"/>
    <n v="-36931.11"/>
    <n v="2.9032258064000002E-2"/>
    <n v="9"/>
    <n v="650033.39984999993"/>
    <n v="586820.47990000003"/>
  </r>
  <r>
    <x v="2"/>
    <n v="1617"/>
    <x v="5"/>
    <x v="0"/>
    <n v="-33"/>
    <n v="-36"/>
    <n v="314"/>
    <n v="1898.0136620000001"/>
    <n v="203.615127"/>
    <n v="2101.6287889999999"/>
    <n v="256"/>
    <n v="0.81528599999999996"/>
    <n v="55149.41"/>
    <x v="779"/>
    <n v="178.88347099999999"/>
    <n v="178.88347099999999"/>
    <n v="56169.41"/>
    <n v="-45285.56"/>
    <n v="2.8662420381999999E-2"/>
    <n v="9"/>
    <n v="659911.43974599999"/>
    <n v="595976.28986799996"/>
  </r>
  <r>
    <x v="3"/>
    <n v="1617"/>
    <x v="5"/>
    <x v="0"/>
    <n v="-32"/>
    <n v="-36"/>
    <n v="316"/>
    <n v="1930.6782909999999"/>
    <n v="205.87357499999999"/>
    <n v="2136.5518670000001"/>
    <n v="260"/>
    <n v="0.82278399999999996"/>
    <n v="45239.91"/>
    <x v="780"/>
    <n v="161.46806900000001"/>
    <n v="161.46806900000001"/>
    <n v="51023.91"/>
    <n v="-33778.46"/>
    <n v="2.8481012658000002E-2"/>
    <n v="9"/>
    <n v="675150.38997200003"/>
    <n v="610094.33995599998"/>
  </r>
  <r>
    <x v="4"/>
    <n v="1617"/>
    <x v="5"/>
    <x v="0"/>
    <n v="-31"/>
    <n v="-36"/>
    <n v="321"/>
    <n v="1933.1372269999999"/>
    <n v="211.40953200000001"/>
    <n v="2144.5467600000002"/>
    <n v="264"/>
    <n v="0.82242899999999997"/>
    <n v="46481.94"/>
    <x v="781"/>
    <n v="145.48890900000001"/>
    <n v="145.48890900000001"/>
    <n v="46701.94"/>
    <n v="-33151.03"/>
    <n v="2.8037383177000001E-2"/>
    <n v="9"/>
    <n v="688399.50996000005"/>
    <n v="620537.04986699997"/>
  </r>
  <r>
    <x v="5"/>
    <n v="1617"/>
    <x v="5"/>
    <x v="0"/>
    <n v="-30"/>
    <n v="-30"/>
    <n v="317"/>
    <n v="2020.319463"/>
    <n v="223.45255499999999"/>
    <n v="2243.7720180000001"/>
    <n v="264"/>
    <n v="0.83280699999999996"/>
    <n v="60053.7"/>
    <x v="782"/>
    <n v="190.137854"/>
    <n v="190.137854"/>
    <n v="60273.7"/>
    <n v="-37165.79"/>
    <n v="3.1545741324000003E-2"/>
    <n v="10"/>
    <n v="711275.72970600007"/>
    <n v="640441.26977100002"/>
  </r>
  <r>
    <x v="6"/>
    <n v="1617"/>
    <x v="5"/>
    <x v="0"/>
    <n v="-29"/>
    <n v="-30"/>
    <n v="324"/>
    <n v="2011.301944"/>
    <n v="231.91021599999999"/>
    <n v="2243.21216"/>
    <n v="270"/>
    <n v="0.83333299999999999"/>
    <n v="47471.1"/>
    <x v="783"/>
    <n v="147.19475299999999"/>
    <n v="147.19475299999999"/>
    <n v="47691.1"/>
    <n v="-33893.56"/>
    <n v="3.0864197530000002E-2"/>
    <n v="10"/>
    <n v="726800.73984000005"/>
    <n v="651661.82985600003"/>
  </r>
  <r>
    <x v="7"/>
    <n v="1617"/>
    <x v="5"/>
    <x v="0"/>
    <n v="-28"/>
    <n v="-30"/>
    <n v="328"/>
    <n v="2027.9321030000001"/>
    <n v="236.870182"/>
    <n v="2264.8022860000001"/>
    <n v="278"/>
    <n v="0.84755999999999998"/>
    <n v="61574.5"/>
    <x v="784"/>
    <n v="192.36127999999999"/>
    <n v="192.36127999999999"/>
    <n v="63094.5"/>
    <n v="-46675.9"/>
    <n v="3.0487804877999999E-2"/>
    <n v="10"/>
    <n v="742855.14980800007"/>
    <n v="665161.72978400008"/>
  </r>
  <r>
    <x v="8"/>
    <n v="1617"/>
    <x v="5"/>
    <x v="0"/>
    <n v="-27"/>
    <n v="-30"/>
    <n v="331"/>
    <n v="2012.0016310000001"/>
    <n v="240.516344"/>
    <n v="2252.5179750000002"/>
    <n v="280"/>
    <n v="0.84592100000000003"/>
    <n v="49030.46"/>
    <x v="785"/>
    <n v="152.11619300000001"/>
    <n v="152.11619300000001"/>
    <n v="50350.46"/>
    <n v="-47218.51"/>
    <n v="3.3232628398000001E-2"/>
    <n v="11"/>
    <n v="745583.44972500007"/>
    <n v="665972.53986100003"/>
  </r>
  <r>
    <x v="9"/>
    <n v="1617"/>
    <x v="5"/>
    <x v="0"/>
    <n v="-26"/>
    <n v="-30"/>
    <n v="330"/>
    <n v="1977.5279390000001"/>
    <n v="226.134727"/>
    <n v="2203.6626660000002"/>
    <n v="277"/>
    <n v="0.83939299999999994"/>
    <n v="48144.13"/>
    <x v="786"/>
    <n v="146.406454"/>
    <n v="146.406454"/>
    <n v="48314.13"/>
    <n v="-60370.38"/>
    <n v="3.3333333333000002E-2"/>
    <n v="11"/>
    <n v="727208.67978000001"/>
    <n v="652584.21987000003"/>
  </r>
  <r>
    <x v="10"/>
    <n v="1617"/>
    <x v="5"/>
    <x v="0"/>
    <n v="-25"/>
    <n v="-30"/>
    <n v="332"/>
    <n v="1999.8513250000001"/>
    <n v="231.555421"/>
    <n v="2231.4067460000001"/>
    <n v="278"/>
    <n v="0.83734900000000001"/>
    <n v="59866.99"/>
    <x v="787"/>
    <n v="183.39454799999999"/>
    <n v="183.39454799999999"/>
    <n v="60886.99"/>
    <n v="-46602.32"/>
    <n v="3.3132530120000003E-2"/>
    <n v="11"/>
    <n v="740827.03967199998"/>
    <n v="663950.63990000007"/>
  </r>
  <r>
    <x v="11"/>
    <n v="1617"/>
    <x v="5"/>
    <x v="0"/>
    <n v="-24"/>
    <n v="-24"/>
    <n v="340"/>
    <n v="1957.6297939999999"/>
    <n v="211.86858799999999"/>
    <n v="2169.4983820000002"/>
    <n v="282"/>
    <n v="0.82941100000000001"/>
    <n v="46038.84"/>
    <x v="788"/>
    <n v="138.40835200000001"/>
    <n v="138.40835200000001"/>
    <n v="47058.84"/>
    <n v="-42887.76"/>
    <n v="3.2352941176000002E-2"/>
    <n v="11"/>
    <n v="737629.44988000009"/>
    <n v="665594.12995999993"/>
  </r>
  <r>
    <x v="12"/>
    <n v="1617"/>
    <x v="5"/>
    <x v="0"/>
    <n v="-23"/>
    <n v="-24"/>
    <n v="341"/>
    <n v="1972.385483"/>
    <n v="228.17472100000001"/>
    <n v="2200.5602050000002"/>
    <n v="281"/>
    <n v="0.82404599999999995"/>
    <n v="59748.29"/>
    <x v="789"/>
    <n v="175.841994"/>
    <n v="175.841994"/>
    <n v="59962.12"/>
    <n v="-51494.65"/>
    <n v="3.2258064516000003E-2"/>
    <n v="11"/>
    <n v="750391.02990500012"/>
    <n v="672583.44970300002"/>
  </r>
  <r>
    <x v="13"/>
    <n v="1617"/>
    <x v="5"/>
    <x v="0"/>
    <n v="-22"/>
    <n v="-24"/>
    <n v="341"/>
    <n v="1987.211466"/>
    <n v="234.93756500000001"/>
    <n v="2222.1490319999998"/>
    <n v="271"/>
    <n v="0.79472100000000001"/>
    <n v="46500.37"/>
    <x v="790"/>
    <n v="138.476158"/>
    <n v="138.476158"/>
    <n v="47220.37"/>
    <n v="-40914.129999999997"/>
    <n v="3.2258064516000003E-2"/>
    <n v="11"/>
    <n v="757752.81991199998"/>
    <n v="677639.10990599997"/>
  </r>
  <r>
    <x v="14"/>
    <n v="1617"/>
    <x v="5"/>
    <x v="0"/>
    <n v="-21"/>
    <n v="-24"/>
    <n v="339"/>
    <n v="2030.111474"/>
    <n v="242.079262"/>
    <n v="2272.1907369999999"/>
    <n v="275"/>
    <n v="0.81120899999999996"/>
    <n v="46551.45"/>
    <x v="791"/>
    <n v="158.47035299999999"/>
    <n v="158.47035299999999"/>
    <n v="53721.45"/>
    <n v="-40977.040000000001"/>
    <n v="3.2448377580999999E-2"/>
    <n v="11"/>
    <n v="770272.659843"/>
    <n v="688207.78968599997"/>
  </r>
  <r>
    <x v="15"/>
    <n v="1617"/>
    <x v="5"/>
    <x v="0"/>
    <n v="-20"/>
    <n v="-24"/>
    <n v="333"/>
    <n v="2108.9306000000001"/>
    <n v="246.81789699999999"/>
    <n v="2355.7484979999999"/>
    <n v="273"/>
    <n v="0.81981899999999996"/>
    <n v="47369.77"/>
    <x v="792"/>
    <n v="166.43243200000001"/>
    <n v="166.43243200000001"/>
    <n v="55422"/>
    <n v="-41136.93"/>
    <n v="3.3033033033000002E-2"/>
    <n v="11"/>
    <n v="784464.24983400002"/>
    <n v="702273.8898"/>
  </r>
  <r>
    <x v="16"/>
    <n v="1617"/>
    <x v="5"/>
    <x v="0"/>
    <n v="-19"/>
    <n v="-24"/>
    <n v="334"/>
    <n v="2160.2795500000002"/>
    <n v="235.83670599999999"/>
    <n v="2396.1162570000001"/>
    <n v="275"/>
    <n v="0.823353"/>
    <n v="60172.32"/>
    <x v="793"/>
    <n v="183.65964"/>
    <n v="183.65964"/>
    <n v="61342.32"/>
    <n v="-39805.32"/>
    <n v="3.2934131736000002E-2"/>
    <n v="11"/>
    <n v="800302.82983800001"/>
    <n v="721533.36970000004"/>
  </r>
  <r>
    <x v="17"/>
    <n v="1617"/>
    <x v="5"/>
    <x v="0"/>
    <n v="-18"/>
    <n v="-18"/>
    <n v="338"/>
    <n v="2169.6494969999999"/>
    <n v="250.141538"/>
    <n v="2419.7910350000002"/>
    <n v="277"/>
    <n v="0.81952599999999998"/>
    <n v="48902.65"/>
    <x v="794"/>
    <n v="147.31553199999999"/>
    <n v="147.31553199999999"/>
    <n v="49792.65"/>
    <n v="-34802.160000000003"/>
    <n v="3.5502958579000002E-2"/>
    <n v="12"/>
    <n v="817889.3698300001"/>
    <n v="733341.52998599992"/>
  </r>
  <r>
    <x v="18"/>
    <n v="1617"/>
    <x v="5"/>
    <x v="0"/>
    <n v="-17"/>
    <n v="-18"/>
    <n v="336"/>
    <n v="2214.814136"/>
    <n v="253.75491"/>
    <n v="2468.569047"/>
    <n v="274"/>
    <n v="0.81547599999999998"/>
    <n v="50066.52"/>
    <x v="795"/>
    <n v="150.97178500000001"/>
    <n v="150.97178500000001"/>
    <n v="50726.52"/>
    <n v="-42636.9"/>
    <n v="3.5714285714000003E-2"/>
    <n v="12"/>
    <n v="829439.199792"/>
    <n v="744177.54969599994"/>
  </r>
  <r>
    <x v="19"/>
    <n v="1617"/>
    <x v="5"/>
    <x v="0"/>
    <n v="-16"/>
    <n v="-18"/>
    <n v="346"/>
    <n v="2187.7417909999999"/>
    <n v="237.77757199999999"/>
    <n v="2425.5193640000002"/>
    <n v="286"/>
    <n v="0.82658900000000002"/>
    <n v="65107.65"/>
    <x v="796"/>
    <n v="197.377601"/>
    <n v="197.377601"/>
    <n v="68292.649999999994"/>
    <n v="-57758.31"/>
    <n v="3.4682080923999999E-2"/>
    <n v="12"/>
    <n v="839229.69994400011"/>
    <n v="756958.65968599997"/>
  </r>
  <r>
    <x v="22"/>
    <n v="1617"/>
    <x v="5"/>
    <x v="0"/>
    <n v="-15"/>
    <n v="-18"/>
    <n v="341"/>
    <n v="2200.3160990000001"/>
    <n v="246.839472"/>
    <n v="2447.1555709999998"/>
    <n v="281"/>
    <n v="0.82404599999999995"/>
    <n v="51306.15"/>
    <x v="797"/>
    <n v="154.592815"/>
    <n v="154.592815"/>
    <n v="52716.15"/>
    <n v="-61479.37"/>
    <n v="3.8123167154999998E-2"/>
    <n v="13"/>
    <n v="834480.04971099994"/>
    <n v="750307.78975900006"/>
  </r>
  <r>
    <x v="20"/>
    <n v="1617"/>
    <x v="5"/>
    <x v="0"/>
    <n v="-14"/>
    <n v="-18"/>
    <n v="340"/>
    <n v="2186.5808229999998"/>
    <n v="260.71008799999998"/>
    <n v="2447.2909110000001"/>
    <n v="283"/>
    <n v="0.83235199999999998"/>
    <n v="64253.15"/>
    <x v="798"/>
    <n v="191.65632299999999"/>
    <n v="191.65632299999999"/>
    <n v="65163.15"/>
    <n v="-63999.519999999997"/>
    <n v="3.8235294117000003E-2"/>
    <n v="13"/>
    <n v="832078.90974000003"/>
    <n v="743437.47981999989"/>
  </r>
  <r>
    <x v="21"/>
    <n v="1617"/>
    <x v="5"/>
    <x v="0"/>
    <n v="-13"/>
    <n v="-18"/>
    <n v="340"/>
    <n v="2118.9279409999999"/>
    <n v="277.17217599999998"/>
    <n v="2396.100117"/>
    <n v="281"/>
    <n v="0.82647000000000004"/>
    <n v="50991.86"/>
    <x v="799"/>
    <n v="152.18194099999999"/>
    <n v="152.18194099999999"/>
    <n v="51741.86"/>
    <n v="-58357.73"/>
    <n v="4.1176470588000003E-2"/>
    <n v="14"/>
    <n v="814674.03977999999"/>
    <n v="720435.49994000001"/>
  </r>
  <r>
    <x v="23"/>
    <n v="1617"/>
    <x v="5"/>
    <x v="0"/>
    <n v="-12"/>
    <n v="-12"/>
    <n v="344"/>
    <n v="2089.3552319999999"/>
    <n v="277.75151099999999"/>
    <n v="2367.1067440000002"/>
    <n v="283"/>
    <n v="0.82267400000000002"/>
    <n v="50407.02"/>
    <x v="800"/>
    <n v="155.07854599999999"/>
    <n v="155.07854599999999"/>
    <n v="53347.02"/>
    <n v="-54017.39"/>
    <n v="4.0697674417999999E-2"/>
    <n v="14"/>
    <n v="814284.71993600007"/>
    <n v="718738.199808"/>
  </r>
  <r>
    <x v="24"/>
    <n v="1617"/>
    <x v="5"/>
    <x v="0"/>
    <n v="-11"/>
    <n v="-12"/>
    <n v="344"/>
    <n v="2132.514447"/>
    <n v="285.167732"/>
    <n v="2417.6821799999998"/>
    <n v="287"/>
    <n v="0.83430199999999999"/>
    <n v="66678.34"/>
    <x v="801"/>
    <n v="205.242267"/>
    <n v="205.242267"/>
    <n v="70603.34"/>
    <n v="-61748.59"/>
    <n v="4.0697674417999999E-2"/>
    <n v="14"/>
    <n v="831682.6699199999"/>
    <n v="733584.96976799995"/>
  </r>
  <r>
    <x v="35"/>
    <n v="1617"/>
    <x v="5"/>
    <x v="0"/>
    <n v="0"/>
    <n v="0"/>
    <n v="402"/>
    <n v="2257.4132829999999"/>
    <n v="332.51619399999998"/>
    <n v="2589.9294770000001"/>
    <n v="333"/>
    <n v="0.82835800000000004"/>
    <n v="82042.14"/>
    <x v="802"/>
    <n v="229.34611899999999"/>
    <n v="229.34611899999999"/>
    <n v="92197.14"/>
    <n v="-54765.15"/>
    <n v="4.9751243781000001E-2"/>
    <n v="20"/>
    <n v="1041151.649754"/>
    <n v="907480.13976599998"/>
  </r>
  <r>
    <x v="36"/>
    <n v="1617"/>
    <x v="5"/>
    <x v="1"/>
    <n v="1"/>
    <n v="3"/>
    <n v="402"/>
    <n v="2245.663333"/>
    <n v="366.942139"/>
    <n v="2612.6054720000002"/>
    <n v="333"/>
    <n v="0.82835800000000004"/>
    <n v="63301.51"/>
    <x v="803"/>
    <n v="161.74504899999999"/>
    <n v="161.74504899999999"/>
    <n v="65021.51"/>
    <n v="-53672.73"/>
    <n v="5.2238805970000003E-2"/>
    <n v="21"/>
    <n v="1050267.3997440001"/>
    <n v="902756.65986599994"/>
  </r>
  <r>
    <x v="25"/>
    <n v="1617"/>
    <x v="5"/>
    <x v="0"/>
    <n v="-10"/>
    <n v="-12"/>
    <n v="342"/>
    <n v="2134.7546779999998"/>
    <n v="314.15616899999998"/>
    <n v="2448.9108470000001"/>
    <n v="278"/>
    <n v="0.81286499999999995"/>
    <n v="53115.53"/>
    <x v="804"/>
    <n v="176.65359599999999"/>
    <n v="176.65359599999999"/>
    <n v="60415.53"/>
    <n v="-50428.23"/>
    <n v="4.678362573E-2"/>
    <n v="16"/>
    <n v="837527.50967400009"/>
    <n v="730086.09987599996"/>
  </r>
  <r>
    <x v="26"/>
    <n v="1617"/>
    <x v="5"/>
    <x v="0"/>
    <n v="-9"/>
    <n v="-12"/>
    <n v="357"/>
    <n v="2060.0650700000001"/>
    <n v="273.65655400000003"/>
    <n v="2333.7216239999998"/>
    <n v="292"/>
    <n v="0.81792699999999996"/>
    <n v="54190.559999999998"/>
    <x v="805"/>
    <n v="164.959551"/>
    <n v="164.959551"/>
    <n v="58890.559999999998"/>
    <n v="-48387.96"/>
    <n v="4.2016806721999998E-2"/>
    <n v="15"/>
    <n v="833138.61976799998"/>
    <n v="735443.22999000002"/>
  </r>
  <r>
    <x v="27"/>
    <n v="1617"/>
    <x v="5"/>
    <x v="0"/>
    <n v="-8"/>
    <n v="-12"/>
    <n v="355"/>
    <n v="2112.9937460000001"/>
    <n v="308.48078800000002"/>
    <n v="2421.4745349999998"/>
    <n v="238"/>
    <n v="0.67042199999999996"/>
    <n v="49312.92"/>
    <x v="806"/>
    <n v="145.10681600000001"/>
    <n v="145.10681600000001"/>
    <n v="51512.92"/>
    <n v="-32941.39"/>
    <n v="4.5070422535000002E-2"/>
    <n v="16"/>
    <n v="859623.45992499997"/>
    <n v="750112.77983000001"/>
  </r>
  <r>
    <x v="28"/>
    <n v="1617"/>
    <x v="5"/>
    <x v="0"/>
    <n v="-7"/>
    <n v="-12"/>
    <n v="358"/>
    <n v="2173.8925410000002"/>
    <n v="322.96044599999999"/>
    <n v="2496.8529880000001"/>
    <n v="288"/>
    <n v="0.80446899999999999"/>
    <n v="53344.39"/>
    <x v="807"/>
    <n v="164.649134"/>
    <n v="164.649134"/>
    <n v="58944.39"/>
    <n v="-28433.62"/>
    <n v="4.4692737429999997E-2"/>
    <n v="16"/>
    <n v="893873.36970400007"/>
    <n v="778253.52967800002"/>
  </r>
  <r>
    <x v="29"/>
    <n v="1617"/>
    <x v="5"/>
    <x v="0"/>
    <n v="-6"/>
    <n v="-6"/>
    <n v="362"/>
    <n v="2205.1653860000001"/>
    <n v="332.66276199999999"/>
    <n v="2537.8281489999999"/>
    <n v="297"/>
    <n v="0.82044099999999998"/>
    <n v="57568.9"/>
    <x v="808"/>
    <n v="171.80875599999999"/>
    <n v="171.80875599999999"/>
    <n v="62194.77"/>
    <n v="-37848.31"/>
    <n v="4.4198895027000001E-2"/>
    <n v="16"/>
    <n v="918693.78993800003"/>
    <n v="798269.86973200005"/>
  </r>
  <r>
    <x v="30"/>
    <n v="1617"/>
    <x v="5"/>
    <x v="0"/>
    <n v="-5"/>
    <n v="-6"/>
    <n v="374"/>
    <n v="2242.6616309999999"/>
    <n v="280.68181800000002"/>
    <n v="2523.343449"/>
    <n v="311"/>
    <n v="0.83155000000000001"/>
    <n v="75504.14"/>
    <x v="809"/>
    <n v="213.112673"/>
    <n v="213.112673"/>
    <n v="79704.14"/>
    <n v="-35986.559999999998"/>
    <n v="4.5454545454000003E-2"/>
    <n v="17"/>
    <n v="943730.44992599997"/>
    <n v="838755.44999400002"/>
  </r>
  <r>
    <x v="31"/>
    <n v="1617"/>
    <x v="5"/>
    <x v="0"/>
    <n v="-4"/>
    <n v="-6"/>
    <n v="392"/>
    <n v="2197.4154589999998"/>
    <n v="279.847984"/>
    <n v="2477.2634429999998"/>
    <n v="330"/>
    <n v="0.84183600000000003"/>
    <n v="65247.14"/>
    <x v="810"/>
    <n v="170.91107099999999"/>
    <n v="170.91107099999999"/>
    <n v="66997.14"/>
    <n v="-49792.19"/>
    <n v="4.3367346937999998E-2"/>
    <n v="17"/>
    <n v="971087.26965599996"/>
    <n v="861386.8599279999"/>
  </r>
  <r>
    <x v="32"/>
    <n v="1617"/>
    <x v="5"/>
    <x v="0"/>
    <n v="-3"/>
    <n v="-6"/>
    <n v="393"/>
    <n v="2178.2590580000001"/>
    <n v="272.37516499999998"/>
    <n v="2450.634223"/>
    <n v="330"/>
    <n v="0.83969400000000005"/>
    <n v="67913.67"/>
    <x v="811"/>
    <n v="174.58949100000001"/>
    <n v="174.58949100000001"/>
    <n v="68613.67"/>
    <n v="-67355.28"/>
    <n v="4.3256997455000001E-2"/>
    <n v="17"/>
    <n v="963099.24963900005"/>
    <n v="856055.809794"/>
  </r>
  <r>
    <x v="33"/>
    <n v="1617"/>
    <x v="5"/>
    <x v="0"/>
    <n v="-2"/>
    <n v="-6"/>
    <n v="396"/>
    <n v="2199.7231310000002"/>
    <n v="274.98901499999999"/>
    <n v="2474.7121459999998"/>
    <n v="330"/>
    <n v="0.83333299999999999"/>
    <n v="85009.25"/>
    <x v="812"/>
    <n v="221.993055"/>
    <n v="221.993055"/>
    <n v="87909.25"/>
    <n v="-67403.69"/>
    <n v="4.2929292929000003E-2"/>
    <n v="17"/>
    <n v="979986.00981599989"/>
    <n v="871090.35987600009"/>
  </r>
  <r>
    <x v="34"/>
    <n v="1617"/>
    <x v="5"/>
    <x v="0"/>
    <n v="-1"/>
    <n v="-3"/>
    <n v="397"/>
    <n v="2215.5817379999999"/>
    <n v="307.77478500000001"/>
    <n v="2523.3565229999999"/>
    <n v="331"/>
    <n v="0.83375299999999997"/>
    <n v="68831.83"/>
    <x v="813"/>
    <n v="174.185969"/>
    <n v="174.185969"/>
    <n v="69151.83"/>
    <n v="-57360.36"/>
    <n v="4.5340050377E-2"/>
    <n v="18"/>
    <n v="1001772.539631"/>
    <n v="879585.94998599996"/>
  </r>
  <r>
    <x v="37"/>
    <n v="1617"/>
    <x v="5"/>
    <x v="1"/>
    <n v="2"/>
    <n v="3"/>
    <n v="398"/>
    <n v="2303.0421849999998"/>
    <n v="384.17414500000001"/>
    <n v="2687.2163310000001"/>
    <n v="313"/>
    <n v="0.78643200000000002"/>
    <n v="61597.63"/>
    <x v="814"/>
    <n v="158.21012500000001"/>
    <n v="158.21012500000001"/>
    <n v="62967.63"/>
    <n v="-46896.27"/>
    <n v="5.2763819094999997E-2"/>
    <n v="21"/>
    <n v="1069512.099738"/>
    <n v="916610.7896299999"/>
  </r>
  <r>
    <x v="38"/>
    <n v="1617"/>
    <x v="5"/>
    <x v="1"/>
    <n v="3"/>
    <n v="3"/>
    <n v="400"/>
    <n v="2297.1880999999998"/>
    <n v="415.75492500000001"/>
    <n v="2712.943025"/>
    <n v="323"/>
    <n v="0.8075"/>
    <n v="64391.65"/>
    <x v="815"/>
    <n v="181.50912500000001"/>
    <n v="181.50912500000001"/>
    <n v="72603.649999999994"/>
    <n v="-58230.55"/>
    <n v="0.06"/>
    <n v="24"/>
    <n v="1085177.21"/>
    <n v="918875.24"/>
  </r>
  <r>
    <x v="39"/>
    <n v="1617"/>
    <x v="5"/>
    <x v="1"/>
    <n v="4"/>
    <n v="3"/>
    <n v="398"/>
    <n v="2393.4543960000001"/>
    <n v="442.53844199999997"/>
    <n v="2835.992839"/>
    <n v="327"/>
    <n v="0.821608"/>
    <n v="85735.89"/>
    <x v="816"/>
    <n v="226.622839"/>
    <n v="226.622839"/>
    <n v="90195.89"/>
    <n v="-47648.37"/>
    <n v="6.0301507536999997E-2"/>
    <n v="24"/>
    <n v="1128725.149922"/>
    <n v="952594.84960800002"/>
  </r>
  <r>
    <x v="40"/>
    <n v="1617"/>
    <x v="5"/>
    <x v="1"/>
    <n v="5"/>
    <n v="3"/>
    <n v="395"/>
    <n v="2477.328278"/>
    <n v="456.68782199999998"/>
    <n v="2934.0161010000002"/>
    <n v="324"/>
    <n v="0.82025300000000001"/>
    <n v="68734.990000000005"/>
    <x v="817"/>
    <n v="186.31643"/>
    <n v="186.31643"/>
    <n v="73594.990000000005"/>
    <n v="-45626.27"/>
    <n v="6.0759493669999998E-2"/>
    <n v="24"/>
    <n v="1158936.359895"/>
    <n v="978544.66980999999"/>
  </r>
  <r>
    <x v="41"/>
    <n v="1617"/>
    <x v="5"/>
    <x v="1"/>
    <n v="6"/>
    <n v="6"/>
    <n v="399"/>
    <n v="2485.3601749999998"/>
    <n v="466.53426000000002"/>
    <n v="2951.894436"/>
    <n v="328"/>
    <n v="0.82205499999999998"/>
    <n v="71289.06"/>
    <x v="818"/>
    <n v="179.72195400000001"/>
    <n v="179.72195400000001"/>
    <n v="71709.06"/>
    <n v="-50935.17"/>
    <n v="6.0150375939000002E-2"/>
    <n v="24"/>
    <n v="1177805.8799640001"/>
    <n v="991658.70982499991"/>
  </r>
  <r>
    <x v="42"/>
    <n v="1617"/>
    <x v="5"/>
    <x v="1"/>
    <n v="7"/>
    <n v="6"/>
    <n v="410"/>
    <n v="2521.0450970000002"/>
    <n v="469.095439"/>
    <n v="2990.1405359999999"/>
    <n v="334"/>
    <n v="0.81463399999999997"/>
    <n v="88610.6"/>
    <x v="819"/>
    <n v="219.464878"/>
    <n v="219.464878"/>
    <n v="89980.6"/>
    <n v="-42620.82"/>
    <n v="5.8536585364999998E-2"/>
    <n v="24"/>
    <n v="1225957.6197599999"/>
    <n v="1033628.4897700001"/>
  </r>
  <r>
    <x v="43"/>
    <n v="1617"/>
    <x v="5"/>
    <x v="1"/>
    <n v="8"/>
    <n v="6"/>
    <n v="415"/>
    <n v="2500.393759"/>
    <n v="479.35592700000001"/>
    <n v="2979.7496860000001"/>
    <n v="336"/>
    <n v="0.80963799999999997"/>
    <n v="72431.289999999994"/>
    <x v="820"/>
    <n v="179.28503599999999"/>
    <n v="179.28503599999999"/>
    <n v="74403.289999999994"/>
    <n v="-71184.02"/>
    <n v="5.7831325300999999E-2"/>
    <n v="24"/>
    <n v="1236596.1196900001"/>
    <n v="1037663.409985"/>
  </r>
  <r>
    <x v="44"/>
    <n v="1617"/>
    <x v="5"/>
    <x v="1"/>
    <n v="9"/>
    <n v="6"/>
    <n v="420"/>
    <n v="2490.5857380000002"/>
    <n v="462.07685700000002"/>
    <n v="2952.6625949999998"/>
    <n v="336"/>
    <n v="0.8"/>
    <n v="91009.35"/>
    <x v="821"/>
    <n v="219.59369000000001"/>
    <n v="219.59369000000001"/>
    <n v="92229.35"/>
    <n v="-75301.8"/>
    <n v="5.7142857142E-2"/>
    <n v="24"/>
    <n v="1240118.2899"/>
    <n v="1046046.0099600001"/>
  </r>
  <r>
    <x v="45"/>
    <n v="1617"/>
    <x v="5"/>
    <x v="1"/>
    <n v="10"/>
    <n v="6"/>
    <n v="420"/>
    <n v="2504.1248329999999"/>
    <n v="487.304261"/>
    <n v="2991.429095"/>
    <n v="339"/>
    <n v="0.80714200000000003"/>
    <n v="71672.73"/>
    <x v="822"/>
    <n v="174.268404"/>
    <n v="174.268404"/>
    <n v="73192.73"/>
    <n v="-66963.08"/>
    <n v="5.4761904760999999E-2"/>
    <n v="23"/>
    <n v="1256400.2198999999"/>
    <n v="1051732.42986"/>
  </r>
  <r>
    <x v="46"/>
    <n v="1617"/>
    <x v="5"/>
    <x v="1"/>
    <n v="11"/>
    <n v="6"/>
    <n v="418"/>
    <n v="2525.5956689999998"/>
    <n v="496.37813299999999"/>
    <n v="3021.9738029999999"/>
    <n v="341"/>
    <n v="0.81578899999999999"/>
    <n v="72371.179999999993"/>
    <x v="823"/>
    <n v="195.700526"/>
    <n v="195.700526"/>
    <n v="81802.820000000007"/>
    <n v="-68885.259999999995"/>
    <n v="5.9808612439999999E-2"/>
    <n v="25"/>
    <n v="1263185.049654"/>
    <n v="1055698.9896419998"/>
  </r>
  <r>
    <x v="47"/>
    <n v="1617"/>
    <x v="5"/>
    <x v="1"/>
    <n v="12"/>
    <n v="12"/>
    <n v="424"/>
    <n v="2538.4691269999998"/>
    <n v="516.40742899999998"/>
    <n v="3054.8765560000002"/>
    <n v="345"/>
    <n v="0.81367900000000004"/>
    <n v="88667.03"/>
    <x v="824"/>
    <n v="236.51422099999999"/>
    <n v="236.51422099999999"/>
    <n v="100282.03"/>
    <n v="-73682.960000000006"/>
    <n v="6.1320754716E-2"/>
    <n v="26"/>
    <n v="1295267.6597440001"/>
    <n v="1076310.9098479999"/>
  </r>
  <r>
    <x v="48"/>
    <n v="1617"/>
    <x v="5"/>
    <x v="1"/>
    <n v="13"/>
    <n v="12"/>
    <n v="422"/>
    <n v="2558.595734"/>
    <n v="509.67928899999998"/>
    <n v="3068.2750230000001"/>
    <n v="346"/>
    <n v="0.81990499999999999"/>
    <n v="71246.64"/>
    <x v="825"/>
    <n v="180.60815099999999"/>
    <n v="180.60815099999999"/>
    <n v="76216.639999999999"/>
    <n v="-61580.72"/>
    <n v="6.6350710899999998E-2"/>
    <n v="28"/>
    <n v="1294812.0597060001"/>
    <n v="1079727.3997480001"/>
  </r>
  <r>
    <x v="49"/>
    <n v="1617"/>
    <x v="5"/>
    <x v="1"/>
    <n v="14"/>
    <n v="12"/>
    <n v="420"/>
    <n v="2598.7160709999998"/>
    <n v="524.11173799999995"/>
    <n v="3122.8278089999999"/>
    <n v="332"/>
    <n v="0.79047599999999996"/>
    <n v="71902.14"/>
    <x v="826"/>
    <n v="184.31461899999999"/>
    <n v="184.31461899999999"/>
    <n v="77412.14"/>
    <n v="-59032.32"/>
    <n v="6.9047619047000006E-2"/>
    <n v="29"/>
    <n v="1311587.6797799999"/>
    <n v="1091460.74982"/>
  </r>
  <r>
    <x v="50"/>
    <n v="1617"/>
    <x v="5"/>
    <x v="1"/>
    <n v="15"/>
    <n v="12"/>
    <n v="424"/>
    <n v="2626.007971"/>
    <n v="549.47584900000004"/>
    <n v="3175.4838199999999"/>
    <n v="343"/>
    <n v="0.80896199999999996"/>
    <n v="91785.83"/>
    <x v="827"/>
    <n v="220.650542"/>
    <n v="220.650542"/>
    <n v="93555.83"/>
    <n v="-59241.86"/>
    <n v="7.0754716980999999E-2"/>
    <n v="30"/>
    <n v="1346405.13968"/>
    <n v="1113427.379704"/>
  </r>
  <r>
    <x v="51"/>
    <n v="1617"/>
    <x v="5"/>
    <x v="1"/>
    <n v="16"/>
    <n v="12"/>
    <n v="433"/>
    <n v="2620.9261200000001"/>
    <n v="585.14865999999995"/>
    <n v="3206.0747799999999"/>
    <n v="342"/>
    <n v="0.78983800000000004"/>
    <n v="70235.98"/>
    <x v="828"/>
    <n v="171.526512"/>
    <n v="171.526512"/>
    <n v="74270.98"/>
    <n v="-55382.23"/>
    <n v="7.1593533486999997E-2"/>
    <n v="31"/>
    <n v="1388230.37974"/>
    <n v="1134861.0099599999"/>
  </r>
  <r>
    <x v="52"/>
    <n v="1617"/>
    <x v="5"/>
    <x v="1"/>
    <n v="17"/>
    <n v="12"/>
    <n v="431"/>
    <n v="2667.2565890000001"/>
    <n v="596.93250499999999"/>
    <n v="3264.1890950000002"/>
    <n v="348"/>
    <n v="0.80742400000000003"/>
    <n v="71607.88"/>
    <x v="829"/>
    <n v="173.37095099999999"/>
    <n v="173.37095099999999"/>
    <n v="74722.880000000005"/>
    <n v="-51735.63"/>
    <n v="7.1925754059999999E-2"/>
    <n v="31"/>
    <n v="1406865.499945"/>
    <n v="1149587.5898589999"/>
  </r>
  <r>
    <x v="53"/>
    <n v="1617"/>
    <x v="5"/>
    <x v="1"/>
    <n v="18"/>
    <n v="18"/>
    <n v="436"/>
    <n v="2703.3407109999998"/>
    <n v="575.79876100000001"/>
    <n v="3279.1394719999998"/>
    <n v="352"/>
    <n v="0.80733900000000003"/>
    <n v="90311.85"/>
    <x v="830"/>
    <n v="209.62580199999999"/>
    <n v="209.62580199999999"/>
    <n v="91396.85"/>
    <n v="-46904.87"/>
    <n v="7.5688073393999994E-2"/>
    <n v="33"/>
    <n v="1429704.8097919999"/>
    <n v="1178656.549996"/>
  </r>
  <r>
    <x v="54"/>
    <n v="1617"/>
    <x v="5"/>
    <x v="1"/>
    <n v="19"/>
    <n v="18"/>
    <n v="440"/>
    <n v="2738.6547500000001"/>
    <n v="602.14840900000002"/>
    <n v="3340.8031590000001"/>
    <n v="349"/>
    <n v="0.79318100000000002"/>
    <n v="72952.69"/>
    <x v="831"/>
    <n v="177.483386"/>
    <n v="177.483386"/>
    <n v="78092.69"/>
    <n v="-47887.839999999997"/>
    <n v="7.7272727272000005E-2"/>
    <n v="34"/>
    <n v="1469953.3899600001"/>
    <n v="1205008.0900000001"/>
  </r>
  <r>
    <x v="55"/>
    <n v="1617"/>
    <x v="5"/>
    <x v="1"/>
    <n v="20"/>
    <n v="18"/>
    <n v="441"/>
    <n v="2735.779931"/>
    <n v="516.28868399999999"/>
    <n v="3252.068616"/>
    <n v="351"/>
    <n v="0.79591800000000001"/>
    <n v="72799.86"/>
    <x v="832"/>
    <n v="165.895374"/>
    <n v="165.895374"/>
    <n v="73159.86"/>
    <n v="-64730.57"/>
    <n v="7.2562358275999994E-2"/>
    <n v="32"/>
    <n v="1434162.259656"/>
    <n v="1206478.9495709999"/>
  </r>
  <r>
    <x v="56"/>
    <n v="1617"/>
    <x v="5"/>
    <x v="1"/>
    <n v="21"/>
    <n v="18"/>
    <n v="446"/>
    <n v="2759.8389459999999"/>
    <n v="479.08286900000002"/>
    <n v="3238.921816"/>
    <n v="351"/>
    <n v="0.786995"/>
    <n v="92080.4"/>
    <x v="833"/>
    <n v="207.209417"/>
    <n v="207.209417"/>
    <n v="92415.4"/>
    <n v="-63096.52"/>
    <n v="7.1748878922999998E-2"/>
    <n v="32"/>
    <n v="1444559.1299360001"/>
    <n v="1230888.169916"/>
  </r>
  <r>
    <x v="57"/>
    <n v="1617"/>
    <x v="5"/>
    <x v="1"/>
    <n v="22"/>
    <n v="18"/>
    <n v="446"/>
    <n v="2755.0450890000002"/>
    <n v="511.26278000000002"/>
    <n v="3266.3078690000002"/>
    <n v="350"/>
    <n v="0.78475300000000003"/>
    <n v="73875.12"/>
    <x v="834"/>
    <n v="166.592197"/>
    <n v="166.592197"/>
    <n v="74300.12"/>
    <n v="-73442.399999999994"/>
    <n v="7.1748878922999998E-2"/>
    <n v="32"/>
    <n v="1456773.3095740001"/>
    <n v="1228750.1096940001"/>
  </r>
  <r>
    <x v="58"/>
    <n v="1617"/>
    <x v="5"/>
    <x v="1"/>
    <n v="23"/>
    <n v="18"/>
    <n v="446"/>
    <n v="2746.916569"/>
    <n v="549.00849700000003"/>
    <n v="3295.9250670000001"/>
    <n v="350"/>
    <n v="0.78475300000000003"/>
    <n v="73687.02"/>
    <x v="835"/>
    <n v="175.80598599999999"/>
    <n v="175.80598599999999"/>
    <n v="78409.47"/>
    <n v="-78018.710000000006"/>
    <n v="7.3991031390000003E-2"/>
    <n v="33"/>
    <n v="1469982.5798820001"/>
    <n v="1225124.7897739999"/>
  </r>
  <r>
    <x v="31"/>
    <n v="1819"/>
    <x v="7"/>
    <x v="0"/>
    <n v="0"/>
    <n v="0"/>
    <n v="3"/>
    <n v="526.86666600000001"/>
    <n v="0"/>
    <n v="526.86666600000001"/>
    <n v="3"/>
    <n v="1"/>
    <n v="1584.6"/>
    <x v="836"/>
    <n v="528.20000000000005"/>
    <n v="528.20000000000005"/>
    <n v="1584.6"/>
    <n v="0"/>
    <n v="0"/>
    <n v="0"/>
    <n v="1580.5999980000001"/>
    <n v="1580.5999980000001"/>
  </r>
  <r>
    <x v="32"/>
    <n v="1819"/>
    <x v="7"/>
    <x v="1"/>
    <n v="1"/>
    <n v="3"/>
    <n v="4"/>
    <n v="18442.3"/>
    <n v="3076.42"/>
    <n v="21518.720000000001"/>
    <n v="4"/>
    <n v="1"/>
    <n v="1734.6"/>
    <x v="837"/>
    <n v="433.65"/>
    <n v="433.65"/>
    <n v="1734.6"/>
    <n v="-200"/>
    <n v="0.25"/>
    <n v="1"/>
    <n v="86074.880000000005"/>
    <n v="73769.2"/>
  </r>
  <r>
    <x v="33"/>
    <n v="1819"/>
    <x v="7"/>
    <x v="1"/>
    <n v="2"/>
    <n v="3"/>
    <n v="4"/>
    <n v="19046.205000000002"/>
    <n v="3046.8825000000002"/>
    <n v="22093.087500000001"/>
    <n v="4"/>
    <n v="1"/>
    <n v="2601.9"/>
    <x v="837"/>
    <n v="650.47500000000002"/>
    <n v="650.47500000000002"/>
    <n v="2601.9"/>
    <n v="-200"/>
    <n v="0.25"/>
    <n v="1"/>
    <n v="88372.35"/>
    <n v="76184.820000000007"/>
  </r>
  <r>
    <x v="34"/>
    <n v="1819"/>
    <x v="7"/>
    <x v="1"/>
    <n v="3"/>
    <n v="3"/>
    <n v="4"/>
    <n v="19482.400000000001"/>
    <n v="3361.8874999999998"/>
    <n v="22844.287499999999"/>
    <n v="4"/>
    <n v="1"/>
    <n v="1734.6"/>
    <x v="837"/>
    <n v="433.65"/>
    <n v="433.65"/>
    <n v="1734.6"/>
    <n v="0"/>
    <n v="0.25"/>
    <n v="1"/>
    <n v="91377.15"/>
    <n v="77929.600000000006"/>
  </r>
  <r>
    <x v="35"/>
    <n v="1819"/>
    <x v="7"/>
    <x v="1"/>
    <n v="4"/>
    <n v="3"/>
    <n v="4"/>
    <n v="19895.622500000001"/>
    <n v="3491.3649999999998"/>
    <n v="23386.987499999999"/>
    <n v="4"/>
    <n v="1"/>
    <n v="1734.6"/>
    <x v="837"/>
    <n v="433.65"/>
    <n v="433.65"/>
    <n v="1734.6"/>
    <n v="-102.4"/>
    <n v="0.25"/>
    <n v="1"/>
    <n v="93547.95"/>
    <n v="79582.490000000005"/>
  </r>
  <r>
    <x v="36"/>
    <n v="1819"/>
    <x v="7"/>
    <x v="1"/>
    <n v="5"/>
    <n v="3"/>
    <n v="4"/>
    <n v="18347.6175"/>
    <n v="6312.0074999999997"/>
    <n v="24659.625"/>
    <n v="4"/>
    <n v="1"/>
    <n v="5357.66"/>
    <x v="838"/>
    <n v="1339.415"/>
    <n v="1339.415"/>
    <n v="5357.66"/>
    <n v="-334"/>
    <n v="0.5"/>
    <n v="2"/>
    <n v="98638.5"/>
    <n v="73390.47"/>
  </r>
  <r>
    <x v="37"/>
    <n v="1819"/>
    <x v="7"/>
    <x v="1"/>
    <n v="6"/>
    <n v="6"/>
    <n v="4"/>
    <n v="7851.3850000000002"/>
    <n v="17213.895"/>
    <n v="25065.279999999999"/>
    <n v="4"/>
    <n v="1"/>
    <n v="1757.66"/>
    <x v="839"/>
    <n v="439.41500000000002"/>
    <n v="439.41500000000002"/>
    <n v="1757.66"/>
    <n v="0"/>
    <n v="0.75"/>
    <n v="3"/>
    <n v="100261.12"/>
    <n v="31405.54"/>
  </r>
  <r>
    <x v="38"/>
    <n v="1819"/>
    <x v="7"/>
    <x v="1"/>
    <n v="7"/>
    <n v="6"/>
    <n v="4"/>
    <n v="13498.24"/>
    <n v="17781.197499999998"/>
    <n v="31279.4375"/>
    <n v="4"/>
    <n v="1"/>
    <n v="1757.66"/>
    <x v="839"/>
    <n v="439.41500000000002"/>
    <n v="439.41500000000002"/>
    <n v="1757.66"/>
    <n v="-160.82"/>
    <n v="0.75"/>
    <n v="3"/>
    <n v="125117.75"/>
    <n v="53992.959999999999"/>
  </r>
  <r>
    <x v="39"/>
    <n v="1819"/>
    <x v="7"/>
    <x v="1"/>
    <n v="8"/>
    <n v="6"/>
    <n v="4"/>
    <n v="8867.0349999999999"/>
    <n v="23857.807499999999"/>
    <n v="32724.842499999999"/>
    <n v="4"/>
    <n v="1"/>
    <n v="2636.49"/>
    <x v="839"/>
    <n v="659.12249999999995"/>
    <n v="659.12249999999995"/>
    <n v="2636.49"/>
    <n v="-308.22000000000003"/>
    <n v="1"/>
    <n v="4"/>
    <n v="130899.37"/>
    <n v="35468.14"/>
  </r>
  <r>
    <x v="40"/>
    <n v="1819"/>
    <x v="7"/>
    <x v="1"/>
    <n v="9"/>
    <n v="6"/>
    <n v="4"/>
    <n v="7928.5225"/>
    <n v="25358.165000000001"/>
    <n v="33286.6875"/>
    <n v="4"/>
    <n v="1"/>
    <n v="1757.66"/>
    <x v="839"/>
    <n v="439.41500000000002"/>
    <n v="439.41500000000002"/>
    <n v="1757.66"/>
    <n v="-220.2"/>
    <n v="1"/>
    <n v="4"/>
    <n v="133146.75"/>
    <n v="31714.09"/>
  </r>
  <r>
    <x v="41"/>
    <n v="1819"/>
    <x v="7"/>
    <x v="1"/>
    <n v="10"/>
    <n v="6"/>
    <n v="4"/>
    <n v="8095.5550000000003"/>
    <n v="26067.307499999999"/>
    <n v="34162.862500000003"/>
    <n v="4"/>
    <n v="1"/>
    <n v="1757.66"/>
    <x v="839"/>
    <n v="439.41500000000002"/>
    <n v="439.41500000000002"/>
    <n v="1757.66"/>
    <n v="-528.41999999999996"/>
    <n v="1"/>
    <n v="4"/>
    <n v="136651.45000000001"/>
    <n v="32382.22"/>
  </r>
  <r>
    <x v="42"/>
    <n v="1819"/>
    <x v="7"/>
    <x v="1"/>
    <n v="11"/>
    <n v="6"/>
    <n v="4"/>
    <n v="6967.1525000000001"/>
    <n v="27798.67"/>
    <n v="34765.822500000002"/>
    <n v="4"/>
    <n v="1"/>
    <n v="1757.66"/>
    <x v="839"/>
    <n v="439.41500000000002"/>
    <n v="439.41500000000002"/>
    <n v="1757.66"/>
    <n v="-391.01"/>
    <n v="1"/>
    <n v="4"/>
    <n v="139063.29"/>
    <n v="27868.61"/>
  </r>
  <r>
    <x v="43"/>
    <n v="1819"/>
    <x v="7"/>
    <x v="1"/>
    <n v="12"/>
    <n v="12"/>
    <n v="4"/>
    <n v="5817.3975"/>
    <n v="29770.27"/>
    <n v="35587.667500000003"/>
    <n v="4"/>
    <n v="1"/>
    <n v="1757.66"/>
    <x v="839"/>
    <n v="439.41500000000002"/>
    <n v="439.41500000000002"/>
    <n v="1757.66"/>
    <n v="-874.69"/>
    <n v="1"/>
    <n v="4"/>
    <n v="142350.67000000001"/>
    <n v="23269.59"/>
  </r>
  <r>
    <x v="44"/>
    <n v="1819"/>
    <x v="7"/>
    <x v="1"/>
    <n v="13"/>
    <n v="12"/>
    <n v="4"/>
    <n v="4769.9549999999999"/>
    <n v="30064.947499999998"/>
    <n v="34834.902499999997"/>
    <n v="4"/>
    <n v="1"/>
    <n v="1757.66"/>
    <x v="839"/>
    <n v="439.41500000000002"/>
    <n v="439.41500000000002"/>
    <n v="1757.66"/>
    <n v="-293"/>
    <n v="1"/>
    <n v="4"/>
    <n v="139339.60999999999"/>
    <n v="19079.82"/>
  </r>
  <r>
    <x v="45"/>
    <n v="1819"/>
    <x v="7"/>
    <x v="1"/>
    <n v="14"/>
    <n v="12"/>
    <n v="4"/>
    <n v="5197.1274999999996"/>
    <n v="31715.41"/>
    <n v="36912.537499999999"/>
    <n v="4"/>
    <n v="1"/>
    <n v="2636.49"/>
    <x v="839"/>
    <n v="659.12249999999995"/>
    <n v="659.12249999999995"/>
    <n v="2636.49"/>
    <n v="-73.930000000000007"/>
    <n v="1"/>
    <n v="4"/>
    <n v="147650.15"/>
    <n v="20788.509999999998"/>
  </r>
  <r>
    <x v="46"/>
    <n v="1819"/>
    <x v="7"/>
    <x v="1"/>
    <n v="15"/>
    <n v="12"/>
    <n v="4"/>
    <n v="5471.8474999999999"/>
    <n v="31345.142500000002"/>
    <n v="36816.99"/>
    <n v="4"/>
    <n v="1"/>
    <n v="1757.66"/>
    <x v="839"/>
    <n v="439.41500000000002"/>
    <n v="439.41500000000002"/>
    <n v="1757.66"/>
    <n v="-85.91"/>
    <n v="1"/>
    <n v="4"/>
    <n v="147267.96"/>
    <n v="21887.39"/>
  </r>
  <r>
    <x v="47"/>
    <n v="1819"/>
    <x v="7"/>
    <x v="1"/>
    <n v="16"/>
    <n v="12"/>
    <n v="4"/>
    <n v="5676.1274999999996"/>
    <n v="32490.875"/>
    <n v="38167.002500000002"/>
    <n v="4"/>
    <n v="1"/>
    <n v="1798.08"/>
    <x v="840"/>
    <n v="449.52"/>
    <n v="449.52"/>
    <n v="1798.08"/>
    <n v="-407.9"/>
    <n v="1"/>
    <n v="4"/>
    <n v="152668.01"/>
    <n v="22704.51"/>
  </r>
  <r>
    <x v="48"/>
    <n v="1819"/>
    <x v="7"/>
    <x v="1"/>
    <n v="17"/>
    <n v="12"/>
    <n v="6"/>
    <n v="4487.5600000000004"/>
    <n v="20709.211665999999"/>
    <n v="25196.771666000001"/>
    <n v="6"/>
    <n v="1"/>
    <n v="6637.66"/>
    <x v="841"/>
    <n v="1106.276666"/>
    <n v="1106.276666"/>
    <n v="6637.66"/>
    <n v="-315.38"/>
    <n v="0.66666666666600005"/>
    <n v="4"/>
    <n v="151180.629996"/>
    <n v="26925.360000000001"/>
  </r>
  <r>
    <x v="49"/>
    <n v="1819"/>
    <x v="7"/>
    <x v="1"/>
    <n v="18"/>
    <n v="18"/>
    <n v="6"/>
    <n v="4620.0616659999996"/>
    <n v="20441.560000000001"/>
    <n v="25061.621665999999"/>
    <n v="6"/>
    <n v="1"/>
    <n v="2237.66"/>
    <x v="842"/>
    <n v="372.943333"/>
    <n v="372.943333"/>
    <n v="2237.66"/>
    <n v="-809.4"/>
    <n v="0.66666666666600005"/>
    <n v="4"/>
    <n v="150369.72999600001"/>
    <n v="27720.369995999998"/>
  </r>
  <r>
    <x v="50"/>
    <n v="1819"/>
    <x v="7"/>
    <x v="1"/>
    <n v="19"/>
    <n v="18"/>
    <n v="7"/>
    <n v="11260.164285000001"/>
    <n v="19098.211427999999"/>
    <n v="30358.375714000002"/>
    <n v="7"/>
    <n v="1"/>
    <n v="2571"/>
    <x v="843"/>
    <n v="367.28571399999998"/>
    <n v="367.28571399999998"/>
    <n v="2571"/>
    <n v="-1040.99"/>
    <n v="0.71428571428499998"/>
    <n v="5"/>
    <n v="212508.62999800002"/>
    <n v="78821.149995"/>
  </r>
  <r>
    <x v="51"/>
    <n v="1819"/>
    <x v="7"/>
    <x v="1"/>
    <n v="20"/>
    <n v="18"/>
    <n v="7"/>
    <n v="10139.92"/>
    <n v="19175.602857000002"/>
    <n v="29315.522857"/>
    <n v="6"/>
    <n v="0.85714199999999996"/>
    <n v="3381.49"/>
    <x v="844"/>
    <n v="483.07"/>
    <n v="483.07"/>
    <n v="3381.49"/>
    <n v="-412.66"/>
    <n v="0.71428571428499998"/>
    <n v="5"/>
    <n v="205208.659999"/>
    <n v="70979.44"/>
  </r>
  <r>
    <x v="52"/>
    <n v="1819"/>
    <x v="7"/>
    <x v="1"/>
    <n v="21"/>
    <n v="18"/>
    <n v="8"/>
    <n v="9072.5587500000001"/>
    <n v="16684.057499999999"/>
    <n v="25756.616249999999"/>
    <n v="7"/>
    <n v="0.875"/>
    <n v="2636.33"/>
    <x v="845"/>
    <n v="329.54124999999999"/>
    <n v="329.54124999999999"/>
    <n v="2636.33"/>
    <n v="-746.11"/>
    <n v="0.625"/>
    <n v="5"/>
    <n v="206052.93"/>
    <n v="72580.47"/>
  </r>
  <r>
    <x v="53"/>
    <n v="1819"/>
    <x v="7"/>
    <x v="1"/>
    <n v="22"/>
    <n v="18"/>
    <n v="10"/>
    <n v="7398.6729999999998"/>
    <n v="12473.458000000001"/>
    <n v="19872.131000000001"/>
    <n v="9"/>
    <n v="0.9"/>
    <n v="2916.34"/>
    <x v="846"/>
    <n v="291.63400000000001"/>
    <n v="291.63400000000001"/>
    <n v="2916.34"/>
    <n v="-935.23"/>
    <n v="0.5"/>
    <n v="5"/>
    <n v="198721.31"/>
    <n v="73986.73"/>
  </r>
  <r>
    <x v="54"/>
    <n v="1819"/>
    <x v="7"/>
    <x v="1"/>
    <n v="23"/>
    <n v="18"/>
    <n v="10"/>
    <n v="7036.7560000000003"/>
    <n v="14015.64"/>
    <n v="21052.396000000001"/>
    <n v="9"/>
    <n v="0.9"/>
    <n v="2449.66"/>
    <x v="847"/>
    <n v="244.96600000000001"/>
    <n v="244.96600000000001"/>
    <n v="2449.66"/>
    <n v="-497.96"/>
    <n v="0.5"/>
    <n v="5"/>
    <n v="210523.96000000002"/>
    <n v="70367.56"/>
  </r>
  <r>
    <x v="55"/>
    <n v="1819"/>
    <x v="7"/>
    <x v="1"/>
    <n v="24"/>
    <n v="24"/>
    <n v="10"/>
    <n v="6326.1760000000004"/>
    <n v="14237.938"/>
    <n v="20564.114000000001"/>
    <n v="9"/>
    <n v="0.9"/>
    <n v="2449.66"/>
    <x v="847"/>
    <n v="244.96600000000001"/>
    <n v="244.96600000000001"/>
    <n v="2449.66"/>
    <n v="-1974.78"/>
    <n v="0.5"/>
    <n v="5"/>
    <n v="205641.14"/>
    <n v="63261.760000000002"/>
  </r>
  <r>
    <x v="56"/>
    <n v="1819"/>
    <x v="7"/>
    <x v="1"/>
    <n v="25"/>
    <n v="24"/>
    <n v="11"/>
    <n v="5354.8618180000003"/>
    <n v="11945.587272000001"/>
    <n v="17300.449089999998"/>
    <n v="10"/>
    <n v="0.90908999999999995"/>
    <n v="3857.83"/>
    <x v="848"/>
    <n v="350.71181799999999"/>
    <n v="350.71181799999999"/>
    <n v="3857.83"/>
    <n v="-1377.6"/>
    <n v="0.45454545454500001"/>
    <n v="5"/>
    <n v="190304.93998999998"/>
    <n v="58903.479998000003"/>
  </r>
  <r>
    <x v="57"/>
    <n v="1819"/>
    <x v="7"/>
    <x v="1"/>
    <n v="26"/>
    <n v="24"/>
    <n v="11"/>
    <n v="4590.9527269999999"/>
    <n v="14030.73"/>
    <n v="18621.682726999999"/>
    <n v="9"/>
    <n v="0.81818100000000005"/>
    <n v="2408.66"/>
    <x v="849"/>
    <n v="218.96908999999999"/>
    <n v="218.96908999999999"/>
    <n v="2408.66"/>
    <n v="-229.82"/>
    <n v="0.45454545454500001"/>
    <n v="5"/>
    <n v="204838.50999699999"/>
    <n v="50500.479997000002"/>
  </r>
  <r>
    <x v="58"/>
    <n v="1819"/>
    <x v="7"/>
    <x v="1"/>
    <n v="27"/>
    <n v="24"/>
    <n v="11"/>
    <n v="4507.2090900000003"/>
    <n v="14881.821818"/>
    <n v="19389.030909000001"/>
    <n v="10"/>
    <n v="0.90908999999999995"/>
    <n v="3734.33"/>
    <x v="850"/>
    <n v="344.03"/>
    <n v="344.03"/>
    <n v="3784.33"/>
    <n v="-4368.03"/>
    <n v="0.54545454545399996"/>
    <n v="6"/>
    <n v="213279.33999900002"/>
    <n v="49579.29999"/>
  </r>
  <r>
    <x v="21"/>
    <n v="2021"/>
    <x v="5"/>
    <x v="0"/>
    <n v="-2"/>
    <n v="-6"/>
    <n v="1"/>
    <n v="2000"/>
    <n v="0"/>
    <n v="2000"/>
    <n v="1"/>
    <n v="1"/>
    <n v="2000"/>
    <x v="851"/>
    <n v="2000"/>
    <n v="2000"/>
    <n v="2000"/>
    <n v="0"/>
    <n v="0"/>
    <n v="0"/>
    <n v="2000"/>
    <n v="2000"/>
  </r>
  <r>
    <x v="23"/>
    <n v="2021"/>
    <x v="5"/>
    <x v="0"/>
    <n v="-1"/>
    <n v="-3"/>
    <n v="1"/>
    <n v="7100.01"/>
    <n v="0"/>
    <n v="7100.01"/>
    <n v="0"/>
    <n v="0"/>
    <n v="0"/>
    <x v="393"/>
    <n v="0"/>
    <n v="0"/>
    <n v="0"/>
    <n v="0"/>
    <n v="0"/>
    <n v="0"/>
    <n v="7100.01"/>
    <n v="7100.01"/>
  </r>
  <r>
    <x v="24"/>
    <n v="2021"/>
    <x v="5"/>
    <x v="0"/>
    <n v="0"/>
    <n v="0"/>
    <n v="12"/>
    <n v="3908.0941659999999"/>
    <n v="176.13499999999999"/>
    <n v="4084.2291660000001"/>
    <n v="4"/>
    <n v="0.33333299999999999"/>
    <n v="4300"/>
    <x v="852"/>
    <n v="358.33333299999998"/>
    <n v="4300"/>
    <n v="51600"/>
    <n v="-4456.3999999999996"/>
    <n v="8.3333333332999998E-2"/>
    <n v="1"/>
    <n v="49010.749991999997"/>
    <n v="46897.129992000002"/>
  </r>
  <r>
    <x v="25"/>
    <n v="2021"/>
    <x v="5"/>
    <x v="1"/>
    <n v="1"/>
    <n v="3"/>
    <n v="12"/>
    <n v="3069.0025000000001"/>
    <n v="607.42583300000001"/>
    <n v="3676.4283329999998"/>
    <n v="0"/>
    <n v="0"/>
    <n v="0"/>
    <x v="393"/>
    <n v="0"/>
    <n v="0"/>
    <n v="0"/>
    <n v="-5408.65"/>
    <n v="0.166666666666"/>
    <n v="2"/>
    <n v="44117.139995999998"/>
    <n v="36828.03"/>
  </r>
  <r>
    <x v="26"/>
    <n v="2021"/>
    <x v="5"/>
    <x v="1"/>
    <n v="2"/>
    <n v="3"/>
    <n v="12"/>
    <n v="2531.7858329999999"/>
    <n v="566.96916599999997"/>
    <n v="3098.7550000000001"/>
    <n v="0"/>
    <n v="0"/>
    <n v="0"/>
    <x v="393"/>
    <n v="0"/>
    <n v="0"/>
    <n v="0"/>
    <n v="-7418.98"/>
    <n v="0.166666666666"/>
    <n v="2"/>
    <n v="37185.06"/>
    <n v="30381.429995999999"/>
  </r>
  <r>
    <x v="27"/>
    <n v="2021"/>
    <x v="5"/>
    <x v="1"/>
    <n v="3"/>
    <n v="3"/>
    <n v="12"/>
    <n v="2820.4308329999999"/>
    <n v="479.63583299999999"/>
    <n v="3300.0666660000002"/>
    <n v="5"/>
    <n v="0.41666599999999998"/>
    <n v="6500"/>
    <x v="853"/>
    <n v="541.66666599999996"/>
    <n v="541.66666599999996"/>
    <n v="6500"/>
    <n v="-3464.36"/>
    <n v="0.166666666666"/>
    <n v="2"/>
    <n v="39600.799992"/>
    <n v="33845.169995999997"/>
  </r>
  <r>
    <x v="28"/>
    <n v="2021"/>
    <x v="5"/>
    <x v="1"/>
    <n v="4"/>
    <n v="3"/>
    <n v="12"/>
    <n v="2574.1758329999998"/>
    <n v="437.48083300000002"/>
    <n v="3011.6566659999999"/>
    <n v="0"/>
    <n v="0"/>
    <n v="0"/>
    <x v="393"/>
    <n v="0"/>
    <n v="250"/>
    <n v="3000"/>
    <n v="-6248.53"/>
    <n v="0.166666666666"/>
    <n v="2"/>
    <n v="36139.879992000002"/>
    <n v="30890.109995999999"/>
  </r>
  <r>
    <x v="29"/>
    <n v="2021"/>
    <x v="5"/>
    <x v="1"/>
    <n v="5"/>
    <n v="3"/>
    <n v="12"/>
    <n v="2257.8775000000001"/>
    <n v="439.34083299999998"/>
    <n v="2697.2183329999998"/>
    <n v="0"/>
    <n v="0"/>
    <n v="0"/>
    <x v="393"/>
    <n v="0"/>
    <n v="0"/>
    <n v="0"/>
    <n v="-3932.66"/>
    <n v="0.166666666666"/>
    <n v="2"/>
    <n v="32366.619995999998"/>
    <n v="27094.53"/>
  </r>
  <r>
    <x v="30"/>
    <n v="2021"/>
    <x v="5"/>
    <x v="1"/>
    <n v="6"/>
    <n v="6"/>
    <n v="12"/>
    <n v="2636.4416660000002"/>
    <n v="440.79666600000002"/>
    <n v="3077.2383329999998"/>
    <n v="0"/>
    <n v="0"/>
    <n v="0"/>
    <x v="393"/>
    <n v="0"/>
    <n v="1250"/>
    <n v="15000"/>
    <n v="-10454.379999999999"/>
    <n v="0.166666666666"/>
    <n v="2"/>
    <n v="36926.859995999999"/>
    <n v="31637.299992"/>
  </r>
  <r>
    <x v="31"/>
    <n v="2021"/>
    <x v="5"/>
    <x v="1"/>
    <n v="7"/>
    <n v="6"/>
    <n v="12"/>
    <n v="2347.8575000000001"/>
    <n v="440.60916600000002"/>
    <n v="2788.4666659999998"/>
    <n v="0"/>
    <n v="0"/>
    <n v="0"/>
    <x v="393"/>
    <n v="0"/>
    <n v="0"/>
    <n v="0"/>
    <n v="-3679.03"/>
    <n v="0.166666666666"/>
    <n v="2"/>
    <n v="33461.599991999996"/>
    <n v="28174.29"/>
  </r>
  <r>
    <x v="32"/>
    <n v="2021"/>
    <x v="5"/>
    <x v="1"/>
    <n v="8"/>
    <n v="6"/>
    <n v="12"/>
    <n v="2532.0008330000001"/>
    <n v="440.20499999999998"/>
    <n v="2972.205833"/>
    <n v="0"/>
    <n v="0"/>
    <n v="0"/>
    <x v="393"/>
    <n v="0"/>
    <n v="420.83333299999998"/>
    <n v="5050"/>
    <n v="-1840.25"/>
    <n v="0.166666666666"/>
    <n v="2"/>
    <n v="35666.469996"/>
    <n v="30384.009996000001"/>
  </r>
  <r>
    <x v="33"/>
    <n v="2021"/>
    <x v="5"/>
    <x v="1"/>
    <n v="9"/>
    <n v="6"/>
    <n v="11"/>
    <n v="2190.4027270000001"/>
    <n v="480.59"/>
    <n v="2670.9927269999998"/>
    <n v="0"/>
    <n v="0"/>
    <n v="0"/>
    <x v="393"/>
    <n v="0"/>
    <n v="0"/>
    <n v="0"/>
    <n v="-4650.45"/>
    <n v="0.181818181818"/>
    <n v="2"/>
    <n v="29380.919996999997"/>
    <n v="24094.429997000003"/>
  </r>
  <r>
    <x v="34"/>
    <n v="2021"/>
    <x v="5"/>
    <x v="1"/>
    <n v="10"/>
    <n v="6"/>
    <n v="11"/>
    <n v="2032.27"/>
    <n v="481.61818099999999"/>
    <n v="2513.8881809999998"/>
    <n v="0"/>
    <n v="0"/>
    <n v="0"/>
    <x v="393"/>
    <n v="0"/>
    <n v="0"/>
    <n v="0"/>
    <n v="-2721.23"/>
    <n v="0.181818181818"/>
    <n v="2"/>
    <n v="27652.769990999997"/>
    <n v="22354.97"/>
  </r>
  <r>
    <x v="35"/>
    <n v="2021"/>
    <x v="5"/>
    <x v="1"/>
    <n v="11"/>
    <n v="6"/>
    <n v="11"/>
    <n v="1780.703636"/>
    <n v="481.61818099999999"/>
    <n v="2262.3218179999999"/>
    <n v="0"/>
    <n v="0"/>
    <n v="0"/>
    <x v="393"/>
    <n v="0"/>
    <n v="0"/>
    <n v="0"/>
    <n v="-2521.7600000000002"/>
    <n v="0.181818181818"/>
    <n v="2"/>
    <n v="24885.539998"/>
    <n v="19587.739996"/>
  </r>
  <r>
    <x v="36"/>
    <n v="2021"/>
    <x v="5"/>
    <x v="1"/>
    <n v="12"/>
    <n v="12"/>
    <n v="11"/>
    <n v="4954.915454"/>
    <n v="684.22363600000006"/>
    <n v="5639.1390899999997"/>
    <n v="4"/>
    <n v="0.36363600000000001"/>
    <n v="12200"/>
    <x v="854"/>
    <n v="1109.090909"/>
    <n v="3727.272727"/>
    <n v="41000"/>
    <n v="-2844.9"/>
    <n v="0.181818181818"/>
    <n v="2"/>
    <n v="62030.529989999995"/>
    <n v="54504.069993999998"/>
  </r>
  <r>
    <x v="37"/>
    <n v="2021"/>
    <x v="5"/>
    <x v="1"/>
    <n v="13"/>
    <n v="12"/>
    <n v="11"/>
    <n v="4550.9754540000004"/>
    <n v="480.09545400000002"/>
    <n v="5031.070909"/>
    <n v="0"/>
    <n v="0"/>
    <n v="0"/>
    <x v="393"/>
    <n v="0"/>
    <n v="136.36363600000001"/>
    <n v="1500"/>
    <n v="-8153"/>
    <n v="9.0909090908999998E-2"/>
    <n v="1"/>
    <n v="55341.779998999998"/>
    <n v="50060.729994000001"/>
  </r>
  <r>
    <x v="38"/>
    <n v="2021"/>
    <x v="5"/>
    <x v="1"/>
    <n v="14"/>
    <n v="12"/>
    <n v="11"/>
    <n v="4037.9245449999999"/>
    <n v="479.49181800000002"/>
    <n v="4517.4163630000003"/>
    <n v="2"/>
    <n v="0.18181800000000001"/>
    <n v="2400"/>
    <x v="855"/>
    <n v="218.18181799999999"/>
    <n v="218.18181799999999"/>
    <n v="2400"/>
    <n v="-7639.45"/>
    <n v="0.181818181818"/>
    <n v="2"/>
    <n v="49691.579993000007"/>
    <n v="44417.169994999997"/>
  </r>
  <r>
    <x v="39"/>
    <n v="2021"/>
    <x v="5"/>
    <x v="1"/>
    <n v="15"/>
    <n v="12"/>
    <n v="11"/>
    <n v="4766.9663629999995"/>
    <n v="480.87090899999998"/>
    <n v="5247.8372719999998"/>
    <n v="0"/>
    <n v="0"/>
    <n v="0"/>
    <x v="393"/>
    <n v="745.45454500000005"/>
    <n v="836.36363600000004"/>
    <n v="9200"/>
    <n v="-1585.4"/>
    <n v="0.181818181818"/>
    <n v="2"/>
    <n v="57726.209991999996"/>
    <n v="52436.629992999995"/>
  </r>
  <r>
    <x v="40"/>
    <n v="2021"/>
    <x v="5"/>
    <x v="1"/>
    <n v="16"/>
    <n v="12"/>
    <n v="11"/>
    <n v="4474.7536360000004"/>
    <n v="481.80454500000002"/>
    <n v="4956.5581810000003"/>
    <n v="0"/>
    <n v="0"/>
    <n v="0"/>
    <x v="393"/>
    <n v="0"/>
    <n v="0"/>
    <n v="0"/>
    <n v="-3427.94"/>
    <n v="0.181818181818"/>
    <n v="2"/>
    <n v="54522.139991000004"/>
    <n v="49222.289996000007"/>
  </r>
  <r>
    <x v="41"/>
    <n v="2021"/>
    <x v="5"/>
    <x v="1"/>
    <n v="17"/>
    <n v="12"/>
    <n v="11"/>
    <n v="3943.1154540000002"/>
    <n v="480.92"/>
    <n v="4424.0354539999998"/>
    <n v="0"/>
    <n v="0"/>
    <n v="0"/>
    <x v="393"/>
    <n v="0"/>
    <n v="0"/>
    <n v="0"/>
    <n v="-5797.96"/>
    <n v="0.181818181818"/>
    <n v="2"/>
    <n v="48664.389993999997"/>
    <n v="43374.269994000002"/>
  </r>
  <r>
    <x v="42"/>
    <n v="2021"/>
    <x v="5"/>
    <x v="1"/>
    <n v="18"/>
    <n v="18"/>
    <n v="11"/>
    <n v="3345.090909"/>
    <n v="482.552727"/>
    <n v="3827.6436359999998"/>
    <n v="0"/>
    <n v="0"/>
    <n v="0"/>
    <x v="393"/>
    <n v="0"/>
    <n v="0"/>
    <n v="0"/>
    <n v="-6376.17"/>
    <n v="9.0909090908999998E-2"/>
    <n v="1"/>
    <n v="42104.079996"/>
    <n v="36795.999999"/>
  </r>
  <r>
    <x v="43"/>
    <n v="2021"/>
    <x v="5"/>
    <x v="1"/>
    <n v="19"/>
    <n v="18"/>
    <n v="11"/>
    <n v="3746.0118179999999"/>
    <n v="482.09"/>
    <n v="4228.1018180000001"/>
    <n v="0"/>
    <n v="0"/>
    <n v="0"/>
    <x v="393"/>
    <n v="0"/>
    <n v="1500"/>
    <n v="16500"/>
    <n v="-12137.54"/>
    <n v="9.0909090908999998E-2"/>
    <n v="1"/>
    <n v="46509.119998000002"/>
    <n v="41206.129997999997"/>
  </r>
  <r>
    <x v="44"/>
    <n v="2021"/>
    <x v="5"/>
    <x v="1"/>
    <n v="20"/>
    <n v="18"/>
    <n v="11"/>
    <n v="3521.6372719999999"/>
    <n v="480.72"/>
    <n v="4002.3572720000002"/>
    <n v="0"/>
    <n v="0"/>
    <n v="0"/>
    <x v="393"/>
    <n v="0"/>
    <n v="0"/>
    <n v="0"/>
    <n v="-2563.0500000000002"/>
    <n v="9.0909090908999998E-2"/>
    <n v="1"/>
    <n v="44025.929992000005"/>
    <n v="38738.009991999999"/>
  </r>
  <r>
    <x v="45"/>
    <n v="2021"/>
    <x v="5"/>
    <x v="1"/>
    <n v="21"/>
    <n v="18"/>
    <n v="10"/>
    <n v="3125.0949999999998"/>
    <n v="526.29499999999996"/>
    <n v="3651.39"/>
    <n v="0"/>
    <n v="0"/>
    <n v="0"/>
    <x v="393"/>
    <n v="0"/>
    <n v="0"/>
    <n v="0"/>
    <n v="-1771.96"/>
    <n v="0.1"/>
    <n v="1"/>
    <n v="36513.9"/>
    <n v="31250.949999999997"/>
  </r>
  <r>
    <x v="46"/>
    <n v="2021"/>
    <x v="5"/>
    <x v="1"/>
    <n v="22"/>
    <n v="18"/>
    <n v="10"/>
    <n v="2961.9319999999998"/>
    <n v="525.75400000000002"/>
    <n v="3487.6860000000001"/>
    <n v="0"/>
    <n v="0"/>
    <n v="0"/>
    <x v="393"/>
    <n v="0"/>
    <n v="0"/>
    <n v="0"/>
    <n v="-1988.71"/>
    <n v="0.1"/>
    <n v="1"/>
    <n v="34876.86"/>
    <n v="29619.32"/>
  </r>
  <r>
    <x v="47"/>
    <n v="2021"/>
    <x v="5"/>
    <x v="1"/>
    <n v="23"/>
    <n v="18"/>
    <n v="10"/>
    <n v="2604.0459999999998"/>
    <n v="525.64"/>
    <n v="3129.6860000000001"/>
    <n v="0"/>
    <n v="0"/>
    <n v="0"/>
    <x v="393"/>
    <n v="0"/>
    <n v="0"/>
    <n v="0"/>
    <n v="-3220.08"/>
    <n v="0.1"/>
    <n v="1"/>
    <n v="31296.86"/>
    <n v="26040.46"/>
  </r>
  <r>
    <x v="48"/>
    <n v="2021"/>
    <x v="5"/>
    <x v="1"/>
    <n v="24"/>
    <n v="24"/>
    <n v="10"/>
    <n v="6935.3010000000004"/>
    <n v="519.70299999999997"/>
    <n v="7455.0039999999999"/>
    <n v="3"/>
    <n v="0.3"/>
    <n v="12900"/>
    <x v="856"/>
    <n v="1290"/>
    <n v="4500"/>
    <n v="45000"/>
    <n v="-2211.23"/>
    <n v="0.1"/>
    <n v="1"/>
    <n v="74550.039999999994"/>
    <n v="69353.010000000009"/>
  </r>
  <r>
    <x v="49"/>
    <n v="2021"/>
    <x v="5"/>
    <x v="1"/>
    <n v="25"/>
    <n v="24"/>
    <n v="10"/>
    <n v="6687.7169999999996"/>
    <n v="516.23500000000001"/>
    <n v="7203.9520000000002"/>
    <n v="0"/>
    <n v="0"/>
    <n v="0"/>
    <x v="393"/>
    <n v="0"/>
    <n v="0"/>
    <n v="0"/>
    <n v="-2621.11"/>
    <n v="0.1"/>
    <n v="1"/>
    <n v="72039.520000000004"/>
    <n v="66877.17"/>
  </r>
  <r>
    <x v="50"/>
    <n v="2021"/>
    <x v="5"/>
    <x v="1"/>
    <n v="26"/>
    <n v="24"/>
    <n v="10"/>
    <n v="6073.0910000000003"/>
    <n v="506.858"/>
    <n v="6579.9489999999996"/>
    <n v="3"/>
    <n v="0.3"/>
    <n v="3250"/>
    <x v="857"/>
    <n v="325"/>
    <n v="325"/>
    <n v="3250"/>
    <n v="-8734.19"/>
    <n v="0.1"/>
    <n v="1"/>
    <n v="65799.489999999991"/>
    <n v="60730.91"/>
  </r>
  <r>
    <x v="51"/>
    <n v="2021"/>
    <x v="5"/>
    <x v="1"/>
    <n v="27"/>
    <n v="24"/>
    <n v="10"/>
    <n v="6237.1549999999997"/>
    <n v="501.87099999999998"/>
    <n v="6739.0259999999998"/>
    <n v="0"/>
    <n v="0"/>
    <n v="0"/>
    <x v="393"/>
    <n v="0"/>
    <n v="300"/>
    <n v="3000"/>
    <n v="-1366.06"/>
    <n v="0.1"/>
    <n v="1"/>
    <n v="67390.259999999995"/>
    <n v="62371.549999999996"/>
  </r>
  <r>
    <x v="52"/>
    <n v="2021"/>
    <x v="5"/>
    <x v="1"/>
    <n v="28"/>
    <n v="24"/>
    <n v="10"/>
    <n v="6108.05"/>
    <n v="505.392"/>
    <n v="6613.442"/>
    <n v="0"/>
    <n v="0"/>
    <n v="0"/>
    <x v="393"/>
    <n v="0"/>
    <n v="150"/>
    <n v="1500"/>
    <n v="-2794.63"/>
    <n v="0.1"/>
    <n v="1"/>
    <n v="66134.42"/>
    <n v="61080.5"/>
  </r>
  <r>
    <x v="53"/>
    <n v="2021"/>
    <x v="5"/>
    <x v="1"/>
    <n v="29"/>
    <n v="24"/>
    <n v="10"/>
    <n v="5788.8720000000003"/>
    <n v="500.99"/>
    <n v="6289.8620000000001"/>
    <n v="0"/>
    <n v="0"/>
    <n v="0"/>
    <x v="393"/>
    <n v="0"/>
    <n v="0"/>
    <n v="0"/>
    <n v="-3197.05"/>
    <n v="0.1"/>
    <n v="1"/>
    <n v="62898.62"/>
    <n v="57888.72"/>
  </r>
  <r>
    <x v="54"/>
    <n v="2021"/>
    <x v="5"/>
    <x v="1"/>
    <n v="30"/>
    <n v="30"/>
    <n v="10"/>
    <n v="5995.5370000000003"/>
    <n v="506.06799999999998"/>
    <n v="6501.6049999999996"/>
    <n v="0"/>
    <n v="0"/>
    <n v="0"/>
    <x v="393"/>
    <n v="0"/>
    <n v="1200"/>
    <n v="12000"/>
    <n v="-9938.9699999999993"/>
    <n v="0.1"/>
    <n v="1"/>
    <n v="65016.049999999996"/>
    <n v="59955.37"/>
  </r>
  <r>
    <x v="55"/>
    <n v="2021"/>
    <x v="5"/>
    <x v="1"/>
    <n v="31"/>
    <n v="30"/>
    <n v="10"/>
    <n v="5876.8789999999999"/>
    <n v="499.22399999999999"/>
    <n v="6376.1030000000001"/>
    <n v="0"/>
    <n v="0"/>
    <n v="0"/>
    <x v="393"/>
    <n v="0"/>
    <n v="0"/>
    <n v="0"/>
    <n v="-1191.8499999999999"/>
    <n v="0.1"/>
    <n v="1"/>
    <n v="63761.03"/>
    <n v="58768.79"/>
  </r>
  <r>
    <x v="56"/>
    <n v="2021"/>
    <x v="5"/>
    <x v="1"/>
    <n v="32"/>
    <n v="30"/>
    <n v="10"/>
    <n v="5348.3389999999999"/>
    <n v="489.73899999999998"/>
    <n v="5838.0780000000004"/>
    <n v="0"/>
    <n v="0"/>
    <n v="0"/>
    <x v="393"/>
    <n v="0"/>
    <n v="0"/>
    <n v="0"/>
    <n v="-5289.32"/>
    <n v="0.1"/>
    <n v="1"/>
    <n v="58380.780000000006"/>
    <n v="53483.39"/>
  </r>
  <r>
    <x v="57"/>
    <n v="2021"/>
    <x v="5"/>
    <x v="1"/>
    <n v="33"/>
    <n v="30"/>
    <n v="10"/>
    <n v="5057.1459999999997"/>
    <n v="489.10599999999999"/>
    <n v="5546.2520000000004"/>
    <n v="0"/>
    <n v="0"/>
    <n v="0"/>
    <x v="393"/>
    <n v="0"/>
    <n v="0"/>
    <n v="0"/>
    <n v="-3103.76"/>
    <n v="0.1"/>
    <n v="1"/>
    <n v="55462.520000000004"/>
    <n v="50571.46"/>
  </r>
  <r>
    <x v="58"/>
    <n v="2021"/>
    <x v="5"/>
    <x v="1"/>
    <n v="34"/>
    <n v="30"/>
    <n v="9"/>
    <n v="5235.788888"/>
    <n v="550.92999999999995"/>
    <n v="5786.7188880000003"/>
    <n v="0"/>
    <n v="0"/>
    <n v="0"/>
    <x v="393"/>
    <n v="0"/>
    <n v="0"/>
    <n v="0"/>
    <n v="-3738.89"/>
    <n v="0.111111111111"/>
    <n v="1"/>
    <n v="52080.469992000006"/>
    <n v="47122.099992000003"/>
  </r>
  <r>
    <x v="0"/>
    <n v="2223"/>
    <x v="8"/>
    <x v="0"/>
    <n v="-24"/>
    <n v="-24"/>
    <n v="11301"/>
    <n v="1459.551068"/>
    <n v="311.05955399999999"/>
    <n v="1770.6106219999999"/>
    <n v="8860"/>
    <n v="0.78400099999999995"/>
    <n v="1807718.59"/>
    <x v="858"/>
    <n v="165.400012"/>
    <n v="219.45170899999999"/>
    <n v="2480023.77"/>
    <n v="-1267644.5"/>
    <n v="4.3093531545000001E-2"/>
    <n v="487"/>
    <n v="20009670.639222"/>
    <n v="16494386.619468"/>
  </r>
  <r>
    <x v="1"/>
    <n v="2223"/>
    <x v="8"/>
    <x v="0"/>
    <n v="-23"/>
    <n v="-24"/>
    <n v="12172"/>
    <n v="1446.5604109999999"/>
    <n v="295.06490200000002"/>
    <n v="1741.625313"/>
    <n v="9010"/>
    <n v="0.74022299999999996"/>
    <n v="1812051.83"/>
    <x v="859"/>
    <n v="154.39238800000001"/>
    <n v="214.35989499999999"/>
    <n v="2609188.65"/>
    <n v="-1395441.16"/>
    <n v="4.4364114359999998E-2"/>
    <n v="540"/>
    <n v="21199063.309836"/>
    <n v="17607533.322691999"/>
  </r>
  <r>
    <x v="2"/>
    <n v="2223"/>
    <x v="8"/>
    <x v="0"/>
    <n v="-22"/>
    <n v="-24"/>
    <n v="12889"/>
    <n v="1524.341842"/>
    <n v="294.72533600000003"/>
    <n v="1819.067178"/>
    <n v="9149"/>
    <n v="0.70982999999999996"/>
    <n v="2726966.6"/>
    <x v="860"/>
    <n v="221.372007"/>
    <n v="308.71343999999999"/>
    <n v="3979007.53"/>
    <n v="-1730587.53"/>
    <n v="4.6706493909000002E-2"/>
    <n v="602"/>
    <n v="23445956.857241999"/>
    <n v="19647242.001538001"/>
  </r>
  <r>
    <x v="3"/>
    <n v="2223"/>
    <x v="8"/>
    <x v="0"/>
    <n v="-21"/>
    <n v="-24"/>
    <n v="12981"/>
    <n v="1574.6420250000001"/>
    <n v="309.07089400000001"/>
    <n v="1883.7129190000001"/>
    <n v="8921"/>
    <n v="0.68723500000000004"/>
    <n v="1810773.74"/>
    <x v="861"/>
    <n v="147.615137"/>
    <n v="204.18924999999999"/>
    <n v="2650580.66"/>
    <n v="-1704669.62"/>
    <n v="5.0073183883999998E-2"/>
    <n v="650"/>
    <n v="24452477.401539002"/>
    <n v="20440428.126525"/>
  </r>
  <r>
    <x v="4"/>
    <n v="2223"/>
    <x v="8"/>
    <x v="0"/>
    <n v="-20"/>
    <n v="-24"/>
    <n v="13169"/>
    <n v="1595.96525"/>
    <n v="324.326075"/>
    <n v="1920.2913249999999"/>
    <n v="8915"/>
    <n v="0.67696800000000001"/>
    <n v="1825276.7"/>
    <x v="862"/>
    <n v="139.948847"/>
    <n v="194.98716400000001"/>
    <n v="2567785.9700000002"/>
    <n v="-1835097.95"/>
    <n v="5.3155137063999998E-2"/>
    <n v="700"/>
    <n v="25288316.458924998"/>
    <n v="21017266.377250001"/>
  </r>
  <r>
    <x v="5"/>
    <n v="2223"/>
    <x v="8"/>
    <x v="0"/>
    <n v="-19"/>
    <n v="-24"/>
    <n v="13232"/>
    <n v="1637.818808"/>
    <n v="334.36024300000003"/>
    <n v="1972.179052"/>
    <n v="8888"/>
    <n v="0.67170399999999997"/>
    <n v="1827936.2"/>
    <x v="863"/>
    <n v="140.37721300000001"/>
    <n v="193.001147"/>
    <n v="2553791.1800000002"/>
    <n v="-1682470.96"/>
    <n v="5.4791414752000001E-2"/>
    <n v="725"/>
    <n v="26095873.216063999"/>
    <n v="21671618.467455998"/>
  </r>
  <r>
    <x v="6"/>
    <n v="2223"/>
    <x v="8"/>
    <x v="0"/>
    <n v="-18"/>
    <n v="-18"/>
    <n v="13532"/>
    <n v="1651.409789"/>
    <n v="346.37512900000002"/>
    <n v="1997.7849180000001"/>
    <n v="8935"/>
    <n v="0.66028600000000004"/>
    <n v="1851920.06"/>
    <x v="864"/>
    <n v="138.338143"/>
    <n v="192.10569100000001"/>
    <n v="2599574.2200000002"/>
    <n v="-1776548.47"/>
    <n v="5.6163168785000002E-2"/>
    <n v="760"/>
    <n v="27034025.510376003"/>
    <n v="22346877.264748"/>
  </r>
  <r>
    <x v="7"/>
    <n v="2223"/>
    <x v="8"/>
    <x v="0"/>
    <n v="-17"/>
    <n v="-18"/>
    <n v="13761"/>
    <n v="1755.3820459999999"/>
    <n v="361.97780299999999"/>
    <n v="2117.3598499999998"/>
    <n v="9017"/>
    <n v="0.65525699999999998"/>
    <n v="2778432.6"/>
    <x v="865"/>
    <n v="203.13218699999999"/>
    <n v="280.22940799999998"/>
    <n v="3856236.89"/>
    <n v="-1884071.36"/>
    <n v="5.6972603735000002E-2"/>
    <n v="784"/>
    <n v="29136988.895849999"/>
    <n v="24155812.335005999"/>
  </r>
  <r>
    <x v="8"/>
    <n v="2223"/>
    <x v="8"/>
    <x v="0"/>
    <n v="-16"/>
    <n v="-18"/>
    <n v="13990"/>
    <n v="1786.538403"/>
    <n v="367.741196"/>
    <n v="2154.279599"/>
    <n v="9028"/>
    <n v="0.64531799999999995"/>
    <n v="1881627.34"/>
    <x v="866"/>
    <n v="136.64593400000001"/>
    <n v="188.979218"/>
    <n v="2643819.2599999998"/>
    <n v="-1589171.36"/>
    <n v="5.7898498926999997E-2"/>
    <n v="810"/>
    <n v="30138371.590009999"/>
    <n v="24993672.257970002"/>
  </r>
  <r>
    <x v="9"/>
    <n v="2223"/>
    <x v="8"/>
    <x v="0"/>
    <n v="-15"/>
    <n v="-18"/>
    <n v="14146"/>
    <n v="1800.816063"/>
    <n v="361.50020999999998"/>
    <n v="2162.3162739999998"/>
    <n v="8973"/>
    <n v="0.63431300000000002"/>
    <n v="1880480.91"/>
    <x v="867"/>
    <n v="136.08196100000001"/>
    <n v="186.27787000000001"/>
    <n v="2635086.75"/>
    <n v="-1852803.18"/>
    <n v="6.0653188179999998E-2"/>
    <n v="858"/>
    <n v="30588126.012003995"/>
    <n v="25474344.027197998"/>
  </r>
  <r>
    <x v="10"/>
    <n v="2223"/>
    <x v="8"/>
    <x v="0"/>
    <n v="-14"/>
    <n v="-18"/>
    <n v="14324"/>
    <n v="1823.7591560000001"/>
    <n v="380.02696800000001"/>
    <n v="2203.7861240000002"/>
    <n v="8934"/>
    <n v="0.62370800000000004"/>
    <n v="1849565.08"/>
    <x v="868"/>
    <n v="133.05376000000001"/>
    <n v="183.14285599999999"/>
    <n v="2623338.27"/>
    <n v="-1786107.73"/>
    <n v="6.2412733872999997E-2"/>
    <n v="894"/>
    <n v="31567032.440176003"/>
    <n v="26123526.150544003"/>
  </r>
  <r>
    <x v="11"/>
    <n v="2223"/>
    <x v="8"/>
    <x v="0"/>
    <n v="-13"/>
    <n v="-18"/>
    <n v="14412"/>
    <n v="1857.558888"/>
    <n v="356.68146400000001"/>
    <n v="2214.2403519999998"/>
    <n v="8646"/>
    <n v="0.599916"/>
    <n v="1749664.05"/>
    <x v="869"/>
    <n v="125.8695"/>
    <n v="175.18159"/>
    <n v="2524717.08"/>
    <n v="-1778716.72"/>
    <n v="6.2378573410999998E-2"/>
    <n v="899"/>
    <n v="31911631.953023996"/>
    <n v="26771138.693856001"/>
  </r>
  <r>
    <x v="12"/>
    <n v="2223"/>
    <x v="8"/>
    <x v="0"/>
    <n v="-12"/>
    <n v="-12"/>
    <n v="13231"/>
    <n v="1907.417242"/>
    <n v="404.32468799999998"/>
    <n v="2311.741931"/>
    <n v="8977"/>
    <n v="0.67848200000000003"/>
    <n v="1941833.42"/>
    <x v="870"/>
    <n v="152.08106100000001"/>
    <n v="211.67245700000001"/>
    <n v="2800638.29"/>
    <n v="-1996770.7"/>
    <n v="6.4620965912999997E-2"/>
    <n v="855"/>
    <n v="30586657.489061002"/>
    <n v="25237037.528902002"/>
  </r>
  <r>
    <x v="13"/>
    <n v="2223"/>
    <x v="8"/>
    <x v="0"/>
    <n v="-11"/>
    <n v="-12"/>
    <n v="13479"/>
    <n v="1919.205242"/>
    <n v="422.94408299999998"/>
    <n v="2342.1493260000002"/>
    <n v="9164"/>
    <n v="0.67987200000000003"/>
    <n v="1951552.51"/>
    <x v="871"/>
    <n v="150.79487399999999"/>
    <n v="209.758557"/>
    <n v="2827335.59"/>
    <n v="-1996003.68"/>
    <n v="6.5509310779000005E-2"/>
    <n v="883"/>
    <n v="31569830.765154004"/>
    <n v="25868967.456918001"/>
  </r>
  <r>
    <x v="14"/>
    <n v="2223"/>
    <x v="8"/>
    <x v="0"/>
    <n v="-10"/>
    <n v="-12"/>
    <n v="13733"/>
    <n v="2018.25749"/>
    <n v="442.29244399999999"/>
    <n v="2460.549935"/>
    <n v="9268"/>
    <n v="0.67486999999999997"/>
    <n v="2986731.5"/>
    <x v="872"/>
    <n v="230.271627"/>
    <n v="320.27113800000001"/>
    <n v="4398283.54"/>
    <n v="-2225487.13"/>
    <n v="6.7720090292999996E-2"/>
    <n v="930"/>
    <n v="33790732.257354997"/>
    <n v="27716730.110169999"/>
  </r>
  <r>
    <x v="15"/>
    <n v="2223"/>
    <x v="8"/>
    <x v="0"/>
    <n v="-9"/>
    <n v="-12"/>
    <n v="13949"/>
    <n v="2007.172362"/>
    <n v="472.073398"/>
    <n v="2479.2457610000001"/>
    <n v="9268"/>
    <n v="0.66442000000000001"/>
    <n v="2002906.97"/>
    <x v="873"/>
    <n v="158.84835000000001"/>
    <n v="218.81385700000001"/>
    <n v="3052234.5"/>
    <n v="-2423156.54"/>
    <n v="6.9969173417E-2"/>
    <n v="976"/>
    <n v="34582999.120189004"/>
    <n v="27998047.277538002"/>
  </r>
  <r>
    <x v="16"/>
    <n v="2223"/>
    <x v="8"/>
    <x v="0"/>
    <n v="-8"/>
    <n v="-12"/>
    <n v="14263"/>
    <n v="2008.265523"/>
    <n v="456.36864700000001"/>
    <n v="2464.6341699999998"/>
    <n v="9401"/>
    <n v="0.65911699999999995"/>
    <n v="2038111.7"/>
    <x v="874"/>
    <n v="145.245068"/>
    <n v="207.003592"/>
    <n v="2952492.24"/>
    <n v="-2248995.2200000002"/>
    <n v="6.9690808384999997E-2"/>
    <n v="994"/>
    <n v="35153077.166709997"/>
    <n v="28643891.154548999"/>
  </r>
  <r>
    <x v="17"/>
    <n v="2223"/>
    <x v="8"/>
    <x v="0"/>
    <n v="-7"/>
    <n v="-12"/>
    <n v="14477"/>
    <n v="2039.2882589999999"/>
    <n v="500.38171899999998"/>
    <n v="2539.6699779999999"/>
    <n v="9459"/>
    <n v="0.65338099999999999"/>
    <n v="2065305.22"/>
    <x v="875"/>
    <n v="144.001442"/>
    <n v="228.41070999999999"/>
    <n v="3306701.86"/>
    <n v="-2004703"/>
    <n v="7.2666989017E-2"/>
    <n v="1052"/>
    <n v="36766802.271505997"/>
    <n v="29522776.125542998"/>
  </r>
  <r>
    <x v="18"/>
    <n v="2223"/>
    <x v="8"/>
    <x v="0"/>
    <n v="-6"/>
    <n v="-6"/>
    <n v="14653"/>
    <n v="2030.9798929999999"/>
    <n v="520.99435900000003"/>
    <n v="2551.9742529999999"/>
    <n v="9500"/>
    <n v="0.64833099999999999"/>
    <n v="2047734.01"/>
    <x v="876"/>
    <n v="142.28351000000001"/>
    <n v="201.57011700000001"/>
    <n v="2953606.93"/>
    <n v="-2195776.12"/>
    <n v="7.7117313859999995E-2"/>
    <n v="1130"/>
    <n v="37394078.729208998"/>
    <n v="29759948.372129001"/>
  </r>
  <r>
    <x v="19"/>
    <n v="2223"/>
    <x v="8"/>
    <x v="0"/>
    <n v="-5"/>
    <n v="-6"/>
    <n v="14948"/>
    <n v="2130.4430430000002"/>
    <n v="522.87252599999999"/>
    <n v="2653.3155689999999"/>
    <n v="9662"/>
    <n v="0.646374"/>
    <n v="3142284.24"/>
    <x v="877"/>
    <n v="212.672967"/>
    <n v="299.182299"/>
    <n v="4472177.01"/>
    <n v="-2025960.17"/>
    <n v="7.7401659083999999E-2"/>
    <n v="1157"/>
    <n v="39661761.125411995"/>
    <n v="31845862.606764004"/>
  </r>
  <r>
    <x v="22"/>
    <n v="2223"/>
    <x v="8"/>
    <x v="0"/>
    <n v="-4"/>
    <n v="-6"/>
    <n v="15162"/>
    <n v="2150.3460220000002"/>
    <n v="540.97799599999996"/>
    <n v="2691.3240190000001"/>
    <n v="9703"/>
    <n v="0.63995500000000005"/>
    <n v="2152313.87"/>
    <x v="878"/>
    <n v="144.55266900000001"/>
    <n v="204.01133300000001"/>
    <n v="3093219.84"/>
    <n v="-2017708.12"/>
    <n v="7.8815459700999999E-2"/>
    <n v="1195"/>
    <n v="40805854.776078001"/>
    <n v="32603546.385564003"/>
  </r>
  <r>
    <x v="20"/>
    <n v="2223"/>
    <x v="8"/>
    <x v="0"/>
    <n v="-3"/>
    <n v="-6"/>
    <n v="15345"/>
    <n v="2144.8554570000001"/>
    <n v="568.79496900000004"/>
    <n v="2713.650427"/>
    <n v="9663"/>
    <n v="0.62971600000000005"/>
    <n v="2145658.29"/>
    <x v="879"/>
    <n v="141.72776999999999"/>
    <n v="199.21852200000001"/>
    <n v="3057008.23"/>
    <n v="-2214774.48"/>
    <n v="8.0938416422000004E-2"/>
    <n v="1242"/>
    <n v="41640965.802315004"/>
    <n v="32912806.987665001"/>
  </r>
  <r>
    <x v="21"/>
    <n v="2223"/>
    <x v="8"/>
    <x v="0"/>
    <n v="-2"/>
    <n v="-6"/>
    <n v="15438"/>
    <n v="2160.9417239999998"/>
    <n v="608.84039299999995"/>
    <n v="2769.7821180000001"/>
    <n v="9570"/>
    <n v="0.61989799999999995"/>
    <n v="2067504.32"/>
    <x v="880"/>
    <n v="136.52209199999999"/>
    <n v="194.283883"/>
    <n v="2999354.59"/>
    <n v="-2066951.54"/>
    <n v="8.6604482445000006E-2"/>
    <n v="1337"/>
    <n v="42759896.337683998"/>
    <n v="33360618.335111998"/>
  </r>
  <r>
    <x v="23"/>
    <n v="2223"/>
    <x v="8"/>
    <x v="0"/>
    <n v="-1"/>
    <n v="-3"/>
    <n v="15434"/>
    <n v="2168.0136299999999"/>
    <n v="613.64650900000004"/>
    <n v="2781.6601390000001"/>
    <n v="9174"/>
    <n v="0.59440099999999996"/>
    <n v="1959197.37"/>
    <x v="881"/>
    <n v="131.622604"/>
    <n v="187.12554499999999"/>
    <n v="2888095.67"/>
    <n v="-2138662"/>
    <n v="9.0190488530999993E-2"/>
    <n v="1392"/>
    <n v="42932142.585326001"/>
    <n v="33461122.365419999"/>
  </r>
  <r>
    <x v="24"/>
    <n v="2223"/>
    <x v="8"/>
    <x v="0"/>
    <n v="0"/>
    <n v="0"/>
    <n v="14531"/>
    <n v="2238.9554240000002"/>
    <n v="695.90020600000003"/>
    <n v="2934.8556309999999"/>
    <n v="10178"/>
    <n v="0.70043299999999997"/>
    <n v="3295008.96"/>
    <x v="882"/>
    <n v="234.00410199999999"/>
    <n v="312.61754500000001"/>
    <n v="4542645.5599999996"/>
    <n v="-2319589.12"/>
    <n v="9.9580207830999995E-2"/>
    <n v="1447"/>
    <n v="42646387.174061"/>
    <n v="32534261.266144004"/>
  </r>
  <r>
    <x v="25"/>
    <n v="2223"/>
    <x v="8"/>
    <x v="1"/>
    <n v="1"/>
    <n v="3"/>
    <n v="14695"/>
    <n v="2218.0730600000002"/>
    <n v="669.46300099999996"/>
    <n v="2887.5360620000001"/>
    <n v="10237"/>
    <n v="0.696631"/>
    <n v="2213197.0299999998"/>
    <x v="883"/>
    <n v="158.07441499999999"/>
    <n v="209.78910300000001"/>
    <n v="3082850.88"/>
    <n v="-2364952.92"/>
    <n v="0.10391289554200001"/>
    <n v="1527"/>
    <n v="42432342.431090005"/>
    <n v="32594583.616700001"/>
  </r>
  <r>
    <x v="26"/>
    <n v="2223"/>
    <x v="8"/>
    <x v="1"/>
    <n v="2"/>
    <n v="3"/>
    <n v="14723"/>
    <n v="2249.0480219999999"/>
    <n v="612.85036000000002"/>
    <n v="2861.8983830000002"/>
    <n v="10222"/>
    <n v="0.69428699999999999"/>
    <n v="2207849.1800000002"/>
    <x v="884"/>
    <n v="158.499728"/>
    <n v="211.911362"/>
    <n v="3119970.99"/>
    <n v="-2361460.23"/>
    <n v="0.10670379678"/>
    <n v="1571"/>
    <n v="42135729.892909005"/>
    <n v="33112734.027906001"/>
  </r>
  <r>
    <x v="27"/>
    <n v="2223"/>
    <x v="8"/>
    <x v="1"/>
    <n v="3"/>
    <n v="3"/>
    <n v="14823"/>
    <n v="2294.269984"/>
    <n v="698.07315900000003"/>
    <n v="2992.3431430000001"/>
    <n v="10260"/>
    <n v="0.69216699999999998"/>
    <n v="2221298.87"/>
    <x v="885"/>
    <n v="158.021683"/>
    <n v="212.78924900000001"/>
    <n v="3154175.04"/>
    <n v="-1815882.03"/>
    <n v="0.107805437495"/>
    <n v="1598"/>
    <n v="44355502.408689"/>
    <n v="34007963.972832002"/>
  </r>
  <r>
    <x v="28"/>
    <n v="2223"/>
    <x v="8"/>
    <x v="1"/>
    <n v="4"/>
    <n v="3"/>
    <n v="14918"/>
    <n v="2340.675749"/>
    <n v="746.60933699999998"/>
    <n v="3087.2850870000002"/>
    <n v="10293"/>
    <n v="0.689971"/>
    <n v="2231639.62"/>
    <x v="886"/>
    <n v="152.066194"/>
    <n v="204.95532499999999"/>
    <n v="3057523.55"/>
    <n v="-1689825.97"/>
    <n v="0.109331009518"/>
    <n v="1631"/>
    <n v="46056118.927866004"/>
    <n v="34918200.823582001"/>
  </r>
  <r>
    <x v="29"/>
    <n v="2223"/>
    <x v="8"/>
    <x v="1"/>
    <n v="5"/>
    <n v="3"/>
    <n v="15186"/>
    <n v="2346.9414710000001"/>
    <n v="755.12008300000002"/>
    <n v="3102.0615550000002"/>
    <n v="10518"/>
    <n v="0.69261099999999998"/>
    <n v="2250237.4900000002"/>
    <x v="887"/>
    <n v="150.72179299999999"/>
    <n v="204.902963"/>
    <n v="3111656.4"/>
    <n v="-1892381.14"/>
    <n v="0.110694060318"/>
    <n v="1681"/>
    <n v="47107906.774230003"/>
    <n v="35640653.178606004"/>
  </r>
  <r>
    <x v="30"/>
    <n v="2223"/>
    <x v="8"/>
    <x v="1"/>
    <n v="6"/>
    <n v="6"/>
    <n v="15319"/>
    <n v="2458.1594749999999"/>
    <n v="822.24169900000004"/>
    <n v="3280.401175"/>
    <n v="10594"/>
    <n v="0.69155900000000003"/>
    <n v="3433464.7"/>
    <x v="888"/>
    <n v="231.319804"/>
    <n v="309.07306799999998"/>
    <n v="4734690.33"/>
    <n v="-2003401.81"/>
    <n v="0.11306221032700001"/>
    <n v="1732"/>
    <n v="50252465.599825002"/>
    <n v="37656544.997524999"/>
  </r>
  <r>
    <x v="31"/>
    <n v="2223"/>
    <x v="8"/>
    <x v="1"/>
    <n v="7"/>
    <n v="6"/>
    <n v="15440"/>
    <n v="2479.6598840000001"/>
    <n v="884.53370900000004"/>
    <n v="3364.1935939999998"/>
    <n v="10584"/>
    <n v="0.68549199999999999"/>
    <n v="2307661.37"/>
    <x v="889"/>
    <n v="152.11358100000001"/>
    <n v="208.08764099999999"/>
    <n v="3212873.19"/>
    <n v="-2006418.37"/>
    <n v="0.114961139896"/>
    <n v="1775"/>
    <n v="51943149.091359995"/>
    <n v="38285948.608960003"/>
  </r>
  <r>
    <x v="32"/>
    <n v="2223"/>
    <x v="8"/>
    <x v="1"/>
    <n v="8"/>
    <n v="6"/>
    <n v="15623"/>
    <n v="2494.7856459999998"/>
    <n v="860.33703800000001"/>
    <n v="3355.1226849999998"/>
    <n v="10669"/>
    <n v="0.68290300000000004"/>
    <n v="2353652.12"/>
    <x v="890"/>
    <n v="152.738947"/>
    <n v="205.28730899999999"/>
    <n v="3207203.63"/>
    <n v="-2045644.6"/>
    <n v="0.115470780259"/>
    <n v="1804"/>
    <n v="52417081.707754999"/>
    <n v="38976036.147457995"/>
  </r>
  <r>
    <x v="33"/>
    <n v="2223"/>
    <x v="8"/>
    <x v="1"/>
    <n v="9"/>
    <n v="6"/>
    <n v="15703"/>
    <n v="2517.280017"/>
    <n v="885.97727899999995"/>
    <n v="3403.2572960000002"/>
    <n v="10642"/>
    <n v="0.67770399999999997"/>
    <n v="2350441.7000000002"/>
    <x v="891"/>
    <n v="152.49516499999999"/>
    <n v="203.90876900000001"/>
    <n v="3201979.4"/>
    <n v="-2052918.79"/>
    <n v="0.119786028147"/>
    <n v="1881"/>
    <n v="53441349.319088005"/>
    <n v="39528848.106950998"/>
  </r>
  <r>
    <x v="34"/>
    <n v="2223"/>
    <x v="8"/>
    <x v="1"/>
    <n v="10"/>
    <n v="6"/>
    <n v="15782"/>
    <n v="2550.4058660000001"/>
    <n v="996.602665"/>
    <n v="3547.0085309999999"/>
    <n v="10515"/>
    <n v="0.666265"/>
    <n v="2256496.6400000001"/>
    <x v="892"/>
    <n v="146.65782999999999"/>
    <n v="195.93047799999999"/>
    <n v="3092174.81"/>
    <n v="-1965801.03"/>
    <n v="0.122037764541"/>
    <n v="1926"/>
    <n v="55978888.636242002"/>
    <n v="40250505.377212003"/>
  </r>
  <r>
    <x v="35"/>
    <n v="2223"/>
    <x v="8"/>
    <x v="1"/>
    <n v="11"/>
    <n v="6"/>
    <n v="15829"/>
    <n v="2551.1916879999999"/>
    <n v="1067.6147599999999"/>
    <n v="3618.8064479999998"/>
    <n v="10078"/>
    <n v="0.63667899999999999"/>
    <n v="2082123.13"/>
    <x v="893"/>
    <n v="138.39570900000001"/>
    <n v="185.570832"/>
    <n v="2937400.71"/>
    <n v="-2183445.2400000002"/>
    <n v="0.12628719439"/>
    <n v="1999"/>
    <n v="57282087.265391998"/>
    <n v="40382813.229351997"/>
  </r>
  <r>
    <x v="36"/>
    <n v="2223"/>
    <x v="8"/>
    <x v="1"/>
    <n v="12"/>
    <n v="12"/>
    <n v="12323"/>
    <n v="2786.368954"/>
    <n v="1236.901893"/>
    <n v="4023.2708480000001"/>
    <n v="10815"/>
    <n v="0.87762700000000005"/>
    <n v="2409555.48"/>
    <x v="894"/>
    <n v="204.136292"/>
    <n v="260.68549200000001"/>
    <n v="3212427.33"/>
    <n v="-1807456.06"/>
    <n v="0.14614947658800001"/>
    <n v="1801"/>
    <n v="49578766.659904003"/>
    <n v="34336424.620141998"/>
  </r>
  <r>
    <x v="37"/>
    <n v="2223"/>
    <x v="8"/>
    <x v="1"/>
    <n v="13"/>
    <n v="12"/>
    <n v="12602"/>
    <n v="2782.8167440000002"/>
    <n v="1297.4313950000001"/>
    <n v="4080.2481400000001"/>
    <n v="11004"/>
    <n v="0.87319400000000003"/>
    <n v="2449381.19"/>
    <x v="895"/>
    <n v="202.444613"/>
    <n v="251.39144300000001"/>
    <n v="3168034.97"/>
    <n v="-1996028.57"/>
    <n v="0.149103316933"/>
    <n v="1879"/>
    <n v="51419287.060280003"/>
    <n v="35069056.607888006"/>
  </r>
  <r>
    <x v="38"/>
    <n v="2223"/>
    <x v="8"/>
    <x v="1"/>
    <n v="14"/>
    <n v="12"/>
    <n v="12723"/>
    <n v="2772.2527230000001"/>
    <n v="1370.9129150000001"/>
    <n v="4143.1656389999998"/>
    <n v="11050"/>
    <n v="0.86850499999999997"/>
    <n v="2454175.11"/>
    <x v="896"/>
    <n v="212.755349"/>
    <n v="261.27894400000002"/>
    <n v="3324252.01"/>
    <n v="-2596810.9"/>
    <n v="0.152872750137"/>
    <n v="1945"/>
    <n v="52713496.424996994"/>
    <n v="35271371.394729003"/>
  </r>
  <r>
    <x v="39"/>
    <n v="2223"/>
    <x v="8"/>
    <x v="1"/>
    <n v="15"/>
    <n v="12"/>
    <n v="12882"/>
    <n v="2771.3510390000001"/>
    <n v="1453.0026190000001"/>
    <n v="4224.3536590000003"/>
    <n v="11113"/>
    <n v="0.862676"/>
    <n v="2485183.8199999998"/>
    <x v="897"/>
    <n v="203.96298999999999"/>
    <n v="255.84331299999999"/>
    <n v="3295773.56"/>
    <n v="-2279057.27"/>
    <n v="0.15587641670499999"/>
    <n v="2008"/>
    <n v="54418123.835238002"/>
    <n v="35700544.084398001"/>
  </r>
  <r>
    <x v="40"/>
    <n v="2223"/>
    <x v="8"/>
    <x v="1"/>
    <n v="16"/>
    <n v="12"/>
    <n v="13023"/>
    <n v="2794.8025929999999"/>
    <n v="1479.726461"/>
    <n v="4274.5290539999996"/>
    <n v="11132"/>
    <n v="0.85479499999999997"/>
    <n v="2479093.06"/>
    <x v="898"/>
    <n v="200.42242999999999"/>
    <n v="249.636819"/>
    <n v="3251020.3"/>
    <n v="-2183299.04"/>
    <n v="0.156876295784"/>
    <n v="2043"/>
    <n v="55667191.870241992"/>
    <n v="36396714.168638997"/>
  </r>
  <r>
    <x v="41"/>
    <n v="2223"/>
    <x v="8"/>
    <x v="1"/>
    <n v="17"/>
    <n v="12"/>
    <n v="13208"/>
    <n v="2781.1102569999998"/>
    <n v="1519.3370910000001"/>
    <n v="4300.447349"/>
    <n v="11199"/>
    <n v="0.84789499999999995"/>
    <n v="2477000.11"/>
    <x v="899"/>
    <n v="190.95820599999999"/>
    <n v="239.87175300000001"/>
    <n v="3168226.12"/>
    <n v="-2175506.9300000002"/>
    <n v="0.15785887340999999"/>
    <n v="2085"/>
    <n v="56800308.585592002"/>
    <n v="36732904.274455994"/>
  </r>
  <r>
    <x v="42"/>
    <n v="2223"/>
    <x v="8"/>
    <x v="1"/>
    <n v="18"/>
    <n v="18"/>
    <n v="13546"/>
    <n v="2854.5437590000001"/>
    <n v="1524.7332140000001"/>
    <n v="4379.2769740000003"/>
    <n v="11393"/>
    <n v="0.84106000000000003"/>
    <n v="3763098.98"/>
    <x v="900"/>
    <n v="280.02052400000002"/>
    <n v="353.38325800000001"/>
    <n v="4786929.62"/>
    <n v="-2200105.4"/>
    <n v="0.15665141000999999"/>
    <n v="2122"/>
    <n v="59321685.889804006"/>
    <n v="38667649.759414002"/>
  </r>
  <r>
    <x v="43"/>
    <n v="2223"/>
    <x v="8"/>
    <x v="1"/>
    <n v="19"/>
    <n v="18"/>
    <n v="13690"/>
    <n v="2851.9917879999998"/>
    <n v="1576.7670740000001"/>
    <n v="4428.7588619999997"/>
    <n v="11373"/>
    <n v="0.83075200000000005"/>
    <n v="2561859.0499999998"/>
    <x v="901"/>
    <n v="189.623648"/>
    <n v="239.83984599999999"/>
    <n v="3283407.5"/>
    <n v="-2293404.2799999998"/>
    <n v="0.159094229364"/>
    <n v="2178"/>
    <n v="60629708.820779994"/>
    <n v="39043767.577719994"/>
  </r>
  <r>
    <x v="44"/>
    <n v="2223"/>
    <x v="8"/>
    <x v="1"/>
    <n v="20"/>
    <n v="18"/>
    <n v="13944"/>
    <n v="2845.2676379999998"/>
    <n v="1514.698206"/>
    <n v="4359.9658440000003"/>
    <n v="11535"/>
    <n v="0.827237"/>
    <n v="2604738.37"/>
    <x v="902"/>
    <n v="190.124819"/>
    <n v="239.959551"/>
    <n v="3345995.99"/>
    <n v="-2166479.3199999998"/>
    <n v="0.15942340791699999"/>
    <n v="2223"/>
    <n v="60795363.728736006"/>
    <n v="39674411.944271997"/>
  </r>
  <r>
    <x v="45"/>
    <n v="2223"/>
    <x v="8"/>
    <x v="1"/>
    <n v="21"/>
    <n v="18"/>
    <n v="14047"/>
    <n v="2863.3432170000001"/>
    <n v="1619.7914920000001"/>
    <n v="4483.1347089999999"/>
    <n v="11492"/>
    <n v="0.81811"/>
    <n v="2616870.02"/>
    <x v="903"/>
    <n v="189.23663300000001"/>
    <n v="238.59827000000001"/>
    <n v="3351589.91"/>
    <n v="-2118947.9500000002"/>
    <n v="0.163095322844"/>
    <n v="2291"/>
    <n v="62974593.257322997"/>
    <n v="40221382.169199005"/>
  </r>
  <r>
    <x v="46"/>
    <n v="2223"/>
    <x v="8"/>
    <x v="1"/>
    <n v="22"/>
    <n v="18"/>
    <n v="14101"/>
    <n v="2881.5693980000001"/>
    <n v="1631.1335919999999"/>
    <n v="4512.7029910000001"/>
    <n v="11432"/>
    <n v="0.81072200000000005"/>
    <n v="2574472.2400000002"/>
    <x v="904"/>
    <n v="189.086319"/>
    <n v="237.46704500000001"/>
    <n v="3348522.81"/>
    <n v="-2086509.82"/>
    <n v="0.166938514998"/>
    <n v="2354"/>
    <n v="63633624.876091003"/>
    <n v="40633010.081197999"/>
  </r>
  <r>
    <x v="47"/>
    <n v="2223"/>
    <x v="8"/>
    <x v="1"/>
    <n v="23"/>
    <n v="18"/>
    <n v="14242"/>
    <n v="2966.1270989999998"/>
    <n v="1725.1861449999999"/>
    <n v="4691.3132450000003"/>
    <n v="11151"/>
    <n v="0.78296500000000002"/>
    <n v="3532486.2"/>
    <x v="905"/>
    <n v="259.477574"/>
    <n v="327.13218999999998"/>
    <n v="4659016.66"/>
    <n v="-2333523.56"/>
    <n v="0.169779525347"/>
    <n v="2418"/>
    <n v="66813683.235290006"/>
    <n v="42243582.143957995"/>
  </r>
  <r>
    <x v="48"/>
    <n v="2223"/>
    <x v="8"/>
    <x v="1"/>
    <n v="24"/>
    <n v="24"/>
    <n v="12068"/>
    <n v="2972.1736540000002"/>
    <n v="1730.145514"/>
    <n v="4702.319168"/>
    <n v="10847"/>
    <n v="0.89882300000000004"/>
    <n v="2584115.1800000002"/>
    <x v="906"/>
    <n v="222.19970000000001"/>
    <n v="246.42168599999999"/>
    <n v="2973816.91"/>
    <n v="-2011766.68"/>
    <n v="0.174759695061"/>
    <n v="2109"/>
    <n v="56747587.719424002"/>
    <n v="35868191.656472005"/>
  </r>
  <r>
    <x v="49"/>
    <n v="2223"/>
    <x v="8"/>
    <x v="1"/>
    <n v="25"/>
    <n v="24"/>
    <n v="12240"/>
    <n v="2969.3304419999999"/>
    <n v="1708.1484680000001"/>
    <n v="4677.4789110000002"/>
    <n v="10982"/>
    <n v="0.89722199999999996"/>
    <n v="2613557.85"/>
    <x v="907"/>
    <n v="221.55104499999999"/>
    <n v="245.58374499999999"/>
    <n v="3005945.05"/>
    <n v="-2128263.4300000002"/>
    <n v="0.17557189542400001"/>
    <n v="2149"/>
    <n v="57252341.870640002"/>
    <n v="36344604.610079996"/>
  </r>
  <r>
    <x v="50"/>
    <n v="2223"/>
    <x v="8"/>
    <x v="1"/>
    <n v="26"/>
    <n v="24"/>
    <n v="12260"/>
    <n v="2961.1128269999999"/>
    <n v="1780.0360880000001"/>
    <n v="4741.1489149999998"/>
    <n v="11007"/>
    <n v="0.89779699999999996"/>
    <n v="2629261.86"/>
    <x v="908"/>
    <n v="225.083663"/>
    <n v="251.98438899999999"/>
    <n v="3089328.62"/>
    <n v="-2453131.34"/>
    <n v="0.17724306688399999"/>
    <n v="2173"/>
    <n v="58126485.697899997"/>
    <n v="36303243.259020001"/>
  </r>
  <r>
    <x v="51"/>
    <n v="2223"/>
    <x v="8"/>
    <x v="1"/>
    <n v="27"/>
    <n v="24"/>
    <n v="12373"/>
    <n v="2950.3896890000001"/>
    <n v="1645.7350019999999"/>
    <n v="4596.124691"/>
    <n v="11091"/>
    <n v="0.89638700000000004"/>
    <n v="2633201.12"/>
    <x v="909"/>
    <n v="224.333687"/>
    <n v="249.300501"/>
    <n v="3084595.11"/>
    <n v="-2228956.75"/>
    <n v="0.17635173361299999"/>
    <n v="2182"/>
    <n v="56867850.801743001"/>
    <n v="36505171.621996999"/>
  </r>
  <r>
    <x v="52"/>
    <n v="2223"/>
    <x v="8"/>
    <x v="1"/>
    <n v="28"/>
    <n v="24"/>
    <n v="12447"/>
    <n v="2939.3205720000001"/>
    <n v="1622.3692940000001"/>
    <n v="4561.6898659999997"/>
    <n v="11169"/>
    <n v="0.89732400000000001"/>
    <n v="2641263.56"/>
    <x v="910"/>
    <n v="215.574196"/>
    <n v="241.228285"/>
    <n v="3002568.47"/>
    <n v="-2144160.2799999998"/>
    <n v="0.17289306660199999"/>
    <n v="2152"/>
    <n v="56779353.762101993"/>
    <n v="36585723.159684002"/>
  </r>
  <r>
    <x v="53"/>
    <n v="2223"/>
    <x v="8"/>
    <x v="1"/>
    <n v="29"/>
    <n v="24"/>
    <n v="12510"/>
    <n v="2961.2095260000001"/>
    <n v="1517.511354"/>
    <n v="4478.7208810000002"/>
    <n v="11214"/>
    <n v="0.89640200000000003"/>
    <n v="2671671.2400000002"/>
    <x v="911"/>
    <n v="215.69393299999999"/>
    <n v="242.5728"/>
    <n v="3034585.74"/>
    <n v="-2058972.09"/>
    <n v="0.17258193445200001"/>
    <n v="2159"/>
    <n v="56028798.221310005"/>
    <n v="37044731.170260005"/>
  </r>
  <r>
    <x v="54"/>
    <n v="2223"/>
    <x v="8"/>
    <x v="1"/>
    <n v="30"/>
    <n v="30"/>
    <n v="12682"/>
    <n v="3064.2331170000002"/>
    <n v="1640.1728869999999"/>
    <n v="4704.4060049999998"/>
    <n v="11366"/>
    <n v="0.89622999999999997"/>
    <n v="4039106.26"/>
    <x v="912"/>
    <n v="320.561465"/>
    <n v="358.532803"/>
    <n v="4546913.01"/>
    <n v="-1920364.02"/>
    <n v="0.171266361772"/>
    <n v="2172"/>
    <n v="59661276.955409996"/>
    <n v="38860604.389793999"/>
  </r>
  <r>
    <x v="55"/>
    <n v="2223"/>
    <x v="8"/>
    <x v="1"/>
    <n v="31"/>
    <n v="30"/>
    <n v="12681"/>
    <n v="3078.894315"/>
    <n v="1615.4566159999999"/>
    <n v="4694.3509309999999"/>
    <n v="11329"/>
    <n v="0.89338300000000004"/>
    <n v="2728166.17"/>
    <x v="913"/>
    <n v="217.64631"/>
    <n v="244.430824"/>
    <n v="3099627.29"/>
    <n v="-2317337.75"/>
    <n v="0.171674158189"/>
    <n v="2177"/>
    <n v="59529064.156011"/>
    <n v="39043458.808514997"/>
  </r>
  <r>
    <x v="56"/>
    <n v="2223"/>
    <x v="8"/>
    <x v="1"/>
    <n v="32"/>
    <n v="30"/>
    <n v="12669"/>
    <n v="3126.6031819999998"/>
    <n v="1475.8669030000001"/>
    <n v="4602.4700860000003"/>
    <n v="11319"/>
    <n v="0.89344000000000001"/>
    <n v="2743507.63"/>
    <x v="914"/>
    <n v="218.98738299999999"/>
    <n v="245.142292"/>
    <n v="3105707.7"/>
    <n v="-1904621.89"/>
    <n v="0.17144210276999999"/>
    <n v="2172"/>
    <n v="58308693.519534007"/>
    <n v="39610935.712757997"/>
  </r>
  <r>
    <x v="57"/>
    <n v="2223"/>
    <x v="8"/>
    <x v="1"/>
    <n v="33"/>
    <n v="30"/>
    <n v="12632"/>
    <n v="3146.9053629999999"/>
    <n v="1591.00863"/>
    <n v="4737.9139930000001"/>
    <n v="11265"/>
    <n v="0.89178199999999996"/>
    <n v="2730973.48"/>
    <x v="915"/>
    <n v="217.571968"/>
    <n v="243.46025499999999"/>
    <n v="3075389.95"/>
    <n v="-2007397.85"/>
    <n v="0.171548448385"/>
    <n v="2167"/>
    <n v="59849329.559576005"/>
    <n v="39751708.545415998"/>
  </r>
  <r>
    <x v="58"/>
    <n v="2223"/>
    <x v="8"/>
    <x v="1"/>
    <n v="34"/>
    <n v="30"/>
    <n v="12345"/>
    <n v="3178.6463410000001"/>
    <n v="1725.068295"/>
    <n v="4903.7146359999997"/>
    <n v="11105"/>
    <n v="0.89955399999999996"/>
    <n v="2719757.33"/>
    <x v="916"/>
    <n v="224.53710799999999"/>
    <n v="250.21397400000001"/>
    <n v="3088891.51"/>
    <n v="-1977488.05"/>
    <n v="0.17407857432099999"/>
    <n v="2149"/>
    <n v="60536357.181419998"/>
    <n v="39240389.079645"/>
  </r>
  <r>
    <x v="0"/>
    <n v="2425"/>
    <x v="9"/>
    <x v="0"/>
    <n v="-26"/>
    <n v="-30"/>
    <n v="66"/>
    <n v="850.80227200000002"/>
    <n v="0"/>
    <n v="850.80227200000002"/>
    <n v="62"/>
    <n v="0.93939300000000003"/>
    <n v="10919.92"/>
    <x v="917"/>
    <n v="180.604848"/>
    <n v="953.33212100000003"/>
    <n v="62919.92"/>
    <n v="-6867.93"/>
    <n v="0"/>
    <n v="0"/>
    <n v="56152.949952000003"/>
    <n v="56152.949952000003"/>
  </r>
  <r>
    <x v="1"/>
    <n v="2425"/>
    <x v="9"/>
    <x v="0"/>
    <n v="-25"/>
    <n v="-30"/>
    <n v="67"/>
    <n v="881.58149200000003"/>
    <n v="0"/>
    <n v="881.58149200000003"/>
    <n v="60"/>
    <n v="0.89552200000000004"/>
    <n v="10293"/>
    <x v="918"/>
    <n v="153.62686500000001"/>
    <n v="161.089552"/>
    <n v="10793"/>
    <n v="-7851.86"/>
    <n v="0"/>
    <n v="0"/>
    <n v="59065.959964000001"/>
    <n v="59065.959964000001"/>
  </r>
  <r>
    <x v="2"/>
    <n v="2425"/>
    <x v="9"/>
    <x v="0"/>
    <n v="-24"/>
    <n v="-24"/>
    <n v="69"/>
    <n v="1014.429275"/>
    <n v="0"/>
    <n v="1014.429275"/>
    <n v="62"/>
    <n v="0.89854999999999996"/>
    <n v="15797.36"/>
    <x v="919"/>
    <n v="257.93275299999999"/>
    <n v="286.91825999999998"/>
    <n v="19797.36"/>
    <n v="-8848.92"/>
    <n v="0"/>
    <n v="0"/>
    <n v="69995.619974999994"/>
    <n v="69995.619974999994"/>
  </r>
  <r>
    <x v="3"/>
    <n v="2425"/>
    <x v="9"/>
    <x v="0"/>
    <n v="-23"/>
    <n v="-24"/>
    <n v="71"/>
    <n v="1042.245915"/>
    <n v="0"/>
    <n v="1042.245915"/>
    <n v="64"/>
    <n v="0.90140799999999999"/>
    <n v="10603.02"/>
    <x v="920"/>
    <n v="150.04253499999999"/>
    <n v="164.12704199999999"/>
    <n v="11653.02"/>
    <n v="-8330.1299999999992"/>
    <n v="0"/>
    <n v="0"/>
    <n v="73999.459965000002"/>
    <n v="73999.459965000002"/>
  </r>
  <r>
    <x v="4"/>
    <n v="2425"/>
    <x v="9"/>
    <x v="0"/>
    <n v="-22"/>
    <n v="-24"/>
    <n v="71"/>
    <n v="1071.9214079999999"/>
    <n v="0"/>
    <n v="1071.9214079999999"/>
    <n v="62"/>
    <n v="0.87323899999999999"/>
    <n v="10135.94"/>
    <x v="921"/>
    <n v="170.928732"/>
    <n v="177.97098500000001"/>
    <n v="12635.94"/>
    <n v="-8727.06"/>
    <n v="0"/>
    <n v="0"/>
    <n v="76106.419968000002"/>
    <n v="76106.419968000002"/>
  </r>
  <r>
    <x v="5"/>
    <n v="2425"/>
    <x v="9"/>
    <x v="0"/>
    <n v="-21"/>
    <n v="-24"/>
    <n v="71"/>
    <n v="1068.9116899999999"/>
    <n v="0"/>
    <n v="1068.9116899999999"/>
    <n v="61"/>
    <n v="0.85915399999999997"/>
    <n v="10433.700000000001"/>
    <x v="922"/>
    <n v="165.68591499999999"/>
    <n v="170.96760499999999"/>
    <n v="12138.7"/>
    <n v="-11798.07"/>
    <n v="0"/>
    <n v="0"/>
    <n v="75892.729989999993"/>
    <n v="75892.729989999993"/>
  </r>
  <r>
    <x v="6"/>
    <n v="2425"/>
    <x v="9"/>
    <x v="0"/>
    <n v="-20"/>
    <n v="-24"/>
    <n v="70"/>
    <n v="1065.9591419999999"/>
    <n v="0"/>
    <n v="1065.9591419999999"/>
    <n v="57"/>
    <n v="0.81428500000000004"/>
    <n v="9582.64"/>
    <x v="923"/>
    <n v="138.32342800000001"/>
    <n v="154.394857"/>
    <n v="10807.64"/>
    <n v="-10079.36"/>
    <n v="0"/>
    <n v="0"/>
    <n v="74617.139939999994"/>
    <n v="74617.139939999994"/>
  </r>
  <r>
    <x v="7"/>
    <n v="2425"/>
    <x v="9"/>
    <x v="0"/>
    <n v="-19"/>
    <n v="-24"/>
    <n v="74"/>
    <n v="1081.278513"/>
    <n v="0"/>
    <n v="1081.278513"/>
    <n v="60"/>
    <n v="0.81081000000000003"/>
    <n v="16244.31"/>
    <x v="924"/>
    <n v="219.51770200000001"/>
    <n v="234.720405"/>
    <n v="17369.310000000001"/>
    <n v="-11450.78"/>
    <n v="0"/>
    <n v="0"/>
    <n v="80014.609962000002"/>
    <n v="80014.609962000002"/>
  </r>
  <r>
    <x v="8"/>
    <n v="2425"/>
    <x v="9"/>
    <x v="0"/>
    <n v="-18"/>
    <n v="-18"/>
    <n v="76"/>
    <n v="1141.8313149999999"/>
    <n v="71.645263"/>
    <n v="1213.476578"/>
    <n v="61"/>
    <n v="0.80263099999999998"/>
    <n v="10904.62"/>
    <x v="925"/>
    <n v="143.481842"/>
    <n v="163.218684"/>
    <n v="12404.62"/>
    <n v="-6597.94"/>
    <n v="1.3157894736E-2"/>
    <n v="1"/>
    <n v="92224.219928000006"/>
    <n v="86779.179939999987"/>
  </r>
  <r>
    <x v="9"/>
    <n v="2425"/>
    <x v="9"/>
    <x v="0"/>
    <n v="-17"/>
    <n v="-18"/>
    <n v="78"/>
    <n v="1093.5052559999999"/>
    <n v="76.686282000000006"/>
    <n v="1170.191538"/>
    <n v="61"/>
    <n v="0.78205100000000005"/>
    <n v="11154.62"/>
    <x v="926"/>
    <n v="143.007948"/>
    <n v="152.623333"/>
    <n v="11904.62"/>
    <n v="-12288.94"/>
    <n v="2.5641025641000001E-2"/>
    <n v="2"/>
    <n v="91274.939964000005"/>
    <n v="85293.409967999993"/>
  </r>
  <r>
    <x v="10"/>
    <n v="2425"/>
    <x v="9"/>
    <x v="0"/>
    <n v="-16"/>
    <n v="-18"/>
    <n v="81"/>
    <n v="1108.829506"/>
    <n v="77.021974999999998"/>
    <n v="1185.8514809999999"/>
    <n v="60"/>
    <n v="0.74073999999999995"/>
    <n v="10339.36"/>
    <x v="927"/>
    <n v="127.64641899999999"/>
    <n v="136.90567899999999"/>
    <n v="11089.36"/>
    <n v="-5850.01"/>
    <n v="2.4691358024E-2"/>
    <n v="2"/>
    <n v="96053.969960999995"/>
    <n v="89815.189985999998"/>
  </r>
  <r>
    <x v="11"/>
    <n v="2425"/>
    <x v="9"/>
    <x v="0"/>
    <n v="-15"/>
    <n v="-18"/>
    <n v="69"/>
    <n v="1167.030724"/>
    <n v="85.341303999999994"/>
    <n v="1252.372028"/>
    <n v="53"/>
    <n v="0.76811499999999999"/>
    <n v="9131.36"/>
    <x v="928"/>
    <n v="132.33855"/>
    <n v="135.96173899999999"/>
    <n v="9381.36"/>
    <n v="-7595.79"/>
    <n v="2.8985507245999999E-2"/>
    <n v="2"/>
    <n v="86413.669932000004"/>
    <n v="80525.119955999995"/>
  </r>
  <r>
    <x v="12"/>
    <n v="2425"/>
    <x v="9"/>
    <x v="0"/>
    <n v="-14"/>
    <n v="-18"/>
    <n v="108"/>
    <n v="1504.9377770000001"/>
    <n v="73.482500000000002"/>
    <n v="1578.4202769999999"/>
    <n v="78"/>
    <n v="0.72222200000000003"/>
    <n v="13406.11"/>
    <x v="929"/>
    <n v="124.13064799999999"/>
    <n v="823.20472199999995"/>
    <n v="88906.11"/>
    <n v="-14006.26"/>
    <n v="1.8518518518000002E-2"/>
    <n v="2"/>
    <n v="170469.38991599999"/>
    <n v="162533.279916"/>
  </r>
  <r>
    <x v="13"/>
    <n v="2425"/>
    <x v="9"/>
    <x v="0"/>
    <n v="-13"/>
    <n v="-18"/>
    <n v="104"/>
    <n v="1553.8594230000001"/>
    <n v="83.078075999999996"/>
    <n v="1636.9375"/>
    <n v="79"/>
    <n v="0.75961500000000004"/>
    <n v="13452.52"/>
    <x v="930"/>
    <n v="129.35115300000001"/>
    <n v="143.77422999999999"/>
    <n v="14952.52"/>
    <n v="-11311.82"/>
    <n v="1.923076923E-2"/>
    <n v="2"/>
    <n v="170241.5"/>
    <n v="161601.379992"/>
  </r>
  <r>
    <x v="14"/>
    <n v="2425"/>
    <x v="9"/>
    <x v="0"/>
    <n v="-12"/>
    <n v="-12"/>
    <n v="102"/>
    <n v="1435.55745"/>
    <n v="92.347842999999997"/>
    <n v="1527.9052939999999"/>
    <n v="78"/>
    <n v="0.76470499999999997"/>
    <n v="20595.060000000001"/>
    <x v="931"/>
    <n v="221.520196"/>
    <n v="221.520196"/>
    <n v="22595.06"/>
    <n v="-22121.43"/>
    <n v="1.9607843137000001E-2"/>
    <n v="2"/>
    <n v="155846.33998799999"/>
    <n v="146426.85990000001"/>
  </r>
  <r>
    <x v="15"/>
    <n v="2425"/>
    <x v="9"/>
    <x v="0"/>
    <n v="-11"/>
    <n v="-12"/>
    <n v="101"/>
    <n v="1440.775742"/>
    <n v="101.295841"/>
    <n v="1542.071584"/>
    <n v="78"/>
    <n v="0.77227699999999999"/>
    <n v="14096.66"/>
    <x v="932"/>
    <n v="174.224356"/>
    <n v="184.12534600000001"/>
    <n v="18596.66"/>
    <n v="-18688.169999999998"/>
    <n v="1.9801980197999999E-2"/>
    <n v="2"/>
    <n v="155749.22998400001"/>
    <n v="145518.349942"/>
  </r>
  <r>
    <x v="16"/>
    <n v="2425"/>
    <x v="9"/>
    <x v="0"/>
    <n v="-10"/>
    <n v="-12"/>
    <n v="106"/>
    <n v="1412.8896219999999"/>
    <n v="93.236981"/>
    <n v="1506.1266029999999"/>
    <n v="83"/>
    <n v="0.78301799999999999"/>
    <n v="15021.99"/>
    <x v="933"/>
    <n v="146.43386699999999"/>
    <n v="165.30179200000001"/>
    <n v="17521.990000000002"/>
    <n v="-12877.63"/>
    <n v="1.8867924527999999E-2"/>
    <n v="2"/>
    <n v="159649.419918"/>
    <n v="149766.29993199999"/>
  </r>
  <r>
    <x v="17"/>
    <n v="2425"/>
    <x v="9"/>
    <x v="0"/>
    <n v="-9"/>
    <n v="-12"/>
    <n v="106"/>
    <n v="1406.8258490000001"/>
    <n v="103.857169"/>
    <n v="1510.6830179999999"/>
    <n v="81"/>
    <n v="0.76415"/>
    <n v="14658.92"/>
    <x v="934"/>
    <n v="138.291698"/>
    <n v="150.08414999999999"/>
    <n v="15908.92"/>
    <n v="-13546.51"/>
    <n v="1.8867924527999999E-2"/>
    <n v="2"/>
    <n v="160132.39990799999"/>
    <n v="149123.53999400002"/>
  </r>
  <r>
    <x v="18"/>
    <n v="2425"/>
    <x v="9"/>
    <x v="0"/>
    <n v="-8"/>
    <n v="-12"/>
    <n v="102"/>
    <n v="1474.48"/>
    <n v="113.670196"/>
    <n v="1588.1501960000001"/>
    <n v="82"/>
    <n v="0.803921"/>
    <n v="14716.61"/>
    <x v="935"/>
    <n v="144.28048999999999"/>
    <n v="149.18244999999999"/>
    <n v="15216.61"/>
    <n v="-12333.37"/>
    <n v="1.9607843137000001E-2"/>
    <n v="2"/>
    <n v="161991.319992"/>
    <n v="150396.96"/>
  </r>
  <r>
    <x v="19"/>
    <n v="2425"/>
    <x v="9"/>
    <x v="0"/>
    <n v="-7"/>
    <n v="-12"/>
    <n v="103"/>
    <n v="1540.8458250000001"/>
    <n v="116.368252"/>
    <n v="1657.2140770000001"/>
    <n v="82"/>
    <n v="0.79611600000000005"/>
    <n v="21819.35"/>
    <x v="936"/>
    <n v="211.83834899999999"/>
    <n v="215.47912600000001"/>
    <n v="22194.35"/>
    <n v="-13264.29"/>
    <n v="1.9417475728000001E-2"/>
    <n v="2"/>
    <n v="170693.04993100002"/>
    <n v="158707.11997500001"/>
  </r>
  <r>
    <x v="22"/>
    <n v="2425"/>
    <x v="9"/>
    <x v="0"/>
    <n v="-6"/>
    <n v="-6"/>
    <n v="101"/>
    <n v="1604.132871"/>
    <n v="122.812772"/>
    <n v="1726.945643"/>
    <n v="79"/>
    <n v="0.78217800000000004"/>
    <n v="14069.06"/>
    <x v="937"/>
    <n v="139.29762299999999"/>
    <n v="139.29762299999999"/>
    <n v="14069.06"/>
    <n v="-9657.91"/>
    <n v="1.9801980197999999E-2"/>
    <n v="2"/>
    <n v="174421.50994300001"/>
    <n v="162017.419971"/>
  </r>
  <r>
    <x v="20"/>
    <n v="2425"/>
    <x v="9"/>
    <x v="0"/>
    <n v="-5"/>
    <n v="-6"/>
    <n v="103"/>
    <n v="1549.815145"/>
    <n v="148.256407"/>
    <n v="1698.071553"/>
    <n v="80"/>
    <n v="0.77669900000000003"/>
    <n v="14095.06"/>
    <x v="938"/>
    <n v="136.84524200000001"/>
    <n v="146.55398"/>
    <n v="15095.06"/>
    <n v="-15192.29"/>
    <n v="2.9126213591999999E-2"/>
    <n v="3"/>
    <n v="174901.369959"/>
    <n v="159630.95993499999"/>
  </r>
  <r>
    <x v="21"/>
    <n v="2425"/>
    <x v="9"/>
    <x v="0"/>
    <n v="-4"/>
    <n v="-6"/>
    <n v="104"/>
    <n v="1545.2769229999999"/>
    <n v="156.82567299999999"/>
    <n v="1702.1025959999999"/>
    <n v="81"/>
    <n v="0.77884600000000004"/>
    <n v="13950.06"/>
    <x v="939"/>
    <n v="134.13519199999999"/>
    <n v="134.13519199999999"/>
    <n v="13950.06"/>
    <n v="-12281.29"/>
    <n v="2.8846153845999999E-2"/>
    <n v="3"/>
    <n v="177018.66998400001"/>
    <n v="160708.79999199999"/>
  </r>
  <r>
    <x v="23"/>
    <n v="2425"/>
    <x v="9"/>
    <x v="0"/>
    <n v="-3"/>
    <n v="-6"/>
    <n v="101"/>
    <n v="1615.161386"/>
    <n v="155.62118799999999"/>
    <n v="1770.7825740000001"/>
    <n v="80"/>
    <n v="0.79207899999999998"/>
    <n v="13824.88"/>
    <x v="940"/>
    <n v="136.88"/>
    <n v="136.88"/>
    <n v="13824.88"/>
    <n v="-9053.94"/>
    <n v="2.9702970297E-2"/>
    <n v="3"/>
    <n v="178849.03997400001"/>
    <n v="163131.299986"/>
  </r>
  <r>
    <x v="24"/>
    <n v="2425"/>
    <x v="9"/>
    <x v="0"/>
    <n v="-2"/>
    <n v="-6"/>
    <n v="112"/>
    <n v="2104.7335710000002"/>
    <n v="205.472767"/>
    <n v="2310.2063389999998"/>
    <n v="93"/>
    <n v="0.83035700000000001"/>
    <n v="24424.16"/>
    <x v="941"/>
    <n v="218.072857"/>
    <n v="914.50142800000003"/>
    <n v="102424.16"/>
    <n v="-11372.59"/>
    <n v="4.4642857142000003E-2"/>
    <n v="5"/>
    <n v="258743.10996799998"/>
    <n v="235730.15995200002"/>
  </r>
  <r>
    <x v="26"/>
    <n v="2425"/>
    <x v="9"/>
    <x v="0"/>
    <n v="0"/>
    <n v="0"/>
    <n v="109"/>
    <n v="2007.0874309999999"/>
    <n v="289.409266"/>
    <n v="2296.496697"/>
    <n v="93"/>
    <n v="0.85321100000000005"/>
    <n v="16057.9"/>
    <x v="942"/>
    <n v="147.32018299999999"/>
    <n v="151.90733900000001"/>
    <n v="16557.900000000001"/>
    <n v="-13606.62"/>
    <n v="8.2568807339000003E-2"/>
    <n v="9"/>
    <n v="250318.13997300001"/>
    <n v="218772.52997899998"/>
  </r>
  <r>
    <x v="27"/>
    <n v="2425"/>
    <x v="9"/>
    <x v="1"/>
    <n v="1"/>
    <n v="3"/>
    <n v="110"/>
    <n v="2040.2810899999999"/>
    <n v="331.97609"/>
    <n v="2372.2571809999999"/>
    <n v="90"/>
    <n v="0.81818100000000005"/>
    <n v="15693.28"/>
    <x v="943"/>
    <n v="142.66618099999999"/>
    <n v="147.211636"/>
    <n v="16193.28"/>
    <n v="-13397.85"/>
    <n v="8.1818181818000005E-2"/>
    <n v="9"/>
    <n v="260948.28990999999"/>
    <n v="224430.91990000001"/>
  </r>
  <r>
    <x v="25"/>
    <n v="2425"/>
    <x v="9"/>
    <x v="0"/>
    <n v="-1"/>
    <n v="-3"/>
    <n v="109"/>
    <n v="2010.4602749999999"/>
    <n v="317.82293499999997"/>
    <n v="2328.2832109999999"/>
    <n v="93"/>
    <n v="0.85321100000000005"/>
    <n v="16349.44"/>
    <x v="944"/>
    <n v="149.99486200000001"/>
    <n v="149.99486200000001"/>
    <n v="16349.44"/>
    <n v="-11920.71"/>
    <n v="8.2568807339000003E-2"/>
    <n v="9"/>
    <n v="253782.86999899999"/>
    <n v="219140.169975"/>
  </r>
  <r>
    <x v="28"/>
    <n v="2425"/>
    <x v="9"/>
    <x v="1"/>
    <n v="2"/>
    <n v="3"/>
    <n v="108"/>
    <n v="2022.117962"/>
    <n v="396.00805500000001"/>
    <n v="2418.1260179999999"/>
    <n v="82"/>
    <n v="0.75925900000000002"/>
    <n v="13421.76"/>
    <x v="945"/>
    <n v="162.51629600000001"/>
    <n v="162.51629600000001"/>
    <n v="17551.759999999998"/>
    <n v="-10970.24"/>
    <n v="9.2592592592000006E-2"/>
    <n v="10"/>
    <n v="261157.609944"/>
    <n v="218388.73989600001"/>
  </r>
  <r>
    <x v="29"/>
    <n v="2425"/>
    <x v="9"/>
    <x v="1"/>
    <n v="3"/>
    <n v="3"/>
    <n v="107"/>
    <n v="1991.0329899999999"/>
    <n v="428.37981300000001"/>
    <n v="2419.4128030000002"/>
    <n v="85"/>
    <n v="0.79439199999999999"/>
    <n v="13606.36"/>
    <x v="946"/>
    <n v="136.508037"/>
    <n v="141.18093400000001"/>
    <n v="15106.36"/>
    <n v="-13764.65"/>
    <n v="9.3457943924999995E-2"/>
    <n v="10"/>
    <n v="258877.16992100002"/>
    <n v="213040.52992999999"/>
  </r>
  <r>
    <x v="30"/>
    <n v="2425"/>
    <x v="9"/>
    <x v="1"/>
    <n v="4"/>
    <n v="3"/>
    <n v="105"/>
    <n v="2150.3731419999999"/>
    <n v="488.95038"/>
    <n v="2639.323523"/>
    <n v="85"/>
    <n v="0.80952299999999999"/>
    <n v="20890.330000000002"/>
    <x v="947"/>
    <n v="198.955523"/>
    <n v="198.955523"/>
    <n v="20890.330000000002"/>
    <n v="-7820.16"/>
    <n v="0.104761904761"/>
    <n v="11"/>
    <n v="277128.96991500002"/>
    <n v="225789.17990999998"/>
  </r>
  <r>
    <x v="31"/>
    <n v="2425"/>
    <x v="9"/>
    <x v="1"/>
    <n v="5"/>
    <n v="3"/>
    <n v="105"/>
    <n v="2228.9872380000002"/>
    <n v="528.11895200000004"/>
    <n v="2757.10619"/>
    <n v="86"/>
    <n v="0.81904699999999997"/>
    <n v="14451.76"/>
    <x v="948"/>
    <n v="192.39771400000001"/>
    <n v="192.39771400000001"/>
    <n v="20201.759999999998"/>
    <n v="-16934.86"/>
    <n v="0.123809523809"/>
    <n v="13"/>
    <n v="289496.14994999999"/>
    <n v="234043.65999000001"/>
  </r>
  <r>
    <x v="32"/>
    <n v="2425"/>
    <x v="9"/>
    <x v="1"/>
    <n v="6"/>
    <n v="6"/>
    <n v="105"/>
    <n v="2218.3565709999998"/>
    <n v="526.18580899999995"/>
    <n v="2744.5423799999999"/>
    <n v="85"/>
    <n v="0.80952299999999999"/>
    <n v="7673.38"/>
    <x v="949"/>
    <n v="81.651238000000006"/>
    <n v="164.25485699999999"/>
    <n v="17246.759999999998"/>
    <n v="-13693.93"/>
    <n v="0.13333333333299999"/>
    <n v="14"/>
    <n v="288176.94990000001"/>
    <n v="232927.43995499998"/>
  </r>
  <r>
    <x v="33"/>
    <n v="2425"/>
    <x v="9"/>
    <x v="1"/>
    <n v="7"/>
    <n v="6"/>
    <n v="106"/>
    <n v="2223.5333959999998"/>
    <n v="546.90622599999995"/>
    <n v="2770.4396219999999"/>
    <n v="86"/>
    <n v="0.81132000000000004"/>
    <n v="16246.76"/>
    <x v="950"/>
    <n v="157.044905"/>
    <n v="164.12037699999999"/>
    <n v="17396.759999999998"/>
    <n v="-11510.2"/>
    <n v="0.141509433962"/>
    <n v="15"/>
    <n v="293666.59993199998"/>
    <n v="235694.53997599997"/>
  </r>
  <r>
    <x v="34"/>
    <n v="2425"/>
    <x v="9"/>
    <x v="1"/>
    <n v="8"/>
    <n v="6"/>
    <n v="107"/>
    <n v="2219.6461680000002"/>
    <n v="657.45485900000006"/>
    <n v="2877.101028"/>
    <n v="85"/>
    <n v="0.79439199999999999"/>
    <n v="16192.92"/>
    <x v="951"/>
    <n v="151.3357"/>
    <n v="163.017943"/>
    <n v="17442.919999999998"/>
    <n v="-9846.0300000000007"/>
    <n v="0.14953271028000001"/>
    <n v="16"/>
    <n v="307849.80999600003"/>
    <n v="237502.13997600003"/>
  </r>
  <r>
    <x v="35"/>
    <n v="2425"/>
    <x v="9"/>
    <x v="1"/>
    <n v="9"/>
    <n v="6"/>
    <n v="110"/>
    <n v="2065.9991810000001"/>
    <n v="760.55990899999995"/>
    <n v="2826.5590900000002"/>
    <n v="88"/>
    <n v="0.8"/>
    <n v="15877.66"/>
    <x v="952"/>
    <n v="144.34236300000001"/>
    <n v="147.751454"/>
    <n v="16252.66"/>
    <n v="-15220.47"/>
    <n v="0.172727272727"/>
    <n v="19"/>
    <n v="310921.4999"/>
    <n v="227259.90991000002"/>
  </r>
  <r>
    <x v="36"/>
    <n v="2425"/>
    <x v="9"/>
    <x v="1"/>
    <n v="10"/>
    <n v="6"/>
    <n v="123"/>
    <n v="2463.2789429999998"/>
    <n v="824.653414"/>
    <n v="3287.9323570000001"/>
    <n v="101"/>
    <n v="0.82113800000000003"/>
    <n v="17418.04"/>
    <x v="953"/>
    <n v="143.236097"/>
    <n v="854.61821099999997"/>
    <n v="105118.04"/>
    <n v="-12412.06"/>
    <n v="0.16260162601600001"/>
    <n v="20"/>
    <n v="404415.67991100001"/>
    <n v="302983.30998899997"/>
  </r>
  <r>
    <x v="37"/>
    <n v="2425"/>
    <x v="9"/>
    <x v="1"/>
    <n v="11"/>
    <n v="6"/>
    <n v="127"/>
    <n v="2406.8044089999999"/>
    <n v="904.29976299999998"/>
    <n v="3311.1041730000002"/>
    <n v="106"/>
    <n v="0.83464499999999997"/>
    <n v="18467.54"/>
    <x v="954"/>
    <n v="175.531811"/>
    <n v="207.027874"/>
    <n v="26292.54"/>
    <n v="-12660.25"/>
    <n v="0.17322834645599999"/>
    <n v="22"/>
    <n v="420510.22997099999"/>
    <n v="305664.15994300001"/>
  </r>
  <r>
    <x v="38"/>
    <n v="2425"/>
    <x v="9"/>
    <x v="1"/>
    <n v="12"/>
    <n v="12"/>
    <n v="128"/>
    <n v="2339.6438280000002"/>
    <n v="941.37453100000005"/>
    <n v="3281.0183590000001"/>
    <n v="107"/>
    <n v="0.83593700000000004"/>
    <n v="18443.54"/>
    <x v="955"/>
    <n v="153.69953100000001"/>
    <n v="157.60578100000001"/>
    <n v="20173.54"/>
    <n v="-23922.16"/>
    <n v="0.1640625"/>
    <n v="21"/>
    <n v="419970.34995200002"/>
    <n v="299474.40998400003"/>
  </r>
  <r>
    <x v="39"/>
    <n v="2425"/>
    <x v="9"/>
    <x v="1"/>
    <n v="13"/>
    <n v="12"/>
    <n v="128"/>
    <n v="2100.7799209999998"/>
    <n v="1185.254375"/>
    <n v="3286.0342959999998"/>
    <n v="108"/>
    <n v="0.84375"/>
    <n v="18593.080000000002"/>
    <x v="956"/>
    <n v="181.58656199999999"/>
    <n v="189.39906199999999"/>
    <n v="24243.08"/>
    <n v="-24254.7"/>
    <n v="0.1875"/>
    <n v="24"/>
    <n v="420612.38988799998"/>
    <n v="268899.82988799998"/>
  </r>
  <r>
    <x v="40"/>
    <n v="2425"/>
    <x v="9"/>
    <x v="1"/>
    <n v="14"/>
    <n v="12"/>
    <n v="128"/>
    <n v="2094.2078120000001"/>
    <n v="1231.015234"/>
    <n v="3325.2230460000001"/>
    <n v="108"/>
    <n v="0.84375"/>
    <n v="18296.509999999998"/>
    <x v="957"/>
    <n v="144.503984"/>
    <n v="160.128984"/>
    <n v="20496.509999999998"/>
    <n v="-13760.12"/>
    <n v="0.1875"/>
    <n v="24"/>
    <n v="425628.54988800001"/>
    <n v="268058.59993600001"/>
  </r>
  <r>
    <x v="41"/>
    <n v="2425"/>
    <x v="9"/>
    <x v="1"/>
    <n v="15"/>
    <n v="12"/>
    <n v="129"/>
    <n v="2070.5900769999998"/>
    <n v="1316.4197670000001"/>
    <n v="3387.0098440000002"/>
    <n v="109"/>
    <n v="0.84496099999999996"/>
    <n v="18578.86"/>
    <x v="958"/>
    <n v="186.732945"/>
    <n v="189.63992200000001"/>
    <n v="24463.55"/>
    <n v="-15421.13"/>
    <n v="0.18604651162700001"/>
    <n v="24"/>
    <n v="436924.26987600001"/>
    <n v="267106.11993299995"/>
  </r>
  <r>
    <x v="42"/>
    <n v="2425"/>
    <x v="9"/>
    <x v="1"/>
    <n v="16"/>
    <n v="12"/>
    <n v="128"/>
    <n v="2166.1197649999999"/>
    <n v="1385.778125"/>
    <n v="3551.8978900000002"/>
    <n v="109"/>
    <n v="0.85156200000000004"/>
    <n v="28604.37"/>
    <x v="959"/>
    <n v="244.48726500000001"/>
    <n v="247.41695300000001"/>
    <n v="31669.37"/>
    <n v="-11259.36"/>
    <n v="0.1875"/>
    <n v="24"/>
    <n v="454642.92992000002"/>
    <n v="277263.32991999999"/>
  </r>
  <r>
    <x v="43"/>
    <n v="2425"/>
    <x v="9"/>
    <x v="1"/>
    <n v="17"/>
    <n v="12"/>
    <n v="127"/>
    <n v="2195.391181"/>
    <n v="1423.7389760000001"/>
    <n v="3619.1301570000001"/>
    <n v="108"/>
    <n v="0.85039299999999995"/>
    <n v="18734.2"/>
    <x v="960"/>
    <n v="147.513385"/>
    <n v="150.46614099999999"/>
    <n v="19109.2"/>
    <n v="-8491.82"/>
    <n v="0.181102362204"/>
    <n v="23"/>
    <n v="459629.52993900003"/>
    <n v="278814.67998700001"/>
  </r>
  <r>
    <x v="44"/>
    <n v="2425"/>
    <x v="9"/>
    <x v="1"/>
    <n v="18"/>
    <n v="18"/>
    <n v="131"/>
    <n v="2159.3131290000001"/>
    <n v="1366.6346559999999"/>
    <n v="3525.9477860000002"/>
    <n v="109"/>
    <n v="0.83206100000000005"/>
    <n v="19401.560000000001"/>
    <x v="961"/>
    <n v="148.103511"/>
    <n v="161.46229"/>
    <n v="21151.56"/>
    <n v="-11540.71"/>
    <n v="0.18320610687"/>
    <n v="24"/>
    <n v="461899.15996600001"/>
    <n v="282870.01989900001"/>
  </r>
  <r>
    <x v="45"/>
    <n v="2425"/>
    <x v="9"/>
    <x v="1"/>
    <n v="19"/>
    <n v="18"/>
    <n v="133"/>
    <n v="2187.4908270000001"/>
    <n v="1436.516541"/>
    <n v="3624.007368"/>
    <n v="110"/>
    <n v="0.827067"/>
    <n v="20123"/>
    <x v="962"/>
    <n v="151.30075099999999"/>
    <n v="158.819548"/>
    <n v="21123"/>
    <n v="-7379.65"/>
    <n v="0.180451127819"/>
    <n v="24"/>
    <n v="481992.97994400002"/>
    <n v="290936.27999100002"/>
  </r>
  <r>
    <x v="46"/>
    <n v="2425"/>
    <x v="9"/>
    <x v="1"/>
    <n v="20"/>
    <n v="18"/>
    <n v="132"/>
    <n v="2185.9575"/>
    <n v="1462.866818"/>
    <n v="3648.8243179999999"/>
    <n v="109"/>
    <n v="0.82575699999999996"/>
    <n v="20529.16"/>
    <x v="963"/>
    <n v="155.52393900000001"/>
    <n v="157.417878"/>
    <n v="20779.16"/>
    <n v="-10657.3"/>
    <n v="0.19696969696899999"/>
    <n v="26"/>
    <n v="481644.80997599999"/>
    <n v="288546.39"/>
  </r>
  <r>
    <x v="47"/>
    <n v="2425"/>
    <x v="9"/>
    <x v="1"/>
    <n v="21"/>
    <n v="18"/>
    <n v="136"/>
    <n v="2281.671691"/>
    <n v="1395.88897"/>
    <n v="3677.560661"/>
    <n v="111"/>
    <n v="0.81617600000000001"/>
    <n v="32093.62"/>
    <x v="964"/>
    <n v="239.65897000000001"/>
    <n v="247.931029"/>
    <n v="33718.620000000003"/>
    <n v="-7798.16"/>
    <n v="0.183823529411"/>
    <n v="25"/>
    <n v="500148.24989600002"/>
    <n v="310307.34997600003"/>
  </r>
  <r>
    <x v="48"/>
    <n v="2425"/>
    <x v="9"/>
    <x v="1"/>
    <n v="22"/>
    <n v="18"/>
    <n v="145"/>
    <n v="2646.5440680000002"/>
    <n v="1309.5577929999999"/>
    <n v="3956.101862"/>
    <n v="117"/>
    <n v="0.80689599999999995"/>
    <n v="22464.2"/>
    <x v="965"/>
    <n v="157.33931000000001"/>
    <n v="846.99448199999995"/>
    <n v="122814.2"/>
    <n v="-20890.650000000001"/>
    <n v="0.17931034482700001"/>
    <n v="26"/>
    <n v="573634.76998999994"/>
    <n v="383748.88986"/>
  </r>
  <r>
    <x v="49"/>
    <n v="2425"/>
    <x v="9"/>
    <x v="1"/>
    <n v="23"/>
    <n v="18"/>
    <n v="144"/>
    <n v="2608.302083"/>
    <n v="1341.611388"/>
    <n v="3949.9134720000002"/>
    <n v="116"/>
    <n v="0.80555500000000002"/>
    <n v="22346.38"/>
    <x v="966"/>
    <n v="155.18319399999999"/>
    <n v="158.655416"/>
    <n v="22846.38"/>
    <n v="-17825.07"/>
    <n v="0.1875"/>
    <n v="27"/>
    <n v="568787.53996800003"/>
    <n v="375595.49995199998"/>
  </r>
  <r>
    <x v="50"/>
    <n v="2425"/>
    <x v="9"/>
    <x v="1"/>
    <n v="24"/>
    <n v="24"/>
    <n v="142"/>
    <n v="2517.6270420000001"/>
    <n v="1420.958873"/>
    <n v="3938.5859150000001"/>
    <n v="112"/>
    <n v="0.78873199999999999"/>
    <n v="21942.3"/>
    <x v="967"/>
    <n v="159.45281600000001"/>
    <n v="173.53732299999999"/>
    <n v="24642.3"/>
    <n v="-21888.38"/>
    <n v="0.197183098591"/>
    <n v="28"/>
    <n v="559279.19993"/>
    <n v="357503.039964"/>
  </r>
  <r>
    <x v="51"/>
    <n v="2425"/>
    <x v="9"/>
    <x v="1"/>
    <n v="25"/>
    <n v="24"/>
    <n v="145"/>
    <n v="2446.6417929999998"/>
    <n v="1300.9288959999999"/>
    <n v="3747.5706890000001"/>
    <n v="116"/>
    <n v="0.8"/>
    <n v="22477.23"/>
    <x v="968"/>
    <n v="161.91193100000001"/>
    <n v="179.15331"/>
    <n v="25977.23"/>
    <n v="-24454.33"/>
    <n v="0.19310344827500001"/>
    <n v="28"/>
    <n v="543397.74990499998"/>
    <n v="354763.05998499994"/>
  </r>
  <r>
    <x v="52"/>
    <n v="2425"/>
    <x v="9"/>
    <x v="1"/>
    <n v="26"/>
    <n v="24"/>
    <n v="146"/>
    <n v="2468.3358899999998"/>
    <n v="1307.2633559999999"/>
    <n v="3775.5992460000002"/>
    <n v="115"/>
    <n v="0.78767100000000001"/>
    <n v="22618.68"/>
    <x v="969"/>
    <n v="154.92246499999999"/>
    <n v="175.47040999999999"/>
    <n v="25618.68"/>
    <n v="-14743.31"/>
    <n v="0.19178082191699999"/>
    <n v="28"/>
    <n v="551237.48991600005"/>
    <n v="360377.03993999999"/>
  </r>
  <r>
    <x v="53"/>
    <n v="2425"/>
    <x v="9"/>
    <x v="1"/>
    <n v="27"/>
    <n v="24"/>
    <n v="145"/>
    <n v="2536.4718619999999"/>
    <n v="1276.3186889999999"/>
    <n v="3812.7905510000001"/>
    <n v="116"/>
    <n v="0.8"/>
    <n v="22538.68"/>
    <x v="970"/>
    <n v="155.43917200000001"/>
    <n v="158.02537899999999"/>
    <n v="22913.68"/>
    <n v="-16492.57"/>
    <n v="0.19310344827500001"/>
    <n v="28"/>
    <n v="552854.62989500002"/>
    <n v="367788.41998999997"/>
  </r>
  <r>
    <x v="54"/>
    <n v="2425"/>
    <x v="9"/>
    <x v="1"/>
    <n v="28"/>
    <n v="24"/>
    <n v="147"/>
    <n v="2569.5043529999998"/>
    <n v="1312.33619"/>
    <n v="3881.8405440000001"/>
    <n v="116"/>
    <n v="0.78911500000000001"/>
    <n v="34072.44"/>
    <x v="971"/>
    <n v="231.78530599999999"/>
    <n v="249.642448"/>
    <n v="36697.440000000002"/>
    <n v="-21971.599999999999"/>
    <n v="0.19727891156399999"/>
    <n v="29"/>
    <n v="570630.55996800005"/>
    <n v="377717.139891"/>
  </r>
  <r>
    <x v="55"/>
    <n v="2425"/>
    <x v="9"/>
    <x v="1"/>
    <n v="29"/>
    <n v="24"/>
    <n v="148"/>
    <n v="2653.5996620000001"/>
    <n v="1279.841418"/>
    <n v="3933.4410809999999"/>
    <n v="117"/>
    <n v="0.79054000000000002"/>
    <n v="22765.14"/>
    <x v="972"/>
    <n v="153.818513"/>
    <n v="163.95364799999999"/>
    <n v="24265.14"/>
    <n v="-14366.64"/>
    <n v="0.18918918918899999"/>
    <n v="28"/>
    <n v="582149.27998799994"/>
    <n v="392732.74997599999"/>
  </r>
  <r>
    <x v="56"/>
    <n v="2425"/>
    <x v="9"/>
    <x v="1"/>
    <n v="30"/>
    <n v="30"/>
    <n v="152"/>
    <n v="2643.394671"/>
    <n v="1140.3301309999999"/>
    <n v="3783.7248020000002"/>
    <n v="119"/>
    <n v="0.78289399999999998"/>
    <n v="23061.8"/>
    <x v="973"/>
    <n v="152.05131499999999"/>
    <n v="164.386842"/>
    <n v="24986.799999999999"/>
    <n v="-13981.44"/>
    <n v="0.18421052631500001"/>
    <n v="28"/>
    <n v="575126.16990400001"/>
    <n v="401795.98999199999"/>
  </r>
  <r>
    <x v="57"/>
    <n v="2425"/>
    <x v="9"/>
    <x v="1"/>
    <n v="31"/>
    <n v="30"/>
    <n v="152"/>
    <n v="2630.837434"/>
    <n v="1239.61421"/>
    <n v="3870.4516440000002"/>
    <n v="119"/>
    <n v="0.78289399999999998"/>
    <n v="22777.96"/>
    <x v="974"/>
    <n v="150.18394699999999"/>
    <n v="158.40763100000001"/>
    <n v="24077.96"/>
    <n v="-17635.310000000001"/>
    <n v="0.18421052631500001"/>
    <n v="28"/>
    <n v="588308.64988799999"/>
    <n v="399887.28996800003"/>
  </r>
  <r>
    <x v="58"/>
    <n v="2425"/>
    <x v="9"/>
    <x v="1"/>
    <n v="32"/>
    <n v="30"/>
    <n v="153"/>
    <n v="2608.4313069999998"/>
    <n v="1327.0588230000001"/>
    <n v="3935.4901300000001"/>
    <n v="121"/>
    <n v="0.79084900000000002"/>
    <n v="23467.96"/>
    <x v="975"/>
    <n v="167.437647"/>
    <n v="169.88862700000001"/>
    <n v="25992.959999999999"/>
    <n v="-19317.93"/>
    <n v="0.18954248366000001"/>
    <n v="29"/>
    <n v="602129.98988999997"/>
    <n v="399089.989971"/>
  </r>
  <r>
    <x v="24"/>
    <n v="2627"/>
    <x v="10"/>
    <x v="0"/>
    <n v="-2"/>
    <n v="-6"/>
    <n v="963"/>
    <n v="2335.6419409999999"/>
    <n v="432.75289700000002"/>
    <n v="2768.394839"/>
    <n v="816"/>
    <n v="0.84735199999999999"/>
    <n v="126147.89"/>
    <x v="976"/>
    <n v="131.098535"/>
    <n v="500.25741399999998"/>
    <n v="481747.89"/>
    <n v="-132809.49"/>
    <n v="5.9190031152E-2"/>
    <n v="57"/>
    <n v="2665964.2299569999"/>
    <n v="2249223.189183"/>
  </r>
  <r>
    <x v="26"/>
    <n v="2627"/>
    <x v="10"/>
    <x v="0"/>
    <n v="0"/>
    <n v="0"/>
    <n v="944"/>
    <n v="2200.930879"/>
    <n v="423.29406699999998"/>
    <n v="2624.2249470000002"/>
    <n v="793"/>
    <n v="0.84004199999999996"/>
    <n v="126431.3"/>
    <x v="977"/>
    <n v="137.98894000000001"/>
    <n v="138.51860099999999"/>
    <n v="130761.56"/>
    <n v="-166445.26"/>
    <n v="6.4618644067000006E-2"/>
    <n v="61"/>
    <n v="2477268.3499680003"/>
    <n v="2077678.7497759999"/>
  </r>
  <r>
    <x v="25"/>
    <n v="2627"/>
    <x v="10"/>
    <x v="0"/>
    <n v="-1"/>
    <n v="-3"/>
    <n v="953"/>
    <n v="2292.1545329999999"/>
    <n v="417.40274899999997"/>
    <n v="2709.5572820000002"/>
    <n v="803"/>
    <n v="0.84260199999999996"/>
    <n v="129732.03"/>
    <x v="978"/>
    <n v="143.13518300000001"/>
    <n v="143.13518300000001"/>
    <n v="136407.82999999999"/>
    <n v="-181481.56"/>
    <n v="5.9811122770000003E-2"/>
    <n v="57"/>
    <n v="2582208.0897460002"/>
    <n v="2184423.2699489999"/>
  </r>
  <r>
    <x v="27"/>
    <n v="2627"/>
    <x v="10"/>
    <x v="1"/>
    <n v="1"/>
    <n v="3"/>
    <n v="944"/>
    <n v="2252.0330819999999"/>
    <n v="492.96349500000002"/>
    <n v="2744.9965780000002"/>
    <n v="788"/>
    <n v="0.83474499999999996"/>
    <n v="107072.59"/>
    <x v="979"/>
    <n v="117.688125"/>
    <n v="117.688125"/>
    <n v="111097.59"/>
    <n v="-102290.34"/>
    <n v="6.4618644067000006E-2"/>
    <n v="61"/>
    <n v="2591276.769632"/>
    <n v="2125919.2294080001"/>
  </r>
  <r>
    <x v="28"/>
    <n v="2627"/>
    <x v="10"/>
    <x v="1"/>
    <n v="2"/>
    <n v="3"/>
    <n v="931"/>
    <n v="2287.5904399999999"/>
    <n v="544.96286699999996"/>
    <n v="2832.553308"/>
    <n v="757"/>
    <n v="0.81310400000000005"/>
    <n v="182795.9"/>
    <x v="980"/>
    <n v="196.34360899999999"/>
    <n v="196.34360899999999"/>
    <n v="182795.9"/>
    <n v="-81711.429999999993"/>
    <n v="6.7669172932000005E-2"/>
    <n v="63"/>
    <n v="2637107.1297479998"/>
    <n v="2129746.6996399998"/>
  </r>
  <r>
    <x v="29"/>
    <n v="2627"/>
    <x v="10"/>
    <x v="1"/>
    <n v="3"/>
    <n v="3"/>
    <n v="918"/>
    <n v="2293.827636"/>
    <n v="546.39641600000004"/>
    <n v="2840.224052"/>
    <n v="710"/>
    <n v="0.77342"/>
    <n v="120753.32"/>
    <x v="981"/>
    <n v="132.79664399999999"/>
    <n v="132.79664399999999"/>
    <n v="121907.32"/>
    <n v="-103806.37"/>
    <n v="6.7538126360999998E-2"/>
    <n v="62"/>
    <n v="2607325.679736"/>
    <n v="2105733.7698479998"/>
  </r>
  <r>
    <x v="30"/>
    <n v="2627"/>
    <x v="10"/>
    <x v="1"/>
    <n v="4"/>
    <n v="3"/>
    <n v="870"/>
    <n v="2351.4884940000002"/>
    <n v="574.73813700000005"/>
    <n v="2926.2266319999999"/>
    <n v="703"/>
    <n v="0.80804500000000001"/>
    <n v="119603.36"/>
    <x v="982"/>
    <n v="141.72234399999999"/>
    <n v="142.297057"/>
    <n v="123798.44"/>
    <n v="-122393.63"/>
    <n v="6.5517241379000002E-2"/>
    <n v="57"/>
    <n v="2545817.1698400001"/>
    <n v="2045794.9897800002"/>
  </r>
  <r>
    <x v="31"/>
    <n v="2627"/>
    <x v="10"/>
    <x v="1"/>
    <n v="5"/>
    <n v="3"/>
    <n v="859"/>
    <n v="2392.1702909999999"/>
    <n v="613.47447"/>
    <n v="3005.644761"/>
    <n v="722"/>
    <n v="0.84051200000000004"/>
    <n v="124965.42"/>
    <x v="983"/>
    <n v="145.59391099999999"/>
    <n v="145.59391099999999"/>
    <n v="125065.17"/>
    <n v="-106863.82"/>
    <n v="6.6356228172000001E-2"/>
    <n v="57"/>
    <n v="2581848.8496989999"/>
    <n v="2054874.279969"/>
  </r>
  <r>
    <x v="32"/>
    <n v="2627"/>
    <x v="10"/>
    <x v="1"/>
    <n v="6"/>
    <n v="6"/>
    <n v="849"/>
    <n v="2430.5439449999999"/>
    <n v="614.03504099999998"/>
    <n v="3044.5789869999999"/>
    <n v="717"/>
    <n v="0.84452199999999999"/>
    <n v="124811.05"/>
    <x v="984"/>
    <n v="147.06837400000001"/>
    <n v="147.06837400000001"/>
    <n v="124861.05"/>
    <n v="-101221.51"/>
    <n v="6.7137809187000005E-2"/>
    <n v="57"/>
    <n v="2584847.559963"/>
    <n v="2063531.8093049999"/>
  </r>
  <r>
    <x v="33"/>
    <n v="2627"/>
    <x v="10"/>
    <x v="1"/>
    <n v="7"/>
    <n v="6"/>
    <n v="846"/>
    <n v="2486.8793260000002"/>
    <n v="620.260673"/>
    <n v="3107.14"/>
    <n v="713"/>
    <n v="0.84278900000000001"/>
    <n v="178740.9"/>
    <x v="985"/>
    <n v="212.96205599999999"/>
    <n v="212.96205599999999"/>
    <n v="180165.9"/>
    <n v="-109080.31"/>
    <n v="6.7375886524000006E-2"/>
    <n v="57"/>
    <n v="2628640.44"/>
    <n v="2103899.909796"/>
  </r>
  <r>
    <x v="34"/>
    <n v="2627"/>
    <x v="10"/>
    <x v="1"/>
    <n v="8"/>
    <n v="6"/>
    <n v="847"/>
    <n v="2465.2921249999999"/>
    <n v="709.82309299999997"/>
    <n v="3175.1152179999999"/>
    <n v="711"/>
    <n v="0.83943299999999998"/>
    <n v="117644.86"/>
    <x v="986"/>
    <n v="138.91955100000001"/>
    <n v="138.91955100000001"/>
    <n v="117664.86"/>
    <n v="-102748.38"/>
    <n v="6.8476977566999997E-2"/>
    <n v="58"/>
    <n v="2689322.5896459999"/>
    <n v="2088102.4298749999"/>
  </r>
  <r>
    <x v="35"/>
    <n v="2627"/>
    <x v="10"/>
    <x v="1"/>
    <n v="9"/>
    <n v="6"/>
    <n v="838"/>
    <n v="2441.3320880000001"/>
    <n v="755.32683699999995"/>
    <n v="3196.6589260000001"/>
    <n v="706"/>
    <n v="0.84248199999999995"/>
    <n v="105443.59"/>
    <x v="987"/>
    <n v="129.844832"/>
    <n v="129.844832"/>
    <n v="108809.97"/>
    <n v="-114715.27"/>
    <n v="6.9212410500999993E-2"/>
    <n v="58"/>
    <n v="2678800.1799880001"/>
    <n v="2045836.2897440002"/>
  </r>
  <r>
    <x v="36"/>
    <n v="2627"/>
    <x v="10"/>
    <x v="1"/>
    <n v="10"/>
    <n v="6"/>
    <n v="818"/>
    <n v="2663.2873220000001"/>
    <n v="773.63826400000005"/>
    <n v="3436.9255859999998"/>
    <n v="695"/>
    <n v="0.84963299999999997"/>
    <n v="116813.32"/>
    <x v="988"/>
    <n v="145.15237099999999"/>
    <n v="522.90298199999995"/>
    <n v="427734.64"/>
    <n v="-113347.42"/>
    <n v="7.0904645476000006E-2"/>
    <n v="58"/>
    <n v="2811405.129348"/>
    <n v="2178569.0293960003"/>
  </r>
  <r>
    <x v="37"/>
    <n v="2627"/>
    <x v="10"/>
    <x v="1"/>
    <n v="11"/>
    <n v="6"/>
    <n v="812"/>
    <n v="2612.5889400000001"/>
    <n v="821.82204400000001"/>
    <n v="3434.410985"/>
    <n v="692"/>
    <n v="0.85221599999999997"/>
    <n v="116774.6"/>
    <x v="989"/>
    <n v="149.901083"/>
    <n v="149.901083"/>
    <n v="121719.67999999999"/>
    <n v="-130249.04"/>
    <n v="7.5123152708999996E-2"/>
    <n v="61"/>
    <n v="2788741.7198199998"/>
    <n v="2121422.2192799998"/>
  </r>
  <r>
    <x v="38"/>
    <n v="2627"/>
    <x v="10"/>
    <x v="1"/>
    <n v="12"/>
    <n v="12"/>
    <n v="797"/>
    <n v="2580.556787"/>
    <n v="851.29155500000002"/>
    <n v="3431.8483430000001"/>
    <n v="679"/>
    <n v="0.85194400000000003"/>
    <n v="113734.72"/>
    <x v="990"/>
    <n v="156.64331200000001"/>
    <n v="156.64331200000001"/>
    <n v="124844.72"/>
    <n v="-138346.95000000001"/>
    <n v="7.7791718945999996E-2"/>
    <n v="62"/>
    <n v="2735183.129371"/>
    <n v="2056703.759239"/>
  </r>
  <r>
    <x v="39"/>
    <n v="2627"/>
    <x v="10"/>
    <x v="1"/>
    <n v="13"/>
    <n v="12"/>
    <n v="782"/>
    <n v="2643.5161760000001"/>
    <n v="906.10742900000002"/>
    <n v="3549.6236060000001"/>
    <n v="670"/>
    <n v="0.85677700000000001"/>
    <n v="171312.31"/>
    <x v="991"/>
    <n v="230.53985900000001"/>
    <n v="230.53985900000001"/>
    <n v="180282.17"/>
    <n v="-123189.95"/>
    <n v="7.5447570332000002E-2"/>
    <n v="59"/>
    <n v="2775805.6598920003"/>
    <n v="2067229.6496320001"/>
  </r>
  <r>
    <x v="40"/>
    <n v="2627"/>
    <x v="10"/>
    <x v="1"/>
    <n v="14"/>
    <n v="12"/>
    <n v="773"/>
    <n v="2615.3921730000002"/>
    <n v="938.64739899999995"/>
    <n v="3554.039573"/>
    <n v="662"/>
    <n v="0.85640300000000003"/>
    <n v="114522.89"/>
    <x v="992"/>
    <n v="150.63747699999999"/>
    <n v="150.63747699999999"/>
    <n v="116442.77"/>
    <n v="-96547.62"/>
    <n v="7.6326002586999994E-2"/>
    <n v="59"/>
    <n v="2747272.589929"/>
    <n v="2021698.1497290002"/>
  </r>
  <r>
    <x v="41"/>
    <n v="2627"/>
    <x v="10"/>
    <x v="1"/>
    <n v="15"/>
    <n v="12"/>
    <n v="766"/>
    <n v="2656.7682110000001"/>
    <n v="963.63136999999995"/>
    <n v="3620.399582"/>
    <n v="655"/>
    <n v="0.85509100000000005"/>
    <n v="112627.15"/>
    <x v="993"/>
    <n v="148.936801"/>
    <n v="148.936801"/>
    <n v="114085.59"/>
    <n v="-114914.53"/>
    <n v="8.0939947779999993E-2"/>
    <n v="62"/>
    <n v="2773226.079812"/>
    <n v="2035084.4496260001"/>
  </r>
  <r>
    <x v="42"/>
    <n v="2627"/>
    <x v="10"/>
    <x v="1"/>
    <n v="16"/>
    <n v="12"/>
    <n v="778"/>
    <n v="2918.7446519999999"/>
    <n v="981.25166999999999"/>
    <n v="3899.9963229999998"/>
    <n v="647"/>
    <n v="0.831619"/>
    <n v="113773.2"/>
    <x v="994"/>
    <n v="149.22005100000001"/>
    <n v="523.57737699999996"/>
    <n v="407343.2"/>
    <n v="-119524.91"/>
    <n v="8.0976863753000006E-2"/>
    <n v="63"/>
    <n v="3034197.1392939999"/>
    <n v="2270783.3392559998"/>
  </r>
  <r>
    <x v="43"/>
    <n v="2627"/>
    <x v="10"/>
    <x v="1"/>
    <n v="17"/>
    <n v="12"/>
    <n v="745"/>
    <n v="2840.6425629999999"/>
    <n v="986.79217400000005"/>
    <n v="3827.4347379999999"/>
    <n v="618"/>
    <n v="0.82952999999999999"/>
    <n v="105908"/>
    <x v="995"/>
    <n v="142.99060399999999"/>
    <n v="142.99060399999999"/>
    <n v="106528"/>
    <n v="-135788.13"/>
    <n v="8.1879194629999999E-2"/>
    <n v="61"/>
    <n v="2851438.8798099998"/>
    <n v="2116278.7094350001"/>
  </r>
  <r>
    <x v="44"/>
    <n v="2627"/>
    <x v="10"/>
    <x v="1"/>
    <n v="18"/>
    <n v="18"/>
    <n v="742"/>
    <n v="2859.2753360000002"/>
    <n v="975.424487"/>
    <n v="3834.6998239999998"/>
    <n v="613"/>
    <n v="0.82614500000000002"/>
    <n v="106696.48"/>
    <x v="996"/>
    <n v="150.68123900000001"/>
    <n v="150.68123900000001"/>
    <n v="111805.48"/>
    <n v="-144167.76999999999"/>
    <n v="8.3557951482000001E-2"/>
    <n v="62"/>
    <n v="2845347.2694079997"/>
    <n v="2121582.2993120002"/>
  </r>
  <r>
    <x v="45"/>
    <n v="2627"/>
    <x v="10"/>
    <x v="1"/>
    <n v="19"/>
    <n v="18"/>
    <n v="729"/>
    <n v="2858.0316320000002"/>
    <n v="1050.6008360000001"/>
    <n v="3908.6324690000001"/>
    <n v="607"/>
    <n v="0.83264700000000003"/>
    <n v="157439.60999999999"/>
    <x v="997"/>
    <n v="217.36572000000001"/>
    <n v="217.36572000000001"/>
    <n v="158459.60999999999"/>
    <n v="-115293.23"/>
    <n v="8.2304526747999998E-2"/>
    <n v="60"/>
    <n v="2849393.0699010002"/>
    <n v="2083505.0597280001"/>
  </r>
  <r>
    <x v="46"/>
    <n v="2627"/>
    <x v="10"/>
    <x v="1"/>
    <n v="20"/>
    <n v="18"/>
    <n v="727"/>
    <n v="2835.9508110000002"/>
    <n v="1004.361045"/>
    <n v="3840.3118559999998"/>
    <n v="602"/>
    <n v="0.82806000000000002"/>
    <n v="106113.22"/>
    <x v="998"/>
    <n v="146.955488"/>
    <n v="146.955488"/>
    <n v="106836.64"/>
    <n v="-106322.09"/>
    <n v="8.1155433287000006E-2"/>
    <n v="59"/>
    <n v="2791906.7193120001"/>
    <n v="2061736.2395970002"/>
  </r>
  <r>
    <x v="47"/>
    <n v="2627"/>
    <x v="10"/>
    <x v="1"/>
    <n v="21"/>
    <n v="18"/>
    <n v="721"/>
    <n v="2782.4053669999998"/>
    <n v="1071.836033"/>
    <n v="3854.2413999999999"/>
    <n v="575"/>
    <n v="0.79750299999999996"/>
    <n v="93204.28"/>
    <x v="999"/>
    <n v="133.043384"/>
    <n v="133.043384"/>
    <n v="95924.28"/>
    <n v="-121204.66"/>
    <n v="8.3217753120000001E-2"/>
    <n v="60"/>
    <n v="2778908.0493999999"/>
    <n v="2006114.2696069998"/>
  </r>
  <r>
    <x v="48"/>
    <n v="2627"/>
    <x v="10"/>
    <x v="1"/>
    <n v="22"/>
    <n v="18"/>
    <n v="688"/>
    <n v="2991.4543600000002"/>
    <n v="1054.6620929999999"/>
    <n v="4046.1164530000001"/>
    <n v="571"/>
    <n v="0.82994100000000004"/>
    <n v="103630.5"/>
    <x v="1000"/>
    <n v="150.68386599999999"/>
    <n v="519.50653999999997"/>
    <n v="357420.5"/>
    <n v="-102529.8"/>
    <n v="8.1395348837000003E-2"/>
    <n v="56"/>
    <n v="2783728.1196639999"/>
    <n v="2058120.5996800002"/>
  </r>
  <r>
    <x v="49"/>
    <n v="2627"/>
    <x v="10"/>
    <x v="1"/>
    <n v="23"/>
    <n v="18"/>
    <n v="697"/>
    <n v="2929.2460970000002"/>
    <n v="1074.9328829999999"/>
    <n v="4004.178981"/>
    <n v="569"/>
    <n v="0.81635500000000005"/>
    <n v="103694.95"/>
    <x v="1001"/>
    <n v="159.52646999999999"/>
    <n v="159.52646999999999"/>
    <n v="111189.95"/>
    <n v="-101669.14"/>
    <n v="8.6083213773000003E-2"/>
    <n v="60"/>
    <n v="2790912.7497570002"/>
    <n v="2041684.5296090001"/>
  </r>
  <r>
    <x v="50"/>
    <n v="2627"/>
    <x v="10"/>
    <x v="1"/>
    <n v="24"/>
    <n v="24"/>
    <n v="692"/>
    <n v="2939.8013150000002"/>
    <n v="1118.8615749999999"/>
    <n v="4058.6628900000001"/>
    <n v="572"/>
    <n v="0.82658900000000002"/>
    <n v="103945.19"/>
    <x v="1002"/>
    <n v="151.87458000000001"/>
    <n v="152.958395"/>
    <n v="105847.21"/>
    <n v="-132162.63"/>
    <n v="8.8150289017000005E-2"/>
    <n v="61"/>
    <n v="2808594.7198800002"/>
    <n v="2034342.5099800001"/>
  </r>
  <r>
    <x v="51"/>
    <n v="2627"/>
    <x v="10"/>
    <x v="1"/>
    <n v="25"/>
    <n v="24"/>
    <n v="686"/>
    <n v="2863.451399"/>
    <n v="1045.4979149999999"/>
    <n v="3908.949314"/>
    <n v="569"/>
    <n v="0.82944600000000002"/>
    <n v="152809.65"/>
    <x v="1003"/>
    <n v="239.37459100000001"/>
    <n v="239.37459100000001"/>
    <n v="164210.97"/>
    <n v="-133841.26"/>
    <n v="8.8921282798000004E-2"/>
    <n v="61"/>
    <n v="2681539.2294040001"/>
    <n v="1964327.6597140001"/>
  </r>
  <r>
    <x v="52"/>
    <n v="2627"/>
    <x v="10"/>
    <x v="1"/>
    <n v="26"/>
    <n v="24"/>
    <n v="684"/>
    <n v="2836.4571780000001"/>
    <n v="1047.8307890000001"/>
    <n v="3884.2879670000002"/>
    <n v="563"/>
    <n v="0.82309900000000003"/>
    <n v="101328.54"/>
    <x v="1004"/>
    <n v="148.10122799999999"/>
    <n v="148.10122799999999"/>
    <n v="101301.24"/>
    <n v="-120376.23"/>
    <n v="9.0643274853E-2"/>
    <n v="62"/>
    <n v="2656852.969428"/>
    <n v="1940136.7097520002"/>
  </r>
  <r>
    <x v="53"/>
    <n v="2627"/>
    <x v="10"/>
    <x v="1"/>
    <n v="27"/>
    <n v="24"/>
    <n v="678"/>
    <n v="2825.0591439999998"/>
    <n v="980.42912899999999"/>
    <n v="3805.4882739999998"/>
    <n v="555"/>
    <n v="0.81858399999999998"/>
    <n v="100802.13"/>
    <x v="1005"/>
    <n v="154.16243299999999"/>
    <n v="154.16243299999999"/>
    <n v="104522.13"/>
    <n v="-110453.37"/>
    <n v="8.9970501474E-2"/>
    <n v="61"/>
    <n v="2580121.0497719999"/>
    <n v="1915390.0996319999"/>
  </r>
  <r>
    <x v="54"/>
    <n v="2627"/>
    <x v="10"/>
    <x v="1"/>
    <n v="28"/>
    <n v="24"/>
    <n v="695"/>
    <n v="3094.110733"/>
    <n v="1053.249812"/>
    <n v="4147.3605459999999"/>
    <n v="553"/>
    <n v="0.79568300000000003"/>
    <n v="101874.52"/>
    <x v="1006"/>
    <n v="147.33024399999999"/>
    <n v="509.56045999999998"/>
    <n v="354144.52"/>
    <n v="-103731.29"/>
    <n v="8.6330935250999996E-2"/>
    <n v="60"/>
    <n v="2882415.5794699998"/>
    <n v="2150406.9594350001"/>
  </r>
  <r>
    <x v="55"/>
    <n v="2627"/>
    <x v="10"/>
    <x v="1"/>
    <n v="29"/>
    <n v="24"/>
    <n v="703"/>
    <n v="2979.0066419999998"/>
    <n v="1010.197709"/>
    <n v="3989.2043520000002"/>
    <n v="556"/>
    <n v="0.79089600000000004"/>
    <n v="101258.49"/>
    <x v="1007"/>
    <n v="144.91961499999999"/>
    <n v="147.40894700000001"/>
    <n v="103628.49"/>
    <n v="-147960.64000000001"/>
    <n v="8.8193456613999993E-2"/>
    <n v="62"/>
    <n v="2804410.6594560002"/>
    <n v="2094241.6693259999"/>
  </r>
  <r>
    <x v="56"/>
    <n v="2627"/>
    <x v="10"/>
    <x v="1"/>
    <n v="30"/>
    <n v="30"/>
    <n v="708"/>
    <n v="2961.0304230000002"/>
    <n v="923.05100200000004"/>
    <n v="3884.0814260000002"/>
    <n v="562"/>
    <n v="0.79378499999999996"/>
    <n v="151245.94"/>
    <x v="1008"/>
    <n v="213.934943"/>
    <n v="215.34737200000001"/>
    <n v="152465.94"/>
    <n v="-114884"/>
    <n v="8.7570621468000001E-2"/>
    <n v="62"/>
    <n v="2749929.6496080002"/>
    <n v="2096409.5394840001"/>
  </r>
  <r>
    <x v="57"/>
    <n v="2627"/>
    <x v="10"/>
    <x v="1"/>
    <n v="31"/>
    <n v="30"/>
    <n v="703"/>
    <n v="2982.3346510000001"/>
    <n v="1001.1567700000001"/>
    <n v="3983.4914220000001"/>
    <n v="554"/>
    <n v="0.78805099999999995"/>
    <n v="100008.76"/>
    <x v="1009"/>
    <n v="149.969786"/>
    <n v="150.68102400000001"/>
    <n v="105928.76"/>
    <n v="-109460.32"/>
    <n v="8.8193456613999993E-2"/>
    <n v="62"/>
    <n v="2800394.469666"/>
    <n v="2096581.2596530002"/>
  </r>
  <r>
    <x v="58"/>
    <n v="2627"/>
    <x v="10"/>
    <x v="1"/>
    <n v="32"/>
    <n v="30"/>
    <n v="694"/>
    <n v="2915.3198550000002"/>
    <n v="1101.1867"/>
    <n v="4016.5065559999998"/>
    <n v="545"/>
    <n v="0.78530199999999994"/>
    <n v="91159.74"/>
    <x v="1010"/>
    <n v="133.00394800000001"/>
    <n v="133.00394800000001"/>
    <n v="92304.74"/>
    <n v="-105065.86"/>
    <n v="9.0778097981999997E-2"/>
    <n v="63"/>
    <n v="2787455.5498639997"/>
    <n v="2023231.9793700001"/>
  </r>
  <r>
    <x v="0"/>
    <n v="2829"/>
    <x v="7"/>
    <x v="0"/>
    <n v="-35"/>
    <n v="-36"/>
    <n v="59"/>
    <n v="2782.1132200000002"/>
    <n v="1433.4416940000001"/>
    <n v="4215.5549149999997"/>
    <n v="58"/>
    <n v="0.98304999999999998"/>
    <n v="7055"/>
    <x v="1011"/>
    <n v="119.57627100000001"/>
    <n v="167.88135500000001"/>
    <n v="9905"/>
    <n v="-9794.3799999999992"/>
    <n v="1.6949152541999999E-2"/>
    <n v="1"/>
    <n v="248717.73998499999"/>
    <n v="164144.67998000002"/>
  </r>
  <r>
    <x v="1"/>
    <n v="2829"/>
    <x v="7"/>
    <x v="0"/>
    <n v="-34"/>
    <n v="-36"/>
    <n v="57"/>
    <n v="2701.8663150000002"/>
    <n v="1741.6229820000001"/>
    <n v="4443.4892980000004"/>
    <n v="57"/>
    <n v="1"/>
    <n v="12813"/>
    <x v="1012"/>
    <n v="224.78947299999999"/>
    <n v="253.736842"/>
    <n v="14463"/>
    <n v="-5254.43"/>
    <n v="1.7543859649000001E-2"/>
    <n v="1"/>
    <n v="253278.88998600002"/>
    <n v="154006.37995500001"/>
  </r>
  <r>
    <x v="2"/>
    <n v="2829"/>
    <x v="7"/>
    <x v="0"/>
    <n v="-33"/>
    <n v="-36"/>
    <n v="59"/>
    <n v="2318.3740670000002"/>
    <n v="0"/>
    <n v="2318.3740670000002"/>
    <n v="59"/>
    <n v="1"/>
    <n v="6582"/>
    <x v="1013"/>
    <n v="111.55932199999999"/>
    <n v="142.06779599999999"/>
    <n v="8382"/>
    <n v="-8115.72"/>
    <n v="0"/>
    <n v="0"/>
    <n v="136784.069953"/>
    <n v="136784.069953"/>
  </r>
  <r>
    <x v="3"/>
    <n v="2829"/>
    <x v="7"/>
    <x v="0"/>
    <n v="-32"/>
    <n v="-36"/>
    <n v="57"/>
    <n v="2407.2199999999998"/>
    <n v="0"/>
    <n v="2407.2199999999998"/>
    <n v="57"/>
    <n v="1"/>
    <n v="5957"/>
    <x v="1014"/>
    <n v="104.508771"/>
    <n v="128.192982"/>
    <n v="7307"/>
    <n v="-7067.29"/>
    <n v="0"/>
    <n v="0"/>
    <n v="137211.53999999998"/>
    <n v="137211.53999999998"/>
  </r>
  <r>
    <x v="4"/>
    <n v="2829"/>
    <x v="7"/>
    <x v="0"/>
    <n v="-31"/>
    <n v="-36"/>
    <n v="56"/>
    <n v="2077.4323209999998"/>
    <n v="0"/>
    <n v="2077.4323209999998"/>
    <n v="56"/>
    <n v="1"/>
    <n v="8790.5"/>
    <x v="1015"/>
    <n v="156.97321400000001"/>
    <n v="191.79464200000001"/>
    <n v="10740.5"/>
    <n v="-6167.88"/>
    <n v="0"/>
    <n v="0"/>
    <n v="116336.20997599998"/>
    <n v="116336.20997599998"/>
  </r>
  <r>
    <x v="5"/>
    <n v="2829"/>
    <x v="7"/>
    <x v="0"/>
    <n v="-30"/>
    <n v="-30"/>
    <n v="57"/>
    <n v="1986.6366660000001"/>
    <n v="0"/>
    <n v="1986.6366660000001"/>
    <n v="57"/>
    <n v="1"/>
    <n v="2883.5"/>
    <x v="1016"/>
    <n v="50.587719"/>
    <n v="50.587719"/>
    <n v="2883.5"/>
    <n v="-6669.19"/>
    <n v="0"/>
    <n v="0"/>
    <n v="113238.28996200001"/>
    <n v="113238.28996200001"/>
  </r>
  <r>
    <x v="6"/>
    <n v="2829"/>
    <x v="7"/>
    <x v="0"/>
    <n v="-29"/>
    <n v="-30"/>
    <n v="57"/>
    <n v="1940.49035"/>
    <n v="0"/>
    <n v="1940.49035"/>
    <n v="57"/>
    <n v="1"/>
    <n v="6007"/>
    <x v="1017"/>
    <n v="105.385964"/>
    <n v="110.64912200000001"/>
    <n v="6307"/>
    <n v="-8968.26"/>
    <n v="0"/>
    <n v="0"/>
    <n v="110607.94995000001"/>
    <n v="110607.94995000001"/>
  </r>
  <r>
    <x v="7"/>
    <n v="2829"/>
    <x v="7"/>
    <x v="0"/>
    <n v="-28"/>
    <n v="-30"/>
    <n v="58"/>
    <n v="1927.1172409999999"/>
    <n v="0"/>
    <n v="1927.1172409999999"/>
    <n v="57"/>
    <n v="0.98275800000000002"/>
    <n v="6060"/>
    <x v="1018"/>
    <n v="104.482758"/>
    <n v="140.68965499999999"/>
    <n v="8160"/>
    <n v="-6410.51"/>
    <n v="0"/>
    <n v="0"/>
    <n v="111772.799978"/>
    <n v="111772.799978"/>
  </r>
  <r>
    <x v="8"/>
    <n v="2829"/>
    <x v="7"/>
    <x v="0"/>
    <n v="-27"/>
    <n v="-30"/>
    <n v="59"/>
    <n v="1904.554576"/>
    <n v="0"/>
    <n v="1904.554576"/>
    <n v="59"/>
    <n v="1"/>
    <n v="5840"/>
    <x v="1019"/>
    <n v="98.983050000000006"/>
    <n v="104.067796"/>
    <n v="6140"/>
    <n v="-5280.45"/>
    <n v="0"/>
    <n v="0"/>
    <n v="112368.719984"/>
    <n v="112368.719984"/>
  </r>
  <r>
    <x v="9"/>
    <n v="2829"/>
    <x v="7"/>
    <x v="0"/>
    <n v="-26"/>
    <n v="-30"/>
    <n v="58"/>
    <n v="1962.160689"/>
    <n v="0"/>
    <n v="1962.160689"/>
    <n v="58"/>
    <n v="1"/>
    <n v="7560"/>
    <x v="1020"/>
    <n v="130.34482700000001"/>
    <n v="138.10344799999999"/>
    <n v="8010"/>
    <n v="-6800.79"/>
    <n v="0"/>
    <n v="0"/>
    <n v="113805.31996200001"/>
    <n v="113805.31996200001"/>
  </r>
  <r>
    <x v="10"/>
    <n v="2829"/>
    <x v="7"/>
    <x v="0"/>
    <n v="-25"/>
    <n v="-30"/>
    <n v="58"/>
    <n v="1943.738793"/>
    <n v="0"/>
    <n v="1943.738793"/>
    <n v="58"/>
    <n v="1"/>
    <n v="5750"/>
    <x v="1021"/>
    <n v="99.137930999999995"/>
    <n v="99.137930999999995"/>
    <n v="5750"/>
    <n v="-3775.86"/>
    <n v="0"/>
    <n v="0"/>
    <n v="112736.849994"/>
    <n v="112736.849994"/>
  </r>
  <r>
    <x v="11"/>
    <n v="2829"/>
    <x v="7"/>
    <x v="0"/>
    <n v="-24"/>
    <n v="-24"/>
    <n v="57"/>
    <n v="2025.9319290000001"/>
    <n v="0"/>
    <n v="2025.9319290000001"/>
    <n v="57"/>
    <n v="1"/>
    <n v="5630"/>
    <x v="1022"/>
    <n v="98.771929"/>
    <n v="114.561403"/>
    <n v="6530"/>
    <n v="-3951.11"/>
    <n v="0"/>
    <n v="0"/>
    <n v="115478.119953"/>
    <n v="115478.119953"/>
  </r>
  <r>
    <x v="12"/>
    <n v="2829"/>
    <x v="7"/>
    <x v="0"/>
    <n v="-23"/>
    <n v="-24"/>
    <n v="56"/>
    <n v="2075.3267850000002"/>
    <n v="0"/>
    <n v="2075.3267850000002"/>
    <n v="56"/>
    <n v="1"/>
    <n v="5660"/>
    <x v="1023"/>
    <n v="101.071428"/>
    <n v="103.75"/>
    <n v="5810"/>
    <n v="-4783.32"/>
    <n v="0"/>
    <n v="0"/>
    <n v="116218.29996"/>
    <n v="116218.29996"/>
  </r>
  <r>
    <x v="13"/>
    <n v="2829"/>
    <x v="7"/>
    <x v="0"/>
    <n v="-22"/>
    <n v="-24"/>
    <n v="57"/>
    <n v="2129.7903500000002"/>
    <n v="0"/>
    <n v="2129.7903500000002"/>
    <n v="57"/>
    <n v="1"/>
    <n v="5835"/>
    <x v="1024"/>
    <n v="102.368421"/>
    <n v="165.52631500000001"/>
    <n v="9435"/>
    <n v="-5401.41"/>
    <n v="0"/>
    <n v="0"/>
    <n v="121398.04995000002"/>
    <n v="121398.04995000002"/>
  </r>
  <r>
    <x v="14"/>
    <n v="2829"/>
    <x v="7"/>
    <x v="0"/>
    <n v="-21"/>
    <n v="-24"/>
    <n v="56"/>
    <n v="2180.2546419999999"/>
    <n v="0"/>
    <n v="2180.2546419999999"/>
    <n v="56"/>
    <n v="1"/>
    <n v="5635"/>
    <x v="1025"/>
    <n v="100.625"/>
    <n v="122.05357100000001"/>
    <n v="6835"/>
    <n v="-3925.01"/>
    <n v="0"/>
    <n v="0"/>
    <n v="122094.25995199999"/>
    <n v="122094.25995199999"/>
  </r>
  <r>
    <x v="15"/>
    <n v="2829"/>
    <x v="7"/>
    <x v="0"/>
    <n v="-20"/>
    <n v="-24"/>
    <n v="60"/>
    <n v="2162.4209999999998"/>
    <n v="0"/>
    <n v="2162.4209999999998"/>
    <n v="60"/>
    <n v="1"/>
    <n v="5790"/>
    <x v="1026"/>
    <n v="96.5"/>
    <n v="139"/>
    <n v="8340"/>
    <n v="-4606.93"/>
    <n v="0"/>
    <n v="0"/>
    <n v="129745.26"/>
    <n v="129745.26"/>
  </r>
  <r>
    <x v="16"/>
    <n v="2829"/>
    <x v="7"/>
    <x v="0"/>
    <n v="-19"/>
    <n v="-24"/>
    <n v="59"/>
    <n v="2103.2023720000002"/>
    <n v="0"/>
    <n v="2103.2023720000002"/>
    <n v="59"/>
    <n v="1"/>
    <n v="5730"/>
    <x v="1027"/>
    <n v="97.118644000000003"/>
    <n v="122.542372"/>
    <n v="7230"/>
    <n v="-9001.07"/>
    <n v="0"/>
    <n v="0"/>
    <n v="124088.93994800001"/>
    <n v="124088.93994800001"/>
  </r>
  <r>
    <x v="17"/>
    <n v="2829"/>
    <x v="7"/>
    <x v="0"/>
    <n v="-18"/>
    <n v="-18"/>
    <n v="59"/>
    <n v="2115.0349150000002"/>
    <n v="0"/>
    <n v="2115.0349150000002"/>
    <n v="58"/>
    <n v="0.98304999999999998"/>
    <n v="5738"/>
    <x v="1028"/>
    <n v="97.254237000000003"/>
    <n v="104.881355"/>
    <n v="6188"/>
    <n v="-5021.17"/>
    <n v="0"/>
    <n v="0"/>
    <n v="124787.05998500001"/>
    <n v="124787.05998500001"/>
  </r>
  <r>
    <x v="18"/>
    <n v="2829"/>
    <x v="7"/>
    <x v="0"/>
    <n v="-17"/>
    <n v="-18"/>
    <n v="59"/>
    <n v="1948.7164399999999"/>
    <n v="109.164576"/>
    <n v="2057.8810159999998"/>
    <n v="59"/>
    <n v="1"/>
    <n v="5731"/>
    <x v="1029"/>
    <n v="97.135593"/>
    <n v="102.220338"/>
    <n v="6031"/>
    <n v="-9752.6299999999992"/>
    <n v="1.6949152541999999E-2"/>
    <n v="1"/>
    <n v="121414.97994399999"/>
    <n v="114974.26995999999"/>
  </r>
  <r>
    <x v="19"/>
    <n v="2829"/>
    <x v="7"/>
    <x v="0"/>
    <n v="-16"/>
    <n v="-18"/>
    <n v="59"/>
    <n v="1963.5305080000001"/>
    <n v="111.654915"/>
    <n v="2075.1854229999999"/>
    <n v="58"/>
    <n v="0.98304999999999998"/>
    <n v="5734"/>
    <x v="1030"/>
    <n v="97.186440000000005"/>
    <n v="127.69491499999999"/>
    <n v="7534"/>
    <n v="-6075.71"/>
    <n v="1.6949152541999999E-2"/>
    <n v="1"/>
    <n v="122435.939957"/>
    <n v="115848.29997200001"/>
  </r>
  <r>
    <x v="22"/>
    <n v="2829"/>
    <x v="7"/>
    <x v="0"/>
    <n v="-15"/>
    <n v="-18"/>
    <n v="57"/>
    <n v="2063.2149119999999"/>
    <n v="118.15631500000001"/>
    <n v="2181.371228"/>
    <n v="56"/>
    <n v="0.982456"/>
    <n v="5535"/>
    <x v="1031"/>
    <n v="97.105262999999994"/>
    <n v="97.105262999999994"/>
    <n v="5535"/>
    <n v="-3392.43"/>
    <n v="1.7543859649000001E-2"/>
    <n v="1"/>
    <n v="124338.159996"/>
    <n v="117603.24998399999"/>
  </r>
  <r>
    <x v="20"/>
    <n v="2829"/>
    <x v="7"/>
    <x v="0"/>
    <n v="-14"/>
    <n v="-18"/>
    <n v="58"/>
    <n v="2019.7987929999999"/>
    <n v="121.535517"/>
    <n v="2141.3343100000002"/>
    <n v="58"/>
    <n v="1"/>
    <n v="10380"/>
    <x v="1032"/>
    <n v="178.96551700000001"/>
    <n v="189.31034399999999"/>
    <n v="10980"/>
    <n v="-11242.1"/>
    <n v="1.7241379309999999E-2"/>
    <n v="1"/>
    <n v="124197.38998000001"/>
    <n v="117148.329994"/>
  </r>
  <r>
    <x v="21"/>
    <n v="2829"/>
    <x v="7"/>
    <x v="0"/>
    <n v="-13"/>
    <n v="-18"/>
    <n v="56"/>
    <n v="2025.2976779999999"/>
    <n v="130.657321"/>
    <n v="2155.9549999999999"/>
    <n v="55"/>
    <n v="0.98214199999999996"/>
    <n v="2697"/>
    <x v="1033"/>
    <n v="48.160713999999999"/>
    <n v="48.160713999999999"/>
    <n v="2697"/>
    <n v="-6027.19"/>
    <n v="1.7857142857000002E-2"/>
    <n v="1"/>
    <n v="120733.48"/>
    <n v="113416.669968"/>
  </r>
  <r>
    <x v="23"/>
    <n v="2829"/>
    <x v="7"/>
    <x v="0"/>
    <n v="-12"/>
    <n v="-12"/>
    <n v="57"/>
    <n v="2033.59807"/>
    <n v="133.42228"/>
    <n v="2167.0203499999998"/>
    <n v="57"/>
    <n v="1"/>
    <n v="5744"/>
    <x v="1034"/>
    <n v="100.771929"/>
    <n v="113.929824"/>
    <n v="6494"/>
    <n v="-3815.2"/>
    <n v="1.7543859649000001E-2"/>
    <n v="1"/>
    <n v="123520.15994999999"/>
    <n v="115915.08999000001"/>
  </r>
  <r>
    <x v="24"/>
    <n v="2829"/>
    <x v="7"/>
    <x v="0"/>
    <n v="-11"/>
    <n v="-12"/>
    <n v="55"/>
    <n v="2063.2961810000002"/>
    <n v="140.769454"/>
    <n v="2204.0656359999998"/>
    <n v="55"/>
    <n v="1"/>
    <n v="5658"/>
    <x v="1035"/>
    <n v="102.872727"/>
    <n v="102.872727"/>
    <n v="5658"/>
    <n v="-7130.08"/>
    <n v="1.8181818180999999E-2"/>
    <n v="1"/>
    <n v="121223.60997999999"/>
    <n v="113481.28995500001"/>
  </r>
  <r>
    <x v="35"/>
    <n v="2829"/>
    <x v="7"/>
    <x v="0"/>
    <n v="0"/>
    <n v="0"/>
    <n v="59"/>
    <n v="2328.6983049999999"/>
    <n v="156.82067699999999"/>
    <n v="2485.5189829999999"/>
    <n v="58"/>
    <n v="0.98304999999999998"/>
    <n v="5476"/>
    <x v="1036"/>
    <n v="92.813558999999998"/>
    <n v="140.271186"/>
    <n v="8276"/>
    <n v="-4332.5"/>
    <n v="1.6949152541999999E-2"/>
    <n v="1"/>
    <n v="146645.619997"/>
    <n v="137393.199995"/>
  </r>
  <r>
    <x v="36"/>
    <n v="2829"/>
    <x v="7"/>
    <x v="1"/>
    <n v="1"/>
    <n v="3"/>
    <n v="60"/>
    <n v="2265.6893329999998"/>
    <n v="154.77366599999999"/>
    <n v="2420.4630000000002"/>
    <n v="60"/>
    <n v="1"/>
    <n v="5927.5"/>
    <x v="1037"/>
    <n v="98.791666000000006"/>
    <n v="111.29166600000001"/>
    <n v="6677.5"/>
    <n v="-5109.42"/>
    <n v="1.6666666665999998E-2"/>
    <n v="1"/>
    <n v="145227.78"/>
    <n v="135941.35997999998"/>
  </r>
  <r>
    <x v="25"/>
    <n v="2829"/>
    <x v="7"/>
    <x v="0"/>
    <n v="-10"/>
    <n v="-12"/>
    <n v="55"/>
    <n v="2124.3207269999998"/>
    <n v="137.58799999999999"/>
    <n v="2261.908727"/>
    <n v="55"/>
    <n v="1"/>
    <n v="5758"/>
    <x v="1038"/>
    <n v="104.690909"/>
    <n v="153.78181799999999"/>
    <n v="8458"/>
    <n v="-5279.82"/>
    <n v="1.8181818180999999E-2"/>
    <n v="1"/>
    <n v="124404.979985"/>
    <n v="116837.63998499999"/>
  </r>
  <r>
    <x v="26"/>
    <n v="2829"/>
    <x v="7"/>
    <x v="0"/>
    <n v="-9"/>
    <n v="-12"/>
    <n v="55"/>
    <n v="2246.0585449999999"/>
    <n v="123.186363"/>
    <n v="2369.244909"/>
    <n v="54"/>
    <n v="0.98181799999999997"/>
    <n v="5718"/>
    <x v="1039"/>
    <n v="180.32727199999999"/>
    <n v="222.145454"/>
    <n v="12218"/>
    <n v="-5175.76"/>
    <n v="1.8181818180999999E-2"/>
    <n v="1"/>
    <n v="130308.46999500001"/>
    <n v="123533.21997499999"/>
  </r>
  <r>
    <x v="27"/>
    <n v="2829"/>
    <x v="7"/>
    <x v="0"/>
    <n v="-8"/>
    <n v="-12"/>
    <n v="55"/>
    <n v="2383.0609089999998"/>
    <n v="134.44999999999999"/>
    <n v="2517.5109090000001"/>
    <n v="55"/>
    <n v="1"/>
    <n v="8532"/>
    <x v="1040"/>
    <n v="155.127272"/>
    <n v="212.4"/>
    <n v="11682"/>
    <n v="-4133.92"/>
    <n v="1.8181818180999999E-2"/>
    <n v="1"/>
    <n v="138463.099995"/>
    <n v="131068.349995"/>
  </r>
  <r>
    <x v="28"/>
    <n v="2829"/>
    <x v="7"/>
    <x v="0"/>
    <n v="-7"/>
    <n v="-12"/>
    <n v="55"/>
    <n v="2280.4852719999999"/>
    <n v="135.98854499999999"/>
    <n v="2416.4738179999999"/>
    <n v="48"/>
    <n v="0.87272700000000003"/>
    <n v="2461"/>
    <x v="1041"/>
    <n v="44.745454000000002"/>
    <n v="51.109090000000002"/>
    <n v="2811"/>
    <n v="-8258.14"/>
    <n v="1.8181818180999999E-2"/>
    <n v="1"/>
    <n v="132906.05999000001"/>
    <n v="125426.68995999999"/>
  </r>
  <r>
    <x v="29"/>
    <n v="2829"/>
    <x v="7"/>
    <x v="0"/>
    <n v="-6"/>
    <n v="-6"/>
    <n v="56"/>
    <n v="2291.0733919999998"/>
    <n v="139.58785700000001"/>
    <n v="2430.6612500000001"/>
    <n v="54"/>
    <n v="0.96428499999999995"/>
    <n v="5348"/>
    <x v="1042"/>
    <n v="95.5"/>
    <n v="109.785714"/>
    <n v="6148"/>
    <n v="-3248.16"/>
    <n v="1.7857142857000002E-2"/>
    <n v="1"/>
    <n v="136117.03"/>
    <n v="128300.10995199998"/>
  </r>
  <r>
    <x v="30"/>
    <n v="2829"/>
    <x v="7"/>
    <x v="0"/>
    <n v="-5"/>
    <n v="-6"/>
    <n v="56"/>
    <n v="2348.8214280000002"/>
    <n v="146.61660699999999"/>
    <n v="2495.4380350000001"/>
    <n v="56"/>
    <n v="1"/>
    <n v="5828"/>
    <x v="1043"/>
    <n v="104.071428"/>
    <n v="117.464285"/>
    <n v="6578"/>
    <n v="-3696.86"/>
    <n v="1.7857142857000002E-2"/>
    <n v="1"/>
    <n v="139744.52996000001"/>
    <n v="131533.99996800002"/>
  </r>
  <r>
    <x v="31"/>
    <n v="2829"/>
    <x v="7"/>
    <x v="0"/>
    <n v="-4"/>
    <n v="-6"/>
    <n v="55"/>
    <n v="2416.8580000000002"/>
    <n v="153.400363"/>
    <n v="2570.2583629999999"/>
    <n v="55"/>
    <n v="1"/>
    <n v="5768"/>
    <x v="1044"/>
    <n v="104.872727"/>
    <n v="118.50909"/>
    <n v="6518"/>
    <n v="-4887.72"/>
    <n v="1.8181818180999999E-2"/>
    <n v="1"/>
    <n v="141364.20996499999"/>
    <n v="132927.19"/>
  </r>
  <r>
    <x v="32"/>
    <n v="2829"/>
    <x v="7"/>
    <x v="0"/>
    <n v="-3"/>
    <n v="-6"/>
    <n v="55"/>
    <n v="2393.640727"/>
    <n v="150.66763599999999"/>
    <n v="2544.3083630000001"/>
    <n v="55"/>
    <n v="1"/>
    <n v="8142"/>
    <x v="1045"/>
    <n v="148.03636299999999"/>
    <n v="164.4"/>
    <n v="9042"/>
    <n v="-5699.11"/>
    <n v="1.8181818180999999E-2"/>
    <n v="1"/>
    <n v="139936.95996500002"/>
    <n v="131650.23998499999"/>
  </r>
  <r>
    <x v="33"/>
    <n v="2829"/>
    <x v="7"/>
    <x v="0"/>
    <n v="-2"/>
    <n v="-6"/>
    <n v="55"/>
    <n v="2364.8961810000001"/>
    <n v="150.50200000000001"/>
    <n v="2515.398181"/>
    <n v="55"/>
    <n v="1"/>
    <n v="2714"/>
    <x v="1045"/>
    <n v="49.345453999999997"/>
    <n v="49.345453999999997"/>
    <n v="2714"/>
    <n v="-4212.66"/>
    <n v="1.8181818180999999E-2"/>
    <n v="1"/>
    <n v="138346.899955"/>
    <n v="130069.289955"/>
  </r>
  <r>
    <x v="34"/>
    <n v="2829"/>
    <x v="7"/>
    <x v="0"/>
    <n v="-1"/>
    <n v="-3"/>
    <n v="57"/>
    <n v="2340.7838590000001"/>
    <n v="157.26192900000001"/>
    <n v="2498.0457889999998"/>
    <n v="57"/>
    <n v="1"/>
    <n v="5480"/>
    <x v="1046"/>
    <n v="96.140349999999998"/>
    <n v="120.70175399999999"/>
    <n v="6880"/>
    <n v="-3420.78"/>
    <n v="1.7543859649000001E-2"/>
    <n v="1"/>
    <n v="142388.60997299998"/>
    <n v="133424.679963"/>
  </r>
  <r>
    <x v="37"/>
    <n v="2829"/>
    <x v="7"/>
    <x v="1"/>
    <n v="2"/>
    <n v="3"/>
    <n v="60"/>
    <n v="2302.7461659999999"/>
    <n v="157.30866599999999"/>
    <n v="2460.0548330000001"/>
    <n v="60"/>
    <n v="1"/>
    <n v="5957"/>
    <x v="1047"/>
    <n v="99.283332999999999"/>
    <n v="153.44999999999999"/>
    <n v="9207"/>
    <n v="-5337.28"/>
    <n v="1.6666666665999998E-2"/>
    <n v="1"/>
    <n v="147603.28998"/>
    <n v="138164.76996000001"/>
  </r>
  <r>
    <x v="38"/>
    <n v="2829"/>
    <x v="7"/>
    <x v="1"/>
    <n v="3"/>
    <n v="3"/>
    <n v="59"/>
    <n v="2465.156101"/>
    <n v="162.765084"/>
    <n v="2627.921186"/>
    <n v="59"/>
    <n v="1"/>
    <n v="6007"/>
    <x v="1048"/>
    <n v="101.813559"/>
    <n v="133.16949099999999"/>
    <n v="7857"/>
    <n v="-3700.4"/>
    <n v="1.6949152541999999E-2"/>
    <n v="1"/>
    <n v="155047.34997400001"/>
    <n v="145444.209959"/>
  </r>
  <r>
    <x v="39"/>
    <n v="2829"/>
    <x v="7"/>
    <x v="1"/>
    <n v="4"/>
    <n v="3"/>
    <n v="62"/>
    <n v="2330.3259670000002"/>
    <n v="171.24693500000001"/>
    <n v="2501.5729030000002"/>
    <n v="62"/>
    <n v="1"/>
    <n v="6163"/>
    <x v="1049"/>
    <n v="99.645161000000002"/>
    <n v="139.16129000000001"/>
    <n v="8628"/>
    <n v="-5637.95"/>
    <n v="1.6129032258000001E-2"/>
    <n v="1"/>
    <n v="155097.51998600003"/>
    <n v="144480.20995400002"/>
  </r>
  <r>
    <x v="40"/>
    <n v="2829"/>
    <x v="7"/>
    <x v="1"/>
    <n v="5"/>
    <n v="3"/>
    <n v="64"/>
    <n v="2264.4190619999999"/>
    <n v="170.27125000000001"/>
    <n v="2434.6903120000002"/>
    <n v="64"/>
    <n v="1"/>
    <n v="6059"/>
    <x v="1050"/>
    <n v="94.671875"/>
    <n v="124.359375"/>
    <n v="7959"/>
    <n v="-6708.93"/>
    <n v="1.5625E-2"/>
    <n v="1"/>
    <n v="155820.17996800001"/>
    <n v="144922.819968"/>
  </r>
  <r>
    <x v="41"/>
    <n v="2829"/>
    <x v="7"/>
    <x v="1"/>
    <n v="6"/>
    <n v="6"/>
    <n v="66"/>
    <n v="2255.4850000000001"/>
    <n v="168.88181800000001"/>
    <n v="2424.366818"/>
    <n v="66"/>
    <n v="1"/>
    <n v="6179"/>
    <x v="1051"/>
    <n v="93.621212"/>
    <n v="123.92424200000001"/>
    <n v="8179"/>
    <n v="-3854.37"/>
    <n v="1.5151515151E-2"/>
    <n v="1"/>
    <n v="160008.20998799999"/>
    <n v="148862.01"/>
  </r>
  <r>
    <x v="42"/>
    <n v="2829"/>
    <x v="7"/>
    <x v="1"/>
    <n v="7"/>
    <n v="6"/>
    <n v="68"/>
    <n v="2190.1554409999999"/>
    <n v="167.50147000000001"/>
    <n v="2357.656911"/>
    <n v="68"/>
    <n v="1"/>
    <n v="6259"/>
    <x v="1052"/>
    <n v="92.044117"/>
    <n v="106.01470500000001"/>
    <n v="7209"/>
    <n v="-7057.78"/>
    <n v="1.4705882352E-2"/>
    <n v="1"/>
    <n v="160320.669948"/>
    <n v="148930.569988"/>
  </r>
  <r>
    <x v="43"/>
    <n v="2829"/>
    <x v="7"/>
    <x v="1"/>
    <n v="8"/>
    <n v="6"/>
    <n v="68"/>
    <n v="2217.9410290000001"/>
    <n v="172.08470500000001"/>
    <n v="2390.0257350000002"/>
    <n v="68"/>
    <n v="1"/>
    <n v="6401"/>
    <x v="1053"/>
    <n v="94.132351999999997"/>
    <n v="111.044117"/>
    <n v="7551"/>
    <n v="-7867.41"/>
    <n v="1.4705882352E-2"/>
    <n v="1"/>
    <n v="162521.74998000002"/>
    <n v="150819.98997200001"/>
  </r>
  <r>
    <x v="44"/>
    <n v="2829"/>
    <x v="7"/>
    <x v="1"/>
    <n v="9"/>
    <n v="6"/>
    <n v="69"/>
    <n v="2155.5613039999998"/>
    <n v="166.090869"/>
    <n v="2321.6521729999999"/>
    <n v="69"/>
    <n v="1"/>
    <n v="9705.5"/>
    <x v="1054"/>
    <n v="140.65942000000001"/>
    <n v="153.702898"/>
    <n v="10605.5"/>
    <n v="-8950.98"/>
    <n v="1.4492753622999999E-2"/>
    <n v="1"/>
    <n v="160193.99993699999"/>
    <n v="148733.729976"/>
  </r>
  <r>
    <x v="45"/>
    <n v="2829"/>
    <x v="7"/>
    <x v="1"/>
    <n v="10"/>
    <n v="6"/>
    <n v="68"/>
    <n v="2146.8819109999999"/>
    <n v="176.78294099999999"/>
    <n v="2323.6648519999999"/>
    <n v="67"/>
    <n v="0.985294"/>
    <n v="3196.5"/>
    <x v="1055"/>
    <n v="47.007351999999997"/>
    <n v="47.007351999999997"/>
    <n v="3196.5"/>
    <n v="-5468.14"/>
    <n v="1.4705882352E-2"/>
    <n v="1"/>
    <n v="158009.209936"/>
    <n v="145987.96994799998"/>
  </r>
  <r>
    <x v="46"/>
    <n v="2829"/>
    <x v="7"/>
    <x v="1"/>
    <n v="11"/>
    <n v="6"/>
    <n v="69"/>
    <n v="2172.898115"/>
    <n v="174.02565200000001"/>
    <n v="2346.9237680000001"/>
    <n v="68"/>
    <n v="0.98550700000000002"/>
    <n v="6381"/>
    <x v="1056"/>
    <n v="92.478260000000006"/>
    <n v="129.43478200000001"/>
    <n v="8931"/>
    <n v="-4811.33"/>
    <n v="1.4492753622999999E-2"/>
    <n v="1"/>
    <n v="161937.73999200002"/>
    <n v="149929.969935"/>
  </r>
  <r>
    <x v="47"/>
    <n v="2829"/>
    <x v="7"/>
    <x v="1"/>
    <n v="12"/>
    <n v="12"/>
    <n v="70"/>
    <n v="2168.8432849999999"/>
    <n v="178.636"/>
    <n v="2347.4792849999999"/>
    <n v="69"/>
    <n v="0.98571399999999998"/>
    <n v="6526"/>
    <x v="1057"/>
    <n v="93.228571000000002"/>
    <n v="113.942857"/>
    <n v="7976"/>
    <n v="-5956.28"/>
    <n v="1.4285714285000001E-2"/>
    <n v="1"/>
    <n v="164323.54994999999"/>
    <n v="151819.02995"/>
  </r>
  <r>
    <x v="48"/>
    <n v="2829"/>
    <x v="7"/>
    <x v="1"/>
    <n v="13"/>
    <n v="12"/>
    <n v="68"/>
    <n v="2264.087794"/>
    <n v="177.23205799999999"/>
    <n v="2441.3198520000001"/>
    <n v="68"/>
    <n v="1"/>
    <n v="12750.42"/>
    <x v="1058"/>
    <n v="187.50617600000001"/>
    <n v="206.62382299999999"/>
    <n v="14050.42"/>
    <n v="-6170.31"/>
    <n v="1.4705882352E-2"/>
    <n v="1"/>
    <n v="166009.74993600001"/>
    <n v="153957.969992"/>
  </r>
  <r>
    <x v="49"/>
    <n v="2829"/>
    <x v="7"/>
    <x v="1"/>
    <n v="14"/>
    <n v="12"/>
    <n v="72"/>
    <n v="2030.363055"/>
    <n v="191.95166599999999"/>
    <n v="2222.3147220000001"/>
    <n v="71"/>
    <n v="0.98611099999999996"/>
    <n v="7090.42"/>
    <x v="1059"/>
    <n v="98.478054999999998"/>
    <n v="149.17250000000001"/>
    <n v="10740.42"/>
    <n v="-3862.59"/>
    <n v="2.7777777776999999E-2"/>
    <n v="2"/>
    <n v="160006.659984"/>
    <n v="146186.13996"/>
  </r>
  <r>
    <x v="50"/>
    <n v="2829"/>
    <x v="7"/>
    <x v="1"/>
    <n v="15"/>
    <n v="12"/>
    <n v="74"/>
    <n v="2057.0570269999998"/>
    <n v="194.41337799999999"/>
    <n v="2251.470405"/>
    <n v="73"/>
    <n v="0.98648599999999997"/>
    <n v="10710.63"/>
    <x v="1060"/>
    <n v="144.73824300000001"/>
    <n v="182.57608099999999"/>
    <n v="13510.63"/>
    <n v="-5840.13"/>
    <n v="2.7027027027000002E-2"/>
    <n v="2"/>
    <n v="166608.80997"/>
    <n v="152222.21999799999"/>
  </r>
  <r>
    <x v="51"/>
    <n v="2829"/>
    <x v="7"/>
    <x v="1"/>
    <n v="16"/>
    <n v="12"/>
    <n v="74"/>
    <n v="1893.216891"/>
    <n v="186.01635099999999"/>
    <n v="2079.2332430000001"/>
    <n v="72"/>
    <n v="0.97297199999999995"/>
    <n v="3495.21"/>
    <x v="1061"/>
    <n v="47.232567000000003"/>
    <n v="60.070405000000001"/>
    <n v="4445.21"/>
    <n v="-5933.24"/>
    <n v="2.7027027027000002E-2"/>
    <n v="2"/>
    <n v="153863.25998200002"/>
    <n v="140098.04993400001"/>
  </r>
  <r>
    <x v="52"/>
    <n v="2829"/>
    <x v="7"/>
    <x v="1"/>
    <n v="17"/>
    <n v="12"/>
    <n v="75"/>
    <n v="1873.874"/>
    <n v="186.603466"/>
    <n v="2060.4774659999998"/>
    <n v="74"/>
    <n v="0.98666600000000004"/>
    <n v="7640.42"/>
    <x v="1062"/>
    <n v="101.872266"/>
    <n v="123.872266"/>
    <n v="9290.42"/>
    <n v="-6459.16"/>
    <n v="2.6666666666E-2"/>
    <n v="2"/>
    <n v="154535.80995"/>
    <n v="140540.54999999999"/>
  </r>
  <r>
    <x v="53"/>
    <n v="2829"/>
    <x v="7"/>
    <x v="1"/>
    <n v="18"/>
    <n v="18"/>
    <n v="74"/>
    <n v="1951.1728370000001"/>
    <n v="179.187972"/>
    <n v="2130.3608100000001"/>
    <n v="72"/>
    <n v="0.97297199999999995"/>
    <n v="7580.42"/>
    <x v="1063"/>
    <n v="102.438108"/>
    <n v="124.059729"/>
    <n v="9180.42"/>
    <n v="-5010.99"/>
    <n v="2.7027027027000002E-2"/>
    <n v="2"/>
    <n v="157646.69994000002"/>
    <n v="144386.789938"/>
  </r>
  <r>
    <x v="54"/>
    <n v="2829"/>
    <x v="7"/>
    <x v="1"/>
    <n v="19"/>
    <n v="18"/>
    <n v="74"/>
    <n v="1953.240945"/>
    <n v="194.51594499999999"/>
    <n v="2147.756891"/>
    <n v="74"/>
    <n v="1"/>
    <n v="6564.42"/>
    <x v="1064"/>
    <n v="88.708377999999996"/>
    <n v="96.140810000000002"/>
    <n v="7114.42"/>
    <n v="-6373.51"/>
    <n v="2.7027027027000002E-2"/>
    <n v="2"/>
    <n v="158934.009934"/>
    <n v="144539.82993000001"/>
  </r>
  <r>
    <x v="55"/>
    <n v="2829"/>
    <x v="7"/>
    <x v="1"/>
    <n v="20"/>
    <n v="18"/>
    <n v="71"/>
    <n v="2059.6097180000002"/>
    <n v="201.35830899999999"/>
    <n v="2260.9680279999998"/>
    <n v="70"/>
    <n v="0.98591499999999999"/>
    <n v="6134.42"/>
    <x v="1065"/>
    <n v="86.400281000000007"/>
    <n v="106.822816"/>
    <n v="7584.42"/>
    <n v="-7061.74"/>
    <n v="2.8169014084000001E-2"/>
    <n v="2"/>
    <n v="160528.72998799998"/>
    <n v="146232.28997800002"/>
  </r>
  <r>
    <x v="56"/>
    <n v="2829"/>
    <x v="7"/>
    <x v="1"/>
    <n v="21"/>
    <n v="18"/>
    <n v="67"/>
    <n v="2074.730149"/>
    <n v="199.48835800000001"/>
    <n v="2274.218507"/>
    <n v="66"/>
    <n v="0.98507400000000001"/>
    <n v="5487.42"/>
    <x v="1066"/>
    <n v="81.901791000000003"/>
    <n v="87.871939999999995"/>
    <n v="5887.42"/>
    <n v="-7921.79"/>
    <n v="2.9850746268000002E-2"/>
    <n v="2"/>
    <n v="152372.63996900001"/>
    <n v="139006.919983"/>
  </r>
  <r>
    <x v="57"/>
    <n v="2829"/>
    <x v="7"/>
    <x v="1"/>
    <n v="22"/>
    <n v="18"/>
    <n v="66"/>
    <n v="1992.3159089999999"/>
    <n v="216.508636"/>
    <n v="2208.8245449999999"/>
    <n v="66"/>
    <n v="1"/>
    <n v="5677.42"/>
    <x v="1067"/>
    <n v="86.021514999999994"/>
    <n v="101.930606"/>
    <n v="6727.42"/>
    <n v="-13722.3"/>
    <n v="3.0303030303000002E-2"/>
    <n v="2"/>
    <n v="145782.41996999999"/>
    <n v="131492.84999399999"/>
  </r>
  <r>
    <x v="58"/>
    <n v="2829"/>
    <x v="7"/>
    <x v="1"/>
    <n v="23"/>
    <n v="18"/>
    <n v="67"/>
    <n v="1908.1889550000001"/>
    <n v="231.682537"/>
    <n v="2139.8714920000002"/>
    <n v="67"/>
    <n v="1"/>
    <n v="5955.8"/>
    <x v="1068"/>
    <n v="88.892537000000004"/>
    <n v="123.967164"/>
    <n v="8305.7999999999993"/>
    <n v="-5484.58"/>
    <n v="2.9850746268000002E-2"/>
    <n v="2"/>
    <n v="143371.389964"/>
    <n v="127848.65998500001"/>
  </r>
  <r>
    <x v="0"/>
    <n v="3031"/>
    <x v="9"/>
    <x v="0"/>
    <n v="-26"/>
    <n v="-30"/>
    <n v="134"/>
    <n v="5226.0895520000004"/>
    <n v="719.11581999999999"/>
    <n v="5945.2053729999998"/>
    <n v="134"/>
    <n v="1"/>
    <n v="46086.37"/>
    <x v="1069"/>
    <n v="349.07880499999999"/>
    <n v="996.46686499999998"/>
    <n v="133526.56"/>
    <n v="-43654.879999999997"/>
    <n v="0.10447761194000001"/>
    <n v="14"/>
    <n v="796657.519982"/>
    <n v="700295.99996800011"/>
  </r>
  <r>
    <x v="1"/>
    <n v="3031"/>
    <x v="9"/>
    <x v="0"/>
    <n v="-25"/>
    <n v="-30"/>
    <n v="135"/>
    <n v="5097.1257770000002"/>
    <n v="697.57977700000004"/>
    <n v="5794.7055549999995"/>
    <n v="134"/>
    <n v="0.99259200000000003"/>
    <n v="30251.93"/>
    <x v="1070"/>
    <n v="228.60770299999999"/>
    <n v="248.97807399999999"/>
    <n v="33612.04"/>
    <n v="-27143.77"/>
    <n v="0.103703703703"/>
    <n v="14"/>
    <n v="782285.24992499989"/>
    <n v="688111.979895"/>
  </r>
  <r>
    <x v="2"/>
    <n v="3031"/>
    <x v="9"/>
    <x v="0"/>
    <n v="-24"/>
    <n v="-24"/>
    <n v="154"/>
    <n v="4968.9297399999996"/>
    <n v="652.81590900000003"/>
    <n v="5621.7456490000004"/>
    <n v="136"/>
    <n v="0.88311600000000001"/>
    <n v="73729.509999999995"/>
    <x v="1071"/>
    <n v="484.93876599999999"/>
    <n v="509.28941500000002"/>
    <n v="78430.570000000007"/>
    <n v="-34927.71"/>
    <n v="9.7402597401999996E-2"/>
    <n v="15"/>
    <n v="865748.82994600001"/>
    <n v="765215.17995999998"/>
  </r>
  <r>
    <x v="3"/>
    <n v="3031"/>
    <x v="9"/>
    <x v="0"/>
    <n v="-23"/>
    <n v="-24"/>
    <n v="159"/>
    <n v="4928.4745910000001"/>
    <n v="657.01591099999996"/>
    <n v="5585.490503"/>
    <n v="139"/>
    <n v="0.87421300000000002"/>
    <n v="48419.59"/>
    <x v="1072"/>
    <n v="334.715597"/>
    <n v="344.14955900000001"/>
    <n v="54719.78"/>
    <n v="-33766.07"/>
    <n v="9.4339622641000001E-2"/>
    <n v="15"/>
    <n v="888092.98997700005"/>
    <n v="783627.45996900008"/>
  </r>
  <r>
    <x v="4"/>
    <n v="3031"/>
    <x v="9"/>
    <x v="0"/>
    <n v="-22"/>
    <n v="-24"/>
    <n v="158"/>
    <n v="4895.071645"/>
    <n v="685.91094899999996"/>
    <n v="5580.9825940000001"/>
    <n v="134"/>
    <n v="0.84810099999999999"/>
    <n v="41533.08"/>
    <x v="1073"/>
    <n v="266.32455599999997"/>
    <n v="275.81822699999998"/>
    <n v="43579.28"/>
    <n v="-35242.42"/>
    <n v="9.4936708859999996E-2"/>
    <n v="15"/>
    <n v="881795.24985200004"/>
    <n v="773421.31990999996"/>
  </r>
  <r>
    <x v="5"/>
    <n v="3031"/>
    <x v="9"/>
    <x v="0"/>
    <n v="-21"/>
    <n v="-24"/>
    <n v="158"/>
    <n v="5038.4884810000003"/>
    <n v="629.45835399999999"/>
    <n v="5667.9468349999997"/>
    <n v="137"/>
    <n v="0.86708799999999997"/>
    <n v="65611.460000000006"/>
    <x v="1074"/>
    <n v="418.426962"/>
    <n v="440.57886000000002"/>
    <n v="69611.460000000006"/>
    <n v="-30258.73"/>
    <n v="8.8607594935999998E-2"/>
    <n v="14"/>
    <n v="895535.59992999991"/>
    <n v="796081.17999800004"/>
  </r>
  <r>
    <x v="6"/>
    <n v="3031"/>
    <x v="9"/>
    <x v="0"/>
    <n v="-20"/>
    <n v="-24"/>
    <n v="156"/>
    <n v="5072.2378840000001"/>
    <n v="591.46942300000001"/>
    <n v="5663.7073069999997"/>
    <n v="132"/>
    <n v="0.84615300000000004"/>
    <n v="43807.68"/>
    <x v="1075"/>
    <n v="280.81846100000001"/>
    <n v="295.24153799999999"/>
    <n v="46057.68"/>
    <n v="-33350.07"/>
    <n v="8.3333333332999998E-2"/>
    <n v="13"/>
    <n v="883538.33989199996"/>
    <n v="791269.10990400007"/>
  </r>
  <r>
    <x v="7"/>
    <n v="3031"/>
    <x v="9"/>
    <x v="0"/>
    <n v="-19"/>
    <n v="-24"/>
    <n v="155"/>
    <n v="5244.3739999999998"/>
    <n v="625.16296699999998"/>
    <n v="5869.536967"/>
    <n v="131"/>
    <n v="0.84516100000000005"/>
    <n v="43777.99"/>
    <x v="1076"/>
    <n v="288.89025800000002"/>
    <n v="292.11606399999999"/>
    <n v="45277.99"/>
    <n v="-31681.98"/>
    <n v="9.6774193548000001E-2"/>
    <n v="15"/>
    <n v="909778.22988500004"/>
    <n v="812877.97"/>
  </r>
  <r>
    <x v="8"/>
    <n v="3031"/>
    <x v="9"/>
    <x v="0"/>
    <n v="-18"/>
    <n v="-18"/>
    <n v="156"/>
    <n v="5227.469102"/>
    <n v="626.36589700000002"/>
    <n v="5853.835"/>
    <n v="130"/>
    <n v="0.83333299999999999"/>
    <n v="39684.019999999997"/>
    <x v="1077"/>
    <n v="260.79500000000002"/>
    <n v="264.00012800000002"/>
    <n v="41184.019999999997"/>
    <n v="-39328.71"/>
    <n v="9.6153846153000003E-2"/>
    <n v="15"/>
    <n v="913198.26"/>
    <n v="815485.17991199996"/>
  </r>
  <r>
    <x v="9"/>
    <n v="3031"/>
    <x v="9"/>
    <x v="0"/>
    <n v="-17"/>
    <n v="-18"/>
    <n v="150"/>
    <n v="5397.2727329999998"/>
    <n v="530.06479999999999"/>
    <n v="5927.3375329999999"/>
    <n v="124"/>
    <n v="0.82666600000000001"/>
    <n v="37525.64"/>
    <x v="1078"/>
    <n v="259.16386599999998"/>
    <n v="274.16386599999998"/>
    <n v="41124.58"/>
    <n v="-25446.21"/>
    <n v="0.1"/>
    <n v="15"/>
    <n v="889100.62994999997"/>
    <n v="809590.90995"/>
  </r>
  <r>
    <x v="10"/>
    <n v="3031"/>
    <x v="9"/>
    <x v="0"/>
    <n v="-16"/>
    <n v="-18"/>
    <n v="153"/>
    <n v="5442.3618299999998"/>
    <n v="585.425163"/>
    <n v="6027.7869929999997"/>
    <n v="124"/>
    <n v="0.81045699999999998"/>
    <n v="53343.28"/>
    <x v="1079"/>
    <n v="371.52470499999998"/>
    <n v="382.96261399999997"/>
    <n v="58593.279999999999"/>
    <n v="-26463.53"/>
    <n v="9.8039215686000006E-2"/>
    <n v="15"/>
    <n v="922251.40992899996"/>
    <n v="832681.35999000003"/>
  </r>
  <r>
    <x v="11"/>
    <n v="3031"/>
    <x v="9"/>
    <x v="0"/>
    <n v="-15"/>
    <n v="-18"/>
    <n v="152"/>
    <n v="5495.698684"/>
    <n v="554.38552600000003"/>
    <n v="6050.08421"/>
    <n v="105"/>
    <n v="0.69078899999999999"/>
    <n v="23319.200000000001"/>
    <x v="1080"/>
    <n v="166.57368399999999"/>
    <n v="166.57368399999999"/>
    <n v="25319.200000000001"/>
    <n v="-22956.59"/>
    <n v="9.8684210526000002E-2"/>
    <n v="15"/>
    <n v="919612.79992000002"/>
    <n v="835346.19996799994"/>
  </r>
  <r>
    <x v="12"/>
    <n v="3031"/>
    <x v="9"/>
    <x v="0"/>
    <n v="-14"/>
    <n v="-18"/>
    <n v="154"/>
    <n v="5803.7086360000003"/>
    <n v="737.28993500000001"/>
    <n v="6540.9985710000001"/>
    <n v="123"/>
    <n v="0.79870099999999999"/>
    <n v="37737.65"/>
    <x v="1081"/>
    <n v="245.82889599999999"/>
    <n v="812.387337"/>
    <n v="125107.65"/>
    <n v="-32770.269999999997"/>
    <n v="0.110389610389"/>
    <n v="17"/>
    <n v="1007313.779934"/>
    <n v="893771.12994400004"/>
  </r>
  <r>
    <x v="13"/>
    <n v="3031"/>
    <x v="9"/>
    <x v="0"/>
    <n v="-13"/>
    <n v="-18"/>
    <n v="156"/>
    <n v="5720.1239100000003"/>
    <n v="691.41769199999999"/>
    <n v="6411.5416020000002"/>
    <n v="125"/>
    <n v="0.80128200000000005"/>
    <n v="37993.78"/>
    <x v="1082"/>
    <n v="250.60115300000001"/>
    <n v="269.83192300000002"/>
    <n v="42093.78"/>
    <n v="-40486.300000000003"/>
    <n v="9.6153846153000003E-2"/>
    <n v="15"/>
    <n v="1000200.489912"/>
    <n v="892339.32996"/>
  </r>
  <r>
    <x v="14"/>
    <n v="3031"/>
    <x v="9"/>
    <x v="0"/>
    <n v="-12"/>
    <n v="-12"/>
    <n v="157"/>
    <n v="5725.4841399999996"/>
    <n v="709.91974500000003"/>
    <n v="6435.4038849999997"/>
    <n v="127"/>
    <n v="0.808917"/>
    <n v="38389.25"/>
    <x v="1083"/>
    <n v="265.53662400000002"/>
    <n v="273.49840699999999"/>
    <n v="42939.25"/>
    <n v="-33821.1"/>
    <n v="9.5541401272999996E-2"/>
    <n v="15"/>
    <n v="1010358.409945"/>
    <n v="898901.00997999997"/>
  </r>
  <r>
    <x v="15"/>
    <n v="3031"/>
    <x v="9"/>
    <x v="0"/>
    <n v="-11"/>
    <n v="-12"/>
    <n v="154"/>
    <n v="5717.9882459999999"/>
    <n v="789.37305100000003"/>
    <n v="6507.3612979999998"/>
    <n v="129"/>
    <n v="0.83766200000000002"/>
    <n v="38755.089999999997"/>
    <x v="1084"/>
    <n v="257.82597399999997"/>
    <n v="265.942857"/>
    <n v="40955.199999999997"/>
    <n v="-31176.15"/>
    <n v="0.110389610389"/>
    <n v="17"/>
    <n v="1002133.639892"/>
    <n v="880570.18988399999"/>
  </r>
  <r>
    <x v="16"/>
    <n v="3031"/>
    <x v="9"/>
    <x v="0"/>
    <n v="-10"/>
    <n v="-12"/>
    <n v="154"/>
    <n v="5581.8659090000001"/>
    <n v="775.65357100000006"/>
    <n v="6357.5194799999999"/>
    <n v="128"/>
    <n v="0.83116800000000002"/>
    <n v="60319.33"/>
    <x v="1085"/>
    <n v="392.33331099999998"/>
    <n v="405.32032400000003"/>
    <n v="62419.33"/>
    <n v="-41386.21"/>
    <n v="0.110389610389"/>
    <n v="17"/>
    <n v="979057.99991999997"/>
    <n v="859607.34998599999"/>
  </r>
  <r>
    <x v="17"/>
    <n v="3031"/>
    <x v="9"/>
    <x v="0"/>
    <n v="-9"/>
    <n v="-12"/>
    <n v="144"/>
    <n v="5347.6480549999997"/>
    <n v="915.42402700000002"/>
    <n v="6263.072083"/>
    <n v="118"/>
    <n v="0.81944399999999995"/>
    <n v="33489.410000000003"/>
    <x v="1086"/>
    <n v="233.25979100000001"/>
    <n v="245.75979100000001"/>
    <n v="35389.410000000003"/>
    <n v="-26469.22"/>
    <n v="0.131944444444"/>
    <n v="19"/>
    <n v="901882.37995199999"/>
    <n v="770061.31991999992"/>
  </r>
  <r>
    <x v="18"/>
    <n v="3031"/>
    <x v="9"/>
    <x v="0"/>
    <n v="-8"/>
    <n v="-12"/>
    <n v="142"/>
    <n v="5307.2163380000002"/>
    <n v="930.43915400000003"/>
    <n v="6237.6554919999999"/>
    <n v="117"/>
    <n v="0.82394299999999998"/>
    <n v="33163.46"/>
    <x v="1087"/>
    <n v="241.29197099999999"/>
    <n v="241.29197099999999"/>
    <n v="34263.46"/>
    <n v="-36862.67"/>
    <n v="0.13380281690099999"/>
    <n v="19"/>
    <n v="885747.07986399997"/>
    <n v="753624.71999600006"/>
  </r>
  <r>
    <x v="19"/>
    <n v="3031"/>
    <x v="9"/>
    <x v="0"/>
    <n v="-7"/>
    <n v="-12"/>
    <n v="140"/>
    <n v="5318.6729999999998"/>
    <n v="973.41899999999998"/>
    <n v="6292.0919999999996"/>
    <n v="116"/>
    <n v="0.82857099999999995"/>
    <n v="32037.06"/>
    <x v="1088"/>
    <n v="236.336142"/>
    <n v="257.76471400000003"/>
    <n v="36087.06"/>
    <n v="-30084.14"/>
    <n v="0.13571428571399999"/>
    <n v="19"/>
    <n v="880892.88"/>
    <n v="744614.22"/>
  </r>
  <r>
    <x v="22"/>
    <n v="3031"/>
    <x v="9"/>
    <x v="0"/>
    <n v="-6"/>
    <n v="-6"/>
    <n v="129"/>
    <n v="5444.4772860000003"/>
    <n v="966.42030999999997"/>
    <n v="6410.8975959999998"/>
    <n v="107"/>
    <n v="0.829457"/>
    <n v="31582.09"/>
    <x v="1089"/>
    <n v="252.96193700000001"/>
    <n v="260.71387499999997"/>
    <n v="33632.089999999997"/>
    <n v="-19095.599999999999"/>
    <n v="0.13953488372"/>
    <n v="18"/>
    <n v="827005.78988399997"/>
    <n v="702337.56989400007"/>
  </r>
  <r>
    <x v="20"/>
    <n v="3031"/>
    <x v="9"/>
    <x v="0"/>
    <n v="-5"/>
    <n v="-6"/>
    <n v="128"/>
    <n v="5563.5413280000002"/>
    <n v="898.932187"/>
    <n v="6462.4735149999997"/>
    <n v="105"/>
    <n v="0.82031200000000004"/>
    <n v="29170.35"/>
    <x v="1090"/>
    <n v="236.096484"/>
    <n v="236.096484"/>
    <n v="30220.35"/>
    <n v="-23519.48"/>
    <n v="0.125"/>
    <n v="16"/>
    <n v="827196.60991999996"/>
    <n v="712133.28998400003"/>
  </r>
  <r>
    <x v="21"/>
    <n v="3031"/>
    <x v="9"/>
    <x v="0"/>
    <n v="-4"/>
    <n v="-6"/>
    <n v="124"/>
    <n v="5587.8055640000002"/>
    <n v="975.19217700000002"/>
    <n v="6562.9977410000001"/>
    <n v="102"/>
    <n v="0.82257999999999998"/>
    <n v="24813.79"/>
    <x v="1091"/>
    <n v="208.57895099999999"/>
    <n v="216.64346699999999"/>
    <n v="26863.79"/>
    <n v="-15936.42"/>
    <n v="0.13709677419300001"/>
    <n v="17"/>
    <n v="813811.71988400002"/>
    <n v="692887.88993599999"/>
  </r>
  <r>
    <x v="23"/>
    <n v="3031"/>
    <x v="9"/>
    <x v="0"/>
    <n v="-3"/>
    <n v="-6"/>
    <n v="125"/>
    <n v="5460.5691200000001"/>
    <n v="994.7328"/>
    <n v="6455.3019199999999"/>
    <n v="83"/>
    <n v="0.66400000000000003"/>
    <n v="31000.560000000001"/>
    <x v="1092"/>
    <n v="256.40447999999998"/>
    <n v="264.40447999999998"/>
    <n v="33050.559999999998"/>
    <n v="-32828.25"/>
    <n v="0.13600000000000001"/>
    <n v="17"/>
    <n v="806912.74"/>
    <n v="682571.14"/>
  </r>
  <r>
    <x v="24"/>
    <n v="3031"/>
    <x v="9"/>
    <x v="0"/>
    <n v="-2"/>
    <n v="-6"/>
    <n v="131"/>
    <n v="5285.1824420000003"/>
    <n v="1297.0977089999999"/>
    <n v="6582.2801520000003"/>
    <n v="111"/>
    <n v="0.84732799999999997"/>
    <n v="31524.74"/>
    <x v="1093"/>
    <n v="289.12015200000002"/>
    <n v="876.90641200000005"/>
    <n v="114874.74"/>
    <n v="-31480.39"/>
    <n v="0.14503816793800001"/>
    <n v="19"/>
    <n v="862278.69991199998"/>
    <n v="692358.89990200009"/>
  </r>
  <r>
    <x v="26"/>
    <n v="3031"/>
    <x v="9"/>
    <x v="0"/>
    <n v="0"/>
    <n v="0"/>
    <n v="130"/>
    <n v="5456.3249999999998"/>
    <n v="1176.136"/>
    <n v="6632.4610000000002"/>
    <n v="109"/>
    <n v="0.83846100000000001"/>
    <n v="31392.959999999999"/>
    <x v="1094"/>
    <n v="241.484307"/>
    <n v="241.484307"/>
    <n v="31392.959999999999"/>
    <n v="-33816.1"/>
    <n v="0.13846153846100001"/>
    <n v="18"/>
    <n v="862219.93"/>
    <n v="709322.25"/>
  </r>
  <r>
    <x v="25"/>
    <n v="3031"/>
    <x v="9"/>
    <x v="0"/>
    <n v="-1"/>
    <n v="-3"/>
    <n v="132"/>
    <n v="5238.9251510000004"/>
    <n v="1236.925757"/>
    <n v="6475.8509089999998"/>
    <n v="111"/>
    <n v="0.84090900000000002"/>
    <n v="33000.57"/>
    <x v="1095"/>
    <n v="250.00431800000001"/>
    <n v="257.58007500000002"/>
    <n v="34000.57"/>
    <n v="-28094.47"/>
    <n v="0.14393939393899999"/>
    <n v="19"/>
    <n v="854812.31998799997"/>
    <n v="691538.11993200006"/>
  </r>
  <r>
    <x v="27"/>
    <n v="3031"/>
    <x v="9"/>
    <x v="1"/>
    <n v="1"/>
    <n v="3"/>
    <n v="130"/>
    <n v="5467.5201530000004"/>
    <n v="1409.9266150000001"/>
    <n v="6877.4467690000001"/>
    <n v="108"/>
    <n v="0.83076899999999998"/>
    <n v="31324.89"/>
    <x v="1096"/>
    <n v="240.96069199999999"/>
    <n v="244.80684600000001"/>
    <n v="31824.89"/>
    <n v="-19882.900000000001"/>
    <n v="0.15384615384600001"/>
    <n v="20"/>
    <n v="894068.07996999996"/>
    <n v="710777.61989000009"/>
  </r>
  <r>
    <x v="28"/>
    <n v="3031"/>
    <x v="9"/>
    <x v="1"/>
    <n v="2"/>
    <n v="3"/>
    <n v="132"/>
    <n v="5709.42"/>
    <n v="1462.48659"/>
    <n v="7171.9065899999996"/>
    <n v="109"/>
    <n v="0.82575699999999996"/>
    <n v="45942.91"/>
    <x v="1097"/>
    <n v="401.082651"/>
    <n v="408.65840900000001"/>
    <n v="53942.91"/>
    <n v="-9098.41"/>
    <n v="0.15909090909000001"/>
    <n v="21"/>
    <n v="946691.66987999994"/>
    <n v="753643.44000000006"/>
  </r>
  <r>
    <x v="29"/>
    <n v="3031"/>
    <x v="9"/>
    <x v="1"/>
    <n v="3"/>
    <n v="3"/>
    <n v="130"/>
    <n v="5768.2042300000003"/>
    <n v="1616.737846"/>
    <n v="7384.9420760000003"/>
    <n v="108"/>
    <n v="0.83076899999999998"/>
    <n v="30769.47"/>
    <x v="1098"/>
    <n v="236.68823"/>
    <n v="236.68823"/>
    <n v="30769.47"/>
    <n v="-14818.52"/>
    <n v="0.161538461538"/>
    <n v="21"/>
    <n v="960042.46987999999"/>
    <n v="749866.54989999998"/>
  </r>
  <r>
    <x v="30"/>
    <n v="3031"/>
    <x v="9"/>
    <x v="1"/>
    <n v="4"/>
    <n v="3"/>
    <n v="127"/>
    <n v="5883.9004720000003"/>
    <n v="1791.742598"/>
    <n v="7675.6430700000001"/>
    <n v="106"/>
    <n v="0.83464499999999997"/>
    <n v="30448.28"/>
    <x v="1099"/>
    <n v="239.750236"/>
    <n v="239.750236"/>
    <n v="30448.28"/>
    <n v="-18825.04"/>
    <n v="0.15748031496000001"/>
    <n v="20"/>
    <n v="974806.66989000002"/>
    <n v="747255.35994400003"/>
  </r>
  <r>
    <x v="31"/>
    <n v="3031"/>
    <x v="9"/>
    <x v="1"/>
    <n v="5"/>
    <n v="3"/>
    <n v="126"/>
    <n v="5952.8807139999999"/>
    <n v="2016.5535709999999"/>
    <n v="7969.4342850000003"/>
    <n v="105"/>
    <n v="0.83333299999999999"/>
    <n v="29747.51"/>
    <x v="1100"/>
    <n v="244.02785700000001"/>
    <n v="244.02785700000001"/>
    <n v="30747.51"/>
    <n v="-17077.43"/>
    <n v="0.17460317460300001"/>
    <n v="22"/>
    <n v="1004148.71991"/>
    <n v="750062.96996399993"/>
  </r>
  <r>
    <x v="32"/>
    <n v="3031"/>
    <x v="9"/>
    <x v="1"/>
    <n v="6"/>
    <n v="6"/>
    <n v="123"/>
    <n v="6035.6628449999998"/>
    <n v="2090.2399999999998"/>
    <n v="8125.9028449999996"/>
    <n v="103"/>
    <n v="0.83739799999999998"/>
    <n v="29455.200000000001"/>
    <x v="1101"/>
    <n v="247.603252"/>
    <n v="247.603252"/>
    <n v="30455.200000000001"/>
    <n v="-22271.59"/>
    <n v="0.17073170731699999"/>
    <n v="21"/>
    <n v="999486.0499349999"/>
    <n v="742386.529935"/>
  </r>
  <r>
    <x v="33"/>
    <n v="3031"/>
    <x v="9"/>
    <x v="1"/>
    <n v="7"/>
    <n v="6"/>
    <n v="122"/>
    <n v="5996.9390160000003"/>
    <n v="2227.732622"/>
    <n v="8224.6716390000001"/>
    <n v="102"/>
    <n v="0.83606499999999995"/>
    <n v="43553.760000000002"/>
    <x v="1102"/>
    <n v="366.01442600000001"/>
    <n v="374.21114699999998"/>
    <n v="45653.760000000002"/>
    <n v="-19560.59"/>
    <n v="0.180327868852"/>
    <n v="22"/>
    <n v="1003409.939958"/>
    <n v="731626.55995200004"/>
  </r>
  <r>
    <x v="34"/>
    <n v="3031"/>
    <x v="9"/>
    <x v="1"/>
    <n v="8"/>
    <n v="6"/>
    <n v="122"/>
    <n v="5954.8731959999996"/>
    <n v="2571.1281960000001"/>
    <n v="8526.0013930000005"/>
    <n v="97"/>
    <n v="0.79508100000000004"/>
    <n v="28684.98"/>
    <x v="1103"/>
    <n v="243.31950800000001"/>
    <n v="247.417868"/>
    <n v="30184.98"/>
    <n v="-15691.83"/>
    <n v="0.19672131147499999"/>
    <n v="24"/>
    <n v="1040172.1699460001"/>
    <n v="726494.52991199994"/>
  </r>
  <r>
    <x v="35"/>
    <n v="3031"/>
    <x v="9"/>
    <x v="1"/>
    <n v="9"/>
    <n v="6"/>
    <n v="121"/>
    <n v="6069.269421"/>
    <n v="2611.340991"/>
    <n v="8680.6104130000003"/>
    <n v="96"/>
    <n v="0.79338799999999998"/>
    <n v="28414.41"/>
    <x v="1104"/>
    <n v="243.09429700000001"/>
    <n v="243.09429700000001"/>
    <n v="29414.41"/>
    <n v="-14535.18"/>
    <n v="0.19008264462800001"/>
    <n v="23"/>
    <n v="1050353.8599730001"/>
    <n v="734381.59994099999"/>
  </r>
  <r>
    <x v="36"/>
    <n v="3031"/>
    <x v="9"/>
    <x v="1"/>
    <n v="10"/>
    <n v="6"/>
    <n v="99"/>
    <n v="7308.7948479999995"/>
    <n v="2378.1999999999998"/>
    <n v="9686.9948480000003"/>
    <n v="86"/>
    <n v="0.86868599999999996"/>
    <n v="14251.65"/>
    <x v="1105"/>
    <n v="175.26919100000001"/>
    <n v="786.38030300000003"/>
    <n v="77851.649999999994"/>
    <n v="-28831.39"/>
    <n v="0.191919191919"/>
    <n v="19"/>
    <n v="959012.48995199997"/>
    <n v="723570.68995199993"/>
  </r>
  <r>
    <x v="37"/>
    <n v="3031"/>
    <x v="9"/>
    <x v="1"/>
    <n v="11"/>
    <n v="6"/>
    <n v="98"/>
    <n v="7521.1425509999999"/>
    <n v="2495.9927550000002"/>
    <n v="10017.135306"/>
    <n v="85"/>
    <n v="0.86734599999999995"/>
    <n v="28326.38"/>
    <x v="1106"/>
    <n v="289.044693"/>
    <n v="294.14673399999998"/>
    <n v="28826.38"/>
    <n v="-18034.91"/>
    <n v="0.19387755102000001"/>
    <n v="19"/>
    <n v="981679.25998800003"/>
    <n v="737071.96999799996"/>
  </r>
  <r>
    <x v="38"/>
    <n v="3031"/>
    <x v="9"/>
    <x v="1"/>
    <n v="12"/>
    <n v="12"/>
    <n v="100"/>
    <n v="7496.6782999999996"/>
    <n v="2585.2916"/>
    <n v="10081.9699"/>
    <n v="91"/>
    <n v="0.91"/>
    <n v="36320.550000000003"/>
    <x v="1107"/>
    <n v="370.20549999999997"/>
    <n v="410.20549999999997"/>
    <n v="41020.550000000003"/>
    <n v="-25606.5"/>
    <n v="0.2"/>
    <n v="20"/>
    <n v="1008196.99"/>
    <n v="749667.83"/>
  </r>
  <r>
    <x v="39"/>
    <n v="3031"/>
    <x v="9"/>
    <x v="1"/>
    <n v="13"/>
    <n v="12"/>
    <n v="98"/>
    <n v="7635.2991830000001"/>
    <n v="2865.7909180000001"/>
    <n v="10501.090102"/>
    <n v="88"/>
    <n v="0.89795899999999995"/>
    <n v="49008.07"/>
    <x v="1108"/>
    <n v="500.08234599999997"/>
    <n v="500.08234599999997"/>
    <n v="49008.07"/>
    <n v="-29843.25"/>
    <n v="0.204081632653"/>
    <n v="20"/>
    <n v="1029106.829996"/>
    <n v="748259.31993400003"/>
  </r>
  <r>
    <x v="40"/>
    <n v="3031"/>
    <x v="9"/>
    <x v="1"/>
    <n v="14"/>
    <n v="12"/>
    <n v="99"/>
    <n v="7658.1623229999996"/>
    <n v="2894.1950499999998"/>
    <n v="10552.357373000001"/>
    <n v="86"/>
    <n v="0.86868599999999996"/>
    <n v="14252.94"/>
    <x v="1109"/>
    <n v="143.96908999999999"/>
    <n v="143.96908999999999"/>
    <n v="14252.94"/>
    <n v="-15123.89"/>
    <n v="0.20202020202000001"/>
    <n v="20"/>
    <n v="1044683.379927"/>
    <n v="758158.06997700001"/>
  </r>
  <r>
    <x v="41"/>
    <n v="3031"/>
    <x v="9"/>
    <x v="1"/>
    <n v="15"/>
    <n v="12"/>
    <n v="103"/>
    <n v="7589.380776"/>
    <n v="2896.1696109999998"/>
    <n v="10485.550388"/>
    <n v="88"/>
    <n v="0.85436800000000002"/>
    <n v="44447.16"/>
    <x v="1110"/>
    <n v="431.525825"/>
    <n v="437.87398000000002"/>
    <n v="45101.02"/>
    <n v="-17995.82"/>
    <n v="0.194174757281"/>
    <n v="20"/>
    <n v="1080011.6899639999"/>
    <n v="781706.21992800001"/>
  </r>
  <r>
    <x v="42"/>
    <n v="3031"/>
    <x v="9"/>
    <x v="1"/>
    <n v="16"/>
    <n v="12"/>
    <n v="105"/>
    <n v="7512.4426659999999"/>
    <n v="2908.4824760000001"/>
    <n v="10420.925142"/>
    <n v="90"/>
    <n v="0.85714199999999996"/>
    <n v="32721.88"/>
    <x v="1111"/>
    <n v="311.63695200000001"/>
    <n v="325.92266599999999"/>
    <n v="34221.879999999997"/>
    <n v="-22574.07"/>
    <n v="0.19047619047600001"/>
    <n v="20"/>
    <n v="1094197.1399099999"/>
    <n v="788806.47993000003"/>
  </r>
  <r>
    <x v="43"/>
    <n v="3031"/>
    <x v="9"/>
    <x v="1"/>
    <n v="17"/>
    <n v="12"/>
    <n v="102"/>
    <n v="7783.681568"/>
    <n v="2974.0480389999998"/>
    <n v="10757.729606999999"/>
    <n v="88"/>
    <n v="0.86274499999999998"/>
    <n v="30523.82"/>
    <x v="1112"/>
    <n v="321.80215600000002"/>
    <n v="326.704117"/>
    <n v="33323.82"/>
    <n v="-19609.54"/>
    <n v="0.186274509803"/>
    <n v="19"/>
    <n v="1097288.419914"/>
    <n v="793935.519936"/>
  </r>
  <r>
    <x v="44"/>
    <n v="3031"/>
    <x v="9"/>
    <x v="1"/>
    <n v="18"/>
    <n v="18"/>
    <n v="99"/>
    <n v="7360.5631309999999"/>
    <n v="3494.2124239999998"/>
    <n v="10854.775555"/>
    <n v="87"/>
    <n v="0.87878699999999998"/>
    <n v="28716.99"/>
    <x v="1113"/>
    <n v="290.070606"/>
    <n v="290.070606"/>
    <n v="28716.99"/>
    <n v="-17819.490000000002"/>
    <n v="0.20202020202000001"/>
    <n v="20"/>
    <n v="1074622.7799450001"/>
    <n v="728695.749969"/>
  </r>
  <r>
    <x v="45"/>
    <n v="3031"/>
    <x v="9"/>
    <x v="1"/>
    <n v="19"/>
    <n v="18"/>
    <n v="96"/>
    <n v="7357.7037499999997"/>
    <n v="3834.0296870000002"/>
    <n v="11191.733437000001"/>
    <n v="83"/>
    <n v="0.86458299999999999"/>
    <n v="27628.41"/>
    <x v="1114"/>
    <n v="287.79593699999998"/>
    <n v="287.79593699999998"/>
    <n v="27628.41"/>
    <n v="-23459.82"/>
    <n v="0.208333333333"/>
    <n v="20"/>
    <n v="1074406.409952"/>
    <n v="706339.55999999994"/>
  </r>
  <r>
    <x v="46"/>
    <n v="3031"/>
    <x v="9"/>
    <x v="1"/>
    <n v="20"/>
    <n v="18"/>
    <n v="98"/>
    <n v="7317.6444890000002"/>
    <n v="3802.802244"/>
    <n v="11120.446733999999"/>
    <n v="84"/>
    <n v="0.85714199999999996"/>
    <n v="45936.55"/>
    <x v="1115"/>
    <n v="468.74030599999998"/>
    <n v="468.74030599999998"/>
    <n v="45936.55"/>
    <n v="-24898.11"/>
    <n v="0.21428571428500001"/>
    <n v="21"/>
    <n v="1089803.779932"/>
    <n v="717129.15992200002"/>
  </r>
  <r>
    <x v="47"/>
    <n v="3031"/>
    <x v="9"/>
    <x v="1"/>
    <n v="21"/>
    <n v="18"/>
    <n v="104"/>
    <n v="6858.8719229999997"/>
    <n v="3721.2186529999999"/>
    <n v="10580.090576000001"/>
    <n v="84"/>
    <n v="0.80769199999999997"/>
    <n v="16200.75"/>
    <x v="1116"/>
    <n v="155.776442"/>
    <n v="211.06490299999999"/>
    <n v="21950.75"/>
    <n v="-22897.03"/>
    <n v="0.21153846153799999"/>
    <n v="22"/>
    <n v="1100329.4199040001"/>
    <n v="713322.67999199999"/>
  </r>
  <r>
    <x v="48"/>
    <n v="3031"/>
    <x v="9"/>
    <x v="1"/>
    <n v="22"/>
    <n v="18"/>
    <n v="96"/>
    <n v="6565.8734370000002"/>
    <n v="3699.5321869999998"/>
    <n v="10265.405624999999"/>
    <n v="77"/>
    <n v="0.80208299999999999"/>
    <n v="14559.53"/>
    <x v="1117"/>
    <n v="152.70343700000001"/>
    <n v="152.70343700000001"/>
    <n v="14659.53"/>
    <n v="-15876.4"/>
    <n v="0.229166666666"/>
    <n v="22"/>
    <n v="985478.94"/>
    <n v="630323.84995199996"/>
  </r>
  <r>
    <x v="49"/>
    <n v="3031"/>
    <x v="9"/>
    <x v="1"/>
    <n v="23"/>
    <n v="18"/>
    <n v="104"/>
    <n v="6778.2873069999996"/>
    <n v="3611.6376919999998"/>
    <n v="10389.924999999999"/>
    <n v="94"/>
    <n v="0.90384600000000004"/>
    <n v="53440.38"/>
    <x v="1118"/>
    <n v="513.84980700000006"/>
    <n v="1350.388269"/>
    <n v="140440.38"/>
    <n v="-25989.599999999999"/>
    <n v="0.22115384615299999"/>
    <n v="23"/>
    <n v="1080552.2"/>
    <n v="704941.87992799992"/>
  </r>
  <r>
    <x v="50"/>
    <n v="3031"/>
    <x v="9"/>
    <x v="1"/>
    <n v="24"/>
    <n v="24"/>
    <n v="103"/>
    <n v="6756.9309700000003"/>
    <n v="3741.046601"/>
    <n v="10497.977572"/>
    <n v="93"/>
    <n v="0.90291200000000005"/>
    <n v="26766.97"/>
    <x v="1119"/>
    <n v="277.34922299999999"/>
    <n v="277.34922299999999"/>
    <n v="28566.97"/>
    <n v="-32555.61"/>
    <n v="0.233009708737"/>
    <n v="24"/>
    <n v="1081291.689916"/>
    <n v="695963.88991000003"/>
  </r>
  <r>
    <x v="51"/>
    <n v="3031"/>
    <x v="9"/>
    <x v="1"/>
    <n v="25"/>
    <n v="24"/>
    <n v="103"/>
    <n v="6695.8206790000004"/>
    <n v="3299.5529120000001"/>
    <n v="9995.3735919999999"/>
    <n v="94"/>
    <n v="0.91262100000000002"/>
    <n v="26979.96"/>
    <x v="1120"/>
    <n v="276.65436799999998"/>
    <n v="276.65436799999998"/>
    <n v="28495.4"/>
    <n v="-30101.02"/>
    <n v="0.22330097087299999"/>
    <n v="23"/>
    <n v="1029523.479976"/>
    <n v="689669.52993700001"/>
  </r>
  <r>
    <x v="52"/>
    <n v="3031"/>
    <x v="9"/>
    <x v="1"/>
    <n v="26"/>
    <n v="24"/>
    <n v="102"/>
    <n v="6468.46245"/>
    <n v="3337.3665679999999"/>
    <n v="9805.8290190000007"/>
    <n v="93"/>
    <n v="0.91176400000000002"/>
    <n v="28542.68"/>
    <x v="1121"/>
    <n v="279.830196"/>
    <n v="284.73215599999997"/>
    <n v="29042.68"/>
    <n v="-17220.45"/>
    <n v="0.225490196078"/>
    <n v="23"/>
    <n v="1000194.559938"/>
    <n v="659783.16989999998"/>
  </r>
  <r>
    <x v="53"/>
    <n v="3031"/>
    <x v="9"/>
    <x v="1"/>
    <n v="27"/>
    <n v="24"/>
    <n v="99"/>
    <n v="6351.3813129999999"/>
    <n v="3154.571919"/>
    <n v="9505.9532319999998"/>
    <n v="89"/>
    <n v="0.89898900000000004"/>
    <n v="38633.69"/>
    <x v="1122"/>
    <n v="390.23929199999998"/>
    <n v="400.34030300000001"/>
    <n v="39633.69"/>
    <n v="-23080.86"/>
    <n v="0.222222222222"/>
    <n v="22"/>
    <n v="941089.36996799998"/>
    <n v="628786.74998700002"/>
  </r>
  <r>
    <x v="54"/>
    <n v="3031"/>
    <x v="9"/>
    <x v="1"/>
    <n v="28"/>
    <n v="24"/>
    <n v="98"/>
    <n v="7128.4489789999998"/>
    <n v="3589.2908160000002"/>
    <n v="10717.739795"/>
    <n v="85"/>
    <n v="0.86734599999999995"/>
    <n v="25532.77"/>
    <x v="1123"/>
    <n v="260.53846900000002"/>
    <n v="1107.4772439999999"/>
    <n v="108532.77"/>
    <n v="-19635.400000000001"/>
    <n v="0.224489795918"/>
    <n v="22"/>
    <n v="1050338.49991"/>
    <n v="698587.99994200002"/>
  </r>
  <r>
    <x v="55"/>
    <n v="3031"/>
    <x v="9"/>
    <x v="1"/>
    <n v="29"/>
    <n v="24"/>
    <n v="97"/>
    <n v="6602.3408239999999"/>
    <n v="3471.0754630000001"/>
    <n v="10073.416288"/>
    <n v="85"/>
    <n v="0.87628799999999996"/>
    <n v="25986.560000000001"/>
    <x v="1124"/>
    <n v="267.90267999999998"/>
    <n v="267.90267999999998"/>
    <n v="25986.560000000001"/>
    <n v="-25192.799999999999"/>
    <n v="0.21649484535999999"/>
    <n v="21"/>
    <n v="977121.37993599998"/>
    <n v="640427.05992799997"/>
  </r>
  <r>
    <x v="56"/>
    <n v="3031"/>
    <x v="9"/>
    <x v="1"/>
    <n v="30"/>
    <n v="30"/>
    <n v="96"/>
    <n v="6598.0354159999997"/>
    <n v="3225.1751039999999"/>
    <n v="9823.2105200000005"/>
    <n v="82"/>
    <n v="0.85416599999999998"/>
    <n v="23145.84"/>
    <x v="1125"/>
    <n v="241.10249999999999"/>
    <n v="246.310833"/>
    <n v="23645.84"/>
    <n v="-15425.57"/>
    <n v="0.21875"/>
    <n v="21"/>
    <n v="943028.20992000005"/>
    <n v="633411.399936"/>
  </r>
  <r>
    <x v="57"/>
    <n v="3031"/>
    <x v="9"/>
    <x v="1"/>
    <n v="31"/>
    <n v="30"/>
    <n v="95"/>
    <n v="6417.9813679999997"/>
    <n v="3375.3112630000001"/>
    <n v="9793.2926310000003"/>
    <n v="80"/>
    <n v="0.84210499999999999"/>
    <n v="33876.89"/>
    <x v="1126"/>
    <n v="356.59884199999999"/>
    <n v="388.17778900000002"/>
    <n v="36876.89"/>
    <n v="-16975.439999999999"/>
    <n v="0.22105263157800001"/>
    <n v="21"/>
    <n v="930362.79994499998"/>
    <n v="609708.22996000003"/>
  </r>
  <r>
    <x v="58"/>
    <n v="3031"/>
    <x v="9"/>
    <x v="1"/>
    <n v="32"/>
    <n v="30"/>
    <n v="93"/>
    <n v="6547.496236"/>
    <n v="3707.0807519999998"/>
    <n v="10254.576988999999"/>
    <n v="77"/>
    <n v="0.82795600000000003"/>
    <n v="21970.02"/>
    <x v="1127"/>
    <n v="236.236774"/>
    <n v="236.236774"/>
    <n v="21970.02"/>
    <n v="-14918.22"/>
    <n v="0.225806451612"/>
    <n v="21"/>
    <n v="953675.65997699997"/>
    <n v="608917.14994799998"/>
  </r>
  <r>
    <x v="24"/>
    <n v="3233"/>
    <x v="4"/>
    <x v="0"/>
    <n v="0"/>
    <n v="0"/>
    <n v="3"/>
    <n v="1717.81"/>
    <n v="0"/>
    <n v="1717.81"/>
    <n v="2"/>
    <n v="0.66666599999999998"/>
    <n v="216.99"/>
    <x v="1128"/>
    <n v="72.33"/>
    <n v="72.33"/>
    <n v="216.99"/>
    <n v="0"/>
    <n v="0"/>
    <n v="0"/>
    <n v="5153.43"/>
    <n v="5153.43"/>
  </r>
  <r>
    <x v="25"/>
    <n v="3233"/>
    <x v="4"/>
    <x v="1"/>
    <n v="1"/>
    <n v="3"/>
    <n v="77"/>
    <n v="316.98519399999998"/>
    <n v="0"/>
    <n v="316.98519399999998"/>
    <n v="77"/>
    <n v="1"/>
    <n v="16118.48"/>
    <x v="1129"/>
    <n v="209.33090899999999"/>
    <n v="209.33090899999999"/>
    <n v="16118.48"/>
    <n v="-791.19"/>
    <n v="0"/>
    <n v="0"/>
    <n v="24407.859937999998"/>
    <n v="24407.859937999998"/>
  </r>
  <r>
    <x v="26"/>
    <n v="3233"/>
    <x v="4"/>
    <x v="1"/>
    <n v="2"/>
    <n v="3"/>
    <n v="81"/>
    <n v="769.376666"/>
    <n v="116.542345"/>
    <n v="885.91901199999995"/>
    <n v="80"/>
    <n v="0.98765400000000003"/>
    <n v="12661.58"/>
    <x v="1130"/>
    <n v="156.31580199999999"/>
    <n v="156.31580199999999"/>
    <n v="12661.58"/>
    <n v="-5668.19"/>
    <n v="1.2345679012E-2"/>
    <n v="1"/>
    <n v="71759.439971999993"/>
    <n v="62319.509945999998"/>
  </r>
  <r>
    <x v="27"/>
    <n v="3233"/>
    <x v="4"/>
    <x v="1"/>
    <n v="3"/>
    <n v="3"/>
    <n v="81"/>
    <n v="1254.9623449999999"/>
    <n v="134.62135799999999"/>
    <n v="1389.583703"/>
    <n v="79"/>
    <n v="0.97530799999999995"/>
    <n v="20888.27"/>
    <x v="1131"/>
    <n v="346.75469099999998"/>
    <n v="346.75469099999998"/>
    <n v="28087.13"/>
    <n v="-6368.9"/>
    <n v="1.2345679012E-2"/>
    <n v="1"/>
    <n v="112556.279943"/>
    <n v="101651.949945"/>
  </r>
  <r>
    <x v="28"/>
    <n v="3233"/>
    <x v="4"/>
    <x v="1"/>
    <n v="4"/>
    <n v="3"/>
    <n v="80"/>
    <n v="1601.1297500000001"/>
    <n v="171.11349999999999"/>
    <n v="1772.24325"/>
    <n v="75"/>
    <n v="0.9375"/>
    <n v="19624.73"/>
    <x v="1132"/>
    <n v="245.30912499999999"/>
    <n v="245.30912499999999"/>
    <n v="19624.73"/>
    <n v="-5596.55"/>
    <n v="0.05"/>
    <n v="4"/>
    <n v="141779.46"/>
    <n v="128090.38"/>
  </r>
  <r>
    <x v="29"/>
    <n v="3233"/>
    <x v="4"/>
    <x v="1"/>
    <n v="5"/>
    <n v="3"/>
    <n v="111"/>
    <n v="2007.8606299999999"/>
    <n v="542.97225200000003"/>
    <n v="2550.8328820000002"/>
    <n v="76"/>
    <n v="0.68468399999999996"/>
    <n v="15835.78"/>
    <x v="1133"/>
    <n v="142.66468399999999"/>
    <n v="1104.151171"/>
    <n v="122560.78"/>
    <n v="-18957.990000000002"/>
    <n v="4.5045045045000003E-2"/>
    <n v="5"/>
    <n v="283142.44990200002"/>
    <n v="222872.52992999999"/>
  </r>
  <r>
    <x v="30"/>
    <n v="3233"/>
    <x v="4"/>
    <x v="1"/>
    <n v="6"/>
    <n v="6"/>
    <n v="111"/>
    <n v="2089.0375669999999"/>
    <n v="571.69252200000005"/>
    <n v="2660.73009"/>
    <n v="76"/>
    <n v="0.68468399999999996"/>
    <n v="19804.72"/>
    <x v="1134"/>
    <n v="178.42089999999999"/>
    <n v="178.42089999999999"/>
    <n v="19804.72"/>
    <n v="-9430.2199999999993"/>
    <n v="4.5045045045000003E-2"/>
    <n v="5"/>
    <n v="295341.03999000002"/>
    <n v="231883.16993699997"/>
  </r>
  <r>
    <x v="31"/>
    <n v="3233"/>
    <x v="4"/>
    <x v="1"/>
    <n v="7"/>
    <n v="6"/>
    <n v="111"/>
    <n v="2105.0275670000001"/>
    <n v="606.70126100000004"/>
    <n v="2711.7288279999998"/>
    <n v="75"/>
    <n v="0.67567500000000003"/>
    <n v="15729.4"/>
    <x v="1135"/>
    <n v="141.70630600000001"/>
    <n v="141.70630600000001"/>
    <n v="15729.4"/>
    <n v="-13524.81"/>
    <n v="4.5045045045000003E-2"/>
    <n v="5"/>
    <n v="301001.89990799996"/>
    <n v="233658.05993700001"/>
  </r>
  <r>
    <x v="32"/>
    <n v="3233"/>
    <x v="4"/>
    <x v="1"/>
    <n v="8"/>
    <n v="6"/>
    <n v="106"/>
    <n v="2223.002547"/>
    <n v="640.49320699999998"/>
    <n v="2863.495754"/>
    <n v="72"/>
    <n v="0.67924499999999999"/>
    <n v="15052.26"/>
    <x v="1136"/>
    <n v="142.00245200000001"/>
    <n v="142.00245200000001"/>
    <n v="15052.26"/>
    <n v="-11441.03"/>
    <n v="4.7169811319999998E-2"/>
    <n v="5"/>
    <n v="303530.54992399999"/>
    <n v="235638.269982"/>
  </r>
  <r>
    <x v="33"/>
    <n v="3233"/>
    <x v="4"/>
    <x v="1"/>
    <n v="9"/>
    <n v="6"/>
    <n v="105"/>
    <n v="2280.7602849999998"/>
    <n v="659.55257099999994"/>
    <n v="2940.3128569999999"/>
    <n v="72"/>
    <n v="0.68571400000000005"/>
    <n v="19061.330000000002"/>
    <x v="1137"/>
    <n v="181.53647599999999"/>
    <n v="181.53647599999999"/>
    <n v="19061.330000000002"/>
    <n v="-10041.07"/>
    <n v="4.7619047619000002E-2"/>
    <n v="5"/>
    <n v="308732.84998499998"/>
    <n v="239479.82992499997"/>
  </r>
  <r>
    <x v="34"/>
    <n v="3233"/>
    <x v="4"/>
    <x v="1"/>
    <n v="10"/>
    <n v="6"/>
    <n v="107"/>
    <n v="2164.779532"/>
    <n v="782.73298999999997"/>
    <n v="2947.5125229999999"/>
    <n v="74"/>
    <n v="0.69158799999999998"/>
    <n v="15609.26"/>
    <x v="1138"/>
    <n v="145.880934"/>
    <n v="145.880934"/>
    <n v="15609.26"/>
    <n v="-12152.61"/>
    <n v="5.6074766355E-2"/>
    <n v="6"/>
    <n v="315383.83996099996"/>
    <n v="231631.40992400001"/>
  </r>
  <r>
    <x v="35"/>
    <n v="3233"/>
    <x v="4"/>
    <x v="1"/>
    <n v="11"/>
    <n v="6"/>
    <n v="108"/>
    <n v="2108.6088880000002"/>
    <n v="957.884907"/>
    <n v="3066.4937960000002"/>
    <n v="75"/>
    <n v="0.69444399999999995"/>
    <n v="16199.25"/>
    <x v="1139"/>
    <n v="149.993055"/>
    <n v="149.993055"/>
    <n v="16199.25"/>
    <n v="-11335.93"/>
    <n v="8.3333333332999998E-2"/>
    <n v="9"/>
    <n v="331181.32996800001"/>
    <n v="227729.75990400004"/>
  </r>
  <r>
    <x v="36"/>
    <n v="3233"/>
    <x v="4"/>
    <x v="1"/>
    <n v="12"/>
    <n v="12"/>
    <n v="117"/>
    <n v="2099.3115379999999"/>
    <n v="929.907692"/>
    <n v="3029.2192300000002"/>
    <n v="93"/>
    <n v="0.79487099999999999"/>
    <n v="18933.38"/>
    <x v="1140"/>
    <n v="161.82375999999999"/>
    <n v="161.82375999999999"/>
    <n v="18933.38"/>
    <n v="-7464.36"/>
    <n v="8.5470085469999998E-2"/>
    <n v="10"/>
    <n v="354418.64991000004"/>
    <n v="245619.44994599998"/>
  </r>
  <r>
    <x v="37"/>
    <n v="3233"/>
    <x v="4"/>
    <x v="1"/>
    <n v="13"/>
    <n v="12"/>
    <n v="119"/>
    <n v="2183.3326889999998"/>
    <n v="964.20470499999999"/>
    <n v="3147.5373939999999"/>
    <n v="95"/>
    <n v="0.798319"/>
    <n v="19391.52"/>
    <x v="1141"/>
    <n v="162.95394899999999"/>
    <n v="162.95394899999999"/>
    <n v="19391.52"/>
    <n v="-10500.78"/>
    <n v="9.2436974788999995E-2"/>
    <n v="11"/>
    <n v="374556.94988600002"/>
    <n v="259816.58999099999"/>
  </r>
  <r>
    <x v="38"/>
    <n v="3233"/>
    <x v="4"/>
    <x v="1"/>
    <n v="14"/>
    <n v="12"/>
    <n v="118"/>
    <n v="2433.0922879999998"/>
    <n v="1009.328305"/>
    <n v="3442.4205929999998"/>
    <n v="93"/>
    <n v="0.78813500000000003"/>
    <n v="19524.22"/>
    <x v="1142"/>
    <n v="234.95101600000001"/>
    <n v="234.95101600000001"/>
    <n v="27724.22"/>
    <n v="-25073.02"/>
    <n v="9.3220338983000001E-2"/>
    <n v="11"/>
    <n v="406205.62997399998"/>
    <n v="287104.88998400001"/>
  </r>
  <r>
    <x v="39"/>
    <n v="3233"/>
    <x v="4"/>
    <x v="1"/>
    <n v="15"/>
    <n v="12"/>
    <n v="120"/>
    <n v="2473.9785830000001"/>
    <n v="1044.1559159999999"/>
    <n v="3518.1345000000001"/>
    <n v="95"/>
    <n v="0.79166599999999998"/>
    <n v="25054.04"/>
    <x v="1143"/>
    <n v="208.78366600000001"/>
    <n v="208.78366600000001"/>
    <n v="25054.04"/>
    <n v="-13298.41"/>
    <n v="9.1666666665999999E-2"/>
    <n v="11"/>
    <n v="422176.14"/>
    <n v="296877.42995999998"/>
  </r>
  <r>
    <x v="40"/>
    <n v="3233"/>
    <x v="4"/>
    <x v="1"/>
    <n v="16"/>
    <n v="12"/>
    <n v="136"/>
    <n v="2789.2005140000001"/>
    <n v="949.93154400000003"/>
    <n v="3739.1320580000001"/>
    <n v="94"/>
    <n v="0.69117600000000001"/>
    <n v="19958.599999999999"/>
    <x v="1144"/>
    <n v="168.81323499999999"/>
    <n v="912.01176399999997"/>
    <n v="124033.60000000001"/>
    <n v="-23121.41"/>
    <n v="7.3529411764000005E-2"/>
    <n v="10"/>
    <n v="508521.95988800004"/>
    <n v="379331.26990399999"/>
  </r>
  <r>
    <x v="41"/>
    <n v="3233"/>
    <x v="4"/>
    <x v="1"/>
    <n v="17"/>
    <n v="12"/>
    <n v="136"/>
    <n v="2730.6469849999999"/>
    <n v="984.98360200000002"/>
    <n v="3715.630588"/>
    <n v="94"/>
    <n v="0.69117600000000001"/>
    <n v="20110.740000000002"/>
    <x v="1145"/>
    <n v="147.873088"/>
    <n v="147.873088"/>
    <n v="20110.740000000002"/>
    <n v="-18650.79"/>
    <n v="8.0882352941000005E-2"/>
    <n v="11"/>
    <n v="505325.759968"/>
    <n v="371367.98995999998"/>
  </r>
  <r>
    <x v="42"/>
    <n v="3233"/>
    <x v="4"/>
    <x v="1"/>
    <n v="18"/>
    <n v="18"/>
    <n v="142"/>
    <n v="2740.6175349999999"/>
    <n v="982.26675999999998"/>
    <n v="3722.8842949999998"/>
    <n v="101"/>
    <n v="0.71126699999999998"/>
    <n v="27061.98"/>
    <x v="1146"/>
    <n v="190.57732300000001"/>
    <n v="190.57732300000001"/>
    <n v="27061.98"/>
    <n v="-11136.52"/>
    <n v="7.7464788731999995E-2"/>
    <n v="11"/>
    <n v="528649.56988999993"/>
    <n v="389167.68997000001"/>
  </r>
  <r>
    <x v="43"/>
    <n v="3233"/>
    <x v="4"/>
    <x v="1"/>
    <n v="19"/>
    <n v="18"/>
    <n v="146"/>
    <n v="2663.9872599999999"/>
    <n v="984.04034200000001"/>
    <n v="3648.0276020000001"/>
    <n v="102"/>
    <n v="0.69862999999999997"/>
    <n v="21424.14"/>
    <x v="1147"/>
    <n v="147.59684899999999"/>
    <n v="147.59684899999999"/>
    <n v="21549.14"/>
    <n v="-18923.16"/>
    <n v="7.5342465753000007E-2"/>
    <n v="11"/>
    <n v="532612.02989200002"/>
    <n v="388942.13996"/>
  </r>
  <r>
    <x v="44"/>
    <n v="3233"/>
    <x v="4"/>
    <x v="1"/>
    <n v="20"/>
    <n v="18"/>
    <n v="149"/>
    <n v="3149.2428180000002"/>
    <n v="949.588255"/>
    <n v="4098.8310730000003"/>
    <n v="99"/>
    <n v="0.66442900000000005"/>
    <n v="21260.87"/>
    <x v="1148"/>
    <n v="143.36154300000001"/>
    <n v="143.36154300000001"/>
    <n v="21360.87"/>
    <n v="-15420.64"/>
    <n v="7.3825503355000002E-2"/>
    <n v="11"/>
    <n v="610725.82987700007"/>
    <n v="469237.17988200003"/>
  </r>
  <r>
    <x v="45"/>
    <n v="3233"/>
    <x v="4"/>
    <x v="1"/>
    <n v="21"/>
    <n v="18"/>
    <n v="149"/>
    <n v="3133.701744"/>
    <n v="1079.5632880000001"/>
    <n v="4213.2650329999997"/>
    <n v="99"/>
    <n v="0.66442900000000005"/>
    <n v="26295.53"/>
    <x v="1149"/>
    <n v="177.151208"/>
    <n v="177.151208"/>
    <n v="26395.53"/>
    <n v="-18144.68"/>
    <n v="8.0536912751E-2"/>
    <n v="12"/>
    <n v="627776.48991699994"/>
    <n v="466921.55985600001"/>
  </r>
  <r>
    <x v="46"/>
    <n v="3233"/>
    <x v="4"/>
    <x v="1"/>
    <n v="22"/>
    <n v="18"/>
    <n v="151"/>
    <n v="3079.146291"/>
    <n v="1093.0027809999999"/>
    <n v="4172.1490720000002"/>
    <n v="97"/>
    <n v="0.64238399999999996"/>
    <n v="20737.28"/>
    <x v="1150"/>
    <n v="172.43231700000001"/>
    <n v="172.43231700000001"/>
    <n v="26037.279999999999"/>
    <n v="-20559.3"/>
    <n v="7.9470198675000006E-2"/>
    <n v="12"/>
    <n v="629994.50987199997"/>
    <n v="464951.08994099998"/>
  </r>
  <r>
    <x v="47"/>
    <n v="3233"/>
    <x v="4"/>
    <x v="1"/>
    <n v="23"/>
    <n v="18"/>
    <n v="152"/>
    <n v="3003.9119070000002"/>
    <n v="1225.2502629999999"/>
    <n v="4229.1621709999999"/>
    <n v="98"/>
    <n v="0.64473599999999998"/>
    <n v="28160.07"/>
    <x v="1151"/>
    <n v="185.921513"/>
    <n v="185.921513"/>
    <n v="28260.07"/>
    <n v="-19722.36"/>
    <n v="8.5526315788999996E-2"/>
    <n v="13"/>
    <n v="642832.64999199996"/>
    <n v="456594.609864"/>
  </r>
  <r>
    <x v="48"/>
    <n v="3233"/>
    <x v="4"/>
    <x v="1"/>
    <n v="24"/>
    <n v="24"/>
    <n v="169"/>
    <n v="2747.2534310000001"/>
    <n v="1083.2186979999999"/>
    <n v="3830.4721300000001"/>
    <n v="116"/>
    <n v="0.68638999999999994"/>
    <n v="27250.66"/>
    <x v="1152"/>
    <n v="161.24650800000001"/>
    <n v="161.24295799999999"/>
    <n v="27250.06"/>
    <n v="-17346.599999999999"/>
    <n v="7.6923076923000003E-2"/>
    <n v="13"/>
    <n v="647349.78997000004"/>
    <n v="464285.82983900001"/>
  </r>
  <r>
    <x v="49"/>
    <n v="3233"/>
    <x v="4"/>
    <x v="1"/>
    <n v="25"/>
    <n v="24"/>
    <n v="167"/>
    <n v="2765.4474850000001"/>
    <n v="1083.8898799999999"/>
    <n v="3849.3373649999999"/>
    <n v="109"/>
    <n v="0.652694"/>
    <n v="23056.62"/>
    <x v="1153"/>
    <n v="192.85401100000001"/>
    <n v="192.85401100000001"/>
    <n v="32206.62"/>
    <n v="-29131.5"/>
    <n v="7.7844311377E-2"/>
    <n v="13"/>
    <n v="642839.33995499997"/>
    <n v="461829.729995"/>
  </r>
  <r>
    <x v="50"/>
    <n v="3233"/>
    <x v="4"/>
    <x v="1"/>
    <n v="26"/>
    <n v="24"/>
    <n v="167"/>
    <n v="2741.9279040000001"/>
    <n v="1105.4457480000001"/>
    <n v="3847.3736520000002"/>
    <n v="109"/>
    <n v="0.652694"/>
    <n v="22914.5"/>
    <x v="1154"/>
    <n v="137.21257399999999"/>
    <n v="137.21257399999999"/>
    <n v="22914.5"/>
    <n v="-28758.79"/>
    <n v="7.7844311377E-2"/>
    <n v="13"/>
    <n v="642511.39988400007"/>
    <n v="457901.95996800001"/>
  </r>
  <r>
    <x v="51"/>
    <n v="3233"/>
    <x v="4"/>
    <x v="1"/>
    <n v="27"/>
    <n v="24"/>
    <n v="159"/>
    <n v="2900.1152200000001"/>
    <n v="1024.634591"/>
    <n v="3924.7498110000001"/>
    <n v="107"/>
    <n v="0.67295499999999997"/>
    <n v="28042.42"/>
    <x v="1155"/>
    <n v="176.36742100000001"/>
    <n v="176.36742100000001"/>
    <n v="28042.42"/>
    <n v="-23207.38"/>
    <n v="7.5471698113000002E-2"/>
    <n v="12"/>
    <n v="624035.21994900005"/>
    <n v="461118.31998000003"/>
  </r>
  <r>
    <x v="52"/>
    <n v="3233"/>
    <x v="4"/>
    <x v="1"/>
    <n v="28"/>
    <n v="24"/>
    <n v="162"/>
    <n v="3435.5426539999999"/>
    <n v="1047.5612960000001"/>
    <n v="4483.1039499999997"/>
    <n v="103"/>
    <n v="0.63580199999999998"/>
    <n v="21877.8"/>
    <x v="1156"/>
    <n v="135.048148"/>
    <n v="818.53580199999999"/>
    <n v="132602.79999999999"/>
    <n v="-30300.23"/>
    <n v="7.4074074074000004E-2"/>
    <n v="12"/>
    <n v="726262.8398999999"/>
    <n v="556557.90994799999"/>
  </r>
  <r>
    <x v="53"/>
    <n v="3233"/>
    <x v="4"/>
    <x v="1"/>
    <n v="29"/>
    <n v="24"/>
    <n v="165"/>
    <n v="3301.627696"/>
    <n v="954.78327200000001"/>
    <n v="4256.4109689999996"/>
    <n v="105"/>
    <n v="0.63636300000000001"/>
    <n v="21515.88"/>
    <x v="1157"/>
    <n v="130.399272"/>
    <n v="130.399272"/>
    <n v="21515.88"/>
    <n v="-32285.88"/>
    <n v="7.2727272726999997E-2"/>
    <n v="12"/>
    <n v="702307.80988499988"/>
    <n v="544768.56984000001"/>
  </r>
  <r>
    <x v="54"/>
    <n v="3233"/>
    <x v="4"/>
    <x v="1"/>
    <n v="30"/>
    <n v="30"/>
    <n v="157"/>
    <n v="3229.1073240000001"/>
    <n v="1008.121273"/>
    <n v="4237.2285979999997"/>
    <n v="105"/>
    <n v="0.66878899999999997"/>
    <n v="26673.77"/>
    <x v="1158"/>
    <n v="171.144012"/>
    <n v="171.144012"/>
    <n v="26869.61"/>
    <n v="-24336.41"/>
    <n v="7.0063694267000001E-2"/>
    <n v="11"/>
    <n v="665244.88988599996"/>
    <n v="506969.84986800002"/>
  </r>
  <r>
    <x v="55"/>
    <n v="3233"/>
    <x v="4"/>
    <x v="1"/>
    <n v="31"/>
    <n v="30"/>
    <n v="155"/>
    <n v="3170.8005800000001"/>
    <n v="996.28432199999997"/>
    <n v="4167.0849029999999"/>
    <n v="105"/>
    <n v="0.67741899999999999"/>
    <n v="20739.98"/>
    <x v="1159"/>
    <n v="133.80632199999999"/>
    <n v="133.80632199999999"/>
    <n v="20739.98"/>
    <n v="-21246.09"/>
    <n v="7.0967741934999995E-2"/>
    <n v="11"/>
    <n v="645898.159965"/>
    <n v="491474.08990000002"/>
  </r>
  <r>
    <x v="56"/>
    <n v="3233"/>
    <x v="4"/>
    <x v="1"/>
    <n v="32"/>
    <n v="30"/>
    <n v="144"/>
    <n v="3402.350277"/>
    <n v="993.60979099999997"/>
    <n v="4395.9600689999997"/>
    <n v="102"/>
    <n v="0.70833299999999999"/>
    <n v="26481.03"/>
    <x v="1160"/>
    <n v="183.896041"/>
    <n v="189.00020799999999"/>
    <n v="27216.03"/>
    <n v="-16279.04"/>
    <n v="7.6388888887999995E-2"/>
    <n v="11"/>
    <n v="633018.24993599998"/>
    <n v="489938.43988800002"/>
  </r>
  <r>
    <x v="57"/>
    <n v="3233"/>
    <x v="4"/>
    <x v="1"/>
    <n v="33"/>
    <n v="30"/>
    <n v="144"/>
    <n v="3422.3809719999999"/>
    <n v="1051.0744440000001"/>
    <n v="4473.4554159999998"/>
    <n v="103"/>
    <n v="0.71527700000000005"/>
    <n v="21278.83"/>
    <x v="1161"/>
    <n v="147.76965200000001"/>
    <n v="147.76965200000001"/>
    <n v="21278.83"/>
    <n v="-17377.490000000002"/>
    <n v="7.6388888887999995E-2"/>
    <n v="11"/>
    <n v="644177.57990399993"/>
    <n v="492822.85996799998"/>
  </r>
  <r>
    <x v="58"/>
    <n v="3233"/>
    <x v="4"/>
    <x v="1"/>
    <n v="34"/>
    <n v="30"/>
    <n v="145"/>
    <n v="3341.5355169999998"/>
    <n v="1141.096689"/>
    <n v="4482.6322060000002"/>
    <n v="101"/>
    <n v="0.69655100000000003"/>
    <n v="26332.66"/>
    <x v="1162"/>
    <n v="181.60455099999999"/>
    <n v="181.60455099999999"/>
    <n v="26332.66"/>
    <n v="-27235.93"/>
    <n v="7.5862068965000001E-2"/>
    <n v="11"/>
    <n v="649981.66986999998"/>
    <n v="484522.64996499999"/>
  </r>
  <r>
    <x v="0"/>
    <n v="3435"/>
    <x v="5"/>
    <x v="0"/>
    <n v="-21"/>
    <n v="-24"/>
    <n v="102"/>
    <n v="1158.9307839999999"/>
    <n v="955.26431300000002"/>
    <n v="2114.1950980000001"/>
    <n v="101"/>
    <n v="0.99019599999999997"/>
    <n v="20725.38"/>
    <x v="1163"/>
    <n v="242.405686"/>
    <n v="270.83705800000001"/>
    <n v="27625.38"/>
    <n v="-15580.2"/>
    <n v="3.9215686274000003E-2"/>
    <n v="4"/>
    <n v="215647.89999600002"/>
    <n v="118210.93996799999"/>
  </r>
  <r>
    <x v="1"/>
    <n v="3435"/>
    <x v="5"/>
    <x v="0"/>
    <n v="-20"/>
    <n v="-24"/>
    <n v="100"/>
    <n v="1224.6844000000001"/>
    <n v="946.56600000000003"/>
    <n v="2171.2503999999999"/>
    <n v="100"/>
    <n v="1"/>
    <n v="21782.14"/>
    <x v="1164"/>
    <n v="217.82140000000001"/>
    <n v="217.82140000000001"/>
    <n v="21782.14"/>
    <n v="-14515.26"/>
    <n v="0.04"/>
    <n v="4"/>
    <n v="217125.03999999998"/>
    <n v="122468.44"/>
  </r>
  <r>
    <x v="2"/>
    <n v="3435"/>
    <x v="5"/>
    <x v="0"/>
    <n v="-19"/>
    <n v="-24"/>
    <n v="101"/>
    <n v="1218.4292069999999"/>
    <n v="970.18683099999998"/>
    <n v="2188.616039"/>
    <n v="101"/>
    <n v="1"/>
    <n v="30439.15"/>
    <x v="1165"/>
    <n v="301.37772200000001"/>
    <n v="301.37772200000001"/>
    <n v="30439.15"/>
    <n v="-17966.28"/>
    <n v="4.9504950494999998E-2"/>
    <n v="5"/>
    <n v="221050.219939"/>
    <n v="123061.349907"/>
  </r>
  <r>
    <x v="3"/>
    <n v="3435"/>
    <x v="5"/>
    <x v="0"/>
    <n v="-18"/>
    <n v="-18"/>
    <n v="103"/>
    <n v="1250.1312620000001"/>
    <n v="972.718932"/>
    <n v="2222.8501940000001"/>
    <n v="102"/>
    <n v="0.99029100000000003"/>
    <n v="21533.13"/>
    <x v="1166"/>
    <n v="218.76825199999999"/>
    <n v="218.76825199999999"/>
    <n v="22533.13"/>
    <n v="-10325.969999999999"/>
    <n v="4.854368932E-2"/>
    <n v="5"/>
    <n v="228953.56998200002"/>
    <n v="128763.51998600001"/>
  </r>
  <r>
    <x v="4"/>
    <n v="3435"/>
    <x v="5"/>
    <x v="0"/>
    <n v="-17"/>
    <n v="-18"/>
    <n v="107"/>
    <n v="1276.429719"/>
    <n v="953.45495300000005"/>
    <n v="2229.8846720000001"/>
    <n v="107"/>
    <n v="1"/>
    <n v="22048.19"/>
    <x v="1167"/>
    <n v="206.05785"/>
    <n v="206.05785"/>
    <n v="22048.19"/>
    <n v="-14096.78"/>
    <n v="4.6728971962000002E-2"/>
    <n v="5"/>
    <n v="238597.659904"/>
    <n v="136577.979933"/>
  </r>
  <r>
    <x v="5"/>
    <n v="3435"/>
    <x v="5"/>
    <x v="0"/>
    <n v="-16"/>
    <n v="-18"/>
    <n v="116"/>
    <n v="1197.9837930000001"/>
    <n v="884.99982699999998"/>
    <n v="2082.98362"/>
    <n v="116"/>
    <n v="1"/>
    <n v="23803.03"/>
    <x v="1168"/>
    <n v="205.198534"/>
    <n v="205.198534"/>
    <n v="23803.03"/>
    <n v="-18752.34"/>
    <n v="4.3103448274999998E-2"/>
    <n v="5"/>
    <n v="241626.09992000001"/>
    <n v="138966.11998800002"/>
  </r>
  <r>
    <x v="6"/>
    <n v="3435"/>
    <x v="5"/>
    <x v="0"/>
    <n v="-15"/>
    <n v="-18"/>
    <n v="116"/>
    <n v="1219.6320679999999"/>
    <n v="911.24663699999996"/>
    <n v="2130.878706"/>
    <n v="116"/>
    <n v="1"/>
    <n v="22338.58"/>
    <x v="1169"/>
    <n v="192.57396499999999"/>
    <n v="192.57396499999999"/>
    <n v="22338.58"/>
    <n v="-13286.46"/>
    <n v="4.3103448274999998E-2"/>
    <n v="5"/>
    <n v="247181.92989599999"/>
    <n v="141477.319888"/>
  </r>
  <r>
    <x v="7"/>
    <n v="3435"/>
    <x v="5"/>
    <x v="0"/>
    <n v="-14"/>
    <n v="-18"/>
    <n v="119"/>
    <n v="1274.14689"/>
    <n v="903.54781500000001"/>
    <n v="2177.6947049999999"/>
    <n v="118"/>
    <n v="0.99159600000000003"/>
    <n v="23994.36"/>
    <x v="1170"/>
    <n v="201.63327699999999"/>
    <n v="201.63327699999999"/>
    <n v="23994.36"/>
    <n v="-11744.5"/>
    <n v="4.2016806721999998E-2"/>
    <n v="5"/>
    <n v="259145.669895"/>
    <n v="151623.47990999999"/>
  </r>
  <r>
    <x v="8"/>
    <n v="3435"/>
    <x v="5"/>
    <x v="0"/>
    <n v="-13"/>
    <n v="-18"/>
    <n v="121"/>
    <n v="1252.1837190000001"/>
    <n v="1044.1872719999999"/>
    <n v="2296.3709909999998"/>
    <n v="120"/>
    <n v="0.99173500000000003"/>
    <n v="29747.81"/>
    <x v="1171"/>
    <n v="245.84966900000001"/>
    <n v="245.84966900000001"/>
    <n v="29747.81"/>
    <n v="-10317"/>
    <n v="4.9586776859000002E-2"/>
    <n v="6"/>
    <n v="277860.88991099998"/>
    <n v="151514.229999"/>
  </r>
  <r>
    <x v="9"/>
    <n v="3435"/>
    <x v="5"/>
    <x v="0"/>
    <n v="-12"/>
    <n v="-12"/>
    <n v="121"/>
    <n v="1206.8353709999999"/>
    <n v="1043.264876"/>
    <n v="2250.1002469999999"/>
    <n v="121"/>
    <n v="1"/>
    <n v="21423.14"/>
    <x v="1172"/>
    <n v="177.05074300000001"/>
    <n v="177.05074300000001"/>
    <n v="21423.14"/>
    <n v="-17361.32"/>
    <n v="5.7851239669E-2"/>
    <n v="7"/>
    <n v="272262.12988699996"/>
    <n v="146027.079891"/>
  </r>
  <r>
    <x v="10"/>
    <n v="3435"/>
    <x v="5"/>
    <x v="0"/>
    <n v="-11"/>
    <n v="-12"/>
    <n v="122"/>
    <n v="1277.238934"/>
    <n v="1074.14336"/>
    <n v="2351.3822949999999"/>
    <n v="122"/>
    <n v="1"/>
    <n v="25320.240000000002"/>
    <x v="1173"/>
    <n v="230.49377000000001"/>
    <n v="230.49377000000001"/>
    <n v="28120.240000000002"/>
    <n v="-15258.21"/>
    <n v="5.737704918E-2"/>
    <n v="7"/>
    <n v="286868.63999"/>
    <n v="155823.14994800001"/>
  </r>
  <r>
    <x v="11"/>
    <n v="3435"/>
    <x v="5"/>
    <x v="0"/>
    <n v="-10"/>
    <n v="-12"/>
    <n v="121"/>
    <n v="1306.5279330000001"/>
    <n v="1049.475537"/>
    <n v="2356.003471"/>
    <n v="120"/>
    <n v="0.99173500000000003"/>
    <n v="22233.59"/>
    <x v="1174"/>
    <n v="183.74867699999999"/>
    <n v="183.74867699999999"/>
    <n v="22233.59"/>
    <n v="-13264.13"/>
    <n v="5.7851239669E-2"/>
    <n v="7"/>
    <n v="285076.41999099997"/>
    <n v="158089.879893"/>
  </r>
  <r>
    <x v="12"/>
    <n v="3435"/>
    <x v="5"/>
    <x v="0"/>
    <n v="-9"/>
    <n v="-12"/>
    <n v="172"/>
    <n v="1108.4921509999999"/>
    <n v="808.61011599999995"/>
    <n v="1917.102267"/>
    <n v="171"/>
    <n v="0.99418600000000001"/>
    <n v="31665.24"/>
    <x v="1175"/>
    <n v="211.42581300000001"/>
    <n v="284.68162699999999"/>
    <n v="48965.24"/>
    <n v="-18632.259999999998"/>
    <n v="4.0697674417999999E-2"/>
    <n v="7"/>
    <n v="329741.58992399997"/>
    <n v="190660.64997199998"/>
  </r>
  <r>
    <x v="13"/>
    <n v="3435"/>
    <x v="5"/>
    <x v="0"/>
    <n v="-8"/>
    <n v="-12"/>
    <n v="174"/>
    <n v="1142.664137"/>
    <n v="888.641839"/>
    <n v="2031.305977"/>
    <n v="173"/>
    <n v="0.99425200000000002"/>
    <n v="31821.4"/>
    <x v="1176"/>
    <n v="214.20344800000001"/>
    <n v="216.502298"/>
    <n v="37671.4"/>
    <n v="-17232.75"/>
    <n v="4.5977011493999999E-2"/>
    <n v="8"/>
    <n v="353447.23999799998"/>
    <n v="198823.55983799999"/>
  </r>
  <r>
    <x v="14"/>
    <n v="3435"/>
    <x v="5"/>
    <x v="0"/>
    <n v="-7"/>
    <n v="-12"/>
    <n v="170"/>
    <n v="1090.5584699999999"/>
    <n v="931.18417599999998"/>
    <n v="2021.742647"/>
    <n v="169"/>
    <n v="0.99411700000000003"/>
    <n v="34056.699999999997"/>
    <x v="1177"/>
    <n v="202.27470500000001"/>
    <n v="202.27470500000001"/>
    <n v="34386.699999999997"/>
    <n v="-27441.23"/>
    <n v="4.7058823529000003E-2"/>
    <n v="8"/>
    <n v="343696.24998999998"/>
    <n v="185394.9399"/>
  </r>
  <r>
    <x v="15"/>
    <n v="3435"/>
    <x v="5"/>
    <x v="0"/>
    <n v="-6"/>
    <n v="-6"/>
    <n v="171"/>
    <n v="1152.0695900000001"/>
    <n v="818.55093499999998"/>
    <n v="1970.6205259999999"/>
    <n v="169"/>
    <n v="0.98830399999999996"/>
    <n v="40555.919999999998"/>
    <x v="1178"/>
    <n v="244.186666"/>
    <n v="244.186666"/>
    <n v="41755.919999999998"/>
    <n v="-22995.64"/>
    <n v="3.5087719298000003E-2"/>
    <n v="6"/>
    <n v="336976.10994599998"/>
    <n v="197003.89989"/>
  </r>
  <r>
    <x v="16"/>
    <n v="3435"/>
    <x v="5"/>
    <x v="0"/>
    <n v="-5"/>
    <n v="-6"/>
    <n v="168"/>
    <n v="1152.3147019999999"/>
    <n v="804.83369000000005"/>
    <n v="1957.1483920000001"/>
    <n v="166"/>
    <n v="0.98809499999999995"/>
    <n v="32421.54"/>
    <x v="1179"/>
    <n v="193.58059499999999"/>
    <n v="193.58059499999999"/>
    <n v="32521.54"/>
    <n v="-30050.92"/>
    <n v="3.5714285714000003E-2"/>
    <n v="6"/>
    <n v="328800.929856"/>
    <n v="193588.86993599997"/>
  </r>
  <r>
    <x v="17"/>
    <n v="3435"/>
    <x v="5"/>
    <x v="0"/>
    <n v="-4"/>
    <n v="-6"/>
    <n v="169"/>
    <n v="1195.1826619999999"/>
    <n v="837.87496999999996"/>
    <n v="2033.0576329999999"/>
    <n v="167"/>
    <n v="0.98816499999999996"/>
    <n v="30636.12"/>
    <x v="1180"/>
    <n v="181.27881600000001"/>
    <n v="181.27881600000001"/>
    <n v="30636.12"/>
    <n v="-23077.11"/>
    <n v="3.5502958579000002E-2"/>
    <n v="6"/>
    <n v="343586.73997699999"/>
    <n v="201985.869878"/>
  </r>
  <r>
    <x v="18"/>
    <n v="3435"/>
    <x v="5"/>
    <x v="0"/>
    <n v="-3"/>
    <n v="-6"/>
    <n v="166"/>
    <n v="1177.1501800000001"/>
    <n v="857.54879500000004"/>
    <n v="2034.698975"/>
    <n v="165"/>
    <n v="0.99397500000000005"/>
    <n v="30996.36"/>
    <x v="1181"/>
    <n v="186.72506000000001"/>
    <n v="186.72506000000001"/>
    <n v="30996.36"/>
    <n v="-24229.32"/>
    <n v="4.2168674698000001E-2"/>
    <n v="7"/>
    <n v="337760.02984999999"/>
    <n v="195406.92988000001"/>
  </r>
  <r>
    <x v="19"/>
    <n v="3435"/>
    <x v="5"/>
    <x v="0"/>
    <n v="-2"/>
    <n v="-6"/>
    <n v="165"/>
    <n v="1361.5039389999999"/>
    <n v="859.74624200000005"/>
    <n v="2221.2501809999999"/>
    <n v="165"/>
    <n v="1"/>
    <n v="44493.95"/>
    <x v="1182"/>
    <n v="269.660303"/>
    <n v="269.660303"/>
    <n v="44493.95"/>
    <n v="-20355.240000000002"/>
    <n v="4.8484848483999997E-2"/>
    <n v="8"/>
    <n v="366506.27986499999"/>
    <n v="224648.14993499999"/>
  </r>
  <r>
    <x v="22"/>
    <n v="3435"/>
    <x v="5"/>
    <x v="0"/>
    <n v="-1"/>
    <n v="-3"/>
    <n v="164"/>
    <n v="1421.468048"/>
    <n v="882.53810899999996"/>
    <n v="2304.0061580000001"/>
    <n v="163"/>
    <n v="0.99390199999999995"/>
    <n v="30644.85"/>
    <x v="1183"/>
    <n v="186.85884100000001"/>
    <n v="186.85884100000001"/>
    <n v="30644.85"/>
    <n v="-21615.94"/>
    <n v="4.8780487804000003E-2"/>
    <n v="8"/>
    <n v="377857.00991200004"/>
    <n v="233120.759872"/>
  </r>
  <r>
    <x v="23"/>
    <n v="3435"/>
    <x v="5"/>
    <x v="1"/>
    <n v="2"/>
    <n v="3"/>
    <n v="164"/>
    <n v="1472.4736579999999"/>
    <n v="1028.6473169999999"/>
    <n v="2501.1209749999998"/>
    <n v="159"/>
    <n v="0.96951200000000004"/>
    <n v="30412.799999999999"/>
    <x v="1184"/>
    <n v="197.63902400000001"/>
    <n v="197.63902400000001"/>
    <n v="32412.799999999999"/>
    <n v="-22863.41"/>
    <n v="6.0975609755999999E-2"/>
    <n v="10"/>
    <n v="410183.83989999996"/>
    <n v="241485.67991199999"/>
  </r>
  <r>
    <x v="24"/>
    <n v="3435"/>
    <x v="5"/>
    <x v="1"/>
    <n v="3"/>
    <n v="3"/>
    <n v="191"/>
    <n v="1431.013193"/>
    <n v="909.07963299999994"/>
    <n v="2340.0928269999999"/>
    <n v="188"/>
    <n v="0.98429299999999997"/>
    <n v="55122.69"/>
    <x v="1185"/>
    <n v="291.21827200000001"/>
    <n v="378.12926700000003"/>
    <n v="72222.69"/>
    <n v="-24872.73"/>
    <n v="5.7591623036000003E-2"/>
    <n v="11"/>
    <n v="446957.729957"/>
    <n v="273323.51986300002"/>
  </r>
  <r>
    <x v="20"/>
    <n v="3435"/>
    <x v="5"/>
    <x v="0"/>
    <n v="0"/>
    <n v="0"/>
    <n v="165"/>
    <n v="1465.4155149999999"/>
    <n v="900.76430300000004"/>
    <n v="2366.1798180000001"/>
    <n v="163"/>
    <n v="0.98787800000000003"/>
    <n v="19199.25"/>
    <x v="1186"/>
    <n v="116.35908999999999"/>
    <n v="116.35908999999999"/>
    <n v="19199.25"/>
    <n v="-22360.82"/>
    <n v="4.8484848483999997E-2"/>
    <n v="8"/>
    <n v="390419.66996999999"/>
    <n v="241793.55997499998"/>
  </r>
  <r>
    <x v="25"/>
    <n v="3435"/>
    <x v="5"/>
    <x v="1"/>
    <n v="4"/>
    <n v="3"/>
    <n v="187"/>
    <n v="1446.6611760000001"/>
    <n v="925.18812800000001"/>
    <n v="2371.8493039999998"/>
    <n v="184"/>
    <n v="0.98395699999999997"/>
    <n v="38618.5"/>
    <x v="1187"/>
    <n v="206.516042"/>
    <n v="207.58556100000001"/>
    <n v="38818.5"/>
    <n v="-29806.97"/>
    <n v="7.4866310160000005E-2"/>
    <n v="14"/>
    <n v="443535.81984799996"/>
    <n v="270525.63991199998"/>
  </r>
  <r>
    <x v="26"/>
    <n v="3435"/>
    <x v="5"/>
    <x v="1"/>
    <n v="5"/>
    <n v="3"/>
    <n v="184"/>
    <n v="1464.2772279999999"/>
    <n v="841.24450999999999"/>
    <n v="2305.5217389999998"/>
    <n v="181"/>
    <n v="0.98369499999999999"/>
    <n v="38182.339999999997"/>
    <x v="1188"/>
    <n v="207.51271700000001"/>
    <n v="207.51271700000001"/>
    <n v="38182.339999999997"/>
    <n v="-35608.76"/>
    <n v="7.6086956521000004E-2"/>
    <n v="14"/>
    <n v="424215.99997599993"/>
    <n v="269427.00995199999"/>
  </r>
  <r>
    <x v="21"/>
    <n v="3435"/>
    <x v="5"/>
    <x v="1"/>
    <n v="1"/>
    <n v="3"/>
    <n v="167"/>
    <n v="1473.753952"/>
    <n v="928.36934099999996"/>
    <n v="2402.1232930000001"/>
    <n v="165"/>
    <n v="0.98802299999999998"/>
    <n v="42120.23"/>
    <x v="1189"/>
    <n v="256.40856200000002"/>
    <n v="256.40856200000002"/>
    <n v="42820.23"/>
    <n v="-20433.669999999998"/>
    <n v="4.7904191616E-2"/>
    <n v="8"/>
    <n v="401154.58993100002"/>
    <n v="246116.909984"/>
  </r>
  <r>
    <x v="27"/>
    <n v="3435"/>
    <x v="5"/>
    <x v="1"/>
    <n v="6"/>
    <n v="6"/>
    <n v="187"/>
    <n v="1520.286042"/>
    <n v="925.25149699999997"/>
    <n v="2445.5375399999998"/>
    <n v="185"/>
    <n v="0.98930399999999996"/>
    <n v="21897.11"/>
    <x v="1190"/>
    <n v="125.118235"/>
    <n v="215.86598900000001"/>
    <n v="40366.94"/>
    <n v="-24365.34"/>
    <n v="7.4866310160000005E-2"/>
    <n v="14"/>
    <n v="457315.51997999998"/>
    <n v="284293.48985399998"/>
  </r>
  <r>
    <x v="28"/>
    <n v="3435"/>
    <x v="5"/>
    <x v="1"/>
    <n v="7"/>
    <n v="6"/>
    <n v="186"/>
    <n v="1658.691075"/>
    <n v="968.47602099999995"/>
    <n v="2627.1670960000001"/>
    <n v="184"/>
    <n v="0.98924699999999999"/>
    <n v="41375.96"/>
    <x v="1191"/>
    <n v="222.45139699999999"/>
    <n v="222.45139699999999"/>
    <n v="41375.96"/>
    <n v="-13982.34"/>
    <n v="8.0645161290000003E-2"/>
    <n v="15"/>
    <n v="488653.07985600003"/>
    <n v="308516.53995000001"/>
  </r>
  <r>
    <x v="29"/>
    <n v="3435"/>
    <x v="5"/>
    <x v="1"/>
    <n v="8"/>
    <n v="6"/>
    <n v="186"/>
    <n v="1704.4979559999999"/>
    <n v="1004.789408"/>
    <n v="2709.2873650000001"/>
    <n v="183"/>
    <n v="0.98387000000000002"/>
    <n v="38789.94"/>
    <x v="1192"/>
    <n v="208.54806400000001"/>
    <n v="208.54806400000001"/>
    <n v="38789.94"/>
    <n v="-26797.38"/>
    <n v="8.0645161290000003E-2"/>
    <n v="15"/>
    <n v="503927.44989000005"/>
    <n v="317036.61981599999"/>
  </r>
  <r>
    <x v="30"/>
    <n v="3435"/>
    <x v="5"/>
    <x v="1"/>
    <n v="9"/>
    <n v="6"/>
    <n v="182"/>
    <n v="1843.6765379999999"/>
    <n v="1119.6282960000001"/>
    <n v="2963.3048349999999"/>
    <n v="180"/>
    <n v="0.98900999999999994"/>
    <n v="54684.03"/>
    <x v="1193"/>
    <n v="300.461703"/>
    <n v="300.461703"/>
    <n v="54684.03"/>
    <n v="-20511.28"/>
    <n v="9.3406593405999994E-2"/>
    <n v="17"/>
    <n v="539321.47996999999"/>
    <n v="335549.12991600001"/>
  </r>
  <r>
    <x v="31"/>
    <n v="3435"/>
    <x v="5"/>
    <x v="1"/>
    <n v="10"/>
    <n v="6"/>
    <n v="184"/>
    <n v="1860.386141"/>
    <n v="1203.7035860000001"/>
    <n v="3064.0897279999999"/>
    <n v="181"/>
    <n v="0.98369499999999999"/>
    <n v="38398.449999999997"/>
    <x v="1194"/>
    <n v="208.687228"/>
    <n v="208.687228"/>
    <n v="38398.449999999997"/>
    <n v="-28400.76"/>
    <n v="9.7826086955999994E-2"/>
    <n v="18"/>
    <n v="563792.50995199999"/>
    <n v="342311.04994399997"/>
  </r>
  <r>
    <x v="32"/>
    <n v="3435"/>
    <x v="5"/>
    <x v="1"/>
    <n v="11"/>
    <n v="6"/>
    <n v="183"/>
    <n v="1921.703387"/>
    <n v="1175.121967"/>
    <n v="3096.8253549999999"/>
    <n v="180"/>
    <n v="0.98360599999999998"/>
    <n v="38662.769999999997"/>
    <x v="1195"/>
    <n v="211.27196699999999"/>
    <n v="211.27196699999999"/>
    <n v="38662.769999999997"/>
    <n v="-30602.05"/>
    <n v="9.2896174863000003E-2"/>
    <n v="17"/>
    <n v="566719.039965"/>
    <n v="351671.71982100001"/>
  </r>
  <r>
    <x v="33"/>
    <n v="3435"/>
    <x v="5"/>
    <x v="1"/>
    <n v="12"/>
    <n v="12"/>
    <n v="181"/>
    <n v="1942.2924860000001"/>
    <n v="1236.236077"/>
    <n v="3178.5285629999998"/>
    <n v="178"/>
    <n v="0.98342499999999999"/>
    <n v="40773.15"/>
    <x v="1196"/>
    <n v="225.26602199999999"/>
    <n v="225.26602199999999"/>
    <n v="40773.15"/>
    <n v="-25956.880000000001"/>
    <n v="0.10497237568999999"/>
    <n v="19"/>
    <n v="575313.669903"/>
    <n v="351554.93996600003"/>
  </r>
  <r>
    <x v="34"/>
    <n v="3435"/>
    <x v="5"/>
    <x v="1"/>
    <n v="13"/>
    <n v="12"/>
    <n v="179"/>
    <n v="1998.9075969999999"/>
    <n v="1414.760446"/>
    <n v="3413.668044"/>
    <n v="177"/>
    <n v="0.98882599999999998"/>
    <n v="53881.9"/>
    <x v="1197"/>
    <n v="301.01620100000002"/>
    <n v="209.69569799999999"/>
    <n v="37535.53"/>
    <n v="-21155.31"/>
    <n v="0.117318435754"/>
    <n v="21"/>
    <n v="611046.57987599995"/>
    <n v="357804.45986299997"/>
  </r>
  <r>
    <x v="35"/>
    <n v="3435"/>
    <x v="5"/>
    <x v="1"/>
    <n v="14"/>
    <n v="12"/>
    <n v="187"/>
    <n v="1965.9259890000001"/>
    <n v="1441.216042"/>
    <n v="3407.1420320000002"/>
    <n v="184"/>
    <n v="0.98395699999999997"/>
    <n v="34064.94"/>
    <x v="1198"/>
    <n v="182.16545400000001"/>
    <n v="182.16545400000001"/>
    <n v="34064.94"/>
    <n v="-21164.37"/>
    <n v="0.11229946523999999"/>
    <n v="21"/>
    <n v="637135.55998400005"/>
    <n v="367628.15994300001"/>
  </r>
  <r>
    <x v="36"/>
    <n v="3435"/>
    <x v="5"/>
    <x v="1"/>
    <n v="15"/>
    <n v="12"/>
    <n v="195"/>
    <n v="2065.253487"/>
    <n v="1379.573641"/>
    <n v="3444.8271279999999"/>
    <n v="192"/>
    <n v="0.98461500000000002"/>
    <n v="59221.67"/>
    <x v="1199"/>
    <n v="304.72651200000001"/>
    <n v="304.72651200000001"/>
    <n v="59421.67"/>
    <n v="-24990.33"/>
    <n v="0.102564102564"/>
    <n v="20"/>
    <n v="671741.28995999997"/>
    <n v="402724.42996500002"/>
  </r>
  <r>
    <x v="37"/>
    <n v="3435"/>
    <x v="5"/>
    <x v="1"/>
    <n v="16"/>
    <n v="12"/>
    <n v="191"/>
    <n v="2073.160261"/>
    <n v="1487.543717"/>
    <n v="3560.7039789999999"/>
    <n v="166"/>
    <n v="0.86910900000000002"/>
    <n v="27935.91"/>
    <x v="1200"/>
    <n v="171.13041799999999"/>
    <n v="239.19324599999999"/>
    <n v="45685.91"/>
    <n v="-27799.84"/>
    <n v="0.109947643979"/>
    <n v="21"/>
    <n v="680094.459989"/>
    <n v="395973.60985100002"/>
  </r>
  <r>
    <x v="38"/>
    <n v="3435"/>
    <x v="5"/>
    <x v="1"/>
    <n v="17"/>
    <n v="12"/>
    <n v="190"/>
    <n v="1950.055789"/>
    <n v="1568.286157"/>
    <n v="3518.3419469999999"/>
    <n v="185"/>
    <n v="0.97368399999999999"/>
    <n v="40925.57"/>
    <x v="1201"/>
    <n v="215.39773600000001"/>
    <n v="216.76615699999999"/>
    <n v="41185.57"/>
    <n v="-57695.41"/>
    <n v="0.115789473684"/>
    <n v="22"/>
    <n v="668484.96993000002"/>
    <n v="370510.59990999999"/>
  </r>
  <r>
    <x v="39"/>
    <n v="3435"/>
    <x v="5"/>
    <x v="1"/>
    <n v="18"/>
    <n v="18"/>
    <n v="187"/>
    <n v="2012.2269510000001"/>
    <n v="1685.8102670000001"/>
    <n v="3698.0372189999998"/>
    <n v="181"/>
    <n v="0.96791400000000005"/>
    <n v="43000.92"/>
    <x v="1202"/>
    <n v="245.45946499999999"/>
    <n v="245.45946499999999"/>
    <n v="45900.92"/>
    <n v="-26898.55"/>
    <n v="0.117647058823"/>
    <n v="22"/>
    <n v="691532.95995299995"/>
    <n v="376286.43983700004"/>
  </r>
  <r>
    <x v="40"/>
    <n v="3435"/>
    <x v="5"/>
    <x v="1"/>
    <n v="19"/>
    <n v="18"/>
    <n v="183"/>
    <n v="1983.295846"/>
    <n v="1777.108524"/>
    <n v="3760.4043710000001"/>
    <n v="177"/>
    <n v="0.96721299999999999"/>
    <n v="39366.730000000003"/>
    <x v="1203"/>
    <n v="215.11874299999999"/>
    <n v="215.11874299999999"/>
    <n v="39366.730000000003"/>
    <n v="-34422.85"/>
    <n v="0.13114754098299999"/>
    <n v="24"/>
    <n v="688153.999893"/>
    <n v="362943.13981800003"/>
  </r>
  <r>
    <x v="41"/>
    <n v="3435"/>
    <x v="5"/>
    <x v="1"/>
    <n v="20"/>
    <n v="18"/>
    <n v="182"/>
    <n v="2047.5450539999999"/>
    <n v="1834.3966479999999"/>
    <n v="3881.941703"/>
    <n v="175"/>
    <n v="0.961538"/>
    <n v="39412.5"/>
    <x v="1204"/>
    <n v="216.55219700000001"/>
    <n v="216.55219700000001"/>
    <n v="39412.5"/>
    <n v="-25635.48"/>
    <n v="0.12637362637300001"/>
    <n v="23"/>
    <n v="706513.38994599995"/>
    <n v="372653.19982799998"/>
  </r>
  <r>
    <x v="42"/>
    <n v="3435"/>
    <x v="5"/>
    <x v="1"/>
    <n v="21"/>
    <n v="18"/>
    <n v="184"/>
    <n v="2169.9801630000002"/>
    <n v="1860.5655429999999"/>
    <n v="4030.5457059999999"/>
    <n v="177"/>
    <n v="0.96195600000000003"/>
    <n v="56996.44"/>
    <x v="1205"/>
    <n v="309.76326"/>
    <n v="309.76326"/>
    <n v="56996.44"/>
    <n v="-23493.67"/>
    <n v="0.125"/>
    <n v="23"/>
    <n v="741620.409904"/>
    <n v="399276.34999200003"/>
  </r>
  <r>
    <x v="43"/>
    <n v="3435"/>
    <x v="5"/>
    <x v="1"/>
    <n v="22"/>
    <n v="18"/>
    <n v="182"/>
    <n v="2094.1588459999998"/>
    <n v="1962.6633509999999"/>
    <n v="4056.822197"/>
    <n v="175"/>
    <n v="0.961538"/>
    <n v="38925.19"/>
    <x v="1206"/>
    <n v="230.35818599999999"/>
    <n v="230.35818599999999"/>
    <n v="41925.19"/>
    <n v="-39104.67"/>
    <n v="0.12637362637300001"/>
    <n v="23"/>
    <n v="738341.63985399995"/>
    <n v="381136.90997199999"/>
  </r>
  <r>
    <x v="44"/>
    <n v="3435"/>
    <x v="5"/>
    <x v="1"/>
    <n v="23"/>
    <n v="18"/>
    <n v="184"/>
    <n v="2091.789565"/>
    <n v="1911.416684"/>
    <n v="4003.2062500000002"/>
    <n v="176"/>
    <n v="0.95652099999999995"/>
    <n v="39652.71"/>
    <x v="1207"/>
    <n v="215.50385800000001"/>
    <n v="215.50385800000001"/>
    <n v="39652.71"/>
    <n v="-33688.65"/>
    <n v="0.135869565217"/>
    <n v="25"/>
    <n v="736589.95000000007"/>
    <n v="384889.27996000001"/>
  </r>
  <r>
    <x v="45"/>
    <n v="3435"/>
    <x v="5"/>
    <x v="1"/>
    <n v="24"/>
    <n v="24"/>
    <n v="180"/>
    <n v="2094.1750550000002"/>
    <n v="2104.1282769999998"/>
    <n v="4198.3033329999998"/>
    <n v="173"/>
    <n v="0.96111100000000005"/>
    <n v="41761.06"/>
    <x v="1208"/>
    <n v="237.83922200000001"/>
    <n v="237.83922200000001"/>
    <n v="42811.06"/>
    <n v="-26856.33"/>
    <n v="0.14444444444400001"/>
    <n v="26"/>
    <n v="755694.59993999999"/>
    <n v="376951.5099"/>
  </r>
  <r>
    <x v="46"/>
    <n v="3435"/>
    <x v="5"/>
    <x v="1"/>
    <n v="25"/>
    <n v="24"/>
    <n v="177"/>
    <n v="2161.0002249999998"/>
    <n v="2164.6467790000002"/>
    <n v="4325.6470049999998"/>
    <n v="170"/>
    <n v="0.96045100000000005"/>
    <n v="40593.97"/>
    <x v="1209"/>
    <n v="229.34446299999999"/>
    <n v="229.34446299999999"/>
    <n v="40593.97"/>
    <n v="-20100.52"/>
    <n v="0.15819209039500001"/>
    <n v="28"/>
    <n v="765639.51988499996"/>
    <n v="382497.03982499999"/>
  </r>
  <r>
    <x v="47"/>
    <n v="3435"/>
    <x v="5"/>
    <x v="1"/>
    <n v="26"/>
    <n v="24"/>
    <n v="176"/>
    <n v="2254.716363"/>
    <n v="2267.2440339999998"/>
    <n v="4521.9603969999998"/>
    <n v="168"/>
    <n v="0.95454499999999998"/>
    <n v="54146.45"/>
    <x v="1210"/>
    <n v="307.650284"/>
    <n v="307.650284"/>
    <n v="54146.45"/>
    <n v="-25298.29"/>
    <n v="0.15340909090900001"/>
    <n v="27"/>
    <n v="795865.02987199998"/>
    <n v="396830.07988799998"/>
  </r>
  <r>
    <x v="48"/>
    <n v="3435"/>
    <x v="5"/>
    <x v="1"/>
    <n v="27"/>
    <n v="24"/>
    <n v="179"/>
    <n v="2273.4672620000001"/>
    <n v="2156.831005"/>
    <n v="4430.2982679999996"/>
    <n v="172"/>
    <n v="0.960893"/>
    <n v="40971.43"/>
    <x v="1211"/>
    <n v="228.89067"/>
    <n v="285.87391000000002"/>
    <n v="51171.43"/>
    <n v="-25643.31"/>
    <n v="0.14525139664799999"/>
    <n v="26"/>
    <n v="793023.38997199992"/>
    <n v="406950.63989799999"/>
  </r>
  <r>
    <x v="49"/>
    <n v="3435"/>
    <x v="5"/>
    <x v="1"/>
    <n v="28"/>
    <n v="24"/>
    <n v="181"/>
    <n v="2325.782099"/>
    <n v="2120.38"/>
    <n v="4446.1620990000001"/>
    <n v="175"/>
    <n v="0.96684999999999999"/>
    <n v="44505.29"/>
    <x v="1212"/>
    <n v="263.56513799999999"/>
    <n v="263.56513799999999"/>
    <n v="47705.29"/>
    <n v="-30102.5"/>
    <n v="0.14917127071799999"/>
    <n v="27"/>
    <n v="804755.33991900005"/>
    <n v="420966.55991900002"/>
  </r>
  <r>
    <x v="50"/>
    <n v="3435"/>
    <x v="5"/>
    <x v="1"/>
    <n v="29"/>
    <n v="24"/>
    <n v="177"/>
    <n v="2289.7096040000001"/>
    <n v="2224.2652539999999"/>
    <n v="4513.9748579999996"/>
    <n v="171"/>
    <n v="0.96610099999999999"/>
    <n v="42516.63"/>
    <x v="1213"/>
    <n v="263.93576200000001"/>
    <n v="263.93576200000001"/>
    <n v="46716.63"/>
    <n v="-40595.620000000003"/>
    <n v="0.152542372881"/>
    <n v="27"/>
    <n v="798973.54986599996"/>
    <n v="405278.59990800003"/>
  </r>
  <r>
    <x v="51"/>
    <n v="3435"/>
    <x v="5"/>
    <x v="1"/>
    <n v="30"/>
    <n v="30"/>
    <n v="174"/>
    <n v="2255.345229"/>
    <n v="2143.4009190000002"/>
    <n v="4398.7461489999996"/>
    <n v="168"/>
    <n v="0.96551699999999996"/>
    <n v="44855.25"/>
    <x v="1214"/>
    <n v="257.788793"/>
    <n v="257.788793"/>
    <n v="44855.25"/>
    <n v="-31235.360000000001"/>
    <n v="0.16091954022900001"/>
    <n v="28"/>
    <n v="765381.82992599998"/>
    <n v="392430.069846"/>
  </r>
  <r>
    <x v="52"/>
    <n v="3435"/>
    <x v="5"/>
    <x v="1"/>
    <n v="31"/>
    <n v="30"/>
    <n v="168"/>
    <n v="2349.0522019999999"/>
    <n v="2246.0491659999998"/>
    <n v="4595.101369"/>
    <n v="163"/>
    <n v="0.97023800000000004"/>
    <n v="41411.56"/>
    <x v="1215"/>
    <n v="254.23547600000001"/>
    <n v="254.23547600000001"/>
    <n v="42711.56"/>
    <n v="-31608.7"/>
    <n v="0.166666666666"/>
    <n v="28"/>
    <n v="771977.02999199997"/>
    <n v="394640.769936"/>
  </r>
  <r>
    <x v="53"/>
    <n v="3435"/>
    <x v="5"/>
    <x v="1"/>
    <n v="32"/>
    <n v="30"/>
    <n v="166"/>
    <n v="2440.1299389999999"/>
    <n v="2130.2640959999999"/>
    <n v="4570.3940359999997"/>
    <n v="161"/>
    <n v="0.96987900000000005"/>
    <n v="41321.96"/>
    <x v="1216"/>
    <n v="273.02385500000003"/>
    <n v="273.02385500000003"/>
    <n v="45321.96"/>
    <n v="-25888.44"/>
    <n v="0.16867469879499999"/>
    <n v="28"/>
    <n v="758685.40997599997"/>
    <n v="405061.56987399998"/>
  </r>
  <r>
    <x v="54"/>
    <n v="3435"/>
    <x v="5"/>
    <x v="1"/>
    <n v="33"/>
    <n v="30"/>
    <n v="162"/>
    <n v="2681.1030860000001"/>
    <n v="2378.5303079999999"/>
    <n v="5059.6333949999998"/>
    <n v="157"/>
    <n v="0.96913499999999997"/>
    <n v="59173.26"/>
    <x v="1217"/>
    <n v="365.26703700000002"/>
    <n v="365.26703700000002"/>
    <n v="59173.26"/>
    <n v="-20940.27"/>
    <n v="0.172839506172"/>
    <n v="28"/>
    <n v="819660.60999000003"/>
    <n v="434338.69993200002"/>
  </r>
  <r>
    <x v="55"/>
    <n v="3435"/>
    <x v="5"/>
    <x v="1"/>
    <n v="34"/>
    <n v="30"/>
    <n v="161"/>
    <n v="2749.056521"/>
    <n v="2333.2209309999998"/>
    <n v="5082.2774529999997"/>
    <n v="155"/>
    <n v="0.96273200000000003"/>
    <n v="40690.21"/>
    <x v="1218"/>
    <n v="252.73422299999999"/>
    <n v="252.73422299999999"/>
    <n v="40690.21"/>
    <n v="-27502.98"/>
    <n v="0.17391304347799999"/>
    <n v="28"/>
    <n v="818246.669933"/>
    <n v="442598.099881"/>
  </r>
  <r>
    <x v="56"/>
    <n v="3435"/>
    <x v="5"/>
    <x v="1"/>
    <n v="35"/>
    <n v="30"/>
    <n v="161"/>
    <n v="2872.8131669999998"/>
    <n v="2146.5095649999998"/>
    <n v="5019.3227319999996"/>
    <n v="154"/>
    <n v="0.95652099999999995"/>
    <n v="42439.69"/>
    <x v="1219"/>
    <n v="276.022919"/>
    <n v="276.022919"/>
    <n v="44439.69"/>
    <n v="-22243.18"/>
    <n v="0.18012422360200001"/>
    <n v="29"/>
    <n v="808110.95985199988"/>
    <n v="462522.91988699994"/>
  </r>
  <r>
    <x v="57"/>
    <n v="3435"/>
    <x v="5"/>
    <x v="1"/>
    <n v="36"/>
    <n v="36"/>
    <n v="156"/>
    <n v="2957.374358"/>
    <n v="2226.0977560000001"/>
    <n v="5183.4721149999996"/>
    <n v="148"/>
    <n v="0.94871700000000003"/>
    <n v="36100.53"/>
    <x v="1220"/>
    <n v="231.41365300000001"/>
    <n v="231.41365300000001"/>
    <n v="36100.53"/>
    <n v="-22793.05"/>
    <n v="0.185897435897"/>
    <n v="29"/>
    <n v="808621.64993999992"/>
    <n v="461350.39984800003"/>
  </r>
  <r>
    <x v="58"/>
    <n v="3435"/>
    <x v="5"/>
    <x v="1"/>
    <n v="37"/>
    <n v="36"/>
    <n v="154"/>
    <n v="2941.3531160000002"/>
    <n v="2380.9595450000002"/>
    <n v="5322.3126620000003"/>
    <n v="146"/>
    <n v="0.94805099999999998"/>
    <n v="39513.31"/>
    <x v="1221"/>
    <n v="256.57993499999998"/>
    <n v="256.57993499999998"/>
    <n v="39513.31"/>
    <n v="-24736.42"/>
    <n v="0.181818181818"/>
    <n v="28"/>
    <n v="819636.14994800009"/>
    <n v="452968.37986400002"/>
  </r>
  <r>
    <x v="0"/>
    <n v="3637"/>
    <x v="5"/>
    <x v="0"/>
    <n v="-24"/>
    <n v="-24"/>
    <n v="249"/>
    <n v="4705.2148589999997"/>
    <n v="1306.8546980000001"/>
    <n v="6012.0695580000001"/>
    <n v="206"/>
    <n v="0.82730899999999996"/>
    <n v="28095.439999999999"/>
    <x v="1222"/>
    <n v="118.331084"/>
    <n v="1089.214618"/>
    <n v="271214.44"/>
    <n v="-57018.74"/>
    <n v="0.124497991967"/>
    <n v="31"/>
    <n v="1497005.3199420001"/>
    <n v="1171598.4998909999"/>
  </r>
  <r>
    <x v="1"/>
    <n v="3637"/>
    <x v="5"/>
    <x v="0"/>
    <n v="-23"/>
    <n v="-24"/>
    <n v="248"/>
    <n v="4726.447298"/>
    <n v="1269.4031849999999"/>
    <n v="5995.8504830000002"/>
    <n v="208"/>
    <n v="0.83870900000000004"/>
    <n v="56976.77"/>
    <x v="1223"/>
    <n v="278.37709599999999"/>
    <n v="312.27326599999998"/>
    <n v="77443.77"/>
    <n v="-63078.14"/>
    <n v="0.12903225806400001"/>
    <n v="32"/>
    <n v="1486970.9197840001"/>
    <n v="1172158.9299039999"/>
  </r>
  <r>
    <x v="2"/>
    <n v="3637"/>
    <x v="5"/>
    <x v="0"/>
    <n v="-22"/>
    <n v="-24"/>
    <n v="254"/>
    <n v="4841.9414960000004"/>
    <n v="1232.3986609999999"/>
    <n v="6074.3401569999996"/>
    <n v="209"/>
    <n v="0.82283399999999995"/>
    <n v="56951.78"/>
    <x v="1224"/>
    <n v="224.219606"/>
    <n v="242.882519"/>
    <n v="61692.160000000003"/>
    <n v="-63624.97"/>
    <n v="0.12992125984200001"/>
    <n v="33"/>
    <n v="1542882.3998779999"/>
    <n v="1229853.139984"/>
  </r>
  <r>
    <x v="3"/>
    <n v="3637"/>
    <x v="5"/>
    <x v="0"/>
    <n v="-21"/>
    <n v="-24"/>
    <n v="256"/>
    <n v="4786.7126559999997"/>
    <n v="1238.373789"/>
    <n v="6025.0864449999999"/>
    <n v="210"/>
    <n v="0.82031200000000004"/>
    <n v="87628.22"/>
    <x v="1225"/>
    <n v="377.57117099999999"/>
    <n v="393.52167900000001"/>
    <n v="100741.55"/>
    <n v="-70920.759999999995"/>
    <n v="0.13671875"/>
    <n v="35"/>
    <n v="1542422.12992"/>
    <n v="1225398.4399359999"/>
  </r>
  <r>
    <x v="4"/>
    <n v="3637"/>
    <x v="5"/>
    <x v="0"/>
    <n v="-20"/>
    <n v="-24"/>
    <n v="250"/>
    <n v="4763.4950399999998"/>
    <n v="1244.43776"/>
    <n v="6007.9327999999996"/>
    <n v="206"/>
    <n v="0.82399999999999995"/>
    <n v="28656.09"/>
    <x v="1226"/>
    <n v="114.62436"/>
    <n v="114.62436"/>
    <n v="28656.09"/>
    <n v="-45990.42"/>
    <n v="0.13600000000000001"/>
    <n v="34"/>
    <n v="1501983.2"/>
    <n v="1190873.76"/>
  </r>
  <r>
    <x v="5"/>
    <n v="3637"/>
    <x v="5"/>
    <x v="0"/>
    <n v="-19"/>
    <n v="-24"/>
    <n v="252"/>
    <n v="4828.6903169999996"/>
    <n v="1266.6932529999999"/>
    <n v="6095.3835710000003"/>
    <n v="208"/>
    <n v="0.82539600000000002"/>
    <n v="58293.96"/>
    <x v="1227"/>
    <n v="231.32523800000001"/>
    <n v="234.962817"/>
    <n v="59210.63"/>
    <n v="-53237.31"/>
    <n v="0.14285714285699999"/>
    <n v="36"/>
    <n v="1536036.659892"/>
    <n v="1216829.959884"/>
  </r>
  <r>
    <x v="6"/>
    <n v="3637"/>
    <x v="5"/>
    <x v="0"/>
    <n v="-18"/>
    <n v="-18"/>
    <n v="244"/>
    <n v="4752.3378270000003"/>
    <n v="1372.549221"/>
    <n v="6124.8870489999999"/>
    <n v="202"/>
    <n v="0.82786800000000005"/>
    <n v="57245.68"/>
    <x v="1228"/>
    <n v="237.89213100000001"/>
    <n v="237.89213100000001"/>
    <n v="58045.68"/>
    <n v="-74664.350000000006"/>
    <n v="0.14754098360599999"/>
    <n v="36"/>
    <n v="1494472.4399560001"/>
    <n v="1159570.4297880002"/>
  </r>
  <r>
    <x v="7"/>
    <n v="3637"/>
    <x v="5"/>
    <x v="0"/>
    <n v="-17"/>
    <n v="-18"/>
    <n v="247"/>
    <n v="4686.4047360000004"/>
    <n v="1530.7929140000001"/>
    <n v="6217.1976510000004"/>
    <n v="203"/>
    <n v="0.82186199999999998"/>
    <n v="56767.360000000001"/>
    <x v="1229"/>
    <n v="229.82736800000001"/>
    <n v="236.153279"/>
    <n v="58329.86"/>
    <n v="-59595.65"/>
    <n v="0.14574898785400001"/>
    <n v="36"/>
    <n v="1535647.8197970001"/>
    <n v="1157541.969792"/>
  </r>
  <r>
    <x v="8"/>
    <n v="3637"/>
    <x v="5"/>
    <x v="0"/>
    <n v="-16"/>
    <n v="-18"/>
    <n v="249"/>
    <n v="4621.5304409999999"/>
    <n v="1533.6741360000001"/>
    <n v="6155.2045779999999"/>
    <n v="205"/>
    <n v="0.82329300000000005"/>
    <n v="85563.199999999997"/>
    <x v="1230"/>
    <n v="345.63534099999998"/>
    <n v="349.14939700000002"/>
    <n v="86938.2"/>
    <n v="-41651.089999999997"/>
    <n v="0.144578313253"/>
    <n v="36"/>
    <n v="1532645.939922"/>
    <n v="1150761.079809"/>
  </r>
  <r>
    <x v="9"/>
    <n v="3637"/>
    <x v="5"/>
    <x v="0"/>
    <n v="-15"/>
    <n v="-18"/>
    <n v="246"/>
    <n v="4443.5328449999997"/>
    <n v="1412.0655690000001"/>
    <n v="5855.598414"/>
    <n v="202"/>
    <n v="0.82113800000000003"/>
    <n v="28255.53"/>
    <x v="1231"/>
    <n v="116.892398"/>
    <n v="117.231138"/>
    <n v="28838.86"/>
    <n v="-58341.69"/>
    <n v="0.14227642276399999"/>
    <n v="35"/>
    <n v="1440477.2098439999"/>
    <n v="1093109.07987"/>
  </r>
  <r>
    <x v="10"/>
    <n v="3637"/>
    <x v="5"/>
    <x v="0"/>
    <n v="-14"/>
    <n v="-18"/>
    <n v="246"/>
    <n v="4634.1553249999997"/>
    <n v="1448.477926"/>
    <n v="6082.6332519999996"/>
    <n v="202"/>
    <n v="0.82113800000000003"/>
    <n v="56580.58"/>
    <x v="1232"/>
    <n v="230.00235699999999"/>
    <n v="230.00235699999999"/>
    <n v="56580.58"/>
    <n v="-50857.67"/>
    <n v="0.14634146341400001"/>
    <n v="36"/>
    <n v="1496327.779992"/>
    <n v="1140002.20995"/>
  </r>
  <r>
    <x v="11"/>
    <n v="3637"/>
    <x v="5"/>
    <x v="0"/>
    <n v="-13"/>
    <n v="-18"/>
    <n v="244"/>
    <n v="4590.2508189999999"/>
    <n v="1448.040614"/>
    <n v="6038.2914339999998"/>
    <n v="197"/>
    <n v="0.80737700000000001"/>
    <n v="83151.09"/>
    <x v="1233"/>
    <n v="360.66020400000002"/>
    <n v="364.75856499999998"/>
    <n v="89001.09"/>
    <n v="-55567.03"/>
    <n v="0.15163934426199999"/>
    <n v="37"/>
    <n v="1473343.109896"/>
    <n v="1120021.1998359999"/>
  </r>
  <r>
    <x v="12"/>
    <n v="3637"/>
    <x v="5"/>
    <x v="0"/>
    <n v="-12"/>
    <n v="-12"/>
    <n v="253"/>
    <n v="4890.5234780000001"/>
    <n v="1616.1026870000001"/>
    <n v="6506.626166"/>
    <n v="197"/>
    <n v="0.77865600000000001"/>
    <n v="49626.61"/>
    <x v="1234"/>
    <n v="200.62746999999999"/>
    <n v="1172.959486"/>
    <n v="296758.75"/>
    <n v="-63958.11"/>
    <n v="0.146245059288"/>
    <n v="37"/>
    <n v="1646176.4199979999"/>
    <n v="1237302.4399339999"/>
  </r>
  <r>
    <x v="13"/>
    <n v="3637"/>
    <x v="5"/>
    <x v="0"/>
    <n v="-11"/>
    <n v="-12"/>
    <n v="240"/>
    <n v="4741.3267910000004"/>
    <n v="1542.795208"/>
    <n v="6284.1220000000003"/>
    <n v="183"/>
    <n v="0.76249999999999996"/>
    <n v="45307.83"/>
    <x v="1235"/>
    <n v="209.28679099999999"/>
    <n v="216.49166600000001"/>
    <n v="51958"/>
    <n v="-51295.75"/>
    <n v="0.13750000000000001"/>
    <n v="33"/>
    <n v="1508189.28"/>
    <n v="1137918.4298400001"/>
  </r>
  <r>
    <x v="14"/>
    <n v="3637"/>
    <x v="5"/>
    <x v="0"/>
    <n v="-10"/>
    <n v="-12"/>
    <n v="234"/>
    <n v="4571.5921790000002"/>
    <n v="1384.455641"/>
    <n v="5956.0478199999998"/>
    <n v="179"/>
    <n v="0.764957"/>
    <n v="44689.43"/>
    <x v="1236"/>
    <n v="195.788162"/>
    <n v="202.198418"/>
    <n v="47314.43"/>
    <n v="-63016.56"/>
    <n v="0.13247863247800001"/>
    <n v="31"/>
    <n v="1393715.18988"/>
    <n v="1069752.5698860001"/>
  </r>
  <r>
    <x v="15"/>
    <n v="3637"/>
    <x v="5"/>
    <x v="0"/>
    <n v="-9"/>
    <n v="-12"/>
    <n v="216"/>
    <n v="4671.5935179999997"/>
    <n v="1842.2963420000001"/>
    <n v="6513.8898609999997"/>
    <n v="168"/>
    <n v="0.77777700000000005"/>
    <n v="42565.43"/>
    <x v="1237"/>
    <n v="219.97884199999999"/>
    <n v="223.539444"/>
    <n v="48284.52"/>
    <n v="-49267.68"/>
    <n v="0.13888888888799999"/>
    <n v="30"/>
    <n v="1407000.209976"/>
    <n v="1009064.1998879999"/>
  </r>
  <r>
    <x v="16"/>
    <n v="3637"/>
    <x v="5"/>
    <x v="0"/>
    <n v="-8"/>
    <n v="-12"/>
    <n v="211"/>
    <n v="4740.7350230000002"/>
    <n v="1713.045071"/>
    <n v="6453.7800939999997"/>
    <n v="165"/>
    <n v="0.78198999999999996"/>
    <n v="41585.68"/>
    <x v="1238"/>
    <n v="197.08852999999999"/>
    <n v="197.08852999999999"/>
    <n v="41585.68"/>
    <n v="-47600.800000000003"/>
    <n v="0.1327014218"/>
    <n v="28"/>
    <n v="1361747.599834"/>
    <n v="1000295.089853"/>
  </r>
  <r>
    <x v="17"/>
    <n v="3637"/>
    <x v="5"/>
    <x v="0"/>
    <n v="-7"/>
    <n v="-12"/>
    <n v="213"/>
    <n v="4555.853145"/>
    <n v="1865.326478"/>
    <n v="6421.1796240000003"/>
    <n v="165"/>
    <n v="0.77464699999999997"/>
    <n v="40792.6"/>
    <x v="1239"/>
    <n v="196.20938899999999"/>
    <n v="200.31737000000001"/>
    <n v="42667.6"/>
    <n v="-47717.36"/>
    <n v="0.13145539906100001"/>
    <n v="28"/>
    <n v="1367711.259912"/>
    <n v="970396.71988500003"/>
  </r>
  <r>
    <x v="18"/>
    <n v="3637"/>
    <x v="5"/>
    <x v="0"/>
    <n v="-6"/>
    <n v="-6"/>
    <n v="206"/>
    <n v="4485.6338340000002"/>
    <n v="1887.049514"/>
    <n v="6372.6833489999999"/>
    <n v="161"/>
    <n v="0.78155300000000005"/>
    <n v="59466.87"/>
    <x v="1240"/>
    <n v="312.151747"/>
    <n v="315.79252400000001"/>
    <n v="65053.26"/>
    <n v="-48187.31"/>
    <n v="0.135922330097"/>
    <n v="28"/>
    <n v="1312772.7698939999"/>
    <n v="924040.56980400009"/>
  </r>
  <r>
    <x v="19"/>
    <n v="3637"/>
    <x v="5"/>
    <x v="0"/>
    <n v="-5"/>
    <n v="-6"/>
    <n v="199"/>
    <n v="4410.7362810000004"/>
    <n v="2077.0634669999999"/>
    <n v="6487.7997480000004"/>
    <n v="158"/>
    <n v="0.79396900000000004"/>
    <n v="40003.480000000003"/>
    <x v="1241"/>
    <n v="201.02251200000001"/>
    <n v="204.16321600000001"/>
    <n v="40628.480000000003"/>
    <n v="-39149.57"/>
    <n v="0.140703517587"/>
    <n v="28"/>
    <n v="1291072.1498520002"/>
    <n v="877736.5199190001"/>
  </r>
  <r>
    <x v="22"/>
    <n v="3637"/>
    <x v="5"/>
    <x v="0"/>
    <n v="-4"/>
    <n v="-6"/>
    <n v="202"/>
    <n v="4369.7077220000001"/>
    <n v="2071.688118"/>
    <n v="6441.3958409999996"/>
    <n v="162"/>
    <n v="0.80198000000000003"/>
    <n v="60845.75"/>
    <x v="1242"/>
    <n v="306.167079"/>
    <n v="312.664603"/>
    <n v="63158.25"/>
    <n v="-37271.31"/>
    <n v="0.13861386138599999"/>
    <n v="28"/>
    <n v="1301161.959882"/>
    <n v="882680.95984400006"/>
  </r>
  <r>
    <x v="20"/>
    <n v="3637"/>
    <x v="5"/>
    <x v="0"/>
    <n v="-3"/>
    <n v="-6"/>
    <n v="195"/>
    <n v="4490.5476410000001"/>
    <n v="2183.9547170000001"/>
    <n v="6674.5023579999997"/>
    <n v="156"/>
    <n v="0.8"/>
    <n v="39207.53"/>
    <x v="1243"/>
    <n v="214.91041000000001"/>
    <n v="214.91041000000001"/>
    <n v="41907.53"/>
    <n v="-37501.4"/>
    <n v="0.14358974358900001"/>
    <n v="28"/>
    <n v="1301527.9598099999"/>
    <n v="875656.789995"/>
  </r>
  <r>
    <x v="21"/>
    <n v="3637"/>
    <x v="5"/>
    <x v="0"/>
    <n v="-2"/>
    <n v="-6"/>
    <n v="194"/>
    <n v="4324.8339690000003"/>
    <n v="2416.5198449999998"/>
    <n v="6741.3538140000001"/>
    <n v="153"/>
    <n v="0.788659"/>
    <n v="38444.6"/>
    <x v="1244"/>
    <n v="203.52087599999999"/>
    <n v="203.52087599999999"/>
    <n v="39483.050000000003"/>
    <n v="-39217.26"/>
    <n v="0.14948453608199999"/>
    <n v="29"/>
    <n v="1307822.639916"/>
    <n v="839017.78998600005"/>
  </r>
  <r>
    <x v="23"/>
    <n v="3637"/>
    <x v="5"/>
    <x v="0"/>
    <n v="-1"/>
    <n v="-3"/>
    <n v="196"/>
    <n v="4127.4849999999997"/>
    <n v="2220.855153"/>
    <n v="6348.3401530000001"/>
    <n v="153"/>
    <n v="0.78061199999999997"/>
    <n v="41952.12"/>
    <x v="1245"/>
    <n v="226.79652999999999"/>
    <n v="226.69025500000001"/>
    <n v="44431.29"/>
    <n v="-32639.87"/>
    <n v="0.13775510203999999"/>
    <n v="27"/>
    <n v="1244274.6699880001"/>
    <n v="808987.05999999994"/>
  </r>
  <r>
    <x v="24"/>
    <n v="3637"/>
    <x v="5"/>
    <x v="0"/>
    <n v="0"/>
    <n v="0"/>
    <n v="201"/>
    <n v="4436.0971140000001"/>
    <n v="2563.55393"/>
    <n v="6999.6510440000002"/>
    <n v="156"/>
    <n v="0.776119"/>
    <n v="41126.36"/>
    <x v="1246"/>
    <n v="218.53910400000001"/>
    <n v="1148.8873630000001"/>
    <n v="230926.36"/>
    <n v="-48874.06"/>
    <n v="0.15422885572100001"/>
    <n v="31"/>
    <n v="1406929.8598440001"/>
    <n v="891655.51991400006"/>
  </r>
  <r>
    <x v="26"/>
    <n v="3637"/>
    <x v="5"/>
    <x v="1"/>
    <n v="2"/>
    <n v="3"/>
    <n v="202"/>
    <n v="4580.0227720000003"/>
    <n v="1853.6478709999999"/>
    <n v="6433.6706430000004"/>
    <n v="156"/>
    <n v="0.77227699999999999"/>
    <n v="41254.54"/>
    <x v="1247"/>
    <n v="228.73534599999999"/>
    <n v="231.82940500000001"/>
    <n v="46829.54"/>
    <n v="-53593.74"/>
    <n v="0.13861386138599999"/>
    <n v="28"/>
    <n v="1299601.469886"/>
    <n v="925164.59994400002"/>
  </r>
  <r>
    <x v="25"/>
    <n v="3637"/>
    <x v="5"/>
    <x v="1"/>
    <n v="1"/>
    <n v="3"/>
    <n v="203"/>
    <n v="4315.786059"/>
    <n v="2272.6959109999998"/>
    <n v="6588.4819699999998"/>
    <n v="159"/>
    <n v="0.78325100000000003"/>
    <n v="41452.53"/>
    <x v="1248"/>
    <n v="204.32280700000001"/>
    <n v="218.07487599999999"/>
    <n v="44269.2"/>
    <n v="-47826.77"/>
    <n v="0.15270935960500001"/>
    <n v="31"/>
    <n v="1337461.8399099999"/>
    <n v="876104.56997700001"/>
  </r>
  <r>
    <x v="27"/>
    <n v="3637"/>
    <x v="5"/>
    <x v="1"/>
    <n v="3"/>
    <n v="3"/>
    <n v="201"/>
    <n v="4578.6428349999996"/>
    <n v="2021.5823379999999"/>
    <n v="6600.2251740000002"/>
    <n v="156"/>
    <n v="0.776119"/>
    <n v="42518.87"/>
    <x v="1249"/>
    <n v="226.462039"/>
    <n v="236.41228799999999"/>
    <n v="47518.87"/>
    <n v="-39676.800000000003"/>
    <n v="0.14925373134299999"/>
    <n v="30"/>
    <n v="1326645.259974"/>
    <n v="920307.20983499999"/>
  </r>
  <r>
    <x v="28"/>
    <n v="3637"/>
    <x v="5"/>
    <x v="1"/>
    <n v="4"/>
    <n v="3"/>
    <n v="198"/>
    <n v="4534.890101"/>
    <n v="2249.0155549999999"/>
    <n v="6783.9056559999999"/>
    <n v="150"/>
    <n v="0.757575"/>
    <n v="40180.879999999997"/>
    <x v="1250"/>
    <n v="207.98424199999999"/>
    <n v="207.98424199999999"/>
    <n v="41180.879999999997"/>
    <n v="-32583.85"/>
    <n v="0.15656565656499999"/>
    <n v="31"/>
    <n v="1343213.3198879999"/>
    <n v="897908.23999799998"/>
  </r>
  <r>
    <x v="29"/>
    <n v="3637"/>
    <x v="5"/>
    <x v="1"/>
    <n v="5"/>
    <n v="3"/>
    <n v="196"/>
    <n v="4490.4764789999999"/>
    <n v="2171.4125509999999"/>
    <n v="6661.8890300000003"/>
    <n v="150"/>
    <n v="0.76530600000000004"/>
    <n v="59405.89"/>
    <x v="1251"/>
    <n v="303.091275"/>
    <n v="305.323418"/>
    <n v="59843.39"/>
    <n v="-31144.04"/>
    <n v="0.158163265306"/>
    <n v="31"/>
    <n v="1305730.24988"/>
    <n v="880133.38988399995"/>
  </r>
  <r>
    <x v="30"/>
    <n v="3637"/>
    <x v="5"/>
    <x v="1"/>
    <n v="6"/>
    <n v="6"/>
    <n v="194"/>
    <n v="4495.4647420000001"/>
    <n v="2455.2550510000001"/>
    <n v="6950.7197930000002"/>
    <n v="149"/>
    <n v="0.76804099999999997"/>
    <n v="39262.57"/>
    <x v="1252"/>
    <n v="239.33283499999999"/>
    <n v="241.26582400000001"/>
    <n v="46805.57"/>
    <n v="-33802.57"/>
    <n v="0.159793814432"/>
    <n v="31"/>
    <n v="1348439.6398420001"/>
    <n v="872120.15994799999"/>
  </r>
  <r>
    <x v="31"/>
    <n v="3637"/>
    <x v="5"/>
    <x v="1"/>
    <n v="7"/>
    <n v="6"/>
    <n v="193"/>
    <n v="4529.4775639999998"/>
    <n v="2496.3920199999998"/>
    <n v="7025.8695850000004"/>
    <n v="151"/>
    <n v="0.78238300000000005"/>
    <n v="39502.82"/>
    <x v="1253"/>
    <n v="204.67782299999999"/>
    <n v="209.85917000000001"/>
    <n v="40502.82"/>
    <n v="-32721.06"/>
    <n v="0.165803108808"/>
    <n v="32"/>
    <n v="1355992.829905"/>
    <n v="874189.16985199996"/>
  </r>
  <r>
    <x v="32"/>
    <n v="3637"/>
    <x v="5"/>
    <x v="1"/>
    <n v="8"/>
    <n v="6"/>
    <n v="184"/>
    <n v="4627.3011409999999"/>
    <n v="2695.6390759999999"/>
    <n v="7322.9402170000003"/>
    <n v="146"/>
    <n v="0.79347800000000002"/>
    <n v="38775.83"/>
    <x v="1254"/>
    <n v="210.73820599999999"/>
    <n v="210.73820599999999"/>
    <n v="38775.83"/>
    <n v="-29116"/>
    <n v="0.168478260869"/>
    <n v="31"/>
    <n v="1347420.9999280002"/>
    <n v="851423.40994399996"/>
  </r>
  <r>
    <x v="33"/>
    <n v="3637"/>
    <x v="5"/>
    <x v="1"/>
    <n v="9"/>
    <n v="6"/>
    <n v="185"/>
    <n v="4741.26854"/>
    <n v="2463.2097290000002"/>
    <n v="7204.4782699999996"/>
    <n v="144"/>
    <n v="0.77837800000000001"/>
    <n v="38561.839999999997"/>
    <x v="1255"/>
    <n v="215.50183699999999"/>
    <n v="215.50183699999999"/>
    <n v="39867.839999999997"/>
    <n v="-29666.26"/>
    <n v="0.167567567567"/>
    <n v="31"/>
    <n v="1332828.4799499998"/>
    <n v="877134.67989999999"/>
  </r>
  <r>
    <x v="34"/>
    <n v="3637"/>
    <x v="5"/>
    <x v="1"/>
    <n v="10"/>
    <n v="6"/>
    <n v="189"/>
    <n v="4677.3741790000004"/>
    <n v="2849.3055549999999"/>
    <n v="7526.6797349999997"/>
    <n v="145"/>
    <n v="0.76719499999999996"/>
    <n v="57077.86"/>
    <x v="1256"/>
    <n v="336.65534300000002"/>
    <n v="339.63153399999999"/>
    <n v="64190.36"/>
    <n v="-34900.75"/>
    <n v="0.179894179894"/>
    <n v="34"/>
    <n v="1422542.469915"/>
    <n v="884023.71983100008"/>
  </r>
  <r>
    <x v="35"/>
    <n v="3637"/>
    <x v="5"/>
    <x v="1"/>
    <n v="11"/>
    <n v="6"/>
    <n v="190"/>
    <n v="4526.5589470000004"/>
    <n v="2976.9268940000002"/>
    <n v="7503.485842"/>
    <n v="143"/>
    <n v="0.75263100000000005"/>
    <n v="37075.56"/>
    <x v="1257"/>
    <n v="206.71347299999999"/>
    <n v="207.70031499999999"/>
    <n v="39463.06"/>
    <n v="-35772.9"/>
    <n v="0.17894736842100001"/>
    <n v="34"/>
    <n v="1425662.3099799999"/>
    <n v="860046.19993000012"/>
  </r>
  <r>
    <x v="36"/>
    <n v="3637"/>
    <x v="5"/>
    <x v="1"/>
    <n v="12"/>
    <n v="12"/>
    <n v="189"/>
    <n v="5483.8253960000002"/>
    <n v="3057.227566"/>
    <n v="8541.0529619999998"/>
    <n v="147"/>
    <n v="0.77777700000000005"/>
    <n v="39972.28"/>
    <x v="1258"/>
    <n v="227.36655999999999"/>
    <n v="1226.043809"/>
    <n v="231722.28"/>
    <n v="-32947.65"/>
    <n v="0.17460317460300001"/>
    <n v="33"/>
    <n v="1614259.009818"/>
    <n v="1036442.999844"/>
  </r>
  <r>
    <x v="37"/>
    <n v="3637"/>
    <x v="5"/>
    <x v="1"/>
    <n v="13"/>
    <n v="12"/>
    <n v="190"/>
    <n v="5390.9469470000004"/>
    <n v="3241.558"/>
    <n v="8632.5049469999994"/>
    <n v="145"/>
    <n v="0.76315699999999997"/>
    <n v="39937.19"/>
    <x v="1259"/>
    <n v="218.090473"/>
    <n v="228.28784200000001"/>
    <n v="43374.69"/>
    <n v="-29348.52"/>
    <n v="0.17894736842100001"/>
    <n v="34"/>
    <n v="1640175.9399299999"/>
    <n v="1024279.9199300001"/>
  </r>
  <r>
    <x v="38"/>
    <n v="3637"/>
    <x v="5"/>
    <x v="1"/>
    <n v="14"/>
    <n v="12"/>
    <n v="190"/>
    <n v="5263.2462100000002"/>
    <n v="3353.0940519999999"/>
    <n v="8616.340263"/>
    <n v="147"/>
    <n v="0.77368400000000004"/>
    <n v="40185.29"/>
    <x v="1260"/>
    <n v="216.76468399999999"/>
    <n v="253.280473"/>
    <n v="48123.29"/>
    <n v="-52835.59"/>
    <n v="0.17894736842100001"/>
    <n v="34"/>
    <n v="1637104.6499699999"/>
    <n v="1000016.7799000001"/>
  </r>
  <r>
    <x v="39"/>
    <n v="3637"/>
    <x v="5"/>
    <x v="1"/>
    <n v="15"/>
    <n v="12"/>
    <n v="190"/>
    <n v="5111.0632100000003"/>
    <n v="3817.8712099999998"/>
    <n v="8928.9344209999999"/>
    <n v="149"/>
    <n v="0.78420999999999996"/>
    <n v="40733.199999999997"/>
    <x v="1261"/>
    <n v="271.49094700000001"/>
    <n v="277.41199999999998"/>
    <n v="52708.28"/>
    <n v="-35595.279999999999"/>
    <n v="0.194736842105"/>
    <n v="37"/>
    <n v="1696497.53999"/>
    <n v="971102.00990000006"/>
  </r>
  <r>
    <x v="40"/>
    <n v="3637"/>
    <x v="5"/>
    <x v="1"/>
    <n v="16"/>
    <n v="12"/>
    <n v="187"/>
    <n v="5179.6791439999997"/>
    <n v="3934.1600530000001"/>
    <n v="9113.8391969999993"/>
    <n v="147"/>
    <n v="0.78609600000000002"/>
    <n v="40288.42"/>
    <x v="1262"/>
    <n v="218.11989299999999"/>
    <n v="218.11989299999999"/>
    <n v="40788.42"/>
    <n v="-27681.55"/>
    <n v="0.20855614973200001"/>
    <n v="39"/>
    <n v="1704287.9298389999"/>
    <n v="968599.99992799992"/>
  </r>
  <r>
    <x v="41"/>
    <n v="3637"/>
    <x v="5"/>
    <x v="1"/>
    <n v="17"/>
    <n v="12"/>
    <n v="185"/>
    <n v="5130.3248640000002"/>
    <n v="3976.423945"/>
    <n v="9106.7488099999991"/>
    <n v="145"/>
    <n v="0.78378300000000001"/>
    <n v="60024.87"/>
    <x v="1263"/>
    <n v="324.45875599999999"/>
    <n v="345.40470199999999"/>
    <n v="63899.87"/>
    <n v="-43047.56"/>
    <n v="0.21081081081"/>
    <n v="39"/>
    <n v="1684748.5298499998"/>
    <n v="949110.09984000004"/>
  </r>
  <r>
    <x v="42"/>
    <n v="3637"/>
    <x v="5"/>
    <x v="1"/>
    <n v="18"/>
    <n v="18"/>
    <n v="188"/>
    <n v="5088.9087760000002"/>
    <n v="4028.5267549999999"/>
    <n v="9117.4355309999992"/>
    <n v="147"/>
    <n v="0.781914"/>
    <n v="40201.949999999997"/>
    <x v="1264"/>
    <n v="213.840159"/>
    <n v="224.81090399999999"/>
    <n v="42264.45"/>
    <n v="-39313.68"/>
    <n v="0.21276595744599999"/>
    <n v="40"/>
    <n v="1714077.8798279997"/>
    <n v="956714.84988800006"/>
  </r>
  <r>
    <x v="43"/>
    <n v="3637"/>
    <x v="5"/>
    <x v="1"/>
    <n v="19"/>
    <n v="18"/>
    <n v="186"/>
    <n v="5010.3948380000002"/>
    <n v="4303.2917200000002"/>
    <n v="9313.6865589999998"/>
    <n v="148"/>
    <n v="0.79569800000000002"/>
    <n v="40790.339999999997"/>
    <x v="1265"/>
    <n v="219.30290299999999"/>
    <n v="224.007204"/>
    <n v="41665.339999999997"/>
    <n v="-34738.42"/>
    <n v="0.22043010752600001"/>
    <n v="41"/>
    <n v="1732345.699974"/>
    <n v="931933.43986799999"/>
  </r>
  <r>
    <x v="44"/>
    <n v="3637"/>
    <x v="5"/>
    <x v="1"/>
    <n v="20"/>
    <n v="18"/>
    <n v="187"/>
    <n v="4993.8738499999999"/>
    <n v="4119.9334220000001"/>
    <n v="9113.807272"/>
    <n v="148"/>
    <n v="0.79144300000000001"/>
    <n v="40889.339999999997"/>
    <x v="1266"/>
    <n v="229.354759"/>
    <n v="230.69165699999999"/>
    <n v="43139.34"/>
    <n v="-35662.21"/>
    <n v="0.219251336898"/>
    <n v="41"/>
    <n v="1704281.9598640001"/>
    <n v="933854.40995"/>
  </r>
  <r>
    <x v="45"/>
    <n v="3637"/>
    <x v="5"/>
    <x v="1"/>
    <n v="21"/>
    <n v="18"/>
    <n v="184"/>
    <n v="5031.2487499999997"/>
    <n v="4435.5474999999997"/>
    <n v="9466.7962499999994"/>
    <n v="146"/>
    <n v="0.79347800000000002"/>
    <n v="40240.120000000003"/>
    <x v="1267"/>
    <n v="218.696304"/>
    <n v="219.375652"/>
    <n v="40365.120000000003"/>
    <n v="-36197.69"/>
    <n v="0.228260869565"/>
    <n v="42"/>
    <n v="1741890.5099999998"/>
    <n v="925749.7699999999"/>
  </r>
  <r>
    <x v="46"/>
    <n v="3637"/>
    <x v="5"/>
    <x v="1"/>
    <n v="22"/>
    <n v="18"/>
    <n v="184"/>
    <n v="5234.192771"/>
    <n v="4177.0785320000005"/>
    <n v="9411.2713039999999"/>
    <n v="148"/>
    <n v="0.80434700000000003"/>
    <n v="60900.19"/>
    <x v="1268"/>
    <n v="330.97929299999998"/>
    <n v="333.696684"/>
    <n v="61400.19"/>
    <n v="-32482.59"/>
    <n v="0.22282608695600001"/>
    <n v="41"/>
    <n v="1731673.9199359999"/>
    <n v="963091.46986399998"/>
  </r>
  <r>
    <x v="47"/>
    <n v="3637"/>
    <x v="5"/>
    <x v="1"/>
    <n v="23"/>
    <n v="18"/>
    <n v="186"/>
    <n v="5179.1058059999996"/>
    <n v="4377.4900530000004"/>
    <n v="9556.5958599999994"/>
    <n v="149"/>
    <n v="0.80107499999999998"/>
    <n v="40080.04"/>
    <x v="1269"/>
    <n v="260.91419300000001"/>
    <n v="261.36220400000002"/>
    <n v="48613.37"/>
    <n v="-31714.1"/>
    <n v="0.225806451612"/>
    <n v="42"/>
    <n v="1777526.82996"/>
    <n v="963313.67991599988"/>
  </r>
  <r>
    <x v="48"/>
    <n v="3637"/>
    <x v="5"/>
    <x v="1"/>
    <n v="24"/>
    <n v="24"/>
    <n v="190"/>
    <n v="5746.3952099999997"/>
    <n v="3600.8233679999998"/>
    <n v="9347.218578"/>
    <n v="142"/>
    <n v="0.74736800000000003"/>
    <n v="36220.19"/>
    <x v="1270"/>
    <n v="230.98521"/>
    <n v="1215.524684"/>
    <n v="230949.69"/>
    <n v="-36057.360000000001"/>
    <n v="0.215789473684"/>
    <n v="41"/>
    <n v="1775971.5298200001"/>
    <n v="1091815.0899"/>
  </r>
  <r>
    <x v="49"/>
    <n v="3637"/>
    <x v="5"/>
    <x v="1"/>
    <n v="25"/>
    <n v="24"/>
    <n v="190"/>
    <n v="5628.0158419999998"/>
    <n v="3633.813157"/>
    <n v="9261.8289999999997"/>
    <n v="146"/>
    <n v="0.76842100000000002"/>
    <n v="36570.47"/>
    <x v="1271"/>
    <n v="194.144578"/>
    <n v="204.999842"/>
    <n v="38949.97"/>
    <n v="-41232.21"/>
    <n v="0.215789473684"/>
    <n v="41"/>
    <n v="1759747.51"/>
    <n v="1069323.0099799999"/>
  </r>
  <r>
    <x v="50"/>
    <n v="3637"/>
    <x v="5"/>
    <x v="1"/>
    <n v="26"/>
    <n v="24"/>
    <n v="190"/>
    <n v="5545.0555780000004"/>
    <n v="4096.2286839999997"/>
    <n v="9641.2842629999996"/>
    <n v="145"/>
    <n v="0.76315699999999997"/>
    <n v="36826.76"/>
    <x v="1272"/>
    <n v="222.246105"/>
    <n v="222.246105"/>
    <n v="42226.76"/>
    <n v="-49044.15"/>
    <n v="0.22105263157800001"/>
    <n v="42"/>
    <n v="1831844.00997"/>
    <n v="1053560.5598200001"/>
  </r>
  <r>
    <x v="51"/>
    <n v="3637"/>
    <x v="5"/>
    <x v="1"/>
    <n v="27"/>
    <n v="24"/>
    <n v="190"/>
    <n v="5687.1513679999998"/>
    <n v="3769.4289469999999"/>
    <n v="9456.5803149999992"/>
    <n v="144"/>
    <n v="0.75789399999999996"/>
    <n v="36300.89"/>
    <x v="1273"/>
    <n v="232.63994700000001"/>
    <n v="242.83731499999999"/>
    <n v="46139.09"/>
    <n v="-37526.9"/>
    <n v="0.22631578947299999"/>
    <n v="43"/>
    <n v="1796750.2598499998"/>
    <n v="1080558.7599199999"/>
  </r>
  <r>
    <x v="52"/>
    <n v="3637"/>
    <x v="5"/>
    <x v="1"/>
    <n v="28"/>
    <n v="24"/>
    <n v="191"/>
    <n v="5415.7414129999997"/>
    <n v="4001.000837"/>
    <n v="9416.7422509999997"/>
    <n v="145"/>
    <n v="0.759162"/>
    <n v="55224.03"/>
    <x v="1274"/>
    <n v="290.56319300000001"/>
    <n v="298.08937100000003"/>
    <n v="56935.07"/>
    <n v="-31512.560000000001"/>
    <n v="0.23560209424"/>
    <n v="45"/>
    <n v="1798597.769941"/>
    <n v="1034406.6098829999"/>
  </r>
  <r>
    <x v="53"/>
    <n v="3637"/>
    <x v="5"/>
    <x v="1"/>
    <n v="29"/>
    <n v="24"/>
    <n v="191"/>
    <n v="5504.7856540000002"/>
    <n v="3571.4193190000001"/>
    <n v="9076.2049729999999"/>
    <n v="147"/>
    <n v="0.76963300000000001"/>
    <n v="36095.74"/>
    <x v="1275"/>
    <n v="190.03005200000001"/>
    <n v="196.90178"/>
    <n v="37608.239999999998"/>
    <n v="-31550.87"/>
    <n v="0.23560209424"/>
    <n v="45"/>
    <n v="1733555.1498429999"/>
    <n v="1051414.0599140001"/>
  </r>
  <r>
    <x v="54"/>
    <n v="3637"/>
    <x v="5"/>
    <x v="1"/>
    <n v="30"/>
    <n v="30"/>
    <n v="190"/>
    <n v="5357.6366840000001"/>
    <n v="3983.553578"/>
    <n v="9341.1902630000004"/>
    <n v="145"/>
    <n v="0.76315699999999997"/>
    <n v="36520.339999999997"/>
    <x v="1276"/>
    <n v="193.26494700000001"/>
    <n v="194.909684"/>
    <n v="37032.839999999997"/>
    <n v="-29461.94"/>
    <n v="0.22631578947299999"/>
    <n v="43"/>
    <n v="1774826.1499700001"/>
    <n v="1017950.96996"/>
  </r>
  <r>
    <x v="55"/>
    <n v="3637"/>
    <x v="5"/>
    <x v="1"/>
    <n v="31"/>
    <n v="30"/>
    <n v="190"/>
    <n v="5191.6345259999998"/>
    <n v="3808.6689999999999"/>
    <n v="9000.3035259999997"/>
    <n v="145"/>
    <n v="0.76315699999999997"/>
    <n v="36110.36"/>
    <x v="1277"/>
    <n v="201.63347300000001"/>
    <n v="208.21768399999999"/>
    <n v="39561.360000000001"/>
    <n v="-28914.28"/>
    <n v="0.231578947368"/>
    <n v="44"/>
    <n v="1710057.6699399999"/>
    <n v="986410.55993999995"/>
  </r>
  <r>
    <x v="56"/>
    <n v="3637"/>
    <x v="5"/>
    <x v="1"/>
    <n v="32"/>
    <n v="30"/>
    <n v="188"/>
    <n v="5595.4299460000002"/>
    <n v="3447.2283510000002"/>
    <n v="9042.6582969999999"/>
    <n v="142"/>
    <n v="0.75531899999999996"/>
    <n v="35847.440000000002"/>
    <x v="1278"/>
    <n v="197.59276500000001"/>
    <n v="197.59276500000001"/>
    <n v="37147.440000000002"/>
    <n v="-29013.63"/>
    <n v="0.22340425531899999"/>
    <n v="42"/>
    <n v="1700019.7598359999"/>
    <n v="1051940.8298480001"/>
  </r>
  <r>
    <x v="57"/>
    <n v="3637"/>
    <x v="5"/>
    <x v="1"/>
    <n v="33"/>
    <n v="30"/>
    <n v="183"/>
    <n v="5568.6532779999998"/>
    <n v="3655.373114"/>
    <n v="9224.0263930000001"/>
    <n v="139"/>
    <n v="0.75956199999999996"/>
    <n v="53679.73"/>
    <x v="1279"/>
    <n v="298.24988999999999"/>
    <n v="298.24988999999999"/>
    <n v="54579.73"/>
    <n v="-30161.84"/>
    <n v="0.21311475409799999"/>
    <n v="39"/>
    <n v="1687996.8299189999"/>
    <n v="1019063.5498739999"/>
  </r>
  <r>
    <x v="58"/>
    <n v="3637"/>
    <x v="5"/>
    <x v="1"/>
    <n v="34"/>
    <n v="30"/>
    <n v="183"/>
    <n v="5515.6796169999998"/>
    <n v="4006.854699"/>
    <n v="9522.5343159999993"/>
    <n v="138"/>
    <n v="0.75409800000000005"/>
    <n v="36155.54"/>
    <x v="1280"/>
    <n v="242.38"/>
    <n v="243.29076499999999"/>
    <n v="44522.21"/>
    <n v="-32659.200000000001"/>
    <n v="0.21311475409799999"/>
    <n v="39"/>
    <n v="1742623.7798279999"/>
    <n v="1009369.369911"/>
  </r>
  <r>
    <x v="32"/>
    <n v="3839"/>
    <x v="11"/>
    <x v="1"/>
    <n v="1"/>
    <n v="3"/>
    <n v="8"/>
    <n v="336.37"/>
    <n v="0"/>
    <n v="336.37"/>
    <n v="3"/>
    <n v="0.375"/>
    <n v="196.92"/>
    <x v="1281"/>
    <n v="24.614999999999998"/>
    <n v="337.12"/>
    <n v="2696.96"/>
    <n v="0"/>
    <n v="0"/>
    <n v="0"/>
    <n v="2690.96"/>
    <n v="2690.96"/>
  </r>
  <r>
    <x v="33"/>
    <n v="3839"/>
    <x v="11"/>
    <x v="1"/>
    <n v="2"/>
    <n v="3"/>
    <n v="8"/>
    <n v="1426.2237500000001"/>
    <n v="121.0475"/>
    <n v="1547.27125"/>
    <n v="3"/>
    <n v="0.375"/>
    <n v="590.76"/>
    <x v="1281"/>
    <n v="73.844999999999999"/>
    <n v="217.07499999999999"/>
    <n v="1736.6"/>
    <n v="-1675.55"/>
    <n v="0.125"/>
    <n v="1"/>
    <n v="12378.17"/>
    <n v="11409.79"/>
  </r>
  <r>
    <x v="34"/>
    <n v="3839"/>
    <x v="11"/>
    <x v="1"/>
    <n v="3"/>
    <n v="3"/>
    <n v="8"/>
    <n v="688.55"/>
    <n v="133.79624999999999"/>
    <n v="822.34625000000005"/>
    <n v="8"/>
    <n v="1"/>
    <n v="1539.68"/>
    <x v="1282"/>
    <n v="192.46"/>
    <n v="192.46"/>
    <n v="1539.68"/>
    <n v="-6227.37"/>
    <n v="0.125"/>
    <n v="1"/>
    <n v="6578.77"/>
    <n v="5508.4"/>
  </r>
  <r>
    <x v="35"/>
    <n v="3839"/>
    <x v="11"/>
    <x v="1"/>
    <n v="4"/>
    <n v="3"/>
    <n v="8"/>
    <n v="753.39499999999998"/>
    <n v="139.05000000000001"/>
    <n v="892.44500000000005"/>
    <n v="4"/>
    <n v="0.5"/>
    <n v="1393.84"/>
    <x v="1283"/>
    <n v="174.23"/>
    <n v="317.45375000000001"/>
    <n v="2539.63"/>
    <n v="-1722.39"/>
    <n v="0.125"/>
    <n v="1"/>
    <n v="7139.56"/>
    <n v="6027.16"/>
  </r>
  <r>
    <x v="36"/>
    <n v="3839"/>
    <x v="11"/>
    <x v="1"/>
    <n v="5"/>
    <n v="3"/>
    <n v="8"/>
    <n v="865.09375"/>
    <n v="138.16249999999999"/>
    <n v="1003.25625"/>
    <n v="3"/>
    <n v="0.375"/>
    <n v="393.84"/>
    <x v="1281"/>
    <n v="49.23"/>
    <n v="192.45"/>
    <n v="1539.6"/>
    <n v="-689.39"/>
    <n v="0.125"/>
    <n v="1"/>
    <n v="8026.05"/>
    <n v="6920.75"/>
  </r>
  <r>
    <x v="37"/>
    <n v="3839"/>
    <x v="11"/>
    <x v="1"/>
    <n v="6"/>
    <n v="6"/>
    <n v="8"/>
    <n v="932.48374999999999"/>
    <n v="139.2525"/>
    <n v="1071.7362499999999"/>
    <n v="5"/>
    <n v="0.625"/>
    <n v="1048.8499999999999"/>
    <x v="1284"/>
    <n v="131.10624999999999"/>
    <n v="274.33625000000001"/>
    <n v="2194.69"/>
    <n v="-2044.66"/>
    <n v="0.125"/>
    <n v="1"/>
    <n v="8573.89"/>
    <n v="7459.87"/>
  </r>
  <r>
    <x v="38"/>
    <n v="3839"/>
    <x v="11"/>
    <x v="1"/>
    <n v="7"/>
    <n v="6"/>
    <n v="8"/>
    <n v="1041.61625"/>
    <n v="160.20124999999999"/>
    <n v="1201.8175000000001"/>
    <n v="5"/>
    <n v="0.625"/>
    <n v="1677.31"/>
    <x v="1285"/>
    <n v="209.66374999999999"/>
    <n v="352.89375000000001"/>
    <n v="2823.15"/>
    <n v="-1408.09"/>
    <n v="0.125"/>
    <n v="1"/>
    <n v="9614.5400000000009"/>
    <n v="8332.93"/>
  </r>
  <r>
    <x v="39"/>
    <n v="3839"/>
    <x v="11"/>
    <x v="1"/>
    <n v="8"/>
    <n v="6"/>
    <n v="8"/>
    <n v="1069.8375000000001"/>
    <n v="184.5275"/>
    <n v="1254.365"/>
    <n v="5"/>
    <n v="0.625"/>
    <n v="1304.23"/>
    <x v="1286"/>
    <n v="163.02875"/>
    <n v="280.21749999999997"/>
    <n v="2241.7399999999998"/>
    <n v="-1863.82"/>
    <n v="0.125"/>
    <n v="1"/>
    <n v="10034.92"/>
    <n v="8558.7000000000007"/>
  </r>
  <r>
    <x v="40"/>
    <n v="3839"/>
    <x v="11"/>
    <x v="1"/>
    <n v="9"/>
    <n v="6"/>
    <n v="8"/>
    <n v="902.53125"/>
    <n v="195.125"/>
    <n v="1097.65625"/>
    <n v="4"/>
    <n v="0.5"/>
    <n v="628.46"/>
    <x v="1287"/>
    <n v="78.557500000000005"/>
    <n v="208.76374999999999"/>
    <n v="1670.11"/>
    <n v="-2592.5700000000002"/>
    <n v="0.125"/>
    <n v="1"/>
    <n v="8781.25"/>
    <n v="7220.25"/>
  </r>
  <r>
    <x v="41"/>
    <n v="3839"/>
    <x v="11"/>
    <x v="1"/>
    <n v="10"/>
    <n v="6"/>
    <n v="8"/>
    <n v="991.88750000000005"/>
    <n v="220.47874999999999"/>
    <n v="1212.36625"/>
    <n v="5"/>
    <n v="0.625"/>
    <n v="703.46"/>
    <x v="1288"/>
    <n v="87.932500000000005"/>
    <n v="218.14250000000001"/>
    <n v="1745.14"/>
    <n v="-920.19"/>
    <n v="0.125"/>
    <n v="1"/>
    <n v="9698.93"/>
    <n v="7935.1"/>
  </r>
  <r>
    <x v="42"/>
    <n v="3839"/>
    <x v="11"/>
    <x v="1"/>
    <n v="11"/>
    <n v="6"/>
    <n v="9"/>
    <n v="1036.2322220000001"/>
    <n v="214.041111"/>
    <n v="1250.2733330000001"/>
    <n v="5"/>
    <n v="0.55555500000000002"/>
    <n v="778.46"/>
    <x v="1289"/>
    <n v="86.495554999999996"/>
    <n v="213.81"/>
    <n v="1924.29"/>
    <n v="-851.94"/>
    <n v="0.111111111111"/>
    <n v="1"/>
    <n v="11252.459997000002"/>
    <n v="9326.0899980000013"/>
  </r>
  <r>
    <x v="43"/>
    <n v="3839"/>
    <x v="11"/>
    <x v="1"/>
    <n v="12"/>
    <n v="12"/>
    <n v="9"/>
    <n v="1166.69"/>
    <n v="233.66555500000001"/>
    <n v="1400.3555550000001"/>
    <n v="5"/>
    <n v="0.55555500000000002"/>
    <n v="778.46"/>
    <x v="1289"/>
    <n v="86.495554999999996"/>
    <n v="213.81222199999999"/>
    <n v="1924.31"/>
    <n v="-642.08000000000004"/>
    <n v="0.111111111111"/>
    <n v="1"/>
    <n v="12603.199995000001"/>
    <n v="10500.210000000001"/>
  </r>
  <r>
    <x v="44"/>
    <n v="3839"/>
    <x v="11"/>
    <x v="1"/>
    <n v="13"/>
    <n v="12"/>
    <n v="9"/>
    <n v="1290.3677769999999"/>
    <n v="232.30333300000001"/>
    <n v="1522.6711110000001"/>
    <n v="5"/>
    <n v="0.55555500000000002"/>
    <n v="1879.83"/>
    <x v="1290"/>
    <n v="208.87"/>
    <n v="336.186666"/>
    <n v="3025.68"/>
    <n v="-1987.33"/>
    <n v="0.111111111111"/>
    <n v="1"/>
    <n v="13704.039999000001"/>
    <n v="11613.309992999999"/>
  </r>
  <r>
    <x v="45"/>
    <n v="3839"/>
    <x v="11"/>
    <x v="1"/>
    <n v="14"/>
    <n v="12"/>
    <n v="9"/>
    <n v="1589.17"/>
    <n v="263.94"/>
    <n v="1853.11"/>
    <n v="5"/>
    <n v="0.55555500000000002"/>
    <n v="2202.7399999999998"/>
    <x v="1291"/>
    <n v="244.74888799999999"/>
    <n v="372.06555500000002"/>
    <n v="3348.59"/>
    <n v="-395.22"/>
    <n v="0.111111111111"/>
    <n v="1"/>
    <n v="16677.989999999998"/>
    <n v="14302.53"/>
  </r>
  <r>
    <x v="46"/>
    <n v="3839"/>
    <x v="11"/>
    <x v="1"/>
    <n v="15"/>
    <n v="12"/>
    <n v="9"/>
    <n v="1647.8255549999999"/>
    <n v="276.73333300000002"/>
    <n v="1924.558888"/>
    <n v="5"/>
    <n v="0.55555500000000002"/>
    <n v="2202.7399999999998"/>
    <x v="1291"/>
    <n v="244.74888799999999"/>
    <n v="372.06555500000002"/>
    <n v="3348.59"/>
    <n v="-2685.9"/>
    <n v="0.111111111111"/>
    <n v="1"/>
    <n v="17321.029992"/>
    <n v="14830.429994999999"/>
  </r>
  <r>
    <x v="47"/>
    <n v="3839"/>
    <x v="11"/>
    <x v="1"/>
    <n v="16"/>
    <n v="12"/>
    <n v="9"/>
    <n v="1838.343333"/>
    <n v="293.04888799999998"/>
    <n v="2131.3922219999999"/>
    <n v="5"/>
    <n v="0.55555500000000002"/>
    <n v="1465.6"/>
    <x v="1292"/>
    <n v="162.84444400000001"/>
    <n v="290.16111100000001"/>
    <n v="2611.4499999999998"/>
    <n v="-789.14"/>
    <n v="0.111111111111"/>
    <n v="1"/>
    <n v="19182.529997999998"/>
    <n v="16545.089996999999"/>
  </r>
  <r>
    <x v="48"/>
    <n v="3839"/>
    <x v="11"/>
    <x v="1"/>
    <n v="17"/>
    <n v="12"/>
    <n v="9"/>
    <n v="2109.808888"/>
    <n v="283.04888799999998"/>
    <n v="2392.8577770000002"/>
    <n v="6"/>
    <n v="0.66666599999999998"/>
    <n v="1296"/>
    <x v="1293"/>
    <n v="144"/>
    <n v="347.69555500000001"/>
    <n v="3129.26"/>
    <n v="-582.52"/>
    <n v="0.111111111111"/>
    <n v="1"/>
    <n v="21535.719993000002"/>
    <n v="18988.279992"/>
  </r>
  <r>
    <x v="49"/>
    <n v="3839"/>
    <x v="11"/>
    <x v="1"/>
    <n v="18"/>
    <n v="18"/>
    <n v="10"/>
    <n v="1474.847"/>
    <n v="852.03800000000001"/>
    <n v="2326.8850000000002"/>
    <n v="6"/>
    <n v="0.6"/>
    <n v="1245.3399999999999"/>
    <x v="1294"/>
    <n v="124.53400000000001"/>
    <n v="341.20499999999998"/>
    <n v="3412.05"/>
    <n v="-1370.96"/>
    <n v="0.2"/>
    <n v="2"/>
    <n v="23268.850000000002"/>
    <n v="14748.47"/>
  </r>
  <r>
    <x v="50"/>
    <n v="3839"/>
    <x v="11"/>
    <x v="1"/>
    <n v="19"/>
    <n v="18"/>
    <n v="10"/>
    <n v="1582.7449999999999"/>
    <n v="986.62800000000004"/>
    <n v="2569.373"/>
    <n v="6"/>
    <n v="0.6"/>
    <n v="1371.93"/>
    <x v="1295"/>
    <n v="137.19300000000001"/>
    <n v="353.86"/>
    <n v="3538.6"/>
    <n v="-1449.62"/>
    <n v="0.2"/>
    <n v="2"/>
    <n v="25693.73"/>
    <n v="15827.449999999999"/>
  </r>
  <r>
    <x v="51"/>
    <n v="3839"/>
    <x v="11"/>
    <x v="1"/>
    <n v="20"/>
    <n v="18"/>
    <n v="11"/>
    <n v="1561.7954540000001"/>
    <n v="903.37909000000002"/>
    <n v="2465.1745449999999"/>
    <n v="6"/>
    <n v="0.54545399999999999"/>
    <n v="914.62"/>
    <x v="1295"/>
    <n v="83.147272000000001"/>
    <n v="295.26636300000001"/>
    <n v="3247.93"/>
    <n v="-1096.03"/>
    <n v="0.181818181818"/>
    <n v="2"/>
    <n v="27116.919994999997"/>
    <n v="17179.749994000002"/>
  </r>
  <r>
    <x v="52"/>
    <n v="3839"/>
    <x v="11"/>
    <x v="1"/>
    <n v="21"/>
    <n v="18"/>
    <n v="12"/>
    <n v="1403.26"/>
    <n v="904.58249999999998"/>
    <n v="2307.8425000000002"/>
    <n v="6"/>
    <n v="0.5"/>
    <n v="914.62"/>
    <x v="1295"/>
    <n v="76.218333000000001"/>
    <n v="298.443333"/>
    <n v="3581.32"/>
    <n v="-3687.99"/>
    <n v="0.166666666666"/>
    <n v="2"/>
    <n v="27694.11"/>
    <n v="16839.12"/>
  </r>
  <r>
    <x v="53"/>
    <n v="3839"/>
    <x v="11"/>
    <x v="1"/>
    <n v="22"/>
    <n v="18"/>
    <n v="12"/>
    <n v="1501.835"/>
    <n v="878.40499999999997"/>
    <n v="2380.2399999999998"/>
    <n v="7"/>
    <n v="0.58333299999999999"/>
    <n v="1041.54"/>
    <x v="1296"/>
    <n v="86.795000000000002"/>
    <n v="295.1275"/>
    <n v="3541.53"/>
    <n v="-554.33000000000004"/>
    <n v="0.166666666666"/>
    <n v="2"/>
    <n v="28562.879999999997"/>
    <n v="18022.02"/>
  </r>
  <r>
    <x v="54"/>
    <n v="3839"/>
    <x v="11"/>
    <x v="1"/>
    <n v="23"/>
    <n v="18"/>
    <n v="12"/>
    <n v="1595.516666"/>
    <n v="1030.5016659999999"/>
    <n v="2626.018333"/>
    <n v="7"/>
    <n v="0.58333299999999999"/>
    <n v="1041.54"/>
    <x v="1296"/>
    <n v="86.795000000000002"/>
    <n v="295.129166"/>
    <n v="3541.55"/>
    <n v="-1996.5"/>
    <n v="0.166666666666"/>
    <n v="2"/>
    <n v="31512.219996"/>
    <n v="19146.199992000002"/>
  </r>
  <r>
    <x v="55"/>
    <n v="3839"/>
    <x v="11"/>
    <x v="1"/>
    <n v="24"/>
    <n v="24"/>
    <n v="12"/>
    <n v="1587.77"/>
    <n v="1053.5041659999999"/>
    <n v="2641.2741660000002"/>
    <n v="7"/>
    <n v="0.58333299999999999"/>
    <n v="1041.54"/>
    <x v="1296"/>
    <n v="86.795000000000002"/>
    <n v="295.129166"/>
    <n v="3541.55"/>
    <n v="-2400.2600000000002"/>
    <n v="0.166666666666"/>
    <n v="2"/>
    <n v="31695.289992000002"/>
    <n v="19053.239999999998"/>
  </r>
  <r>
    <x v="56"/>
    <n v="3839"/>
    <x v="11"/>
    <x v="1"/>
    <n v="25"/>
    <n v="24"/>
    <n v="12"/>
    <n v="1786.006666"/>
    <n v="1038.350833"/>
    <n v="2824.3575000000001"/>
    <n v="7"/>
    <n v="0.58333299999999999"/>
    <n v="1562.31"/>
    <x v="1296"/>
    <n v="130.1925"/>
    <n v="338.52666599999998"/>
    <n v="4062.32"/>
    <n v="-667.69"/>
    <n v="0.166666666666"/>
    <n v="2"/>
    <n v="33892.29"/>
    <n v="21432.079991999999"/>
  </r>
  <r>
    <x v="57"/>
    <n v="3839"/>
    <x v="11"/>
    <x v="1"/>
    <n v="26"/>
    <n v="24"/>
    <n v="12"/>
    <n v="1835.9383330000001"/>
    <n v="1160.2216659999999"/>
    <n v="2996.16"/>
    <n v="7"/>
    <n v="0.58333299999999999"/>
    <n v="1021.54"/>
    <x v="1297"/>
    <n v="85.128332999999998"/>
    <n v="293.46249999999998"/>
    <n v="3521.55"/>
    <n v="-2087.14"/>
    <n v="0.166666666666"/>
    <n v="2"/>
    <n v="35953.919999999998"/>
    <n v="22031.259996000001"/>
  </r>
  <r>
    <x v="58"/>
    <n v="3839"/>
    <x v="11"/>
    <x v="1"/>
    <n v="27"/>
    <n v="24"/>
    <n v="13"/>
    <n v="1706.9207690000001"/>
    <n v="1204.6061529999999"/>
    <n v="2911.5269229999999"/>
    <n v="8"/>
    <n v="0.61538400000000004"/>
    <n v="1081.54"/>
    <x v="1298"/>
    <n v="83.195384000000004"/>
    <n v="288.32461499999999"/>
    <n v="3748.22"/>
    <n v="-2753.2"/>
    <n v="0.15384615384600001"/>
    <n v="2"/>
    <n v="37849.849998999998"/>
    <n v="22189.969997"/>
  </r>
  <r>
    <x v="0"/>
    <n v="4041"/>
    <x v="1"/>
    <x v="0"/>
    <n v="-34"/>
    <n v="-36"/>
    <n v="260"/>
    <n v="1657.976846"/>
    <n v="200.776307"/>
    <n v="1858.7531530000001"/>
    <n v="91"/>
    <n v="0.35"/>
    <n v="20595.580000000002"/>
    <x v="1299"/>
    <n v="79.213768999999999"/>
    <n v="345.94453800000002"/>
    <n v="89945.58"/>
    <n v="-29841.98"/>
    <n v="1.923076923E-2"/>
    <n v="5"/>
    <n v="483275.81978000002"/>
    <n v="431073.97996000003"/>
  </r>
  <r>
    <x v="1"/>
    <n v="4041"/>
    <x v="1"/>
    <x v="0"/>
    <n v="-33"/>
    <n v="-36"/>
    <n v="251"/>
    <n v="1590.15498"/>
    <n v="214.03115500000001"/>
    <n v="1804.1861349999999"/>
    <n v="94"/>
    <n v="0.37450099999999997"/>
    <n v="21063.360000000001"/>
    <x v="1300"/>
    <n v="92.220556999999999"/>
    <n v="96.005418000000006"/>
    <n v="24097.360000000001"/>
    <n v="-48183.1"/>
    <n v="1.9920318725E-2"/>
    <n v="5"/>
    <n v="452850.71988499997"/>
    <n v="399128.89997999999"/>
  </r>
  <r>
    <x v="2"/>
    <n v="4041"/>
    <x v="1"/>
    <x v="0"/>
    <n v="-32"/>
    <n v="-36"/>
    <n v="243"/>
    <n v="1588.123045"/>
    <n v="221.62148099999999"/>
    <n v="1809.744526"/>
    <n v="95"/>
    <n v="0.39094600000000002"/>
    <n v="22641.71"/>
    <x v="1301"/>
    <n v="124.24572000000001"/>
    <n v="124.24572000000001"/>
    <n v="30191.71"/>
    <n v="-33810.620000000003"/>
    <n v="2.0576131687E-2"/>
    <n v="5"/>
    <n v="439767.91981799999"/>
    <n v="385913.89993499999"/>
  </r>
  <r>
    <x v="3"/>
    <n v="4041"/>
    <x v="1"/>
    <x v="0"/>
    <n v="-31"/>
    <n v="-36"/>
    <n v="262"/>
    <n v="1733.241145"/>
    <n v="209.10354899999999"/>
    <n v="1942.3446939999999"/>
    <n v="97"/>
    <n v="0.37022899999999997"/>
    <n v="22345.81"/>
    <x v="1302"/>
    <n v="85.671030000000002"/>
    <n v="352.65576299999998"/>
    <n v="92395.81"/>
    <n v="-33069.57"/>
    <n v="1.9083969465E-2"/>
    <n v="5"/>
    <n v="508894.30982799997"/>
    <n v="454109.17998999998"/>
  </r>
  <r>
    <x v="4"/>
    <n v="4041"/>
    <x v="1"/>
    <x v="0"/>
    <n v="-30"/>
    <n v="-30"/>
    <n v="252"/>
    <n v="1668.4401190000001"/>
    <n v="225.518452"/>
    <n v="1893.9585709999999"/>
    <n v="95"/>
    <n v="0.37698399999999999"/>
    <n v="21645.81"/>
    <x v="1303"/>
    <n v="55.142102999999999"/>
    <n v="55.142102999999999"/>
    <n v="13895.81"/>
    <n v="-41306.82"/>
    <n v="1.9841269841E-2"/>
    <n v="5"/>
    <n v="477277.55989199999"/>
    <n v="420446.909988"/>
  </r>
  <r>
    <x v="5"/>
    <n v="4041"/>
    <x v="1"/>
    <x v="0"/>
    <n v="-29"/>
    <n v="-30"/>
    <n v="240"/>
    <n v="1670.7172909999999"/>
    <n v="239.13745800000001"/>
    <n v="1909.85475"/>
    <n v="98"/>
    <n v="0.408333"/>
    <n v="23148.91"/>
    <x v="1304"/>
    <n v="96.453790999999995"/>
    <n v="96.453790999999995"/>
    <n v="23148.91"/>
    <n v="-33997.1"/>
    <n v="2.0833333333000002E-2"/>
    <n v="5"/>
    <n v="458365.14"/>
    <n v="400972.14983999997"/>
  </r>
  <r>
    <x v="6"/>
    <n v="4041"/>
    <x v="1"/>
    <x v="0"/>
    <n v="-28"/>
    <n v="-30"/>
    <n v="253"/>
    <n v="1801.418537"/>
    <n v="239.44592800000001"/>
    <n v="2040.864466"/>
    <n v="98"/>
    <n v="0.387351"/>
    <n v="22680.03"/>
    <x v="1305"/>
    <n v="89.644386999999995"/>
    <n v="357.52976200000001"/>
    <n v="90455.03"/>
    <n v="-34504.57"/>
    <n v="2.3715415019E-2"/>
    <n v="6"/>
    <n v="516338.709898"/>
    <n v="455758.889861"/>
  </r>
  <r>
    <x v="7"/>
    <n v="4041"/>
    <x v="1"/>
    <x v="0"/>
    <n v="-27"/>
    <n v="-30"/>
    <n v="243"/>
    <n v="1763.230082"/>
    <n v="258.16078099999999"/>
    <n v="2021.390864"/>
    <n v="100"/>
    <n v="0.411522"/>
    <n v="27295.59"/>
    <x v="1306"/>
    <n v="112.32753"/>
    <n v="112.32753"/>
    <n v="27295.59"/>
    <n v="-47412.95"/>
    <n v="2.4691358024E-2"/>
    <n v="6"/>
    <n v="491197.97995199997"/>
    <n v="428464.90992599999"/>
  </r>
  <r>
    <x v="8"/>
    <n v="4041"/>
    <x v="1"/>
    <x v="0"/>
    <n v="-26"/>
    <n v="-30"/>
    <n v="239"/>
    <n v="1765.796192"/>
    <n v="262.14468599999998"/>
    <n v="2027.9408780000001"/>
    <n v="97"/>
    <n v="0.40585700000000002"/>
    <n v="22947.47"/>
    <x v="1307"/>
    <n v="96.014517999999995"/>
    <n v="94.550083000000001"/>
    <n v="22597.47"/>
    <n v="-28323.82"/>
    <n v="2.5104602510000001E-2"/>
    <n v="6"/>
    <n v="484677.86984200001"/>
    <n v="422025.289888"/>
  </r>
  <r>
    <x v="9"/>
    <n v="4041"/>
    <x v="1"/>
    <x v="0"/>
    <n v="-25"/>
    <n v="-30"/>
    <n v="252"/>
    <n v="1862.4992460000001"/>
    <n v="231.325436"/>
    <n v="2093.8246819999999"/>
    <n v="94"/>
    <n v="0.37301499999999999"/>
    <n v="24946.95"/>
    <x v="1308"/>
    <n v="98.995833000000005"/>
    <n v="364.372817"/>
    <n v="91821.95"/>
    <n v="-39003"/>
    <n v="1.9841269841E-2"/>
    <n v="5"/>
    <n v="527643.81986399996"/>
    <n v="469349.80999199999"/>
  </r>
  <r>
    <x v="10"/>
    <n v="4041"/>
    <x v="1"/>
    <x v="0"/>
    <n v="-24"/>
    <n v="-24"/>
    <n v="248"/>
    <n v="1758.419596"/>
    <n v="254.861491"/>
    <n v="2013.281088"/>
    <n v="94"/>
    <n v="0.37903199999999998"/>
    <n v="17790.72"/>
    <x v="1309"/>
    <n v="71.736773999999997"/>
    <n v="74.559353999999999"/>
    <n v="18490.72"/>
    <n v="-49220.7"/>
    <n v="2.4193548387E-2"/>
    <n v="6"/>
    <n v="499293.70982399996"/>
    <n v="436088.05980799999"/>
  </r>
  <r>
    <x v="11"/>
    <n v="4041"/>
    <x v="1"/>
    <x v="0"/>
    <n v="-23"/>
    <n v="-24"/>
    <n v="239"/>
    <n v="1766.5897480000001"/>
    <n v="248.816025"/>
    <n v="2015.4057740000001"/>
    <n v="97"/>
    <n v="0.40585700000000002"/>
    <n v="21365.55"/>
    <x v="1310"/>
    <n v="89.395606000000001"/>
    <n v="89.395606000000001"/>
    <n v="21365.55"/>
    <n v="-29621.75"/>
    <n v="2.5104602510000001E-2"/>
    <n v="6"/>
    <n v="481681.97998599999"/>
    <n v="422214.94977200002"/>
  </r>
  <r>
    <x v="12"/>
    <n v="4041"/>
    <x v="1"/>
    <x v="0"/>
    <n v="-22"/>
    <n v="-24"/>
    <n v="256"/>
    <n v="1884.43496"/>
    <n v="254.27820299999999"/>
    <n v="2138.7131639999998"/>
    <n v="61"/>
    <n v="0.23828099999999999"/>
    <n v="7044"/>
    <x v="1311"/>
    <n v="27.515625"/>
    <n v="296.75390599999997"/>
    <n v="75969"/>
    <n v="-33143.06"/>
    <n v="2.34375E-2"/>
    <n v="6"/>
    <n v="547510.56998399994"/>
    <n v="482415.34976000001"/>
  </r>
  <r>
    <x v="13"/>
    <n v="4041"/>
    <x v="1"/>
    <x v="0"/>
    <n v="-21"/>
    <n v="-24"/>
    <n v="245"/>
    <n v="1825.926612"/>
    <n v="342.23399999999998"/>
    <n v="2168.1606120000001"/>
    <n v="102"/>
    <n v="0.41632599999999997"/>
    <n v="44715.35"/>
    <x v="1312"/>
    <n v="182.51163199999999"/>
    <n v="182.51163199999999"/>
    <n v="44715.35"/>
    <n v="-38632.61"/>
    <n v="2.4489795918000001E-2"/>
    <n v="6"/>
    <n v="531199.34993999999"/>
    <n v="447352.01993999997"/>
  </r>
  <r>
    <x v="14"/>
    <n v="4041"/>
    <x v="1"/>
    <x v="0"/>
    <n v="-20"/>
    <n v="-24"/>
    <n v="242"/>
    <n v="1827.481528"/>
    <n v="358.98421400000001"/>
    <n v="2186.4657430000002"/>
    <n v="103"/>
    <n v="0.42561900000000003"/>
    <n v="23176.03"/>
    <x v="1313"/>
    <n v="128.41334699999999"/>
    <n v="128.41334699999999"/>
    <n v="31076.03"/>
    <n v="-33856.54"/>
    <n v="2.4793388429000002E-2"/>
    <n v="6"/>
    <n v="529124.709806"/>
    <n v="442250.52977600001"/>
  </r>
  <r>
    <x v="15"/>
    <n v="4041"/>
    <x v="1"/>
    <x v="0"/>
    <n v="-19"/>
    <n v="-24"/>
    <n v="256"/>
    <n v="1973.2848039999999"/>
    <n v="356.09527300000002"/>
    <n v="2329.3800780000001"/>
    <n v="105"/>
    <n v="0.41015600000000002"/>
    <n v="26537.08"/>
    <x v="1314"/>
    <n v="107.56671799999999"/>
    <n v="379.14875000000001"/>
    <n v="97062.080000000002"/>
    <n v="-33093.760000000002"/>
    <n v="2.34375E-2"/>
    <n v="6"/>
    <n v="596321.29996800004"/>
    <n v="505160.90982399997"/>
  </r>
  <r>
    <x v="16"/>
    <n v="4041"/>
    <x v="1"/>
    <x v="0"/>
    <n v="-18"/>
    <n v="-18"/>
    <n v="254"/>
    <n v="1707.067992"/>
    <n v="502.98598399999997"/>
    <n v="2210.0539760000001"/>
    <n v="104"/>
    <n v="0.40944799999999998"/>
    <n v="23881.03"/>
    <x v="1315"/>
    <n v="94.019802999999996"/>
    <n v="94.019802999999996"/>
    <n v="23881.03"/>
    <n v="-51932.78"/>
    <n v="2.7559055118000001E-2"/>
    <n v="7"/>
    <n v="561353.70990400005"/>
    <n v="433595.26996800001"/>
  </r>
  <r>
    <x v="17"/>
    <n v="4041"/>
    <x v="1"/>
    <x v="0"/>
    <n v="-17"/>
    <n v="-18"/>
    <n v="247"/>
    <n v="1699.894372"/>
    <n v="557.07838000000004"/>
    <n v="2256.972753"/>
    <n v="105"/>
    <n v="0.42510100000000001"/>
    <n v="24061.01"/>
    <x v="1316"/>
    <n v="97.412994999999995"/>
    <n v="97.412994999999995"/>
    <n v="24061.01"/>
    <n v="-33700.449999999997"/>
    <n v="2.8340080970999999E-2"/>
    <n v="7"/>
    <n v="557472.26999099995"/>
    <n v="419873.90988400002"/>
  </r>
  <r>
    <x v="18"/>
    <n v="4041"/>
    <x v="1"/>
    <x v="0"/>
    <n v="-16"/>
    <n v="-18"/>
    <n v="256"/>
    <n v="1848.6540230000001"/>
    <n v="529.08390599999996"/>
    <n v="2377.7379289999999"/>
    <n v="103"/>
    <n v="0.40234300000000001"/>
    <n v="24777.87"/>
    <x v="1317"/>
    <n v="96.788554000000005"/>
    <n v="364.36667899999998"/>
    <n v="93277.87"/>
    <n v="-37629.589999999997"/>
    <n v="2.734375E-2"/>
    <n v="7"/>
    <n v="608700.90982399997"/>
    <n v="473255.42988800001"/>
  </r>
  <r>
    <x v="19"/>
    <n v="4041"/>
    <x v="1"/>
    <x v="0"/>
    <n v="-15"/>
    <n v="-18"/>
    <n v="251"/>
    <n v="1717.0782469999999"/>
    <n v="573.09561699999995"/>
    <n v="2290.1738639999999"/>
    <n v="70"/>
    <n v="0.27888400000000002"/>
    <n v="8215.66"/>
    <x v="1318"/>
    <n v="32.731712999999999"/>
    <n v="36.91498"/>
    <n v="9265.66"/>
    <n v="-44855.55"/>
    <n v="3.1872509960000003E-2"/>
    <n v="8"/>
    <n v="574833.63986399991"/>
    <n v="430986.63999699999"/>
  </r>
  <r>
    <x v="22"/>
    <n v="4041"/>
    <x v="1"/>
    <x v="0"/>
    <n v="-14"/>
    <n v="-18"/>
    <n v="245"/>
    <n v="1759.1116320000001"/>
    <n v="599.70387700000003"/>
    <n v="2358.8155099999999"/>
    <n v="108"/>
    <n v="0.44081599999999999"/>
    <n v="39028.449999999997"/>
    <x v="1319"/>
    <n v="159.29979499999999"/>
    <n v="160.014081"/>
    <n v="39203.449999999997"/>
    <n v="-35664.589999999997"/>
    <n v="2.8571428571E-2"/>
    <n v="7"/>
    <n v="577909.79995000002"/>
    <n v="430982.34984000004"/>
  </r>
  <r>
    <x v="20"/>
    <n v="4041"/>
    <x v="1"/>
    <x v="0"/>
    <n v="-13"/>
    <n v="-18"/>
    <n v="273"/>
    <n v="1793.0225640000001"/>
    <n v="557.82058600000005"/>
    <n v="2350.8431500000002"/>
    <n v="106"/>
    <n v="0.38827800000000001"/>
    <n v="23383.98"/>
    <x v="1320"/>
    <n v="85.655603999999997"/>
    <n v="354.06219700000003"/>
    <n v="96658.98"/>
    <n v="-35210.07"/>
    <n v="2.5641025641000001E-2"/>
    <n v="7"/>
    <n v="641780.17995000002"/>
    <n v="489495.15997200005"/>
  </r>
  <r>
    <x v="21"/>
    <n v="4041"/>
    <x v="1"/>
    <x v="0"/>
    <n v="-12"/>
    <n v="-12"/>
    <n v="267"/>
    <n v="1720.301835"/>
    <n v="598.99838899999997"/>
    <n v="2319.3002240000001"/>
    <n v="106"/>
    <n v="0.39700299999999999"/>
    <n v="24756.99"/>
    <x v="1321"/>
    <n v="92.722808000000001"/>
    <n v="93.471872000000005"/>
    <n v="24956.99"/>
    <n v="-49583.81"/>
    <n v="2.6217228464E-2"/>
    <n v="7"/>
    <n v="619253.15980799997"/>
    <n v="459320.58994500001"/>
  </r>
  <r>
    <x v="23"/>
    <n v="4041"/>
    <x v="1"/>
    <x v="0"/>
    <n v="-11"/>
    <n v="-12"/>
    <n v="255"/>
    <n v="1737.9895289999999"/>
    <n v="602.46470499999998"/>
    <n v="2340.4542350000002"/>
    <n v="106"/>
    <n v="0.415686"/>
    <n v="24771.07"/>
    <x v="1322"/>
    <n v="97.141450000000006"/>
    <n v="97.141450000000006"/>
    <n v="24771.07"/>
    <n v="-28848.41"/>
    <n v="2.7450980392000002E-2"/>
    <n v="7"/>
    <n v="596815.82992500009"/>
    <n v="443187.32989499997"/>
  </r>
  <r>
    <x v="24"/>
    <n v="4041"/>
    <x v="1"/>
    <x v="0"/>
    <n v="-10"/>
    <n v="-12"/>
    <n v="279"/>
    <n v="1810.12706"/>
    <n v="750.79788499999995"/>
    <n v="2560.9249460000001"/>
    <n v="115"/>
    <n v="0.412186"/>
    <n v="32277.15"/>
    <x v="1323"/>
    <n v="115.688709"/>
    <n v="384.68512500000003"/>
    <n v="107327.15"/>
    <n v="-32075.8"/>
    <n v="3.2258064516000003E-2"/>
    <n v="9"/>
    <n v="714498.05993400002"/>
    <n v="505025.44974000001"/>
  </r>
  <r>
    <x v="34"/>
    <n v="4041"/>
    <x v="1"/>
    <x v="0"/>
    <n v="0"/>
    <n v="0"/>
    <n v="272"/>
    <n v="1910.985588"/>
    <n v="1039.284705"/>
    <n v="2950.2702939999999"/>
    <n v="106"/>
    <n v="0.38970500000000002"/>
    <n v="41580.559999999998"/>
    <x v="1324"/>
    <n v="153.090294"/>
    <n v="153.090294"/>
    <n v="41640.559999999998"/>
    <n v="-41761.199999999997"/>
    <n v="3.6764705882000003E-2"/>
    <n v="10"/>
    <n v="802473.51996800001"/>
    <n v="519788.07993599999"/>
  </r>
  <r>
    <x v="25"/>
    <n v="4041"/>
    <x v="1"/>
    <x v="0"/>
    <n v="-9"/>
    <n v="-12"/>
    <n v="265"/>
    <n v="1799.7771319999999"/>
    <n v="634.02369799999997"/>
    <n v="2433.8008300000001"/>
    <n v="111"/>
    <n v="0.41886699999999999"/>
    <n v="26290.48"/>
    <x v="1325"/>
    <n v="99.209357999999995"/>
    <n v="99.209357999999995"/>
    <n v="26290.48"/>
    <n v="-47005.46"/>
    <n v="3.3962264149999997E-2"/>
    <n v="9"/>
    <n v="644957.21995000006"/>
    <n v="476940.93997999997"/>
  </r>
  <r>
    <x v="26"/>
    <n v="4041"/>
    <x v="1"/>
    <x v="0"/>
    <n v="-8"/>
    <n v="-12"/>
    <n v="252"/>
    <n v="1822.552103"/>
    <n v="573.200873"/>
    <n v="2395.7529760000002"/>
    <n v="105"/>
    <n v="0.41666599999999998"/>
    <n v="25893.48"/>
    <x v="1326"/>
    <n v="102.751904"/>
    <n v="102.751904"/>
    <n v="25893.48"/>
    <n v="-38025.99"/>
    <n v="3.5714285714000003E-2"/>
    <n v="9"/>
    <n v="603729.7499520001"/>
    <n v="459283.12995600002"/>
  </r>
  <r>
    <x v="35"/>
    <n v="4041"/>
    <x v="1"/>
    <x v="1"/>
    <n v="1"/>
    <n v="3"/>
    <n v="264"/>
    <n v="1896.787765"/>
    <n v="1121.1162119999999"/>
    <n v="3017.9039769999999"/>
    <n v="104"/>
    <n v="0.39393899999999998"/>
    <n v="23847.42"/>
    <x v="1327"/>
    <n v="90.520529999999994"/>
    <n v="90.520529999999994"/>
    <n v="23897.42"/>
    <n v="-38723.26"/>
    <n v="3.7878787878000003E-2"/>
    <n v="10"/>
    <n v="796726.64992799994"/>
    <n v="500751.96996000002"/>
  </r>
  <r>
    <x v="27"/>
    <n v="4041"/>
    <x v="1"/>
    <x v="0"/>
    <n v="-7"/>
    <n v="-12"/>
    <n v="282"/>
    <n v="1910.326276"/>
    <n v="590.01712699999996"/>
    <n v="2500.3434040000002"/>
    <n v="68"/>
    <n v="0.24113399999999999"/>
    <n v="8639.66"/>
    <x v="1328"/>
    <n v="50.445602000000001"/>
    <n v="321.45624099999998"/>
    <n v="90650.66"/>
    <n v="-26768.18"/>
    <n v="3.1914893616999999E-2"/>
    <n v="9"/>
    <n v="705096.839928"/>
    <n v="538712.00983200001"/>
  </r>
  <r>
    <x v="28"/>
    <n v="4041"/>
    <x v="1"/>
    <x v="0"/>
    <n v="-6"/>
    <n v="-6"/>
    <n v="271"/>
    <n v="1931.8891140000001"/>
    <n v="660.64590399999997"/>
    <n v="2592.535018"/>
    <n v="107"/>
    <n v="0.39483299999999999"/>
    <n v="25898.48"/>
    <x v="1329"/>
    <n v="104.496236"/>
    <n v="104.496236"/>
    <n v="28318.48"/>
    <n v="-38190.730000000003"/>
    <n v="3.3210332103E-2"/>
    <n v="9"/>
    <n v="702576.98987799999"/>
    <n v="523541.94989400002"/>
  </r>
  <r>
    <x v="29"/>
    <n v="4041"/>
    <x v="1"/>
    <x v="0"/>
    <n v="-5"/>
    <n v="-6"/>
    <n v="258"/>
    <n v="1976.203759"/>
    <n v="718.708527"/>
    <n v="2694.9122860000002"/>
    <n v="105"/>
    <n v="0.406976"/>
    <n v="42973.3"/>
    <x v="1330"/>
    <n v="167.72596799999999"/>
    <n v="167.72596799999999"/>
    <n v="43273.3"/>
    <n v="-32977.22"/>
    <n v="3.4883720930000001E-2"/>
    <n v="9"/>
    <n v="695287.36978800001"/>
    <n v="509860.56982199999"/>
  </r>
  <r>
    <x v="30"/>
    <n v="4041"/>
    <x v="1"/>
    <x v="0"/>
    <n v="-4"/>
    <n v="-6"/>
    <n v="274"/>
    <n v="2090.9273349999999"/>
    <n v="729.04229899999996"/>
    <n v="2819.9696349999999"/>
    <n v="64"/>
    <n v="0.23357600000000001"/>
    <n v="7405.66"/>
    <x v="1331"/>
    <n v="27.214086999999999"/>
    <n v="293.363722"/>
    <n v="80381.66"/>
    <n v="-35512.410000000003"/>
    <n v="3.2846715328000001E-2"/>
    <n v="9"/>
    <n v="772671.67998999998"/>
    <n v="572914.08979"/>
  </r>
  <r>
    <x v="31"/>
    <n v="4041"/>
    <x v="1"/>
    <x v="0"/>
    <n v="-3"/>
    <n v="-6"/>
    <n v="276"/>
    <n v="1836.93355"/>
    <n v="939.89699199999995"/>
    <n v="2776.830543"/>
    <n v="109"/>
    <n v="0.39492699999999997"/>
    <n v="26013.82"/>
    <x v="1332"/>
    <n v="94.252971000000002"/>
    <n v="107.65876799999999"/>
    <n v="29713.82"/>
    <n v="-50468.29"/>
    <n v="3.6231884057000001E-2"/>
    <n v="10"/>
    <n v="766405.22986800002"/>
    <n v="506993.65979999996"/>
  </r>
  <r>
    <x v="32"/>
    <n v="4041"/>
    <x v="1"/>
    <x v="0"/>
    <n v="-2"/>
    <n v="-6"/>
    <n v="267"/>
    <n v="1850.6314600000001"/>
    <n v="943.52468099999999"/>
    <n v="2794.1561419999998"/>
    <n v="109"/>
    <n v="0.40823900000000002"/>
    <n v="25743.82"/>
    <x v="1333"/>
    <n v="97.182845999999998"/>
    <n v="99.149137999999994"/>
    <n v="26472.82"/>
    <n v="-39485.360000000001"/>
    <n v="3.7453183520000002E-2"/>
    <n v="10"/>
    <n v="746039.68991399999"/>
    <n v="494118.59982"/>
  </r>
  <r>
    <x v="33"/>
    <n v="4041"/>
    <x v="1"/>
    <x v="0"/>
    <n v="-1"/>
    <n v="-3"/>
    <n v="281"/>
    <n v="1922.803594"/>
    <n v="913.16978600000004"/>
    <n v="2835.9733799999999"/>
    <n v="109"/>
    <n v="0.38790000000000002"/>
    <n v="26188.76"/>
    <x v="1334"/>
    <n v="93.653949999999995"/>
    <n v="364.11658299999999"/>
    <n v="102316.76"/>
    <n v="-43150"/>
    <n v="3.5587188611999998E-2"/>
    <n v="10"/>
    <n v="796908.51977999997"/>
    <n v="540307.80991399998"/>
  </r>
  <r>
    <x v="36"/>
    <n v="4041"/>
    <x v="1"/>
    <x v="1"/>
    <n v="2"/>
    <n v="3"/>
    <n v="295"/>
    <n v="1967.332576"/>
    <n v="996.25745700000004"/>
    <n v="2963.5900329999999"/>
    <n v="67"/>
    <n v="0.22711799999999999"/>
    <n v="7495.66"/>
    <x v="1335"/>
    <n v="25.792066999999999"/>
    <n v="298.927661"/>
    <n v="88183.66"/>
    <n v="-29652.36"/>
    <n v="3.3898305083999998E-2"/>
    <n v="10"/>
    <n v="874259.05973500002"/>
    <n v="580363.10991999996"/>
  </r>
  <r>
    <x v="37"/>
    <n v="4041"/>
    <x v="1"/>
    <x v="1"/>
    <n v="3"/>
    <n v="3"/>
    <n v="284"/>
    <n v="1930.287464"/>
    <n v="1060.7670069999999"/>
    <n v="2991.0544709999999"/>
    <n v="111"/>
    <n v="0.390845"/>
    <n v="26255.02"/>
    <x v="1336"/>
    <n v="93.017675999999994"/>
    <n v="93.017675999999994"/>
    <n v="26417.02"/>
    <n v="-53054.34"/>
    <n v="3.8732394365999998E-2"/>
    <n v="11"/>
    <n v="849459.46976399992"/>
    <n v="548201.63977600005"/>
  </r>
  <r>
    <x v="38"/>
    <n v="4041"/>
    <x v="1"/>
    <x v="1"/>
    <n v="4"/>
    <n v="3"/>
    <n v="273"/>
    <n v="1940.3212450000001"/>
    <n v="1134.523369"/>
    <n v="3074.844615"/>
    <n v="110"/>
    <n v="0.40293000000000001"/>
    <n v="27360.02"/>
    <x v="1337"/>
    <n v="116.703369"/>
    <n v="116.703369"/>
    <n v="31860.02"/>
    <n v="-46428.55"/>
    <n v="4.0293040293000001E-2"/>
    <n v="11"/>
    <n v="839432.57989499997"/>
    <n v="529707.69988500001"/>
  </r>
  <r>
    <x v="39"/>
    <n v="4041"/>
    <x v="1"/>
    <x v="1"/>
    <n v="5"/>
    <n v="3"/>
    <n v="297"/>
    <n v="1976.9523899999999"/>
    <n v="1150.5083830000001"/>
    <n v="3127.4607740000001"/>
    <n v="108"/>
    <n v="0.36363600000000001"/>
    <n v="27550.43"/>
    <x v="1338"/>
    <n v="100.74892199999999"/>
    <n v="370.02501599999999"/>
    <n v="109897.43"/>
    <n v="-32597.86"/>
    <n v="4.0404040404000002E-2"/>
    <n v="12"/>
    <n v="928855.8498780001"/>
    <n v="587154.85982999997"/>
  </r>
  <r>
    <x v="40"/>
    <n v="4041"/>
    <x v="1"/>
    <x v="1"/>
    <n v="6"/>
    <n v="6"/>
    <n v="292"/>
    <n v="1937.6184929999999"/>
    <n v="1182.383527"/>
    <n v="3120.0020199999999"/>
    <n v="112"/>
    <n v="0.38356099999999999"/>
    <n v="27411.02"/>
    <x v="1339"/>
    <n v="93.873356000000001"/>
    <n v="95.071985999999995"/>
    <n v="27761.02"/>
    <n v="-48648.91"/>
    <n v="4.1095890410000002E-2"/>
    <n v="12"/>
    <n v="911040.58984000003"/>
    <n v="565784.59995599999"/>
  </r>
  <r>
    <x v="41"/>
    <n v="4041"/>
    <x v="1"/>
    <x v="1"/>
    <n v="7"/>
    <n v="6"/>
    <n v="283"/>
    <n v="1849.326961"/>
    <n v="1368.4704240000001"/>
    <n v="3217.7973849999998"/>
    <n v="113"/>
    <n v="0.39929300000000001"/>
    <n v="45947.040000000001"/>
    <x v="1340"/>
    <n v="162.49837400000001"/>
    <n v="162.49837400000001"/>
    <n v="45987.040000000001"/>
    <n v="-30639.42"/>
    <n v="4.9469964663999999E-2"/>
    <n v="14"/>
    <n v="910636.65995499992"/>
    <n v="523359.52996299998"/>
  </r>
  <r>
    <x v="42"/>
    <n v="4041"/>
    <x v="1"/>
    <x v="1"/>
    <n v="8"/>
    <n v="6"/>
    <n v="291"/>
    <n v="1964.5732640000001"/>
    <n v="1354.718969"/>
    <n v="3319.2922330000001"/>
    <n v="68"/>
    <n v="0.23367599999999999"/>
    <n v="9445"/>
    <x v="1341"/>
    <n v="32.525773000000001"/>
    <n v="292.92096199999997"/>
    <n v="85240"/>
    <n v="-38737.75"/>
    <n v="4.8109965635000002E-2"/>
    <n v="14"/>
    <n v="965914.03980300005"/>
    <n v="571690.81982400001"/>
  </r>
  <r>
    <x v="43"/>
    <n v="4041"/>
    <x v="1"/>
    <x v="1"/>
    <n v="9"/>
    <n v="6"/>
    <n v="315"/>
    <n v="1736.328"/>
    <n v="1313.6542529999999"/>
    <n v="3049.9822530000001"/>
    <n v="138"/>
    <n v="0.43809500000000001"/>
    <n v="44011.37"/>
    <x v="1342"/>
    <n v="139.78212600000001"/>
    <n v="141.76625300000001"/>
    <n v="44656.37"/>
    <n v="-57074.559999999998"/>
    <n v="4.4444444444000003E-2"/>
    <n v="14"/>
    <n v="960744.40969500004"/>
    <n v="546943.31999999995"/>
  </r>
  <r>
    <x v="44"/>
    <n v="4041"/>
    <x v="1"/>
    <x v="1"/>
    <n v="10"/>
    <n v="6"/>
    <n v="309"/>
    <n v="1725.417152"/>
    <n v="1287.3251130000001"/>
    <n v="3012.7422649999999"/>
    <n v="95"/>
    <n v="0.30744300000000002"/>
    <n v="9381"/>
    <x v="1343"/>
    <n v="30.423947999999999"/>
    <n v="30.423947999999999"/>
    <n v="9401"/>
    <n v="-39699.54"/>
    <n v="4.5307443364999998E-2"/>
    <n v="14"/>
    <n v="930937.35988499993"/>
    <n v="533153.89996800001"/>
  </r>
  <r>
    <x v="45"/>
    <n v="4041"/>
    <x v="1"/>
    <x v="1"/>
    <n v="11"/>
    <n v="6"/>
    <n v="326"/>
    <n v="1818.80457"/>
    <n v="1286.4842329999999"/>
    <n v="3105.2888029999999"/>
    <n v="135"/>
    <n v="0.41410999999999998"/>
    <n v="27597.43"/>
    <x v="1344"/>
    <n v="84.654692999999995"/>
    <n v="330.82033699999999"/>
    <n v="107847.43"/>
    <n v="-46606.5"/>
    <n v="4.2944785276E-2"/>
    <n v="14"/>
    <n v="1012324.149778"/>
    <n v="592930.28981999995"/>
  </r>
  <r>
    <x v="46"/>
    <n v="4041"/>
    <x v="1"/>
    <x v="1"/>
    <n v="12"/>
    <n v="12"/>
    <n v="315"/>
    <n v="1758.2164760000001"/>
    <n v="1344.662507"/>
    <n v="3102.8789839999999"/>
    <n v="135"/>
    <n v="0.42857099999999998"/>
    <n v="43900.54"/>
    <x v="1345"/>
    <n v="139.49377699999999"/>
    <n v="139.49377699999999"/>
    <n v="43940.54"/>
    <n v="-49304.04"/>
    <n v="4.4444444444000003E-2"/>
    <n v="14"/>
    <n v="977406.87995999993"/>
    <n v="553838.18994000007"/>
  </r>
  <r>
    <x v="47"/>
    <n v="4041"/>
    <x v="1"/>
    <x v="1"/>
    <n v="13"/>
    <n v="12"/>
    <n v="303"/>
    <n v="1762.036963"/>
    <n v="1442.2650160000001"/>
    <n v="3204.3019800000002"/>
    <n v="132"/>
    <n v="0.435643"/>
    <n v="25366.36"/>
    <x v="1346"/>
    <n v="83.783366000000001"/>
    <n v="83.783366000000001"/>
    <n v="25386.36"/>
    <n v="-40309.57"/>
    <n v="4.6204620462000003E-2"/>
    <n v="14"/>
    <n v="970903.49994000001"/>
    <n v="533897.19978899998"/>
  </r>
  <r>
    <x v="48"/>
    <n v="4041"/>
    <x v="1"/>
    <x v="1"/>
    <n v="14"/>
    <n v="12"/>
    <n v="309"/>
    <n v="1937.224336"/>
    <n v="1335.207216"/>
    <n v="3272.4315529999999"/>
    <n v="96"/>
    <n v="0.31067899999999998"/>
    <n v="9385.2999999999993"/>
    <x v="1347"/>
    <n v="30.373138999999998"/>
    <n v="281.66763700000001"/>
    <n v="87035.3"/>
    <n v="-34145.54"/>
    <n v="4.854368932E-2"/>
    <n v="15"/>
    <n v="1011181.349877"/>
    <n v="598602.31982400001"/>
  </r>
  <r>
    <x v="49"/>
    <n v="4041"/>
    <x v="1"/>
    <x v="1"/>
    <n v="15"/>
    <n v="12"/>
    <n v="301"/>
    <n v="1943.9404979999999"/>
    <n v="1364.955514"/>
    <n v="3308.896013"/>
    <n v="138"/>
    <n v="0.45847100000000002"/>
    <n v="27244.82"/>
    <x v="1348"/>
    <n v="105.86318900000001"/>
    <n v="109.932956"/>
    <n v="33089.82"/>
    <n v="-45602.28"/>
    <n v="4.9833887043E-2"/>
    <n v="15"/>
    <n v="995977.69991299999"/>
    <n v="585126.08989800001"/>
  </r>
  <r>
    <x v="50"/>
    <n v="4041"/>
    <x v="1"/>
    <x v="1"/>
    <n v="16"/>
    <n v="12"/>
    <n v="291"/>
    <n v="1843.0349819999999"/>
    <n v="1488.0646730000001"/>
    <n v="3331.0996559999999"/>
    <n v="140"/>
    <n v="0.481099"/>
    <n v="28051.11"/>
    <x v="1349"/>
    <n v="104.436804"/>
    <n v="106.842302"/>
    <n v="31091.11"/>
    <n v="-48438.86"/>
    <n v="5.1546391752000001E-2"/>
    <n v="15"/>
    <n v="969349.99989599991"/>
    <n v="536323.17976199999"/>
  </r>
  <r>
    <x v="51"/>
    <n v="4041"/>
    <x v="1"/>
    <x v="1"/>
    <n v="17"/>
    <n v="12"/>
    <n v="295"/>
    <n v="1800.84844"/>
    <n v="1213.651016"/>
    <n v="3014.4994569999999"/>
    <n v="146"/>
    <n v="0.49491499999999999"/>
    <n v="30273.08"/>
    <x v="1350"/>
    <n v="102.62061"/>
    <n v="102.62061"/>
    <n v="30273.08"/>
    <n v="-36339.93"/>
    <n v="4.7457627118000001E-2"/>
    <n v="14"/>
    <n v="889277.33981499996"/>
    <n v="531250.28980000003"/>
  </r>
  <r>
    <x v="52"/>
    <n v="4041"/>
    <x v="1"/>
    <x v="1"/>
    <n v="18"/>
    <n v="18"/>
    <n v="309"/>
    <n v="2053.2141740000002"/>
    <n v="1128.1677990000001"/>
    <n v="3181.3819739999999"/>
    <n v="145"/>
    <n v="0.46925499999999998"/>
    <n v="28955.57"/>
    <x v="1351"/>
    <n v="93.772070999999997"/>
    <n v="336.89504799999997"/>
    <n v="104100.57"/>
    <n v="-42812.62"/>
    <n v="4.5307443364999998E-2"/>
    <n v="14"/>
    <n v="983047.029966"/>
    <n v="634443.17976600002"/>
  </r>
  <r>
    <x v="53"/>
    <n v="4041"/>
    <x v="1"/>
    <x v="1"/>
    <n v="19"/>
    <n v="18"/>
    <n v="301"/>
    <n v="2079.9068769999999"/>
    <n v="1071.0852150000001"/>
    <n v="3150.9920929999998"/>
    <n v="145"/>
    <n v="0.48172700000000002"/>
    <n v="28408.28"/>
    <x v="1352"/>
    <n v="97.834817000000001"/>
    <n v="97.834817000000001"/>
    <n v="29448.28"/>
    <n v="-32340.240000000002"/>
    <n v="4.6511627905999997E-2"/>
    <n v="14"/>
    <n v="948448.61999299994"/>
    <n v="626051.96997699991"/>
  </r>
  <r>
    <x v="54"/>
    <n v="4041"/>
    <x v="1"/>
    <x v="1"/>
    <n v="20"/>
    <n v="18"/>
    <n v="294"/>
    <n v="2117.0175850000001"/>
    <n v="1210.575646"/>
    <n v="3327.5932309999998"/>
    <n v="144"/>
    <n v="0.48979499999999998"/>
    <n v="28216.61"/>
    <x v="1353"/>
    <n v="98.083707000000004"/>
    <n v="98.083707000000004"/>
    <n v="28836.61"/>
    <n v="-28172.98"/>
    <n v="4.7619047619000002E-2"/>
    <n v="14"/>
    <n v="978312.40991399996"/>
    <n v="622403.16998999997"/>
  </r>
  <r>
    <x v="55"/>
    <n v="4041"/>
    <x v="1"/>
    <x v="1"/>
    <n v="21"/>
    <n v="18"/>
    <n v="311"/>
    <n v="2074.4662370000001"/>
    <n v="1131.034308"/>
    <n v="3205.5005460000002"/>
    <n v="158"/>
    <n v="0.50803799999999999"/>
    <n v="28987.73"/>
    <x v="1354"/>
    <n v="94.944468999999998"/>
    <n v="332.40427599999998"/>
    <n v="103377.73"/>
    <n v="-59073.18"/>
    <n v="4.5016077170000002E-2"/>
    <n v="14"/>
    <n v="996910.66980600008"/>
    <n v="645158.99970699998"/>
  </r>
  <r>
    <x v="56"/>
    <n v="4041"/>
    <x v="1"/>
    <x v="1"/>
    <n v="22"/>
    <n v="18"/>
    <n v="304"/>
    <n v="2014.5302630000001"/>
    <n v="1053.9928279999999"/>
    <n v="3068.5230919999999"/>
    <n v="152"/>
    <n v="0.5"/>
    <n v="28466.18"/>
    <x v="1355"/>
    <n v="93.704538999999997"/>
    <n v="94.609144000000001"/>
    <n v="28761.18"/>
    <n v="-41749.47"/>
    <n v="4.6052631577999999E-2"/>
    <n v="14"/>
    <n v="932831.01996800001"/>
    <n v="612417.19995200005"/>
  </r>
  <r>
    <x v="57"/>
    <n v="4041"/>
    <x v="1"/>
    <x v="1"/>
    <n v="23"/>
    <n v="18"/>
    <n v="328"/>
    <n v="2108.4751820000001"/>
    <n v="992.43073100000004"/>
    <n v="3100.9059139999999"/>
    <n v="161"/>
    <n v="0.49085299999999998"/>
    <n v="29134.17"/>
    <x v="1356"/>
    <n v="88.823689000000002"/>
    <n v="88.823689000000002"/>
    <n v="29134.17"/>
    <n v="-37675.65"/>
    <n v="3.9634146341000001E-2"/>
    <n v="13"/>
    <n v="1017097.1397919999"/>
    <n v="691579.859696"/>
  </r>
  <r>
    <x v="58"/>
    <n v="4041"/>
    <x v="1"/>
    <x v="1"/>
    <n v="24"/>
    <n v="24"/>
    <n v="320"/>
    <n v="2076.919281"/>
    <n v="1097.735375"/>
    <n v="3174.6546560000002"/>
    <n v="163"/>
    <n v="0.50937500000000002"/>
    <n v="32562.28"/>
    <x v="1357"/>
    <n v="101.882125"/>
    <n v="368.99149999999997"/>
    <n v="118077.28"/>
    <n v="-51826.97"/>
    <n v="4.0625000000000001E-2"/>
    <n v="13"/>
    <n v="1015889.4899200001"/>
    <n v="664614.16992000001"/>
  </r>
  <r>
    <x v="0"/>
    <n v="4243"/>
    <x v="12"/>
    <x v="0"/>
    <n v="-31"/>
    <n v="-36"/>
    <n v="120"/>
    <n v="5125.6245829999998"/>
    <n v="626.35033299999998"/>
    <n v="5751.9749160000001"/>
    <n v="91"/>
    <n v="0.75833300000000003"/>
    <n v="34255.279999999999"/>
    <x v="1358"/>
    <n v="312.12733300000002"/>
    <n v="312.12733300000002"/>
    <n v="37455.279999999999"/>
    <n v="-17370.77"/>
    <n v="6.6666666666000005E-2"/>
    <n v="8"/>
    <n v="690236.98991999996"/>
    <n v="615074.94996"/>
  </r>
  <r>
    <x v="1"/>
    <n v="4243"/>
    <x v="12"/>
    <x v="0"/>
    <n v="-30"/>
    <n v="-30"/>
    <n v="121"/>
    <n v="5072.8842139999997"/>
    <n v="600.09727199999998"/>
    <n v="5672.981487"/>
    <n v="90"/>
    <n v="0.74380100000000005"/>
    <n v="26712.38"/>
    <x v="1359"/>
    <n v="241.42462800000001"/>
    <n v="241.42462800000001"/>
    <n v="29212.38"/>
    <n v="-30187"/>
    <n v="6.6115702479000005E-2"/>
    <n v="8"/>
    <n v="686430.75992700004"/>
    <n v="613818.989894"/>
  </r>
  <r>
    <x v="2"/>
    <n v="4243"/>
    <x v="12"/>
    <x v="0"/>
    <n v="-29"/>
    <n v="-30"/>
    <n v="120"/>
    <n v="5137.768"/>
    <n v="614.027333"/>
    <n v="5751.795333"/>
    <n v="89"/>
    <n v="0.74166600000000005"/>
    <n v="26285.7"/>
    <x v="1360"/>
    <n v="219.880833"/>
    <n v="219.880833"/>
    <n v="26385.7"/>
    <n v="-21643.51"/>
    <n v="6.6666666666000005E-2"/>
    <n v="8"/>
    <n v="690215.43995999999"/>
    <n v="616532.16"/>
  </r>
  <r>
    <x v="3"/>
    <n v="4243"/>
    <x v="12"/>
    <x v="0"/>
    <n v="-28"/>
    <n v="-30"/>
    <n v="120"/>
    <n v="5135.9014159999997"/>
    <n v="625.64191600000004"/>
    <n v="5761.5433329999996"/>
    <n v="89"/>
    <n v="0.74166600000000005"/>
    <n v="26706.27"/>
    <x v="1361"/>
    <n v="259.635583"/>
    <n v="259.635583"/>
    <n v="31156.27"/>
    <n v="-33419.5"/>
    <n v="6.6666666666000005E-2"/>
    <n v="8"/>
    <n v="691385.19996"/>
    <n v="616308.16992000001"/>
  </r>
  <r>
    <x v="4"/>
    <n v="4243"/>
    <x v="12"/>
    <x v="0"/>
    <n v="-27"/>
    <n v="-30"/>
    <n v="121"/>
    <n v="5078.1433880000004"/>
    <n v="659.17677600000002"/>
    <n v="5737.3201650000001"/>
    <n v="90"/>
    <n v="0.74380100000000005"/>
    <n v="27731.759999999998"/>
    <x v="1362"/>
    <n v="291.17156999999997"/>
    <n v="291.17156999999997"/>
    <n v="35231.760000000002"/>
    <n v="-26139.05"/>
    <n v="7.4380165289000003E-2"/>
    <n v="9"/>
    <n v="694215.73996499996"/>
    <n v="614455.34994800005"/>
  </r>
  <r>
    <x v="5"/>
    <n v="4243"/>
    <x v="12"/>
    <x v="0"/>
    <n v="-26"/>
    <n v="-30"/>
    <n v="120"/>
    <n v="5128.3487500000001"/>
    <n v="680.74958300000003"/>
    <n v="5809.0983329999999"/>
    <n v="90"/>
    <n v="0.75"/>
    <n v="27232.12"/>
    <x v="1363"/>
    <n v="236.93433300000001"/>
    <n v="236.93433300000001"/>
    <n v="28432.12"/>
    <n v="-30450.66"/>
    <n v="7.4999999999999997E-2"/>
    <n v="9"/>
    <n v="697091.79995999997"/>
    <n v="615401.85"/>
  </r>
  <r>
    <x v="6"/>
    <n v="4243"/>
    <x v="12"/>
    <x v="0"/>
    <n v="-25"/>
    <n v="-30"/>
    <n v="120"/>
    <n v="5055.1858329999995"/>
    <n v="702.21983299999999"/>
    <n v="5757.4056659999997"/>
    <n v="89"/>
    <n v="0.74166600000000005"/>
    <n v="26708.080000000002"/>
    <x v="1364"/>
    <n v="231.56733299999999"/>
    <n v="231.56733299999999"/>
    <n v="27788.080000000002"/>
    <n v="-33635.769999999997"/>
    <n v="7.4999999999999997E-2"/>
    <n v="9"/>
    <n v="690888.67991999991"/>
    <n v="606622.29995999997"/>
  </r>
  <r>
    <x v="7"/>
    <n v="4243"/>
    <x v="12"/>
    <x v="0"/>
    <n v="-24"/>
    <n v="-24"/>
    <n v="120"/>
    <n v="5151.8900000000003"/>
    <n v="723.64566600000001"/>
    <n v="5875.5356659999998"/>
    <n v="88"/>
    <n v="0.73333300000000001"/>
    <n v="25927.62"/>
    <x v="1365"/>
    <n v="242.730166"/>
    <n v="242.730166"/>
    <n v="29127.62"/>
    <n v="-18918.560000000001"/>
    <n v="7.4999999999999997E-2"/>
    <n v="9"/>
    <n v="705064.27992"/>
    <n v="618226.80000000005"/>
  </r>
  <r>
    <x v="8"/>
    <n v="4243"/>
    <x v="12"/>
    <x v="0"/>
    <n v="-23"/>
    <n v="-24"/>
    <n v="118"/>
    <n v="4902.1086439999999"/>
    <n v="1135.2705080000001"/>
    <n v="6037.3791520000004"/>
    <n v="85"/>
    <n v="0.72033800000000003"/>
    <n v="25506.799999999999"/>
    <x v="1366"/>
    <n v="222.93898300000001"/>
    <n v="222.93898300000001"/>
    <n v="26306.799999999999"/>
    <n v="-18606.52"/>
    <n v="9.3220338983000001E-2"/>
    <n v="11"/>
    <n v="712410.73993600009"/>
    <n v="578448.819992"/>
  </r>
  <r>
    <x v="9"/>
    <n v="4243"/>
    <x v="12"/>
    <x v="0"/>
    <n v="-22"/>
    <n v="-24"/>
    <n v="120"/>
    <n v="4869.9014999999999"/>
    <n v="1056.1771659999999"/>
    <n v="5926.0786660000003"/>
    <n v="86"/>
    <n v="0.71666600000000003"/>
    <n v="25615.68"/>
    <x v="1367"/>
    <n v="219.29733300000001"/>
    <n v="219.63066599999999"/>
    <n v="26355.68"/>
    <n v="-19806.400000000001"/>
    <n v="9.1666666665999999E-2"/>
    <n v="11"/>
    <n v="711129.43992000003"/>
    <n v="584388.17999999993"/>
  </r>
  <r>
    <x v="10"/>
    <n v="4243"/>
    <x v="12"/>
    <x v="0"/>
    <n v="-21"/>
    <n v="-24"/>
    <n v="120"/>
    <n v="4885.7928330000004"/>
    <n v="1095.1021659999999"/>
    <n v="5980.8950000000004"/>
    <n v="85"/>
    <n v="0.70833299999999999"/>
    <n v="25267.27"/>
    <x v="1368"/>
    <n v="210.56058300000001"/>
    <n v="210.56058300000001"/>
    <n v="25267.27"/>
    <n v="-21821.93"/>
    <n v="9.1666666665999999E-2"/>
    <n v="11"/>
    <n v="717707.4"/>
    <n v="586295.13996000006"/>
  </r>
  <r>
    <x v="11"/>
    <n v="4243"/>
    <x v="12"/>
    <x v="0"/>
    <n v="-20"/>
    <n v="-24"/>
    <n v="117"/>
    <n v="5092.4913669999996"/>
    <n v="1062.8092300000001"/>
    <n v="6155.3005979999998"/>
    <n v="83"/>
    <n v="0.70940099999999995"/>
    <n v="27789.81"/>
    <x v="1369"/>
    <n v="247.09239299999999"/>
    <n v="247.09239299999999"/>
    <n v="28909.81"/>
    <n v="-15231.5"/>
    <n v="9.4017094016999994E-2"/>
    <n v="11"/>
    <n v="720170.16996600002"/>
    <n v="595821.48993899999"/>
  </r>
  <r>
    <x v="12"/>
    <n v="4243"/>
    <x v="12"/>
    <x v="0"/>
    <n v="-19"/>
    <n v="-24"/>
    <n v="125"/>
    <n v="4925.2124000000003"/>
    <n v="1082.9790399999999"/>
    <n v="6008.1914399999996"/>
    <n v="85"/>
    <n v="0.68"/>
    <n v="25597.21"/>
    <x v="1370"/>
    <n v="244.37768"/>
    <n v="244.37768"/>
    <n v="30547.21"/>
    <n v="-12788.16"/>
    <n v="8.7999999999999995E-2"/>
    <n v="11"/>
    <n v="751023.92999999993"/>
    <n v="615651.55000000005"/>
  </r>
  <r>
    <x v="13"/>
    <n v="4243"/>
    <x v="12"/>
    <x v="0"/>
    <n v="-18"/>
    <n v="-18"/>
    <n v="126"/>
    <n v="5007.9196819999997"/>
    <n v="1114.032142"/>
    <n v="6121.9518250000001"/>
    <n v="87"/>
    <n v="0.69047599999999998"/>
    <n v="30827.57"/>
    <x v="1371"/>
    <n v="300.615634"/>
    <n v="300.615634"/>
    <n v="37877.57"/>
    <n v="-18805.02"/>
    <n v="8.7301587301000003E-2"/>
    <n v="11"/>
    <n v="771365.92995000002"/>
    <n v="630997.87993199995"/>
  </r>
  <r>
    <x v="14"/>
    <n v="4243"/>
    <x v="12"/>
    <x v="0"/>
    <n v="-17"/>
    <n v="-18"/>
    <n v="127"/>
    <n v="4995.4714169999997"/>
    <n v="1127.5984249999999"/>
    <n v="6123.0698419999999"/>
    <n v="85"/>
    <n v="0.66929099999999997"/>
    <n v="26380.36"/>
    <x v="1372"/>
    <n v="231.34141700000001"/>
    <n v="231.34141700000001"/>
    <n v="29380.36"/>
    <n v="-27040.11"/>
    <n v="8.6614173227999997E-2"/>
    <n v="11"/>
    <n v="777629.86993399996"/>
    <n v="634424.86995899992"/>
  </r>
  <r>
    <x v="15"/>
    <n v="4243"/>
    <x v="12"/>
    <x v="0"/>
    <n v="-16"/>
    <n v="-18"/>
    <n v="126"/>
    <n v="5054.2959520000004"/>
    <n v="1182.6826980000001"/>
    <n v="6236.97865"/>
    <n v="85"/>
    <n v="0.67460299999999995"/>
    <n v="26363.7"/>
    <x v="1373"/>
    <n v="218.759523"/>
    <n v="218.759523"/>
    <n v="27563.7"/>
    <n v="-23960.98"/>
    <n v="8.7301587301000003E-2"/>
    <n v="11"/>
    <n v="785859.30989999999"/>
    <n v="636841.28995200002"/>
  </r>
  <r>
    <x v="16"/>
    <n v="4243"/>
    <x v="12"/>
    <x v="0"/>
    <n v="-15"/>
    <n v="-18"/>
    <n v="123"/>
    <n v="5179.7365849999996"/>
    <n v="1158.6075599999999"/>
    <n v="6338.3441460000004"/>
    <n v="84"/>
    <n v="0.68292600000000003"/>
    <n v="26006.2"/>
    <x v="1374"/>
    <n v="226.26991799999999"/>
    <n v="226.26991799999999"/>
    <n v="27831.200000000001"/>
    <n v="-26569.24"/>
    <n v="8.9430894307999997E-2"/>
    <n v="11"/>
    <n v="779616.32995799999"/>
    <n v="637107.59995499998"/>
  </r>
  <r>
    <x v="17"/>
    <n v="4243"/>
    <x v="12"/>
    <x v="0"/>
    <n v="-14"/>
    <n v="-18"/>
    <n v="123"/>
    <n v="5234.6669099999999"/>
    <n v="1238.0207310000001"/>
    <n v="6472.6876419999999"/>
    <n v="86"/>
    <n v="0.69918599999999997"/>
    <n v="26623.759999999998"/>
    <x v="1375"/>
    <n v="226.20943"/>
    <n v="226.20943"/>
    <n v="27823.759999999998"/>
    <n v="-18034.34"/>
    <n v="8.9430894307999997E-2"/>
    <n v="11"/>
    <n v="796140.57996599993"/>
    <n v="643864.02992999996"/>
  </r>
  <r>
    <x v="18"/>
    <n v="4243"/>
    <x v="12"/>
    <x v="0"/>
    <n v="-13"/>
    <n v="-18"/>
    <n v="123"/>
    <n v="5221.6626820000001"/>
    <n v="1259.2398370000001"/>
    <n v="6480.9025199999996"/>
    <n v="85"/>
    <n v="0.691056"/>
    <n v="26463.759999999998"/>
    <x v="1376"/>
    <n v="222.26634100000001"/>
    <n v="222.26634100000001"/>
    <n v="27338.76"/>
    <n v="-28080.799999999999"/>
    <n v="8.9430894307999997E-2"/>
    <n v="11"/>
    <n v="797151.00995999994"/>
    <n v="642264.50988600007"/>
  </r>
  <r>
    <x v="19"/>
    <n v="4243"/>
    <x v="12"/>
    <x v="0"/>
    <n v="-12"/>
    <n v="-12"/>
    <n v="124"/>
    <n v="5268.6810480000004"/>
    <n v="1244.2977410000001"/>
    <n v="6512.9787900000001"/>
    <n v="84"/>
    <n v="0.67741899999999999"/>
    <n v="26669.1"/>
    <x v="1377"/>
    <n v="232.00887"/>
    <n v="232.00887"/>
    <n v="28769.1"/>
    <n v="-15459.18"/>
    <n v="8.8709677419000002E-2"/>
    <n v="11"/>
    <n v="807609.36996000004"/>
    <n v="653316.44995200005"/>
  </r>
  <r>
    <x v="22"/>
    <n v="4243"/>
    <x v="12"/>
    <x v="0"/>
    <n v="-11"/>
    <n v="-12"/>
    <n v="125"/>
    <n v="5322.8788800000002"/>
    <n v="1263.19472"/>
    <n v="6586.0735999999997"/>
    <n v="85"/>
    <n v="0.68"/>
    <n v="26186.18"/>
    <x v="1378"/>
    <n v="225.48944"/>
    <n v="225.48944"/>
    <n v="28186.18"/>
    <n v="-15333.98"/>
    <n v="8.7999999999999995E-2"/>
    <n v="11"/>
    <n v="823259.2"/>
    <n v="665359.86"/>
  </r>
  <r>
    <x v="20"/>
    <n v="4243"/>
    <x v="12"/>
    <x v="0"/>
    <n v="-10"/>
    <n v="-12"/>
    <n v="108"/>
    <n v="5926.1386110000003"/>
    <n v="1504.8620370000001"/>
    <n v="7431.0006480000002"/>
    <n v="83"/>
    <n v="0.76851800000000003"/>
    <n v="25450.76"/>
    <x v="1379"/>
    <n v="235.65518499999999"/>
    <n v="235.65518499999999"/>
    <n v="25450.76"/>
    <n v="-17231.55"/>
    <n v="0.101851851851"/>
    <n v="11"/>
    <n v="802548.06998400006"/>
    <n v="640022.969988"/>
  </r>
  <r>
    <x v="21"/>
    <n v="4243"/>
    <x v="12"/>
    <x v="0"/>
    <n v="-9"/>
    <n v="-12"/>
    <n v="112"/>
    <n v="5626.9733919999999"/>
    <n v="1507.1460709999999"/>
    <n v="7134.1194640000003"/>
    <n v="87"/>
    <n v="0.77678499999999995"/>
    <n v="27345.88"/>
    <x v="1380"/>
    <n v="250.85607099999999"/>
    <n v="250.85607099999999"/>
    <n v="28095.88"/>
    <n v="-35042.14"/>
    <n v="9.8214285713999996E-2"/>
    <n v="11"/>
    <n v="799021.37996799999"/>
    <n v="630221.01990399999"/>
  </r>
  <r>
    <x v="23"/>
    <n v="4243"/>
    <x v="12"/>
    <x v="0"/>
    <n v="-8"/>
    <n v="-12"/>
    <n v="109"/>
    <n v="5833.7090820000003"/>
    <n v="1454.9242200000001"/>
    <n v="7288.6333020000002"/>
    <n v="85"/>
    <n v="0.77981599999999995"/>
    <n v="27065.88"/>
    <x v="1381"/>
    <n v="282.714495"/>
    <n v="282.714495"/>
    <n v="30815.88"/>
    <n v="-20906.830000000002"/>
    <n v="0.100917431192"/>
    <n v="11"/>
    <n v="794461.02991799999"/>
    <n v="635874.28993800003"/>
  </r>
  <r>
    <x v="24"/>
    <n v="4243"/>
    <x v="12"/>
    <x v="0"/>
    <n v="-7"/>
    <n v="-12"/>
    <n v="116"/>
    <n v="5547.3763790000003"/>
    <n v="1508.916379"/>
    <n v="7056.2927579999996"/>
    <n v="94"/>
    <n v="0.81034399999999995"/>
    <n v="33333.79"/>
    <x v="1382"/>
    <n v="312.36025799999999"/>
    <n v="312.36025799999999"/>
    <n v="36233.79"/>
    <n v="-28191.38"/>
    <n v="9.4827586206E-2"/>
    <n v="11"/>
    <n v="818529.959928"/>
    <n v="643495.65996399999"/>
  </r>
  <r>
    <x v="25"/>
    <n v="4243"/>
    <x v="12"/>
    <x v="0"/>
    <n v="-6"/>
    <n v="-6"/>
    <n v="116"/>
    <n v="5795.6291369999999"/>
    <n v="1385.044482"/>
    <n v="7180.6736199999996"/>
    <n v="87"/>
    <n v="0.75"/>
    <n v="34902.06"/>
    <x v="1383"/>
    <n v="379.465172"/>
    <n v="457.15844800000002"/>
    <n v="53030.38"/>
    <n v="-18659.62"/>
    <n v="9.4827586206E-2"/>
    <n v="11"/>
    <n v="832958.13991999999"/>
    <n v="672292.97989199997"/>
  </r>
  <r>
    <x v="31"/>
    <n v="4243"/>
    <x v="12"/>
    <x v="0"/>
    <n v="0"/>
    <n v="0"/>
    <n v="113"/>
    <n v="6253.4301759999998"/>
    <n v="1918.9461060000001"/>
    <n v="8172.3762829999996"/>
    <n v="84"/>
    <n v="0.74336199999999997"/>
    <n v="29728.86"/>
    <x v="1384"/>
    <n v="264.01646"/>
    <n v="264.01646"/>
    <n v="29833.86"/>
    <n v="-23258.31"/>
    <n v="0.141592920353"/>
    <n v="16"/>
    <n v="923478.51997899998"/>
    <n v="706637.60988799995"/>
  </r>
  <r>
    <x v="26"/>
    <n v="4243"/>
    <x v="12"/>
    <x v="0"/>
    <n v="-5"/>
    <n v="-6"/>
    <n v="116"/>
    <n v="5812.4125860000004"/>
    <n v="1206.471896"/>
    <n v="7018.8844820000004"/>
    <n v="87"/>
    <n v="0.75"/>
    <n v="30266.18"/>
    <x v="1385"/>
    <n v="286.776724"/>
    <n v="280.95775800000001"/>
    <n v="32591.1"/>
    <n v="-28686.34"/>
    <n v="9.4827586206E-2"/>
    <n v="11"/>
    <n v="814190.59991200001"/>
    <n v="674239.85997600004"/>
  </r>
  <r>
    <x v="27"/>
    <n v="4243"/>
    <x v="12"/>
    <x v="0"/>
    <n v="-4"/>
    <n v="-6"/>
    <n v="114"/>
    <n v="5966.263508"/>
    <n v="1400.337894"/>
    <n v="7366.6014029999997"/>
    <n v="87"/>
    <n v="0.76315699999999997"/>
    <n v="30453.02"/>
    <x v="1386"/>
    <n v="267.131754"/>
    <n v="267.131754"/>
    <n v="30453.02"/>
    <n v="-19579.580000000002"/>
    <n v="0.11403508771900001"/>
    <n v="13"/>
    <n v="839792.55994199996"/>
    <n v="680154.03991199995"/>
  </r>
  <r>
    <x v="32"/>
    <n v="4243"/>
    <x v="12"/>
    <x v="1"/>
    <n v="1"/>
    <n v="3"/>
    <n v="113"/>
    <n v="6286.1845130000002"/>
    <n v="1963.2983180000001"/>
    <n v="8249.4828309999994"/>
    <n v="84"/>
    <n v="0.74336199999999997"/>
    <n v="29137.5"/>
    <x v="1387"/>
    <n v="257.85398199999997"/>
    <n v="257.85398199999997"/>
    <n v="29137.5"/>
    <n v="-14357.85"/>
    <n v="0.15044247787600001"/>
    <n v="17"/>
    <n v="932191.5599029999"/>
    <n v="710338.84996899997"/>
  </r>
  <r>
    <x v="28"/>
    <n v="4243"/>
    <x v="12"/>
    <x v="0"/>
    <n v="-3"/>
    <n v="-6"/>
    <n v="114"/>
    <n v="6082.5824560000001"/>
    <n v="1499.275789"/>
    <n v="7581.8582450000004"/>
    <n v="87"/>
    <n v="0.76315699999999997"/>
    <n v="30453.02"/>
    <x v="1386"/>
    <n v="268.66684199999997"/>
    <n v="268.66684199999997"/>
    <n v="30628.02"/>
    <n v="-14126.6"/>
    <n v="0.11403508771900001"/>
    <n v="13"/>
    <n v="864331.83993000002"/>
    <n v="693414.39998400002"/>
  </r>
  <r>
    <x v="29"/>
    <n v="4243"/>
    <x v="12"/>
    <x v="0"/>
    <n v="-2"/>
    <n v="-6"/>
    <n v="114"/>
    <n v="6156.1542099999997"/>
    <n v="1553.7020170000001"/>
    <n v="7709.8562279999996"/>
    <n v="87"/>
    <n v="0.76315699999999997"/>
    <n v="30307.19"/>
    <x v="1388"/>
    <n v="266.29113999999998"/>
    <n v="266.29113999999998"/>
    <n v="30357.19"/>
    <n v="-17042"/>
    <n v="0.11403508771900001"/>
    <n v="13"/>
    <n v="878923.60999199993"/>
    <n v="701801.57993999997"/>
  </r>
  <r>
    <x v="30"/>
    <n v="4243"/>
    <x v="12"/>
    <x v="0"/>
    <n v="-1"/>
    <n v="-3"/>
    <n v="113"/>
    <n v="6281.6526540000004"/>
    <n v="1690.3969910000001"/>
    <n v="7972.0496460000004"/>
    <n v="86"/>
    <n v="0.76106099999999999"/>
    <n v="29084.28"/>
    <x v="1389"/>
    <n v="257.56"/>
    <n v="257.56"/>
    <n v="29104.28"/>
    <n v="-19129.830000000002"/>
    <n v="0.115044247787"/>
    <n v="13"/>
    <n v="900841.60999800009"/>
    <n v="709826.74990200007"/>
  </r>
  <r>
    <x v="33"/>
    <n v="4243"/>
    <x v="12"/>
    <x v="1"/>
    <n v="2"/>
    <n v="3"/>
    <n v="115"/>
    <n v="6224.809217"/>
    <n v="1936.7353909999999"/>
    <n v="8161.5446080000002"/>
    <n v="85"/>
    <n v="0.73912999999999995"/>
    <n v="27040.799999999999"/>
    <x v="1390"/>
    <n v="235.78956500000001"/>
    <n v="235.78956500000001"/>
    <n v="27115.8"/>
    <n v="-18023.080000000002"/>
    <n v="0.147826086956"/>
    <n v="17"/>
    <n v="938577.62991999998"/>
    <n v="715853.05995499995"/>
  </r>
  <r>
    <x v="34"/>
    <n v="4243"/>
    <x v="12"/>
    <x v="1"/>
    <n v="3"/>
    <n v="3"/>
    <n v="116"/>
    <n v="6245.127931"/>
    <n v="2113.7912930000002"/>
    <n v="8358.9192239999993"/>
    <n v="85"/>
    <n v="0.73275800000000002"/>
    <n v="28111.94"/>
    <x v="1391"/>
    <n v="243.206379"/>
    <n v="243.206379"/>
    <n v="28211.94"/>
    <n v="-19937.88"/>
    <n v="0.137931034482"/>
    <n v="16"/>
    <n v="969634.62998399988"/>
    <n v="724434.83999600005"/>
  </r>
  <r>
    <x v="35"/>
    <n v="4243"/>
    <x v="12"/>
    <x v="1"/>
    <n v="4"/>
    <n v="3"/>
    <n v="114"/>
    <n v="6475.9930700000004"/>
    <n v="2248.0464910000001"/>
    <n v="8724.0395609999996"/>
    <n v="85"/>
    <n v="0.745614"/>
    <n v="29433.15"/>
    <x v="1392"/>
    <n v="268.27324499999997"/>
    <n v="268.27324499999997"/>
    <n v="30583.15"/>
    <n v="-17890.61"/>
    <n v="0.14035087719200001"/>
    <n v="16"/>
    <n v="994540.50995400001"/>
    <n v="738263.20998000004"/>
  </r>
  <r>
    <x v="36"/>
    <n v="4243"/>
    <x v="12"/>
    <x v="1"/>
    <n v="5"/>
    <n v="3"/>
    <n v="115"/>
    <n v="6465.31513"/>
    <n v="2249.284521"/>
    <n v="8714.5996520000008"/>
    <n v="86"/>
    <n v="0.74782599999999999"/>
    <n v="33991.839999999997"/>
    <x v="1393"/>
    <n v="313.84208599999999"/>
    <n v="313.84208599999999"/>
    <n v="36091.839999999997"/>
    <n v="-24545.08"/>
    <n v="0.13913043478199999"/>
    <n v="16"/>
    <n v="1002178.95998"/>
    <n v="743511.23994999996"/>
  </r>
  <r>
    <x v="37"/>
    <n v="4243"/>
    <x v="12"/>
    <x v="1"/>
    <n v="6"/>
    <n v="6"/>
    <n v="116"/>
    <n v="6456.8687060000002"/>
    <n v="2269.3589649999999"/>
    <n v="8726.2276720000009"/>
    <n v="87"/>
    <n v="0.75"/>
    <n v="32565.35"/>
    <x v="1394"/>
    <n v="290.21853399999998"/>
    <n v="290.21853399999998"/>
    <n v="33665.35"/>
    <n v="-30544.75"/>
    <n v="0.137931034482"/>
    <n v="16"/>
    <n v="1012242.4099520001"/>
    <n v="748996.76989600004"/>
  </r>
  <r>
    <x v="38"/>
    <n v="4243"/>
    <x v="12"/>
    <x v="1"/>
    <n v="7"/>
    <n v="6"/>
    <n v="120"/>
    <n v="5819.1672500000004"/>
    <n v="2663.7075"/>
    <n v="8482.8747500000009"/>
    <n v="88"/>
    <n v="0.73333300000000001"/>
    <n v="30168.38"/>
    <x v="1395"/>
    <n v="260.98649999999998"/>
    <n v="260.98649999999998"/>
    <n v="31318.38"/>
    <n v="-31782.42"/>
    <n v="0.15"/>
    <n v="18"/>
    <n v="1017944.9700000001"/>
    <n v="698300.07000000007"/>
  </r>
  <r>
    <x v="39"/>
    <n v="4243"/>
    <x v="12"/>
    <x v="1"/>
    <n v="8"/>
    <n v="6"/>
    <n v="121"/>
    <n v="5590.4733880000003"/>
    <n v="2973.2791729999999"/>
    <n v="8563.7525609999993"/>
    <n v="88"/>
    <n v="0.72727200000000003"/>
    <n v="28712.43"/>
    <x v="1396"/>
    <n v="238.11925600000001"/>
    <n v="238.11925600000001"/>
    <n v="28812.43"/>
    <n v="-22687.119999999999"/>
    <n v="0.15702479338799999"/>
    <n v="19"/>
    <n v="1036214.059881"/>
    <n v="676447.2799480001"/>
  </r>
  <r>
    <x v="40"/>
    <n v="4243"/>
    <x v="12"/>
    <x v="1"/>
    <n v="9"/>
    <n v="6"/>
    <n v="122"/>
    <n v="5572.1766390000003"/>
    <n v="3026.9995079999999"/>
    <n v="8599.1761470000001"/>
    <n v="90"/>
    <n v="0.73770400000000003"/>
    <n v="31608.27"/>
    <x v="1397"/>
    <n v="302.86196699999999"/>
    <n v="302.86196699999999"/>
    <n v="36949.160000000003"/>
    <n v="-27254.07"/>
    <n v="0.15573770491799999"/>
    <n v="19"/>
    <n v="1049099.489934"/>
    <n v="679805.54995800008"/>
  </r>
  <r>
    <x v="41"/>
    <n v="4243"/>
    <x v="12"/>
    <x v="1"/>
    <n v="10"/>
    <n v="6"/>
    <n v="122"/>
    <n v="5619.6371310000004"/>
    <n v="3089.36418"/>
    <n v="8709.001311"/>
    <n v="88"/>
    <n v="0.72131100000000004"/>
    <n v="29005.88"/>
    <x v="1398"/>
    <n v="250.86786799999999"/>
    <n v="250.86786799999999"/>
    <n v="30605.88"/>
    <n v="-20889.91"/>
    <n v="0.15573770491799999"/>
    <n v="19"/>
    <n v="1062498.1599419999"/>
    <n v="685595.72998200008"/>
  </r>
  <r>
    <x v="42"/>
    <n v="4243"/>
    <x v="12"/>
    <x v="1"/>
    <n v="11"/>
    <n v="6"/>
    <n v="120"/>
    <n v="5732.8146660000002"/>
    <n v="3212.7735830000001"/>
    <n v="8945.5882500000007"/>
    <n v="86"/>
    <n v="0.71666600000000003"/>
    <n v="28382.54"/>
    <x v="1399"/>
    <n v="262.35449999999997"/>
    <n v="262.35449999999997"/>
    <n v="31482.54"/>
    <n v="-25565.18"/>
    <n v="0.15833333333300001"/>
    <n v="19"/>
    <n v="1073470.5900000001"/>
    <n v="687937.75991999998"/>
  </r>
  <r>
    <x v="43"/>
    <n v="4243"/>
    <x v="12"/>
    <x v="1"/>
    <n v="12"/>
    <n v="12"/>
    <n v="120"/>
    <n v="5833.3365830000002"/>
    <n v="3262.9415829999998"/>
    <n v="9096.2781660000001"/>
    <n v="85"/>
    <n v="0.70833299999999999"/>
    <n v="27324.2"/>
    <x v="1400"/>
    <n v="233.535"/>
    <n v="233.535"/>
    <n v="28024.2"/>
    <n v="-18973.61"/>
    <n v="0.15833333333300001"/>
    <n v="19"/>
    <n v="1091553.37992"/>
    <n v="700000.38996000006"/>
  </r>
  <r>
    <x v="44"/>
    <n v="4243"/>
    <x v="12"/>
    <x v="1"/>
    <n v="13"/>
    <n v="12"/>
    <n v="119"/>
    <n v="5890.7562180000004"/>
    <n v="3175.6279829999999"/>
    <n v="9066.3842010000008"/>
    <n v="84"/>
    <n v="0.70588200000000001"/>
    <n v="27832.2"/>
    <x v="1401"/>
    <n v="238.92605"/>
    <n v="238.92605"/>
    <n v="28432.2"/>
    <n v="-22390.54"/>
    <n v="0.15966386554600001"/>
    <n v="19"/>
    <n v="1078899.7199190001"/>
    <n v="700999.98994200001"/>
  </r>
  <r>
    <x v="45"/>
    <n v="4243"/>
    <x v="12"/>
    <x v="1"/>
    <n v="14"/>
    <n v="12"/>
    <n v="118"/>
    <n v="5913.4436439999999"/>
    <n v="3489.4396609999999"/>
    <n v="9402.8833049999994"/>
    <n v="83"/>
    <n v="0.70338900000000004"/>
    <n v="27881"/>
    <x v="1402"/>
    <n v="242.21186399999999"/>
    <n v="242.21186399999999"/>
    <n v="28581"/>
    <n v="-15549.03"/>
    <n v="0.169491525423"/>
    <n v="20"/>
    <n v="1109540.2299899999"/>
    <n v="697786.34999200003"/>
  </r>
  <r>
    <x v="46"/>
    <n v="4243"/>
    <x v="12"/>
    <x v="1"/>
    <n v="15"/>
    <n v="12"/>
    <n v="119"/>
    <n v="5912.8768060000002"/>
    <n v="3473.5505039999998"/>
    <n v="9386.4273099999991"/>
    <n v="85"/>
    <n v="0.71428499999999995"/>
    <n v="28335.17"/>
    <x v="1403"/>
    <n v="252.60647"/>
    <n v="252.60647"/>
    <n v="30060.17"/>
    <n v="-15444.93"/>
    <n v="0.176470588235"/>
    <n v="21"/>
    <n v="1116984.84989"/>
    <n v="703632.33991400001"/>
  </r>
  <r>
    <x v="47"/>
    <n v="4243"/>
    <x v="12"/>
    <x v="1"/>
    <n v="16"/>
    <n v="12"/>
    <n v="117"/>
    <n v="6067.0858969999999"/>
    <n v="3652.4250419999998"/>
    <n v="9719.5109400000001"/>
    <n v="83"/>
    <n v="0.70940099999999995"/>
    <n v="31600.03"/>
    <x v="1404"/>
    <n v="306.83786300000003"/>
    <n v="306.83786300000003"/>
    <n v="35900.03"/>
    <n v="-27818.13"/>
    <n v="0.17948717948699999"/>
    <n v="21"/>
    <n v="1137182.7799800001"/>
    <n v="709849.04994900001"/>
  </r>
  <r>
    <x v="48"/>
    <n v="4243"/>
    <x v="12"/>
    <x v="1"/>
    <n v="17"/>
    <n v="12"/>
    <n v="122"/>
    <n v="5381.7900810000001"/>
    <n v="3876.2386879999999"/>
    <n v="9258.0287700000008"/>
    <n v="82"/>
    <n v="0.67213100000000003"/>
    <n v="36088.25"/>
    <x v="1405"/>
    <n v="337.609262"/>
    <n v="337.609262"/>
    <n v="41188.33"/>
    <n v="-24935.49"/>
    <n v="0.18852459016299999"/>
    <n v="23"/>
    <n v="1129479.50994"/>
    <n v="656578.38988200005"/>
  </r>
  <r>
    <x v="49"/>
    <n v="4243"/>
    <x v="12"/>
    <x v="1"/>
    <n v="18"/>
    <n v="18"/>
    <n v="123"/>
    <n v="5306.4873980000002"/>
    <n v="3817.555691"/>
    <n v="9124.0430890000007"/>
    <n v="83"/>
    <n v="0.67479599999999995"/>
    <n v="29334.67"/>
    <x v="1406"/>
    <n v="252.72089399999999"/>
    <n v="252.72089399999999"/>
    <n v="31084.67"/>
    <n v="-31729.3"/>
    <n v="0.195121951219"/>
    <n v="24"/>
    <n v="1122257.2999470001"/>
    <n v="652697.94995400007"/>
  </r>
  <r>
    <x v="50"/>
    <n v="4243"/>
    <x v="12"/>
    <x v="1"/>
    <n v="19"/>
    <n v="18"/>
    <n v="114"/>
    <n v="5546.8761400000003"/>
    <n v="4149.0523679999997"/>
    <n v="9695.9285080000009"/>
    <n v="81"/>
    <n v="0.71052599999999999"/>
    <n v="27846.61"/>
    <x v="1407"/>
    <n v="305.32114000000001"/>
    <n v="305.32114000000001"/>
    <n v="34806.61"/>
    <n v="-33169.57"/>
    <n v="0.201754385964"/>
    <n v="23"/>
    <n v="1105335.8499120001"/>
    <n v="632343.87996000005"/>
  </r>
  <r>
    <x v="51"/>
    <n v="4243"/>
    <x v="12"/>
    <x v="1"/>
    <n v="20"/>
    <n v="18"/>
    <n v="116"/>
    <n v="5370.0972410000004"/>
    <n v="3858.7862930000001"/>
    <n v="9228.8835340000005"/>
    <n v="86"/>
    <n v="0.74137900000000001"/>
    <n v="30425.16"/>
    <x v="1408"/>
    <n v="318.32034399999998"/>
    <n v="318.32034399999998"/>
    <n v="36925.160000000003"/>
    <n v="-30172.77"/>
    <n v="0.20689655172400001"/>
    <n v="24"/>
    <n v="1070550.489944"/>
    <n v="622931.27995600004"/>
  </r>
  <r>
    <x v="52"/>
    <n v="4243"/>
    <x v="12"/>
    <x v="1"/>
    <n v="21"/>
    <n v="18"/>
    <n v="116"/>
    <n v="5378.2504310000004"/>
    <n v="3899.2858620000002"/>
    <n v="9277.5362929999992"/>
    <n v="87"/>
    <n v="0.75"/>
    <n v="30890.21"/>
    <x v="1409"/>
    <n v="271.46732700000001"/>
    <n v="271.46732700000001"/>
    <n v="31490.21"/>
    <n v="-26837.23"/>
    <n v="0.215517241379"/>
    <n v="25"/>
    <n v="1076194.2099879999"/>
    <n v="623877.04999600002"/>
  </r>
  <r>
    <x v="53"/>
    <n v="4243"/>
    <x v="12"/>
    <x v="1"/>
    <n v="22"/>
    <n v="18"/>
    <n v="116"/>
    <n v="5356.8474130000004"/>
    <n v="3653.9397410000001"/>
    <n v="9010.787155"/>
    <n v="85"/>
    <n v="0.73275800000000002"/>
    <n v="30893.19"/>
    <x v="1410"/>
    <n v="271.49301700000001"/>
    <n v="271.49301700000001"/>
    <n v="31493.19"/>
    <n v="-29042.67"/>
    <n v="0.215517241379"/>
    <n v="25"/>
    <n v="1045251.30998"/>
    <n v="621394.29990800004"/>
  </r>
  <r>
    <x v="54"/>
    <n v="4243"/>
    <x v="12"/>
    <x v="1"/>
    <n v="23"/>
    <n v="18"/>
    <n v="116"/>
    <n v="5344.838017"/>
    <n v="3950.264224"/>
    <n v="9295.1022410000005"/>
    <n v="82"/>
    <n v="0.70689599999999997"/>
    <n v="27583.07"/>
    <x v="1411"/>
    <n v="242.95750000000001"/>
    <n v="242.95750000000001"/>
    <n v="28183.07"/>
    <n v="-27160.75"/>
    <n v="0.215517241379"/>
    <n v="25"/>
    <n v="1078231.859956"/>
    <n v="620001.20997199998"/>
  </r>
  <r>
    <x v="55"/>
    <n v="4243"/>
    <x v="12"/>
    <x v="1"/>
    <n v="24"/>
    <n v="24"/>
    <n v="116"/>
    <n v="5268.3963789999998"/>
    <n v="3831.4586199999999"/>
    <n v="9099.8549999999996"/>
    <n v="82"/>
    <n v="0.70689599999999997"/>
    <n v="27418.9"/>
    <x v="1412"/>
    <n v="241.54224099999999"/>
    <n v="241.54224099999999"/>
    <n v="28018.9"/>
    <n v="-24724.27"/>
    <n v="0.20689655172400001"/>
    <n v="24"/>
    <n v="1055583.18"/>
    <n v="611133.97996399994"/>
  </r>
  <r>
    <x v="56"/>
    <n v="4243"/>
    <x v="12"/>
    <x v="1"/>
    <n v="25"/>
    <n v="24"/>
    <n v="115"/>
    <n v="5370.3948689999997"/>
    <n v="3568.7045210000001"/>
    <n v="8939.0993909999997"/>
    <n v="82"/>
    <n v="0.71304299999999998"/>
    <n v="27776.41"/>
    <x v="1413"/>
    <n v="246.75139100000001"/>
    <n v="246.75139100000001"/>
    <n v="28376.41"/>
    <n v="-23741"/>
    <n v="0.20869565217300001"/>
    <n v="24"/>
    <n v="1027996.429965"/>
    <n v="617595.409935"/>
  </r>
  <r>
    <x v="57"/>
    <n v="4243"/>
    <x v="12"/>
    <x v="1"/>
    <n v="26"/>
    <n v="24"/>
    <n v="104"/>
    <n v="4877.357019"/>
    <n v="3926.8930759999998"/>
    <n v="8804.2500959999998"/>
    <n v="80"/>
    <n v="0.76922999999999997"/>
    <n v="27663.9"/>
    <x v="1414"/>
    <n v="273.69134600000001"/>
    <n v="273.69134600000001"/>
    <n v="28463.9"/>
    <n v="-17132.509999999998"/>
    <n v="0.19230769230700001"/>
    <n v="20"/>
    <n v="915642.009984"/>
    <n v="507245.129976"/>
  </r>
  <r>
    <x v="58"/>
    <n v="4243"/>
    <x v="12"/>
    <x v="1"/>
    <n v="27"/>
    <n v="24"/>
    <n v="103"/>
    <n v="4956.2938830000003"/>
    <n v="4252.6149509999996"/>
    <n v="9208.9088339999998"/>
    <n v="78"/>
    <n v="0.75728099999999998"/>
    <n v="27542.22"/>
    <x v="1415"/>
    <n v="280.99242700000002"/>
    <n v="280.99242700000002"/>
    <n v="28942.22"/>
    <n v="-18828.580000000002"/>
    <n v="0.194174757281"/>
    <n v="20"/>
    <n v="948517.60990199994"/>
    <n v="510498.26994900004"/>
  </r>
  <r>
    <x v="0"/>
    <n v="4445"/>
    <x v="13"/>
    <x v="0"/>
    <n v="-27"/>
    <n v="-30"/>
    <n v="183"/>
    <n v="1055.1459560000001"/>
    <n v="181.524754"/>
    <n v="1236.6707100000001"/>
    <n v="95"/>
    <n v="0.51912499999999995"/>
    <n v="17765.189999999999"/>
    <x v="1416"/>
    <n v="97.897212999999994"/>
    <n v="189.01743099999999"/>
    <n v="34590.19"/>
    <n v="-13469.94"/>
    <n v="1.0928961748E-2"/>
    <n v="2"/>
    <n v="226310.73993000001"/>
    <n v="193091.709948"/>
  </r>
  <r>
    <x v="1"/>
    <n v="4445"/>
    <x v="13"/>
    <x v="0"/>
    <n v="-26"/>
    <n v="-30"/>
    <n v="226"/>
    <n v="911.59876099999997"/>
    <n v="144.15796399999999"/>
    <n v="1055.756725"/>
    <n v="101"/>
    <n v="0.44690200000000002"/>
    <n v="15498.75"/>
    <x v="1417"/>
    <n v="69.242255999999998"/>
    <n v="138.66340700000001"/>
    <n v="31337.93"/>
    <n v="-13138.85"/>
    <n v="8.8495575219999997E-3"/>
    <n v="2"/>
    <n v="238601.01984999998"/>
    <n v="206021.31998599999"/>
  </r>
  <r>
    <x v="2"/>
    <n v="4445"/>
    <x v="13"/>
    <x v="0"/>
    <n v="-25"/>
    <n v="-30"/>
    <n v="227"/>
    <n v="1043.0611449999999"/>
    <n v="151.65458100000001"/>
    <n v="1194.7157259999999"/>
    <n v="105"/>
    <n v="0.46255499999999999"/>
    <n v="16400.560000000001"/>
    <x v="1418"/>
    <n v="73.020088000000001"/>
    <n v="142.58550600000001"/>
    <n v="32366.91"/>
    <n v="-13070.62"/>
    <n v="1.3215859030000001E-2"/>
    <n v="3"/>
    <n v="271200.46980199998"/>
    <n v="236774.87991499997"/>
  </r>
  <r>
    <x v="3"/>
    <n v="4445"/>
    <x v="13"/>
    <x v="0"/>
    <n v="-24"/>
    <n v="-24"/>
    <n v="224"/>
    <n v="1044.7861600000001"/>
    <n v="156.90950799999999"/>
    <n v="1201.695669"/>
    <n v="104"/>
    <n v="0.464285"/>
    <n v="8088.87"/>
    <x v="1419"/>
    <n v="36.892276000000003"/>
    <n v="72.303882999999999"/>
    <n v="16196.07"/>
    <n v="-12116.11"/>
    <n v="1.3392857142E-2"/>
    <n v="3"/>
    <n v="269179.82985599997"/>
    <n v="234032.09984000004"/>
  </r>
  <r>
    <x v="4"/>
    <n v="4445"/>
    <x v="13"/>
    <x v="0"/>
    <n v="-23"/>
    <n v="-24"/>
    <n v="223"/>
    <n v="1090.712914"/>
    <n v="121.129013"/>
    <n v="1211.8419280000001"/>
    <n v="106"/>
    <n v="0.47533599999999998"/>
    <n v="16329.12"/>
    <x v="1420"/>
    <n v="74.457937000000001"/>
    <n v="144.48771300000001"/>
    <n v="32220.76"/>
    <n v="-17570.740000000002"/>
    <n v="1.3452914797999999E-2"/>
    <n v="3"/>
    <n v="270240.74994400004"/>
    <n v="243228.97982199999"/>
  </r>
  <r>
    <x v="5"/>
    <n v="4445"/>
    <x v="13"/>
    <x v="0"/>
    <n v="-22"/>
    <n v="-24"/>
    <n v="224"/>
    <n v="1144.801473"/>
    <n v="124.263169"/>
    <n v="1269.064642"/>
    <n v="110"/>
    <n v="0.49107099999999998"/>
    <n v="17014.27"/>
    <x v="1421"/>
    <n v="76.961026000000004"/>
    <n v="148.696562"/>
    <n v="33308.03"/>
    <n v="-14497"/>
    <n v="1.3392857142E-2"/>
    <n v="3"/>
    <n v="284270.47980800003"/>
    <n v="256435.52995200001"/>
  </r>
  <r>
    <x v="6"/>
    <n v="4445"/>
    <x v="13"/>
    <x v="0"/>
    <n v="-21"/>
    <n v="-24"/>
    <n v="235"/>
    <n v="1274.621063"/>
    <n v="123.396936"/>
    <n v="1398.018"/>
    <n v="117"/>
    <n v="0.49787199999999998"/>
    <n v="26833.02"/>
    <x v="1422"/>
    <n v="119.88502099999999"/>
    <n v="246.71697800000001"/>
    <n v="57978.49"/>
    <n v="-20412.89"/>
    <n v="1.2765957446E-2"/>
    <n v="3"/>
    <n v="328534.23"/>
    <n v="299535.94980500004"/>
  </r>
  <r>
    <x v="7"/>
    <n v="4445"/>
    <x v="13"/>
    <x v="0"/>
    <n v="-20"/>
    <n v="-24"/>
    <n v="243"/>
    <n v="1259.801604"/>
    <n v="124.211893"/>
    <n v="1384.0134969999999"/>
    <n v="119"/>
    <n v="0.48971100000000001"/>
    <n v="19975.009999999998"/>
    <x v="1423"/>
    <n v="83.127612999999997"/>
    <n v="153.69720100000001"/>
    <n v="37348.42"/>
    <n v="-24495.82"/>
    <n v="2.0576131687E-2"/>
    <n v="5"/>
    <n v="336315.27977099997"/>
    <n v="306131.78977199999"/>
  </r>
  <r>
    <x v="8"/>
    <n v="4445"/>
    <x v="13"/>
    <x v="0"/>
    <n v="-19"/>
    <n v="-24"/>
    <n v="242"/>
    <n v="1269.18219"/>
    <n v="124.012438"/>
    <n v="1393.194628"/>
    <n v="119"/>
    <n v="0.49173499999999998"/>
    <n v="10052.129999999999"/>
    <x v="1424"/>
    <n v="42.054256000000002"/>
    <n v="86.222727000000006"/>
    <n v="20865.900000000001"/>
    <n v="-15517.18"/>
    <n v="2.0661157023999999E-2"/>
    <n v="5"/>
    <n v="337153.09997599997"/>
    <n v="307142.08997999999"/>
  </r>
  <r>
    <x v="9"/>
    <n v="4445"/>
    <x v="13"/>
    <x v="0"/>
    <n v="-18"/>
    <n v="-18"/>
    <n v="241"/>
    <n v="1332.9153940000001"/>
    <n v="120.29244799999999"/>
    <n v="1453.207842"/>
    <n v="119"/>
    <n v="0.49377500000000002"/>
    <n v="19803.55"/>
    <x v="1425"/>
    <n v="82.276140999999996"/>
    <n v="160.816721"/>
    <n v="38756.83"/>
    <n v="-19989.59"/>
    <n v="2.0746887966000001E-2"/>
    <n v="5"/>
    <n v="350223.08992200001"/>
    <n v="321232.60995400004"/>
  </r>
  <r>
    <x v="10"/>
    <n v="4445"/>
    <x v="13"/>
    <x v="0"/>
    <n v="-17"/>
    <n v="-18"/>
    <n v="248"/>
    <n v="1443.751532"/>
    <n v="121.300282"/>
    <n v="1565.0518139999999"/>
    <n v="124"/>
    <n v="0.5"/>
    <n v="30305.24"/>
    <x v="1426"/>
    <n v="122.70258"/>
    <n v="234.598185"/>
    <n v="58180.35"/>
    <n v="-19256.189999999999"/>
    <n v="2.0161290322000001E-2"/>
    <n v="5"/>
    <n v="388132.84987199999"/>
    <n v="358050.37993599998"/>
  </r>
  <r>
    <x v="11"/>
    <n v="4445"/>
    <x v="13"/>
    <x v="0"/>
    <n v="-16"/>
    <n v="-18"/>
    <n v="237"/>
    <n v="1425.497932"/>
    <n v="120.233628"/>
    <n v="1545.7315610000001"/>
    <n v="113"/>
    <n v="0.47679300000000002"/>
    <n v="9423.75"/>
    <x v="1427"/>
    <n v="40.817509999999999"/>
    <n v="77.304176999999996"/>
    <n v="18321.09"/>
    <n v="-22661.83"/>
    <n v="1.6877637130000001E-2"/>
    <n v="4"/>
    <n v="366338.37995700003"/>
    <n v="337843.009884"/>
  </r>
  <r>
    <x v="12"/>
    <n v="4445"/>
    <x v="13"/>
    <x v="0"/>
    <n v="-15"/>
    <n v="-18"/>
    <n v="266"/>
    <n v="1385.893233"/>
    <n v="117.800112"/>
    <n v="1503.6933449999999"/>
    <n v="149"/>
    <n v="0.56015000000000004"/>
    <n v="26327.919999999998"/>
    <x v="1428"/>
    <n v="101.266992"/>
    <n v="209.418609"/>
    <n v="55705.35"/>
    <n v="-20810.75"/>
    <n v="1.5037593984E-2"/>
    <n v="4"/>
    <n v="399982.42976999999"/>
    <n v="368647.59997799998"/>
  </r>
  <r>
    <x v="13"/>
    <n v="4445"/>
    <x v="13"/>
    <x v="0"/>
    <n v="-14"/>
    <n v="-18"/>
    <n v="264"/>
    <n v="1366.004545"/>
    <n v="122.64303"/>
    <n v="1488.647575"/>
    <n v="103"/>
    <n v="0.39015100000000003"/>
    <n v="8560.7800000000007"/>
    <x v="1429"/>
    <n v="34.605226999999999"/>
    <n v="71.145037000000002"/>
    <n v="18782.29"/>
    <n v="-24445.85"/>
    <n v="1.5151515151E-2"/>
    <n v="4"/>
    <n v="393002.95980000001"/>
    <n v="360625.19988000003"/>
  </r>
  <r>
    <x v="14"/>
    <n v="4445"/>
    <x v="13"/>
    <x v="0"/>
    <n v="-13"/>
    <n v="-18"/>
    <n v="268"/>
    <n v="1374.3551110000001"/>
    <n v="126.007164"/>
    <n v="1500.3622760000001"/>
    <n v="110"/>
    <n v="0.41044700000000001"/>
    <n v="17807.63"/>
    <x v="1430"/>
    <n v="67.192649000000003"/>
    <n v="139.235783"/>
    <n v="37315.19"/>
    <n v="-24942.52"/>
    <n v="1.8656716417000001E-2"/>
    <n v="5"/>
    <n v="402097.08996800001"/>
    <n v="368327.16974800004"/>
  </r>
  <r>
    <x v="15"/>
    <n v="4445"/>
    <x v="13"/>
    <x v="0"/>
    <n v="-12"/>
    <n v="-12"/>
    <n v="265"/>
    <n v="1429.0840370000001"/>
    <n v="131.87286700000001"/>
    <n v="1560.956905"/>
    <n v="108"/>
    <n v="0.40754699999999999"/>
    <n v="27349.06"/>
    <x v="1431"/>
    <n v="104.35494300000001"/>
    <n v="213.61558400000001"/>
    <n v="56608.13"/>
    <n v="-24390.9"/>
    <n v="1.8867924527999999E-2"/>
    <n v="5"/>
    <n v="413653.57982500002"/>
    <n v="378707.26980500005"/>
  </r>
  <r>
    <x v="16"/>
    <n v="4445"/>
    <x v="13"/>
    <x v="0"/>
    <n v="-11"/>
    <n v="-12"/>
    <n v="267"/>
    <n v="1486.1124709999999"/>
    <n v="126.972921"/>
    <n v="1613.0853930000001"/>
    <n v="111"/>
    <n v="0.41572999999999999"/>
    <n v="19390.75"/>
    <x v="1432"/>
    <n v="73.130149000000003"/>
    <n v="146.044194"/>
    <n v="38993.800000000003"/>
    <n v="-33380.17"/>
    <n v="1.8726591760000001E-2"/>
    <n v="5"/>
    <n v="430693.79993100005"/>
    <n v="396792.02975699998"/>
  </r>
  <r>
    <x v="17"/>
    <n v="4445"/>
    <x v="13"/>
    <x v="0"/>
    <n v="-10"/>
    <n v="-12"/>
    <n v="266"/>
    <n v="1539.2362029999999"/>
    <n v="136.46620300000001"/>
    <n v="1675.7024060000001"/>
    <n v="111"/>
    <n v="0.41729300000000003"/>
    <n v="19531.78"/>
    <x v="1433"/>
    <n v="73.935263000000006"/>
    <n v="147.23319499999999"/>
    <n v="39164.03"/>
    <n v="-20769.990000000002"/>
    <n v="1.8796992480999999E-2"/>
    <n v="5"/>
    <n v="445736.83999600005"/>
    <n v="409436.829998"/>
  </r>
  <r>
    <x v="18"/>
    <n v="4445"/>
    <x v="13"/>
    <x v="0"/>
    <n v="-9"/>
    <n v="-12"/>
    <n v="266"/>
    <n v="1633.158872"/>
    <n v="128.622894"/>
    <n v="1761.7817660000001"/>
    <n v="113"/>
    <n v="0.42481200000000002"/>
    <n v="29484.87"/>
    <x v="1434"/>
    <n v="111.35289400000001"/>
    <n v="219.97304500000001"/>
    <n v="58512.83"/>
    <n v="-30065.58"/>
    <n v="1.8796992480999999E-2"/>
    <n v="5"/>
    <n v="468633.94975600002"/>
    <n v="434420.25995199999"/>
  </r>
  <r>
    <x v="19"/>
    <n v="4445"/>
    <x v="13"/>
    <x v="0"/>
    <n v="-8"/>
    <n v="-12"/>
    <n v="251"/>
    <n v="1659.417011"/>
    <n v="147.44633400000001"/>
    <n v="1806.8633460000001"/>
    <n v="109"/>
    <n v="0.43426199999999998"/>
    <n v="9701.9"/>
    <x v="1435"/>
    <n v="39.190835999999997"/>
    <n v="75.275737000000007"/>
    <n v="18894.21"/>
    <n v="-28217.759999999998"/>
    <n v="1.9920318725E-2"/>
    <n v="5"/>
    <n v="453522.699846"/>
    <n v="416513.66976100003"/>
  </r>
  <r>
    <x v="22"/>
    <n v="4445"/>
    <x v="13"/>
    <x v="0"/>
    <n v="-7"/>
    <n v="-12"/>
    <n v="253"/>
    <n v="1629.7942680000001"/>
    <n v="149.79055299999999"/>
    <n v="1779.584822"/>
    <n v="109"/>
    <n v="0.43082999999999999"/>
    <n v="18405.88"/>
    <x v="1436"/>
    <n v="73.284109999999998"/>
    <n v="146.84324100000001"/>
    <n v="37151.339999999997"/>
    <n v="-18187.43"/>
    <n v="1.9762845849E-2"/>
    <n v="5"/>
    <n v="450234.95996599999"/>
    <n v="412337.94980400003"/>
  </r>
  <r>
    <x v="20"/>
    <n v="4445"/>
    <x v="13"/>
    <x v="0"/>
    <n v="-6"/>
    <n v="-6"/>
    <n v="249"/>
    <n v="1617.7097180000001"/>
    <n v="156.08104399999999"/>
    <n v="1773.790763"/>
    <n v="108"/>
    <n v="0.43373400000000001"/>
    <n v="18590.22"/>
    <x v="1437"/>
    <n v="75.201685999999995"/>
    <n v="148.771084"/>
    <n v="37044"/>
    <n v="-31802.22"/>
    <n v="2.0080321285000001E-2"/>
    <n v="5"/>
    <n v="441673.89998699998"/>
    <n v="402809.719782"/>
  </r>
  <r>
    <x v="21"/>
    <n v="4445"/>
    <x v="13"/>
    <x v="0"/>
    <n v="-5"/>
    <n v="-6"/>
    <n v="246"/>
    <n v="1679.117804"/>
    <n v="141.45199099999999"/>
    <n v="1820.569796"/>
    <n v="104"/>
    <n v="0.42276399999999997"/>
    <n v="18142.060000000001"/>
    <x v="1438"/>
    <n v="85.679105000000007"/>
    <n v="158.888699"/>
    <n v="39086.620000000003"/>
    <n v="-19331.84"/>
    <n v="1.6260162601000001E-2"/>
    <n v="4"/>
    <n v="447860.16981599998"/>
    <n v="413062.97978399997"/>
  </r>
  <r>
    <x v="23"/>
    <n v="4445"/>
    <x v="13"/>
    <x v="0"/>
    <n v="-4"/>
    <n v="-6"/>
    <n v="243"/>
    <n v="1695.691028"/>
    <n v="160.62432000000001"/>
    <n v="1856.315349"/>
    <n v="101"/>
    <n v="0.41563699999999998"/>
    <n v="17512.89"/>
    <x v="1439"/>
    <n v="73.098312000000007"/>
    <n v="146.371522"/>
    <n v="35568.28"/>
    <n v="-19397.810000000001"/>
    <n v="2.4691358024E-2"/>
    <n v="6"/>
    <n v="451084.62980699999"/>
    <n v="412052.919804"/>
  </r>
  <r>
    <x v="24"/>
    <n v="4445"/>
    <x v="13"/>
    <x v="0"/>
    <n v="-3"/>
    <n v="-6"/>
    <n v="244"/>
    <n v="1497.1559420000001"/>
    <n v="187.26155700000001"/>
    <n v="1684.4175"/>
    <n v="105"/>
    <n v="0.43032700000000002"/>
    <n v="19906.07"/>
    <x v="1440"/>
    <n v="82.197007999999997"/>
    <n v="156.41315499999999"/>
    <n v="38164.81"/>
    <n v="-26995.26"/>
    <n v="2.4590163934000001E-2"/>
    <n v="6"/>
    <n v="410997.87"/>
    <n v="365306.049848"/>
  </r>
  <r>
    <x v="25"/>
    <n v="4445"/>
    <x v="13"/>
    <x v="0"/>
    <n v="-2"/>
    <n v="-6"/>
    <n v="248"/>
    <n v="1482.1139109999999"/>
    <n v="175.04362900000001"/>
    <n v="1657.1575399999999"/>
    <n v="109"/>
    <n v="0.43951600000000002"/>
    <n v="21187.71"/>
    <x v="1441"/>
    <n v="86.885926999999995"/>
    <n v="163.08076600000001"/>
    <n v="40444.03"/>
    <n v="-20935.7"/>
    <n v="2.4193548387E-2"/>
    <n v="6"/>
    <n v="410975.06991999998"/>
    <n v="367564.24992799998"/>
  </r>
  <r>
    <x v="26"/>
    <n v="4445"/>
    <x v="13"/>
    <x v="0"/>
    <n v="-1"/>
    <n v="-3"/>
    <n v="246"/>
    <n v="1537.3306090000001"/>
    <n v="156.280406"/>
    <n v="1693.6110160000001"/>
    <n v="108"/>
    <n v="0.43902400000000003"/>
    <n v="20776.87"/>
    <x v="1442"/>
    <n v="85.068577000000005"/>
    <n v="159.392764"/>
    <n v="39210.620000000003"/>
    <n v="-22313.3"/>
    <n v="2.4390243902000001E-2"/>
    <n v="6"/>
    <n v="416628.30993600003"/>
    <n v="378183.329814"/>
  </r>
  <r>
    <x v="27"/>
    <n v="4445"/>
    <x v="13"/>
    <x v="1"/>
    <n v="0"/>
    <n v="0"/>
    <n v="246"/>
    <n v="1602.40317"/>
    <n v="177.47382099999999"/>
    <n v="1779.8769910000001"/>
    <n v="109"/>
    <n v="0.44308900000000001"/>
    <n v="21150.9"/>
    <x v="1443"/>
    <n v="86.589023999999995"/>
    <n v="161.26894300000001"/>
    <n v="39672.160000000003"/>
    <n v="-20943.509999999998"/>
    <n v="2.4390243902000001E-2"/>
    <n v="6"/>
    <n v="437849.73978600005"/>
    <n v="394191.17982000002"/>
  </r>
  <r>
    <x v="28"/>
    <n v="4445"/>
    <x v="13"/>
    <x v="1"/>
    <n v="1"/>
    <n v="3"/>
    <n v="244"/>
    <n v="1694.1128679999999"/>
    <n v="191.35610600000001"/>
    <n v="1885.468975"/>
    <n v="107"/>
    <n v="0.43852400000000002"/>
    <n v="20348.830000000002"/>
    <x v="1444"/>
    <n v="85.650942000000001"/>
    <n v="160.225696"/>
    <n v="39095.07"/>
    <n v="-14642.2"/>
    <n v="2.4590163934000001E-2"/>
    <n v="6"/>
    <n v="460054.42989999999"/>
    <n v="413363.53979199997"/>
  </r>
  <r>
    <x v="29"/>
    <n v="4445"/>
    <x v="13"/>
    <x v="1"/>
    <n v="2"/>
    <n v="3"/>
    <n v="245"/>
    <n v="1745.969918"/>
    <n v="198.056938"/>
    <n v="1944.0268570000001"/>
    <n v="109"/>
    <n v="0.44489699999999999"/>
    <n v="20548.82"/>
    <x v="1445"/>
    <n v="84.444163000000003"/>
    <n v="160.38138699999999"/>
    <n v="39293.440000000002"/>
    <n v="-22423.49"/>
    <n v="2.4489795918000001E-2"/>
    <n v="6"/>
    <n v="476286.57996500004"/>
    <n v="427762.62991000002"/>
  </r>
  <r>
    <x v="30"/>
    <n v="4445"/>
    <x v="13"/>
    <x v="1"/>
    <n v="3"/>
    <n v="3"/>
    <n v="248"/>
    <n v="1755.256895"/>
    <n v="213.65939499999999"/>
    <n v="1968.9162899999999"/>
    <n v="106"/>
    <n v="0.42741899999999999"/>
    <n v="20095.419999999998"/>
    <x v="1446"/>
    <n v="81.594435000000004"/>
    <n v="154.402016"/>
    <n v="38291.699999999997"/>
    <n v="-29762.38"/>
    <n v="2.4193548387E-2"/>
    <n v="6"/>
    <n v="488291.23991999996"/>
    <n v="435303.70996000001"/>
  </r>
  <r>
    <x v="31"/>
    <n v="4445"/>
    <x v="13"/>
    <x v="1"/>
    <n v="4"/>
    <n v="3"/>
    <n v="252"/>
    <n v="1775.98488"/>
    <n v="222.825198"/>
    <n v="1998.8100790000001"/>
    <n v="109"/>
    <n v="0.43253900000000001"/>
    <n v="19944.8"/>
    <x v="1447"/>
    <n v="79.701587000000004"/>
    <n v="154.131587"/>
    <n v="38841.160000000003"/>
    <n v="-20635.88"/>
    <n v="2.3809523809000002E-2"/>
    <n v="6"/>
    <n v="503700.13990800001"/>
    <n v="447548.18975999998"/>
  </r>
  <r>
    <x v="32"/>
    <n v="4445"/>
    <x v="13"/>
    <x v="1"/>
    <n v="5"/>
    <n v="3"/>
    <n v="246"/>
    <n v="1839.1868689999999"/>
    <n v="221.31414599999999"/>
    <n v="2060.5010160000002"/>
    <n v="111"/>
    <n v="0.45121899999999998"/>
    <n v="19616.509999999998"/>
    <x v="1448"/>
    <n v="80.148414000000002"/>
    <n v="154.828373"/>
    <n v="38087.78"/>
    <n v="-25175.25"/>
    <n v="2.4390243902000001E-2"/>
    <n v="6"/>
    <n v="506883.24993600004"/>
    <n v="452439.969774"/>
  </r>
  <r>
    <x v="33"/>
    <n v="4445"/>
    <x v="13"/>
    <x v="1"/>
    <n v="6"/>
    <n v="6"/>
    <n v="249"/>
    <n v="1852.77"/>
    <n v="211.07032100000001"/>
    <n v="2063.8403210000001"/>
    <n v="114"/>
    <n v="0.45783099999999999"/>
    <n v="21844.68"/>
    <x v="1449"/>
    <n v="87.930441000000002"/>
    <n v="163.39755"/>
    <n v="40685.99"/>
    <n v="-27075.75"/>
    <n v="2.0080321285000001E-2"/>
    <n v="5"/>
    <n v="513896.23992900003"/>
    <n v="461339.73"/>
  </r>
  <r>
    <x v="34"/>
    <n v="4445"/>
    <x v="13"/>
    <x v="1"/>
    <n v="7"/>
    <n v="6"/>
    <n v="245"/>
    <n v="1916.023224"/>
    <n v="240.665795"/>
    <n v="2156.6890199999998"/>
    <n v="112"/>
    <n v="0.45714199999999999"/>
    <n v="21072.16"/>
    <x v="1450"/>
    <n v="86.621060999999997"/>
    <n v="159.03404"/>
    <n v="38963.339999999997"/>
    <n v="-25525.13"/>
    <n v="2.0408163265000001E-2"/>
    <n v="5"/>
    <n v="528388.80989999999"/>
    <n v="469425.68988000002"/>
  </r>
  <r>
    <x v="35"/>
    <n v="4445"/>
    <x v="13"/>
    <x v="1"/>
    <n v="8"/>
    <n v="6"/>
    <n v="245"/>
    <n v="1974.6711829999999"/>
    <n v="270.76840800000002"/>
    <n v="2245.4395909999998"/>
    <n v="114"/>
    <n v="0.465306"/>
    <n v="20833.990000000002"/>
    <x v="1451"/>
    <n v="96.873428000000004"/>
    <n v="171.07040799999999"/>
    <n v="41912.25"/>
    <n v="-19638.37"/>
    <n v="2.4489795918000001E-2"/>
    <n v="6"/>
    <n v="550132.69979499991"/>
    <n v="483794.43983499997"/>
  </r>
  <r>
    <x v="36"/>
    <n v="4445"/>
    <x v="13"/>
    <x v="1"/>
    <n v="9"/>
    <n v="6"/>
    <n v="276"/>
    <n v="1763.4637680000001"/>
    <n v="239.42072400000001"/>
    <n v="2002.8844919999999"/>
    <n v="112"/>
    <n v="0.40579700000000002"/>
    <n v="21535.86"/>
    <x v="1452"/>
    <n v="80.927028000000007"/>
    <n v="155.41623100000001"/>
    <n v="42894.879999999997"/>
    <n v="-24397.84"/>
    <n v="2.1739130434000001E-2"/>
    <n v="6"/>
    <n v="552796.11979199992"/>
    <n v="486715.99996800005"/>
  </r>
  <r>
    <x v="37"/>
    <n v="4445"/>
    <x v="13"/>
    <x v="1"/>
    <n v="10"/>
    <n v="6"/>
    <n v="281"/>
    <n v="1688.8636289999999"/>
    <n v="340.55640499999998"/>
    <n v="2029.4200350000001"/>
    <n v="117"/>
    <n v="0.41637000000000002"/>
    <n v="22266.11"/>
    <x v="1453"/>
    <n v="87.637117000000003"/>
    <n v="162.254199"/>
    <n v="45593.43"/>
    <n v="-28967.81"/>
    <n v="2.4911032028000001E-2"/>
    <n v="7"/>
    <n v="570267.02983500005"/>
    <n v="474570.679749"/>
  </r>
  <r>
    <x v="38"/>
    <n v="4445"/>
    <x v="13"/>
    <x v="1"/>
    <n v="11"/>
    <n v="6"/>
    <n v="279"/>
    <n v="1715.8311819999999"/>
    <n v="361.83085999999997"/>
    <n v="2077.6620429999998"/>
    <n v="119"/>
    <n v="0.42652299999999999"/>
    <n v="22457.65"/>
    <x v="1454"/>
    <n v="90.708421999999999"/>
    <n v="165.56770599999999"/>
    <n v="46193.39"/>
    <n v="-31855.54"/>
    <n v="2.8673835125000002E-2"/>
    <n v="8"/>
    <n v="579667.70999699994"/>
    <n v="478716.89977799996"/>
  </r>
  <r>
    <x v="39"/>
    <n v="4445"/>
    <x v="13"/>
    <x v="1"/>
    <n v="12"/>
    <n v="12"/>
    <n v="276"/>
    <n v="1713.7194919999999"/>
    <n v="388.08815199999998"/>
    <n v="2101.807644"/>
    <n v="118"/>
    <n v="0.42753600000000003"/>
    <n v="22517.23"/>
    <x v="1455"/>
    <n v="82.037064999999998"/>
    <n v="156.33608599999999"/>
    <n v="43148.76"/>
    <n v="-37796.6"/>
    <n v="3.2608695652000003E-2"/>
    <n v="9"/>
    <n v="580098.90974399995"/>
    <n v="472986.579792"/>
  </r>
  <r>
    <x v="40"/>
    <n v="4445"/>
    <x v="13"/>
    <x v="1"/>
    <n v="13"/>
    <n v="12"/>
    <n v="279"/>
    <n v="1718.5640860000001"/>
    <n v="392.85017900000003"/>
    <n v="2111.4142649999999"/>
    <n v="121"/>
    <n v="0.43369099999999999"/>
    <n v="22911.25"/>
    <x v="1456"/>
    <n v="86.061826999999994"/>
    <n v="159.35279499999999"/>
    <n v="44459.43"/>
    <n v="-31906.12"/>
    <n v="3.2258064516000003E-2"/>
    <n v="9"/>
    <n v="589084.57993499993"/>
    <n v="479479.37999400002"/>
  </r>
  <r>
    <x v="41"/>
    <n v="4445"/>
    <x v="13"/>
    <x v="1"/>
    <n v="14"/>
    <n v="12"/>
    <n v="281"/>
    <n v="1785.019857"/>
    <n v="402.650284"/>
    <n v="2187.6701419999999"/>
    <n v="122"/>
    <n v="0.43416300000000002"/>
    <n v="22376.33"/>
    <x v="1457"/>
    <n v="83.171992000000003"/>
    <n v="156.14900299999999"/>
    <n v="43877.87"/>
    <n v="-29635.53"/>
    <n v="3.2028469750000003E-2"/>
    <n v="9"/>
    <n v="614735.30990200001"/>
    <n v="501590.57981700002"/>
  </r>
  <r>
    <x v="42"/>
    <n v="4445"/>
    <x v="13"/>
    <x v="1"/>
    <n v="15"/>
    <n v="12"/>
    <n v="265"/>
    <n v="1828.767773"/>
    <n v="464.10724499999998"/>
    <n v="2292.8750180000002"/>
    <n v="121"/>
    <n v="0.45660299999999998"/>
    <n v="22212.26"/>
    <x v="1458"/>
    <n v="84.197207000000006"/>
    <n v="155.74652800000001"/>
    <n v="41272.83"/>
    <n v="-24736.59"/>
    <n v="3.7735849055999998E-2"/>
    <n v="10"/>
    <n v="607611.87977"/>
    <n v="484623.459845"/>
  </r>
  <r>
    <x v="43"/>
    <n v="4445"/>
    <x v="13"/>
    <x v="1"/>
    <n v="16"/>
    <n v="12"/>
    <n v="264"/>
    <n v="1852.0210979999999"/>
    <n v="491.20098400000001"/>
    <n v="2343.2220830000001"/>
    <n v="119"/>
    <n v="0.45075700000000002"/>
    <n v="22489.24"/>
    <x v="1459"/>
    <n v="85.186515"/>
    <n v="157.33833300000001"/>
    <n v="41537.32"/>
    <n v="-24503.66"/>
    <n v="4.5454545454000003E-2"/>
    <n v="12"/>
    <n v="618610.62991200003"/>
    <n v="488933.56987199996"/>
  </r>
  <r>
    <x v="44"/>
    <n v="4445"/>
    <x v="13"/>
    <x v="1"/>
    <n v="17"/>
    <n v="12"/>
    <n v="259"/>
    <n v="1907.743011"/>
    <n v="487.90625399999999"/>
    <n v="2395.6492659999999"/>
    <n v="118"/>
    <n v="0.455598"/>
    <n v="22337.84"/>
    <x v="1460"/>
    <n v="86.246486000000004"/>
    <n v="159.45316600000001"/>
    <n v="41298.370000000003"/>
    <n v="-25995.53"/>
    <n v="4.6332046331999999E-2"/>
    <n v="12"/>
    <n v="620473.15989399992"/>
    <n v="494105.43984900002"/>
  </r>
  <r>
    <x v="45"/>
    <n v="4445"/>
    <x v="13"/>
    <x v="1"/>
    <n v="18"/>
    <n v="18"/>
    <n v="253"/>
    <n v="1928.7797619999999"/>
    <n v="534.00458400000002"/>
    <n v="2462.7843469999998"/>
    <n v="114"/>
    <n v="0.45059199999999999"/>
    <n v="23032.38"/>
    <x v="1461"/>
    <n v="97.519288000000003"/>
    <n v="170.617391"/>
    <n v="43166.2"/>
    <n v="-19438.25"/>
    <n v="4.7430830038999998E-2"/>
    <n v="12"/>
    <n v="623084.43979099998"/>
    <n v="487981.27978599997"/>
  </r>
  <r>
    <x v="46"/>
    <n v="4445"/>
    <x v="13"/>
    <x v="1"/>
    <n v="19"/>
    <n v="18"/>
    <n v="247"/>
    <n v="2004.574615"/>
    <n v="512.19757000000004"/>
    <n v="2516.7721860000001"/>
    <n v="113"/>
    <n v="0.45748899999999998"/>
    <n v="22640.7"/>
    <x v="1462"/>
    <n v="91.703237999999999"/>
    <n v="164.923643"/>
    <n v="40736.14"/>
    <n v="-25131.91"/>
    <n v="4.4534412954999998E-2"/>
    <n v="11"/>
    <n v="621642.72994200001"/>
    <n v="495129.92990500003"/>
  </r>
  <r>
    <x v="47"/>
    <n v="4445"/>
    <x v="13"/>
    <x v="1"/>
    <n v="20"/>
    <n v="18"/>
    <n v="241"/>
    <n v="1983.827053"/>
    <n v="547.93821500000001"/>
    <n v="2531.765269"/>
    <n v="109"/>
    <n v="0.45228200000000002"/>
    <n v="20660.57"/>
    <x v="1463"/>
    <n v="85.728505999999996"/>
    <n v="158.330995"/>
    <n v="38157.769999999997"/>
    <n v="-28862.15"/>
    <n v="4.5643153525999999E-2"/>
    <n v="11"/>
    <n v="610155.42982900003"/>
    <n v="478102.31977299997"/>
  </r>
  <r>
    <x v="48"/>
    <n v="4445"/>
    <x v="13"/>
    <x v="1"/>
    <n v="21"/>
    <n v="18"/>
    <n v="264"/>
    <n v="1842.5409090000001"/>
    <n v="479.17087099999998"/>
    <n v="2321.7117800000001"/>
    <n v="111"/>
    <n v="0.42045399999999999"/>
    <n v="21407.1"/>
    <x v="1464"/>
    <n v="81.655681000000001"/>
    <n v="155.39083299999999"/>
    <n v="41023.18"/>
    <n v="-21448.240000000002"/>
    <n v="4.5454545454000003E-2"/>
    <n v="12"/>
    <n v="612931.90992000001"/>
    <n v="486430.79997600004"/>
  </r>
  <r>
    <x v="49"/>
    <n v="4445"/>
    <x v="13"/>
    <x v="1"/>
    <n v="22"/>
    <n v="18"/>
    <n v="258"/>
    <n v="1859.6979839999999"/>
    <n v="497.74934100000002"/>
    <n v="2357.4473250000001"/>
    <n v="110"/>
    <n v="0.42635600000000001"/>
    <n v="21174.59"/>
    <x v="1465"/>
    <n v="82.072053999999994"/>
    <n v="156.391356"/>
    <n v="40348.97"/>
    <n v="-22321.91"/>
    <n v="5.0387596898999999E-2"/>
    <n v="13"/>
    <n v="608221.40985000005"/>
    <n v="479802.07987199997"/>
  </r>
  <r>
    <x v="50"/>
    <n v="4445"/>
    <x v="13"/>
    <x v="1"/>
    <n v="23"/>
    <n v="18"/>
    <n v="253"/>
    <n v="1842.9474299999999"/>
    <n v="530.59731199999999"/>
    <n v="2373.5447429999999"/>
    <n v="107"/>
    <n v="0.42292400000000002"/>
    <n v="20340.8"/>
    <x v="1466"/>
    <n v="80.793674999999993"/>
    <n v="155.19814199999999"/>
    <n v="39265.129999999997"/>
    <n v="-41752.22"/>
    <n v="5.5335968378999997E-2"/>
    <n v="14"/>
    <n v="600506.81997900002"/>
    <n v="466265.69978999998"/>
  </r>
  <r>
    <x v="51"/>
    <n v="4445"/>
    <x v="13"/>
    <x v="1"/>
    <n v="24"/>
    <n v="24"/>
    <n v="247"/>
    <n v="1878.196072"/>
    <n v="516.15417000000002"/>
    <n v="2394.350242"/>
    <n v="107"/>
    <n v="0.43319800000000003"/>
    <n v="19667"/>
    <x v="1467"/>
    <n v="95.342510000000004"/>
    <n v="169.87732700000001"/>
    <n v="41959.7"/>
    <n v="-24697.48"/>
    <n v="5.6680161942999997E-2"/>
    <n v="14"/>
    <n v="591404.50977400003"/>
    <n v="463914.42978399998"/>
  </r>
  <r>
    <x v="52"/>
    <n v="4445"/>
    <x v="13"/>
    <x v="1"/>
    <n v="25"/>
    <n v="24"/>
    <n v="250"/>
    <n v="1859.7552800000001"/>
    <n v="517.28463999999997"/>
    <n v="2377.0399200000002"/>
    <n v="111"/>
    <n v="0.44400000000000001"/>
    <n v="19917.419999999998"/>
    <x v="1468"/>
    <n v="80.66968"/>
    <n v="155.01016000000001"/>
    <n v="38752.54"/>
    <n v="-27165.17"/>
    <n v="5.1999999999999998E-2"/>
    <n v="13"/>
    <n v="594259.9800000001"/>
    <n v="464938.82"/>
  </r>
  <r>
    <x v="53"/>
    <n v="4445"/>
    <x v="13"/>
    <x v="1"/>
    <n v="26"/>
    <n v="24"/>
    <n v="250"/>
    <n v="1879.1348800000001"/>
    <n v="498.54500000000002"/>
    <n v="2377.6798800000001"/>
    <n v="111"/>
    <n v="0.44400000000000001"/>
    <n v="19970.830000000002"/>
    <x v="1469"/>
    <n v="81.283320000000003"/>
    <n v="155.34379999999999"/>
    <n v="38835.949999999997"/>
    <n v="-27863.43"/>
    <n v="5.1999999999999998E-2"/>
    <n v="13"/>
    <n v="594419.97000000009"/>
    <n v="469783.72000000003"/>
  </r>
  <r>
    <x v="54"/>
    <n v="4445"/>
    <x v="13"/>
    <x v="1"/>
    <n v="27"/>
    <n v="24"/>
    <n v="253"/>
    <n v="1905.473833"/>
    <n v="534.40410999999995"/>
    <n v="2439.8779439999998"/>
    <n v="114"/>
    <n v="0.45059199999999999"/>
    <n v="21398.959999999999"/>
    <x v="1470"/>
    <n v="89.976125999999994"/>
    <n v="161.91343800000001"/>
    <n v="40964.1"/>
    <n v="-22913.37"/>
    <n v="5.1383399209000001E-2"/>
    <n v="13"/>
    <n v="617289.119832"/>
    <n v="482084.87974900001"/>
  </r>
  <r>
    <x v="55"/>
    <n v="4445"/>
    <x v="13"/>
    <x v="1"/>
    <n v="28"/>
    <n v="24"/>
    <n v="249"/>
    <n v="1967.742289"/>
    <n v="531.44714799999997"/>
    <n v="2499.189437"/>
    <n v="114"/>
    <n v="0.45783099999999999"/>
    <n v="21446.3"/>
    <x v="1471"/>
    <n v="86.390763000000007"/>
    <n v="158.42935700000001"/>
    <n v="39448.910000000003"/>
    <n v="-23252.13"/>
    <n v="5.2208835341000001E-2"/>
    <n v="13"/>
    <n v="622298.16981300001"/>
    <n v="489967.82996100001"/>
  </r>
  <r>
    <x v="56"/>
    <n v="4445"/>
    <x v="13"/>
    <x v="1"/>
    <n v="29"/>
    <n v="24"/>
    <n v="252"/>
    <n v="1932.375873"/>
    <n v="501.80575299999998"/>
    <n v="2434.1816260000001"/>
    <n v="118"/>
    <n v="0.46825299999999997"/>
    <n v="21429.84"/>
    <x v="1472"/>
    <n v="85.118412000000006"/>
    <n v="159.74865"/>
    <n v="40256.660000000003"/>
    <n v="-29491.33"/>
    <n v="5.5555555554999997E-2"/>
    <n v="14"/>
    <n v="613413.76975199999"/>
    <n v="486958.719996"/>
  </r>
  <r>
    <x v="57"/>
    <n v="4445"/>
    <x v="13"/>
    <x v="1"/>
    <n v="30"/>
    <n v="30"/>
    <n v="250"/>
    <n v="1923.05216"/>
    <n v="574.19651999999996"/>
    <n v="2497.2486800000001"/>
    <n v="120"/>
    <n v="0.48"/>
    <n v="22905.14"/>
    <x v="1473"/>
    <n v="91.620559999999998"/>
    <n v="166.56783999999999"/>
    <n v="41641.96"/>
    <n v="-27708.14"/>
    <n v="6.4000000000000001E-2"/>
    <n v="16"/>
    <n v="624312.17000000004"/>
    <n v="480763.04"/>
  </r>
  <r>
    <x v="58"/>
    <n v="4445"/>
    <x v="13"/>
    <x v="1"/>
    <n v="31"/>
    <n v="30"/>
    <n v="251"/>
    <n v="1977.1891230000001"/>
    <n v="618.02294800000004"/>
    <n v="2595.2120709999999"/>
    <n v="120"/>
    <n v="0.47808699999999998"/>
    <n v="23028.48"/>
    <x v="1474"/>
    <n v="92.942150999999996"/>
    <n v="167.40486000000001"/>
    <n v="42018.62"/>
    <n v="-22191.75"/>
    <n v="6.7729083664999995E-2"/>
    <n v="17"/>
    <n v="651398.22982100002"/>
    <n v="496274.46987300005"/>
  </r>
  <r>
    <x v="24"/>
    <n v="4647"/>
    <x v="1"/>
    <x v="0"/>
    <n v="-1"/>
    <n v="-3"/>
    <n v="13"/>
    <n v="84.032307000000003"/>
    <n v="0"/>
    <n v="84.032307000000003"/>
    <n v="13"/>
    <n v="1"/>
    <n v="1172.92"/>
    <x v="1475"/>
    <n v="90.224615"/>
    <n v="90.224615"/>
    <n v="1172.92"/>
    <n v="-253.75"/>
    <n v="0"/>
    <n v="0"/>
    <n v="1092.419991"/>
    <n v="1092.419991"/>
  </r>
  <r>
    <x v="25"/>
    <n v="4647"/>
    <x v="1"/>
    <x v="0"/>
    <n v="0"/>
    <n v="0"/>
    <n v="12"/>
    <n v="137.435"/>
    <n v="0"/>
    <n v="137.435"/>
    <n v="12"/>
    <n v="1"/>
    <n v="1081.76"/>
    <x v="1476"/>
    <n v="90.146665999999996"/>
    <n v="90.146665999999996"/>
    <n v="1081.76"/>
    <n v="-618.86"/>
    <n v="0"/>
    <n v="0"/>
    <n v="1649.22"/>
    <n v="1649.22"/>
  </r>
  <r>
    <x v="27"/>
    <n v="4647"/>
    <x v="1"/>
    <x v="1"/>
    <n v="2"/>
    <n v="3"/>
    <n v="14"/>
    <n v="160.989285"/>
    <n v="0"/>
    <n v="160.989285"/>
    <n v="13"/>
    <n v="0.92857100000000004"/>
    <n v="586.46"/>
    <x v="1475"/>
    <n v="41.89"/>
    <n v="41.89"/>
    <n v="586.46"/>
    <n v="-860.71"/>
    <n v="0"/>
    <n v="0"/>
    <n v="2253.8499899999997"/>
    <n v="2253.8499899999997"/>
  </r>
  <r>
    <x v="26"/>
    <n v="4647"/>
    <x v="1"/>
    <x v="1"/>
    <n v="1"/>
    <n v="3"/>
    <n v="13"/>
    <n v="143.63"/>
    <n v="0"/>
    <n v="143.63"/>
    <n v="13"/>
    <n v="1"/>
    <n v="1172.92"/>
    <x v="1475"/>
    <n v="90.224615"/>
    <n v="90.224615"/>
    <n v="1172.92"/>
    <n v="-396.42"/>
    <n v="0"/>
    <n v="0"/>
    <n v="1867.19"/>
    <n v="1867.19"/>
  </r>
  <r>
    <x v="28"/>
    <n v="4647"/>
    <x v="1"/>
    <x v="1"/>
    <n v="3"/>
    <n v="3"/>
    <n v="14"/>
    <n v="203.207142"/>
    <n v="0"/>
    <n v="203.207142"/>
    <n v="14"/>
    <n v="1"/>
    <n v="1642.44"/>
    <x v="1477"/>
    <n v="117.317142"/>
    <n v="117.317142"/>
    <n v="1642.44"/>
    <n v="-1059.31"/>
    <n v="0"/>
    <n v="0"/>
    <n v="2844.8999880000001"/>
    <n v="2844.8999880000001"/>
  </r>
  <r>
    <x v="29"/>
    <n v="4647"/>
    <x v="1"/>
    <x v="1"/>
    <n v="4"/>
    <n v="3"/>
    <n v="15"/>
    <n v="165.28"/>
    <n v="0"/>
    <n v="165.28"/>
    <n v="15"/>
    <n v="1"/>
    <n v="626.96"/>
    <x v="1478"/>
    <n v="41.797333000000002"/>
    <n v="41.797333000000002"/>
    <n v="626.96"/>
    <n v="-1425.8"/>
    <n v="0"/>
    <n v="0"/>
    <n v="2479.1999999999998"/>
    <n v="2479.1999999999998"/>
  </r>
  <r>
    <x v="30"/>
    <n v="4647"/>
    <x v="1"/>
    <x v="1"/>
    <n v="5"/>
    <n v="3"/>
    <n v="17"/>
    <n v="180.30176399999999"/>
    <n v="0"/>
    <n v="180.30176399999999"/>
    <n v="17"/>
    <n v="1"/>
    <n v="1734.1"/>
    <x v="1479"/>
    <n v="102.005882"/>
    <n v="102.005882"/>
    <n v="1734.1"/>
    <n v="-697.45"/>
    <n v="0"/>
    <n v="0"/>
    <n v="3065.1299879999997"/>
    <n v="3065.1299879999997"/>
  </r>
  <r>
    <x v="31"/>
    <n v="4647"/>
    <x v="1"/>
    <x v="1"/>
    <n v="6"/>
    <n v="6"/>
    <n v="18"/>
    <n v="186.626666"/>
    <n v="0"/>
    <n v="186.626666"/>
    <n v="17"/>
    <n v="0.94444399999999995"/>
    <n v="711.21"/>
    <x v="1480"/>
    <n v="39.511665999999998"/>
    <n v="39.511665999999998"/>
    <n v="711.21"/>
    <n v="-444.48"/>
    <n v="0"/>
    <n v="0"/>
    <n v="3359.2799880000002"/>
    <n v="3359.2799880000002"/>
  </r>
  <r>
    <x v="32"/>
    <n v="4647"/>
    <x v="1"/>
    <x v="1"/>
    <n v="7"/>
    <n v="6"/>
    <n v="20"/>
    <n v="912.69200000000001"/>
    <n v="0"/>
    <n v="912.69200000000001"/>
    <n v="19"/>
    <n v="0.95"/>
    <n v="3072.89"/>
    <x v="1481"/>
    <n v="153.64449999999999"/>
    <n v="153.64449999999999"/>
    <n v="3072.89"/>
    <n v="-1458.52"/>
    <n v="0"/>
    <n v="0"/>
    <n v="18253.84"/>
    <n v="18253.84"/>
  </r>
  <r>
    <x v="33"/>
    <n v="4647"/>
    <x v="1"/>
    <x v="1"/>
    <n v="8"/>
    <n v="6"/>
    <n v="19"/>
    <n v="891.39894700000002"/>
    <n v="0"/>
    <n v="891.39894700000002"/>
    <n v="0"/>
    <n v="0"/>
    <n v="0"/>
    <x v="393"/>
    <n v="0"/>
    <n v="0"/>
    <n v="0"/>
    <n v="-1238.1500000000001"/>
    <n v="0"/>
    <n v="0"/>
    <n v="16936.579992999999"/>
    <n v="16936.579992999999"/>
  </r>
  <r>
    <x v="34"/>
    <n v="4647"/>
    <x v="1"/>
    <x v="1"/>
    <n v="9"/>
    <n v="6"/>
    <n v="20"/>
    <n v="943.83749999999998"/>
    <n v="0"/>
    <n v="943.83749999999998"/>
    <n v="19"/>
    <n v="0.95"/>
    <n v="4016.63"/>
    <x v="1482"/>
    <n v="200.83150000000001"/>
    <n v="200.83150000000001"/>
    <n v="4016.63"/>
    <n v="-2172.6999999999998"/>
    <n v="0"/>
    <n v="0"/>
    <n v="18876.75"/>
    <n v="18876.75"/>
  </r>
  <r>
    <x v="35"/>
    <n v="4647"/>
    <x v="1"/>
    <x v="1"/>
    <n v="10"/>
    <n v="6"/>
    <n v="20"/>
    <n v="979.29549999999995"/>
    <n v="0"/>
    <n v="979.29549999999995"/>
    <n v="18"/>
    <n v="0.9"/>
    <n v="2037.32"/>
    <x v="1483"/>
    <n v="101.866"/>
    <n v="101.866"/>
    <n v="2037.32"/>
    <n v="-2139.81"/>
    <n v="0"/>
    <n v="0"/>
    <n v="19585.91"/>
    <n v="19585.91"/>
  </r>
  <r>
    <x v="36"/>
    <n v="4647"/>
    <x v="1"/>
    <x v="1"/>
    <n v="11"/>
    <n v="6"/>
    <n v="19"/>
    <n v="1034.92"/>
    <n v="0"/>
    <n v="1034.92"/>
    <n v="18"/>
    <n v="0.94736799999999999"/>
    <n v="2168.66"/>
    <x v="1484"/>
    <n v="114.14"/>
    <n v="114.14"/>
    <n v="2168.66"/>
    <n v="-1815.51"/>
    <n v="0"/>
    <n v="0"/>
    <n v="19663.480000000003"/>
    <n v="19663.480000000003"/>
  </r>
  <r>
    <x v="37"/>
    <n v="4647"/>
    <x v="1"/>
    <x v="1"/>
    <n v="12"/>
    <n v="12"/>
    <n v="21"/>
    <n v="978.33047599999998"/>
    <n v="0"/>
    <n v="978.33047599999998"/>
    <n v="20"/>
    <n v="0.95238"/>
    <n v="3105.49"/>
    <x v="1485"/>
    <n v="147.88047599999999"/>
    <n v="147.88047599999999"/>
    <n v="3105.49"/>
    <n v="-1130.27"/>
    <n v="0"/>
    <n v="0"/>
    <n v="20544.939996000001"/>
    <n v="20544.939996000001"/>
  </r>
  <r>
    <x v="38"/>
    <n v="4647"/>
    <x v="1"/>
    <x v="1"/>
    <n v="13"/>
    <n v="12"/>
    <n v="17"/>
    <n v="1189.808235"/>
    <n v="0"/>
    <n v="1189.808235"/>
    <n v="17"/>
    <n v="1"/>
    <n v="871.83"/>
    <x v="1486"/>
    <n v="51.284117000000002"/>
    <n v="51.284117000000002"/>
    <n v="871.83"/>
    <n v="-792.92"/>
    <n v="0"/>
    <n v="0"/>
    <n v="20226.739995"/>
    <n v="20226.739995"/>
  </r>
  <r>
    <x v="39"/>
    <n v="4647"/>
    <x v="1"/>
    <x v="1"/>
    <n v="14"/>
    <n v="12"/>
    <n v="24"/>
    <n v="839.45833300000004"/>
    <n v="0"/>
    <n v="839.45833300000004"/>
    <n v="23"/>
    <n v="0.95833299999999999"/>
    <n v="2209.7199999999998"/>
    <x v="1487"/>
    <n v="92.071665999999993"/>
    <n v="92.071665999999993"/>
    <n v="2209.7199999999998"/>
    <n v="-2150.37"/>
    <n v="0"/>
    <n v="0"/>
    <n v="20146.999992000001"/>
    <n v="20146.999992000001"/>
  </r>
  <r>
    <x v="40"/>
    <n v="4647"/>
    <x v="1"/>
    <x v="1"/>
    <n v="15"/>
    <n v="12"/>
    <n v="26"/>
    <n v="847.01730699999996"/>
    <n v="0"/>
    <n v="847.01730699999996"/>
    <n v="24"/>
    <n v="0.92307600000000001"/>
    <n v="2930.88"/>
    <x v="1488"/>
    <n v="112.726153"/>
    <n v="112.726153"/>
    <n v="2930.88"/>
    <n v="-958.89"/>
    <n v="0"/>
    <n v="0"/>
    <n v="22022.449981999998"/>
    <n v="22022.449981999998"/>
  </r>
  <r>
    <x v="41"/>
    <n v="4647"/>
    <x v="1"/>
    <x v="1"/>
    <n v="16"/>
    <n v="12"/>
    <n v="27"/>
    <n v="875.45703700000001"/>
    <n v="0"/>
    <n v="875.45703700000001"/>
    <n v="26"/>
    <n v="0.96296199999999998"/>
    <n v="3030.89"/>
    <x v="1489"/>
    <n v="112.255185"/>
    <n v="112.255185"/>
    <n v="3030.89"/>
    <n v="-1390.04"/>
    <n v="0"/>
    <n v="0"/>
    <n v="23637.339999"/>
    <n v="23637.339999"/>
  </r>
  <r>
    <x v="42"/>
    <n v="4647"/>
    <x v="1"/>
    <x v="1"/>
    <n v="17"/>
    <n v="12"/>
    <n v="24"/>
    <n v="1069.829166"/>
    <n v="0"/>
    <n v="1069.829166"/>
    <n v="24"/>
    <n v="1"/>
    <n v="2957.97"/>
    <x v="1490"/>
    <n v="123.24875"/>
    <n v="123.24875"/>
    <n v="2957.97"/>
    <n v="-795.17"/>
    <n v="0"/>
    <n v="0"/>
    <n v="25675.899984"/>
    <n v="25675.899984"/>
  </r>
  <r>
    <x v="43"/>
    <n v="4647"/>
    <x v="1"/>
    <x v="1"/>
    <n v="18"/>
    <n v="18"/>
    <n v="27"/>
    <n v="995.555925"/>
    <n v="0"/>
    <n v="995.555925"/>
    <n v="27"/>
    <n v="1"/>
    <n v="2993.79"/>
    <x v="1491"/>
    <n v="110.881111"/>
    <n v="110.881111"/>
    <n v="2993.79"/>
    <n v="-1560.97"/>
    <n v="0"/>
    <n v="0"/>
    <n v="26880.009975000001"/>
    <n v="26880.009975000001"/>
  </r>
  <r>
    <x v="44"/>
    <n v="4647"/>
    <x v="1"/>
    <x v="1"/>
    <n v="19"/>
    <n v="18"/>
    <n v="27"/>
    <n v="1034.353703"/>
    <n v="0"/>
    <n v="1034.353703"/>
    <n v="27"/>
    <n v="1"/>
    <n v="3285.24"/>
    <x v="1492"/>
    <n v="121.675555"/>
    <n v="121.675555"/>
    <n v="3285.24"/>
    <n v="-1836.35"/>
    <n v="0"/>
    <n v="0"/>
    <n v="27927.549981"/>
    <n v="27927.549981"/>
  </r>
  <r>
    <x v="45"/>
    <n v="4647"/>
    <x v="1"/>
    <x v="1"/>
    <n v="20"/>
    <n v="18"/>
    <n v="31"/>
    <n v="960.17870900000003"/>
    <n v="0"/>
    <n v="960.17870900000003"/>
    <n v="30"/>
    <n v="0.96774099999999996"/>
    <n v="3666.9"/>
    <x v="1493"/>
    <n v="118.28709600000001"/>
    <n v="118.28709600000001"/>
    <n v="3666.9"/>
    <n v="-1774.7"/>
    <n v="0"/>
    <n v="0"/>
    <n v="29765.539979000001"/>
    <n v="29765.539979000001"/>
  </r>
  <r>
    <x v="46"/>
    <n v="4647"/>
    <x v="1"/>
    <x v="1"/>
    <n v="21"/>
    <n v="18"/>
    <n v="33"/>
    <n v="947.44333300000005"/>
    <n v="0"/>
    <n v="947.44333300000005"/>
    <n v="32"/>
    <n v="0.969696"/>
    <n v="5041.07"/>
    <x v="1494"/>
    <n v="152.75969599999999"/>
    <n v="152.75969599999999"/>
    <n v="5041.07"/>
    <n v="-3465.42"/>
    <n v="0"/>
    <n v="0"/>
    <n v="31265.629989000001"/>
    <n v="31265.629989000001"/>
  </r>
  <r>
    <x v="47"/>
    <n v="4647"/>
    <x v="1"/>
    <x v="1"/>
    <n v="22"/>
    <n v="18"/>
    <n v="34"/>
    <n v="961.22764700000005"/>
    <n v="0"/>
    <n v="961.22764700000005"/>
    <n v="31"/>
    <n v="0.91176400000000002"/>
    <n v="4760.3599999999997"/>
    <x v="1495"/>
    <n v="140.01058800000001"/>
    <n v="140.01058800000001"/>
    <n v="4760.3599999999997"/>
    <n v="-3332.82"/>
    <n v="0"/>
    <n v="0"/>
    <n v="32681.739998000001"/>
    <n v="32681.739998000001"/>
  </r>
  <r>
    <x v="48"/>
    <n v="4647"/>
    <x v="1"/>
    <x v="1"/>
    <n v="23"/>
    <n v="18"/>
    <n v="6"/>
    <n v="187.55666600000001"/>
    <n v="0"/>
    <n v="187.55666600000001"/>
    <n v="6"/>
    <n v="1"/>
    <n v="734.1"/>
    <x v="1496"/>
    <n v="122.35"/>
    <n v="122.35"/>
    <n v="734.1"/>
    <n v="0"/>
    <n v="0"/>
    <n v="0"/>
    <n v="1125.3399960000002"/>
    <n v="1125.3399960000002"/>
  </r>
  <r>
    <x v="49"/>
    <n v="4647"/>
    <x v="1"/>
    <x v="1"/>
    <n v="24"/>
    <n v="24"/>
    <n v="56"/>
    <n v="803.61142800000005"/>
    <n v="0"/>
    <n v="803.61142800000005"/>
    <n v="55"/>
    <n v="0.98214199999999996"/>
    <n v="10518.72"/>
    <x v="1497"/>
    <n v="187.83428499999999"/>
    <n v="187.83428499999999"/>
    <n v="10518.72"/>
    <n v="-4314.5200000000004"/>
    <n v="0"/>
    <n v="0"/>
    <n v="45002.239968000002"/>
    <n v="45002.239968000002"/>
  </r>
  <r>
    <x v="50"/>
    <n v="4647"/>
    <x v="1"/>
    <x v="1"/>
    <n v="25"/>
    <n v="24"/>
    <n v="56"/>
    <n v="864.489464"/>
    <n v="8.2780349999999991"/>
    <n v="872.76750000000004"/>
    <n v="55"/>
    <n v="0.98214199999999996"/>
    <n v="8397.9599999999991"/>
    <x v="1498"/>
    <n v="149.963571"/>
    <n v="149.963571"/>
    <n v="8397.9599999999991"/>
    <n v="-4315.7299999999996"/>
    <n v="1.7857142857000002E-2"/>
    <n v="1"/>
    <n v="48874.98"/>
    <n v="48411.409983999998"/>
  </r>
  <r>
    <x v="51"/>
    <n v="4647"/>
    <x v="1"/>
    <x v="1"/>
    <n v="26"/>
    <n v="24"/>
    <n v="58"/>
    <n v="914.78499999999997"/>
    <n v="12.894137000000001"/>
    <n v="927.67913699999997"/>
    <n v="57"/>
    <n v="0.98275800000000002"/>
    <n v="8672.9699999999993"/>
    <x v="1499"/>
    <n v="149.53396499999999"/>
    <n v="149.53396499999999"/>
    <n v="8672.9699999999993"/>
    <n v="-3811.86"/>
    <n v="1.7241379309999999E-2"/>
    <n v="1"/>
    <n v="53805.389945999996"/>
    <n v="53057.53"/>
  </r>
  <r>
    <x v="52"/>
    <n v="4647"/>
    <x v="1"/>
    <x v="1"/>
    <n v="27"/>
    <n v="24"/>
    <n v="56"/>
    <n v="1015.955178"/>
    <n v="23.312321000000001"/>
    <n v="1039.2674999999999"/>
    <n v="56"/>
    <n v="1"/>
    <n v="8463.35"/>
    <x v="1500"/>
    <n v="151.13124999999999"/>
    <n v="151.13124999999999"/>
    <n v="8463.35"/>
    <n v="-3681.35"/>
    <n v="1.7857142857000002E-2"/>
    <n v="1"/>
    <n v="58198.979999999996"/>
    <n v="56893.489968000002"/>
  </r>
  <r>
    <x v="53"/>
    <n v="4647"/>
    <x v="1"/>
    <x v="1"/>
    <n v="28"/>
    <n v="24"/>
    <n v="62"/>
    <n v="1041.509354"/>
    <n v="24.728064"/>
    <n v="1066.237419"/>
    <n v="62"/>
    <n v="1"/>
    <n v="8687.5400000000009"/>
    <x v="1501"/>
    <n v="140.121612"/>
    <n v="140.121612"/>
    <n v="8687.5400000000009"/>
    <n v="-4837.25"/>
    <n v="1.6129032258000001E-2"/>
    <n v="1"/>
    <n v="66106.719978000008"/>
    <n v="64573.579947999999"/>
  </r>
  <r>
    <x v="54"/>
    <n v="4647"/>
    <x v="1"/>
    <x v="1"/>
    <n v="29"/>
    <n v="24"/>
    <n v="62"/>
    <n v="1017.903064"/>
    <n v="102.64677399999999"/>
    <n v="1120.5498379999999"/>
    <n v="62"/>
    <n v="1"/>
    <n v="13026.31"/>
    <x v="1502"/>
    <n v="210.10177400000001"/>
    <n v="210.10177400000001"/>
    <n v="13026.31"/>
    <n v="-5493.03"/>
    <n v="3.2258064516000003E-2"/>
    <n v="2"/>
    <n v="69474.089955999996"/>
    <n v="63109.989968000002"/>
  </r>
  <r>
    <x v="55"/>
    <n v="4647"/>
    <x v="1"/>
    <x v="1"/>
    <n v="30"/>
    <n v="30"/>
    <n v="59"/>
    <n v="1066.8716939999999"/>
    <n v="125.591694"/>
    <n v="1192.463389"/>
    <n v="59"/>
    <n v="1"/>
    <n v="8313.99"/>
    <x v="1503"/>
    <n v="140.91508400000001"/>
    <n v="140.91508400000001"/>
    <n v="8313.99"/>
    <n v="-6909.4"/>
    <n v="5.0847457626999999E-2"/>
    <n v="3"/>
    <n v="70355.339951000002"/>
    <n v="62945.429945999997"/>
  </r>
  <r>
    <x v="56"/>
    <n v="4647"/>
    <x v="1"/>
    <x v="1"/>
    <n v="31"/>
    <n v="30"/>
    <n v="64"/>
    <n v="949.94624999999996"/>
    <n v="117.962812"/>
    <n v="1067.9090619999999"/>
    <n v="64"/>
    <n v="1"/>
    <n v="9551.5400000000009"/>
    <x v="1504"/>
    <n v="149.24281199999999"/>
    <n v="149.24281199999999"/>
    <n v="9551.5400000000009"/>
    <n v="-6938.92"/>
    <n v="3.125E-2"/>
    <n v="2"/>
    <n v="68346.179967999997"/>
    <n v="60796.56"/>
  </r>
  <r>
    <x v="57"/>
    <n v="4647"/>
    <x v="1"/>
    <x v="1"/>
    <n v="32"/>
    <n v="30"/>
    <n v="66"/>
    <n v="978.09909000000005"/>
    <n v="134.39500000000001"/>
    <n v="1112.4940899999999"/>
    <n v="66"/>
    <n v="1"/>
    <n v="9360.24"/>
    <x v="1505"/>
    <n v="141.82181800000001"/>
    <n v="141.82181800000001"/>
    <n v="9360.24"/>
    <n v="-4734.93"/>
    <n v="4.5454545454000003E-2"/>
    <n v="3"/>
    <n v="73424.609939999995"/>
    <n v="64554.539940000002"/>
  </r>
  <r>
    <x v="58"/>
    <n v="4647"/>
    <x v="1"/>
    <x v="1"/>
    <n v="33"/>
    <n v="30"/>
    <n v="66"/>
    <n v="997.84151499999996"/>
    <n v="148.766818"/>
    <n v="1146.6083329999999"/>
    <n v="66"/>
    <n v="1"/>
    <n v="8329.1299999999992"/>
    <x v="1506"/>
    <n v="126.198939"/>
    <n v="126.198939"/>
    <n v="8329.1299999999992"/>
    <n v="-4674.3500000000004"/>
    <n v="4.5454545454000003E-2"/>
    <n v="3"/>
    <n v="75676.149977999987"/>
    <n v="65857.53998999999"/>
  </r>
  <r>
    <x v="24"/>
    <n v="4849"/>
    <x v="2"/>
    <x v="0"/>
    <n v="0"/>
    <n v="0"/>
    <n v="60"/>
    <n v="2982.1683330000001"/>
    <n v="529.70433300000002"/>
    <n v="3511.8726660000002"/>
    <n v="34"/>
    <n v="0.566666"/>
    <n v="7923.09"/>
    <x v="1507"/>
    <n v="132.0515"/>
    <n v="458.44049999999999"/>
    <n v="27506.43"/>
    <n v="-2701.76"/>
    <n v="0.05"/>
    <n v="3"/>
    <n v="210712.35996"/>
    <n v="178930.09998"/>
  </r>
  <r>
    <x v="26"/>
    <n v="4849"/>
    <x v="2"/>
    <x v="1"/>
    <n v="2"/>
    <n v="3"/>
    <n v="65"/>
    <n v="2769.7896919999998"/>
    <n v="638.01122999999995"/>
    <n v="3407.8009229999998"/>
    <n v="36"/>
    <n v="0.55384599999999995"/>
    <n v="5884.76"/>
    <x v="1508"/>
    <n v="90.534768999999997"/>
    <n v="110.40646099999999"/>
    <n v="7176.42"/>
    <n v="-5364.53"/>
    <n v="4.6153846153E-2"/>
    <n v="3"/>
    <n v="221507.05999499999"/>
    <n v="180036.32997999998"/>
  </r>
  <r>
    <x v="27"/>
    <n v="4849"/>
    <x v="2"/>
    <x v="1"/>
    <n v="3"/>
    <n v="3"/>
    <n v="66"/>
    <n v="2779.3156060000001"/>
    <n v="728.41621199999997"/>
    <n v="3507.7318180000002"/>
    <n v="35"/>
    <n v="0.53030299999999997"/>
    <n v="5783.72"/>
    <x v="1509"/>
    <n v="87.632120999999998"/>
    <n v="92.051362999999995"/>
    <n v="6075.39"/>
    <n v="-1215.21"/>
    <n v="4.5454545454000003E-2"/>
    <n v="3"/>
    <n v="231510.29998800001"/>
    <n v="183434.82999600001"/>
  </r>
  <r>
    <x v="25"/>
    <n v="4849"/>
    <x v="2"/>
    <x v="1"/>
    <n v="1"/>
    <n v="3"/>
    <n v="65"/>
    <n v="2771.7067689999999"/>
    <n v="714.61507600000004"/>
    <n v="3486.3218459999998"/>
    <n v="36"/>
    <n v="0.55384599999999995"/>
    <n v="5821.35"/>
    <x v="1510"/>
    <n v="89.559229999999999"/>
    <n v="119.04646099999999"/>
    <n v="7738.02"/>
    <n v="-4766.16"/>
    <n v="4.6153846153E-2"/>
    <n v="3"/>
    <n v="226610.91998999999"/>
    <n v="180160.939985"/>
  </r>
  <r>
    <x v="28"/>
    <n v="4849"/>
    <x v="2"/>
    <x v="1"/>
    <n v="4"/>
    <n v="3"/>
    <n v="62"/>
    <n v="2994.0335479999999"/>
    <n v="837.14032199999997"/>
    <n v="3831.1738700000001"/>
    <n v="32"/>
    <n v="0.51612899999999995"/>
    <n v="5362.46"/>
    <x v="1511"/>
    <n v="86.491290000000006"/>
    <n v="86.491290000000006"/>
    <n v="5362.46"/>
    <n v="-1167.83"/>
    <n v="4.8387096774E-2"/>
    <n v="3"/>
    <n v="237532.77994000001"/>
    <n v="185630.07997599998"/>
  </r>
  <r>
    <x v="29"/>
    <n v="4849"/>
    <x v="2"/>
    <x v="1"/>
    <n v="5"/>
    <n v="3"/>
    <n v="61"/>
    <n v="3317.3813110000001"/>
    <n v="895.70753999999999"/>
    <n v="4213.0888519999999"/>
    <n v="33"/>
    <n v="0.54098299999999999"/>
    <n v="5695.79"/>
    <x v="1512"/>
    <n v="93.373605999999995"/>
    <n v="404.84901600000001"/>
    <n v="24695.79"/>
    <n v="-5809.52"/>
    <n v="4.9180327868000001E-2"/>
    <n v="3"/>
    <n v="256998.419972"/>
    <n v="202360.25997099999"/>
  </r>
  <r>
    <x v="30"/>
    <n v="4849"/>
    <x v="2"/>
    <x v="1"/>
    <n v="6"/>
    <n v="6"/>
    <n v="61"/>
    <n v="3365.9754090000001"/>
    <n v="990.533278"/>
    <n v="4356.5086879999999"/>
    <n v="35"/>
    <n v="0.57377"/>
    <n v="8699.41"/>
    <x v="1513"/>
    <n v="142.61327800000001"/>
    <n v="142.61327800000001"/>
    <n v="8699.41"/>
    <n v="-2066.56"/>
    <n v="4.9180327868000001E-2"/>
    <n v="3"/>
    <n v="265747.02996800002"/>
    <n v="205324.49994900002"/>
  </r>
  <r>
    <x v="31"/>
    <n v="4849"/>
    <x v="2"/>
    <x v="1"/>
    <n v="7"/>
    <n v="6"/>
    <n v="62"/>
    <n v="3385.4525800000001"/>
    <n v="1063.540806"/>
    <n v="4448.9933870000004"/>
    <n v="36"/>
    <n v="0.58064499999999997"/>
    <n v="6024.84"/>
    <x v="1514"/>
    <n v="97.174837999999994"/>
    <n v="117.000322"/>
    <n v="7254.02"/>
    <n v="-1545.16"/>
    <n v="4.8387096774E-2"/>
    <n v="3"/>
    <n v="275837.58999400004"/>
    <n v="209898.05996000001"/>
  </r>
  <r>
    <x v="32"/>
    <n v="4849"/>
    <x v="2"/>
    <x v="1"/>
    <n v="8"/>
    <n v="6"/>
    <n v="65"/>
    <n v="3266.8209230000002"/>
    <n v="913.54830700000002"/>
    <n v="4180.3692300000002"/>
    <n v="39"/>
    <n v="0.6"/>
    <n v="6204.28"/>
    <x v="1515"/>
    <n v="95.450461000000004"/>
    <n v="104.424769"/>
    <n v="6787.61"/>
    <n v="-7530.45"/>
    <n v="4.6153846153E-2"/>
    <n v="3"/>
    <n v="271723.99995000003"/>
    <n v="212343.35999500001"/>
  </r>
  <r>
    <x v="33"/>
    <n v="4849"/>
    <x v="2"/>
    <x v="1"/>
    <n v="9"/>
    <n v="6"/>
    <n v="68"/>
    <n v="3134.8258820000001"/>
    <n v="915.07117600000004"/>
    <n v="4049.897058"/>
    <n v="44"/>
    <n v="0.64705800000000002"/>
    <n v="6535.81"/>
    <x v="1516"/>
    <n v="96.114851999999999"/>
    <n v="110.514411"/>
    <n v="7514.98"/>
    <n v="-1940.67"/>
    <n v="5.8823529410999997E-2"/>
    <n v="4"/>
    <n v="275392.99994399998"/>
    <n v="213168.159976"/>
  </r>
  <r>
    <x v="34"/>
    <n v="4849"/>
    <x v="2"/>
    <x v="1"/>
    <n v="10"/>
    <n v="6"/>
    <n v="70"/>
    <n v="2476.3861419999998"/>
    <n v="1628.7181419999999"/>
    <n v="4105.1042850000003"/>
    <n v="45"/>
    <n v="0.64285700000000001"/>
    <n v="6620.02"/>
    <x v="1517"/>
    <n v="94.571714"/>
    <n v="112.131142"/>
    <n v="7849.18"/>
    <n v="-3213.64"/>
    <n v="7.1428571428000007E-2"/>
    <n v="5"/>
    <n v="287357.29995000002"/>
    <n v="173347.02993999998"/>
  </r>
  <r>
    <x v="35"/>
    <n v="4849"/>
    <x v="2"/>
    <x v="1"/>
    <n v="11"/>
    <n v="6"/>
    <n v="71"/>
    <n v="2763.8207040000002"/>
    <n v="1729.2143659999999"/>
    <n v="4493.0350699999999"/>
    <n v="42"/>
    <n v="0.59154899999999999"/>
    <n v="6328.38"/>
    <x v="1518"/>
    <n v="89.132112000000006"/>
    <n v="92.653238999999999"/>
    <n v="6578.38"/>
    <n v="-3478.71"/>
    <n v="8.4507042253E-2"/>
    <n v="6"/>
    <n v="319005.48997"/>
    <n v="196231.26998400001"/>
  </r>
  <r>
    <x v="36"/>
    <n v="4849"/>
    <x v="2"/>
    <x v="1"/>
    <n v="12"/>
    <n v="12"/>
    <n v="82"/>
    <n v="2368.333048"/>
    <n v="1588.2087799999999"/>
    <n v="3956.5418289999998"/>
    <n v="49"/>
    <n v="0.59755999999999998"/>
    <n v="8976.89"/>
    <x v="1519"/>
    <n v="115.573292"/>
    <n v="425.78670699999998"/>
    <n v="34914.51"/>
    <n v="-4176.8999999999996"/>
    <n v="8.5365853657999993E-2"/>
    <n v="7"/>
    <n v="324436.429978"/>
    <n v="194203.30993600001"/>
  </r>
  <r>
    <x v="37"/>
    <n v="4849"/>
    <x v="2"/>
    <x v="1"/>
    <n v="13"/>
    <n v="12"/>
    <n v="83"/>
    <n v="2218.4196379999998"/>
    <n v="1687.3401200000001"/>
    <n v="3905.759759"/>
    <n v="34"/>
    <n v="0.409638"/>
    <n v="2931.55"/>
    <x v="1520"/>
    <n v="35.319879"/>
    <n v="38.331927"/>
    <n v="3181.55"/>
    <n v="-5517.15"/>
    <n v="9.6385542167999994E-2"/>
    <n v="8"/>
    <n v="324178.05999699997"/>
    <n v="184128.82995399999"/>
  </r>
  <r>
    <x v="38"/>
    <n v="4849"/>
    <x v="2"/>
    <x v="1"/>
    <n v="14"/>
    <n v="12"/>
    <n v="82"/>
    <n v="2262.5809749999999"/>
    <n v="1798.806707"/>
    <n v="4061.387682"/>
    <n v="36"/>
    <n v="0.43902400000000003"/>
    <n v="11079.27"/>
    <x v="1521"/>
    <n v="143.04134099999999"/>
    <n v="143.04134099999999"/>
    <n v="11729.39"/>
    <n v="-5807.87"/>
    <n v="9.7560975608999997E-2"/>
    <n v="8"/>
    <n v="333033.78992399998"/>
    <n v="185531.63994999998"/>
  </r>
  <r>
    <x v="39"/>
    <n v="4849"/>
    <x v="2"/>
    <x v="1"/>
    <n v="15"/>
    <n v="12"/>
    <n v="80"/>
    <n v="2319.9001250000001"/>
    <n v="2010.5083749999999"/>
    <n v="4330.4084999999995"/>
    <n v="37"/>
    <n v="0.46250000000000002"/>
    <n v="6727.68"/>
    <x v="1522"/>
    <n v="85.971000000000004"/>
    <n v="85.971000000000004"/>
    <n v="6877.68"/>
    <n v="-2926.38"/>
    <n v="0.1125"/>
    <n v="9"/>
    <n v="346432.67999999993"/>
    <n v="185592.01"/>
  </r>
  <r>
    <x v="40"/>
    <n v="4849"/>
    <x v="2"/>
    <x v="1"/>
    <n v="16"/>
    <n v="12"/>
    <n v="82"/>
    <n v="2270.2958530000001"/>
    <n v="1986.7950000000001"/>
    <n v="4257.0908529999997"/>
    <n v="40"/>
    <n v="0.48780400000000002"/>
    <n v="7399.27"/>
    <x v="1523"/>
    <n v="92.064267999999998"/>
    <n v="96.129267999999996"/>
    <n v="7882.6"/>
    <n v="-5148.88"/>
    <n v="0.10975609756"/>
    <n v="9"/>
    <n v="349081.44994599995"/>
    <n v="186164.25994600001"/>
  </r>
  <r>
    <x v="41"/>
    <n v="4849"/>
    <x v="2"/>
    <x v="1"/>
    <n v="17"/>
    <n v="12"/>
    <n v="89"/>
    <n v="2461.4173030000002"/>
    <n v="1934.2470780000001"/>
    <n v="4395.6643819999999"/>
    <n v="42"/>
    <n v="0.47191"/>
    <n v="7568.7"/>
    <x v="1524"/>
    <n v="87.288764"/>
    <n v="93.608987999999997"/>
    <n v="8331.2000000000007"/>
    <n v="-3268.24"/>
    <n v="0.101123595505"/>
    <n v="9"/>
    <n v="391214.12999799999"/>
    <n v="219066.13996700002"/>
  </r>
  <r>
    <x v="42"/>
    <n v="4849"/>
    <x v="2"/>
    <x v="1"/>
    <n v="18"/>
    <n v="18"/>
    <n v="89"/>
    <n v="2483.4832580000002"/>
    <n v="2051.2960670000002"/>
    <n v="4534.7793250000004"/>
    <n v="44"/>
    <n v="0.49438199999999999"/>
    <n v="12058.12"/>
    <x v="1525"/>
    <n v="137.16988699999999"/>
    <n v="414.55752799999999"/>
    <n v="36895.620000000003"/>
    <n v="-9094.0400000000009"/>
    <n v="0.101123595505"/>
    <n v="9"/>
    <n v="403595.35992500006"/>
    <n v="221030.00996200001"/>
  </r>
  <r>
    <x v="43"/>
    <n v="4849"/>
    <x v="2"/>
    <x v="1"/>
    <n v="19"/>
    <n v="18"/>
    <n v="91"/>
    <n v="2405.800549"/>
    <n v="2116.7057140000002"/>
    <n v="4522.5062630000002"/>
    <n v="45"/>
    <n v="0.49450499999999997"/>
    <n v="8426.82"/>
    <x v="1526"/>
    <n v="94.800218999999998"/>
    <n v="105.78923"/>
    <n v="9626.82"/>
    <n v="-5536"/>
    <n v="0.10989010989"/>
    <n v="10"/>
    <n v="411548.06993300002"/>
    <n v="218927.84995900001"/>
  </r>
  <r>
    <x v="44"/>
    <n v="4849"/>
    <x v="2"/>
    <x v="1"/>
    <n v="20"/>
    <n v="18"/>
    <n v="92"/>
    <n v="2469.8315210000001"/>
    <n v="2023.1555430000001"/>
    <n v="4492.9870650000003"/>
    <n v="49"/>
    <n v="0.53260799999999997"/>
    <n v="8494.0499999999993"/>
    <x v="1527"/>
    <n v="157.54402099999999"/>
    <n v="171.35749999999999"/>
    <n v="15764.89"/>
    <n v="-5841.4"/>
    <n v="0.10869565217300001"/>
    <n v="10"/>
    <n v="413354.80998000002"/>
    <n v="227224.49993200001"/>
  </r>
  <r>
    <x v="45"/>
    <n v="4849"/>
    <x v="2"/>
    <x v="1"/>
    <n v="21"/>
    <n v="18"/>
    <n v="94"/>
    <n v="2405.5985099999998"/>
    <n v="2154.2081910000002"/>
    <n v="4559.8067019999999"/>
    <n v="50"/>
    <n v="0.531914"/>
    <n v="9060.58"/>
    <x v="1528"/>
    <n v="98.516807999999997"/>
    <n v="110.484787"/>
    <n v="10385.57"/>
    <n v="-2978.69"/>
    <n v="0.106382978723"/>
    <n v="10"/>
    <n v="428621.82998799998"/>
    <n v="226126.25993999999"/>
  </r>
  <r>
    <x v="46"/>
    <n v="4849"/>
    <x v="2"/>
    <x v="1"/>
    <n v="22"/>
    <n v="18"/>
    <n v="98"/>
    <n v="2306.5100000000002"/>
    <n v="2074.8412239999998"/>
    <n v="4381.351224"/>
    <n v="49"/>
    <n v="0.5"/>
    <n v="8607.4599999999991"/>
    <x v="1529"/>
    <n v="93.882040000000003"/>
    <n v="100.04704"/>
    <n v="9804.61"/>
    <n v="-7350.05"/>
    <n v="0.102040816326"/>
    <n v="10"/>
    <n v="429372.41995200003"/>
    <n v="226037.98"/>
  </r>
  <r>
    <x v="47"/>
    <n v="4849"/>
    <x v="2"/>
    <x v="1"/>
    <n v="23"/>
    <n v="18"/>
    <n v="97"/>
    <n v="2565.7011339999999"/>
    <n v="2169.977938"/>
    <n v="4735.6790719999999"/>
    <n v="47"/>
    <n v="0.48453600000000002"/>
    <n v="9580.09"/>
    <x v="1530"/>
    <n v="100.82567"/>
    <n v="104.774226"/>
    <n v="10163.1"/>
    <n v="-4739.21"/>
    <n v="0.10309278350499999"/>
    <n v="10"/>
    <n v="459360.86998399999"/>
    <n v="248873.00999799999"/>
  </r>
  <r>
    <x v="48"/>
    <n v="4849"/>
    <x v="2"/>
    <x v="1"/>
    <n v="24"/>
    <n v="24"/>
    <n v="107"/>
    <n v="2338.189719"/>
    <n v="1858.0437380000001"/>
    <n v="4196.2334570000003"/>
    <n v="41"/>
    <n v="0.38317699999999999"/>
    <n v="7146.56"/>
    <x v="1531"/>
    <n v="68.659439000000006"/>
    <n v="281.27626099999998"/>
    <n v="30096.560000000001"/>
    <n v="-4958.54"/>
    <n v="9.3457943924999995E-2"/>
    <n v="10"/>
    <n v="448996.97989900003"/>
    <n v="250186.299933"/>
  </r>
  <r>
    <x v="49"/>
    <n v="4849"/>
    <x v="2"/>
    <x v="1"/>
    <n v="25"/>
    <n v="24"/>
    <n v="108"/>
    <n v="2299.3109250000002"/>
    <n v="1798.054537"/>
    <n v="4097.3654619999998"/>
    <n v="40"/>
    <n v="0.37036999999999998"/>
    <n v="6867.32"/>
    <x v="1532"/>
    <n v="65.438147999999998"/>
    <n v="72.961296000000004"/>
    <n v="7879.82"/>
    <n v="-7116.42"/>
    <n v="9.2592592592000006E-2"/>
    <n v="10"/>
    <n v="442515.469896"/>
    <n v="248325.57990000001"/>
  </r>
  <r>
    <x v="50"/>
    <n v="4849"/>
    <x v="2"/>
    <x v="1"/>
    <n v="26"/>
    <n v="24"/>
    <n v="104"/>
    <n v="2370.471826"/>
    <n v="1969.335288"/>
    <n v="4339.8071149999996"/>
    <n v="41"/>
    <n v="0.39423000000000002"/>
    <n v="7268.56"/>
    <x v="1533"/>
    <n v="71.813075999999995"/>
    <n v="73.615960999999999"/>
    <n v="7656.06"/>
    <n v="-6765.09"/>
    <n v="9.6153846153000003E-2"/>
    <n v="10"/>
    <n v="451339.93995999999"/>
    <n v="246529.069904"/>
  </r>
  <r>
    <x v="51"/>
    <n v="4849"/>
    <x v="2"/>
    <x v="1"/>
    <n v="27"/>
    <n v="24"/>
    <n v="106"/>
    <n v="2202.9813199999999"/>
    <n v="1752.2502830000001"/>
    <n v="3955.2316030000002"/>
    <n v="40"/>
    <n v="0.37735800000000003"/>
    <n v="7741.46"/>
    <x v="1534"/>
    <n v="74.919432999999998"/>
    <n v="79.243301000000002"/>
    <n v="8399.7900000000009"/>
    <n v="-4275.76"/>
    <n v="9.4339622641000001E-2"/>
    <n v="10"/>
    <n v="419254.549918"/>
    <n v="233516.01991999999"/>
  </r>
  <r>
    <x v="52"/>
    <n v="4849"/>
    <x v="2"/>
    <x v="1"/>
    <n v="28"/>
    <n v="24"/>
    <n v="105"/>
    <n v="2226.9306660000002"/>
    <n v="1769.18238"/>
    <n v="3996.1130469999998"/>
    <n v="35"/>
    <n v="0.33333299999999999"/>
    <n v="6751.32"/>
    <x v="1535"/>
    <n v="66.203046999999998"/>
    <n v="66.203046999999998"/>
    <n v="6951.32"/>
    <n v="-4037.22"/>
    <n v="9.5238095238000003E-2"/>
    <n v="10"/>
    <n v="419591.86993499997"/>
    <n v="233827.71993000002"/>
  </r>
  <r>
    <x v="53"/>
    <n v="4849"/>
    <x v="2"/>
    <x v="1"/>
    <n v="29"/>
    <n v="24"/>
    <n v="114"/>
    <n v="2071.472894"/>
    <n v="1535.8462280000001"/>
    <n v="3607.3191219999999"/>
    <n v="43"/>
    <n v="0.37719200000000003"/>
    <n v="10801.3"/>
    <x v="1536"/>
    <n v="109.660526"/>
    <n v="118.066929"/>
    <n v="13459.63"/>
    <n v="-7272.24"/>
    <n v="8.7719298244999994E-2"/>
    <n v="10"/>
    <n v="411234.379908"/>
    <n v="236147.909916"/>
  </r>
  <r>
    <x v="54"/>
    <n v="4849"/>
    <x v="2"/>
    <x v="1"/>
    <n v="30"/>
    <n v="30"/>
    <n v="115"/>
    <n v="2235.732434"/>
    <n v="1666.932521"/>
    <n v="3902.6649560000001"/>
    <n v="42"/>
    <n v="0.36521700000000001"/>
    <n v="6761.62"/>
    <x v="1537"/>
    <n v="60.535826"/>
    <n v="265.78947799999997"/>
    <n v="30565.79"/>
    <n v="-9587"/>
    <n v="9.5652173913000002E-2"/>
    <n v="11"/>
    <n v="448806.46993999998"/>
    <n v="257109.22990999999"/>
  </r>
  <r>
    <x v="55"/>
    <n v="4849"/>
    <x v="2"/>
    <x v="1"/>
    <n v="31"/>
    <n v="30"/>
    <n v="118"/>
    <n v="2149.0126270000001"/>
    <n v="1574.2647449999999"/>
    <n v="3723.277372"/>
    <n v="44"/>
    <n v="0.37288100000000002"/>
    <n v="6685.94"/>
    <x v="1538"/>
    <n v="58.355423000000002"/>
    <n v="64.972117999999995"/>
    <n v="7666.71"/>
    <n v="-9692.56"/>
    <n v="9.3220338983000001E-2"/>
    <n v="11"/>
    <n v="439346.729896"/>
    <n v="253583.489986"/>
  </r>
  <r>
    <x v="56"/>
    <n v="4849"/>
    <x v="2"/>
    <x v="1"/>
    <n v="32"/>
    <n v="30"/>
    <n v="124"/>
    <n v="2051.3838700000001"/>
    <n v="1331.3449189999999"/>
    <n v="3382.7287900000001"/>
    <n v="47"/>
    <n v="0.37903199999999998"/>
    <n v="7019.36"/>
    <x v="1539"/>
    <n v="58.220644999999998"/>
    <n v="68.637258000000003"/>
    <n v="8511.02"/>
    <n v="-10776.55"/>
    <n v="8.8709677419000002E-2"/>
    <n v="11"/>
    <n v="419458.36996000004"/>
    <n v="254371.59988000002"/>
  </r>
  <r>
    <x v="57"/>
    <n v="4849"/>
    <x v="2"/>
    <x v="1"/>
    <n v="33"/>
    <n v="30"/>
    <n v="123"/>
    <n v="2026.159674"/>
    <n v="1430.7524390000001"/>
    <n v="3456.9121129999999"/>
    <n v="45"/>
    <n v="0.36585299999999998"/>
    <n v="7407.33"/>
    <x v="1540"/>
    <n v="61.848210999999999"/>
    <n v="64.558291999999994"/>
    <n v="7940.67"/>
    <n v="-10521.72"/>
    <n v="8.9430894307999997E-2"/>
    <n v="11"/>
    <n v="425200.18989899999"/>
    <n v="249217.639902"/>
  </r>
  <r>
    <x v="58"/>
    <n v="4849"/>
    <x v="2"/>
    <x v="1"/>
    <n v="34"/>
    <n v="30"/>
    <n v="122"/>
    <n v="2024.9972130000001"/>
    <n v="1530.7231139999999"/>
    <n v="3555.720327"/>
    <n v="45"/>
    <n v="0.36885200000000001"/>
    <n v="7298.92"/>
    <x v="1541"/>
    <n v="61.466557000000002"/>
    <n v="65.223442000000006"/>
    <n v="7957.26"/>
    <n v="-5767.91"/>
    <n v="9.0163934426E-2"/>
    <n v="11"/>
    <n v="433797.87989400001"/>
    <n v="247049.65998600001"/>
  </r>
  <r>
    <x v="0"/>
    <n v="5051"/>
    <x v="7"/>
    <x v="0"/>
    <n v="-24"/>
    <n v="-24"/>
    <n v="9749"/>
    <n v="3988.4612379999999"/>
    <n v="1190.1342589999999"/>
    <n v="5178.5954970000003"/>
    <n v="7253"/>
    <n v="0.743973"/>
    <n v="2313628.2400000002"/>
    <x v="1542"/>
    <n v="240.194187"/>
    <n v="743.81250599999998"/>
    <n v="7251428.1299999999"/>
    <n v="-2315561.39"/>
    <n v="0.10944712278099999"/>
    <n v="1067"/>
    <n v="50486127.500252999"/>
    <n v="38883508.609261997"/>
  </r>
  <r>
    <x v="1"/>
    <n v="5051"/>
    <x v="7"/>
    <x v="0"/>
    <n v="-23"/>
    <n v="-24"/>
    <n v="9917"/>
    <n v="3901.5309910000001"/>
    <n v="1165.251505"/>
    <n v="5066.7824959999998"/>
    <n v="7347"/>
    <n v="0.74084899999999998"/>
    <n v="2206425.19"/>
    <x v="1543"/>
    <n v="232.27987999999999"/>
    <n v="242.358532"/>
    <n v="2403469.5699999998"/>
    <n v="-2186014.9"/>
    <n v="0.110718967429"/>
    <n v="1098"/>
    <n v="50247282.012832001"/>
    <n v="38691482.837747"/>
  </r>
  <r>
    <x v="2"/>
    <n v="5051"/>
    <x v="7"/>
    <x v="0"/>
    <n v="-22"/>
    <n v="-24"/>
    <n v="9894"/>
    <n v="3845.8569160000002"/>
    <n v="1193.181108"/>
    <n v="5039.0380249999998"/>
    <n v="7384"/>
    <n v="0.74631000000000003"/>
    <n v="2206738.33"/>
    <x v="1544"/>
    <n v="246.71489600000001"/>
    <n v="250.16143"/>
    <n v="2475097.19"/>
    <n v="-2478430.2999999998"/>
    <n v="0.113705275924"/>
    <n v="1125"/>
    <n v="49856242.219349995"/>
    <n v="38050908.326903999"/>
  </r>
  <r>
    <x v="3"/>
    <n v="5051"/>
    <x v="7"/>
    <x v="0"/>
    <n v="-21"/>
    <n v="-24"/>
    <n v="9911"/>
    <n v="3804.2400090000001"/>
    <n v="1206.744042"/>
    <n v="5010.9840519999998"/>
    <n v="7438"/>
    <n v="0.75047900000000001"/>
    <n v="2265342.2400000002"/>
    <x v="1545"/>
    <n v="257.767111"/>
    <n v="263.88864100000001"/>
    <n v="2615400.33"/>
    <n v="-2298854.23"/>
    <n v="0.114317425083"/>
    <n v="1133"/>
    <n v="49663862.939371996"/>
    <n v="37703822.729199"/>
  </r>
  <r>
    <x v="4"/>
    <n v="5051"/>
    <x v="7"/>
    <x v="0"/>
    <n v="-20"/>
    <n v="-24"/>
    <n v="9916"/>
    <n v="3756.1521400000001"/>
    <n v="1244.8555040000001"/>
    <n v="5001.0076449999997"/>
    <n v="7462"/>
    <n v="0.752521"/>
    <n v="2212647.7000000002"/>
    <x v="1546"/>
    <n v="226.699546"/>
    <n v="229.08457999999999"/>
    <n v="2271602.7000000002"/>
    <n v="-2093735.94"/>
    <n v="0.116377571601"/>
    <n v="1154"/>
    <n v="49589991.80782"/>
    <n v="37246004.620240003"/>
  </r>
  <r>
    <x v="5"/>
    <n v="5051"/>
    <x v="7"/>
    <x v="0"/>
    <n v="-19"/>
    <n v="-24"/>
    <n v="9916"/>
    <n v="3743.0261930000001"/>
    <n v="1290.3527079999999"/>
    <n v="5033.378901"/>
    <n v="7464"/>
    <n v="0.752722"/>
    <n v="2197436.2999999998"/>
    <x v="1547"/>
    <n v="223.612064"/>
    <n v="224.60036600000001"/>
    <n v="2227137.23"/>
    <n v="-1882382.62"/>
    <n v="0.118898749495"/>
    <n v="1179"/>
    <n v="49910985.182315998"/>
    <n v="37115847.729787998"/>
  </r>
  <r>
    <x v="6"/>
    <n v="5051"/>
    <x v="7"/>
    <x v="0"/>
    <n v="-18"/>
    <n v="-18"/>
    <n v="9980"/>
    <n v="4128.033265"/>
    <n v="1346.7667449999999"/>
    <n v="5474.8000110000003"/>
    <n v="7432"/>
    <n v="0.74468900000000005"/>
    <n v="2166620.64"/>
    <x v="1548"/>
    <n v="218.52"/>
    <n v="725.09089100000006"/>
    <n v="7236407.0999999996"/>
    <n v="-2155335.5099999998"/>
    <n v="0.11943887775500001"/>
    <n v="1192"/>
    <n v="54638504.109780006"/>
    <n v="41197771.984700002"/>
  </r>
  <r>
    <x v="7"/>
    <n v="5051"/>
    <x v="7"/>
    <x v="0"/>
    <n v="-17"/>
    <n v="-18"/>
    <n v="9998"/>
    <n v="4088.2760429999998"/>
    <n v="1395.3944570000001"/>
    <n v="5483.6705009999996"/>
    <n v="7452"/>
    <n v="0.74534900000000004"/>
    <n v="2175724.2599999998"/>
    <x v="1549"/>
    <n v="220.10599500000001"/>
    <n v="225.056985"/>
    <n v="2250119.7400000002"/>
    <n v="-2099499.7599999998"/>
    <n v="0.121424284856"/>
    <n v="1214"/>
    <n v="54825737.668997996"/>
    <n v="40874583.877913997"/>
  </r>
  <r>
    <x v="8"/>
    <n v="5051"/>
    <x v="7"/>
    <x v="0"/>
    <n v="-16"/>
    <n v="-18"/>
    <n v="9977"/>
    <n v="4077.770442"/>
    <n v="1443.9121230000001"/>
    <n v="5521.6825650000001"/>
    <n v="7440"/>
    <n v="0.74571500000000002"/>
    <n v="2190438.31"/>
    <x v="1550"/>
    <n v="220.41646299999999"/>
    <n v="222.44112000000001"/>
    <n v="2219295.06"/>
    <n v="-1639983.18"/>
    <n v="0.12498747118300001"/>
    <n v="1247"/>
    <n v="55089826.951005004"/>
    <n v="40683915.699833997"/>
  </r>
  <r>
    <x v="9"/>
    <n v="5051"/>
    <x v="7"/>
    <x v="0"/>
    <n v="-15"/>
    <n v="-18"/>
    <n v="10035"/>
    <n v="4028.1699549999998"/>
    <n v="1375.291412"/>
    <n v="5403.4613669999999"/>
    <n v="7492"/>
    <n v="0.74658599999999997"/>
    <n v="2223194.84"/>
    <x v="1551"/>
    <n v="224.05909700000001"/>
    <n v="227.641558"/>
    <n v="2284383.04"/>
    <n v="-1819531.85"/>
    <n v="0.12655705032299999"/>
    <n v="1270"/>
    <n v="54223734.817845002"/>
    <n v="40422685.498424999"/>
  </r>
  <r>
    <x v="10"/>
    <n v="5051"/>
    <x v="7"/>
    <x v="0"/>
    <n v="-14"/>
    <n v="-18"/>
    <n v="10066"/>
    <n v="4017.0215210000001"/>
    <n v="1443.2268140000001"/>
    <n v="5460.2483350000002"/>
    <n v="7532"/>
    <n v="0.74826099999999995"/>
    <n v="2288026.1"/>
    <x v="1552"/>
    <n v="230.66819899999999"/>
    <n v="232.93821700000001"/>
    <n v="2344756.1"/>
    <n v="-1735708.11"/>
    <n v="0.130041724617"/>
    <n v="1309"/>
    <n v="54962859.740110002"/>
    <n v="40435338.630386002"/>
  </r>
  <r>
    <x v="11"/>
    <n v="5051"/>
    <x v="7"/>
    <x v="0"/>
    <n v="-13"/>
    <n v="-18"/>
    <n v="9906"/>
    <n v="4069.9830619999998"/>
    <n v="1399.172926"/>
    <n v="5469.1559889999999"/>
    <n v="7503"/>
    <n v="0.75741899999999995"/>
    <n v="2367252.16"/>
    <x v="1553"/>
    <n v="243.78801999999999"/>
    <n v="244.98931200000001"/>
    <n v="2426864.13"/>
    <n v="-1779594.71"/>
    <n v="0.13355542095600001"/>
    <n v="1323"/>
    <n v="54177459.227033995"/>
    <n v="40317252.212172002"/>
  </r>
  <r>
    <x v="12"/>
    <n v="5051"/>
    <x v="7"/>
    <x v="0"/>
    <n v="-12"/>
    <n v="-12"/>
    <n v="10178"/>
    <n v="4381.5847130000002"/>
    <n v="1533.755508"/>
    <n v="5915.3402219999998"/>
    <n v="7949"/>
    <n v="0.78099799999999997"/>
    <n v="2613836.98"/>
    <x v="1554"/>
    <n v="262.07738599999999"/>
    <n v="777.23753499999998"/>
    <n v="7910723.6399999997"/>
    <n v="-2410210.9500000002"/>
    <n v="0.13332678325799999"/>
    <n v="1357"/>
    <n v="60206332.779515997"/>
    <n v="44595769.208914004"/>
  </r>
  <r>
    <x v="13"/>
    <n v="5051"/>
    <x v="7"/>
    <x v="0"/>
    <n v="-11"/>
    <n v="-12"/>
    <n v="10364"/>
    <n v="4290.6238709999998"/>
    <n v="1576.679187"/>
    <n v="5867.3030580000004"/>
    <n v="7959"/>
    <n v="0.76794600000000002"/>
    <n v="2519689.6800000002"/>
    <x v="1555"/>
    <n v="248.27452700000001"/>
    <n v="251.96518699999999"/>
    <n v="2611367.2000000002"/>
    <n v="-2494007.21"/>
    <n v="0.13324971053599999"/>
    <n v="1381"/>
    <n v="60808728.893112004"/>
    <n v="44468025.799043998"/>
  </r>
  <r>
    <x v="14"/>
    <n v="5051"/>
    <x v="7"/>
    <x v="0"/>
    <n v="-10"/>
    <n v="-12"/>
    <n v="10393"/>
    <n v="4239.3581649999996"/>
    <n v="1628.333826"/>
    <n v="5867.6919909999997"/>
    <n v="7970"/>
    <n v="0.76686200000000004"/>
    <n v="2514337.19"/>
    <x v="1556"/>
    <n v="261.91521699999998"/>
    <n v="264.13786700000003"/>
    <n v="2745184.86"/>
    <n v="-2730121.5"/>
    <n v="0.13576445684499999"/>
    <n v="1411"/>
    <n v="60982922.862462997"/>
    <n v="44059649.408845"/>
  </r>
  <r>
    <x v="15"/>
    <n v="5051"/>
    <x v="7"/>
    <x v="0"/>
    <n v="-9"/>
    <n v="-12"/>
    <n v="10695"/>
    <n v="4080.666037"/>
    <n v="1687.0440430000001"/>
    <n v="5767.7100799999998"/>
    <n v="8143"/>
    <n v="0.76138300000000003"/>
    <n v="2464524.52"/>
    <x v="1557"/>
    <n v="265.03958499999999"/>
    <n v="272.55244199999999"/>
    <n v="2914948.37"/>
    <n v="-2610339.58"/>
    <n v="0.13520336605800001"/>
    <n v="1446"/>
    <n v="61685659.305599995"/>
    <n v="43642723.265715003"/>
  </r>
  <r>
    <x v="16"/>
    <n v="5051"/>
    <x v="7"/>
    <x v="0"/>
    <n v="-8"/>
    <n v="-12"/>
    <n v="10657"/>
    <n v="4025.7364849999999"/>
    <n v="1639.0081399999999"/>
    <n v="5664.7446259999997"/>
    <n v="7755"/>
    <n v="0.72768999999999995"/>
    <n v="2343938.17"/>
    <x v="1558"/>
    <n v="224.81144"/>
    <n v="226.561463"/>
    <n v="2414465.52"/>
    <n v="-2300326.6800000002"/>
    <n v="0.13681148540800001"/>
    <n v="1458"/>
    <n v="60369183.479281999"/>
    <n v="42902273.720644996"/>
  </r>
  <r>
    <x v="17"/>
    <n v="5051"/>
    <x v="7"/>
    <x v="0"/>
    <n v="-7"/>
    <n v="-12"/>
    <n v="10643"/>
    <n v="4003.2329180000002"/>
    <n v="1736.8910080000001"/>
    <n v="5740.1239260000002"/>
    <n v="7596"/>
    <n v="0.71370800000000001"/>
    <n v="2308130.44"/>
    <x v="1559"/>
    <n v="218.91519600000001"/>
    <n v="219.85008300000001"/>
    <n v="2339864.44"/>
    <n v="-1894938.96"/>
    <n v="0.13924645306700001"/>
    <n v="1482"/>
    <n v="61092138.944418006"/>
    <n v="42606407.946274005"/>
  </r>
  <r>
    <x v="18"/>
    <n v="5051"/>
    <x v="7"/>
    <x v="0"/>
    <n v="-6"/>
    <n v="-6"/>
    <n v="12035"/>
    <n v="3897.0511540000002"/>
    <n v="1571.451509"/>
    <n v="5468.5026639999996"/>
    <n v="8409"/>
    <n v="0.698712"/>
    <n v="1307623.48"/>
    <x v="1560"/>
    <n v="112.04660199999999"/>
    <n v="581.73501099999999"/>
    <n v="7001180.8600000003"/>
    <n v="-2299328.77"/>
    <n v="0.12613211466499999"/>
    <n v="1518"/>
    <n v="65813429.561239995"/>
    <n v="46901010.638390005"/>
  </r>
  <r>
    <x v="19"/>
    <n v="5051"/>
    <x v="7"/>
    <x v="0"/>
    <n v="-5"/>
    <n v="-6"/>
    <n v="12164"/>
    <n v="3985.9145819999999"/>
    <n v="1585.6467230000001"/>
    <n v="5571.5613059999996"/>
    <n v="8580"/>
    <n v="0.70535999999999999"/>
    <n v="3923044.1"/>
    <x v="1561"/>
    <n v="325.42001299999998"/>
    <n v="332.657217"/>
    <n v="4046442.39"/>
    <n v="-2348591.6800000002"/>
    <n v="0.129233804669"/>
    <n v="1572"/>
    <n v="67772471.726183996"/>
    <n v="48484664.975447997"/>
  </r>
  <r>
    <x v="22"/>
    <n v="5051"/>
    <x v="7"/>
    <x v="0"/>
    <n v="-4"/>
    <n v="-6"/>
    <n v="11248"/>
    <n v="3926.1661960000001"/>
    <n v="1611.12807"/>
    <n v="5537.2942670000002"/>
    <n v="8553"/>
    <n v="0.76040099999999999"/>
    <n v="2630462.2400000002"/>
    <x v="1562"/>
    <n v="235.96331499999999"/>
    <n v="241.84103300000001"/>
    <n v="2720227.94"/>
    <n v="-1894218.48"/>
    <n v="0.13220128022700001"/>
    <n v="1487"/>
    <n v="62283485.915215999"/>
    <n v="44161517.372607999"/>
  </r>
  <r>
    <x v="20"/>
    <n v="5051"/>
    <x v="7"/>
    <x v="0"/>
    <n v="-3"/>
    <n v="-6"/>
    <n v="11418"/>
    <n v="3892.7885590000001"/>
    <n v="1658.151981"/>
    <n v="5550.9405409999999"/>
    <n v="8530"/>
    <n v="0.74706600000000001"/>
    <n v="2627270.92"/>
    <x v="1563"/>
    <n v="231.49463399999999"/>
    <n v="235.26395400000001"/>
    <n v="2686243.83"/>
    <n v="-1986282.56"/>
    <n v="0.13478717813900001"/>
    <n v="1539"/>
    <n v="63380639.097138003"/>
    <n v="44447859.766662002"/>
  </r>
  <r>
    <x v="21"/>
    <n v="5051"/>
    <x v="7"/>
    <x v="0"/>
    <n v="-2"/>
    <n v="-6"/>
    <n v="11359"/>
    <n v="3774.3456409999999"/>
    <n v="1763.25557"/>
    <n v="5537.6012110000001"/>
    <n v="8479"/>
    <n v="0.74645600000000001"/>
    <n v="2640713.81"/>
    <x v="1564"/>
    <n v="235.03242700000001"/>
    <n v="237.039646"/>
    <n v="2692533.34"/>
    <n v="-1920672.81"/>
    <n v="0.141561757196"/>
    <n v="1608"/>
    <n v="62901612.155749001"/>
    <n v="42872792.136119001"/>
  </r>
  <r>
    <x v="23"/>
    <n v="5051"/>
    <x v="7"/>
    <x v="0"/>
    <n v="-1"/>
    <n v="-3"/>
    <n v="11416"/>
    <n v="3843.3483379999998"/>
    <n v="1773.2678820000001"/>
    <n v="5616.6162210000002"/>
    <n v="8452"/>
    <n v="0.74036400000000002"/>
    <n v="2719911.51"/>
    <x v="1565"/>
    <n v="245.823184"/>
    <n v="247.40393700000001"/>
    <n v="2824363.35"/>
    <n v="-1971512.05"/>
    <n v="0.14681149264099999"/>
    <n v="1676"/>
    <n v="64119290.778936006"/>
    <n v="43875664.626607999"/>
  </r>
  <r>
    <x v="26"/>
    <n v="5051"/>
    <x v="7"/>
    <x v="1"/>
    <n v="2"/>
    <n v="3"/>
    <n v="11708"/>
    <n v="3890.839434"/>
    <n v="1776.9252120000001"/>
    <n v="5667.764647"/>
    <n v="9378"/>
    <n v="0.80098999999999998"/>
    <n v="2896814.73"/>
    <x v="1566"/>
    <n v="267.33747399999999"/>
    <n v="270.65571799999998"/>
    <n v="3168837.15"/>
    <n v="-2743172.27"/>
    <n v="0.17526477622100001"/>
    <n v="2052"/>
    <n v="66358188.487075999"/>
    <n v="45553948.093272001"/>
  </r>
  <r>
    <x v="24"/>
    <n v="5051"/>
    <x v="7"/>
    <x v="0"/>
    <n v="0"/>
    <n v="0"/>
    <n v="11573"/>
    <n v="4087.531735"/>
    <n v="2005.6218269999999"/>
    <n v="6093.1535620000004"/>
    <n v="9268"/>
    <n v="0.80082900000000001"/>
    <n v="2962529.72"/>
    <x v="1567"/>
    <n v="263.36540100000002"/>
    <n v="767.05033900000001"/>
    <n v="8877073.5800000001"/>
    <n v="-2597237.7599999998"/>
    <n v="0.16132377084499999"/>
    <n v="1867"/>
    <n v="70516066.17302601"/>
    <n v="47305004.769155003"/>
  </r>
  <r>
    <x v="27"/>
    <n v="5051"/>
    <x v="7"/>
    <x v="1"/>
    <n v="3"/>
    <n v="3"/>
    <n v="11762"/>
    <n v="3908.1663680000001"/>
    <n v="2009.017398"/>
    <n v="5917.1837670000004"/>
    <n v="9408"/>
    <n v="0.79986299999999999"/>
    <n v="2897979.67"/>
    <x v="1568"/>
    <n v="262.60837700000002"/>
    <n v="265.81786599999998"/>
    <n v="3126549.74"/>
    <n v="-1852097.11"/>
    <n v="0.17930624043500001"/>
    <n v="2109"/>
    <n v="69597915.467454001"/>
    <n v="45967852.820416003"/>
  </r>
  <r>
    <x v="28"/>
    <n v="5051"/>
    <x v="7"/>
    <x v="1"/>
    <n v="4"/>
    <n v="3"/>
    <n v="11755"/>
    <n v="3959.9701730000002"/>
    <n v="2125.979992"/>
    <n v="6085.9501650000002"/>
    <n v="9383"/>
    <n v="0.79821299999999995"/>
    <n v="2864331.25"/>
    <x v="1569"/>
    <n v="249.33400599999999"/>
    <n v="250.656848"/>
    <n v="2946471.25"/>
    <n v="-1678865.45"/>
    <n v="0.181794980859"/>
    <n v="2137"/>
    <n v="71540344.189575002"/>
    <n v="46549449.383615002"/>
  </r>
  <r>
    <x v="25"/>
    <n v="5051"/>
    <x v="7"/>
    <x v="1"/>
    <n v="1"/>
    <n v="3"/>
    <n v="11663"/>
    <n v="3952.8761279999999"/>
    <n v="1945.8751830000001"/>
    <n v="5898.751311"/>
    <n v="9333"/>
    <n v="0.80022199999999999"/>
    <n v="2903737.86"/>
    <x v="1570"/>
    <n v="259.8897"/>
    <n v="266.89475900000002"/>
    <n v="3112793.58"/>
    <n v="-2692122.47"/>
    <n v="0.170796536054"/>
    <n v="1992"/>
    <n v="68797136.540193006"/>
    <n v="46102394.280864"/>
  </r>
  <r>
    <x v="29"/>
    <n v="5051"/>
    <x v="7"/>
    <x v="1"/>
    <n v="5"/>
    <n v="3"/>
    <n v="11752"/>
    <n v="3997.9146810000002"/>
    <n v="2218.9421499999999"/>
    <n v="6216.8568320000004"/>
    <n v="9366"/>
    <n v="0.79696999999999996"/>
    <n v="2858123.99"/>
    <x v="1571"/>
    <n v="251.805913"/>
    <n v="252.541957"/>
    <n v="2967873.09"/>
    <n v="-1883360.4"/>
    <n v="0.185415248468"/>
    <n v="2179"/>
    <n v="73060501.489664003"/>
    <n v="46983493.331112005"/>
  </r>
  <r>
    <x v="30"/>
    <n v="5051"/>
    <x v="7"/>
    <x v="1"/>
    <n v="6"/>
    <n v="6"/>
    <n v="11855"/>
    <n v="4411.469102"/>
    <n v="2433.746087"/>
    <n v="6845.2151899999999"/>
    <n v="9363"/>
    <n v="0.78979299999999997"/>
    <n v="2849335.7"/>
    <x v="1572"/>
    <n v="253.323609"/>
    <n v="755.145625"/>
    <n v="8952251.3900000006"/>
    <n v="-2276599.9"/>
    <n v="0.18852804723700001"/>
    <n v="2235"/>
    <n v="81150026.077449992"/>
    <n v="52297966.204209998"/>
  </r>
  <r>
    <x v="31"/>
    <n v="5051"/>
    <x v="7"/>
    <x v="1"/>
    <n v="7"/>
    <n v="6"/>
    <n v="11850"/>
    <n v="4432.669535"/>
    <n v="2599.7678000000001"/>
    <n v="7032.4373349999996"/>
    <n v="9342"/>
    <n v="0.788354"/>
    <n v="2863066.43"/>
    <x v="1573"/>
    <n v="244.25852699999999"/>
    <n v="246.93785199999999"/>
    <n v="2926213.55"/>
    <n v="-2169721.71"/>
    <n v="0.192489451476"/>
    <n v="2281"/>
    <n v="83334382.41974999"/>
    <n v="52527133.989749998"/>
  </r>
  <r>
    <x v="32"/>
    <n v="5051"/>
    <x v="7"/>
    <x v="1"/>
    <n v="8"/>
    <n v="6"/>
    <n v="11802"/>
    <n v="4319.5848640000004"/>
    <n v="2592.9898320000002"/>
    <n v="6912.5746959999997"/>
    <n v="9273"/>
    <n v="0.78571400000000002"/>
    <n v="1433506.13"/>
    <x v="1574"/>
    <n v="123.546367"/>
    <n v="125.380802"/>
    <n v="1479744.23"/>
    <n v="-2110097.11"/>
    <n v="0.197339433994"/>
    <n v="2329"/>
    <n v="81582206.562191993"/>
    <n v="50979740.564928003"/>
  </r>
  <r>
    <x v="33"/>
    <n v="5051"/>
    <x v="7"/>
    <x v="1"/>
    <n v="9"/>
    <n v="6"/>
    <n v="11807"/>
    <n v="4412.8613370000003"/>
    <n v="2627.2066479999999"/>
    <n v="7040.0679849999997"/>
    <n v="9329"/>
    <n v="0.79012400000000005"/>
    <n v="4341963.04"/>
    <x v="1575"/>
    <n v="369.58159599999999"/>
    <n v="372.10128800000001"/>
    <n v="4393399.91"/>
    <n v="-2142750.7999999998"/>
    <n v="0.20098246802700001"/>
    <n v="2373"/>
    <n v="83122082.698894992"/>
    <n v="52102653.805959001"/>
  </r>
  <r>
    <x v="34"/>
    <n v="5051"/>
    <x v="7"/>
    <x v="1"/>
    <n v="10"/>
    <n v="6"/>
    <n v="11775"/>
    <n v="4418.1507199999996"/>
    <n v="2932.5865290000002"/>
    <n v="7350.7372489999998"/>
    <n v="9279"/>
    <n v="0.78802499999999998"/>
    <n v="2938068.25"/>
    <x v="1576"/>
    <n v="253.68276599999999"/>
    <n v="256.09040900000002"/>
    <n v="3015464.57"/>
    <n v="-2067052.1"/>
    <n v="0.20636942675100001"/>
    <n v="2430"/>
    <n v="86554931.106975004"/>
    <n v="52023724.727999993"/>
  </r>
  <r>
    <x v="35"/>
    <n v="5051"/>
    <x v="7"/>
    <x v="1"/>
    <n v="11"/>
    <n v="6"/>
    <n v="11761"/>
    <n v="4405.7899070000003"/>
    <n v="3113.7899649999999"/>
    <n v="7519.5798729999997"/>
    <n v="9233"/>
    <n v="0.78505199999999997"/>
    <n v="2996483.11"/>
    <x v="1577"/>
    <n v="266.20791500000001"/>
    <n v="266.820108"/>
    <n v="3138071.3"/>
    <n v="-2212782.14"/>
    <n v="0.21103647649000001"/>
    <n v="2482"/>
    <n v="88437778.886353001"/>
    <n v="51816495.096227005"/>
  </r>
  <r>
    <x v="36"/>
    <n v="5051"/>
    <x v="7"/>
    <x v="1"/>
    <n v="12"/>
    <n v="12"/>
    <n v="14042"/>
    <n v="4465.4199790000002"/>
    <n v="2961.2315939999999"/>
    <n v="7426.6515730000001"/>
    <n v="11700"/>
    <n v="0.83321400000000001"/>
    <n v="3939370.84"/>
    <x v="1578"/>
    <n v="287.14473199999998"/>
    <n v="785.51391000000001"/>
    <n v="11030186.33"/>
    <n v="-2685772.08"/>
    <n v="0.204742914114"/>
    <n v="2875"/>
    <n v="104285041.38806601"/>
    <n v="62703427.345118001"/>
  </r>
  <r>
    <x v="37"/>
    <n v="5051"/>
    <x v="7"/>
    <x v="1"/>
    <n v="13"/>
    <n v="12"/>
    <n v="14002"/>
    <n v="4409.6828619999997"/>
    <n v="3134.2321339999999"/>
    <n v="7543.9149969999999"/>
    <n v="11640"/>
    <n v="0.83130899999999996"/>
    <n v="3814007.28"/>
    <x v="1579"/>
    <n v="280.85099200000002"/>
    <n v="284.29728599999999"/>
    <n v="3980730.6"/>
    <n v="-2930812.44"/>
    <n v="0.21461219825700001"/>
    <n v="3005"/>
    <n v="105629897.787994"/>
    <n v="61744379.433723994"/>
  </r>
  <r>
    <x v="38"/>
    <n v="5051"/>
    <x v="7"/>
    <x v="1"/>
    <n v="14"/>
    <n v="12"/>
    <n v="13988"/>
    <n v="4299.9871409999996"/>
    <n v="3341.7224919999999"/>
    <n v="7641.7096330000004"/>
    <n v="11609"/>
    <n v="0.82992500000000002"/>
    <n v="3731125.66"/>
    <x v="1580"/>
    <n v="289.30531999999999"/>
    <n v="291.69486899999998"/>
    <n v="4080227.83"/>
    <n v="-3731904.75"/>
    <n v="0.22476408349999999"/>
    <n v="3144"/>
    <n v="106892234.346404"/>
    <n v="60148220.128307998"/>
  </r>
  <r>
    <x v="39"/>
    <n v="5051"/>
    <x v="7"/>
    <x v="1"/>
    <n v="15"/>
    <n v="12"/>
    <n v="13985"/>
    <n v="4231.6562009999998"/>
    <n v="3602.8961049999998"/>
    <n v="7834.5523069999999"/>
    <n v="11570"/>
    <n v="0.82731399999999999"/>
    <n v="3712267.91"/>
    <x v="1581"/>
    <n v="296.43783500000001"/>
    <n v="299.09782799999999"/>
    <n v="4182883.13"/>
    <n v="-3201902.64"/>
    <n v="0.233321415802"/>
    <n v="3263"/>
    <n v="109566214.013395"/>
    <n v="59179711.970984995"/>
  </r>
  <r>
    <x v="40"/>
    <n v="5051"/>
    <x v="7"/>
    <x v="1"/>
    <n v="16"/>
    <n v="12"/>
    <n v="13844"/>
    <n v="4124.4530530000002"/>
    <n v="3689.1541179999999"/>
    <n v="7813.607172"/>
    <n v="11420"/>
    <n v="0.82490600000000003"/>
    <n v="1854459.77"/>
    <x v="1582"/>
    <n v="158.41578999999999"/>
    <n v="159.02255099999999"/>
    <n v="2201508.2000000002"/>
    <n v="-2973595.41"/>
    <n v="0.23887604738500001"/>
    <n v="3307"/>
    <n v="108171577.68916801"/>
    <n v="57098928.065732002"/>
  </r>
  <r>
    <x v="41"/>
    <n v="5051"/>
    <x v="7"/>
    <x v="1"/>
    <n v="17"/>
    <n v="12"/>
    <n v="13871"/>
    <n v="4155.8439790000002"/>
    <n v="3839.8748810000002"/>
    <n v="7995.7188599999999"/>
    <n v="11500"/>
    <n v="0.829067"/>
    <n v="5511420.1900000004"/>
    <x v="1583"/>
    <n v="399.79668400000003"/>
    <n v="401.19889000000001"/>
    <n v="5565029.8099999996"/>
    <n v="-2912049.28"/>
    <n v="0.24446687333200001"/>
    <n v="3391"/>
    <n v="110908616.30706"/>
    <n v="57645711.832709"/>
  </r>
  <r>
    <x v="42"/>
    <n v="5051"/>
    <x v="7"/>
    <x v="1"/>
    <n v="18"/>
    <n v="18"/>
    <n v="14017"/>
    <n v="4417.9266299999999"/>
    <n v="4012.8918960000001"/>
    <n v="8430.8185269999994"/>
    <n v="11444"/>
    <n v="0.81643699999999997"/>
    <n v="3652764.96"/>
    <x v="1584"/>
    <n v="263.93848200000002"/>
    <n v="761.42011200000002"/>
    <n v="10672825.710000001"/>
    <n v="-3173004.79"/>
    <n v="0.24983948063"/>
    <n v="3502"/>
    <n v="118174783.29295899"/>
    <n v="61926077.57271"/>
  </r>
  <r>
    <x v="43"/>
    <n v="5051"/>
    <x v="7"/>
    <x v="1"/>
    <n v="19"/>
    <n v="18"/>
    <n v="13986"/>
    <n v="4334.0949259999998"/>
    <n v="4168.9410429999998"/>
    <n v="8503.0359690000005"/>
    <n v="11384"/>
    <n v="0.81395600000000001"/>
    <n v="3660460.1"/>
    <x v="1585"/>
    <n v="263.58866699999999"/>
    <n v="268.74024800000001"/>
    <n v="3758601.11"/>
    <n v="-3072241.75"/>
    <n v="0.25704275704200003"/>
    <n v="3595"/>
    <n v="118923461.062434"/>
    <n v="60616651.635035999"/>
  </r>
  <r>
    <x v="44"/>
    <n v="5051"/>
    <x v="7"/>
    <x v="1"/>
    <n v="20"/>
    <n v="18"/>
    <n v="13903"/>
    <n v="4196.2410010000003"/>
    <n v="4055.4884529999999"/>
    <n v="8251.7294540000003"/>
    <n v="11252"/>
    <n v="0.80932099999999996"/>
    <n v="1833264.75"/>
    <x v="1586"/>
    <n v="134.441149"/>
    <n v="137.48365799999999"/>
    <n v="1911435.3"/>
    <n v="-2734067.35"/>
    <n v="0.26188592390100002"/>
    <n v="3641"/>
    <n v="114723794.59896201"/>
    <n v="58340338.636903003"/>
  </r>
  <r>
    <x v="45"/>
    <n v="5051"/>
    <x v="7"/>
    <x v="1"/>
    <n v="21"/>
    <n v="18"/>
    <n v="13989"/>
    <n v="4261.962861"/>
    <n v="4317.7133809999996"/>
    <n v="8579.6762419999995"/>
    <n v="11372"/>
    <n v="0.81292399999999998"/>
    <n v="5533239.9299999997"/>
    <x v="1587"/>
    <n v="398.54639200000003"/>
    <n v="402.41520600000001"/>
    <n v="5629386.3300000001"/>
    <n v="-2579107.59"/>
    <n v="0.26542283222500002"/>
    <n v="3713"/>
    <n v="120021090.94933799"/>
    <n v="59620598.462528996"/>
  </r>
  <r>
    <x v="46"/>
    <n v="5051"/>
    <x v="7"/>
    <x v="1"/>
    <n v="22"/>
    <n v="18"/>
    <n v="13946"/>
    <n v="4232.7479800000001"/>
    <n v="4340.754833"/>
    <n v="8573.5028129999992"/>
    <n v="11290"/>
    <n v="0.80955100000000002"/>
    <n v="3787377.35"/>
    <x v="1588"/>
    <n v="274.81600300000002"/>
    <n v="277.508531"/>
    <n v="3870133.98"/>
    <n v="-2671837.39"/>
    <n v="0.27183421769600002"/>
    <n v="3791"/>
    <n v="119566070.23009799"/>
    <n v="59029903.329080001"/>
  </r>
  <r>
    <x v="47"/>
    <n v="5051"/>
    <x v="7"/>
    <x v="1"/>
    <n v="23"/>
    <n v="18"/>
    <n v="13813"/>
    <n v="4118.4863150000001"/>
    <n v="4610.1506790000003"/>
    <n v="8728.6369940000004"/>
    <n v="11077"/>
    <n v="0.801925"/>
    <n v="3750133.4"/>
    <x v="1589"/>
    <n v="280.50435900000002"/>
    <n v="281.38640099999998"/>
    <n v="3886790.37"/>
    <n v="-2694976.88"/>
    <n v="0.278360964308"/>
    <n v="3845"/>
    <n v="120568662.798122"/>
    <n v="56888651.469094999"/>
  </r>
  <r>
    <x v="48"/>
    <n v="5051"/>
    <x v="7"/>
    <x v="1"/>
    <n v="24"/>
    <n v="24"/>
    <n v="12663"/>
    <n v="4552.6358989999999"/>
    <n v="4396.969247"/>
    <n v="8949.6051459999999"/>
    <n v="10261"/>
    <n v="0.81031299999999995"/>
    <n v="3771200.74"/>
    <x v="1590"/>
    <n v="305.086433"/>
    <n v="806.25823000000003"/>
    <n v="10209647.970000001"/>
    <n v="-2884819.6"/>
    <n v="0.26360262181100003"/>
    <n v="3338"/>
    <n v="113328849.963798"/>
    <n v="57650028.389036998"/>
  </r>
  <r>
    <x v="49"/>
    <n v="5051"/>
    <x v="7"/>
    <x v="1"/>
    <n v="25"/>
    <n v="24"/>
    <n v="12513"/>
    <n v="4434.9557860000004"/>
    <n v="4376.1954189999997"/>
    <n v="8811.1512050000001"/>
    <n v="10146"/>
    <n v="0.810836"/>
    <n v="3587710.97"/>
    <x v="1591"/>
    <n v="292.88014299999998"/>
    <n v="297.71808600000003"/>
    <n v="3725346.42"/>
    <n v="-2958168.88"/>
    <n v="0.26812115399899999"/>
    <n v="3355"/>
    <n v="110253935.028165"/>
    <n v="55494601.750218004"/>
  </r>
  <r>
    <x v="50"/>
    <n v="5051"/>
    <x v="7"/>
    <x v="1"/>
    <n v="26"/>
    <n v="24"/>
    <n v="12581"/>
    <n v="4477.4224119999999"/>
    <n v="4494.4764180000002"/>
    <n v="8971.8988300000001"/>
    <n v="10211"/>
    <n v="0.81162000000000001"/>
    <n v="3570217.24"/>
    <x v="1592"/>
    <n v="296.782758"/>
    <n v="300.150015"/>
    <n v="3776187.34"/>
    <n v="-3409301.12"/>
    <n v="0.26905651379000001"/>
    <n v="3385"/>
    <n v="112875459.18023001"/>
    <n v="56330451.365372002"/>
  </r>
  <r>
    <x v="51"/>
    <n v="5051"/>
    <x v="7"/>
    <x v="1"/>
    <n v="27"/>
    <n v="24"/>
    <n v="12588"/>
    <n v="4468.3126730000004"/>
    <n v="4179.0013250000002"/>
    <n v="8647.313999"/>
    <n v="10211"/>
    <n v="0.81116900000000003"/>
    <n v="3522375.73"/>
    <x v="1593"/>
    <n v="314.48074400000002"/>
    <n v="317.266975"/>
    <n v="3993756.69"/>
    <n v="-2978410.52"/>
    <n v="0.27216396568099999"/>
    <n v="3426"/>
    <n v="108852388.619412"/>
    <n v="56247119.927724004"/>
  </r>
  <r>
    <x v="52"/>
    <n v="5051"/>
    <x v="7"/>
    <x v="1"/>
    <n v="28"/>
    <n v="24"/>
    <n v="12523"/>
    <n v="4421.5777820000003"/>
    <n v="4215.2527669999999"/>
    <n v="8636.8305500000006"/>
    <n v="10164"/>
    <n v="0.81162599999999996"/>
    <n v="3471658.89"/>
    <x v="1594"/>
    <n v="280.81189999999998"/>
    <n v="282.60613699999999"/>
    <n v="3539076.66"/>
    <n v="-2733151.67"/>
    <n v="0.27245867603599999"/>
    <n v="3412"/>
    <n v="108159028.97765"/>
    <n v="55371418.563986003"/>
  </r>
  <r>
    <x v="53"/>
    <n v="5051"/>
    <x v="7"/>
    <x v="1"/>
    <n v="29"/>
    <n v="24"/>
    <n v="12496"/>
    <n v="4431.7430679999998"/>
    <n v="3928.9769740000002"/>
    <n v="8360.7200420000008"/>
    <n v="10125"/>
    <n v="0.81025899999999995"/>
    <n v="3450125.11"/>
    <x v="1595"/>
    <n v="279.26233400000001"/>
    <n v="280.49872900000003"/>
    <n v="3505112.13"/>
    <n v="-2677575.42"/>
    <n v="0.27256722151000001"/>
    <n v="3406"/>
    <n v="104475557.64483202"/>
    <n v="55379061.377728"/>
  </r>
  <r>
    <x v="54"/>
    <n v="5051"/>
    <x v="7"/>
    <x v="1"/>
    <n v="30"/>
    <n v="30"/>
    <n v="12569"/>
    <n v="4834.1472350000004"/>
    <n v="4292.0047500000001"/>
    <n v="9126.1519850000004"/>
    <n v="10047"/>
    <n v="0.79934700000000003"/>
    <n v="3410511.19"/>
    <x v="1596"/>
    <n v="272.79101900000001"/>
    <n v="775.73079099999995"/>
    <n v="9750160.3200000003"/>
    <n v="-2531766.64"/>
    <n v="0.271859336462"/>
    <n v="3417"/>
    <n v="114706604.299465"/>
    <n v="60760396.596715003"/>
  </r>
  <r>
    <x v="55"/>
    <n v="5051"/>
    <x v="7"/>
    <x v="1"/>
    <n v="31"/>
    <n v="30"/>
    <n v="12623"/>
    <n v="4773.0177240000003"/>
    <n v="4136.0487160000002"/>
    <n v="8909.0664410000009"/>
    <n v="10079"/>
    <n v="0.79846300000000003"/>
    <n v="3448762.48"/>
    <x v="1597"/>
    <n v="275.891794"/>
    <n v="283.06124599999998"/>
    <n v="3573082.12"/>
    <n v="-2850611.48"/>
    <n v="0.27022102511200002"/>
    <n v="3411"/>
    <n v="112459145.68474302"/>
    <n v="60249802.730052002"/>
  </r>
  <r>
    <x v="56"/>
    <n v="5051"/>
    <x v="7"/>
    <x v="1"/>
    <n v="32"/>
    <n v="30"/>
    <n v="12584"/>
    <n v="4788.7904019999996"/>
    <n v="3793.5635910000001"/>
    <n v="8582.3539930000006"/>
    <n v="10008"/>
    <n v="0.79529499999999997"/>
    <n v="3445662.12"/>
    <x v="1598"/>
    <n v="275.76543900000001"/>
    <n v="277.91102100000001"/>
    <n v="3497232.29"/>
    <n v="-2404612.59"/>
    <n v="0.27058169103599999"/>
    <n v="3405"/>
    <n v="108000342.64791201"/>
    <n v="60262138.418767996"/>
  </r>
  <r>
    <x v="57"/>
    <n v="5051"/>
    <x v="7"/>
    <x v="1"/>
    <n v="33"/>
    <n v="30"/>
    <n v="12551"/>
    <n v="4816.6606730000003"/>
    <n v="4078.9533780000002"/>
    <n v="8895.6140510000005"/>
    <n v="9957"/>
    <n v="0.793323"/>
    <n v="3425968.57"/>
    <x v="1599"/>
    <n v="274.56242700000001"/>
    <n v="275.76153499999998"/>
    <n v="3461083.03"/>
    <n v="-2365633.23"/>
    <n v="0.27296629750599999"/>
    <n v="3426"/>
    <n v="111648851.95410101"/>
    <n v="60453908.106823005"/>
  </r>
  <r>
    <x v="58"/>
    <n v="5051"/>
    <x v="7"/>
    <x v="1"/>
    <n v="34"/>
    <n v="30"/>
    <n v="12503"/>
    <n v="4831.3300840000002"/>
    <n v="4388.6841629999999"/>
    <n v="9220.0142479999995"/>
    <n v="9909"/>
    <n v="0.79252900000000004"/>
    <n v="3449302"/>
    <x v="1600"/>
    <n v="278.77611400000001"/>
    <n v="279.89984399999997"/>
    <n v="3499587.76"/>
    <n v="-2457066.59"/>
    <n v="0.27505398704299999"/>
    <n v="3439"/>
    <n v="115277838.14274399"/>
    <n v="60406120.040252"/>
  </r>
  <r>
    <x v="0"/>
    <n v="5253"/>
    <x v="7"/>
    <x v="0"/>
    <n v="-20"/>
    <n v="-24"/>
    <n v="3298"/>
    <n v="4088.5415520000001"/>
    <n v="1234.8959359999999"/>
    <n v="5323.4374889999999"/>
    <n v="3164"/>
    <n v="0.95936900000000003"/>
    <n v="1203929.6200000001"/>
    <x v="1601"/>
    <n v="369.695897"/>
    <n v="370.236831"/>
    <n v="1221041.07"/>
    <n v="-646352.9"/>
    <n v="9.5209217706999999E-2"/>
    <n v="314"/>
    <n v="17556696.838721998"/>
    <n v="13484010.038496001"/>
  </r>
  <r>
    <x v="1"/>
    <n v="5253"/>
    <x v="7"/>
    <x v="0"/>
    <n v="-19"/>
    <n v="-24"/>
    <n v="3351"/>
    <n v="4633.1040190000003"/>
    <n v="1244.2221"/>
    <n v="5877.3261199999997"/>
    <n v="3161"/>
    <n v="0.94330000000000003"/>
    <n v="1113404.52"/>
    <x v="1602"/>
    <n v="342.11116600000003"/>
    <n v="342.13145900000001"/>
    <n v="1146482.52"/>
    <n v="-673208.66"/>
    <n v="0.10504327066499999"/>
    <n v="352"/>
    <n v="19694919.828120001"/>
    <n v="15525531.567669"/>
  </r>
  <r>
    <x v="2"/>
    <n v="5253"/>
    <x v="7"/>
    <x v="0"/>
    <n v="-18"/>
    <n v="-18"/>
    <n v="3348"/>
    <n v="4657.8918750000003"/>
    <n v="1334.706287"/>
    <n v="5992.5981629999997"/>
    <n v="3156"/>
    <n v="0.94265200000000005"/>
    <n v="1096701.31"/>
    <x v="1603"/>
    <n v="339.50073400000002"/>
    <n v="339.53120000000001"/>
    <n v="1136750.46"/>
    <n v="-785870.53"/>
    <n v="0.114396654719"/>
    <n v="383"/>
    <n v="20063218.649723999"/>
    <n v="15594621.997500001"/>
  </r>
  <r>
    <x v="3"/>
    <n v="5253"/>
    <x v="7"/>
    <x v="0"/>
    <n v="-17"/>
    <n v="-18"/>
    <n v="3332"/>
    <n v="4699.9344410000003"/>
    <n v="1380.55078"/>
    <n v="6080.4852220000002"/>
    <n v="3141"/>
    <n v="0.94267699999999999"/>
    <n v="1072913.71"/>
    <x v="1604"/>
    <n v="342.872929"/>
    <n v="342.872929"/>
    <n v="1142452.6000000001"/>
    <n v="-852063.66"/>
    <n v="0.117647058823"/>
    <n v="392"/>
    <n v="20260176.759704001"/>
    <n v="15660181.557412"/>
  </r>
  <r>
    <x v="4"/>
    <n v="5253"/>
    <x v="7"/>
    <x v="0"/>
    <n v="-16"/>
    <n v="-18"/>
    <n v="3352"/>
    <n v="4844.2454379999999"/>
    <n v="1393.0474429999999"/>
    <n v="6237.2928810000003"/>
    <n v="3153"/>
    <n v="0.94063200000000002"/>
    <n v="1074701.33"/>
    <x v="1605"/>
    <n v="321.37569500000001"/>
    <n v="321.37569500000001"/>
    <n v="1077251.33"/>
    <n v="-846190.4"/>
    <n v="0.117541766109"/>
    <n v="394"/>
    <n v="20907405.737112001"/>
    <n v="16237910.708176"/>
  </r>
  <r>
    <x v="5"/>
    <n v="5253"/>
    <x v="7"/>
    <x v="0"/>
    <n v="-15"/>
    <n v="-18"/>
    <n v="3360"/>
    <n v="4848.7606159999996"/>
    <n v="1402.0638329999999"/>
    <n v="6250.8244489999997"/>
    <n v="3158"/>
    <n v="0.93988000000000005"/>
    <n v="1582505.51"/>
    <x v="1606"/>
    <n v="472.33794899999998"/>
    <n v="472.33794899999998"/>
    <n v="1587055.51"/>
    <n v="-828357.23"/>
    <n v="0.117261904761"/>
    <n v="394"/>
    <n v="21002770.148639999"/>
    <n v="16291835.669759998"/>
  </r>
  <r>
    <x v="6"/>
    <n v="5253"/>
    <x v="7"/>
    <x v="0"/>
    <n v="-14"/>
    <n v="-18"/>
    <n v="3360"/>
    <n v="4855.2673420000001"/>
    <n v="1471.9006750000001"/>
    <n v="6327.168017"/>
    <n v="3119"/>
    <n v="0.92827300000000001"/>
    <n v="1023591.4"/>
    <x v="1607"/>
    <n v="308.353095"/>
    <n v="308.353095"/>
    <n v="1036066.4"/>
    <n v="-786139.05"/>
    <n v="0.120833333333"/>
    <n v="406"/>
    <n v="21259284.53712"/>
    <n v="16313698.26912"/>
  </r>
  <r>
    <x v="7"/>
    <n v="5253"/>
    <x v="7"/>
    <x v="0"/>
    <n v="-13"/>
    <n v="-18"/>
    <n v="3337"/>
    <n v="4876.9138650000004"/>
    <n v="1555.507644"/>
    <n v="6432.4215100000001"/>
    <n v="3078"/>
    <n v="0.92238500000000001"/>
    <n v="1000077.03"/>
    <x v="1608"/>
    <n v="301.79432700000001"/>
    <n v="301.71191700000003"/>
    <n v="1006812.67"/>
    <n v="-789722.67"/>
    <n v="0.123464189391"/>
    <n v="412"/>
    <n v="21464990.578870002"/>
    <n v="16274261.567505002"/>
  </r>
  <r>
    <x v="8"/>
    <n v="5253"/>
    <x v="7"/>
    <x v="0"/>
    <n v="-12"/>
    <n v="-12"/>
    <n v="3339"/>
    <n v="4909.5308919999998"/>
    <n v="1561.433432"/>
    <n v="6470.9643239999996"/>
    <n v="3062"/>
    <n v="0.917041"/>
    <n v="990259.62"/>
    <x v="1609"/>
    <n v="297.21761600000002"/>
    <n v="297.21761600000002"/>
    <n v="992409.62"/>
    <n v="-675939.64"/>
    <n v="0.12249176400099999"/>
    <n v="409"/>
    <n v="21606549.877836"/>
    <n v="16392923.648387998"/>
  </r>
  <r>
    <x v="9"/>
    <n v="5253"/>
    <x v="7"/>
    <x v="0"/>
    <n v="-11"/>
    <n v="-12"/>
    <n v="3352"/>
    <n v="4905.7875409999997"/>
    <n v="1487.755343"/>
    <n v="6393.5428840000004"/>
    <n v="3044"/>
    <n v="0.90811399999999998"/>
    <n v="978315.3"/>
    <x v="1610"/>
    <n v="292.93326300000001"/>
    <n v="292.93326300000001"/>
    <n v="981912.3"/>
    <n v="-759837.89"/>
    <n v="0.12708830548899999"/>
    <n v="426"/>
    <n v="21431155.747168001"/>
    <n v="16444199.837431999"/>
  </r>
  <r>
    <x v="10"/>
    <n v="5253"/>
    <x v="7"/>
    <x v="0"/>
    <n v="-10"/>
    <n v="-12"/>
    <n v="3358"/>
    <n v="5071.9212770000004"/>
    <n v="1513.7304489999999"/>
    <n v="6585.6517270000004"/>
    <n v="3036"/>
    <n v="0.90410900000000005"/>
    <n v="1444232.76"/>
    <x v="1611"/>
    <n v="432.59313800000001"/>
    <n v="432.59313800000001"/>
    <n v="1452647.76"/>
    <n v="-695655.38"/>
    <n v="0.12894580107199999"/>
    <n v="433"/>
    <n v="22114618.499266002"/>
    <n v="17031511.648166001"/>
  </r>
  <r>
    <x v="11"/>
    <n v="5253"/>
    <x v="7"/>
    <x v="0"/>
    <n v="-9"/>
    <n v="-12"/>
    <n v="3347"/>
    <n v="5107.2289389999996"/>
    <n v="1453.4860590000001"/>
    <n v="6560.7149980000004"/>
    <n v="2943"/>
    <n v="0.87929400000000002"/>
    <n v="918406.05"/>
    <x v="1612"/>
    <n v="280.47237799999999"/>
    <n v="280.47237799999999"/>
    <n v="938741.05"/>
    <n v="-727057.64"/>
    <n v="0.13235733492599999"/>
    <n v="443"/>
    <n v="21958713.098306"/>
    <n v="17093895.258832999"/>
  </r>
  <r>
    <x v="12"/>
    <n v="5253"/>
    <x v="7"/>
    <x v="0"/>
    <n v="-8"/>
    <n v="-12"/>
    <n v="3519"/>
    <n v="4920.518607"/>
    <n v="1527.343807"/>
    <n v="6447.8624149999996"/>
    <n v="3326"/>
    <n v="0.94515400000000005"/>
    <n v="1210806.68"/>
    <x v="1613"/>
    <n v="348.31527899999998"/>
    <n v="348.31527899999998"/>
    <n v="1225721.47"/>
    <n v="-869857.17"/>
    <n v="0.127593066211"/>
    <n v="449"/>
    <n v="22690027.838384997"/>
    <n v="17315304.978032999"/>
  </r>
  <r>
    <x v="13"/>
    <n v="5253"/>
    <x v="7"/>
    <x v="0"/>
    <n v="-7"/>
    <n v="-12"/>
    <n v="3479"/>
    <n v="5021.1965300000002"/>
    <n v="1592.0499850000001"/>
    <n v="6613.2465160000002"/>
    <n v="3305"/>
    <n v="0.94998499999999997"/>
    <n v="1168340.4099999999"/>
    <x v="1614"/>
    <n v="340.74628899999999"/>
    <n v="340.74628899999999"/>
    <n v="1185456.3400000001"/>
    <n v="-787860.11"/>
    <n v="0.12992239149099999"/>
    <n v="452"/>
    <n v="23007484.629163999"/>
    <n v="17468742.727870002"/>
  </r>
  <r>
    <x v="14"/>
    <n v="5253"/>
    <x v="7"/>
    <x v="0"/>
    <n v="-6"/>
    <n v="-6"/>
    <n v="3484"/>
    <n v="5070.9292729999997"/>
    <n v="1650.04564"/>
    <n v="6720.974913"/>
    <n v="3306"/>
    <n v="0.948909"/>
    <n v="1140555.1200000001"/>
    <x v="1615"/>
    <n v="346.59819700000003"/>
    <n v="346.59819700000003"/>
    <n v="1207548.1200000001"/>
    <n v="-857897.06"/>
    <n v="0.132319173363"/>
    <n v="461"/>
    <n v="23415876.596891999"/>
    <n v="17667117.587131999"/>
  </r>
  <r>
    <x v="15"/>
    <n v="5253"/>
    <x v="7"/>
    <x v="0"/>
    <n v="-5"/>
    <n v="-6"/>
    <n v="3461"/>
    <n v="5111.861398"/>
    <n v="1743.723201"/>
    <n v="6855.5845989999998"/>
    <n v="3216"/>
    <n v="0.92921100000000001"/>
    <n v="1113868.3600000001"/>
    <x v="1616"/>
    <n v="337.50210299999998"/>
    <n v="337.53099600000002"/>
    <n v="1168194.78"/>
    <n v="-867640.08"/>
    <n v="0.13493210054800001"/>
    <n v="467"/>
    <n v="23727178.297139"/>
    <n v="17692152.298478"/>
  </r>
  <r>
    <x v="16"/>
    <n v="5253"/>
    <x v="7"/>
    <x v="0"/>
    <n v="-4"/>
    <n v="-6"/>
    <n v="3393"/>
    <n v="5315.0854220000001"/>
    <n v="1670.2037069999999"/>
    <n v="6985.2891300000001"/>
    <n v="3208"/>
    <n v="0.94547499999999995"/>
    <n v="1622639.37"/>
    <x v="1617"/>
    <n v="481.29954900000001"/>
    <n v="481.29954900000001"/>
    <n v="1633049.37"/>
    <n v="-806996.98"/>
    <n v="0.13675213675199999"/>
    <n v="464"/>
    <n v="23701086.018090002"/>
    <n v="18034084.836846001"/>
  </r>
  <r>
    <x v="17"/>
    <n v="5253"/>
    <x v="7"/>
    <x v="0"/>
    <n v="-3"/>
    <n v="-6"/>
    <n v="3371"/>
    <n v="5362.0047839999997"/>
    <n v="1786.512017"/>
    <n v="7148.5168020000001"/>
    <n v="3167"/>
    <n v="0.93948299999999996"/>
    <n v="1070989.8"/>
    <x v="1618"/>
    <n v="318.60232500000001"/>
    <n v="318.60232500000001"/>
    <n v="1074008.44"/>
    <n v="-724529.93"/>
    <n v="0.141797686146"/>
    <n v="478"/>
    <n v="24097650.139541999"/>
    <n v="18075318.126863997"/>
  </r>
  <r>
    <x v="18"/>
    <n v="5253"/>
    <x v="7"/>
    <x v="0"/>
    <n v="-2"/>
    <n v="-6"/>
    <n v="3363"/>
    <n v="5373.5434990000003"/>
    <n v="1836.4161220000001"/>
    <n v="7209.9596220000003"/>
    <n v="3145"/>
    <n v="0.93517600000000001"/>
    <n v="1046220.79"/>
    <x v="1619"/>
    <n v="316.369033"/>
    <n v="316.369033"/>
    <n v="1063949.06"/>
    <n v="-858524.29"/>
    <n v="0.146000594707"/>
    <n v="491"/>
    <n v="24247094.208786"/>
    <n v="18071226.787137002"/>
  </r>
  <r>
    <x v="19"/>
    <n v="5253"/>
    <x v="7"/>
    <x v="0"/>
    <n v="-1"/>
    <n v="-3"/>
    <n v="3376"/>
    <n v="5423.5661719999998"/>
    <n v="1845.160159"/>
    <n v="7268.7263320000002"/>
    <n v="3114"/>
    <n v="0.92239300000000002"/>
    <n v="1020069.9"/>
    <x v="1620"/>
    <n v="304.02122600000001"/>
    <n v="304.02122600000001"/>
    <n v="1026375.66"/>
    <n v="-720814.69"/>
    <n v="0.14751184834100001"/>
    <n v="498"/>
    <n v="24539220.096832"/>
    <n v="18309959.396671999"/>
  </r>
  <r>
    <x v="21"/>
    <n v="5253"/>
    <x v="7"/>
    <x v="1"/>
    <n v="2"/>
    <n v="3"/>
    <n v="3338"/>
    <n v="5553.8389209999996"/>
    <n v="2166.484508"/>
    <n v="7720.3234300000004"/>
    <n v="3023"/>
    <n v="0.90563199999999999"/>
    <n v="975823.85"/>
    <x v="1621"/>
    <n v="292.90455900000001"/>
    <n v="292.90455900000001"/>
    <n v="977715.42"/>
    <n v="-661585.12"/>
    <n v="0.165368484122"/>
    <n v="552"/>
    <n v="25770439.609340001"/>
    <n v="18538714.318297997"/>
  </r>
  <r>
    <x v="23"/>
    <n v="5253"/>
    <x v="7"/>
    <x v="1"/>
    <n v="3"/>
    <n v="3"/>
    <n v="3335"/>
    <n v="5528.2511119999999"/>
    <n v="2149.0445869999999"/>
    <n v="7677.2956999999997"/>
    <n v="3002"/>
    <n v="0.90014899999999998"/>
    <n v="1408666.31"/>
    <x v="1622"/>
    <n v="430.96254800000003"/>
    <n v="431.00002899999998"/>
    <n v="1437385.1"/>
    <n v="-662154.81000000006"/>
    <n v="0.168215892053"/>
    <n v="561"/>
    <n v="25603781.159499999"/>
    <n v="18436717.458519999"/>
  </r>
  <r>
    <x v="24"/>
    <n v="5253"/>
    <x v="7"/>
    <x v="1"/>
    <n v="4"/>
    <n v="3"/>
    <n v="3514"/>
    <n v="5256.4084999999995"/>
    <n v="2207.2946179999999"/>
    <n v="7463.7031180000004"/>
    <n v="3335"/>
    <n v="0.94906000000000001"/>
    <n v="1305171.6100000001"/>
    <x v="1623"/>
    <n v="378.08920000000001"/>
    <n v="378.23148800000001"/>
    <n v="1329105.45"/>
    <n v="-824452.8"/>
    <n v="0.169038133181"/>
    <n v="594"/>
    <n v="26227452.756652001"/>
    <n v="18471019.468999997"/>
  </r>
  <r>
    <x v="25"/>
    <n v="5253"/>
    <x v="7"/>
    <x v="1"/>
    <n v="5"/>
    <n v="3"/>
    <n v="3502"/>
    <n v="5299.3334290000003"/>
    <n v="2113.6469010000001"/>
    <n v="7412.9803309999998"/>
    <n v="3289"/>
    <n v="0.93917700000000004"/>
    <n v="1226594.99"/>
    <x v="1624"/>
    <n v="358.54282899999998"/>
    <n v="358.62849499999999"/>
    <n v="1255916.99"/>
    <n v="-827895.25"/>
    <n v="0.17218732152999999"/>
    <n v="603"/>
    <n v="25960257.119162001"/>
    <n v="18558265.668358002"/>
  </r>
  <r>
    <x v="26"/>
    <n v="5253"/>
    <x v="7"/>
    <x v="1"/>
    <n v="6"/>
    <n v="6"/>
    <n v="3382"/>
    <n v="5319.8333730000004"/>
    <n v="1982.5434829999999"/>
    <n v="7302.3768559999999"/>
    <n v="3236"/>
    <n v="0.95682999999999996"/>
    <n v="1179204.42"/>
    <x v="1625"/>
    <n v="366.55180300000001"/>
    <n v="366.55180300000001"/>
    <n v="1239678.2"/>
    <n v="-855417.31"/>
    <n v="0.17947959787100001"/>
    <n v="607"/>
    <n v="24696638.526992001"/>
    <n v="17991676.467486002"/>
  </r>
  <r>
    <x v="22"/>
    <n v="5253"/>
    <x v="7"/>
    <x v="0"/>
    <n v="0"/>
    <n v="0"/>
    <n v="3309"/>
    <n v="5397.9516800000001"/>
    <n v="1990.863683"/>
    <n v="7388.815364"/>
    <n v="3056"/>
    <n v="0.92354099999999995"/>
    <n v="994068.63"/>
    <x v="1626"/>
    <n v="301.49459899999999"/>
    <n v="301.50622199999998"/>
    <n v="997684.09"/>
    <n v="-698849.27"/>
    <n v="0.15503173164"/>
    <n v="513"/>
    <n v="24449590.039476"/>
    <n v="17861822.10912"/>
  </r>
  <r>
    <x v="27"/>
    <n v="5253"/>
    <x v="7"/>
    <x v="1"/>
    <n v="7"/>
    <n v="6"/>
    <n v="3374"/>
    <n v="5535.0463689999997"/>
    <n v="2233.2169020000001"/>
    <n v="7768.2632720000001"/>
    <n v="3213"/>
    <n v="0.95228199999999996"/>
    <n v="1172273.98"/>
    <x v="1627"/>
    <n v="359.60483099999999"/>
    <n v="359.664107"/>
    <n v="1213506.7"/>
    <n v="-696823.94"/>
    <n v="0.18672199170100001"/>
    <n v="630"/>
    <n v="26210120.279727999"/>
    <n v="18675246.449005999"/>
  </r>
  <r>
    <x v="28"/>
    <n v="5253"/>
    <x v="7"/>
    <x v="1"/>
    <n v="8"/>
    <n v="6"/>
    <n v="3281"/>
    <n v="5530.7368450000004"/>
    <n v="2281.860862"/>
    <n v="7812.5977080000002"/>
    <n v="3121"/>
    <n v="0.95123400000000002"/>
    <n v="1628882.75"/>
    <x v="1628"/>
    <n v="503.08477499999998"/>
    <n v="503.08477499999998"/>
    <n v="1650621.15"/>
    <n v="-592097.96"/>
    <n v="0.18622371228199999"/>
    <n v="611"/>
    <n v="25633133.079948001"/>
    <n v="18146347.588445"/>
  </r>
  <r>
    <x v="20"/>
    <n v="5253"/>
    <x v="7"/>
    <x v="1"/>
    <n v="1"/>
    <n v="3"/>
    <n v="3333"/>
    <n v="5570.8877490000004"/>
    <n v="2057.1729340000002"/>
    <n v="7628.060684"/>
    <n v="3050"/>
    <n v="0.91509099999999999"/>
    <n v="990215.37"/>
    <x v="1629"/>
    <n v="302.65687600000001"/>
    <n v="302.65687600000001"/>
    <n v="1008755.37"/>
    <n v="-718458.43"/>
    <n v="0.16021602160199999"/>
    <n v="534"/>
    <n v="25424326.259771999"/>
    <n v="18567768.867417"/>
  </r>
  <r>
    <x v="29"/>
    <n v="5253"/>
    <x v="7"/>
    <x v="1"/>
    <n v="9"/>
    <n v="6"/>
    <n v="3241"/>
    <n v="5599.8312519999999"/>
    <n v="2361.0936059999999"/>
    <n v="7960.9248589999997"/>
    <n v="3031"/>
    <n v="0.93520499999999995"/>
    <n v="1039542.54"/>
    <x v="1630"/>
    <n v="330.17634600000002"/>
    <n v="330.17634600000002"/>
    <n v="1070101.54"/>
    <n v="-729346.42"/>
    <n v="0.18883060783700001"/>
    <n v="612"/>
    <n v="25801357.468018997"/>
    <n v="18149053.087731998"/>
  </r>
  <r>
    <x v="30"/>
    <n v="5253"/>
    <x v="7"/>
    <x v="1"/>
    <n v="10"/>
    <n v="6"/>
    <n v="3171"/>
    <n v="5508.0795200000002"/>
    <n v="2428.4353390000001"/>
    <n v="7936.5148589999999"/>
    <n v="2971"/>
    <n v="0.93692799999999998"/>
    <n v="992542.54"/>
    <x v="1631"/>
    <n v="321.83460700000001"/>
    <n v="321.83460700000001"/>
    <n v="1020537.54"/>
    <n v="-632263.01"/>
    <n v="0.18858404288799999"/>
    <n v="598"/>
    <n v="25166688.617888998"/>
    <n v="17466120.157919999"/>
  </r>
  <r>
    <x v="31"/>
    <n v="5253"/>
    <x v="7"/>
    <x v="1"/>
    <n v="11"/>
    <n v="6"/>
    <n v="3145"/>
    <n v="5582.2126639999997"/>
    <n v="2570.6384760000001"/>
    <n v="8152.8511410000001"/>
    <n v="2928"/>
    <n v="0.93100099999999997"/>
    <n v="970247.99"/>
    <x v="1632"/>
    <n v="308.71319199999999"/>
    <n v="308.71319199999999"/>
    <n v="970902.99"/>
    <n v="-645480.93000000005"/>
    <n v="0.19109697933200001"/>
    <n v="601"/>
    <n v="25640716.838445"/>
    <n v="17556058.828279998"/>
  </r>
  <r>
    <x v="32"/>
    <n v="5253"/>
    <x v="7"/>
    <x v="1"/>
    <n v="12"/>
    <n v="12"/>
    <n v="3127"/>
    <n v="5629.627125"/>
    <n v="2561.4416980000001"/>
    <n v="8191.0688229999996"/>
    <n v="2883"/>
    <n v="0.92196900000000004"/>
    <n v="954814.5"/>
    <x v="1633"/>
    <n v="306.23638299999999"/>
    <n v="306.23638299999999"/>
    <n v="957601.17"/>
    <n v="-627763.07999999996"/>
    <n v="0.19251678925400001"/>
    <n v="602"/>
    <n v="25613472.209520999"/>
    <n v="17603844.019875001"/>
  </r>
  <r>
    <x v="33"/>
    <n v="5253"/>
    <x v="7"/>
    <x v="1"/>
    <n v="13"/>
    <n v="12"/>
    <n v="3152"/>
    <n v="5750.9145360000002"/>
    <n v="2607.0111830000001"/>
    <n v="8357.9257199999993"/>
    <n v="2895"/>
    <n v="0.91846399999999995"/>
    <n v="1414169.89"/>
    <x v="1634"/>
    <n v="449.47490099999999"/>
    <n v="449.47490099999999"/>
    <n v="1416744.89"/>
    <n v="-614472.75"/>
    <n v="0.19670050761399999"/>
    <n v="620"/>
    <n v="26344181.869439997"/>
    <n v="18126882.617472"/>
  </r>
  <r>
    <x v="34"/>
    <n v="5253"/>
    <x v="7"/>
    <x v="1"/>
    <n v="14"/>
    <n v="12"/>
    <n v="3129"/>
    <n v="5721.4234569999999"/>
    <n v="2952.5846339999998"/>
    <n v="8674.008092"/>
    <n v="2846"/>
    <n v="0.909555"/>
    <n v="923832.03"/>
    <x v="1635"/>
    <n v="300.369776"/>
    <n v="300.369776"/>
    <n v="939857.03"/>
    <n v="-630685.86"/>
    <n v="0.20357941834400001"/>
    <n v="637"/>
    <n v="27140971.319867998"/>
    <n v="17902333.996952999"/>
  </r>
  <r>
    <x v="35"/>
    <n v="5253"/>
    <x v="7"/>
    <x v="1"/>
    <n v="15"/>
    <n v="12"/>
    <n v="3099"/>
    <n v="5651.8463599999995"/>
    <n v="3196.4649559999998"/>
    <n v="8848.3113159999994"/>
    <n v="2736"/>
    <n v="0.88286500000000001"/>
    <n v="871775.53"/>
    <x v="1636"/>
    <n v="289.59724999999997"/>
    <n v="289.59724999999997"/>
    <n v="897461.88"/>
    <n v="-667860.5"/>
    <n v="0.208777024846"/>
    <n v="647"/>
    <n v="27420916.768283997"/>
    <n v="17515071.86964"/>
  </r>
  <r>
    <x v="36"/>
    <n v="5253"/>
    <x v="7"/>
    <x v="1"/>
    <n v="16"/>
    <n v="12"/>
    <n v="3104"/>
    <n v="5592.9969520000004"/>
    <n v="3222.4989430000001"/>
    <n v="8815.495895"/>
    <n v="2976"/>
    <n v="0.958762"/>
    <n v="1173189.3500000001"/>
    <x v="1637"/>
    <n v="383.95365299999997"/>
    <n v="383.95365299999997"/>
    <n v="1191792.1399999999"/>
    <n v="-639889.56000000006"/>
    <n v="0.21198453608199999"/>
    <n v="658"/>
    <n v="27363299.258079998"/>
    <n v="17360662.539008003"/>
  </r>
  <r>
    <x v="37"/>
    <n v="5253"/>
    <x v="7"/>
    <x v="1"/>
    <n v="17"/>
    <n v="12"/>
    <n v="3089"/>
    <n v="5615.8728259999998"/>
    <n v="3410.8272609999999"/>
    <n v="9026.7000869999993"/>
    <n v="2955"/>
    <n v="0.95662000000000003"/>
    <n v="1099082.27"/>
    <x v="1638"/>
    <n v="364.61970500000001"/>
    <n v="364.61970500000001"/>
    <n v="1126310.27"/>
    <n v="-667792.84"/>
    <n v="0.21592748462200001"/>
    <n v="667"/>
    <n v="27883476.568742998"/>
    <n v="17347431.159513999"/>
  </r>
  <r>
    <x v="38"/>
    <n v="5253"/>
    <x v="7"/>
    <x v="1"/>
    <n v="18"/>
    <n v="18"/>
    <n v="3076"/>
    <n v="5548.7101430000002"/>
    <n v="3598.3697360000001"/>
    <n v="9147.0798790000008"/>
    <n v="2947"/>
    <n v="0.95806199999999997"/>
    <n v="1081085.81"/>
    <x v="1639"/>
    <n v="378.613722"/>
    <n v="378.613722"/>
    <n v="1164615.81"/>
    <n v="-986688.14"/>
    <n v="0.22139141742499999"/>
    <n v="681"/>
    <n v="28136417.707804002"/>
    <n v="17067832.399868"/>
  </r>
  <r>
    <x v="39"/>
    <n v="5253"/>
    <x v="7"/>
    <x v="1"/>
    <n v="19"/>
    <n v="18"/>
    <n v="2987"/>
    <n v="5668.4397250000002"/>
    <n v="3854.2486739999999"/>
    <n v="9522.6883990000006"/>
    <n v="2809"/>
    <n v="0.94040800000000002"/>
    <n v="1505915.01"/>
    <x v="1640"/>
    <n v="525.50753499999996"/>
    <n v="525.50753499999996"/>
    <n v="1569691.01"/>
    <n v="-777770.51"/>
    <n v="0.22330097087299999"/>
    <n v="667"/>
    <n v="28444270.247813001"/>
    <n v="16931629.458574999"/>
  </r>
  <r>
    <x v="40"/>
    <n v="5253"/>
    <x v="7"/>
    <x v="1"/>
    <n v="20"/>
    <n v="18"/>
    <n v="2927"/>
    <n v="5598.1605939999999"/>
    <n v="3945.7536960000002"/>
    <n v="9543.9142909999991"/>
    <n v="2751"/>
    <n v="0.93986999999999998"/>
    <n v="969903.6"/>
    <x v="1641"/>
    <n v="345.21817499999997"/>
    <n v="345.21817499999997"/>
    <n v="1010453.6"/>
    <n v="-707263.32"/>
    <n v="0.228220020498"/>
    <n v="668"/>
    <n v="27935037.129756998"/>
    <n v="16385816.058637999"/>
  </r>
  <r>
    <x v="41"/>
    <n v="5253"/>
    <x v="7"/>
    <x v="1"/>
    <n v="21"/>
    <n v="18"/>
    <n v="2886"/>
    <n v="5589.707359"/>
    <n v="4045.8554220000001"/>
    <n v="9635.5627820000009"/>
    <n v="2718"/>
    <n v="0.94178700000000004"/>
    <n v="950073.29"/>
    <x v="1642"/>
    <n v="332.235027"/>
    <n v="332.235027"/>
    <n v="958830.29"/>
    <n v="-706480.03"/>
    <n v="0.22834372834300001"/>
    <n v="659"/>
    <n v="27808234.188852001"/>
    <n v="16131895.438074"/>
  </r>
  <r>
    <x v="42"/>
    <n v="5253"/>
    <x v="7"/>
    <x v="1"/>
    <n v="22"/>
    <n v="18"/>
    <n v="2868"/>
    <n v="5602.2974050000003"/>
    <n v="4183.2136330000003"/>
    <n v="9785.5110390000009"/>
    <n v="2686"/>
    <n v="0.93654099999999996"/>
    <n v="925189.69"/>
    <x v="1643"/>
    <n v="324.19011499999999"/>
    <n v="324.19011499999999"/>
    <n v="929777.25"/>
    <n v="-685801.04"/>
    <n v="0.23221757322100001"/>
    <n v="666"/>
    <n v="28064845.659852002"/>
    <n v="16067388.95754"/>
  </r>
  <r>
    <x v="43"/>
    <n v="5253"/>
    <x v="7"/>
    <x v="1"/>
    <n v="23"/>
    <n v="18"/>
    <n v="2813"/>
    <n v="5594.3557689999998"/>
    <n v="4378.917308"/>
    <n v="9973.2730780000002"/>
    <n v="2604"/>
    <n v="0.92570200000000002"/>
    <n v="895429.07"/>
    <x v="1644"/>
    <n v="319.85391700000002"/>
    <n v="319.85391700000002"/>
    <n v="899749.07"/>
    <n v="-677525.63"/>
    <n v="0.23782438677500001"/>
    <n v="669"/>
    <n v="28054817.168414"/>
    <n v="15736922.778197"/>
  </r>
  <r>
    <x v="44"/>
    <n v="5253"/>
    <x v="7"/>
    <x v="1"/>
    <n v="24"/>
    <n v="24"/>
    <n v="2777"/>
    <n v="5769.4833339999996"/>
    <n v="4288.6965890000001"/>
    <n v="10058.179924"/>
    <n v="2554"/>
    <n v="0.91969699999999999"/>
    <n v="867196.12"/>
    <x v="1645"/>
    <n v="318.34667200000001"/>
    <n v="318.34667200000001"/>
    <n v="884048.71"/>
    <n v="-689972.39"/>
    <n v="0.238386748289"/>
    <n v="662"/>
    <n v="27931565.648947999"/>
    <n v="16021855.218517998"/>
  </r>
  <r>
    <x v="45"/>
    <n v="5253"/>
    <x v="7"/>
    <x v="1"/>
    <n v="25"/>
    <n v="24"/>
    <n v="2730"/>
    <n v="5657.7057059999997"/>
    <n v="4550.2052960000001"/>
    <n v="10207.911002999999"/>
    <n v="2497"/>
    <n v="0.91465200000000002"/>
    <n v="839155.52"/>
    <x v="1646"/>
    <n v="309.37931099999997"/>
    <n v="309.37931099999997"/>
    <n v="844605.52"/>
    <n v="-584624.93999999994"/>
    <n v="0.24578754578699999"/>
    <n v="671"/>
    <n v="27867597.03819"/>
    <n v="15445536.57738"/>
  </r>
  <r>
    <x v="46"/>
    <n v="5253"/>
    <x v="7"/>
    <x v="1"/>
    <n v="26"/>
    <n v="24"/>
    <n v="2712"/>
    <n v="5764.4603059999999"/>
    <n v="4539.9061350000002"/>
    <n v="10304.366441"/>
    <n v="2461"/>
    <n v="0.90744800000000003"/>
    <n v="1222536.77"/>
    <x v="1647"/>
    <n v="457.801537"/>
    <n v="457.801537"/>
    <n v="1241557.77"/>
    <n v="-615338.79"/>
    <n v="0.24778761061900001"/>
    <n v="672"/>
    <n v="27945441.787992001"/>
    <n v="15633216.349872001"/>
  </r>
  <r>
    <x v="47"/>
    <n v="5253"/>
    <x v="7"/>
    <x v="1"/>
    <n v="27"/>
    <n v="24"/>
    <n v="2676"/>
    <n v="5713.9264910000002"/>
    <n v="4714.0684709999996"/>
    <n v="10427.994962000001"/>
    <n v="2331"/>
    <n v="0.87107599999999996"/>
    <n v="754980.9"/>
    <x v="1648"/>
    <n v="292.28322100000003"/>
    <n v="292.31436000000002"/>
    <n v="782233.23"/>
    <n v="-644201.89"/>
    <n v="0.24551569506699999"/>
    <n v="657"/>
    <n v="27905314.518312003"/>
    <n v="15290467.289916001"/>
  </r>
  <r>
    <x v="48"/>
    <n v="5253"/>
    <x v="7"/>
    <x v="1"/>
    <n v="28"/>
    <n v="24"/>
    <n v="2883"/>
    <n v="5650.1028509999996"/>
    <n v="4154.919382"/>
    <n v="9805.0222329999997"/>
    <n v="2687"/>
    <n v="0.93201500000000004"/>
    <n v="974483.98"/>
    <x v="1649"/>
    <n v="349.30072100000001"/>
    <n v="1160.955248"/>
    <n v="3347033.98"/>
    <n v="-772190.38"/>
    <n v="0.223031564342"/>
    <n v="643"/>
    <n v="28267879.097739"/>
    <n v="16289246.519432999"/>
  </r>
  <r>
    <x v="49"/>
    <n v="5253"/>
    <x v="7"/>
    <x v="1"/>
    <n v="29"/>
    <n v="24"/>
    <n v="2853"/>
    <n v="5640.3730729999997"/>
    <n v="4144.9192320000002"/>
    <n v="9785.2923059999994"/>
    <n v="2654"/>
    <n v="0.93024799999999996"/>
    <n v="908855.69"/>
    <x v="1650"/>
    <n v="322.59295100000003"/>
    <n v="324.34549199999998"/>
    <n v="925357.69"/>
    <n v="-708991.11"/>
    <n v="0.22502628811700001"/>
    <n v="642"/>
    <n v="27917438.949017998"/>
    <n v="16091984.377269"/>
  </r>
  <r>
    <x v="50"/>
    <n v="5253"/>
    <x v="7"/>
    <x v="1"/>
    <n v="30"/>
    <n v="30"/>
    <n v="2871"/>
    <n v="5687.7610340000001"/>
    <n v="4252.9089819999999"/>
    <n v="9940.6700170000004"/>
    <n v="2653"/>
    <n v="0.924068"/>
    <n v="894028.85"/>
    <x v="1651"/>
    <n v="331.97152199999999"/>
    <n v="332.493988"/>
    <n v="954590.24"/>
    <n v="-841314.58"/>
    <n v="0.22605363984599999"/>
    <n v="649"/>
    <n v="28539663.618807003"/>
    <n v="16329561.928614"/>
  </r>
  <r>
    <x v="51"/>
    <n v="5253"/>
    <x v="7"/>
    <x v="1"/>
    <n v="31"/>
    <n v="30"/>
    <n v="2866"/>
    <n v="5639.0158890000002"/>
    <n v="3944.035973"/>
    <n v="9583.0518630000006"/>
    <n v="2658"/>
    <n v="0.92742400000000003"/>
    <n v="1268514.78"/>
    <x v="1652"/>
    <n v="459.33175799999998"/>
    <n v="459.68067600000001"/>
    <n v="1317444.82"/>
    <n v="-716239.54"/>
    <n v="0.22540125610600001"/>
    <n v="646"/>
    <n v="27465026.639358003"/>
    <n v="16161419.537874"/>
  </r>
  <r>
    <x v="52"/>
    <n v="5253"/>
    <x v="7"/>
    <x v="1"/>
    <n v="32"/>
    <n v="30"/>
    <n v="2818"/>
    <n v="5681.444176"/>
    <n v="3874.1898080000001"/>
    <n v="9555.6339850000004"/>
    <n v="2560"/>
    <n v="0.90844499999999995"/>
    <n v="806541.18"/>
    <x v="1653"/>
    <n v="287.08700399999998"/>
    <n v="307.75769300000002"/>
    <n v="867261.18"/>
    <n v="-669613.36"/>
    <n v="0.22214336408800001"/>
    <n v="626"/>
    <n v="26927776.569730002"/>
    <n v="16010309.687968001"/>
  </r>
  <r>
    <x v="53"/>
    <n v="5253"/>
    <x v="7"/>
    <x v="1"/>
    <n v="33"/>
    <n v="30"/>
    <n v="2789"/>
    <n v="5687.8866509999998"/>
    <n v="3535.6919389999998"/>
    <n v="9223.5785899999992"/>
    <n v="2546"/>
    <n v="0.91287099999999999"/>
    <n v="774929.64"/>
    <x v="1654"/>
    <n v="280.716973"/>
    <n v="281.05277100000001"/>
    <n v="783856.18"/>
    <n v="-680719.31"/>
    <n v="0.220150591609"/>
    <n v="614"/>
    <n v="25724560.687509999"/>
    <n v="15863515.869639"/>
  </r>
  <r>
    <x v="54"/>
    <n v="5253"/>
    <x v="7"/>
    <x v="1"/>
    <n v="34"/>
    <n v="30"/>
    <n v="2587"/>
    <n v="5773.9494780000005"/>
    <n v="3965.7091030000001"/>
    <n v="9739.6585809999997"/>
    <n v="2357"/>
    <n v="0.91109300000000004"/>
    <n v="734928.74"/>
    <x v="1655"/>
    <n v="286.20747499999999"/>
    <n v="286.53306900000001"/>
    <n v="741261.05"/>
    <n v="-601825.51"/>
    <n v="0.222651720139"/>
    <n v="576"/>
    <n v="25196496.749047"/>
    <n v="14937207.299586002"/>
  </r>
  <r>
    <x v="55"/>
    <n v="5253"/>
    <x v="7"/>
    <x v="1"/>
    <n v="35"/>
    <n v="30"/>
    <n v="2602"/>
    <n v="5644.4502220000004"/>
    <n v="3794.6253109999998"/>
    <n v="9439.0755339999996"/>
    <n v="2347"/>
    <n v="0.90199799999999997"/>
    <n v="715709.91"/>
    <x v="1656"/>
    <n v="275.48420800000002"/>
    <n v="290.89666"/>
    <n v="756913.11"/>
    <n v="-654494.30000000005"/>
    <n v="0.22175249807799999"/>
    <n v="577"/>
    <n v="24560474.539467998"/>
    <n v="14686859.477644"/>
  </r>
  <r>
    <x v="56"/>
    <n v="5253"/>
    <x v="7"/>
    <x v="1"/>
    <n v="36"/>
    <n v="36"/>
    <n v="2624"/>
    <n v="5687.9908189999996"/>
    <n v="3422.024054"/>
    <n v="9110.0148740000004"/>
    <n v="2363"/>
    <n v="0.90053300000000003"/>
    <n v="1071674"/>
    <x v="1657"/>
    <n v="414.55134099999998"/>
    <n v="414.807118"/>
    <n v="1088453.8799999999"/>
    <n v="-583273.22"/>
    <n v="0.21951219512100001"/>
    <n v="576"/>
    <n v="23904679.029376"/>
    <n v="14925287.909055999"/>
  </r>
  <r>
    <x v="57"/>
    <n v="5253"/>
    <x v="7"/>
    <x v="1"/>
    <n v="37"/>
    <n v="36"/>
    <n v="2633"/>
    <n v="5710.0963339999998"/>
    <n v="3572.026957"/>
    <n v="9282.1232920000002"/>
    <n v="2340"/>
    <n v="0.88871999999999995"/>
    <n v="716256.84"/>
    <x v="1658"/>
    <n v="277.67825199999999"/>
    <n v="277.82700299999999"/>
    <n v="731518.5"/>
    <n v="-520102.82"/>
    <n v="0.217242688947"/>
    <n v="572"/>
    <n v="24439830.627836"/>
    <n v="15034683.647421999"/>
  </r>
  <r>
    <x v="58"/>
    <n v="5253"/>
    <x v="7"/>
    <x v="1"/>
    <n v="38"/>
    <n v="36"/>
    <n v="2442"/>
    <n v="5819.2931570000001"/>
    <n v="4026.2289430000001"/>
    <n v="9845.5221000000001"/>
    <n v="2066"/>
    <n v="0.84602699999999997"/>
    <n v="594399.63"/>
    <x v="1659"/>
    <n v="249.41426200000001"/>
    <n v="262.159963"/>
    <n v="640194.63"/>
    <n v="-493955.82"/>
    <n v="0.22727272727200001"/>
    <n v="555"/>
    <n v="24042764.968200002"/>
    <n v="14210713.889394"/>
  </r>
  <r>
    <x v="0"/>
    <n v="5455"/>
    <x v="14"/>
    <x v="0"/>
    <n v="-32"/>
    <n v="-36"/>
    <n v="116"/>
    <n v="1248.112844"/>
    <n v="35.645172000000002"/>
    <n v="1283.7580170000001"/>
    <n v="77"/>
    <n v="0.66379299999999997"/>
    <n v="14684"/>
    <x v="1660"/>
    <n v="126.586206"/>
    <n v="1191.0689649999999"/>
    <n v="138164"/>
    <n v="-8945.0300000000007"/>
    <n v="8.6206896549999995E-3"/>
    <n v="1"/>
    <n v="148915.92997200001"/>
    <n v="144781.08990399999"/>
  </r>
  <r>
    <x v="1"/>
    <n v="5455"/>
    <x v="14"/>
    <x v="0"/>
    <n v="-31"/>
    <n v="-36"/>
    <n v="123"/>
    <n v="1292.4504059999999"/>
    <n v="32.183413999999999"/>
    <n v="1324.6338209999999"/>
    <n v="79"/>
    <n v="0.64227599999999996"/>
    <n v="15014"/>
    <x v="1661"/>
    <n v="122.06504"/>
    <n v="184.74796699999999"/>
    <n v="22724"/>
    <n v="-11454.68"/>
    <n v="8.1300812999999996E-3"/>
    <n v="1"/>
    <n v="162929.95998299998"/>
    <n v="158971.39993799999"/>
  </r>
  <r>
    <x v="2"/>
    <n v="5455"/>
    <x v="14"/>
    <x v="0"/>
    <n v="-30"/>
    <n v="-30"/>
    <n v="129"/>
    <n v="1258.275658"/>
    <n v="30.602247999999999"/>
    <n v="1288.8779059999999"/>
    <n v="82"/>
    <n v="0.63565799999999995"/>
    <n v="15134"/>
    <x v="1662"/>
    <n v="117.705426"/>
    <n v="157.00775100000001"/>
    <n v="20254"/>
    <n v="-15286.39"/>
    <n v="7.7519379839999999E-3"/>
    <n v="1"/>
    <n v="166265.249874"/>
    <n v="162317.559882"/>
  </r>
  <r>
    <x v="3"/>
    <n v="5455"/>
    <x v="14"/>
    <x v="0"/>
    <n v="-29"/>
    <n v="-30"/>
    <n v="132"/>
    <n v="1128.8839390000001"/>
    <n v="29.933862999999999"/>
    <n v="1158.8178029999999"/>
    <n v="86"/>
    <n v="0.65151499999999996"/>
    <n v="7732"/>
    <x v="1663"/>
    <n v="59.901515000000003"/>
    <n v="75.924242000000007"/>
    <n v="10022"/>
    <n v="-23073.75"/>
    <n v="7.5757575749999997E-3"/>
    <n v="1"/>
    <n v="152963.94999599998"/>
    <n v="149012.679948"/>
  </r>
  <r>
    <x v="4"/>
    <n v="5455"/>
    <x v="14"/>
    <x v="0"/>
    <n v="-28"/>
    <n v="-30"/>
    <n v="133"/>
    <n v="1136.777067"/>
    <n v="40.038195000000002"/>
    <n v="1176.815263"/>
    <n v="88"/>
    <n v="0.66165399999999996"/>
    <n v="15516.81"/>
    <x v="1664"/>
    <n v="126.19405999999999"/>
    <n v="130.423383"/>
    <n v="17346.310000000001"/>
    <n v="-13856.5"/>
    <n v="1.5037593984E-2"/>
    <n v="2"/>
    <n v="156516.42997900001"/>
    <n v="151191.349911"/>
  </r>
  <r>
    <x v="5"/>
    <n v="5455"/>
    <x v="14"/>
    <x v="0"/>
    <n v="-27"/>
    <n v="-30"/>
    <n v="134"/>
    <n v="1165.9317160000001"/>
    <n v="74.088357999999999"/>
    <n v="1240.020074"/>
    <n v="86"/>
    <n v="0.641791"/>
    <n v="28778.31"/>
    <x v="1665"/>
    <n v="211.27843200000001"/>
    <n v="223.87171599999999"/>
    <n v="29998.81"/>
    <n v="-21523.89"/>
    <n v="2.2388059700999999E-2"/>
    <n v="3"/>
    <n v="166162.689916"/>
    <n v="156234.84994400002"/>
  </r>
  <r>
    <x v="6"/>
    <n v="5455"/>
    <x v="14"/>
    <x v="0"/>
    <n v="-26"/>
    <n v="-30"/>
    <n v="131"/>
    <n v="1153.2576329999999"/>
    <n v="92.097403999999997"/>
    <n v="1245.3550379999999"/>
    <n v="85"/>
    <n v="0.64885400000000004"/>
    <n v="16411.38"/>
    <x v="1666"/>
    <n v="128.186106"/>
    <n v="133.22427400000001"/>
    <n v="17452.38"/>
    <n v="-16906.560000000001"/>
    <n v="2.2900763357999999E-2"/>
    <n v="3"/>
    <n v="163141.50997799999"/>
    <n v="151076.749923"/>
  </r>
  <r>
    <x v="7"/>
    <n v="5455"/>
    <x v="14"/>
    <x v="0"/>
    <n v="-25"/>
    <n v="-30"/>
    <n v="132"/>
    <n v="1158.5396209999999"/>
    <n v="104.72053"/>
    <n v="1263.260151"/>
    <n v="84"/>
    <n v="0.63636300000000001"/>
    <n v="15774"/>
    <x v="1667"/>
    <n v="122.60606"/>
    <n v="137.60606000000001"/>
    <n v="18164"/>
    <n v="-11145.28"/>
    <n v="2.2727272727000002E-2"/>
    <n v="3"/>
    <n v="166750.339932"/>
    <n v="152927.229972"/>
  </r>
  <r>
    <x v="8"/>
    <n v="5455"/>
    <x v="14"/>
    <x v="0"/>
    <n v="-24"/>
    <n v="-24"/>
    <n v="132"/>
    <n v="1170.734545"/>
    <n v="119.73113600000001"/>
    <n v="1290.4656809999999"/>
    <n v="83"/>
    <n v="0.62878699999999998"/>
    <n v="7606.17"/>
    <x v="1668"/>
    <n v="57.622500000000002"/>
    <n v="77.224772000000002"/>
    <n v="10193.67"/>
    <n v="-13096.69"/>
    <n v="3.0303030303000002E-2"/>
    <n v="4"/>
    <n v="170341.46989199999"/>
    <n v="154536.95994"/>
  </r>
  <r>
    <x v="9"/>
    <n v="5455"/>
    <x v="14"/>
    <x v="0"/>
    <n v="-23"/>
    <n v="-24"/>
    <n v="135"/>
    <n v="1161.9805180000001"/>
    <n v="124.785777"/>
    <n v="1286.766296"/>
    <n v="86"/>
    <n v="0.63703699999999996"/>
    <n v="22595.37"/>
    <x v="1669"/>
    <n v="167.37311099999999"/>
    <n v="171.206444"/>
    <n v="23112.87"/>
    <n v="-14309.15"/>
    <n v="3.7037037037000002E-2"/>
    <n v="5"/>
    <n v="173713.44996"/>
    <n v="156867.36993000002"/>
  </r>
  <r>
    <x v="10"/>
    <n v="5455"/>
    <x v="14"/>
    <x v="0"/>
    <n v="-22"/>
    <n v="-24"/>
    <n v="137"/>
    <n v="1143.6192699999999"/>
    <n v="125.02489"/>
    <n v="1268.6441600000001"/>
    <n v="85"/>
    <n v="0.62043700000000002"/>
    <n v="15277.28"/>
    <x v="1670"/>
    <n v="111.512992"/>
    <n v="114.250218"/>
    <n v="15652.28"/>
    <n v="-15407.38"/>
    <n v="3.6496350364000001E-2"/>
    <n v="5"/>
    <n v="173804.24992"/>
    <n v="156675.83998999998"/>
  </r>
  <r>
    <x v="11"/>
    <n v="5455"/>
    <x v="14"/>
    <x v="0"/>
    <n v="-21"/>
    <n v="-24"/>
    <n v="139"/>
    <n v="1189.273381"/>
    <n v="122.113237"/>
    <n v="1311.386618"/>
    <n v="86"/>
    <n v="0.61870499999999995"/>
    <n v="16184.68"/>
    <x v="1671"/>
    <n v="116.43654600000001"/>
    <n v="120.15956799999999"/>
    <n v="16702.18"/>
    <n v="-9774.14"/>
    <n v="3.5971223020999997E-2"/>
    <n v="5"/>
    <n v="182282.739902"/>
    <n v="165308.99995900001"/>
  </r>
  <r>
    <x v="12"/>
    <n v="5455"/>
    <x v="14"/>
    <x v="0"/>
    <n v="-20"/>
    <n v="-24"/>
    <n v="167"/>
    <n v="1840.6617960000001"/>
    <n v="142.78089800000001"/>
    <n v="1983.4426940000001"/>
    <n v="96"/>
    <n v="0.57484999999999997"/>
    <n v="19550.3"/>
    <x v="1672"/>
    <n v="117.097604"/>
    <n v="965.72035900000003"/>
    <n v="161275.29999999999"/>
    <n v="-18389.580000000002"/>
    <n v="3.5928143712000003E-2"/>
    <n v="6"/>
    <n v="331234.92989800003"/>
    <n v="307390.51993200002"/>
  </r>
  <r>
    <x v="13"/>
    <n v="5455"/>
    <x v="14"/>
    <x v="0"/>
    <n v="-19"/>
    <n v="-24"/>
    <n v="167"/>
    <n v="1822.9176640000001"/>
    <n v="174.45808299999999"/>
    <n v="1997.3757479999999"/>
    <n v="95"/>
    <n v="0.56886199999999998"/>
    <n v="19281.96"/>
    <x v="1673"/>
    <n v="115.460838"/>
    <n v="127.856047"/>
    <n v="21351.96"/>
    <n v="-18868.88"/>
    <n v="4.1916167663999998E-2"/>
    <n v="7"/>
    <n v="333561.749916"/>
    <n v="304427.24988800002"/>
  </r>
  <r>
    <x v="14"/>
    <n v="5455"/>
    <x v="14"/>
    <x v="0"/>
    <n v="-18"/>
    <n v="-18"/>
    <n v="162"/>
    <n v="1777.7399379999999"/>
    <n v="196.81"/>
    <n v="1974.5499380000001"/>
    <n v="96"/>
    <n v="0.59259200000000001"/>
    <n v="18951.96"/>
    <x v="1674"/>
    <n v="117.11086400000001"/>
    <n v="125.259012"/>
    <n v="20291.96"/>
    <n v="-24155.66"/>
    <n v="4.9382716048999999E-2"/>
    <n v="8"/>
    <n v="319877.08995600004"/>
    <n v="287993.86995600001"/>
  </r>
  <r>
    <x v="15"/>
    <n v="5455"/>
    <x v="14"/>
    <x v="0"/>
    <n v="-17"/>
    <n v="-18"/>
    <n v="154"/>
    <n v="1815.6692849999999"/>
    <n v="208.25064900000001"/>
    <n v="2023.9199349999999"/>
    <n v="96"/>
    <n v="0.62337600000000004"/>
    <n v="10042.36"/>
    <x v="1675"/>
    <n v="65.502336999999997"/>
    <n v="85.664675000000003"/>
    <n v="13192.36"/>
    <n v="-23309.93"/>
    <n v="5.1948051948E-2"/>
    <n v="8"/>
    <n v="311683.66998999997"/>
    <n v="279613.06988999998"/>
  </r>
  <r>
    <x v="16"/>
    <n v="5455"/>
    <x v="14"/>
    <x v="0"/>
    <n v="-16"/>
    <n v="-18"/>
    <n v="154"/>
    <n v="1735.419805"/>
    <n v="207.58409"/>
    <n v="1943.0038959999999"/>
    <n v="96"/>
    <n v="0.62337600000000004"/>
    <n v="19796.27"/>
    <x v="1676"/>
    <n v="128.70954499999999"/>
    <n v="137.28097399999999"/>
    <n v="21141.27"/>
    <n v="-23262.92"/>
    <n v="5.1948051948E-2"/>
    <n v="8"/>
    <n v="299222.59998399997"/>
    <n v="267254.64997000003"/>
  </r>
  <r>
    <x v="17"/>
    <n v="5455"/>
    <x v="14"/>
    <x v="0"/>
    <n v="-15"/>
    <n v="-18"/>
    <n v="157"/>
    <n v="1631.8336939999999"/>
    <n v="222.98745199999999"/>
    <n v="1854.821146"/>
    <n v="98"/>
    <n v="0.62420299999999995"/>
    <n v="19606.099999999999"/>
    <x v="1677"/>
    <n v="125.038853"/>
    <n v="125.038853"/>
    <n v="19631.099999999999"/>
    <n v="-26715.54"/>
    <n v="5.7324840763999997E-2"/>
    <n v="9"/>
    <n v="291206.91992199997"/>
    <n v="256197.88995799999"/>
  </r>
  <r>
    <x v="18"/>
    <n v="5455"/>
    <x v="14"/>
    <x v="0"/>
    <n v="-14"/>
    <n v="-18"/>
    <n v="162"/>
    <n v="1610.9498140000001"/>
    <n v="239.26919699999999"/>
    <n v="1850.219012"/>
    <n v="101"/>
    <n v="0.62345600000000001"/>
    <n v="30481.43"/>
    <x v="1678"/>
    <n v="188.311296"/>
    <n v="225.76499999999999"/>
    <n v="36573.93"/>
    <n v="-28117.21"/>
    <n v="5.5555555554999997E-2"/>
    <n v="9"/>
    <n v="299735.47994400002"/>
    <n v="260973.86986800001"/>
  </r>
  <r>
    <x v="19"/>
    <n v="5455"/>
    <x v="14"/>
    <x v="0"/>
    <n v="-13"/>
    <n v="-18"/>
    <n v="165"/>
    <n v="1621.105151"/>
    <n v="239.07103000000001"/>
    <n v="1860.176181"/>
    <n v="102"/>
    <n v="0.61818099999999998"/>
    <n v="21003.39"/>
    <x v="1679"/>
    <n v="127.44478700000001"/>
    <n v="131.99024199999999"/>
    <n v="21778.39"/>
    <n v="-14068.4"/>
    <n v="5.4545454544999997E-2"/>
    <n v="9"/>
    <n v="306929.06986500003"/>
    <n v="267482.34991499997"/>
  </r>
  <r>
    <x v="22"/>
    <n v="5455"/>
    <x v="14"/>
    <x v="0"/>
    <n v="-12"/>
    <n v="-12"/>
    <n v="160"/>
    <n v="1521.1796870000001"/>
    <n v="297.12106199999999"/>
    <n v="1818.3007500000001"/>
    <n v="99"/>
    <n v="0.61875000000000002"/>
    <n v="10347.530000000001"/>
    <x v="1680"/>
    <n v="64.828311999999997"/>
    <n v="71.297061999999997"/>
    <n v="11407.53"/>
    <n v="-20857.55"/>
    <n v="6.25E-2"/>
    <n v="10"/>
    <n v="290928.12"/>
    <n v="243388.74992"/>
  </r>
  <r>
    <x v="20"/>
    <n v="5455"/>
    <x v="14"/>
    <x v="0"/>
    <n v="-11"/>
    <n v="-12"/>
    <n v="164"/>
    <n v="1522.7421340000001"/>
    <n v="270.87365799999998"/>
    <n v="1793.6157920000001"/>
    <n v="102"/>
    <n v="0.62195100000000003"/>
    <n v="20518.400000000001"/>
    <x v="1681"/>
    <n v="125.264634"/>
    <n v="136.743292"/>
    <n v="22425.9"/>
    <n v="-12407.76"/>
    <n v="5.4878048780000001E-2"/>
    <n v="9"/>
    <n v="294152.98988800001"/>
    <n v="249729.70997600001"/>
  </r>
  <r>
    <x v="21"/>
    <n v="5455"/>
    <x v="14"/>
    <x v="0"/>
    <n v="-10"/>
    <n v="-12"/>
    <n v="163"/>
    <n v="1492.9253369999999"/>
    <n v="241.33822000000001"/>
    <n v="1734.2635580000001"/>
    <n v="100"/>
    <n v="0.61349600000000004"/>
    <n v="19665.900000000001"/>
    <x v="1682"/>
    <n v="120.803067"/>
    <n v="126.002453"/>
    <n v="20538.400000000001"/>
    <n v="-16618.82"/>
    <n v="5.5214723925999999E-2"/>
    <n v="9"/>
    <n v="282684.95995400002"/>
    <n v="243346.82993099999"/>
  </r>
  <r>
    <x v="23"/>
    <n v="5455"/>
    <x v="14"/>
    <x v="0"/>
    <n v="-9"/>
    <n v="-12"/>
    <n v="163"/>
    <n v="1501.1"/>
    <n v="259.89944700000001"/>
    <n v="1760.9994469999999"/>
    <n v="100"/>
    <n v="0.61349600000000004"/>
    <n v="20286.060000000001"/>
    <x v="1683"/>
    <n v="124.60773"/>
    <n v="126.908343"/>
    <n v="20686.060000000001"/>
    <n v="-12275.72"/>
    <n v="4.9079754601000003E-2"/>
    <n v="8"/>
    <n v="287042.90986099996"/>
    <n v="244679.3"/>
  </r>
  <r>
    <x v="24"/>
    <n v="5455"/>
    <x v="14"/>
    <x v="0"/>
    <n v="-8"/>
    <n v="-12"/>
    <n v="163"/>
    <n v="2386.3001840000002"/>
    <n v="251.81048999999999"/>
    <n v="2638.110674"/>
    <n v="113"/>
    <n v="0.69325099999999995"/>
    <n v="21728.55"/>
    <x v="1684"/>
    <n v="133.45736099999999"/>
    <n v="1258.181288"/>
    <n v="205083.55"/>
    <n v="-28586.7"/>
    <n v="3.6809815949999998E-2"/>
    <n v="6"/>
    <n v="430012.03986199998"/>
    <n v="388966.92999200005"/>
  </r>
  <r>
    <x v="25"/>
    <n v="5455"/>
    <x v="14"/>
    <x v="0"/>
    <n v="-7"/>
    <n v="-12"/>
    <n v="162"/>
    <n v="2316.9856789999999"/>
    <n v="243.27265399999999"/>
    <n v="2560.2583330000002"/>
    <n v="111"/>
    <n v="0.68518500000000004"/>
    <n v="10315.34"/>
    <x v="1685"/>
    <n v="63.829259"/>
    <n v="77.718147999999999"/>
    <n v="12590.34"/>
    <n v="-28249.47"/>
    <n v="4.3209876543E-2"/>
    <n v="7"/>
    <n v="414761.84994600003"/>
    <n v="375351.67999799998"/>
  </r>
  <r>
    <x v="26"/>
    <n v="5455"/>
    <x v="14"/>
    <x v="0"/>
    <n v="-6"/>
    <n v="-6"/>
    <n v="162"/>
    <n v="2205.165493"/>
    <n v="265.11894999999998"/>
    <n v="2470.2844439999999"/>
    <n v="111"/>
    <n v="0.68518500000000004"/>
    <n v="20670.68"/>
    <x v="1686"/>
    <n v="172.07209800000001"/>
    <n v="172.07209800000001"/>
    <n v="27875.68"/>
    <n v="-33338.629999999997"/>
    <n v="5.5555555554999997E-2"/>
    <n v="9"/>
    <n v="400186.07992799999"/>
    <n v="357236.80986599997"/>
  </r>
  <r>
    <x v="27"/>
    <n v="5455"/>
    <x v="14"/>
    <x v="0"/>
    <n v="-5"/>
    <n v="-6"/>
    <n v="162"/>
    <n v="2279.3694439999999"/>
    <n v="315.173518"/>
    <n v="2594.542962"/>
    <n v="111"/>
    <n v="0.68518500000000004"/>
    <n v="40574.82"/>
    <x v="1687"/>
    <n v="251.43179000000001"/>
    <n v="264.20956699999999"/>
    <n v="42801.95"/>
    <n v="-24129.54"/>
    <n v="5.5555555554999997E-2"/>
    <n v="9"/>
    <n v="420315.959844"/>
    <n v="369257.84992800001"/>
  </r>
  <r>
    <x v="32"/>
    <n v="5455"/>
    <x v="14"/>
    <x v="0"/>
    <n v="0"/>
    <n v="0"/>
    <n v="155"/>
    <n v="2174.2179999999998"/>
    <n v="453.36986999999999"/>
    <n v="2627.5878699999998"/>
    <n v="106"/>
    <n v="0.68386999999999998"/>
    <n v="20297.8"/>
    <x v="1688"/>
    <n v="132.133419"/>
    <n v="147.85922500000001"/>
    <n v="22918.18"/>
    <n v="-23233.24"/>
    <n v="6.4516129032000005E-2"/>
    <n v="10"/>
    <n v="407276.11984999996"/>
    <n v="337003.79"/>
  </r>
  <r>
    <x v="28"/>
    <n v="5455"/>
    <x v="14"/>
    <x v="0"/>
    <n v="-4"/>
    <n v="-6"/>
    <n v="159"/>
    <n v="2307.2398739999999"/>
    <n v="346.94308100000001"/>
    <n v="2654.1829550000002"/>
    <n v="106"/>
    <n v="0.66666599999999998"/>
    <n v="20978.080000000002"/>
    <x v="1689"/>
    <n v="137.62943300000001"/>
    <n v="144.704905"/>
    <n v="23008.080000000002"/>
    <n v="-21734.959999999999"/>
    <n v="5.6603773583999997E-2"/>
    <n v="9"/>
    <n v="422015.08984500001"/>
    <n v="366851.13996599999"/>
  </r>
  <r>
    <x v="29"/>
    <n v="5455"/>
    <x v="14"/>
    <x v="0"/>
    <n v="-3"/>
    <n v="-6"/>
    <n v="159"/>
    <n v="2273.6839620000001"/>
    <n v="365.72981099999998"/>
    <n v="2639.4137730000002"/>
    <n v="109"/>
    <n v="0.68553399999999998"/>
    <n v="20577.439999999999"/>
    <x v="1690"/>
    <n v="129.41786099999999"/>
    <n v="129.41786099999999"/>
    <n v="20577.439999999999"/>
    <n v="-22472.41"/>
    <n v="5.6603773583999997E-2"/>
    <n v="9"/>
    <n v="419666.78990700003"/>
    <n v="361515.74995800003"/>
  </r>
  <r>
    <x v="30"/>
    <n v="5455"/>
    <x v="14"/>
    <x v="0"/>
    <n v="-2"/>
    <n v="-6"/>
    <n v="156"/>
    <n v="2254.1115380000001"/>
    <n v="417.233205"/>
    <n v="2671.3447430000001"/>
    <n v="107"/>
    <n v="0.68589699999999998"/>
    <n v="20297.84"/>
    <x v="1691"/>
    <n v="131.336153"/>
    <n v="133.74"/>
    <n v="20863.439999999999"/>
    <n v="-20902.169999999998"/>
    <n v="6.4102564102000006E-2"/>
    <n v="10"/>
    <n v="416729.77990800003"/>
    <n v="351641.399928"/>
  </r>
  <r>
    <x v="31"/>
    <n v="5455"/>
    <x v="14"/>
    <x v="0"/>
    <n v="-1"/>
    <n v="-3"/>
    <n v="155"/>
    <n v="2234.0530960000001"/>
    <n v="450.64090299999998"/>
    <n v="2684.694"/>
    <n v="106"/>
    <n v="0.68386999999999998"/>
    <n v="10173.9"/>
    <x v="1692"/>
    <n v="65.638064"/>
    <n v="70.476774000000006"/>
    <n v="10923.9"/>
    <n v="-15101.07"/>
    <n v="6.4516129032000005E-2"/>
    <n v="10"/>
    <n v="416127.57"/>
    <n v="346278.22988"/>
  </r>
  <r>
    <x v="33"/>
    <n v="5455"/>
    <x v="14"/>
    <x v="1"/>
    <n v="1"/>
    <n v="3"/>
    <n v="152"/>
    <n v="2184.9039469999998"/>
    <n v="491.585328"/>
    <n v="2676.4892759999998"/>
    <n v="104"/>
    <n v="0.68420999999999998"/>
    <n v="20058.8"/>
    <x v="1693"/>
    <n v="132.294736"/>
    <n v="138.46250000000001"/>
    <n v="21046.3"/>
    <n v="-14230.94"/>
    <n v="7.8947368421000003E-2"/>
    <n v="12"/>
    <n v="406826.36995199998"/>
    <n v="332105.39994399995"/>
  </r>
  <r>
    <x v="34"/>
    <n v="5455"/>
    <x v="14"/>
    <x v="1"/>
    <n v="2"/>
    <n v="3"/>
    <n v="159"/>
    <n v="2070.7783639999998"/>
    <n v="576.74477899999999"/>
    <n v="2647.5231439999998"/>
    <n v="106"/>
    <n v="0.66666599999999998"/>
    <n v="29831.19"/>
    <x v="1694"/>
    <n v="187.774779"/>
    <n v="199.56723199999999"/>
    <n v="31731.19"/>
    <n v="-22354.35"/>
    <n v="8.1761006289000002E-2"/>
    <n v="13"/>
    <n v="420956.17989599996"/>
    <n v="329253.75987599994"/>
  </r>
  <r>
    <x v="35"/>
    <n v="5455"/>
    <x v="14"/>
    <x v="1"/>
    <n v="3"/>
    <n v="3"/>
    <n v="165"/>
    <n v="1986.3867869999999"/>
    <n v="600.44539299999997"/>
    <n v="2586.8321810000002"/>
    <n v="104"/>
    <n v="0.63030299999999995"/>
    <n v="21030.44"/>
    <x v="1695"/>
    <n v="128.37236300000001"/>
    <n v="139.73599999999999"/>
    <n v="23056.44"/>
    <n v="-19363.91"/>
    <n v="7.8787878786999999E-2"/>
    <n v="13"/>
    <n v="426827.30986500002"/>
    <n v="327753.81985500001"/>
  </r>
  <r>
    <x v="36"/>
    <n v="5455"/>
    <x v="14"/>
    <x v="1"/>
    <n v="4"/>
    <n v="3"/>
    <n v="235"/>
    <n v="1480.01251"/>
    <n v="450.20893599999999"/>
    <n v="1930.221446"/>
    <n v="202"/>
    <n v="0.85957399999999995"/>
    <n v="31092.52"/>
    <x v="1696"/>
    <n v="136.180936"/>
    <n v="202.01072300000001"/>
    <n v="47472.52"/>
    <n v="-18558.09"/>
    <n v="5.9574468084999999E-2"/>
    <n v="14"/>
    <n v="453602.03980999999"/>
    <n v="347802.93985000002"/>
  </r>
  <r>
    <x v="37"/>
    <n v="5455"/>
    <x v="14"/>
    <x v="1"/>
    <n v="5"/>
    <n v="3"/>
    <n v="213"/>
    <n v="1507.0063379999999"/>
    <n v="518.09201800000005"/>
    <n v="2025.098356"/>
    <n v="203"/>
    <n v="0.95305099999999998"/>
    <n v="15372.35"/>
    <x v="1697"/>
    <n v="81.871078999999995"/>
    <n v="116.037746"/>
    <n v="24716.04"/>
    <n v="-16382.29"/>
    <n v="6.5727699530000003E-2"/>
    <n v="14"/>
    <n v="431345.94982799998"/>
    <n v="320992.34999399999"/>
  </r>
  <r>
    <x v="38"/>
    <n v="5455"/>
    <x v="14"/>
    <x v="1"/>
    <n v="6"/>
    <n v="6"/>
    <n v="215"/>
    <n v="1647.8851159999999"/>
    <n v="551.79530199999999"/>
    <n v="2199.6804179999999"/>
    <n v="207"/>
    <n v="0.96279000000000003"/>
    <n v="46643.69"/>
    <x v="1698"/>
    <n v="228.53302299999999"/>
    <n v="330.05627900000002"/>
    <n v="70962.100000000006"/>
    <n v="-31156.92"/>
    <n v="6.5116279068999999E-2"/>
    <n v="14"/>
    <n v="472931.28986999998"/>
    <n v="354295.29994"/>
  </r>
  <r>
    <x v="39"/>
    <n v="5455"/>
    <x v="14"/>
    <x v="1"/>
    <n v="7"/>
    <n v="6"/>
    <n v="217"/>
    <n v="1679.2710589999999"/>
    <n v="595.23488399999997"/>
    <n v="2274.505944"/>
    <n v="208"/>
    <n v="0.95852499999999996"/>
    <n v="32059.14"/>
    <x v="1699"/>
    <n v="148.198801"/>
    <n v="216.655023"/>
    <n v="47014.14"/>
    <n v="-26607.45"/>
    <n v="6.9124423963000003E-2"/>
    <n v="15"/>
    <n v="493567.78984799999"/>
    <n v="364401.81980299996"/>
  </r>
  <r>
    <x v="40"/>
    <n v="5455"/>
    <x v="14"/>
    <x v="1"/>
    <n v="8"/>
    <n v="6"/>
    <n v="212"/>
    <n v="1786.740896"/>
    <n v="631.75830099999996"/>
    <n v="2418.499198"/>
    <n v="205"/>
    <n v="0.96698099999999998"/>
    <n v="32120.639999999999"/>
    <x v="1700"/>
    <n v="172.738867"/>
    <n v="244.41339600000001"/>
    <n v="51815.64"/>
    <n v="-31475.61"/>
    <n v="6.6037735848999995E-2"/>
    <n v="14"/>
    <n v="512721.82997600001"/>
    <n v="378789.06995199999"/>
  </r>
  <r>
    <x v="41"/>
    <n v="5455"/>
    <x v="14"/>
    <x v="1"/>
    <n v="9"/>
    <n v="6"/>
    <n v="214"/>
    <n v="1811.730327"/>
    <n v="679.61027999999999"/>
    <n v="2491.3406070000001"/>
    <n v="206"/>
    <n v="0.96261600000000003"/>
    <n v="32796.639999999999"/>
    <x v="1701"/>
    <n v="153.72261599999999"/>
    <n v="223.39551399999999"/>
    <n v="47806.64"/>
    <n v="-26561.3"/>
    <n v="7.0093457942999995E-2"/>
    <n v="15"/>
    <n v="533146.88989800005"/>
    <n v="387710.28997799999"/>
  </r>
  <r>
    <x v="42"/>
    <n v="5455"/>
    <x v="14"/>
    <x v="1"/>
    <n v="10"/>
    <n v="6"/>
    <n v="212"/>
    <n v="1861.3363670000001"/>
    <n v="771.52716899999996"/>
    <n v="2632.8635370000002"/>
    <n v="205"/>
    <n v="0.96698099999999998"/>
    <n v="35752.68"/>
    <x v="1702"/>
    <n v="168.64471599999999"/>
    <n v="239.14"/>
    <n v="50697.68"/>
    <n v="-25749.02"/>
    <n v="8.0188679245000005E-2"/>
    <n v="17"/>
    <n v="558167.06984400004"/>
    <n v="394603.30980400002"/>
  </r>
  <r>
    <x v="43"/>
    <n v="5455"/>
    <x v="14"/>
    <x v="1"/>
    <n v="11"/>
    <n v="6"/>
    <n v="211"/>
    <n v="1864.9155920000001"/>
    <n v="800.85720300000003"/>
    <n v="2665.7727960000002"/>
    <n v="204"/>
    <n v="0.96682400000000002"/>
    <n v="18593.02"/>
    <x v="1703"/>
    <n v="88.118577999999999"/>
    <n v="123.722843"/>
    <n v="26105.52"/>
    <n v="-20196.97"/>
    <n v="8.0568720378999995E-2"/>
    <n v="17"/>
    <n v="562478.05995600007"/>
    <n v="393497.18991200003"/>
  </r>
  <r>
    <x v="44"/>
    <n v="5455"/>
    <x v="14"/>
    <x v="1"/>
    <n v="12"/>
    <n v="12"/>
    <n v="206"/>
    <n v="1977.5627179999999"/>
    <n v="807.08810600000004"/>
    <n v="2784.6508250000002"/>
    <n v="199"/>
    <n v="0.96601899999999996"/>
    <n v="35661.040000000001"/>
    <x v="1704"/>
    <n v="178.748932"/>
    <n v="250.35087300000001"/>
    <n v="51572.28"/>
    <n v="-30912.87"/>
    <n v="8.7378640775999994E-2"/>
    <n v="18"/>
    <n v="573638.06995000003"/>
    <n v="407377.91990799998"/>
  </r>
  <r>
    <x v="45"/>
    <n v="5455"/>
    <x v="14"/>
    <x v="1"/>
    <n v="13"/>
    <n v="12"/>
    <n v="205"/>
    <n v="2054.4753169999999"/>
    <n v="867.46555999999998"/>
    <n v="2921.9408779999999"/>
    <n v="197"/>
    <n v="0.96097500000000002"/>
    <n v="34936.04"/>
    <x v="1705"/>
    <n v="170.54165800000001"/>
    <n v="241.76116999999999"/>
    <n v="49561.04"/>
    <n v="-31048.560000000001"/>
    <n v="9.2682926829000006E-2"/>
    <n v="19"/>
    <n v="598997.87998999993"/>
    <n v="421167.439985"/>
  </r>
  <r>
    <x v="46"/>
    <n v="5455"/>
    <x v="14"/>
    <x v="1"/>
    <n v="14"/>
    <n v="12"/>
    <n v="206"/>
    <n v="2112.3819410000001"/>
    <n v="827.171019"/>
    <n v="2939.5529609999999"/>
    <n v="199"/>
    <n v="0.96601899999999996"/>
    <n v="52820.74"/>
    <x v="1706"/>
    <n v="256.50844599999999"/>
    <n v="362.12737800000002"/>
    <n v="74598.240000000005"/>
    <n v="-39051.39"/>
    <n v="8.7378640775999994E-2"/>
    <n v="18"/>
    <n v="605547.90996600001"/>
    <n v="435150.67984600004"/>
  </r>
  <r>
    <x v="47"/>
    <n v="5455"/>
    <x v="14"/>
    <x v="1"/>
    <n v="15"/>
    <n v="12"/>
    <n v="209"/>
    <n v="2081.7881809999999"/>
    <n v="851.08177000000001"/>
    <n v="2932.869952"/>
    <n v="201"/>
    <n v="0.96172199999999997"/>
    <n v="36287.72"/>
    <x v="1707"/>
    <n v="173.62545399999999"/>
    <n v="244.414928"/>
    <n v="51082.720000000001"/>
    <n v="-28308.7"/>
    <n v="8.1339712918000004E-2"/>
    <n v="17"/>
    <n v="612969.81996800005"/>
    <n v="435093.72982899996"/>
  </r>
  <r>
    <x v="48"/>
    <n v="5455"/>
    <x v="14"/>
    <x v="1"/>
    <n v="16"/>
    <n v="12"/>
    <n v="203"/>
    <n v="2091.021182"/>
    <n v="667.54265999999996"/>
    <n v="2758.563842"/>
    <n v="193"/>
    <n v="0.95073799999999997"/>
    <n v="17710.23"/>
    <x v="1708"/>
    <n v="87.242512000000005"/>
    <n v="121.425566"/>
    <n v="24649.39"/>
    <n v="-29315.1"/>
    <n v="7.3891625614999998E-2"/>
    <n v="15"/>
    <n v="559988.45992599998"/>
    <n v="424477.29994599998"/>
  </r>
  <r>
    <x v="49"/>
    <n v="5455"/>
    <x v="14"/>
    <x v="1"/>
    <n v="17"/>
    <n v="12"/>
    <n v="205"/>
    <n v="2149.7237559999999"/>
    <n v="652.13463400000001"/>
    <n v="2801.8583899999999"/>
    <n v="198"/>
    <n v="0.96585299999999996"/>
    <n v="35312.49"/>
    <x v="1709"/>
    <n v="195.670682"/>
    <n v="264.65029199999998"/>
    <n v="54253.31"/>
    <n v="-27758.48"/>
    <n v="7.3170731707000003E-2"/>
    <n v="15"/>
    <n v="574380.96994999994"/>
    <n v="440693.36997999996"/>
  </r>
  <r>
    <x v="50"/>
    <n v="5455"/>
    <x v="14"/>
    <x v="1"/>
    <n v="18"/>
    <n v="18"/>
    <n v="205"/>
    <n v="2270.7194140000001"/>
    <n v="695.85863400000005"/>
    <n v="2966.5780479999999"/>
    <n v="199"/>
    <n v="0.97073100000000001"/>
    <n v="51669.78"/>
    <x v="1710"/>
    <n v="252.50282899999999"/>
    <n v="356.42955999999998"/>
    <n v="73068.06"/>
    <n v="-35272.79"/>
    <n v="7.3170731707000003E-2"/>
    <n v="15"/>
    <n v="608148.49983999995"/>
    <n v="465497.47987000004"/>
  </r>
  <r>
    <x v="51"/>
    <n v="5455"/>
    <x v="14"/>
    <x v="1"/>
    <n v="19"/>
    <n v="18"/>
    <n v="207"/>
    <n v="2279.110338"/>
    <n v="649.931062"/>
    <n v="2929.0414000000001"/>
    <n v="201"/>
    <n v="0.97101400000000004"/>
    <n v="34879.74"/>
    <x v="1711"/>
    <n v="173.428695"/>
    <n v="243.13072399999999"/>
    <n v="50328.06"/>
    <n v="-38107.71"/>
    <n v="7.2463768114999993E-2"/>
    <n v="15"/>
    <n v="606311.56980000006"/>
    <n v="471775.839966"/>
  </r>
  <r>
    <x v="52"/>
    <n v="5455"/>
    <x v="14"/>
    <x v="1"/>
    <n v="20"/>
    <n v="18"/>
    <n v="204"/>
    <n v="2333.4292150000001"/>
    <n v="706.15039200000001"/>
    <n v="3039.5796070000001"/>
    <n v="198"/>
    <n v="0.97058800000000001"/>
    <n v="34797.129999999997"/>
    <x v="1712"/>
    <n v="180.37808799999999"/>
    <n v="251.03161700000001"/>
    <n v="51210.45"/>
    <n v="-36122.410000000003"/>
    <n v="7.8431372548999997E-2"/>
    <n v="16"/>
    <n v="620074.23982800008"/>
    <n v="476019.55986000004"/>
  </r>
  <r>
    <x v="53"/>
    <n v="5455"/>
    <x v="14"/>
    <x v="1"/>
    <n v="21"/>
    <n v="18"/>
    <n v="197"/>
    <n v="2429.018223"/>
    <n v="566.51040599999999"/>
    <n v="2995.5286289999999"/>
    <n v="192"/>
    <n v="0.97461900000000001"/>
    <n v="33681.07"/>
    <x v="1713"/>
    <n v="170.969898"/>
    <n v="242.82268999999999"/>
    <n v="47836.07"/>
    <n v="-34988.32"/>
    <n v="7.6142131978999994E-2"/>
    <n v="15"/>
    <n v="590119.13991299993"/>
    <n v="478516.58993100002"/>
  </r>
  <r>
    <x v="54"/>
    <n v="5455"/>
    <x v="14"/>
    <x v="1"/>
    <n v="22"/>
    <n v="18"/>
    <n v="197"/>
    <n v="2463.844568"/>
    <n v="616.54274099999998"/>
    <n v="3080.3873090000002"/>
    <n v="193"/>
    <n v="0.97969499999999998"/>
    <n v="34639.9"/>
    <x v="1714"/>
    <n v="175.96395899999999"/>
    <n v="249.136548"/>
    <n v="49079.9"/>
    <n v="-33484.870000000003"/>
    <n v="7.6142131978999994E-2"/>
    <n v="15"/>
    <n v="606836.29987300001"/>
    <n v="485377.37989599997"/>
  </r>
  <r>
    <x v="55"/>
    <n v="5455"/>
    <x v="14"/>
    <x v="1"/>
    <n v="23"/>
    <n v="18"/>
    <n v="199"/>
    <n v="2408.0833160000002"/>
    <n v="584.25608"/>
    <n v="2992.3393959999999"/>
    <n v="193"/>
    <n v="0.96984899999999996"/>
    <n v="17159.45"/>
    <x v="1715"/>
    <n v="87.072613000000004"/>
    <n v="123.17814"/>
    <n v="24512.45"/>
    <n v="-37095.32"/>
    <n v="7.5376884421999996E-2"/>
    <n v="15"/>
    <n v="595475.53980399994"/>
    <n v="479208.57988400006"/>
  </r>
  <r>
    <x v="56"/>
    <n v="5455"/>
    <x v="14"/>
    <x v="1"/>
    <n v="24"/>
    <n v="24"/>
    <n v="198"/>
    <n v="2440.2236360000002"/>
    <n v="551.77030300000001"/>
    <n v="2991.993939"/>
    <n v="193"/>
    <n v="0.97474700000000003"/>
    <n v="51550.98"/>
    <x v="1716"/>
    <n v="260.48474700000003"/>
    <n v="368.31303000000003"/>
    <n v="72925.98"/>
    <n v="-26678.85"/>
    <n v="7.5757575756999998E-2"/>
    <n v="15"/>
    <n v="592414.79992200003"/>
    <n v="483164.27992800006"/>
  </r>
  <r>
    <x v="57"/>
    <n v="5455"/>
    <x v="14"/>
    <x v="1"/>
    <n v="25"/>
    <n v="24"/>
    <n v="203"/>
    <n v="2474.846403"/>
    <n v="585.49566500000003"/>
    <n v="3060.3420679999999"/>
    <n v="197"/>
    <n v="0.97044299999999994"/>
    <n v="35038.019999999997"/>
    <x v="1717"/>
    <n v="172.60108299999999"/>
    <n v="245.01487599999999"/>
    <n v="49738.02"/>
    <n v="-27232.36"/>
    <n v="7.3891625614999998E-2"/>
    <n v="15"/>
    <n v="621249.43980399997"/>
    <n v="502393.81980900001"/>
  </r>
  <r>
    <x v="58"/>
    <n v="5455"/>
    <x v="14"/>
    <x v="1"/>
    <n v="26"/>
    <n v="24"/>
    <n v="202"/>
    <n v="2624.5567820000001"/>
    <n v="621.22787100000005"/>
    <n v="3245.7846530000002"/>
    <n v="196"/>
    <n v="0.97029699999999997"/>
    <n v="38402.519999999997"/>
    <x v="1718"/>
    <n v="190.11148499999999"/>
    <n v="263.52732600000002"/>
    <n v="53232.52"/>
    <n v="-27110.73"/>
    <n v="7.9207920791999994E-2"/>
    <n v="16"/>
    <n v="655648.49990599998"/>
    <n v="530160.46996400005"/>
  </r>
  <r>
    <x v="12"/>
    <n v="5657"/>
    <x v="15"/>
    <x v="0"/>
    <n v="-19"/>
    <n v="-24"/>
    <n v="561"/>
    <n v="792.14103299999999"/>
    <n v="0"/>
    <n v="792.14103299999999"/>
    <n v="418"/>
    <n v="0.74509800000000004"/>
    <n v="55702.75"/>
    <x v="1719"/>
    <n v="99.291888999999998"/>
    <n v="833.69474100000002"/>
    <n v="467702.75"/>
    <n v="-35478.07"/>
    <n v="0"/>
    <n v="0"/>
    <n v="444391.11951300001"/>
    <n v="444391.11951300001"/>
  </r>
  <r>
    <x v="13"/>
    <n v="5657"/>
    <x v="15"/>
    <x v="0"/>
    <n v="-18"/>
    <n v="-18"/>
    <n v="573"/>
    <n v="797.41071499999998"/>
    <n v="0.29130800000000001"/>
    <n v="797.70202400000005"/>
    <n v="429"/>
    <n v="0.748691"/>
    <n v="66374.8"/>
    <x v="1720"/>
    <n v="115.83734699999999"/>
    <n v="135.03455400000001"/>
    <n v="77374.8"/>
    <n v="-59200.95"/>
    <n v="1.7452006979999999E-3"/>
    <n v="1"/>
    <n v="457083.25975200004"/>
    <n v="456916.33969499997"/>
  </r>
  <r>
    <x v="14"/>
    <n v="5657"/>
    <x v="15"/>
    <x v="0"/>
    <n v="-17"/>
    <n v="-18"/>
    <n v="587"/>
    <n v="812.07720600000005"/>
    <n v="7.6973589999999996"/>
    <n v="819.77456500000005"/>
    <n v="441"/>
    <n v="0.75127699999999997"/>
    <n v="67955.33"/>
    <x v="1721"/>
    <n v="116.07381599999999"/>
    <n v="146.73821100000001"/>
    <n v="86135.33"/>
    <n v="-68976.72"/>
    <n v="1.0221465076E-2"/>
    <n v="6"/>
    <n v="481207.66965500003"/>
    <n v="476689.31992200005"/>
  </r>
  <r>
    <x v="15"/>
    <n v="5657"/>
    <x v="15"/>
    <x v="0"/>
    <n v="-16"/>
    <n v="-18"/>
    <n v="663"/>
    <n v="858.04063299999996"/>
    <n v="22.513498999999999"/>
    <n v="880.55413199999998"/>
    <n v="486"/>
    <n v="0.73303099999999999"/>
    <n v="83892.34"/>
    <x v="1722"/>
    <n v="130.60684699999999"/>
    <n v="206.77577600000001"/>
    <n v="137092.34"/>
    <n v="-75988.88"/>
    <n v="1.3574660633E-2"/>
    <n v="9"/>
    <n v="583807.38951599994"/>
    <n v="568880.93967899994"/>
  </r>
  <r>
    <x v="16"/>
    <n v="5657"/>
    <x v="15"/>
    <x v="0"/>
    <n v="-15"/>
    <n v="-18"/>
    <n v="637"/>
    <n v="816.07913599999995"/>
    <n v="46.055149"/>
    <n v="862.13428499999998"/>
    <n v="480"/>
    <n v="0.75353199999999998"/>
    <n v="69459.78"/>
    <x v="1723"/>
    <n v="109.46119299999999"/>
    <n v="130.65428499999999"/>
    <n v="83226.78"/>
    <n v="-66513.58"/>
    <n v="1.4128728413999999E-2"/>
    <n v="9"/>
    <n v="549179.53954499995"/>
    <n v="519842.40963199997"/>
  </r>
  <r>
    <x v="17"/>
    <n v="5657"/>
    <x v="15"/>
    <x v="0"/>
    <n v="-14"/>
    <n v="-18"/>
    <n v="663"/>
    <n v="844.97463000000005"/>
    <n v="52.107208999999997"/>
    <n v="897.08184000000006"/>
    <n v="492"/>
    <n v="0.74208099999999999"/>
    <n v="79647.350000000006"/>
    <x v="1724"/>
    <n v="123.189562"/>
    <n v="173.717466"/>
    <n v="115174.68"/>
    <n v="-56175.08"/>
    <n v="1.5082956259E-2"/>
    <n v="10"/>
    <n v="594765.25991999998"/>
    <n v="560218.17969000002"/>
  </r>
  <r>
    <x v="18"/>
    <n v="5657"/>
    <x v="15"/>
    <x v="0"/>
    <n v="-13"/>
    <n v="-18"/>
    <n v="660"/>
    <n v="852.61980300000005"/>
    <n v="64.550923999999995"/>
    <n v="917.17072700000006"/>
    <n v="494"/>
    <n v="0.74848400000000004"/>
    <n v="81302.880000000005"/>
    <x v="1725"/>
    <n v="126.21648399999999"/>
    <n v="139.09527199999999"/>
    <n v="91802.880000000005"/>
    <n v="-68341.75"/>
    <n v="2.1212121212000001E-2"/>
    <n v="14"/>
    <n v="605332.67982000008"/>
    <n v="562729.06998000003"/>
  </r>
  <r>
    <x v="19"/>
    <n v="5657"/>
    <x v="15"/>
    <x v="0"/>
    <n v="-12"/>
    <n v="-12"/>
    <n v="677"/>
    <n v="850.21013200000004"/>
    <n v="70.159305000000003"/>
    <n v="920.36943799999995"/>
    <n v="503"/>
    <n v="0.74298299999999995"/>
    <n v="79790.09"/>
    <x v="1726"/>
    <n v="118.153751"/>
    <n v="131.078419"/>
    <n v="88740.09"/>
    <n v="-65356.47"/>
    <n v="2.2156573116E-2"/>
    <n v="15"/>
    <n v="623090.10952599999"/>
    <n v="575592.25936400006"/>
  </r>
  <r>
    <x v="22"/>
    <n v="5657"/>
    <x v="15"/>
    <x v="0"/>
    <n v="-11"/>
    <n v="-12"/>
    <n v="685"/>
    <n v="870.37370799999997"/>
    <n v="85.776071999999999"/>
    <n v="956.14978099999996"/>
    <n v="508"/>
    <n v="0.74160499999999996"/>
    <n v="81116.69"/>
    <x v="1727"/>
    <n v="118.418525"/>
    <n v="130.82728399999999"/>
    <n v="89616.69"/>
    <n v="-63916.51"/>
    <n v="2.6277372261999998E-2"/>
    <n v="18"/>
    <n v="654962.59998499998"/>
    <n v="596205.98997999995"/>
  </r>
  <r>
    <x v="20"/>
    <n v="5657"/>
    <x v="15"/>
    <x v="0"/>
    <n v="-10"/>
    <n v="-12"/>
    <n v="708"/>
    <n v="928.08581900000001"/>
    <n v="100.38485799999999"/>
    <n v="1028.470677"/>
    <n v="525"/>
    <n v="0.74152499999999999"/>
    <n v="120842.79"/>
    <x v="1728"/>
    <n v="179.027344"/>
    <n v="195.623389"/>
    <n v="138501.35999999999"/>
    <n v="-71269.3"/>
    <n v="2.6836158192000002E-2"/>
    <n v="19"/>
    <n v="728157.23931600002"/>
    <n v="657084.75985200005"/>
  </r>
  <r>
    <x v="21"/>
    <n v="5657"/>
    <x v="15"/>
    <x v="0"/>
    <n v="-9"/>
    <n v="-12"/>
    <n v="716"/>
    <n v="886.24078199999997"/>
    <n v="107.011522"/>
    <n v="993.25230399999998"/>
    <n v="516"/>
    <n v="0.72067000000000003"/>
    <n v="42952.11"/>
    <x v="1729"/>
    <n v="61.804622000000002"/>
    <n v="61.804622000000002"/>
    <n v="44252.11"/>
    <n v="-67498.87"/>
    <n v="2.6536312849000002E-2"/>
    <n v="19"/>
    <n v="711168.64966400003"/>
    <n v="634548.39991199994"/>
  </r>
  <r>
    <x v="23"/>
    <n v="5657"/>
    <x v="15"/>
    <x v="0"/>
    <n v="-8"/>
    <n v="-12"/>
    <n v="744"/>
    <n v="879.161787"/>
    <n v="88.191114999999996"/>
    <n v="967.35290299999997"/>
    <n v="522"/>
    <n v="0.70161200000000001"/>
    <n v="82749.78"/>
    <x v="1730"/>
    <n v="119.05212299999999"/>
    <n v="136.86126300000001"/>
    <n v="101824.78"/>
    <n v="-69107.259999999995"/>
    <n v="2.9569892473000001E-2"/>
    <n v="22"/>
    <n v="719710.55983199994"/>
    <n v="654096.36952800001"/>
  </r>
  <r>
    <x v="24"/>
    <n v="5657"/>
    <x v="15"/>
    <x v="0"/>
    <n v="-7"/>
    <n v="-12"/>
    <n v="906"/>
    <n v="1322.257439"/>
    <n v="121.694017"/>
    <n v="1443.951456"/>
    <n v="594"/>
    <n v="0.65562900000000002"/>
    <n v="96484.71"/>
    <x v="1731"/>
    <n v="116.244713"/>
    <n v="846.92903899999999"/>
    <n v="767317.71"/>
    <n v="-133278.32999999999"/>
    <n v="3.0905077262000001E-2"/>
    <n v="28"/>
    <n v="1308220.019136"/>
    <n v="1197965.2397340001"/>
  </r>
  <r>
    <x v="25"/>
    <n v="5657"/>
    <x v="15"/>
    <x v="0"/>
    <n v="-6"/>
    <n v="-6"/>
    <n v="914"/>
    <n v="1280.995754"/>
    <n v="129.84517500000001"/>
    <n v="1410.840929"/>
    <n v="602"/>
    <n v="0.65864299999999998"/>
    <n v="97387.19"/>
    <x v="1732"/>
    <n v="110.877669"/>
    <n v="136.04178300000001"/>
    <n v="124342.19"/>
    <n v="-130337.91"/>
    <n v="3.6105032821999998E-2"/>
    <n v="33"/>
    <n v="1289508.609106"/>
    <n v="1170830.119156"/>
  </r>
  <r>
    <x v="26"/>
    <n v="5657"/>
    <x v="15"/>
    <x v="0"/>
    <n v="-5"/>
    <n v="-6"/>
    <n v="944"/>
    <n v="1310.0534210000001"/>
    <n v="142.35700199999999"/>
    <n v="1452.410423"/>
    <n v="622"/>
    <n v="0.65889799999999998"/>
    <n v="127481.48"/>
    <x v="1733"/>
    <n v="140.112796"/>
    <n v="152.82466099999999"/>
    <n v="144266.48000000001"/>
    <n v="-110371.14"/>
    <n v="3.813559322E-2"/>
    <n v="36"/>
    <n v="1371075.4393120001"/>
    <n v="1236690.429424"/>
  </r>
  <r>
    <x v="27"/>
    <n v="5657"/>
    <x v="15"/>
    <x v="0"/>
    <n v="-4"/>
    <n v="-6"/>
    <n v="953"/>
    <n v="1289.962822"/>
    <n v="197.657555"/>
    <n v="1487.620377"/>
    <n v="631"/>
    <n v="0.66211900000000001"/>
    <n v="106791.3"/>
    <x v="1734"/>
    <n v="117.28363"/>
    <n v="148.23850899999999"/>
    <n v="141271.29999999999"/>
    <n v="-76480.89"/>
    <n v="4.0923399790000002E-2"/>
    <n v="39"/>
    <n v="1417702.2192809999"/>
    <n v="1229334.5693659999"/>
  </r>
  <r>
    <x v="28"/>
    <n v="5657"/>
    <x v="15"/>
    <x v="0"/>
    <n v="-3"/>
    <n v="-6"/>
    <n v="951"/>
    <n v="1256.394121"/>
    <n v="212.44330099999999"/>
    <n v="1468.8374229999999"/>
    <n v="631"/>
    <n v="0.66351199999999999"/>
    <n v="51318.61"/>
    <x v="1735"/>
    <n v="54.993279999999999"/>
    <n v="55.098433"/>
    <n v="52398.61"/>
    <n v="-84091.520000000004"/>
    <n v="4.3112513143999998E-2"/>
    <n v="41"/>
    <n v="1396864.3892729999"/>
    <n v="1194830.809071"/>
  </r>
  <r>
    <x v="29"/>
    <n v="5657"/>
    <x v="15"/>
    <x v="0"/>
    <n v="-2"/>
    <n v="-6"/>
    <n v="954"/>
    <n v="1252.8098950000001"/>
    <n v="230.06949599999999"/>
    <n v="1482.8793920000001"/>
    <n v="631"/>
    <n v="0.66142500000000004"/>
    <n v="96555.07"/>
    <x v="1736"/>
    <n v="102.735922"/>
    <n v="111.750597"/>
    <n v="106610.07"/>
    <n v="-84511.77"/>
    <n v="4.2976939202999997E-2"/>
    <n v="41"/>
    <n v="1414666.9399680002"/>
    <n v="1195180.63983"/>
  </r>
  <r>
    <x v="30"/>
    <n v="5657"/>
    <x v="15"/>
    <x v="0"/>
    <n v="-1"/>
    <n v="-3"/>
    <n v="938"/>
    <n v="1249.0839329999999"/>
    <n v="264.209317"/>
    <n v="1513.2932510000001"/>
    <n v="619"/>
    <n v="0.659914"/>
    <n v="96018.42"/>
    <x v="1737"/>
    <n v="103.78829399999999"/>
    <n v="107.519637"/>
    <n v="100853.42"/>
    <n v="-89344.95"/>
    <n v="4.6908315564999997E-2"/>
    <n v="44"/>
    <n v="1419469.069438"/>
    <n v="1171640.7291539998"/>
  </r>
  <r>
    <x v="31"/>
    <n v="5657"/>
    <x v="15"/>
    <x v="0"/>
    <n v="0"/>
    <n v="0"/>
    <n v="919"/>
    <n v="1249.4996080000001"/>
    <n v="305.16670199999999"/>
    <n v="1554.666311"/>
    <n v="624"/>
    <n v="0.67899799999999999"/>
    <n v="97923.1"/>
    <x v="1738"/>
    <n v="107.32110900000001"/>
    <n v="111.67366699999999"/>
    <n v="102628.1"/>
    <n v="-83828.289999999994"/>
    <n v="5.2230685526999998E-2"/>
    <n v="48"/>
    <n v="1428738.339809"/>
    <n v="1148290.1397520001"/>
  </r>
  <r>
    <x v="32"/>
    <n v="5657"/>
    <x v="15"/>
    <x v="1"/>
    <n v="1"/>
    <n v="3"/>
    <n v="908"/>
    <n v="1271.0014860000001"/>
    <n v="317.66700400000002"/>
    <n v="1588.6684909999999"/>
    <n v="618"/>
    <n v="0.680616"/>
    <n v="143640.95999999999"/>
    <x v="1739"/>
    <n v="159.7037"/>
    <n v="163.282995"/>
    <n v="148260.96"/>
    <n v="-94886.56"/>
    <n v="5.6167400881000001E-2"/>
    <n v="51"/>
    <n v="1442510.9898279998"/>
    <n v="1154069.349288"/>
  </r>
  <r>
    <x v="33"/>
    <n v="5657"/>
    <x v="15"/>
    <x v="1"/>
    <n v="2"/>
    <n v="3"/>
    <n v="886"/>
    <n v="1244.879085"/>
    <n v="334.61813699999999"/>
    <n v="1579.4972230000001"/>
    <n v="603"/>
    <n v="0.68058600000000002"/>
    <n v="52113.35"/>
    <x v="1740"/>
    <n v="60.974898000000003"/>
    <n v="61.257064999999997"/>
    <n v="54273.760000000002"/>
    <n v="-85092.04"/>
    <n v="5.8690744920000003E-2"/>
    <n v="52"/>
    <n v="1399434.5395780001"/>
    <n v="1102962.86931"/>
  </r>
  <r>
    <x v="34"/>
    <n v="5657"/>
    <x v="15"/>
    <x v="1"/>
    <n v="3"/>
    <n v="3"/>
    <n v="878"/>
    <n v="1255.0697720000001"/>
    <n v="386.11174199999999"/>
    <n v="1641.1815140000001"/>
    <n v="610"/>
    <n v="0.69476000000000004"/>
    <n v="101003.1"/>
    <x v="1741"/>
    <n v="119.65615"/>
    <n v="123.357744"/>
    <n v="108308.1"/>
    <n v="-81409"/>
    <n v="6.3781321183999998E-2"/>
    <n v="56"/>
    <n v="1440957.3692920001"/>
    <n v="1101951.259816"/>
  </r>
  <r>
    <x v="35"/>
    <n v="5657"/>
    <x v="15"/>
    <x v="1"/>
    <n v="4"/>
    <n v="3"/>
    <n v="865"/>
    <n v="1265.9675139999999"/>
    <n v="422.65886699999999"/>
    <n v="1688.626381"/>
    <n v="603"/>
    <n v="0.69710899999999998"/>
    <n v="100683.37"/>
    <x v="1742"/>
    <n v="128.765005"/>
    <n v="133.38928300000001"/>
    <n v="115381.73"/>
    <n v="-97770.09"/>
    <n v="6.7052023121000004E-2"/>
    <n v="58"/>
    <n v="1460661.819565"/>
    <n v="1095061.89961"/>
  </r>
  <r>
    <x v="36"/>
    <n v="5657"/>
    <x v="15"/>
    <x v="1"/>
    <n v="5"/>
    <n v="3"/>
    <n v="1647"/>
    <n v="1327.230734"/>
    <n v="245.97899200000001"/>
    <n v="1573.209726"/>
    <n v="1149"/>
    <n v="0.69763200000000003"/>
    <n v="333561.28000000003"/>
    <x v="1743"/>
    <n v="203.58911900000001"/>
    <n v="793.90364899999997"/>
    <n v="1307559.31"/>
    <n v="-129693.46"/>
    <n v="3.8251366119999998E-2"/>
    <n v="63"/>
    <n v="2591076.418722"/>
    <n v="2185949.018898"/>
  </r>
  <r>
    <x v="37"/>
    <n v="5657"/>
    <x v="15"/>
    <x v="1"/>
    <n v="6"/>
    <n v="6"/>
    <n v="1657"/>
    <n v="1313.583277"/>
    <n v="258.23717499999998"/>
    <n v="1571.8204519999999"/>
    <n v="954"/>
    <n v="0.575739"/>
    <n v="137713.51999999999"/>
    <x v="1744"/>
    <n v="85.660362000000006"/>
    <n v="119.758129"/>
    <n v="198439.22"/>
    <n v="-159995.4"/>
    <n v="4.1038020518999997E-2"/>
    <n v="68"/>
    <n v="2604506.4889639998"/>
    <n v="2176607.4899889999"/>
  </r>
  <r>
    <x v="38"/>
    <n v="5657"/>
    <x v="15"/>
    <x v="1"/>
    <n v="7"/>
    <n v="6"/>
    <n v="1693"/>
    <n v="1305.779031"/>
    <n v="281.75054899999998"/>
    <n v="1587.5295799999999"/>
    <n v="1003"/>
    <n v="0.59243900000000005"/>
    <n v="214725.8"/>
    <x v="1745"/>
    <n v="134.76956799999999"/>
    <n v="162.82627199999999"/>
    <n v="275664.88"/>
    <n v="-212436.96"/>
    <n v="4.3118724157999999E-2"/>
    <n v="73"/>
    <n v="2687687.5789399999"/>
    <n v="2210683.8994829999"/>
  </r>
  <r>
    <x v="39"/>
    <n v="5657"/>
    <x v="15"/>
    <x v="1"/>
    <n v="8"/>
    <n v="6"/>
    <n v="1660"/>
    <n v="1265.7819930000001"/>
    <n v="316.65810199999999"/>
    <n v="1582.440096"/>
    <n v="980"/>
    <n v="0.59036100000000002"/>
    <n v="86300.01"/>
    <x v="1746"/>
    <n v="64.289096000000001"/>
    <n v="72.120420999999993"/>
    <n v="119719.9"/>
    <n v="-177505.85"/>
    <n v="4.5180722891000002E-2"/>
    <n v="75"/>
    <n v="2626850.5593599998"/>
    <n v="2101198.1083800001"/>
  </r>
  <r>
    <x v="40"/>
    <n v="5657"/>
    <x v="15"/>
    <x v="1"/>
    <n v="9"/>
    <n v="6"/>
    <n v="1654"/>
    <n v="1253.7572299999999"/>
    <n v="336.84219999999999"/>
    <n v="1590.5994310000001"/>
    <n v="982"/>
    <n v="0.59371200000000002"/>
    <n v="154861.09"/>
    <x v="1747"/>
    <n v="109.05165"/>
    <n v="121.733029"/>
    <n v="201346.43"/>
    <n v="-167605.35999999999"/>
    <n v="4.7762998789999997E-2"/>
    <n v="79"/>
    <n v="2630851.4588740002"/>
    <n v="2073714.4584199998"/>
  </r>
  <r>
    <x v="41"/>
    <n v="5657"/>
    <x v="15"/>
    <x v="1"/>
    <n v="10"/>
    <n v="6"/>
    <n v="1611"/>
    <n v="1254.8391799999999"/>
    <n v="369.46950900000002"/>
    <n v="1624.3086900000001"/>
    <n v="964"/>
    <n v="0.59838599999999997"/>
    <n v="146331.65"/>
    <x v="1748"/>
    <n v="94.966640999999996"/>
    <n v="103.656896"/>
    <n v="166991.26"/>
    <n v="-150023.97"/>
    <n v="4.9658597143999998E-2"/>
    <n v="80"/>
    <n v="2616761.29959"/>
    <n v="2021545.9189799998"/>
  </r>
  <r>
    <x v="42"/>
    <n v="5657"/>
    <x v="15"/>
    <x v="1"/>
    <n v="11"/>
    <n v="6"/>
    <n v="1602"/>
    <n v="1244.8072279999999"/>
    <n v="385.325174"/>
    <n v="1630.1324030000001"/>
    <n v="969"/>
    <n v="0.60486799999999996"/>
    <n v="147418.42000000001"/>
    <x v="1749"/>
    <n v="94.812303"/>
    <n v="102.927159"/>
    <n v="164889.31"/>
    <n v="-138908.45000000001"/>
    <n v="5.0561797752000003E-2"/>
    <n v="81"/>
    <n v="2611472.1096060001"/>
    <n v="1994181.1792559999"/>
  </r>
  <r>
    <x v="43"/>
    <n v="5657"/>
    <x v="15"/>
    <x v="1"/>
    <n v="12"/>
    <n v="12"/>
    <n v="1591"/>
    <n v="1269.7599049999999"/>
    <n v="403.657938"/>
    <n v="1673.4178440000001"/>
    <n v="975"/>
    <n v="0.61282199999999998"/>
    <n v="210224.79"/>
    <x v="1750"/>
    <n v="138.86294699999999"/>
    <n v="148.91951599999999"/>
    <n v="236930.95"/>
    <n v="-137160.82"/>
    <n v="5.028284098E-2"/>
    <n v="80"/>
    <n v="2662407.7898039999"/>
    <n v="2020188.0088549999"/>
  </r>
  <r>
    <x v="44"/>
    <n v="5657"/>
    <x v="15"/>
    <x v="1"/>
    <n v="13"/>
    <n v="12"/>
    <n v="1563"/>
    <n v="1248.02142"/>
    <n v="393.02011499999998"/>
    <n v="1641.0415350000001"/>
    <n v="967"/>
    <n v="0.61868199999999995"/>
    <n v="150014.96"/>
    <x v="1751"/>
    <n v="97.751170000000002"/>
    <n v="103.029481"/>
    <n v="161035.07999999999"/>
    <n v="-155152.19"/>
    <n v="5.2463211772000001E-2"/>
    <n v="82"/>
    <n v="2564947.9192050002"/>
    <n v="1950657.4794600001"/>
  </r>
  <r>
    <x v="45"/>
    <n v="5657"/>
    <x v="15"/>
    <x v="1"/>
    <n v="14"/>
    <n v="12"/>
    <n v="1559"/>
    <n v="1204.352026"/>
    <n v="444.73503499999998"/>
    <n v="1649.0870620000001"/>
    <n v="961"/>
    <n v="0.61641999999999997"/>
    <n v="79514.149999999994"/>
    <x v="1752"/>
    <n v="53.100800999999997"/>
    <n v="59.996246999999997"/>
    <n v="93534.15"/>
    <n v="-132393.18"/>
    <n v="5.4522129570000001E-2"/>
    <n v="85"/>
    <n v="2570926.7296580002"/>
    <n v="1877584.8085340001"/>
  </r>
  <r>
    <x v="46"/>
    <n v="5657"/>
    <x v="15"/>
    <x v="1"/>
    <n v="15"/>
    <n v="12"/>
    <n v="1562"/>
    <n v="1202.9187959999999"/>
    <n v="454.79820699999999"/>
    <n v="1657.717003"/>
    <n v="984"/>
    <n v="0.62996099999999999"/>
    <n v="154447.12"/>
    <x v="1753"/>
    <n v="105.48903300000001"/>
    <n v="114.45190100000001"/>
    <n v="178773.87"/>
    <n v="-133485.51999999999"/>
    <n v="5.6978233034E-2"/>
    <n v="89"/>
    <n v="2589353.9586859997"/>
    <n v="1878959.1593519999"/>
  </r>
  <r>
    <x v="47"/>
    <n v="5657"/>
    <x v="15"/>
    <x v="1"/>
    <n v="16"/>
    <n v="12"/>
    <n v="1544"/>
    <n v="1204.3436650000001"/>
    <n v="484.48952700000001"/>
    <n v="1688.8331929999999"/>
    <n v="972"/>
    <n v="0.62953300000000001"/>
    <n v="154359.29"/>
    <x v="1754"/>
    <n v="105.75931300000001"/>
    <n v="116.445841"/>
    <n v="179792.38"/>
    <n v="-154197.68"/>
    <n v="5.7642487046000002E-2"/>
    <n v="89"/>
    <n v="2607558.4499920001"/>
    <n v="1859506.6187600002"/>
  </r>
  <r>
    <x v="48"/>
    <n v="5657"/>
    <x v="15"/>
    <x v="1"/>
    <n v="17"/>
    <n v="12"/>
    <n v="1565"/>
    <n v="1776.787814"/>
    <n v="507.60247199999998"/>
    <n v="2284.3902870000002"/>
    <n v="971"/>
    <n v="0.62044699999999997"/>
    <n v="162359.81"/>
    <x v="1755"/>
    <n v="112.72881700000001"/>
    <n v="826.79276600000003"/>
    <n v="1293930.68"/>
    <n v="-201989.27"/>
    <n v="6.1341853034999998E-2"/>
    <n v="96"/>
    <n v="3575070.7991550001"/>
    <n v="2780672.9289100002"/>
  </r>
  <r>
    <x v="49"/>
    <n v="5657"/>
    <x v="15"/>
    <x v="1"/>
    <n v="18"/>
    <n v="18"/>
    <n v="1568"/>
    <n v="1714.0517150000001"/>
    <n v="528.59913200000005"/>
    <n v="2242.6508480000002"/>
    <n v="980"/>
    <n v="0.625"/>
    <n v="167192.13"/>
    <x v="1756"/>
    <n v="109.146422"/>
    <n v="119.988258"/>
    <n v="188141.59"/>
    <n v="-225807.89"/>
    <n v="6.5688775510000005E-2"/>
    <n v="103"/>
    <n v="3516476.5296640005"/>
    <n v="2687633.0891200001"/>
  </r>
  <r>
    <x v="50"/>
    <n v="5657"/>
    <x v="15"/>
    <x v="1"/>
    <n v="19"/>
    <n v="18"/>
    <n v="1560"/>
    <n v="1657.9018779999999"/>
    <n v="558.350775"/>
    <n v="2216.252653"/>
    <n v="976"/>
    <n v="0.625641"/>
    <n v="240905.16"/>
    <x v="1757"/>
    <n v="165.51843500000001"/>
    <n v="178.65946099999999"/>
    <n v="278708.76"/>
    <n v="-220068.28"/>
    <n v="6.6666666666000005E-2"/>
    <n v="104"/>
    <n v="3457354.1386799999"/>
    <n v="2586326.9296800001"/>
  </r>
  <r>
    <x v="51"/>
    <n v="5657"/>
    <x v="15"/>
    <x v="1"/>
    <n v="20"/>
    <n v="18"/>
    <n v="1538"/>
    <n v="1585.80223"/>
    <n v="505.75323700000001"/>
    <n v="2091.555468"/>
    <n v="971"/>
    <n v="0.63133899999999998"/>
    <n v="81276.59"/>
    <x v="1758"/>
    <n v="66.798822999999999"/>
    <n v="85.670109999999994"/>
    <n v="131760.63"/>
    <n v="-197016.87"/>
    <n v="6.6970091026999995E-2"/>
    <n v="103"/>
    <n v="3216812.3097839998"/>
    <n v="2438963.82974"/>
  </r>
  <r>
    <x v="52"/>
    <n v="5657"/>
    <x v="15"/>
    <x v="1"/>
    <n v="21"/>
    <n v="18"/>
    <n v="1535"/>
    <n v="1545.9155760000001"/>
    <n v="489.91506099999998"/>
    <n v="2035.8306379999999"/>
    <n v="987"/>
    <n v="0.64299600000000001"/>
    <n v="181148.19"/>
    <x v="1759"/>
    <n v="123.234475"/>
    <n v="139.683986"/>
    <n v="214414.92"/>
    <n v="-185081.17"/>
    <n v="6.6449511399999994E-2"/>
    <n v="102"/>
    <n v="3125000.0293299998"/>
    <n v="2372980.4091600003"/>
  </r>
  <r>
    <x v="53"/>
    <n v="5657"/>
    <x v="15"/>
    <x v="1"/>
    <n v="22"/>
    <n v="18"/>
    <n v="1529"/>
    <n v="1511.44427"/>
    <n v="494.329071"/>
    <n v="2005.773342"/>
    <n v="986"/>
    <n v="0.64486500000000002"/>
    <n v="162586.47"/>
    <x v="1760"/>
    <n v="109.054427"/>
    <n v="124.398796"/>
    <n v="190205.76"/>
    <n v="-173446.45"/>
    <n v="6.6710268148999996E-2"/>
    <n v="102"/>
    <n v="3066827.4399179998"/>
    <n v="2310998.28883"/>
  </r>
  <r>
    <x v="54"/>
    <n v="5657"/>
    <x v="15"/>
    <x v="1"/>
    <n v="23"/>
    <n v="18"/>
    <n v="1521"/>
    <n v="1493.4352260000001"/>
    <n v="548.09194600000001"/>
    <n v="2041.5271720000001"/>
    <n v="990"/>
    <n v="0.65088699999999999"/>
    <n v="166983.16"/>
    <x v="1761"/>
    <n v="111.727915"/>
    <n v="120.768021"/>
    <n v="183688.16"/>
    <n v="-171745.91"/>
    <n v="6.7061143983999996E-2"/>
    <n v="102"/>
    <n v="3105162.8286120002"/>
    <n v="2271514.9787460002"/>
  </r>
  <r>
    <x v="55"/>
    <n v="5657"/>
    <x v="15"/>
    <x v="1"/>
    <n v="24"/>
    <n v="24"/>
    <n v="1544"/>
    <n v="1479.9289570000001"/>
    <n v="541.88965599999995"/>
    <n v="2021.8186129999999"/>
    <n v="1009"/>
    <n v="0.65349699999999999"/>
    <n v="228580.17"/>
    <x v="1762"/>
    <n v="149.25031000000001"/>
    <n v="159.93683899999999"/>
    <n v="246942.48"/>
    <n v="-182951.71"/>
    <n v="6.7357512953000007E-2"/>
    <n v="104"/>
    <n v="3121687.938472"/>
    <n v="2285010.3096080003"/>
  </r>
  <r>
    <x v="56"/>
    <n v="5657"/>
    <x v="15"/>
    <x v="1"/>
    <n v="25"/>
    <n v="24"/>
    <n v="1543"/>
    <n v="1414.336513"/>
    <n v="504.15099800000002"/>
    <n v="1918.487511"/>
    <n v="996"/>
    <n v="0.64549500000000004"/>
    <n v="87842.67"/>
    <x v="1763"/>
    <n v="58.028301999999996"/>
    <n v="67.425579999999997"/>
    <n v="104037.67"/>
    <n v="-142689.17000000001"/>
    <n v="6.8049254697999995E-2"/>
    <n v="105"/>
    <n v="2960226.2294729999"/>
    <n v="2182321.2395589999"/>
  </r>
  <r>
    <x v="57"/>
    <n v="5657"/>
    <x v="15"/>
    <x v="1"/>
    <n v="26"/>
    <n v="24"/>
    <n v="1556"/>
    <n v="1404.3699220000001"/>
    <n v="533.03026299999999"/>
    <n v="1937.4001860000001"/>
    <n v="1011"/>
    <n v="0.64974200000000004"/>
    <n v="167945.39"/>
    <x v="1764"/>
    <n v="110.553123"/>
    <n v="117.78319999999999"/>
    <n v="183270.66"/>
    <n v="-139585.28"/>
    <n v="6.8123393315999994E-2"/>
    <n v="106"/>
    <n v="3014594.6894160002"/>
    <n v="2185199.5986319999"/>
  </r>
  <r>
    <x v="58"/>
    <n v="5657"/>
    <x v="15"/>
    <x v="1"/>
    <n v="27"/>
    <n v="24"/>
    <n v="1566"/>
    <n v="1388.0151209999999"/>
    <n v="559.70189600000003"/>
    <n v="1947.7170169999999"/>
    <n v="1016"/>
    <n v="0.64878599999999997"/>
    <n v="168193.72"/>
    <x v="1765"/>
    <n v="114.766634"/>
    <n v="121.63125700000001"/>
    <n v="190474.55"/>
    <n v="-155224.04"/>
    <n v="6.6411238824999996E-2"/>
    <n v="104"/>
    <n v="3050124.8486219998"/>
    <n v="2173631.679486"/>
  </r>
  <r>
    <x v="0"/>
    <n v="5859"/>
    <x v="16"/>
    <x v="0"/>
    <n v="-27"/>
    <n v="-30"/>
    <n v="3260"/>
    <n v="2149.894472"/>
    <n v="408.44410699999997"/>
    <n v="2558.3385790000002"/>
    <n v="1747"/>
    <n v="0.53588899999999995"/>
    <n v="267003.59999999998"/>
    <x v="1766"/>
    <n v="87.786210999999994"/>
    <n v="723.33835799999997"/>
    <n v="2358083.0499999998"/>
    <n v="-576840.84"/>
    <n v="2.7300613495999999E-2"/>
    <n v="89"/>
    <n v="8340183.7675400004"/>
    <n v="7008655.97872"/>
  </r>
  <r>
    <x v="1"/>
    <n v="5859"/>
    <x v="16"/>
    <x v="0"/>
    <n v="-26"/>
    <n v="-30"/>
    <n v="3252"/>
    <n v="2097.76865"/>
    <n v="395.00801300000001"/>
    <n v="2492.7766630000001"/>
    <n v="1727"/>
    <n v="0.531057"/>
    <n v="255931.28"/>
    <x v="1767"/>
    <n v="82.878928999999999"/>
    <n v="94.225792999999996"/>
    <n v="306422.28000000003"/>
    <n v="-487379.45"/>
    <n v="2.7367773676999999E-2"/>
    <n v="89"/>
    <n v="8106509.7080760002"/>
    <n v="6821943.6497999998"/>
  </r>
  <r>
    <x v="2"/>
    <n v="5859"/>
    <x v="16"/>
    <x v="0"/>
    <n v="-25"/>
    <n v="-30"/>
    <n v="3296"/>
    <n v="2020.1499120000001"/>
    <n v="386.71286099999998"/>
    <n v="2406.8627729999998"/>
    <n v="1752"/>
    <n v="0.53155300000000005"/>
    <n v="387265.4"/>
    <x v="1768"/>
    <n v="128.873334"/>
    <n v="147.69923199999999"/>
    <n v="486816.67"/>
    <n v="-551900.43999999994"/>
    <n v="2.7002427184000002E-2"/>
    <n v="89"/>
    <n v="7933019.6998079997"/>
    <n v="6658414.109952"/>
  </r>
  <r>
    <x v="3"/>
    <n v="5859"/>
    <x v="16"/>
    <x v="0"/>
    <n v="-24"/>
    <n v="-24"/>
    <n v="3254"/>
    <n v="1968.877412"/>
    <n v="357.65884399999999"/>
    <n v="2326.5362559999999"/>
    <n v="1725"/>
    <n v="0.53011600000000003"/>
    <n v="257498.99"/>
    <x v="1769"/>
    <n v="88.564132999999998"/>
    <n v="97.637531999999993"/>
    <n v="317712.53000000003"/>
    <n v="-428087.34"/>
    <n v="2.6121696372999999E-2"/>
    <n v="85"/>
    <n v="7570548.9770239992"/>
    <n v="6406727.0986480005"/>
  </r>
  <r>
    <x v="4"/>
    <n v="5859"/>
    <x v="16"/>
    <x v="0"/>
    <n v="-23"/>
    <n v="-24"/>
    <n v="3238"/>
    <n v="1923.0180379999999"/>
    <n v="357.85585200000003"/>
    <n v="2280.8738910000002"/>
    <n v="1730"/>
    <n v="0.53427999999999998"/>
    <n v="262643.56"/>
    <x v="1770"/>
    <n v="83.917620999999997"/>
    <n v="94.232630999999998"/>
    <n v="305125.26"/>
    <n v="-438411.03"/>
    <n v="2.6868437306000002E-2"/>
    <n v="87"/>
    <n v="7385469.6590580009"/>
    <n v="6226732.407044"/>
  </r>
  <r>
    <x v="5"/>
    <n v="5859"/>
    <x v="16"/>
    <x v="0"/>
    <n v="-22"/>
    <n v="-24"/>
    <n v="3198"/>
    <n v="1892.440196"/>
    <n v="367.98316699999998"/>
    <n v="2260.4233640000002"/>
    <n v="1723"/>
    <n v="0.53877399999999998"/>
    <n v="263230.46000000002"/>
    <x v="1771"/>
    <n v="83.937916999999999"/>
    <n v="88.070728000000003"/>
    <n v="281650.19"/>
    <n v="-389583.67"/>
    <n v="2.7829893683000002E-2"/>
    <n v="89"/>
    <n v="7228833.9180720011"/>
    <n v="6052023.7468079999"/>
  </r>
  <r>
    <x v="6"/>
    <n v="5859"/>
    <x v="16"/>
    <x v="0"/>
    <n v="-21"/>
    <n v="-24"/>
    <n v="3146"/>
    <n v="1851.4472149999999"/>
    <n v="389.31940500000002"/>
    <n v="2240.7666210000002"/>
    <n v="1683"/>
    <n v="0.53496500000000002"/>
    <n v="257693.19"/>
    <x v="1772"/>
    <n v="86.180262999999997"/>
    <n v="93.806306000000006"/>
    <n v="295114.64"/>
    <n v="-340464.82"/>
    <n v="2.7972027972000001E-2"/>
    <n v="88"/>
    <n v="7049451.7896660008"/>
    <n v="5824652.9383899998"/>
  </r>
  <r>
    <x v="7"/>
    <n v="5859"/>
    <x v="16"/>
    <x v="0"/>
    <n v="-20"/>
    <n v="-24"/>
    <n v="3121"/>
    <n v="1849.111496"/>
    <n v="414.411429"/>
    <n v="2263.5229250000002"/>
    <n v="1668"/>
    <n v="0.53444400000000003"/>
    <n v="387136.49"/>
    <x v="1773"/>
    <n v="125.45578"/>
    <n v="132.261819"/>
    <n v="412789.14"/>
    <n v="-357435.49"/>
    <n v="2.8516501121000001E-2"/>
    <n v="89"/>
    <n v="7064455.0489250002"/>
    <n v="5771076.9790160004"/>
  </r>
  <r>
    <x v="8"/>
    <n v="5859"/>
    <x v="16"/>
    <x v="0"/>
    <n v="-19"/>
    <n v="-24"/>
    <n v="3009"/>
    <n v="1803.945649"/>
    <n v="428.02212300000002"/>
    <n v="2231.9677729999999"/>
    <n v="1593"/>
    <n v="0.52941099999999996"/>
    <n v="248316.1"/>
    <x v="1774"/>
    <n v="84.074144000000004"/>
    <n v="88.987228000000002"/>
    <n v="267762.57"/>
    <n v="-282164.24"/>
    <n v="2.9245596543000001E-2"/>
    <n v="88"/>
    <n v="6715991.028957"/>
    <n v="5428072.4578409996"/>
  </r>
  <r>
    <x v="9"/>
    <n v="5859"/>
    <x v="16"/>
    <x v="0"/>
    <n v="-18"/>
    <n v="-18"/>
    <n v="2980"/>
    <n v="1782.0200729999999"/>
    <n v="408.20765699999998"/>
    <n v="2190.2277309999999"/>
    <n v="1576"/>
    <n v="0.52885899999999997"/>
    <n v="249443.97"/>
    <x v="1775"/>
    <n v="85.097305000000006"/>
    <n v="89.263931999999997"/>
    <n v="266006.52"/>
    <n v="-301367.25"/>
    <n v="2.9865771812000001E-2"/>
    <n v="89"/>
    <n v="6526878.6383799994"/>
    <n v="5310419.8175400002"/>
  </r>
  <r>
    <x v="10"/>
    <n v="5859"/>
    <x v="16"/>
    <x v="0"/>
    <n v="-17"/>
    <n v="-18"/>
    <n v="2907"/>
    <n v="1743.4370200000001"/>
    <n v="429.62651499999998"/>
    <n v="2173.0635360000001"/>
    <n v="1540"/>
    <n v="0.52975499999999998"/>
    <n v="243987.8"/>
    <x v="1776"/>
    <n v="85.751639999999995"/>
    <n v="87.781227999999999"/>
    <n v="255180.03"/>
    <n v="-269180.58"/>
    <n v="3.0959752321000001E-2"/>
    <n v="90"/>
    <n v="6317095.6991520002"/>
    <n v="5068171.4171400005"/>
  </r>
  <r>
    <x v="11"/>
    <n v="5859"/>
    <x v="16"/>
    <x v="0"/>
    <n v="-16"/>
    <n v="-18"/>
    <n v="2886"/>
    <n v="1730.129553"/>
    <n v="417.45628799999997"/>
    <n v="2147.5858410000001"/>
    <n v="1515"/>
    <n v="0.52494799999999997"/>
    <n v="234554.2"/>
    <x v="1777"/>
    <n v="84.327245000000005"/>
    <n v="84.968294999999998"/>
    <n v="245218.5"/>
    <n v="-255488.15"/>
    <n v="3.2224532223999999E-2"/>
    <n v="93"/>
    <n v="6197932.7371260002"/>
    <n v="4993153.8899579998"/>
  </r>
  <r>
    <x v="12"/>
    <n v="5859"/>
    <x v="16"/>
    <x v="0"/>
    <n v="-15"/>
    <n v="-18"/>
    <n v="2720"/>
    <n v="2411.271937"/>
    <n v="450.15792199999999"/>
    <n v="2861.4298600000002"/>
    <n v="2117"/>
    <n v="0.778308"/>
    <n v="320141.39"/>
    <x v="1778"/>
    <n v="122.19904"/>
    <n v="1063.559334"/>
    <n v="2892881.39"/>
    <n v="-532038.9"/>
    <n v="3.3455882351999998E-2"/>
    <n v="91"/>
    <n v="7783089.2192000002"/>
    <n v="6558659.6686399998"/>
  </r>
  <r>
    <x v="13"/>
    <n v="5859"/>
    <x v="16"/>
    <x v="0"/>
    <n v="-14"/>
    <n v="-18"/>
    <n v="2732"/>
    <n v="2414.8817130000002"/>
    <n v="462.72567299999997"/>
    <n v="2877.6073860000001"/>
    <n v="2124"/>
    <n v="0.77745200000000003"/>
    <n v="317427.64"/>
    <x v="1779"/>
    <n v="119.30731299999999"/>
    <n v="132.618718"/>
    <n v="362314.34"/>
    <n v="-418769.65"/>
    <n v="3.3308931185000001E-2"/>
    <n v="91"/>
    <n v="7861623.378552"/>
    <n v="6597456.8399160001"/>
  </r>
  <r>
    <x v="14"/>
    <n v="5859"/>
    <x v="16"/>
    <x v="0"/>
    <n v="-13"/>
    <n v="-18"/>
    <n v="2714"/>
    <n v="2280.1648369999998"/>
    <n v="476.58970799999997"/>
    <n v="2756.7545460000001"/>
    <n v="2116"/>
    <n v="0.77966100000000005"/>
    <n v="312804.39"/>
    <x v="1780"/>
    <n v="126.033349"/>
    <n v="137.851687"/>
    <n v="374129.48"/>
    <n v="-517696.1"/>
    <n v="3.463522476E-2"/>
    <n v="94"/>
    <n v="7481831.8378440002"/>
    <n v="6188367.3676179992"/>
  </r>
  <r>
    <x v="15"/>
    <n v="5859"/>
    <x v="16"/>
    <x v="0"/>
    <n v="-12"/>
    <n v="-12"/>
    <n v="2737"/>
    <n v="2343.2227290000001"/>
    <n v="499.38776300000001"/>
    <n v="2842.6104930000001"/>
    <n v="2121"/>
    <n v="0.77493599999999996"/>
    <n v="470307.28"/>
    <x v="1781"/>
    <n v="191.02354700000001"/>
    <n v="289.89167300000003"/>
    <n v="793433.51"/>
    <n v="-476125.38"/>
    <n v="3.5440263061000003E-2"/>
    <n v="97"/>
    <n v="7780224.9193410007"/>
    <n v="6413400.6092730006"/>
  </r>
  <r>
    <x v="16"/>
    <n v="5859"/>
    <x v="16"/>
    <x v="0"/>
    <n v="-11"/>
    <n v="-12"/>
    <n v="3211"/>
    <n v="2033.6073309999999"/>
    <n v="412.81426900000002"/>
    <n v="2446.4216000000001"/>
    <n v="2473"/>
    <n v="0.77016499999999999"/>
    <n v="358699.55"/>
    <x v="1782"/>
    <n v="112.97587900000001"/>
    <n v="216.12756099999999"/>
    <n v="693985.6"/>
    <n v="-493729.19"/>
    <n v="2.9897228277000001E-2"/>
    <n v="96"/>
    <n v="7855459.7576000001"/>
    <n v="6529913.1398409996"/>
  </r>
  <r>
    <x v="17"/>
    <n v="5859"/>
    <x v="16"/>
    <x v="0"/>
    <n v="-10"/>
    <n v="-12"/>
    <n v="3206"/>
    <n v="1999.056419"/>
    <n v="439.84378299999997"/>
    <n v="2438.9002019999998"/>
    <n v="2490"/>
    <n v="0.77666800000000003"/>
    <n v="363492.09"/>
    <x v="1783"/>
    <n v="114.078942"/>
    <n v="122.443443"/>
    <n v="392553.68"/>
    <n v="-438988.4"/>
    <n v="3.0879600747999999E-2"/>
    <n v="99"/>
    <n v="7819114.0476119993"/>
    <n v="6408974.8793139998"/>
  </r>
  <r>
    <x v="18"/>
    <n v="5859"/>
    <x v="16"/>
    <x v="0"/>
    <n v="-9"/>
    <n v="-12"/>
    <n v="3195"/>
    <n v="2022.7269449999999"/>
    <n v="449.05264099999999"/>
    <n v="2471.7795860000001"/>
    <n v="2476"/>
    <n v="0.77495999999999998"/>
    <n v="361658.42"/>
    <x v="1784"/>
    <n v="114.666172"/>
    <n v="181.89829399999999"/>
    <n v="581165.05000000005"/>
    <n v="-473481.65"/>
    <n v="3.0672926446999999E-2"/>
    <n v="98"/>
    <n v="7897335.7772700004"/>
    <n v="6462612.5892749997"/>
  </r>
  <r>
    <x v="19"/>
    <n v="5859"/>
    <x v="16"/>
    <x v="0"/>
    <n v="-8"/>
    <n v="-12"/>
    <n v="3207"/>
    <n v="2017.254377"/>
    <n v="468.59158400000001"/>
    <n v="2485.845961"/>
    <n v="2482"/>
    <n v="0.77393199999999995"/>
    <n v="543196.01"/>
    <x v="1785"/>
    <n v="170.57249999999999"/>
    <n v="177.53907000000001"/>
    <n v="569367.80000000005"/>
    <n v="-470999.17"/>
    <n v="3.0869971935999999E-2"/>
    <n v="99"/>
    <n v="7972107.9969269997"/>
    <n v="6469334.7870389996"/>
  </r>
  <r>
    <x v="22"/>
    <n v="5859"/>
    <x v="16"/>
    <x v="0"/>
    <n v="-7"/>
    <n v="-12"/>
    <n v="3203"/>
    <n v="1993.2716230000001"/>
    <n v="485.49427400000002"/>
    <n v="2478.7658970000002"/>
    <n v="2482"/>
    <n v="0.77489799999999998"/>
    <n v="364866.58"/>
    <x v="1786"/>
    <n v="116.071898"/>
    <n v="120.005685"/>
    <n v="384378.21"/>
    <n v="-434920.49"/>
    <n v="3.2469559787000002E-2"/>
    <n v="104"/>
    <n v="7939487.168091001"/>
    <n v="6384449.0084690005"/>
  </r>
  <r>
    <x v="20"/>
    <n v="5859"/>
    <x v="16"/>
    <x v="0"/>
    <n v="-6"/>
    <n v="-6"/>
    <n v="3692"/>
    <n v="1780.8770199999999"/>
    <n v="434.75773199999998"/>
    <n v="2215.6347529999998"/>
    <n v="2831"/>
    <n v="0.76679299999999995"/>
    <n v="444948.62"/>
    <x v="1787"/>
    <n v="121.603364"/>
    <n v="210.015241"/>
    <n v="775376.27"/>
    <n v="-472851.09"/>
    <n v="3.0065005416999999E-2"/>
    <n v="111"/>
    <n v="8180123.5080759991"/>
    <n v="6574997.9578399993"/>
  </r>
  <r>
    <x v="21"/>
    <n v="5859"/>
    <x v="16"/>
    <x v="0"/>
    <n v="-5"/>
    <n v="-6"/>
    <n v="3694"/>
    <n v="1769.881388"/>
    <n v="450.430027"/>
    <n v="2220.3114150000001"/>
    <n v="2822"/>
    <n v="0.76394099999999998"/>
    <n v="443611.05"/>
    <x v="1788"/>
    <n v="120.61125800000001"/>
    <n v="123.35899499999999"/>
    <n v="455688.13"/>
    <n v="-442172.83"/>
    <n v="3.0319436924E-2"/>
    <n v="112"/>
    <n v="8201830.3670100002"/>
    <n v="6537941.8472720003"/>
  </r>
  <r>
    <x v="23"/>
    <n v="5859"/>
    <x v="16"/>
    <x v="0"/>
    <n v="-4"/>
    <n v="-6"/>
    <n v="3660"/>
    <n v="1768.6978979999999"/>
    <n v="449.569346"/>
    <n v="2218.267245"/>
    <n v="2720"/>
    <n v="0.74316899999999997"/>
    <n v="393394.11"/>
    <x v="1789"/>
    <n v="109.14183300000001"/>
    <n v="110.30530299999999"/>
    <n v="403717.41"/>
    <n v="-462894.81"/>
    <n v="3.0054644807999999E-2"/>
    <n v="110"/>
    <n v="8118858.1167000001"/>
    <n v="6473434.3066799995"/>
  </r>
  <r>
    <x v="24"/>
    <n v="5859"/>
    <x v="16"/>
    <x v="0"/>
    <n v="-3"/>
    <n v="-6"/>
    <n v="4013"/>
    <n v="2424.8853800000002"/>
    <n v="460.313648"/>
    <n v="2885.199028"/>
    <n v="3163"/>
    <n v="0.788188"/>
    <n v="463831.37"/>
    <x v="1790"/>
    <n v="119.759541"/>
    <n v="1107.3822720000001"/>
    <n v="4443925.0599999996"/>
    <n v="-895353.51"/>
    <n v="3.1148766508000001E-2"/>
    <n v="125"/>
    <n v="11578303.699363999"/>
    <n v="9731065.0299399998"/>
  </r>
  <r>
    <x v="25"/>
    <n v="5859"/>
    <x v="16"/>
    <x v="0"/>
    <n v="-2"/>
    <n v="-6"/>
    <n v="4038"/>
    <n v="2339.2530409999999"/>
    <n v="431.50232"/>
    <n v="2770.755361"/>
    <n v="3162"/>
    <n v="0.78305999999999998"/>
    <n v="455487.09"/>
    <x v="1791"/>
    <n v="118.675614"/>
    <n v="131.62553700000001"/>
    <n v="531503.92000000004"/>
    <n v="-775608.26"/>
    <n v="3.2937097573E-2"/>
    <n v="133"/>
    <n v="11188310.147717999"/>
    <n v="9445903.7795579992"/>
  </r>
  <r>
    <x v="26"/>
    <n v="5859"/>
    <x v="16"/>
    <x v="0"/>
    <n v="-1"/>
    <n v="-3"/>
    <n v="4037"/>
    <n v="2253.181392"/>
    <n v="397.88567899999998"/>
    <n v="2651.0670719999998"/>
    <n v="3165"/>
    <n v="0.78399799999999997"/>
    <n v="458598.92"/>
    <x v="1792"/>
    <n v="116.14042600000001"/>
    <n v="126.705167"/>
    <n v="511508.76"/>
    <n v="-697543.15"/>
    <n v="3.3688382461999997E-2"/>
    <n v="136"/>
    <n v="10702357.769663999"/>
    <n v="9096093.2795039993"/>
  </r>
  <r>
    <x v="29"/>
    <n v="5859"/>
    <x v="16"/>
    <x v="1"/>
    <n v="2"/>
    <n v="3"/>
    <n v="4044"/>
    <n v="2226.9498760000001"/>
    <n v="481.22716300000002"/>
    <n v="2708.17704"/>
    <n v="3159"/>
    <n v="0.78115699999999999"/>
    <n v="457578.91"/>
    <x v="1793"/>
    <n v="116.708021"/>
    <n v="118.49461100000001"/>
    <n v="479192.21"/>
    <n v="-542855.11"/>
    <n v="3.6597428288E-2"/>
    <n v="148"/>
    <n v="10951867.949759999"/>
    <n v="9005785.2985440008"/>
  </r>
  <r>
    <x v="30"/>
    <n v="5859"/>
    <x v="16"/>
    <x v="1"/>
    <n v="3"/>
    <n v="3"/>
    <n v="4092"/>
    <n v="2268.5608130000001"/>
    <n v="511.27277299999997"/>
    <n v="2779.8335870000001"/>
    <n v="3184"/>
    <n v="0.77810299999999999"/>
    <n v="691100.5"/>
    <x v="1794"/>
    <n v="172.55704700000001"/>
    <n v="231.358362"/>
    <n v="946718.42"/>
    <n v="-622538.99"/>
    <n v="3.7390029324999997E-2"/>
    <n v="153"/>
    <n v="11375079.038004"/>
    <n v="9282950.8467960004"/>
  </r>
  <r>
    <x v="27"/>
    <n v="5859"/>
    <x v="16"/>
    <x v="0"/>
    <n v="0"/>
    <n v="0"/>
    <n v="4048"/>
    <n v="2273.3327119999999"/>
    <n v="439.71130099999999"/>
    <n v="2713.0440140000001"/>
    <n v="3169"/>
    <n v="0.78285499999999997"/>
    <n v="457179.79"/>
    <x v="1795"/>
    <n v="117.55422900000001"/>
    <n v="192.58304999999999"/>
    <n v="779576.19"/>
    <n v="-523898.71"/>
    <n v="3.4337944664000003E-2"/>
    <n v="139"/>
    <n v="10982402.168672001"/>
    <n v="9202450.8181759994"/>
  </r>
  <r>
    <x v="31"/>
    <n v="5859"/>
    <x v="16"/>
    <x v="1"/>
    <n v="4"/>
    <n v="3"/>
    <n v="4079"/>
    <n v="2247.6613849999999"/>
    <n v="543.91131399999995"/>
    <n v="2791.5726989999998"/>
    <n v="3172"/>
    <n v="0.77764100000000003"/>
    <n v="463518.11"/>
    <x v="1796"/>
    <n v="116.362662"/>
    <n v="118.773392"/>
    <n v="484476.67"/>
    <n v="-562089.65"/>
    <n v="3.8244667810000001E-2"/>
    <n v="156"/>
    <n v="11386825.039221"/>
    <n v="9168210.789415"/>
  </r>
  <r>
    <x v="28"/>
    <n v="5859"/>
    <x v="16"/>
    <x v="1"/>
    <n v="1"/>
    <n v="3"/>
    <n v="4063"/>
    <n v="2249.1341200000002"/>
    <n v="459.34590200000002"/>
    <n v="2708.4800220000002"/>
    <n v="3178"/>
    <n v="0.78217999999999999"/>
    <n v="460075.8"/>
    <x v="1797"/>
    <n v="115.195865"/>
    <n v="120.76853300000001"/>
    <n v="490682.55"/>
    <n v="-515873.96"/>
    <n v="3.4211174008999999E-2"/>
    <n v="139"/>
    <n v="11004554.329386001"/>
    <n v="9138231.9295600001"/>
  </r>
  <r>
    <x v="32"/>
    <n v="5859"/>
    <x v="16"/>
    <x v="1"/>
    <n v="5"/>
    <n v="3"/>
    <n v="4098"/>
    <n v="2219.919324"/>
    <n v="537.51520000000005"/>
    <n v="2757.4345239999998"/>
    <n v="3159"/>
    <n v="0.77086299999999996"/>
    <n v="462641.12"/>
    <x v="1798"/>
    <n v="115.214865"/>
    <n v="119.292042"/>
    <n v="488858.79"/>
    <n v="-515539.05"/>
    <n v="3.9287457296E-2"/>
    <n v="161"/>
    <n v="11299966.679351998"/>
    <n v="9097229.3897520006"/>
  </r>
  <r>
    <x v="33"/>
    <n v="5859"/>
    <x v="16"/>
    <x v="1"/>
    <n v="6"/>
    <n v="6"/>
    <n v="4004"/>
    <n v="2227.3141780000001"/>
    <n v="538.94844599999999"/>
    <n v="2766.262624"/>
    <n v="3051"/>
    <n v="0.761988"/>
    <n v="449923.34"/>
    <x v="1799"/>
    <n v="116.240504"/>
    <n v="168.513229"/>
    <n v="674726.97"/>
    <n v="-567813.57999999996"/>
    <n v="3.9460539459999999E-2"/>
    <n v="158"/>
    <n v="11076115.546496"/>
    <n v="8918165.9687120002"/>
  </r>
  <r>
    <x v="34"/>
    <n v="5859"/>
    <x v="16"/>
    <x v="1"/>
    <n v="7"/>
    <n v="6"/>
    <n v="3984"/>
    <n v="2201.2350299999998"/>
    <n v="600.32164599999999"/>
    <n v="2801.5566760000002"/>
    <n v="3024"/>
    <n v="0.75903600000000004"/>
    <n v="441847.59"/>
    <x v="1800"/>
    <n v="113.42585"/>
    <n v="114.864952"/>
    <n v="457621.97"/>
    <n v="-532664.9"/>
    <n v="4.0411646586000001E-2"/>
    <n v="161"/>
    <n v="11161401.797184"/>
    <n v="8769720.3595199995"/>
  </r>
  <r>
    <x v="35"/>
    <n v="5859"/>
    <x v="16"/>
    <x v="1"/>
    <n v="8"/>
    <n v="6"/>
    <n v="4010"/>
    <n v="2179.7044580000002"/>
    <n v="630.31608200000005"/>
    <n v="2810.0205409999999"/>
    <n v="2987"/>
    <n v="0.74488699999999997"/>
    <n v="404658.74"/>
    <x v="1801"/>
    <n v="105.58408900000001"/>
    <n v="106.074513"/>
    <n v="425358.8"/>
    <n v="-575557.93000000005"/>
    <n v="4.1396508727999999E-2"/>
    <n v="166"/>
    <n v="11268182.369409999"/>
    <n v="8740614.8765799999"/>
  </r>
  <r>
    <x v="36"/>
    <n v="5859"/>
    <x v="16"/>
    <x v="1"/>
    <n v="9"/>
    <n v="6"/>
    <n v="4016"/>
    <n v="2948.7316679999999"/>
    <n v="630.24203599999998"/>
    <n v="3578.9737049999999"/>
    <n v="3263"/>
    <n v="0.8125"/>
    <n v="660446.16"/>
    <x v="1802"/>
    <n v="167.82825099999999"/>
    <n v="1138.535351"/>
    <n v="4572357.97"/>
    <n v="-769153.09"/>
    <n v="4.4073705179E-2"/>
    <n v="177"/>
    <n v="14373158.399279999"/>
    <n v="11842106.378688"/>
  </r>
  <r>
    <x v="37"/>
    <n v="5859"/>
    <x v="16"/>
    <x v="1"/>
    <n v="10"/>
    <n v="6"/>
    <n v="4196"/>
    <n v="2753.901034"/>
    <n v="632.50779699999998"/>
    <n v="3386.4088320000001"/>
    <n v="3239"/>
    <n v="0.77192499999999997"/>
    <n v="493074.74"/>
    <x v="1803"/>
    <n v="122.69843400000001"/>
    <n v="195.42669900000001"/>
    <n v="820010.43"/>
    <n v="-767189.79"/>
    <n v="4.3374642515999998E-2"/>
    <n v="182"/>
    <n v="14209371.459071999"/>
    <n v="11555368.738663999"/>
  </r>
  <r>
    <x v="38"/>
    <n v="5859"/>
    <x v="16"/>
    <x v="1"/>
    <n v="11"/>
    <n v="6"/>
    <n v="4151"/>
    <n v="2678.0437069999998"/>
    <n v="676.79977299999996"/>
    <n v="3354.8434809999999"/>
    <n v="3213"/>
    <n v="0.77403"/>
    <n v="488131.38"/>
    <x v="1804"/>
    <n v="129.88717800000001"/>
    <n v="136.04631800000001"/>
    <n v="564728.27"/>
    <n v="-845447.34"/>
    <n v="4.5772103107000001E-2"/>
    <n v="190"/>
    <n v="13925955.289631"/>
    <n v="11116559.427756999"/>
  </r>
  <r>
    <x v="39"/>
    <n v="5859"/>
    <x v="16"/>
    <x v="1"/>
    <n v="12"/>
    <n v="12"/>
    <n v="4106"/>
    <n v="2660.500063"/>
    <n v="719.83463700000004"/>
    <n v="3380.3346999999999"/>
    <n v="3174"/>
    <n v="0.77301500000000001"/>
    <n v="479983.06"/>
    <x v="1805"/>
    <n v="128.141334"/>
    <n v="178.26513299999999"/>
    <n v="731956.64"/>
    <n v="-763016.25"/>
    <n v="4.6517291767999999E-2"/>
    <n v="191"/>
    <n v="13879654.278199999"/>
    <n v="10924013.258678"/>
  </r>
  <r>
    <x v="40"/>
    <n v="5859"/>
    <x v="16"/>
    <x v="1"/>
    <n v="13"/>
    <n v="12"/>
    <n v="4109"/>
    <n v="2588.9339399999999"/>
    <n v="735.96993399999997"/>
    <n v="3324.9038740000001"/>
    <n v="3177"/>
    <n v="0.77317999999999998"/>
    <n v="479733.07"/>
    <x v="1806"/>
    <n v="121.857804"/>
    <n v="129.99242599999999"/>
    <n v="534138.88"/>
    <n v="-706517.87"/>
    <n v="4.8917011438000001E-2"/>
    <n v="201"/>
    <n v="13662030.018266"/>
    <n v="10637929.559459999"/>
  </r>
  <r>
    <x v="41"/>
    <n v="5859"/>
    <x v="16"/>
    <x v="1"/>
    <n v="14"/>
    <n v="12"/>
    <n v="4073"/>
    <n v="2524.8340779999999"/>
    <n v="763.05397700000003"/>
    <n v="3287.8880549999999"/>
    <n v="3147"/>
    <n v="0.77264900000000003"/>
    <n v="481124.24"/>
    <x v="1807"/>
    <n v="120.276219"/>
    <n v="131.29181600000001"/>
    <n v="534751.56999999995"/>
    <n v="-659247.57999999996"/>
    <n v="5.1068008838000001E-2"/>
    <n v="208"/>
    <n v="13391568.048015"/>
    <n v="10283649.199694"/>
  </r>
  <r>
    <x v="42"/>
    <n v="5859"/>
    <x v="16"/>
    <x v="1"/>
    <n v="15"/>
    <n v="12"/>
    <n v="4089"/>
    <n v="2528.4542620000002"/>
    <n v="783.98352799999998"/>
    <n v="3312.4377909999998"/>
    <n v="3166"/>
    <n v="0.77427199999999996"/>
    <n v="727212.22"/>
    <x v="1808"/>
    <n v="182.498706"/>
    <n v="237.692149"/>
    <n v="971923.2"/>
    <n v="-654735.39"/>
    <n v="5.1846417216000001E-2"/>
    <n v="212"/>
    <n v="13544558.127398999"/>
    <n v="10338849.477318"/>
  </r>
  <r>
    <x v="43"/>
    <n v="5859"/>
    <x v="16"/>
    <x v="1"/>
    <n v="16"/>
    <n v="12"/>
    <n v="4081"/>
    <n v="2465.6331850000001"/>
    <n v="809.90878399999997"/>
    <n v="3275.5419700000002"/>
    <n v="3137"/>
    <n v="0.76868400000000003"/>
    <n v="488012.11"/>
    <x v="1809"/>
    <n v="122.751683"/>
    <n v="129.38204999999999"/>
    <n v="528008.15"/>
    <n v="-667899.14"/>
    <n v="5.2928203871000001E-2"/>
    <n v="216"/>
    <n v="13367486.77957"/>
    <n v="10062249.027985001"/>
  </r>
  <r>
    <x v="44"/>
    <n v="5859"/>
    <x v="16"/>
    <x v="1"/>
    <n v="17"/>
    <n v="12"/>
    <n v="4070"/>
    <n v="2397.8434520000001"/>
    <n v="794.56764099999998"/>
    <n v="3192.4110930000002"/>
    <n v="3126"/>
    <n v="0.76805800000000002"/>
    <n v="485959.9"/>
    <x v="1810"/>
    <n v="120.266886"/>
    <n v="128.295073"/>
    <n v="522160.95"/>
    <n v="-572907.11"/>
    <n v="5.3562653561999997E-2"/>
    <n v="218"/>
    <n v="12993113.148510002"/>
    <n v="9759222.8496400006"/>
  </r>
  <r>
    <x v="45"/>
    <n v="5859"/>
    <x v="16"/>
    <x v="1"/>
    <n v="18"/>
    <n v="18"/>
    <n v="4108"/>
    <n v="2383.013782"/>
    <n v="834.19527500000004"/>
    <n v="3217.209057"/>
    <n v="3149"/>
    <n v="0.76655300000000004"/>
    <n v="491395.86"/>
    <x v="1811"/>
    <n v="121.563619"/>
    <n v="171.370362"/>
    <n v="703989.45"/>
    <n v="-583118.25"/>
    <n v="5.3310613436999998E-2"/>
    <n v="219"/>
    <n v="13216294.806156"/>
    <n v="9789420.6164560001"/>
  </r>
  <r>
    <x v="46"/>
    <n v="5859"/>
    <x v="16"/>
    <x v="1"/>
    <n v="19"/>
    <n v="18"/>
    <n v="4084"/>
    <n v="2344.6068089999999"/>
    <n v="838.99212199999999"/>
    <n v="3183.5989319999999"/>
    <n v="3102"/>
    <n v="0.75954900000000003"/>
    <n v="479311.62"/>
    <x v="1812"/>
    <n v="123.121865"/>
    <n v="125.782703"/>
    <n v="513696.56"/>
    <n v="-578782.01"/>
    <n v="5.7786483839000001E-2"/>
    <n v="236"/>
    <n v="13001818.038287999"/>
    <n v="9575374.2079559993"/>
  </r>
  <r>
    <x v="47"/>
    <n v="5859"/>
    <x v="16"/>
    <x v="1"/>
    <n v="20"/>
    <n v="18"/>
    <n v="4127"/>
    <n v="2334.8819400000002"/>
    <n v="877.18965500000002"/>
    <n v="3212.0715960000002"/>
    <n v="3124"/>
    <n v="0.75696600000000003"/>
    <n v="692376.06"/>
    <x v="1813"/>
    <n v="172.84141500000001"/>
    <n v="173.774283"/>
    <n v="717166.47"/>
    <n v="-582116.89"/>
    <n v="5.9122849526999997E-2"/>
    <n v="244"/>
    <n v="13256219.476692"/>
    <n v="9636057.7663800009"/>
  </r>
  <r>
    <x v="48"/>
    <n v="5859"/>
    <x v="16"/>
    <x v="1"/>
    <n v="21"/>
    <n v="18"/>
    <n v="4245"/>
    <n v="2190.792113"/>
    <n v="769.561554"/>
    <n v="2960.3536669999999"/>
    <n v="3165"/>
    <n v="0.745583"/>
    <n v="496530.65"/>
    <x v="1814"/>
    <n v="121.204362"/>
    <n v="236.21735200000001"/>
    <n v="1002742.66"/>
    <n v="-579881.87"/>
    <n v="5.5359246171E-2"/>
    <n v="235"/>
    <n v="12566701.316414999"/>
    <n v="9299912.5196850002"/>
  </r>
  <r>
    <x v="49"/>
    <n v="5859"/>
    <x v="16"/>
    <x v="1"/>
    <n v="22"/>
    <n v="18"/>
    <n v="4285"/>
    <n v="2212.8864170000002"/>
    <n v="755.17040799999995"/>
    <n v="2968.056826"/>
    <n v="3181"/>
    <n v="0.74235700000000004"/>
    <n v="497634.85"/>
    <x v="1815"/>
    <n v="118.697271"/>
    <n v="190.63638499999999"/>
    <n v="816876.91"/>
    <n v="-566124.63"/>
    <n v="5.4609101516E-2"/>
    <n v="234"/>
    <n v="12718123.49941"/>
    <n v="9482218.2968450002"/>
  </r>
  <r>
    <x v="50"/>
    <n v="5859"/>
    <x v="16"/>
    <x v="1"/>
    <n v="23"/>
    <n v="18"/>
    <n v="4227"/>
    <n v="2237.8932880000002"/>
    <n v="762.35781399999996"/>
    <n v="3000.2511020000002"/>
    <n v="3133"/>
    <n v="0.74118700000000004"/>
    <n v="489129.21"/>
    <x v="1816"/>
    <n v="120.493915"/>
    <n v="192.10777999999999"/>
    <n v="812039.59"/>
    <n v="-650713.62"/>
    <n v="5.4885261413999999E-2"/>
    <n v="232"/>
    <n v="12682061.408154001"/>
    <n v="9459574.9283760004"/>
  </r>
  <r>
    <x v="51"/>
    <n v="5859"/>
    <x v="16"/>
    <x v="1"/>
    <n v="24"/>
    <n v="24"/>
    <n v="4280"/>
    <n v="2283.9301700000001"/>
    <n v="706.028098"/>
    <n v="2989.9582679999999"/>
    <n v="3196"/>
    <n v="0.74672799999999995"/>
    <n v="493786.1"/>
    <x v="1817"/>
    <n v="123.067745"/>
    <n v="238.00878499999999"/>
    <n v="1018677.6"/>
    <n v="-648287.48"/>
    <n v="5.5841121495E-2"/>
    <n v="239"/>
    <n v="12797021.387039999"/>
    <n v="9775221.1276000012"/>
  </r>
  <r>
    <x v="52"/>
    <n v="5859"/>
    <x v="16"/>
    <x v="1"/>
    <n v="25"/>
    <n v="24"/>
    <n v="4242"/>
    <n v="2288.1844569999998"/>
    <n v="677.43078700000001"/>
    <n v="2965.615245"/>
    <n v="3119"/>
    <n v="0.73526599999999998"/>
    <n v="491609.85"/>
    <x v="1818"/>
    <n v="117.646506"/>
    <n v="188.997953"/>
    <n v="801729.32"/>
    <n v="-628223.04"/>
    <n v="5.6105610560999997E-2"/>
    <n v="238"/>
    <n v="12580139.86929"/>
    <n v="9706478.4665939994"/>
  </r>
  <r>
    <x v="53"/>
    <n v="5859"/>
    <x v="16"/>
    <x v="1"/>
    <n v="26"/>
    <n v="24"/>
    <n v="4253"/>
    <n v="2350.957895"/>
    <n v="620.88816599999996"/>
    <n v="2971.8460610000002"/>
    <n v="3134"/>
    <n v="0.73689099999999996"/>
    <n v="492170.33"/>
    <x v="1819"/>
    <n v="116.449816"/>
    <n v="187.81904"/>
    <n v="798794.38"/>
    <n v="-660178.31000000006"/>
    <n v="5.6430754760999999E-2"/>
    <n v="240"/>
    <n v="12639261.297433"/>
    <n v="9998623.9274349995"/>
  </r>
  <r>
    <x v="54"/>
    <n v="5859"/>
    <x v="16"/>
    <x v="1"/>
    <n v="27"/>
    <n v="24"/>
    <n v="4336"/>
    <n v="2386.7048570000002"/>
    <n v="670.50398199999995"/>
    <n v="3057.2088389999999"/>
    <n v="3186"/>
    <n v="0.73477800000000004"/>
    <n v="742295.1"/>
    <x v="1820"/>
    <n v="172.325908"/>
    <n v="320.71316400000001"/>
    <n v="1390612.28"/>
    <n v="-606999.68999999994"/>
    <n v="5.5811808118000003E-2"/>
    <n v="242"/>
    <n v="13256057.525904"/>
    <n v="10348752.259952001"/>
  </r>
  <r>
    <x v="55"/>
    <n v="5859"/>
    <x v="16"/>
    <x v="1"/>
    <n v="28"/>
    <n v="24"/>
    <n v="4385"/>
    <n v="2361.8351560000001"/>
    <n v="644.51617299999998"/>
    <n v="3006.3513290000001"/>
    <n v="3143"/>
    <n v="0.71676099999999998"/>
    <n v="494733.96"/>
    <x v="1821"/>
    <n v="113.359708"/>
    <n v="183.25469000000001"/>
    <n v="803571.82"/>
    <n v="-762137.66"/>
    <n v="5.6100342074999997E-2"/>
    <n v="246"/>
    <n v="13182850.577665001"/>
    <n v="10356647.15906"/>
  </r>
  <r>
    <x v="56"/>
    <n v="5859"/>
    <x v="16"/>
    <x v="1"/>
    <n v="29"/>
    <n v="24"/>
    <n v="4429"/>
    <n v="2363.411959"/>
    <n v="590.27928599999996"/>
    <n v="2953.6912459999999"/>
    <n v="3137"/>
    <n v="0.70828599999999997"/>
    <n v="495645.69"/>
    <x v="1822"/>
    <n v="112.100803"/>
    <n v="181.06869699999999"/>
    <n v="801953.26"/>
    <n v="-624116.67000000004"/>
    <n v="5.5317227364999999E-2"/>
    <n v="245"/>
    <n v="13081898.528533999"/>
    <n v="10467551.566411"/>
  </r>
  <r>
    <x v="57"/>
    <n v="5859"/>
    <x v="16"/>
    <x v="1"/>
    <n v="30"/>
    <n v="30"/>
    <n v="4485"/>
    <n v="2404.9241579999998"/>
    <n v="629.66435200000001"/>
    <n v="3034.58851"/>
    <n v="3132"/>
    <n v="0.69832700000000003"/>
    <n v="496080.66"/>
    <x v="1823"/>
    <n v="112.193442"/>
    <n v="221.56818899999999"/>
    <n v="993733.33"/>
    <n v="-648681.66"/>
    <n v="5.5072463767999999E-2"/>
    <n v="247"/>
    <n v="13610129.467350001"/>
    <n v="10786084.84863"/>
  </r>
  <r>
    <x v="58"/>
    <n v="5859"/>
    <x v="16"/>
    <x v="1"/>
    <n v="31"/>
    <n v="30"/>
    <n v="4508"/>
    <n v="2411.2829299999999"/>
    <n v="664.84236399999998"/>
    <n v="3076.1252949999998"/>
    <n v="3104"/>
    <n v="0.68855299999999997"/>
    <n v="484527.6"/>
    <x v="1824"/>
    <n v="108.279414"/>
    <n v="175.687105"/>
    <n v="791997.47"/>
    <n v="-658900.07999999996"/>
    <n v="5.5678793256000003E-2"/>
    <n v="251"/>
    <n v="13867172.82986"/>
    <n v="10870063.448439999"/>
  </r>
  <r>
    <x v="0"/>
    <n v="6061"/>
    <x v="17"/>
    <x v="0"/>
    <n v="-19"/>
    <n v="-24"/>
    <n v="273"/>
    <n v="4875.1271059999999"/>
    <n v="2191.2160429999999"/>
    <n v="7066.3431499999997"/>
    <n v="219"/>
    <n v="0.80219700000000005"/>
    <n v="58745.27"/>
    <x v="1825"/>
    <n v="225.14750900000001"/>
    <n v="1291.0815749999999"/>
    <n v="352465.27"/>
    <n v="-69890.19"/>
    <n v="0.13919413919400001"/>
    <n v="38"/>
    <n v="1929111.67995"/>
    <n v="1330909.6999379999"/>
  </r>
  <r>
    <x v="1"/>
    <n v="6061"/>
    <x v="17"/>
    <x v="0"/>
    <n v="-18"/>
    <n v="-18"/>
    <n v="275"/>
    <n v="4874.0123999999996"/>
    <n v="2090.751272"/>
    <n v="6964.763672"/>
    <n v="200"/>
    <n v="0.72727200000000003"/>
    <n v="59954.06"/>
    <x v="1826"/>
    <n v="221.651127"/>
    <n v="248.92385400000001"/>
    <n v="68454.06"/>
    <n v="-49931.68"/>
    <n v="0.134545454545"/>
    <n v="37"/>
    <n v="1915310.0098000001"/>
    <n v="1340353.4099999999"/>
  </r>
  <r>
    <x v="2"/>
    <n v="6061"/>
    <x v="17"/>
    <x v="0"/>
    <n v="-17"/>
    <n v="-18"/>
    <n v="278"/>
    <n v="4727.7234170000002"/>
    <n v="2140.97964"/>
    <n v="6868.7030569999997"/>
    <n v="201"/>
    <n v="0.72302100000000002"/>
    <n v="65841.56"/>
    <x v="1827"/>
    <n v="241.336546"/>
    <n v="246.05776900000001"/>
    <n v="68404.06"/>
    <n v="-71066.09"/>
    <n v="0.133093525179"/>
    <n v="37"/>
    <n v="1909499.4498459999"/>
    <n v="1314307.109926"/>
  </r>
  <r>
    <x v="3"/>
    <n v="6061"/>
    <x v="17"/>
    <x v="0"/>
    <n v="-16"/>
    <n v="-18"/>
    <n v="280"/>
    <n v="4699.3398209999996"/>
    <n v="2163.005071"/>
    <n v="6862.3448920000001"/>
    <n v="200"/>
    <n v="0.71428499999999995"/>
    <n v="57984.61"/>
    <x v="1828"/>
    <n v="226.01646400000001"/>
    <n v="235.83789200000001"/>
    <n v="66034.61"/>
    <n v="-56356.4"/>
    <n v="0.132142857142"/>
    <n v="37"/>
    <n v="1921456.5697600001"/>
    <n v="1315815.1498799999"/>
  </r>
  <r>
    <x v="4"/>
    <n v="6061"/>
    <x v="17"/>
    <x v="0"/>
    <n v="-15"/>
    <n v="-18"/>
    <n v="285"/>
    <n v="4546.8359289999999"/>
    <n v="2238.3217540000001"/>
    <n v="6785.1576839999998"/>
    <n v="204"/>
    <n v="0.71578900000000001"/>
    <n v="58808.52"/>
    <x v="1829"/>
    <n v="210.731649"/>
    <n v="224.547438"/>
    <n v="63996.02"/>
    <n v="-64449.73"/>
    <n v="0.13333333333299999"/>
    <n v="38"/>
    <n v="1933769.93994"/>
    <n v="1295848.2397650001"/>
  </r>
  <r>
    <x v="5"/>
    <n v="6061"/>
    <x v="17"/>
    <x v="0"/>
    <n v="-14"/>
    <n v="-18"/>
    <n v="288"/>
    <n v="4542.0198609999998"/>
    <n v="2252.882951"/>
    <n v="6794.9028120000003"/>
    <n v="203"/>
    <n v="0.70486099999999996"/>
    <n v="57781.1"/>
    <x v="1830"/>
    <n v="201.42742999999999"/>
    <n v="210.10798600000001"/>
    <n v="60511.1"/>
    <n v="-44708.34"/>
    <n v="0.135416666666"/>
    <n v="39"/>
    <n v="1956932.0098560001"/>
    <n v="1308101.719968"/>
  </r>
  <r>
    <x v="6"/>
    <n v="6061"/>
    <x v="17"/>
    <x v="0"/>
    <n v="-13"/>
    <n v="-18"/>
    <n v="283"/>
    <n v="4497.8183390000004"/>
    <n v="2336.399187"/>
    <n v="6834.2175260000004"/>
    <n v="200"/>
    <n v="0.70671300000000004"/>
    <n v="58407.91"/>
    <x v="1831"/>
    <n v="206.388374"/>
    <n v="218.97671299999999"/>
    <n v="61970.41"/>
    <n v="-66785.16"/>
    <n v="0.14134275618299999"/>
    <n v="40"/>
    <n v="1934083.5598580001"/>
    <n v="1272882.5899370001"/>
  </r>
  <r>
    <x v="7"/>
    <n v="6061"/>
    <x v="17"/>
    <x v="0"/>
    <n v="-12"/>
    <n v="-12"/>
    <n v="286"/>
    <n v="4396.8715030000003"/>
    <n v="2393.8477619999999"/>
    <n v="6790.7192649999997"/>
    <n v="203"/>
    <n v="0.70979000000000003"/>
    <n v="58888.639999999999"/>
    <x v="1832"/>
    <n v="211.14909"/>
    <n v="220.108881"/>
    <n v="62951.14"/>
    <n v="-63767.24"/>
    <n v="0.136363636363"/>
    <n v="39"/>
    <n v="1942145.70979"/>
    <n v="1257505.2498580001"/>
  </r>
  <r>
    <x v="8"/>
    <n v="6061"/>
    <x v="17"/>
    <x v="0"/>
    <n v="-11"/>
    <n v="-12"/>
    <n v="289"/>
    <n v="4359.1785120000004"/>
    <n v="2208.3336330000002"/>
    <n v="6567.5121449999997"/>
    <n v="205"/>
    <n v="0.70934200000000003"/>
    <n v="59587.61"/>
    <x v="1833"/>
    <n v="206.199342"/>
    <n v="216.36370199999999"/>
    <n v="62529.11"/>
    <n v="-51052.29"/>
    <n v="0.13148788927300001"/>
    <n v="38"/>
    <n v="1898011.009905"/>
    <n v="1259802.5899680001"/>
  </r>
  <r>
    <x v="9"/>
    <n v="6061"/>
    <x v="17"/>
    <x v="0"/>
    <n v="-10"/>
    <n v="-12"/>
    <n v="284"/>
    <n v="4335.7276760000004"/>
    <n v="2162.3653159999999"/>
    <n v="6498.0929919999999"/>
    <n v="203"/>
    <n v="0.71478799999999998"/>
    <n v="60958.57"/>
    <x v="1834"/>
    <n v="218.16397799999999"/>
    <n v="221.90517600000001"/>
    <n v="63021.07"/>
    <n v="-47827.96"/>
    <n v="0.13732394366100001"/>
    <n v="39"/>
    <n v="1845458.4097279999"/>
    <n v="1231346.659984"/>
  </r>
  <r>
    <x v="10"/>
    <n v="6061"/>
    <x v="17"/>
    <x v="0"/>
    <n v="-9"/>
    <n v="-12"/>
    <n v="287"/>
    <n v="4335.6498250000004"/>
    <n v="2227.4444589999998"/>
    <n v="6563.0942850000001"/>
    <n v="203"/>
    <n v="0.70731699999999997"/>
    <n v="59936.52"/>
    <x v="1835"/>
    <n v="208.83804799999999"/>
    <n v="213.19344899999999"/>
    <n v="61186.52"/>
    <n v="-39171.67"/>
    <n v="0.139372822299"/>
    <n v="40"/>
    <n v="1883608.0597950001"/>
    <n v="1244331.4997750001"/>
  </r>
  <r>
    <x v="11"/>
    <n v="6061"/>
    <x v="17"/>
    <x v="0"/>
    <n v="-8"/>
    <n v="-12"/>
    <n v="285"/>
    <n v="4378.5826310000002"/>
    <n v="2117.8403499999999"/>
    <n v="6496.422982"/>
    <n v="189"/>
    <n v="0.663157"/>
    <n v="47647.69"/>
    <x v="1836"/>
    <n v="174.20242099999999"/>
    <n v="174.421719"/>
    <n v="49710.19"/>
    <n v="-30100.67"/>
    <n v="0.14736842105199999"/>
    <n v="42"/>
    <n v="1851480.54987"/>
    <n v="1247896.049835"/>
  </r>
  <r>
    <x v="12"/>
    <n v="6061"/>
    <x v="17"/>
    <x v="0"/>
    <n v="-7"/>
    <n v="-12"/>
    <n v="302"/>
    <n v="4945.7934100000002"/>
    <n v="2331.437516"/>
    <n v="7277.2309269999996"/>
    <n v="227"/>
    <n v="0.75165499999999996"/>
    <n v="55227.18"/>
    <x v="1837"/>
    <n v="183.20258200000001"/>
    <n v="1208.864834"/>
    <n v="365077.18"/>
    <n v="-65399.360000000001"/>
    <n v="0.145695364238"/>
    <n v="44"/>
    <n v="2197723.7399539999"/>
    <n v="1493629.6098200001"/>
  </r>
  <r>
    <x v="13"/>
    <n v="6061"/>
    <x v="17"/>
    <x v="0"/>
    <n v="-6"/>
    <n v="-6"/>
    <n v="304"/>
    <n v="4891.9429600000003"/>
    <n v="2399.082598"/>
    <n v="7291.0255589999997"/>
    <n v="220"/>
    <n v="0.72368399999999999"/>
    <n v="70014.679999999993"/>
    <x v="1838"/>
    <n v="230.31144699999999"/>
    <n v="235.24565699999999"/>
    <n v="71514.679999999993"/>
    <n v="-74083.350000000006"/>
    <n v="0.14473684210500001"/>
    <n v="44"/>
    <n v="2216471.769936"/>
    <n v="1487150.6598400001"/>
  </r>
  <r>
    <x v="14"/>
    <n v="6061"/>
    <x v="17"/>
    <x v="0"/>
    <n v="-5"/>
    <n v="-6"/>
    <n v="306"/>
    <n v="4764.9962409999998"/>
    <n v="2451.307026"/>
    <n v="7216.3032670000002"/>
    <n v="220"/>
    <n v="0.71895399999999998"/>
    <n v="62224.04"/>
    <x v="1839"/>
    <n v="213.47725399999999"/>
    <n v="217.97071800000001"/>
    <n v="66699.039999999994"/>
    <n v="-77435.92"/>
    <n v="0.15359477124099999"/>
    <n v="47"/>
    <n v="2208188.7997019999"/>
    <n v="1458088.849746"/>
  </r>
  <r>
    <x v="15"/>
    <n v="6061"/>
    <x v="17"/>
    <x v="0"/>
    <n v="-4"/>
    <n v="-6"/>
    <n v="307"/>
    <n v="4761.5726379999996"/>
    <n v="2517.4428010000001"/>
    <n v="7279.0154389999998"/>
    <n v="222"/>
    <n v="0.72312699999999996"/>
    <n v="60814.74"/>
    <x v="1840"/>
    <n v="223.49465699999999"/>
    <n v="232.859478"/>
    <n v="71487.86"/>
    <n v="-69482.11"/>
    <n v="0.14983713355"/>
    <n v="46"/>
    <n v="2234657.7397730001"/>
    <n v="1461802.799866"/>
  </r>
  <r>
    <x v="16"/>
    <n v="6061"/>
    <x v="17"/>
    <x v="0"/>
    <n v="-3"/>
    <n v="-6"/>
    <n v="312"/>
    <n v="4630.0756410000004"/>
    <n v="2352.9957370000002"/>
    <n v="6983.0713779999996"/>
    <n v="226"/>
    <n v="0.72435799999999995"/>
    <n v="59053.31"/>
    <x v="1841"/>
    <n v="194.081121"/>
    <n v="206.50099299999999"/>
    <n v="64428.31"/>
    <n v="-67022.45"/>
    <n v="0.14743589743499999"/>
    <n v="46"/>
    <n v="2178718.269936"/>
    <n v="1444583.599992"/>
  </r>
  <r>
    <x v="17"/>
    <n v="6061"/>
    <x v="17"/>
    <x v="0"/>
    <n v="-2"/>
    <n v="-6"/>
    <n v="312"/>
    <n v="4701.9310249999999"/>
    <n v="2494.7762819999998"/>
    <n v="7196.7073069999997"/>
    <n v="225"/>
    <n v="0.72115300000000004"/>
    <n v="60145.279999999999"/>
    <x v="1842"/>
    <n v="192.77333300000001"/>
    <n v="200.98647399999999"/>
    <n v="62707.78"/>
    <n v="-65787.8"/>
    <n v="0.14423076923"/>
    <n v="45"/>
    <n v="2245372.6797839999"/>
    <n v="1467002.4797999999"/>
  </r>
  <r>
    <x v="18"/>
    <n v="6061"/>
    <x v="17"/>
    <x v="0"/>
    <n v="-1"/>
    <n v="-3"/>
    <n v="315"/>
    <n v="4644.9470789999996"/>
    <n v="2535.0049199999999"/>
    <n v="7179.9520000000002"/>
    <n v="230"/>
    <n v="0.73015799999999997"/>
    <n v="60929.45"/>
    <x v="1843"/>
    <n v="193.74428499999999"/>
    <n v="201.68079299999999"/>
    <n v="63529.45"/>
    <n v="-54406.1"/>
    <n v="0.155555555555"/>
    <n v="49"/>
    <n v="2261684.88"/>
    <n v="1463158.3298849999"/>
  </r>
  <r>
    <x v="20"/>
    <n v="6061"/>
    <x v="17"/>
    <x v="1"/>
    <n v="2"/>
    <n v="3"/>
    <n v="298"/>
    <n v="4769.9789259999998"/>
    <n v="2766.5351000000001"/>
    <n v="7536.5140259999998"/>
    <n v="226"/>
    <n v="0.75838899999999998"/>
    <n v="59804.4"/>
    <x v="1844"/>
    <n v="202.36375799999999"/>
    <n v="202.36375799999999"/>
    <n v="60304.4"/>
    <n v="-51588.07"/>
    <n v="0.16778523489899999"/>
    <n v="50"/>
    <n v="2245881.1797480001"/>
    <n v="1421453.719948"/>
  </r>
  <r>
    <x v="21"/>
    <n v="6061"/>
    <x v="17"/>
    <x v="1"/>
    <n v="3"/>
    <n v="3"/>
    <n v="303"/>
    <n v="4630.4809240000004"/>
    <n v="2873.5660389999998"/>
    <n v="7504.0469629999998"/>
    <n v="231"/>
    <n v="0.76237600000000005"/>
    <n v="61564.2"/>
    <x v="1845"/>
    <n v="203.18217799999999"/>
    <n v="206.895049"/>
    <n v="62689.2"/>
    <n v="-42906.78"/>
    <n v="0.18481848184800001"/>
    <n v="56"/>
    <n v="2273726.229789"/>
    <n v="1403035.7199720002"/>
  </r>
  <r>
    <x v="23"/>
    <n v="6061"/>
    <x v="17"/>
    <x v="1"/>
    <n v="4"/>
    <n v="3"/>
    <n v="297"/>
    <n v="4720.1563630000001"/>
    <n v="2858.4819189999998"/>
    <n v="7578.6382819999999"/>
    <n v="224"/>
    <n v="0.75420799999999999"/>
    <n v="62860.89"/>
    <x v="1846"/>
    <n v="212.410404"/>
    <n v="214.09390500000001"/>
    <n v="63585.89"/>
    <n v="-38566.769999999997"/>
    <n v="0.18855218855200001"/>
    <n v="56"/>
    <n v="2250855.5697539998"/>
    <n v="1401886.4398109999"/>
  </r>
  <r>
    <x v="24"/>
    <n v="6061"/>
    <x v="17"/>
    <x v="1"/>
    <n v="5"/>
    <n v="3"/>
    <n v="291"/>
    <n v="5612.382302"/>
    <n v="2908.7793120000001"/>
    <n v="8521.1616150000009"/>
    <n v="248"/>
    <n v="0.85223300000000002"/>
    <n v="77290.2"/>
    <x v="1847"/>
    <n v="265.687972"/>
    <n v="1419.2532639999999"/>
    <n v="413002.7"/>
    <n v="-69755.820000000007"/>
    <n v="0.18213058419200001"/>
    <n v="53"/>
    <n v="2479658.0299650002"/>
    <n v="1633203.249882"/>
  </r>
  <r>
    <x v="25"/>
    <n v="6061"/>
    <x v="17"/>
    <x v="1"/>
    <n v="6"/>
    <n v="6"/>
    <n v="290"/>
    <n v="5404.2651370000003"/>
    <n v="2907.8627240000001"/>
    <n v="8312.1278619999994"/>
    <n v="244"/>
    <n v="0.84137899999999999"/>
    <n v="74293.03"/>
    <x v="1848"/>
    <n v="256.269068"/>
    <n v="256.269068"/>
    <n v="74318.03"/>
    <n v="-71456.259999999995"/>
    <n v="0.19655172413700001"/>
    <n v="57"/>
    <n v="2410517.0799799999"/>
    <n v="1567236.8897300002"/>
  </r>
  <r>
    <x v="26"/>
    <n v="6061"/>
    <x v="17"/>
    <x v="1"/>
    <n v="7"/>
    <n v="6"/>
    <n v="287"/>
    <n v="5417.1441109999996"/>
    <n v="2413.8939369999998"/>
    <n v="7831.0380480000003"/>
    <n v="242"/>
    <n v="0.84320499999999998"/>
    <n v="70124.100000000006"/>
    <x v="1849"/>
    <n v="270.15721200000002"/>
    <n v="270.15721200000002"/>
    <n v="77535.12"/>
    <n v="-60208.67"/>
    <n v="0.19860627177699999"/>
    <n v="57"/>
    <n v="2247507.9197760001"/>
    <n v="1554720.3598569999"/>
  </r>
  <r>
    <x v="27"/>
    <n v="6061"/>
    <x v="17"/>
    <x v="1"/>
    <n v="8"/>
    <n v="6"/>
    <n v="287"/>
    <n v="5420.6696160000001"/>
    <n v="2946.723101"/>
    <n v="8367.3927170000006"/>
    <n v="241"/>
    <n v="0.83972100000000005"/>
    <n v="65967.42"/>
    <x v="1850"/>
    <n v="236.558954"/>
    <n v="245.051986"/>
    <n v="70329.919999999998"/>
    <n v="-54899.67"/>
    <n v="0.20209059233400001"/>
    <n v="58"/>
    <n v="2401441.7097790004"/>
    <n v="1555732.179792"/>
  </r>
  <r>
    <x v="28"/>
    <n v="6061"/>
    <x v="17"/>
    <x v="1"/>
    <n v="9"/>
    <n v="6"/>
    <n v="288"/>
    <n v="5404.2893400000003"/>
    <n v="3110.2561799999999"/>
    <n v="8514.5455199999997"/>
    <n v="241"/>
    <n v="0.83680500000000002"/>
    <n v="65329.68"/>
    <x v="1851"/>
    <n v="226.925972"/>
    <n v="228.879097"/>
    <n v="65917.179999999993"/>
    <n v="-49642.39"/>
    <n v="0.20138888888799999"/>
    <n v="58"/>
    <n v="2452189.1097599999"/>
    <n v="1556435.3299200002"/>
  </r>
  <r>
    <x v="29"/>
    <n v="6061"/>
    <x v="17"/>
    <x v="1"/>
    <n v="10"/>
    <n v="6"/>
    <n v="287"/>
    <n v="5781.4309400000002"/>
    <n v="2962.2071769999998"/>
    <n v="8743.6381180000008"/>
    <n v="240"/>
    <n v="0.83623599999999998"/>
    <n v="65724.259999999995"/>
    <x v="1852"/>
    <n v="239.54445899999999"/>
    <n v="239.54445899999999"/>
    <n v="68749.259999999995"/>
    <n v="-40664.339999999997"/>
    <n v="0.20209059233400001"/>
    <n v="58"/>
    <n v="2509424.139866"/>
    <n v="1659270.6797800001"/>
  </r>
  <r>
    <x v="30"/>
    <n v="6061"/>
    <x v="17"/>
    <x v="1"/>
    <n v="11"/>
    <n v="6"/>
    <n v="287"/>
    <n v="5955.3678739999996"/>
    <n v="3177.1195809999999"/>
    <n v="9132.4874560000007"/>
    <n v="240"/>
    <n v="0.83623599999999998"/>
    <n v="65251.85"/>
    <x v="1853"/>
    <n v="241.73118400000001"/>
    <n v="241.73118400000001"/>
    <n v="69376.850000000006"/>
    <n v="-46668.49"/>
    <n v="0.20209059233400001"/>
    <n v="58"/>
    <n v="2621023.8998720003"/>
    <n v="1709190.5798379998"/>
  </r>
  <r>
    <x v="19"/>
    <n v="6061"/>
    <x v="17"/>
    <x v="0"/>
    <n v="0"/>
    <n v="0"/>
    <n v="301"/>
    <n v="4828.774617"/>
    <n v="2526.0020589999999"/>
    <n v="7354.7766769999998"/>
    <n v="231"/>
    <n v="0.76744100000000004"/>
    <n v="61096.1"/>
    <x v="1854"/>
    <n v="207.12989999999999"/>
    <n v="209.206312"/>
    <n v="62971.1"/>
    <n v="-52612.19"/>
    <n v="0.159468438538"/>
    <n v="48"/>
    <n v="2213787.7797769997"/>
    <n v="1453461.1597170001"/>
  </r>
  <r>
    <x v="31"/>
    <n v="6061"/>
    <x v="17"/>
    <x v="1"/>
    <n v="12"/>
    <n v="12"/>
    <n v="286"/>
    <n v="5984.4623069999998"/>
    <n v="3325.9336360000002"/>
    <n v="9310.3959439999999"/>
    <n v="239"/>
    <n v="0.83566399999999996"/>
    <n v="65083.519999999997"/>
    <x v="1855"/>
    <n v="227.65216699999999"/>
    <n v="227.65216699999999"/>
    <n v="65108.52"/>
    <n v="-38252.620000000003"/>
    <n v="0.19930069929999999"/>
    <n v="57"/>
    <n v="2662773.2399840001"/>
    <n v="1711556.2198019999"/>
  </r>
  <r>
    <x v="22"/>
    <n v="6061"/>
    <x v="17"/>
    <x v="1"/>
    <n v="1"/>
    <n v="3"/>
    <n v="300"/>
    <n v="4749.0735329999998"/>
    <n v="2645.3501329999999"/>
    <n v="7394.4236659999997"/>
    <n v="230"/>
    <n v="0.76666599999999996"/>
    <n v="60669.22"/>
    <x v="1856"/>
    <n v="207.23073299999999"/>
    <n v="207.23073299999999"/>
    <n v="62169.22"/>
    <n v="-50230.19"/>
    <n v="0.16333333333300001"/>
    <n v="49"/>
    <n v="2218327.0998"/>
    <n v="1424722.0599"/>
  </r>
  <r>
    <x v="32"/>
    <n v="6061"/>
    <x v="17"/>
    <x v="1"/>
    <n v="13"/>
    <n v="12"/>
    <n v="285"/>
    <n v="5784.1769119999999"/>
    <n v="3417.8621050000002"/>
    <n v="9202.0390169999991"/>
    <n v="238"/>
    <n v="0.83508700000000002"/>
    <n v="64208.02"/>
    <x v="1857"/>
    <n v="226.25621000000001"/>
    <n v="226.25621000000001"/>
    <n v="64483.02"/>
    <n v="-46455.68"/>
    <n v="0.210526315789"/>
    <n v="60"/>
    <n v="2622581.1198449996"/>
    <n v="1648490.41992"/>
  </r>
  <r>
    <x v="33"/>
    <n v="6061"/>
    <x v="17"/>
    <x v="1"/>
    <n v="14"/>
    <n v="12"/>
    <n v="289"/>
    <n v="5738.3319369999999"/>
    <n v="3509.6551899999999"/>
    <n v="9247.9871280000007"/>
    <n v="239"/>
    <n v="0.82698899999999997"/>
    <n v="98111.03"/>
    <x v="1858"/>
    <n v="344.761349"/>
    <n v="348.00529399999999"/>
    <n v="100573.53"/>
    <n v="-48096.63"/>
    <n v="0.20761245674699999"/>
    <n v="60"/>
    <n v="2672668.2799920002"/>
    <n v="1658377.929793"/>
  </r>
  <r>
    <x v="34"/>
    <n v="6061"/>
    <x v="17"/>
    <x v="1"/>
    <n v="15"/>
    <n v="12"/>
    <n v="289"/>
    <n v="5648.4280269999999"/>
    <n v="3930.8855359999998"/>
    <n v="9579.313564"/>
    <n v="238"/>
    <n v="0.82352899999999996"/>
    <n v="31955.759999999998"/>
    <x v="1859"/>
    <n v="110.66006899999999"/>
    <n v="111.95764699999999"/>
    <n v="32355.759999999998"/>
    <n v="-50031.01"/>
    <n v="0.20761245674699999"/>
    <n v="60"/>
    <n v="2768421.6199960001"/>
    <n v="1632395.6998030001"/>
  </r>
  <r>
    <x v="35"/>
    <n v="6061"/>
    <x v="17"/>
    <x v="1"/>
    <n v="16"/>
    <n v="12"/>
    <n v="278"/>
    <n v="5570.149496"/>
    <n v="4308.5005389999997"/>
    <n v="9878.6500350000006"/>
    <n v="229"/>
    <n v="0.82374099999999995"/>
    <n v="59389.96"/>
    <x v="1860"/>
    <n v="222.625755"/>
    <n v="223.07539499999999"/>
    <n v="62014.96"/>
    <n v="-43825.86"/>
    <n v="0.219424460431"/>
    <n v="61"/>
    <n v="2746264.7097300002"/>
    <n v="1548501.5598879999"/>
  </r>
  <r>
    <x v="36"/>
    <n v="6061"/>
    <x v="17"/>
    <x v="1"/>
    <n v="17"/>
    <n v="12"/>
    <n v="288"/>
    <n v="6306.6525339999998"/>
    <n v="4785.1192359999995"/>
    <n v="11091.771769999999"/>
    <n v="247"/>
    <n v="0.85763800000000001"/>
    <n v="68405.19"/>
    <x v="1861"/>
    <n v="245.79378399999999"/>
    <n v="1402.91184"/>
    <n v="404038.61"/>
    <n v="-61321.87"/>
    <n v="0.222222222222"/>
    <n v="64"/>
    <n v="3194430.2697599996"/>
    <n v="1816315.929792"/>
  </r>
  <r>
    <x v="37"/>
    <n v="6061"/>
    <x v="17"/>
    <x v="1"/>
    <n v="18"/>
    <n v="18"/>
    <n v="289"/>
    <n v="6338.9195840000002"/>
    <n v="4836.9673350000003"/>
    <n v="11175.886920000001"/>
    <n v="243"/>
    <n v="0.84082999999999997"/>
    <n v="70389.78"/>
    <x v="1862"/>
    <n v="250.483667"/>
    <n v="266.05460199999999"/>
    <n v="76889.78"/>
    <n v="-68469.97"/>
    <n v="0.21799307958399999"/>
    <n v="63"/>
    <n v="3229831.3198800003"/>
    <n v="1831947.7597760002"/>
  </r>
  <r>
    <x v="38"/>
    <n v="6061"/>
    <x v="17"/>
    <x v="1"/>
    <n v="19"/>
    <n v="18"/>
    <n v="289"/>
    <n v="6154.7307609999998"/>
    <n v="5074.4128019999998"/>
    <n v="11229.143564"/>
    <n v="243"/>
    <n v="0.84082999999999997"/>
    <n v="69547.72"/>
    <x v="1863"/>
    <n v="264.75536299999999"/>
    <n v="266.91799300000002"/>
    <n v="77139.3"/>
    <n v="-88984.68"/>
    <n v="0.228373702422"/>
    <n v="66"/>
    <n v="3245222.4899960002"/>
    <n v="1778717.1899289999"/>
  </r>
  <r>
    <x v="39"/>
    <n v="6061"/>
    <x v="17"/>
    <x v="1"/>
    <n v="20"/>
    <n v="18"/>
    <n v="290"/>
    <n v="6045.6004480000001"/>
    <n v="5387.8800339999998"/>
    <n v="11433.480482000001"/>
    <n v="241"/>
    <n v="0.83103400000000005"/>
    <n v="70398.490000000005"/>
    <x v="1864"/>
    <n v="249.64996500000001"/>
    <n v="253.96030999999999"/>
    <n v="73648.490000000005"/>
    <n v="-73484.58"/>
    <n v="0.23793103448200001"/>
    <n v="69"/>
    <n v="3315709.33978"/>
    <n v="1753224.12992"/>
  </r>
  <r>
    <x v="40"/>
    <n v="6061"/>
    <x v="17"/>
    <x v="1"/>
    <n v="21"/>
    <n v="18"/>
    <n v="292"/>
    <n v="5942.1263689999996"/>
    <n v="5363.545924"/>
    <n v="11305.672294"/>
    <n v="241"/>
    <n v="0.82534200000000002"/>
    <n v="65377.54"/>
    <x v="1865"/>
    <n v="225.265547"/>
    <n v="238.108013"/>
    <n v="69527.539999999994"/>
    <n v="-70412.42"/>
    <n v="0.23630136986299999"/>
    <n v="69"/>
    <n v="3301256.3098479998"/>
    <n v="1735100.8997479999"/>
  </r>
  <r>
    <x v="41"/>
    <n v="6061"/>
    <x v="17"/>
    <x v="1"/>
    <n v="22"/>
    <n v="18"/>
    <n v="293"/>
    <n v="5908.6161769999999"/>
    <n v="5568.469795"/>
    <n v="11477.085972000001"/>
    <n v="239"/>
    <n v="0.81569899999999995"/>
    <n v="65775.61"/>
    <x v="1866"/>
    <n v="224.49013600000001"/>
    <n v="230.889453"/>
    <n v="67650.61"/>
    <n v="-40753.65"/>
    <n v="0.24232081911200001"/>
    <n v="71"/>
    <n v="3362786.1897960003"/>
    <n v="1731224.5398609999"/>
  </r>
  <r>
    <x v="42"/>
    <n v="6061"/>
    <x v="17"/>
    <x v="1"/>
    <n v="23"/>
    <n v="18"/>
    <n v="291"/>
    <n v="5610.0561509999998"/>
    <n v="5982.6092779999999"/>
    <n v="11592.665429000001"/>
    <n v="237"/>
    <n v="0.81443200000000004"/>
    <n v="64683.49"/>
    <x v="1867"/>
    <n v="227.434673"/>
    <n v="228.938109"/>
    <n v="66620.990000000005"/>
    <n v="-54851.45"/>
    <n v="0.25085910652900001"/>
    <n v="73"/>
    <n v="3373465.6398390001"/>
    <n v="1632526.3399409999"/>
  </r>
  <r>
    <x v="43"/>
    <n v="6061"/>
    <x v="17"/>
    <x v="1"/>
    <n v="24"/>
    <n v="24"/>
    <n v="293"/>
    <n v="5438.2188729999998"/>
    <n v="6389.1633439999996"/>
    <n v="11827.382218000001"/>
    <n v="236"/>
    <n v="0.80545999999999995"/>
    <n v="64368.02"/>
    <x v="1868"/>
    <n v="223.09904399999999"/>
    <n v="225.23214999999999"/>
    <n v="65993.02"/>
    <n v="-52658.62"/>
    <n v="0.25597269624500002"/>
    <n v="75"/>
    <n v="3465422.9898740002"/>
    <n v="1593398.1297889999"/>
  </r>
  <r>
    <x v="44"/>
    <n v="6061"/>
    <x v="17"/>
    <x v="1"/>
    <n v="25"/>
    <n v="24"/>
    <n v="293"/>
    <n v="5797.7142999999996"/>
    <n v="5966.048839"/>
    <n v="11763.763139000001"/>
    <n v="237"/>
    <n v="0.80887299999999995"/>
    <n v="63602.02"/>
    <x v="1869"/>
    <n v="219.46081899999999"/>
    <n v="219.46081899999999"/>
    <n v="64302.02"/>
    <n v="-40495.14"/>
    <n v="0.25597269624500002"/>
    <n v="75"/>
    <n v="3446782.5997270001"/>
    <n v="1698730.2899"/>
  </r>
  <r>
    <x v="45"/>
    <n v="6061"/>
    <x v="17"/>
    <x v="1"/>
    <n v="26"/>
    <n v="24"/>
    <n v="289"/>
    <n v="5681.9153630000001"/>
    <n v="6399.4612800000004"/>
    <n v="12081.376643"/>
    <n v="236"/>
    <n v="0.816608"/>
    <n v="63734.54"/>
    <x v="1870"/>
    <n v="220.853702"/>
    <n v="223.232595"/>
    <n v="64514.22"/>
    <n v="-61678.15"/>
    <n v="0.26643598615899999"/>
    <n v="77"/>
    <n v="3491517.8498269999"/>
    <n v="1642073.539907"/>
  </r>
  <r>
    <x v="46"/>
    <n v="6061"/>
    <x v="17"/>
    <x v="1"/>
    <n v="27"/>
    <n v="24"/>
    <n v="289"/>
    <n v="5518.5511759999999"/>
    <n v="6426.9287539999996"/>
    <n v="11945.47993"/>
    <n v="235"/>
    <n v="0.81314799999999998"/>
    <n v="64886.7"/>
    <x v="1871"/>
    <n v="224.52145300000001"/>
    <n v="227.54913400000001"/>
    <n v="65761.7"/>
    <n v="-43397.86"/>
    <n v="0.28027681660800002"/>
    <n v="81"/>
    <n v="3452243.6997699998"/>
    <n v="1594861.2898639999"/>
  </r>
  <r>
    <x v="47"/>
    <n v="6061"/>
    <x v="17"/>
    <x v="1"/>
    <n v="28"/>
    <n v="24"/>
    <n v="287"/>
    <n v="5364.2334140000003"/>
    <n v="6910.8367589999998"/>
    <n v="12275.070174"/>
    <n v="235"/>
    <n v="0.81881499999999996"/>
    <n v="66519.95"/>
    <x v="1872"/>
    <n v="232.16010399999999"/>
    <n v="233.031184"/>
    <n v="66879.95"/>
    <n v="-61328.53"/>
    <n v="0.28222996515600002"/>
    <n v="81"/>
    <n v="3522945.1399380001"/>
    <n v="1539534.989818"/>
  </r>
  <r>
    <x v="48"/>
    <n v="6061"/>
    <x v="17"/>
    <x v="1"/>
    <n v="29"/>
    <n v="24"/>
    <n v="212"/>
    <n v="5960.2042449999999"/>
    <n v="6981.5547159999996"/>
    <n v="12941.758962"/>
    <n v="191"/>
    <n v="0.90094300000000005"/>
    <n v="52736.5"/>
    <x v="1873"/>
    <n v="255.83254700000001"/>
    <n v="1435.3726409999999"/>
    <n v="304299"/>
    <n v="-47110.35"/>
    <n v="0.30660377358399998"/>
    <n v="65"/>
    <n v="2743652.8999439999"/>
    <n v="1263563.2999400001"/>
  </r>
  <r>
    <x v="49"/>
    <n v="6061"/>
    <x v="17"/>
    <x v="1"/>
    <n v="30"/>
    <n v="30"/>
    <n v="306"/>
    <n v="5659.9329079999998"/>
    <n v="6484.6651300000003"/>
    <n v="12144.598039"/>
    <n v="194"/>
    <n v="0.63398600000000005"/>
    <n v="56102.99"/>
    <x v="1874"/>
    <n v="205.565326"/>
    <n v="212.509771"/>
    <n v="65027.99"/>
    <n v="-71689.91"/>
    <n v="0.28431372549"/>
    <n v="87"/>
    <n v="3716246.999934"/>
    <n v="1731939.469848"/>
  </r>
  <r>
    <x v="50"/>
    <n v="6061"/>
    <x v="17"/>
    <x v="1"/>
    <n v="31"/>
    <n v="30"/>
    <n v="305"/>
    <n v="5429.072032"/>
    <n v="6772.2679669999998"/>
    <n v="12201.34"/>
    <n v="198"/>
    <n v="0.64917999999999998"/>
    <n v="58579.19"/>
    <x v="1875"/>
    <n v="193.53832700000001"/>
    <n v="188.620295"/>
    <n v="57529.19"/>
    <n v="-90841.48"/>
    <n v="0.28852459016300003"/>
    <n v="88"/>
    <n v="3721408.7"/>
    <n v="1655866.96976"/>
  </r>
  <r>
    <x v="51"/>
    <n v="6061"/>
    <x v="17"/>
    <x v="1"/>
    <n v="32"/>
    <n v="30"/>
    <n v="296"/>
    <n v="5433.0939859999999"/>
    <n v="6253.7003709999999"/>
    <n v="11686.794357999999"/>
    <n v="194"/>
    <n v="0.65540500000000002"/>
    <n v="57922.46"/>
    <x v="1876"/>
    <n v="199.062364"/>
    <n v="199.062364"/>
    <n v="58922.46"/>
    <n v="-69845.14"/>
    <n v="0.28716216216200002"/>
    <n v="85"/>
    <n v="3459291.1299679996"/>
    <n v="1608195.8198559999"/>
  </r>
  <r>
    <x v="52"/>
    <n v="6061"/>
    <x v="17"/>
    <x v="1"/>
    <n v="33"/>
    <n v="30"/>
    <n v="301"/>
    <n v="5344.1204980000002"/>
    <n v="6130.3820260000002"/>
    <n v="11474.502524"/>
    <n v="199"/>
    <n v="0.66112899999999997"/>
    <n v="59078.87"/>
    <x v="1877"/>
    <n v="197.93644499999999"/>
    <n v="202.29691"/>
    <n v="60891.37"/>
    <n v="-66645"/>
    <n v="0.28903654485000002"/>
    <n v="87"/>
    <n v="3453825.259724"/>
    <n v="1608580.2698980002"/>
  </r>
  <r>
    <x v="53"/>
    <n v="6061"/>
    <x v="17"/>
    <x v="1"/>
    <n v="34"/>
    <n v="30"/>
    <n v="298"/>
    <n v="5358.6335570000001"/>
    <n v="5393.6281870000003"/>
    <n v="10752.261743999999"/>
    <n v="197"/>
    <n v="0.66107300000000002"/>
    <n v="59625.38"/>
    <x v="1878"/>
    <n v="207.80328800000001"/>
    <n v="207.80328800000001"/>
    <n v="61925.38"/>
    <n v="-53216.07"/>
    <n v="0.28859060402600001"/>
    <n v="86"/>
    <n v="3204173.9997119997"/>
    <n v="1596872.7999859999"/>
  </r>
  <r>
    <x v="54"/>
    <n v="6061"/>
    <x v="17"/>
    <x v="1"/>
    <n v="35"/>
    <n v="30"/>
    <n v="299"/>
    <n v="5206.5735780000005"/>
    <n v="5829.176923"/>
    <n v="11035.750501"/>
    <n v="200"/>
    <n v="0.66889600000000005"/>
    <n v="60622.06"/>
    <x v="1879"/>
    <n v="216.46173899999999"/>
    <n v="216.46173899999999"/>
    <n v="64722.06"/>
    <n v="-78015.63"/>
    <n v="0.28762541806000003"/>
    <n v="86"/>
    <n v="3299689.399799"/>
    <n v="1556765.499822"/>
  </r>
  <r>
    <x v="55"/>
    <n v="6061"/>
    <x v="17"/>
    <x v="1"/>
    <n v="36"/>
    <n v="36"/>
    <n v="303"/>
    <n v="5103.0530689999996"/>
    <n v="5391.513234"/>
    <n v="10494.566303"/>
    <n v="206"/>
    <n v="0.679867"/>
    <n v="64073.42"/>
    <x v="1880"/>
    <n v="211.46343200000001"/>
    <n v="211.46343200000001"/>
    <n v="64073.42"/>
    <n v="-61785.98"/>
    <n v="0.28052805280499998"/>
    <n v="85"/>
    <n v="3179853.589809"/>
    <n v="1546225.0799069998"/>
  </r>
  <r>
    <x v="56"/>
    <n v="6061"/>
    <x v="17"/>
    <x v="1"/>
    <n v="37"/>
    <n v="36"/>
    <n v="297"/>
    <n v="5034.9934000000003"/>
    <n v="4749.3436700000002"/>
    <n v="9784.3370699999996"/>
    <n v="203"/>
    <n v="0.68350100000000003"/>
    <n v="63410.78"/>
    <x v="1881"/>
    <n v="213.50430900000001"/>
    <n v="217.75515100000001"/>
    <n v="64673.279999999999"/>
    <n v="-41515.089999999997"/>
    <n v="0.26936026936000002"/>
    <n v="80"/>
    <n v="2905948.1097899997"/>
    <n v="1495393.0398000001"/>
  </r>
  <r>
    <x v="57"/>
    <n v="6061"/>
    <x v="17"/>
    <x v="1"/>
    <n v="38"/>
    <n v="36"/>
    <n v="298"/>
    <n v="5052.1226509999997"/>
    <n v="5224.5051000000003"/>
    <n v="10276.627751"/>
    <n v="201"/>
    <n v="0.67449599999999998"/>
    <n v="63491.46"/>
    <x v="1882"/>
    <n v="213.05859000000001"/>
    <n v="213.05859000000001"/>
    <n v="63491.46"/>
    <n v="-37356.15"/>
    <n v="0.27181208053599998"/>
    <n v="81"/>
    <n v="3062435.0697980002"/>
    <n v="1505532.5499979998"/>
  </r>
  <r>
    <x v="58"/>
    <n v="6061"/>
    <x v="17"/>
    <x v="1"/>
    <n v="39"/>
    <n v="36"/>
    <n v="298"/>
    <n v="5020.0130200000003"/>
    <n v="5585.111543"/>
    <n v="10605.124562999999"/>
    <n v="204"/>
    <n v="0.68456300000000003"/>
    <n v="63588.62"/>
    <x v="1883"/>
    <n v="215.06248299999999"/>
    <n v="229.53395900000001"/>
    <n v="68401.119999999995"/>
    <n v="-46205.77"/>
    <n v="0.27516778523399998"/>
    <n v="82"/>
    <n v="3160327.1197739998"/>
    <n v="1495963.87996"/>
  </r>
  <r>
    <x v="0"/>
    <n v="6263"/>
    <x v="5"/>
    <x v="0"/>
    <n v="-21"/>
    <n v="-24"/>
    <n v="1117"/>
    <n v="2599.5199550000002"/>
    <n v="302.24844200000001"/>
    <n v="2901.7683969999998"/>
    <n v="931"/>
    <n v="0.83348199999999995"/>
    <n v="234413.91"/>
    <x v="1884"/>
    <n v="213.17270300000001"/>
    <n v="497.41621300000003"/>
    <n v="555613.91"/>
    <n v="-203826.57"/>
    <n v="4.2076991942E-2"/>
    <n v="47"/>
    <n v="3241275.2994489996"/>
    <n v="2903663.7897350001"/>
  </r>
  <r>
    <x v="1"/>
    <n v="6263"/>
    <x v="5"/>
    <x v="0"/>
    <n v="-20"/>
    <n v="-24"/>
    <n v="1109"/>
    <n v="2538.2228850000001"/>
    <n v="311.55573399999997"/>
    <n v="2849.77862"/>
    <n v="901"/>
    <n v="0.81244300000000003"/>
    <n v="155880.1"/>
    <x v="1885"/>
    <n v="146.555545"/>
    <n v="146.555545"/>
    <n v="162530.1"/>
    <n v="-190036.89"/>
    <n v="4.7790802524000003E-2"/>
    <n v="53"/>
    <n v="3160404.4895799998"/>
    <n v="2814889.1794650001"/>
  </r>
  <r>
    <x v="2"/>
    <n v="6263"/>
    <x v="5"/>
    <x v="0"/>
    <n v="-19"/>
    <n v="-24"/>
    <n v="1104"/>
    <n v="2443.2963220000001"/>
    <n v="331.33798000000002"/>
    <n v="2774.6343019999999"/>
    <n v="901"/>
    <n v="0.81612300000000004"/>
    <n v="156353.96"/>
    <x v="1886"/>
    <n v="143.79535300000001"/>
    <n v="144.13502700000001"/>
    <n v="159125.07"/>
    <n v="-213495.86"/>
    <n v="4.9818840578999997E-2"/>
    <n v="55"/>
    <n v="3063196.2694079997"/>
    <n v="2697399.139488"/>
  </r>
  <r>
    <x v="3"/>
    <n v="6263"/>
    <x v="5"/>
    <x v="0"/>
    <n v="-18"/>
    <n v="-18"/>
    <n v="1102"/>
    <n v="2647.686279"/>
    <n v="340.21322099999998"/>
    <n v="2987.8995"/>
    <n v="896"/>
    <n v="0.81306699999999998"/>
    <n v="154186.96"/>
    <x v="1887"/>
    <n v="149.715934"/>
    <n v="436.07029"/>
    <n v="480549.46"/>
    <n v="-224254.65"/>
    <n v="4.8094373864999998E-2"/>
    <n v="53"/>
    <n v="3292665.2489999998"/>
    <n v="2917750.2794579999"/>
  </r>
  <r>
    <x v="4"/>
    <n v="6263"/>
    <x v="5"/>
    <x v="0"/>
    <n v="-17"/>
    <n v="-18"/>
    <n v="1088"/>
    <n v="2586.9717369999998"/>
    <n v="346.309439"/>
    <n v="2933.281176"/>
    <n v="894"/>
    <n v="0.82169099999999995"/>
    <n v="153308.35999999999"/>
    <x v="1888"/>
    <n v="142.28709499999999"/>
    <n v="142.28709499999999"/>
    <n v="154808.35999999999"/>
    <n v="-210730.68"/>
    <n v="4.8713235293999999E-2"/>
    <n v="53"/>
    <n v="3191409.9194879998"/>
    <n v="2814625.2498559998"/>
  </r>
  <r>
    <x v="5"/>
    <n v="6263"/>
    <x v="5"/>
    <x v="0"/>
    <n v="-16"/>
    <n v="-18"/>
    <n v="1086"/>
    <n v="2589.7168959999999"/>
    <n v="368.14923499999998"/>
    <n v="2957.8661320000001"/>
    <n v="899"/>
    <n v="0.82780799999999999"/>
    <n v="230780.34"/>
    <x v="1889"/>
    <n v="212.57858100000001"/>
    <n v="212.57858100000001"/>
    <n v="230860.34"/>
    <n v="-189577.79"/>
    <n v="5.1565377532000002E-2"/>
    <n v="56"/>
    <n v="3212242.6193520003"/>
    <n v="2812432.5490560001"/>
  </r>
  <r>
    <x v="6"/>
    <n v="6263"/>
    <x v="5"/>
    <x v="0"/>
    <n v="-15"/>
    <n v="-18"/>
    <n v="1090"/>
    <n v="2770.070091"/>
    <n v="391.76940300000001"/>
    <n v="3161.8394950000002"/>
    <n v="890"/>
    <n v="0.81651300000000004"/>
    <n v="152648.25"/>
    <x v="1890"/>
    <n v="140.50298100000001"/>
    <n v="427.60160500000001"/>
    <n v="466085.75"/>
    <n v="-209615.58"/>
    <n v="5.4128440366000001E-2"/>
    <n v="59"/>
    <n v="3446405.0495500001"/>
    <n v="3019376.3991900003"/>
  </r>
  <r>
    <x v="7"/>
    <n v="6263"/>
    <x v="5"/>
    <x v="0"/>
    <n v="-14"/>
    <n v="-18"/>
    <n v="1071"/>
    <n v="2711.50351"/>
    <n v="410.82331399999998"/>
    <n v="3122.3268250000001"/>
    <n v="874"/>
    <n v="0.81605899999999998"/>
    <n v="152464.93"/>
    <x v="1891"/>
    <n v="142.838403"/>
    <n v="143.013473"/>
    <n v="153167.43"/>
    <n v="-205814.47"/>
    <n v="5.7889822595000001E-2"/>
    <n v="62"/>
    <n v="3344012.0295750001"/>
    <n v="2904020.2592099998"/>
  </r>
  <r>
    <x v="8"/>
    <n v="6263"/>
    <x v="5"/>
    <x v="0"/>
    <n v="-13"/>
    <n v="-18"/>
    <n v="1052"/>
    <n v="2684.851302"/>
    <n v="418.75393500000001"/>
    <n v="3103.6052370000002"/>
    <n v="864"/>
    <n v="0.82129200000000002"/>
    <n v="149695.9"/>
    <x v="1892"/>
    <n v="144.19762299999999"/>
    <n v="144.581501"/>
    <n v="152099.74"/>
    <n v="-158507.53"/>
    <n v="5.7984790873999999E-2"/>
    <n v="61"/>
    <n v="3264992.7093240004"/>
    <n v="2824463.5697039999"/>
  </r>
  <r>
    <x v="9"/>
    <n v="6263"/>
    <x v="5"/>
    <x v="0"/>
    <n v="-12"/>
    <n v="-12"/>
    <n v="1053"/>
    <n v="2881.7124690000001"/>
    <n v="407.00886000000003"/>
    <n v="3288.721329"/>
    <n v="858"/>
    <n v="0.81481400000000004"/>
    <n v="149257"/>
    <x v="1893"/>
    <n v="142.69420700000001"/>
    <n v="428.13070199999999"/>
    <n v="450821.63"/>
    <n v="-191389.82"/>
    <n v="5.6980056979999999E-2"/>
    <n v="60"/>
    <n v="3463023.5594370002"/>
    <n v="3034443.2298570001"/>
  </r>
  <r>
    <x v="10"/>
    <n v="6263"/>
    <x v="5"/>
    <x v="0"/>
    <n v="-11"/>
    <n v="-12"/>
    <n v="1048"/>
    <n v="2862.03478"/>
    <n v="434.96964600000001"/>
    <n v="3297.0044269999999"/>
    <n v="857"/>
    <n v="0.81774800000000003"/>
    <n v="225257.94"/>
    <x v="1894"/>
    <n v="214.94078200000001"/>
    <n v="216.84917899999999"/>
    <n v="227257.94"/>
    <n v="-188337.5"/>
    <n v="6.2977099236000006E-2"/>
    <n v="66"/>
    <n v="3455260.639496"/>
    <n v="2999412.4494400001"/>
  </r>
  <r>
    <x v="11"/>
    <n v="6263"/>
    <x v="5"/>
    <x v="0"/>
    <n v="-10"/>
    <n v="-12"/>
    <n v="1028"/>
    <n v="2848.250544"/>
    <n v="413.99788899999999"/>
    <n v="3262.2484330000002"/>
    <n v="837"/>
    <n v="0.81420199999999998"/>
    <n v="158338.81"/>
    <x v="1895"/>
    <n v="160.96674100000001"/>
    <n v="161.33152699999999"/>
    <n v="165848.81"/>
    <n v="-167245.75"/>
    <n v="6.2256809337999999E-2"/>
    <n v="64"/>
    <n v="3353591.389124"/>
    <n v="2928001.5592319998"/>
  </r>
  <r>
    <x v="12"/>
    <n v="6263"/>
    <x v="5"/>
    <x v="0"/>
    <n v="-9"/>
    <n v="-12"/>
    <n v="1059"/>
    <n v="2939.2069780000002"/>
    <n v="457.53785599999998"/>
    <n v="3396.7448340000001"/>
    <n v="864"/>
    <n v="0.81586400000000003"/>
    <n v="152669.26999999999"/>
    <x v="1896"/>
    <n v="144.763238"/>
    <n v="428.29723300000001"/>
    <n v="453566.77"/>
    <n v="-207469.05"/>
    <n v="6.3267233238000001E-2"/>
    <n v="67"/>
    <n v="3597152.7792060003"/>
    <n v="3112620.189702"/>
  </r>
  <r>
    <x v="13"/>
    <n v="6263"/>
    <x v="5"/>
    <x v="0"/>
    <n v="-8"/>
    <n v="-12"/>
    <n v="1050"/>
    <n v="2822.8949040000002"/>
    <n v="463.445876"/>
    <n v="3286.34078"/>
    <n v="852"/>
    <n v="0.81142800000000004"/>
    <n v="152752.82"/>
    <x v="1897"/>
    <n v="149.669352"/>
    <n v="149.669352"/>
    <n v="157152.82"/>
    <n v="-212594.85"/>
    <n v="6.4761904760999994E-2"/>
    <n v="68"/>
    <n v="3450657.8190000001"/>
    <n v="2964039.6492000003"/>
  </r>
  <r>
    <x v="14"/>
    <n v="6263"/>
    <x v="5"/>
    <x v="0"/>
    <n v="-7"/>
    <n v="-12"/>
    <n v="1039"/>
    <n v="2769.0330509999999"/>
    <n v="471.65637099999998"/>
    <n v="3240.6894219999999"/>
    <n v="854"/>
    <n v="0.82194400000000001"/>
    <n v="149331.43"/>
    <x v="1898"/>
    <n v="151.97923900000001"/>
    <n v="151.97923900000001"/>
    <n v="157906.43"/>
    <n v="-213393.53"/>
    <n v="6.3522617901E-2"/>
    <n v="66"/>
    <n v="3367076.3094580001"/>
    <n v="2877025.339989"/>
  </r>
  <r>
    <x v="15"/>
    <n v="6263"/>
    <x v="5"/>
    <x v="0"/>
    <n v="-6"/>
    <n v="-6"/>
    <n v="1039"/>
    <n v="2925.767969"/>
    <n v="516.33292500000005"/>
    <n v="3442.100895"/>
    <n v="852"/>
    <n v="0.82001900000000005"/>
    <n v="150061.06"/>
    <x v="1899"/>
    <n v="177.437016"/>
    <n v="460.76232900000002"/>
    <n v="478732.06"/>
    <n v="-207213.41"/>
    <n v="6.6410009623999997E-2"/>
    <n v="69"/>
    <n v="3576342.829905"/>
    <n v="3039872.919791"/>
  </r>
  <r>
    <x v="16"/>
    <n v="6263"/>
    <x v="5"/>
    <x v="0"/>
    <n v="-5"/>
    <n v="-6"/>
    <n v="1039"/>
    <n v="2877.8897489999999"/>
    <n v="481.48193400000002"/>
    <n v="3359.3716840000002"/>
    <n v="852"/>
    <n v="0.82001900000000005"/>
    <n v="148657.82999999999"/>
    <x v="1900"/>
    <n v="143.12591900000001"/>
    <n v="143.30638099999999"/>
    <n v="148895.32999999999"/>
    <n v="-215957.19"/>
    <n v="6.4485081809000006E-2"/>
    <n v="67"/>
    <n v="3490387.179676"/>
    <n v="2990127.449211"/>
  </r>
  <r>
    <x v="17"/>
    <n v="6263"/>
    <x v="5"/>
    <x v="0"/>
    <n v="-4"/>
    <n v="-6"/>
    <n v="1023"/>
    <n v="2823.4986020000001"/>
    <n v="506.111446"/>
    <n v="3329.610048"/>
    <n v="845"/>
    <n v="0.82600099999999999"/>
    <n v="221933.7"/>
    <x v="1901"/>
    <n v="220.169794"/>
    <n v="220.169794"/>
    <n v="225233.7"/>
    <n v="-177225.51"/>
    <n v="6.1583577712000001E-2"/>
    <n v="63"/>
    <n v="3406191.0791040002"/>
    <n v="2888439.0698460001"/>
  </r>
  <r>
    <x v="18"/>
    <n v="6263"/>
    <x v="5"/>
    <x v="0"/>
    <n v="-3"/>
    <n v="-6"/>
    <n v="1025"/>
    <n v="2966.727629"/>
    <n v="500.051717"/>
    <n v="3466.7793459999998"/>
    <n v="835"/>
    <n v="0.81463399999999997"/>
    <n v="146970.10999999999"/>
    <x v="1902"/>
    <n v="143.60010700000001"/>
    <n v="422.24332600000002"/>
    <n v="432799.41"/>
    <n v="-198568.71"/>
    <n v="6.243902439E-2"/>
    <n v="64"/>
    <n v="3553448.8296499997"/>
    <n v="3040895.8197249998"/>
  </r>
  <r>
    <x v="19"/>
    <n v="6263"/>
    <x v="5"/>
    <x v="0"/>
    <n v="-2"/>
    <n v="-6"/>
    <n v="1004"/>
    <n v="2934.3565629999998"/>
    <n v="506.74445200000002"/>
    <n v="3441.1010150000002"/>
    <n v="821"/>
    <n v="0.81772900000000004"/>
    <n v="146457.18"/>
    <x v="1903"/>
    <n v="147.93045799999999"/>
    <n v="147.93045799999999"/>
    <n v="148522.18"/>
    <n v="-198068.4"/>
    <n v="6.4741035855999995E-2"/>
    <n v="65"/>
    <n v="3454865.4190600002"/>
    <n v="2946093.9892519997"/>
  </r>
  <r>
    <x v="22"/>
    <n v="6263"/>
    <x v="5"/>
    <x v="0"/>
    <n v="-1"/>
    <n v="-3"/>
    <n v="987"/>
    <n v="2922.9952979999998"/>
    <n v="534.38073899999995"/>
    <n v="3457.3760379999999"/>
    <n v="816"/>
    <n v="0.82674700000000001"/>
    <n v="147861.79"/>
    <x v="1904"/>
    <n v="149.88529800000001"/>
    <n v="149.88529800000001"/>
    <n v="147936.79"/>
    <n v="-168192.32"/>
    <n v="6.5856129685000001E-2"/>
    <n v="65"/>
    <n v="3412430.1495059999"/>
    <n v="2884996.3591259997"/>
  </r>
  <r>
    <x v="23"/>
    <n v="6263"/>
    <x v="5"/>
    <x v="1"/>
    <n v="2"/>
    <n v="3"/>
    <n v="989"/>
    <n v="3024.1718799999999"/>
    <n v="607.87570200000005"/>
    <n v="3632.047583"/>
    <n v="801"/>
    <n v="0.80990799999999996"/>
    <n v="226436.56"/>
    <x v="1905"/>
    <n v="236.699251"/>
    <n v="236.699251"/>
    <n v="234095.56"/>
    <n v="-169763.52"/>
    <n v="7.2800808896999997E-2"/>
    <n v="72"/>
    <n v="3592095.0595869999"/>
    <n v="2990905.9893199997"/>
  </r>
  <r>
    <x v="24"/>
    <n v="6263"/>
    <x v="5"/>
    <x v="1"/>
    <n v="3"/>
    <n v="3"/>
    <n v="1166"/>
    <n v="2515.3347079999999"/>
    <n v="625.30892700000004"/>
    <n v="3140.6436359999998"/>
    <n v="908"/>
    <n v="0.77873000000000003"/>
    <n v="159737.22"/>
    <x v="1906"/>
    <n v="137.038782"/>
    <n v="218.97736699999999"/>
    <n v="255327.61"/>
    <n v="-188102.22"/>
    <n v="7.1183533447E-2"/>
    <n v="83"/>
    <n v="3661990.4795759995"/>
    <n v="2932880.2695279997"/>
  </r>
  <r>
    <x v="25"/>
    <n v="6263"/>
    <x v="5"/>
    <x v="1"/>
    <n v="4"/>
    <n v="3"/>
    <n v="1135"/>
    <n v="2572.5164840000002"/>
    <n v="637.66905699999995"/>
    <n v="3210.1855409999998"/>
    <n v="895"/>
    <n v="0.78854599999999997"/>
    <n v="158979.99"/>
    <x v="1907"/>
    <n v="148.66078400000001"/>
    <n v="234.33619300000001"/>
    <n v="265971.58"/>
    <n v="-178737.06"/>
    <n v="7.7533039646999993E-2"/>
    <n v="88"/>
    <n v="3643560.5890349997"/>
    <n v="2919806.2093400001"/>
  </r>
  <r>
    <x v="26"/>
    <n v="6263"/>
    <x v="5"/>
    <x v="1"/>
    <n v="5"/>
    <n v="3"/>
    <n v="1110"/>
    <n v="2652.093018"/>
    <n v="580.31290899999999"/>
    <n v="3232.4059269999998"/>
    <n v="883"/>
    <n v="0.79549499999999995"/>
    <n v="156175.14000000001"/>
    <x v="1908"/>
    <n v="145.901027"/>
    <n v="233.84415300000001"/>
    <n v="259567.01"/>
    <n v="-186255.87"/>
    <n v="7.9279279278999998E-2"/>
    <n v="88"/>
    <n v="3587970.5789699997"/>
    <n v="2943823.2499799998"/>
  </r>
  <r>
    <x v="27"/>
    <n v="6263"/>
    <x v="5"/>
    <x v="1"/>
    <n v="6"/>
    <n v="6"/>
    <n v="1113"/>
    <n v="2774.4582030000001"/>
    <n v="640.13099699999998"/>
    <n v="3414.5891999999999"/>
    <n v="879"/>
    <n v="0.78975700000000004"/>
    <n v="154356.19"/>
    <x v="1909"/>
    <n v="138.81957700000001"/>
    <n v="224.866972"/>
    <n v="250276.94"/>
    <n v="-176666.87"/>
    <n v="7.8167115901999998E-2"/>
    <n v="87"/>
    <n v="3800437.7796"/>
    <n v="3087971.9799390002"/>
  </r>
  <r>
    <x v="28"/>
    <n v="6263"/>
    <x v="5"/>
    <x v="1"/>
    <n v="7"/>
    <n v="6"/>
    <n v="1105"/>
    <n v="2870.0741440000002"/>
    <n v="674.75245199999995"/>
    <n v="3544.8265970000002"/>
    <n v="866"/>
    <n v="0.78371000000000002"/>
    <n v="230132.41"/>
    <x v="1910"/>
    <n v="210.481819"/>
    <n v="340.06975499999999"/>
    <n v="375777.08"/>
    <n v="-139162.56"/>
    <n v="7.9638009048999994E-2"/>
    <n v="88"/>
    <n v="3917033.3896850003"/>
    <n v="3171431.92912"/>
  </r>
  <r>
    <x v="29"/>
    <n v="6263"/>
    <x v="5"/>
    <x v="1"/>
    <n v="8"/>
    <n v="6"/>
    <n v="1107"/>
    <n v="2922.0666569999999"/>
    <n v="691.93060500000001"/>
    <n v="3613.9972619999999"/>
    <n v="871"/>
    <n v="0.78681100000000004"/>
    <n v="154042.73000000001"/>
    <x v="1911"/>
    <n v="142.14338699999999"/>
    <n v="228.81367599999999"/>
    <n v="253296.74"/>
    <n v="-158844.70000000001"/>
    <n v="8.1300813008000003E-2"/>
    <n v="90"/>
    <n v="4000694.9690339998"/>
    <n v="3234727.7892990001"/>
  </r>
  <r>
    <x v="30"/>
    <n v="6263"/>
    <x v="5"/>
    <x v="1"/>
    <n v="9"/>
    <n v="6"/>
    <n v="1075"/>
    <n v="3021.55879"/>
    <n v="757.27221299999997"/>
    <n v="3778.8310040000001"/>
    <n v="854"/>
    <n v="0.79441799999999996"/>
    <n v="151804.97"/>
    <x v="1912"/>
    <n v="147.16741300000001"/>
    <n v="233.707348"/>
    <n v="251235.4"/>
    <n v="-174504.17"/>
    <n v="8.3720930232000002E-2"/>
    <n v="90"/>
    <n v="4062243.3293000003"/>
    <n v="3248175.6992500001"/>
  </r>
  <r>
    <x v="31"/>
    <n v="6263"/>
    <x v="5"/>
    <x v="1"/>
    <n v="10"/>
    <n v="6"/>
    <n v="1069"/>
    <n v="3028.8349950000002"/>
    <n v="841.21525699999995"/>
    <n v="3870.050252"/>
    <n v="851"/>
    <n v="0.79607099999999997"/>
    <n v="150745.04"/>
    <x v="1913"/>
    <n v="141.21144899999999"/>
    <n v="235.70995300000001"/>
    <n v="251973.94"/>
    <n v="-181737.19"/>
    <n v="8.4190832553E-2"/>
    <n v="90"/>
    <n v="4137083.7193880002"/>
    <n v="3237824.6096550003"/>
  </r>
  <r>
    <x v="20"/>
    <n v="6263"/>
    <x v="5"/>
    <x v="0"/>
    <n v="0"/>
    <n v="0"/>
    <n v="1027"/>
    <n v="3069.7684220000001"/>
    <n v="570.99179100000003"/>
    <n v="3640.7602139999999"/>
    <n v="828"/>
    <n v="0.80623100000000003"/>
    <n v="153686.32999999999"/>
    <x v="1914"/>
    <n v="152.77087599999999"/>
    <n v="433.56444900000002"/>
    <n v="445270.69"/>
    <n v="-182440.27"/>
    <n v="6.7185978578000002E-2"/>
    <n v="69"/>
    <n v="3739060.7397779999"/>
    <n v="3152652.169394"/>
  </r>
  <r>
    <x v="32"/>
    <n v="6263"/>
    <x v="5"/>
    <x v="1"/>
    <n v="11"/>
    <n v="6"/>
    <n v="1045"/>
    <n v="3084.6993769999999"/>
    <n v="861.85069799999997"/>
    <n v="3946.550076"/>
    <n v="831"/>
    <n v="0.79521500000000001"/>
    <n v="147493.22"/>
    <x v="1915"/>
    <n v="141.189684"/>
    <n v="229.46288899999999"/>
    <n v="239788.72"/>
    <n v="-175029.83"/>
    <n v="8.6124401912999998E-2"/>
    <n v="90"/>
    <n v="4124144.8294199998"/>
    <n v="3223510.8489649999"/>
  </r>
  <r>
    <x v="21"/>
    <n v="6263"/>
    <x v="5"/>
    <x v="1"/>
    <n v="1"/>
    <n v="3"/>
    <n v="1000"/>
    <n v="3060.89543"/>
    <n v="596.20392000000004"/>
    <n v="3657.09935"/>
    <n v="806"/>
    <n v="0.80600000000000005"/>
    <n v="152121.70000000001"/>
    <x v="1916"/>
    <n v="153.74170000000001"/>
    <n v="153.74170000000001"/>
    <n v="153741.70000000001"/>
    <n v="-176696.53"/>
    <n v="7.0000000000000007E-2"/>
    <n v="70"/>
    <n v="3657099.35"/>
    <n v="3060895.43"/>
  </r>
  <r>
    <x v="33"/>
    <n v="6263"/>
    <x v="5"/>
    <x v="1"/>
    <n v="12"/>
    <n v="12"/>
    <n v="1047"/>
    <n v="3215.3295790000002"/>
    <n v="849.92686700000002"/>
    <n v="4065.2564459999999"/>
    <n v="829"/>
    <n v="0.79178599999999999"/>
    <n v="222546.97"/>
    <x v="1917"/>
    <n v="214.284594"/>
    <n v="345.81590199999999"/>
    <n v="362069.25"/>
    <n v="-177805.1"/>
    <n v="8.6914995223999994E-2"/>
    <n v="91"/>
    <n v="4256323.498962"/>
    <n v="3366450.0692130001"/>
  </r>
  <r>
    <x v="34"/>
    <n v="6263"/>
    <x v="5"/>
    <x v="1"/>
    <n v="13"/>
    <n v="12"/>
    <n v="1045"/>
    <n v="3220.533473"/>
    <n v="970.91692799999998"/>
    <n v="4191.4504010000001"/>
    <n v="821"/>
    <n v="0.78564500000000004"/>
    <n v="148778.91"/>
    <x v="1918"/>
    <n v="143.01331099999999"/>
    <n v="230.87780799999999"/>
    <n v="241267.31"/>
    <n v="-157088.31"/>
    <n v="9.0909090908999998E-2"/>
    <n v="95"/>
    <n v="4380065.6690450003"/>
    <n v="3365457.4792849999"/>
  </r>
  <r>
    <x v="35"/>
    <n v="6263"/>
    <x v="5"/>
    <x v="1"/>
    <n v="14"/>
    <n v="12"/>
    <n v="1046"/>
    <n v="3252.1052100000002"/>
    <n v="1040.4101049999999"/>
    <n v="4292.5153149999996"/>
    <n v="821"/>
    <n v="0.78489399999999998"/>
    <n v="149265"/>
    <x v="1919"/>
    <n v="154.69885199999999"/>
    <n v="242.50693999999999"/>
    <n v="253662.26"/>
    <n v="-182669.16"/>
    <n v="9.4646271510000005E-2"/>
    <n v="99"/>
    <n v="4489971.0194899999"/>
    <n v="3401702.04966"/>
  </r>
  <r>
    <x v="36"/>
    <n v="6263"/>
    <x v="5"/>
    <x v="1"/>
    <n v="15"/>
    <n v="12"/>
    <n v="1090"/>
    <n v="3073.5951650000002"/>
    <n v="1040.625532"/>
    <n v="4114.2206969999997"/>
    <n v="892"/>
    <n v="0.81834799999999996"/>
    <n v="156439.49"/>
    <x v="1920"/>
    <n v="144.761"/>
    <n v="231.77719200000001"/>
    <n v="252637.14"/>
    <n v="-159770.42000000001"/>
    <n v="9.4495412843999996E-2"/>
    <n v="103"/>
    <n v="4484500.5597299999"/>
    <n v="3350218.7298500002"/>
  </r>
  <r>
    <x v="37"/>
    <n v="6263"/>
    <x v="5"/>
    <x v="1"/>
    <n v="16"/>
    <n v="12"/>
    <n v="1084"/>
    <n v="3111.770258"/>
    <n v="1055.951918"/>
    <n v="4167.7221769999996"/>
    <n v="883"/>
    <n v="0.81457500000000005"/>
    <n v="155396.57"/>
    <x v="1921"/>
    <n v="149.75370799999999"/>
    <n v="236.32020199999999"/>
    <n v="256171.1"/>
    <n v="-183245.43"/>
    <n v="9.5940959409000007E-2"/>
    <n v="104"/>
    <n v="4517810.8398679998"/>
    <n v="3373158.9596719998"/>
  </r>
  <r>
    <x v="38"/>
    <n v="6263"/>
    <x v="5"/>
    <x v="1"/>
    <n v="17"/>
    <n v="12"/>
    <n v="1060"/>
    <n v="3135.9430280000001"/>
    <n v="1104.414264"/>
    <n v="4240.3572919999997"/>
    <n v="863"/>
    <n v="0.81415000000000004"/>
    <n v="152845.32999999999"/>
    <x v="1922"/>
    <n v="155.23527300000001"/>
    <n v="241.80237700000001"/>
    <n v="256310.52"/>
    <n v="-232078.76"/>
    <n v="0.1"/>
    <n v="106"/>
    <n v="4494778.7295199996"/>
    <n v="3324099.6096800002"/>
  </r>
  <r>
    <x v="39"/>
    <n v="6263"/>
    <x v="5"/>
    <x v="1"/>
    <n v="18"/>
    <n v="18"/>
    <n v="1062"/>
    <n v="3238.5653860000002"/>
    <n v="1172.9288879999999"/>
    <n v="4411.4942739999997"/>
    <n v="870"/>
    <n v="0.81920899999999996"/>
    <n v="231843.82"/>
    <x v="1923"/>
    <n v="233.314491"/>
    <n v="319.03953799999999"/>
    <n v="338819.99"/>
    <n v="-203086.07"/>
    <n v="0.102636534839"/>
    <n v="109"/>
    <n v="4685006.9189879997"/>
    <n v="3439356.4399320004"/>
  </r>
  <r>
    <x v="40"/>
    <n v="6263"/>
    <x v="5"/>
    <x v="1"/>
    <n v="19"/>
    <n v="18"/>
    <n v="1065"/>
    <n v="3231.1380089999998"/>
    <n v="1209.640159"/>
    <n v="4440.7781690000002"/>
    <n v="869"/>
    <n v="0.81596199999999997"/>
    <n v="156245.48000000001"/>
    <x v="1924"/>
    <n v="154.98973699999999"/>
    <n v="284.000629"/>
    <n v="302460.67"/>
    <n v="-205659.64"/>
    <n v="0.105164319248"/>
    <n v="112"/>
    <n v="4729428.7499850001"/>
    <n v="3441161.9795849998"/>
  </r>
  <r>
    <x v="41"/>
    <n v="6263"/>
    <x v="5"/>
    <x v="1"/>
    <n v="20"/>
    <n v="18"/>
    <n v="1076"/>
    <n v="3185.4207710000001"/>
    <n v="1227.488094"/>
    <n v="4412.9088659999998"/>
    <n v="862"/>
    <n v="0.80111500000000002"/>
    <n v="156494.39999999999"/>
    <x v="1925"/>
    <n v="145.67323400000001"/>
    <n v="231.22134700000001"/>
    <n v="248794.17"/>
    <n v="-197864.09"/>
    <n v="0.10501858736"/>
    <n v="113"/>
    <n v="4748289.9398159999"/>
    <n v="3427512.7495960002"/>
  </r>
  <r>
    <x v="42"/>
    <n v="6263"/>
    <x v="5"/>
    <x v="1"/>
    <n v="21"/>
    <n v="18"/>
    <n v="1083"/>
    <n v="3178.3601199999998"/>
    <n v="1261.035891"/>
    <n v="4439.3960109999998"/>
    <n v="870"/>
    <n v="0.80332400000000004"/>
    <n v="160706.69"/>
    <x v="1926"/>
    <n v="148.436463"/>
    <n v="233.88444100000001"/>
    <n v="253296.85"/>
    <n v="-179372.87"/>
    <n v="0.106186518928"/>
    <n v="115"/>
    <n v="4807865.8799129995"/>
    <n v="3442164.0099599999"/>
  </r>
  <r>
    <x v="43"/>
    <n v="6263"/>
    <x v="5"/>
    <x v="1"/>
    <n v="22"/>
    <n v="18"/>
    <n v="1093"/>
    <n v="3153.1661020000001"/>
    <n v="1299.50559"/>
    <n v="4452.6716919999999"/>
    <n v="874"/>
    <n v="0.79963399999999996"/>
    <n v="158994.76"/>
    <x v="1927"/>
    <n v="146.038206"/>
    <n v="230.8629"/>
    <n v="252333.15"/>
    <n v="-197426.61"/>
    <n v="0.107044830741"/>
    <n v="117"/>
    <n v="4866770.1593559999"/>
    <n v="3446410.5494860001"/>
  </r>
  <r>
    <x v="44"/>
    <n v="6263"/>
    <x v="5"/>
    <x v="1"/>
    <n v="23"/>
    <n v="18"/>
    <n v="1113"/>
    <n v="3204.6753090000002"/>
    <n v="1249.1736559999999"/>
    <n v="4453.8489659999996"/>
    <n v="876"/>
    <n v="0.78706100000000001"/>
    <n v="161083.96"/>
    <x v="1928"/>
    <n v="150.72772599999999"/>
    <n v="234.133656"/>
    <n v="260590.76"/>
    <n v="-193807.35999999999"/>
    <n v="0.106019766397"/>
    <n v="118"/>
    <n v="4957133.8991579991"/>
    <n v="3566803.618917"/>
  </r>
  <r>
    <x v="45"/>
    <n v="6263"/>
    <x v="5"/>
    <x v="1"/>
    <n v="24"/>
    <n v="24"/>
    <n v="1105"/>
    <n v="3213.2141080000001"/>
    <n v="1319.643411"/>
    <n v="4532.8575199999996"/>
    <n v="872"/>
    <n v="0.78913999999999995"/>
    <n v="242710.41"/>
    <x v="1929"/>
    <n v="221.05014399999999"/>
    <n v="347.18931199999997"/>
    <n v="383644.19"/>
    <n v="-165128.21"/>
    <n v="0.10407239819"/>
    <n v="115"/>
    <n v="5008807.5595999993"/>
    <n v="3550601.5893399999"/>
  </r>
  <r>
    <x v="46"/>
    <n v="6263"/>
    <x v="5"/>
    <x v="1"/>
    <n v="25"/>
    <n v="24"/>
    <n v="1108"/>
    <n v="3193.7313709999999"/>
    <n v="1314.196453"/>
    <n v="4507.9278240000003"/>
    <n v="862"/>
    <n v="0.77797799999999995"/>
    <n v="163786.76"/>
    <x v="1930"/>
    <n v="148.16043300000001"/>
    <n v="232.30556799999999"/>
    <n v="257394.57"/>
    <n v="-200190.56"/>
    <n v="0.11010830324900001"/>
    <n v="122"/>
    <n v="4994784.028992"/>
    <n v="3538654.3590679998"/>
  </r>
  <r>
    <x v="47"/>
    <n v="6263"/>
    <x v="5"/>
    <x v="1"/>
    <n v="26"/>
    <n v="24"/>
    <n v="1112"/>
    <n v="3125.8567619999999"/>
    <n v="1414.7829939999999"/>
    <n v="4540.6397569999999"/>
    <n v="864"/>
    <n v="0.77697799999999995"/>
    <n v="165245.79999999999"/>
    <x v="1931"/>
    <n v="159.22977499999999"/>
    <n v="243.12413599999999"/>
    <n v="270354.03999999998"/>
    <n v="-206322.59"/>
    <n v="0.109712230215"/>
    <n v="122"/>
    <n v="5049191.4097840004"/>
    <n v="3475952.7193439999"/>
  </r>
  <r>
    <x v="48"/>
    <n v="6263"/>
    <x v="5"/>
    <x v="1"/>
    <n v="27"/>
    <n v="24"/>
    <n v="1184"/>
    <n v="2729.726756"/>
    <n v="1183.122128"/>
    <n v="3912.8488849999999"/>
    <n v="926"/>
    <n v="0.78209399999999996"/>
    <n v="169098.53"/>
    <x v="1932"/>
    <n v="147.61700099999999"/>
    <n v="230.61636799999999"/>
    <n v="273049.78000000003"/>
    <n v="-160400.45000000001"/>
    <n v="9.5439189189000004E-2"/>
    <n v="113"/>
    <n v="4632813.0798399998"/>
    <n v="3231996.4791040001"/>
  </r>
  <r>
    <x v="49"/>
    <n v="6263"/>
    <x v="5"/>
    <x v="1"/>
    <n v="28"/>
    <n v="24"/>
    <n v="1168"/>
    <n v="2781.9958809999998"/>
    <n v="1196.742037"/>
    <n v="3978.7379190000001"/>
    <n v="912"/>
    <n v="0.78082099999999999"/>
    <n v="166797.41"/>
    <x v="1933"/>
    <n v="150.30343300000001"/>
    <n v="233.25197700000001"/>
    <n v="272438.31"/>
    <n v="-183436.65"/>
    <n v="9.8458904109000003E-2"/>
    <n v="115"/>
    <n v="4647165.8893920006"/>
    <n v="3249371.1890079998"/>
  </r>
  <r>
    <x v="50"/>
    <n v="6263"/>
    <x v="5"/>
    <x v="1"/>
    <n v="29"/>
    <n v="24"/>
    <n v="1188"/>
    <n v="2873.2034840000001"/>
    <n v="1200.1902689999999"/>
    <n v="4073.3937540000002"/>
    <n v="919"/>
    <n v="0.77356899999999995"/>
    <n v="167212.71"/>
    <x v="1934"/>
    <n v="146.58411599999999"/>
    <n v="228.81601000000001"/>
    <n v="271833.42"/>
    <n v="-216101.32"/>
    <n v="9.9326599326000006E-2"/>
    <n v="118"/>
    <n v="4839191.7797520002"/>
    <n v="3413365.738992"/>
  </r>
  <r>
    <x v="51"/>
    <n v="6263"/>
    <x v="5"/>
    <x v="1"/>
    <n v="30"/>
    <n v="30"/>
    <n v="1179"/>
    <n v="2917.0670730000002"/>
    <n v="1143.7017719999999"/>
    <n v="4060.7688459999999"/>
    <n v="915"/>
    <n v="0.77608100000000002"/>
    <n v="250798.83"/>
    <x v="1935"/>
    <n v="222.27162000000001"/>
    <n v="346.49997400000001"/>
    <n v="408523.47"/>
    <n v="-190848.29"/>
    <n v="0.100932994062"/>
    <n v="119"/>
    <n v="4787646.4694339996"/>
    <n v="3439222.0790670002"/>
  </r>
  <r>
    <x v="52"/>
    <n v="6263"/>
    <x v="5"/>
    <x v="1"/>
    <n v="31"/>
    <n v="30"/>
    <n v="1167"/>
    <n v="2942.9443270000002"/>
    <n v="1123.5656039999999"/>
    <n v="4066.5099310000001"/>
    <n v="897"/>
    <n v="0.76863700000000001"/>
    <n v="165172.32999999999"/>
    <x v="1936"/>
    <n v="146.762922"/>
    <n v="230.25227000000001"/>
    <n v="268704.40000000002"/>
    <n v="-222158.37"/>
    <n v="0.103684661525"/>
    <n v="121"/>
    <n v="4745617.0894769998"/>
    <n v="3434416.0296090003"/>
  </r>
  <r>
    <x v="53"/>
    <n v="6263"/>
    <x v="5"/>
    <x v="1"/>
    <n v="32"/>
    <n v="30"/>
    <n v="1152"/>
    <n v="3002.1456680000001"/>
    <n v="1061.044678"/>
    <n v="4063.1903470000002"/>
    <n v="884"/>
    <n v="0.76736099999999996"/>
    <n v="162980.54"/>
    <x v="1937"/>
    <n v="143.05428800000001"/>
    <n v="226.40388799999999"/>
    <n v="260817.28"/>
    <n v="-205984.31"/>
    <n v="0.10763888888799999"/>
    <n v="124"/>
    <n v="4680795.2797440002"/>
    <n v="3458471.8095360002"/>
  </r>
  <r>
    <x v="54"/>
    <n v="6263"/>
    <x v="5"/>
    <x v="1"/>
    <n v="33"/>
    <n v="30"/>
    <n v="1154"/>
    <n v="3010.2238729999999"/>
    <n v="1162.0208399999999"/>
    <n v="4172.2447140000004"/>
    <n v="879"/>
    <n v="0.76169799999999999"/>
    <n v="162747.85"/>
    <x v="1938"/>
    <n v="143.34129100000001"/>
    <n v="226.07149899999999"/>
    <n v="260886.51"/>
    <n v="-189000.79"/>
    <n v="0.110918544194"/>
    <n v="128"/>
    <n v="4814770.399956"/>
    <n v="3473798.349442"/>
  </r>
  <r>
    <x v="55"/>
    <n v="6263"/>
    <x v="5"/>
    <x v="1"/>
    <n v="34"/>
    <n v="30"/>
    <n v="1149"/>
    <n v="3018.843194"/>
    <n v="1141.3596950000001"/>
    <n v="4160.2028890000001"/>
    <n v="877"/>
    <n v="0.76327199999999995"/>
    <n v="168064.73"/>
    <x v="1939"/>
    <n v="147.83701400000001"/>
    <n v="230.661079"/>
    <n v="265029.58"/>
    <n v="-213448.09"/>
    <n v="0.113141862489"/>
    <n v="130"/>
    <n v="4780073.119461"/>
    <n v="3468650.8299059998"/>
  </r>
  <r>
    <x v="56"/>
    <n v="6263"/>
    <x v="5"/>
    <x v="1"/>
    <n v="35"/>
    <n v="30"/>
    <n v="1165"/>
    <n v="3122.6968059999999"/>
    <n v="1023.273072"/>
    <n v="4145.9698790000002"/>
    <n v="881"/>
    <n v="0.75622299999999998"/>
    <n v="246111.3"/>
    <x v="1940"/>
    <n v="220.420592"/>
    <n v="343.259862"/>
    <n v="399897.74"/>
    <n v="-175333.94"/>
    <n v="0.111587982832"/>
    <n v="130"/>
    <n v="4830054.909035"/>
    <n v="3637941.77899"/>
  </r>
  <r>
    <x v="57"/>
    <n v="6263"/>
    <x v="5"/>
    <x v="1"/>
    <n v="36"/>
    <n v="36"/>
    <n v="1158"/>
    <n v="3136.5247490000002"/>
    <n v="1100.1419169999999"/>
    <n v="4236.6666660000001"/>
    <n v="874"/>
    <n v="0.754749"/>
    <n v="162769.70000000001"/>
    <x v="1941"/>
    <n v="142.28816900000001"/>
    <n v="224.906848"/>
    <n v="260442.13"/>
    <n v="-209113.37"/>
    <n v="0.113126079447"/>
    <n v="131"/>
    <n v="4906059.9992279997"/>
    <n v="3632095.6593420003"/>
  </r>
  <r>
    <x v="58"/>
    <n v="6263"/>
    <x v="5"/>
    <x v="1"/>
    <n v="37"/>
    <n v="36"/>
    <n v="1148"/>
    <n v="3135.4074559999999"/>
    <n v="1212.689198"/>
    <n v="4348.0966550000003"/>
    <n v="860"/>
    <n v="0.74912800000000002"/>
    <n v="161697.01999999999"/>
    <x v="1942"/>
    <n v="144.05228199999999"/>
    <n v="226.20976400000001"/>
    <n v="259688.81"/>
    <n v="-191307.05"/>
    <n v="0.119337979094"/>
    <n v="137"/>
    <n v="4991614.9599400004"/>
    <n v="3599447.7594880001"/>
  </r>
  <r>
    <x v="11"/>
    <n v="6465"/>
    <x v="6"/>
    <x v="0"/>
    <n v="-13"/>
    <n v="-18"/>
    <n v="1"/>
    <n v="1997.05"/>
    <n v="81086.789999999994"/>
    <n v="83083.839999999997"/>
    <n v="0"/>
    <n v="0"/>
    <n v="0"/>
    <x v="393"/>
    <n v="0"/>
    <n v="303.33999999999997"/>
    <n v="303.33999999999997"/>
    <n v="0"/>
    <n v="1"/>
    <n v="1"/>
    <n v="83083.839999999997"/>
    <n v="1997.05"/>
  </r>
  <r>
    <x v="12"/>
    <n v="6465"/>
    <x v="6"/>
    <x v="0"/>
    <n v="-12"/>
    <n v="-12"/>
    <n v="1"/>
    <n v="1969.76"/>
    <n v="88970.79"/>
    <n v="90940.55"/>
    <n v="0"/>
    <n v="0"/>
    <n v="0"/>
    <x v="393"/>
    <n v="0"/>
    <n v="303.33999999999997"/>
    <n v="303.33999999999997"/>
    <n v="0"/>
    <n v="1"/>
    <n v="1"/>
    <n v="90940.55"/>
    <n v="1969.76"/>
  </r>
  <r>
    <x v="13"/>
    <n v="6465"/>
    <x v="6"/>
    <x v="0"/>
    <n v="-11"/>
    <n v="-12"/>
    <n v="1"/>
    <n v="2005.9"/>
    <n v="92471.76"/>
    <n v="94477.66"/>
    <n v="0"/>
    <n v="0"/>
    <n v="0"/>
    <x v="393"/>
    <n v="0"/>
    <n v="303.33999999999997"/>
    <n v="303.33999999999997"/>
    <n v="0"/>
    <n v="1"/>
    <n v="1"/>
    <n v="94477.66"/>
    <n v="2005.9"/>
  </r>
  <r>
    <x v="14"/>
    <n v="6465"/>
    <x v="6"/>
    <x v="0"/>
    <n v="-10"/>
    <n v="-12"/>
    <n v="1"/>
    <n v="2000"/>
    <n v="95682.97"/>
    <n v="97682.97"/>
    <n v="0"/>
    <n v="0"/>
    <n v="0"/>
    <x v="393"/>
    <n v="0"/>
    <n v="303.33999999999997"/>
    <n v="303.33999999999997"/>
    <n v="0"/>
    <n v="1"/>
    <n v="1"/>
    <n v="97682.97"/>
    <n v="2000"/>
  </r>
  <r>
    <x v="15"/>
    <n v="6465"/>
    <x v="6"/>
    <x v="0"/>
    <n v="-9"/>
    <n v="-12"/>
    <n v="55"/>
    <n v="2969.4998179999998"/>
    <n v="1826.8320000000001"/>
    <n v="4796.3318179999997"/>
    <n v="34"/>
    <n v="0.61818099999999998"/>
    <n v="5905.82"/>
    <x v="1943"/>
    <n v="107.378545"/>
    <n v="342.39872700000001"/>
    <n v="18831.93"/>
    <n v="-2931.01"/>
    <n v="1.8181818180999999E-2"/>
    <n v="1"/>
    <n v="263798.24998999998"/>
    <n v="163322.48999"/>
  </r>
  <r>
    <x v="16"/>
    <n v="6465"/>
    <x v="6"/>
    <x v="0"/>
    <n v="-8"/>
    <n v="-12"/>
    <n v="58"/>
    <n v="2991.0977579999999"/>
    <n v="2497.30431"/>
    <n v="5488.4020680000003"/>
    <n v="34"/>
    <n v="0.586206"/>
    <n v="6005.82"/>
    <x v="1944"/>
    <n v="103.54862"/>
    <n v="334.90413699999999"/>
    <n v="19424.439999999999"/>
    <n v="-10235.620000000001"/>
    <n v="3.4482758619999998E-2"/>
    <n v="2"/>
    <n v="318327.31994400005"/>
    <n v="173483.669964"/>
  </r>
  <r>
    <x v="17"/>
    <n v="6465"/>
    <x v="6"/>
    <x v="0"/>
    <n v="-7"/>
    <n v="-12"/>
    <n v="61"/>
    <n v="2919.2232779999999"/>
    <n v="2600.098688"/>
    <n v="5519.3219669999999"/>
    <n v="35"/>
    <n v="0.57377"/>
    <n v="10288.32"/>
    <x v="1945"/>
    <n v="168.66098299999999"/>
    <n v="391.739508"/>
    <n v="23896.11"/>
    <n v="-15830.87"/>
    <n v="3.2786885245000001E-2"/>
    <n v="2"/>
    <n v="336678.63998699997"/>
    <n v="178072.619958"/>
  </r>
  <r>
    <x v="18"/>
    <n v="6465"/>
    <x v="6"/>
    <x v="0"/>
    <n v="-6"/>
    <n v="-6"/>
    <n v="60"/>
    <n v="3095.19"/>
    <n v="2706.4726660000001"/>
    <n v="5801.6626660000002"/>
    <n v="36"/>
    <n v="0.6"/>
    <n v="6684.56"/>
    <x v="1946"/>
    <n v="114.312"/>
    <n v="338.37233300000003"/>
    <n v="20302.34"/>
    <n v="-11720.87"/>
    <n v="3.3333333333000002E-2"/>
    <n v="2"/>
    <n v="348099.75996"/>
    <n v="185711.4"/>
  </r>
  <r>
    <x v="19"/>
    <n v="6465"/>
    <x v="6"/>
    <x v="0"/>
    <n v="-5"/>
    <n v="-6"/>
    <n v="60"/>
    <n v="3220.4511659999998"/>
    <n v="2711.5733329999998"/>
    <n v="5932.0245000000004"/>
    <n v="36"/>
    <n v="0.6"/>
    <n v="6684.56"/>
    <x v="1946"/>
    <n v="111.409333"/>
    <n v="335.46966600000002"/>
    <n v="20128.18"/>
    <n v="-11345.36"/>
    <n v="3.3333333333000002E-2"/>
    <n v="2"/>
    <n v="355921.47000000003"/>
    <n v="193227.06995999999"/>
  </r>
  <r>
    <x v="22"/>
    <n v="6465"/>
    <x v="6"/>
    <x v="0"/>
    <n v="-4"/>
    <n v="-6"/>
    <n v="59"/>
    <n v="3319.9733890000002"/>
    <n v="2775.179322"/>
    <n v="6095.1527109999997"/>
    <n v="34"/>
    <n v="0.57627099999999998"/>
    <n v="6275.39"/>
    <x v="1947"/>
    <n v="118.30237200000001"/>
    <n v="343.80152500000003"/>
    <n v="20284.29"/>
    <n v="-10266.26"/>
    <n v="3.3898305083999998E-2"/>
    <n v="2"/>
    <n v="359614.00994899997"/>
    <n v="195878.42995100003"/>
  </r>
  <r>
    <x v="20"/>
    <n v="6465"/>
    <x v="6"/>
    <x v="0"/>
    <n v="-3"/>
    <n v="-6"/>
    <n v="59"/>
    <n v="3435.7725420000002"/>
    <n v="2847.2045760000001"/>
    <n v="6282.9771179999998"/>
    <n v="35"/>
    <n v="0.59321999999999997"/>
    <n v="6975.39"/>
    <x v="1948"/>
    <n v="152.12525400000001"/>
    <n v="379.98322000000002"/>
    <n v="22419.01"/>
    <n v="-14967.45"/>
    <n v="3.3898305083999998E-2"/>
    <n v="2"/>
    <n v="370695.64996199997"/>
    <n v="202710.57997800002"/>
  </r>
  <r>
    <x v="21"/>
    <n v="6465"/>
    <x v="6"/>
    <x v="0"/>
    <n v="-2"/>
    <n v="-6"/>
    <n v="56"/>
    <n v="3660.3110710000001"/>
    <n v="3110.5349999999999"/>
    <n v="6770.8460709999999"/>
    <n v="0"/>
    <n v="0"/>
    <n v="0"/>
    <x v="393"/>
    <n v="0"/>
    <n v="228.78464199999999"/>
    <n v="12811.94"/>
    <n v="-10299.469999999999"/>
    <n v="3.5714285714000003E-2"/>
    <n v="2"/>
    <n v="379167.379976"/>
    <n v="204977.419976"/>
  </r>
  <r>
    <x v="23"/>
    <n v="6465"/>
    <x v="6"/>
    <x v="0"/>
    <n v="-1"/>
    <n v="-3"/>
    <n v="59"/>
    <n v="3618.1238979999998"/>
    <n v="3045.7313549999999"/>
    <n v="6663.8552540000001"/>
    <n v="34"/>
    <n v="0.57627099999999998"/>
    <n v="13750.78"/>
    <x v="1949"/>
    <n v="233.06406699999999"/>
    <n v="460.92067700000001"/>
    <n v="27194.32"/>
    <n v="-15116.57"/>
    <n v="3.3898305083999998E-2"/>
    <n v="2"/>
    <n v="393167.45998600003"/>
    <n v="213469.30998199998"/>
  </r>
  <r>
    <x v="26"/>
    <n v="6465"/>
    <x v="6"/>
    <x v="1"/>
    <n v="2"/>
    <n v="3"/>
    <n v="60"/>
    <n v="3726.6783329999998"/>
    <n v="2794.1366659999999"/>
    <n v="6520.8149999999996"/>
    <n v="36"/>
    <n v="0.6"/>
    <n v="6481.65"/>
    <x v="1950"/>
    <n v="130.694166"/>
    <n v="260.683333"/>
    <n v="15641"/>
    <n v="-11138.37"/>
    <n v="6.6666666666000005E-2"/>
    <n v="4"/>
    <n v="391248.89999999997"/>
    <n v="223600.69997999998"/>
  </r>
  <r>
    <x v="27"/>
    <n v="6465"/>
    <x v="6"/>
    <x v="1"/>
    <n v="3"/>
    <n v="3"/>
    <n v="62"/>
    <n v="3764.8301609999999"/>
    <n v="3071.7812899999999"/>
    <n v="6836.6114509999998"/>
    <n v="37"/>
    <n v="0.59677400000000003"/>
    <n v="6472.99"/>
    <x v="1951"/>
    <n v="104.403064"/>
    <n v="331.82725799999997"/>
    <n v="20573.29"/>
    <n v="-9429.08"/>
    <n v="6.4516129032000005E-2"/>
    <n v="4"/>
    <n v="423869.90996199998"/>
    <n v="233419.46998199998"/>
  </r>
  <r>
    <x v="28"/>
    <n v="6465"/>
    <x v="6"/>
    <x v="1"/>
    <n v="4"/>
    <n v="3"/>
    <n v="62"/>
    <n v="3960.7803220000001"/>
    <n v="3272.085806"/>
    <n v="7232.866129"/>
    <n v="36"/>
    <n v="0.58064499999999997"/>
    <n v="6416.33"/>
    <x v="1952"/>
    <n v="103.489193"/>
    <n v="332.75483800000001"/>
    <n v="20630.8"/>
    <n v="-8239.11"/>
    <n v="6.4516129032000005E-2"/>
    <n v="4"/>
    <n v="448437.699998"/>
    <n v="245568.37996399999"/>
  </r>
  <r>
    <x v="29"/>
    <n v="6465"/>
    <x v="6"/>
    <x v="1"/>
    <n v="5"/>
    <n v="3"/>
    <n v="62"/>
    <n v="4058.7361289999999"/>
    <n v="3444.068225"/>
    <n v="7502.8043539999999"/>
    <n v="38"/>
    <n v="0.61290299999999998"/>
    <n v="11609.67"/>
    <x v="1953"/>
    <n v="187.25274099999999"/>
    <n v="414.273709"/>
    <n v="25684.97"/>
    <n v="-13976.39"/>
    <n v="6.4516129032000005E-2"/>
    <n v="4"/>
    <n v="465173.86994800001"/>
    <n v="251641.639998"/>
  </r>
  <r>
    <x v="30"/>
    <n v="6465"/>
    <x v="6"/>
    <x v="1"/>
    <n v="6"/>
    <n v="6"/>
    <n v="61"/>
    <n v="4124.7685240000001"/>
    <n v="3807.4924590000001"/>
    <n v="7932.2609830000001"/>
    <n v="36"/>
    <n v="0.59016299999999999"/>
    <n v="7055.5"/>
    <x v="1954"/>
    <n v="115.663934"/>
    <n v="343.71524499999998"/>
    <n v="20966.63"/>
    <n v="-15988.78"/>
    <n v="6.5573770490999994E-2"/>
    <n v="4"/>
    <n v="483867.91996299999"/>
    <n v="251610.87996399999"/>
  </r>
  <r>
    <x v="31"/>
    <n v="6465"/>
    <x v="6"/>
    <x v="1"/>
    <n v="7"/>
    <n v="6"/>
    <n v="59"/>
    <n v="4326.0498299999999"/>
    <n v="4282.4045759999999"/>
    <n v="8608.4544060000007"/>
    <n v="35"/>
    <n v="0.59321999999999997"/>
    <n v="6905.5"/>
    <x v="1955"/>
    <n v="117.042372"/>
    <n v="373.20610099999999"/>
    <n v="22019.16"/>
    <n v="-14779.7"/>
    <n v="6.7796610169000002E-2"/>
    <n v="4"/>
    <n v="507898.80995400005"/>
    <n v="255236.93997000001"/>
  </r>
  <r>
    <x v="32"/>
    <n v="6465"/>
    <x v="6"/>
    <x v="1"/>
    <n v="8"/>
    <n v="6"/>
    <n v="61"/>
    <n v="4403.13"/>
    <n v="3960.8236059999999"/>
    <n v="8363.9536059999991"/>
    <n v="36"/>
    <n v="0.59016299999999999"/>
    <n v="6930.5"/>
    <x v="1956"/>
    <n v="121.811475"/>
    <n v="349.86278600000003"/>
    <n v="21341.63"/>
    <n v="-10902.67"/>
    <n v="6.5573770490999994E-2"/>
    <n v="4"/>
    <n v="510201.16996599996"/>
    <n v="268590.93"/>
  </r>
  <r>
    <x v="24"/>
    <n v="6465"/>
    <x v="6"/>
    <x v="0"/>
    <n v="0"/>
    <n v="0"/>
    <n v="60"/>
    <n v="3677.3784999999998"/>
    <n v="3199.1928330000001"/>
    <n v="6876.5713329999999"/>
    <n v="0"/>
    <n v="0"/>
    <n v="0"/>
    <x v="393"/>
    <n v="0"/>
    <n v="450.85683299999999"/>
    <n v="27051.41"/>
    <n v="-21537.360000000001"/>
    <n v="0.05"/>
    <n v="3"/>
    <n v="412594.27997999999"/>
    <n v="220642.71"/>
  </r>
  <r>
    <x v="25"/>
    <n v="6465"/>
    <x v="6"/>
    <x v="1"/>
    <n v="1"/>
    <n v="3"/>
    <n v="58"/>
    <n v="3796.0487929999999"/>
    <n v="3176.6087929999999"/>
    <n v="6972.6575860000003"/>
    <n v="34"/>
    <n v="0.586206"/>
    <n v="6664.03"/>
    <x v="1957"/>
    <n v="114.897068"/>
    <n v="339.05413700000003"/>
    <n v="19665.14"/>
    <n v="-15157.79"/>
    <n v="6.8965517241000002E-2"/>
    <n v="4"/>
    <n v="404414.13998800004"/>
    <n v="220170.829994"/>
  </r>
  <r>
    <x v="33"/>
    <n v="6465"/>
    <x v="6"/>
    <x v="1"/>
    <n v="9"/>
    <n v="6"/>
    <n v="63"/>
    <n v="4440.0339679999997"/>
    <n v="3760.7366659999998"/>
    <n v="8200.7706340000004"/>
    <n v="36"/>
    <n v="0.57142800000000005"/>
    <n v="7844.94"/>
    <x v="1958"/>
    <n v="140.39587299999999"/>
    <n v="371.63095199999998"/>
    <n v="23412.75"/>
    <n v="-10774.11"/>
    <n v="6.3492063491999998E-2"/>
    <n v="4"/>
    <n v="516648.54994200001"/>
    <n v="279722.13998400001"/>
  </r>
  <r>
    <x v="34"/>
    <n v="6465"/>
    <x v="6"/>
    <x v="1"/>
    <n v="10"/>
    <n v="6"/>
    <n v="63"/>
    <n v="4613.5665069999995"/>
    <n v="4121.5760309999996"/>
    <n v="8735.1425390000004"/>
    <n v="36"/>
    <n v="0.57142800000000005"/>
    <n v="7844.94"/>
    <x v="1958"/>
    <n v="140.39587299999999"/>
    <n v="366.41920599999997"/>
    <n v="23084.41"/>
    <n v="-11615.72"/>
    <n v="6.3492063491999998E-2"/>
    <n v="4"/>
    <n v="550313.979957"/>
    <n v="290654.68994099996"/>
  </r>
  <r>
    <x v="35"/>
    <n v="6465"/>
    <x v="6"/>
    <x v="1"/>
    <n v="11"/>
    <n v="6"/>
    <n v="62"/>
    <n v="4744.3833869999999"/>
    <n v="4347.1683869999997"/>
    <n v="9091.5517739999996"/>
    <n v="35"/>
    <n v="0.56451600000000002"/>
    <n v="7819.62"/>
    <x v="1959"/>
    <n v="142.251935"/>
    <n v="367.01790299999999"/>
    <n v="22755.11"/>
    <n v="-17930.97"/>
    <n v="8.0645161290000003E-2"/>
    <n v="5"/>
    <n v="563676.20998799999"/>
    <n v="294151.76999399997"/>
  </r>
  <r>
    <x v="36"/>
    <n v="6465"/>
    <x v="6"/>
    <x v="1"/>
    <n v="12"/>
    <n v="12"/>
    <n v="62"/>
    <n v="4639.688709"/>
    <n v="4403.7069350000002"/>
    <n v="9043.3956450000005"/>
    <n v="37"/>
    <n v="0.59677400000000003"/>
    <n v="11720.83"/>
    <x v="1960"/>
    <n v="189.85209599999999"/>
    <n v="414.62838699999998"/>
    <n v="25706.959999999999"/>
    <n v="-10594.09"/>
    <n v="8.0645161290000003E-2"/>
    <n v="5"/>
    <n v="560690.52999000007"/>
    <n v="287660.69995799998"/>
  </r>
  <r>
    <x v="37"/>
    <n v="6465"/>
    <x v="6"/>
    <x v="1"/>
    <n v="13"/>
    <n v="12"/>
    <n v="62"/>
    <n v="4767.1943540000002"/>
    <n v="1497.209838"/>
    <n v="6264.4041930000003"/>
    <n v="37"/>
    <n v="0.59677400000000003"/>
    <n v="7372.49"/>
    <x v="1961"/>
    <n v="118.911129"/>
    <n v="339.19806399999999"/>
    <n v="21030.28"/>
    <n v="-9243.9"/>
    <n v="6.4516129032000005E-2"/>
    <n v="4"/>
    <n v="388393.05996600003"/>
    <n v="295566.049948"/>
  </r>
  <r>
    <x v="38"/>
    <n v="6465"/>
    <x v="6"/>
    <x v="1"/>
    <n v="14"/>
    <n v="12"/>
    <n v="59"/>
    <n v="4590.2383049999999"/>
    <n v="2032.958644"/>
    <n v="6623.1969490000001"/>
    <n v="35"/>
    <n v="0.59321999999999997"/>
    <n v="6623.33"/>
    <x v="1962"/>
    <n v="112.25982999999999"/>
    <n v="333.04135500000001"/>
    <n v="19649.439999999999"/>
    <n v="-11466.45"/>
    <n v="8.4745762710999997E-2"/>
    <n v="5"/>
    <n v="390768.61999099999"/>
    <n v="270824.05999500002"/>
  </r>
  <r>
    <x v="39"/>
    <n v="6465"/>
    <x v="6"/>
    <x v="1"/>
    <n v="15"/>
    <n v="12"/>
    <n v="58"/>
    <n v="4579.2339650000004"/>
    <n v="2187.161724"/>
    <n v="6766.3956889999999"/>
    <n v="36"/>
    <n v="0.62068900000000005"/>
    <n v="7027.5"/>
    <x v="1963"/>
    <n v="137.71413699999999"/>
    <n v="359.47172399999999"/>
    <n v="20849.36"/>
    <n v="-21674.080000000002"/>
    <n v="8.6206896551000001E-2"/>
    <n v="5"/>
    <n v="392450.94996200001"/>
    <n v="265595.56997000001"/>
  </r>
  <r>
    <x v="40"/>
    <n v="6465"/>
    <x v="6"/>
    <x v="1"/>
    <n v="16"/>
    <n v="12"/>
    <n v="57"/>
    <n v="4624.1135080000004"/>
    <n v="2258.2154380000002"/>
    <n v="6882.328947"/>
    <n v="34"/>
    <n v="0.59649099999999999"/>
    <n v="6795.83"/>
    <x v="1964"/>
    <n v="119.225087"/>
    <n v="347.753333"/>
    <n v="19821.939999999999"/>
    <n v="-15274.11"/>
    <n v="8.7719298244999994E-2"/>
    <n v="5"/>
    <n v="392292.74997900001"/>
    <n v="263574.46995600004"/>
  </r>
  <r>
    <x v="41"/>
    <n v="6465"/>
    <x v="6"/>
    <x v="1"/>
    <n v="17"/>
    <n v="12"/>
    <n v="57"/>
    <n v="4527.9536840000001"/>
    <n v="2320.361578"/>
    <n v="6848.3152630000004"/>
    <n v="33"/>
    <n v="0.57894699999999999"/>
    <n v="6695.83"/>
    <x v="1965"/>
    <n v="117.47070100000001"/>
    <n v="340.23859599999997"/>
    <n v="19393.599999999999"/>
    <n v="-11853.23"/>
    <n v="8.7719298244999994E-2"/>
    <n v="5"/>
    <n v="390353.96999100002"/>
    <n v="258093.35998800001"/>
  </r>
  <r>
    <x v="42"/>
    <n v="6465"/>
    <x v="6"/>
    <x v="1"/>
    <n v="18"/>
    <n v="18"/>
    <n v="56"/>
    <n v="4681.6694639999996"/>
    <n v="2437.4019640000001"/>
    <n v="7119.0714280000002"/>
    <n v="31"/>
    <n v="0.55357100000000004"/>
    <n v="6349.16"/>
    <x v="1966"/>
    <n v="113.37785700000001"/>
    <n v="337.19214199999999"/>
    <n v="18882.759999999998"/>
    <n v="-13462.33"/>
    <n v="8.9285714284999998E-2"/>
    <n v="5"/>
    <n v="398667.99996799999"/>
    <n v="262173.48998399999"/>
  </r>
  <r>
    <x v="43"/>
    <n v="6465"/>
    <x v="6"/>
    <x v="1"/>
    <n v="19"/>
    <n v="18"/>
    <n v="55"/>
    <n v="4663.6045450000001"/>
    <n v="2552.5550899999998"/>
    <n v="7216.1596360000003"/>
    <n v="0"/>
    <n v="0"/>
    <n v="-219.17"/>
    <x v="1967"/>
    <n v="-3.984909"/>
    <n v="214.934909"/>
    <n v="11821.42"/>
    <n v="-12975.03"/>
    <n v="9.0909090908999998E-2"/>
    <n v="5"/>
    <n v="396888.77997999999"/>
    <n v="256498.24997500001"/>
  </r>
  <r>
    <x v="44"/>
    <n v="6465"/>
    <x v="6"/>
    <x v="1"/>
    <n v="20"/>
    <n v="18"/>
    <n v="54"/>
    <n v="4804.4974069999998"/>
    <n v="2565.627962"/>
    <n v="7370.1253699999997"/>
    <n v="29"/>
    <n v="0.53703699999999999"/>
    <n v="12229.98"/>
    <x v="1968"/>
    <n v="235.74037000000001"/>
    <n v="461.76370300000002"/>
    <n v="24935.24"/>
    <n v="-14612.58"/>
    <n v="9.2592592592000006E-2"/>
    <n v="5"/>
    <n v="397986.76997999998"/>
    <n v="259442.85997799999"/>
  </r>
  <r>
    <x v="45"/>
    <n v="6465"/>
    <x v="6"/>
    <x v="1"/>
    <n v="21"/>
    <n v="18"/>
    <n v="53"/>
    <n v="4939.8549050000001"/>
    <n v="2790.3566030000002"/>
    <n v="7730.2115089999998"/>
    <n v="30"/>
    <n v="0.56603700000000001"/>
    <n v="6411.66"/>
    <x v="1969"/>
    <n v="177.57848999999999"/>
    <n v="402.14301799999998"/>
    <n v="21313.58"/>
    <n v="-14675.03"/>
    <n v="0.113207547169"/>
    <n v="6"/>
    <n v="409701.20997699996"/>
    <n v="261812.30996500002"/>
  </r>
  <r>
    <x v="46"/>
    <n v="6465"/>
    <x v="6"/>
    <x v="1"/>
    <n v="22"/>
    <n v="18"/>
    <n v="52"/>
    <n v="5080.2732690000003"/>
    <n v="2867.8694230000001"/>
    <n v="7948.1426920000004"/>
    <n v="29"/>
    <n v="0.55769199999999997"/>
    <n v="6275.83"/>
    <x v="1970"/>
    <n v="120.689038"/>
    <n v="355.405576"/>
    <n v="18481.09"/>
    <n v="-13605.81"/>
    <n v="0.11538461538399999"/>
    <n v="6"/>
    <n v="413303.41998400004"/>
    <n v="264174.20998799999"/>
  </r>
  <r>
    <x v="47"/>
    <n v="6465"/>
    <x v="6"/>
    <x v="1"/>
    <n v="23"/>
    <n v="18"/>
    <n v="55"/>
    <n v="4925.0749089999999"/>
    <n v="2792.923272"/>
    <n v="7717.9981809999999"/>
    <n v="34"/>
    <n v="0.61818099999999998"/>
    <n v="6884.59"/>
    <x v="1971"/>
    <n v="125.174363"/>
    <n v="365.452181"/>
    <n v="20099.87"/>
    <n v="-10028.65"/>
    <n v="0.10909090908999999"/>
    <n v="6"/>
    <n v="424489.89995499997"/>
    <n v="270879.11999500002"/>
  </r>
  <r>
    <x v="48"/>
    <n v="6465"/>
    <x v="6"/>
    <x v="1"/>
    <n v="24"/>
    <n v="24"/>
    <n v="57"/>
    <n v="4690.8752629999999"/>
    <n v="2703.9247359999999"/>
    <n v="7394.8"/>
    <n v="37"/>
    <n v="0.64912199999999998"/>
    <n v="7515.81"/>
    <x v="1972"/>
    <n v="131.856315"/>
    <n v="351.744035"/>
    <n v="20049.41"/>
    <n v="-14805.37"/>
    <n v="0.122807017543"/>
    <n v="7"/>
    <n v="421503.60000000003"/>
    <n v="267379.889991"/>
  </r>
  <r>
    <x v="49"/>
    <n v="6465"/>
    <x v="6"/>
    <x v="1"/>
    <n v="25"/>
    <n v="24"/>
    <n v="57"/>
    <n v="4701.7329820000004"/>
    <n v="2678.0238589999999"/>
    <n v="7379.7568419999998"/>
    <n v="38"/>
    <n v="0.66666599999999998"/>
    <n v="7550.81"/>
    <x v="1973"/>
    <n v="132.47035"/>
    <n v="356.11543799999998"/>
    <n v="20298.580000000002"/>
    <n v="-16207.55"/>
    <n v="0.122807017543"/>
    <n v="7"/>
    <n v="420646.13999399997"/>
    <n v="267998.779974"/>
  </r>
  <r>
    <x v="50"/>
    <n v="6465"/>
    <x v="6"/>
    <x v="1"/>
    <n v="26"/>
    <n v="24"/>
    <n v="60"/>
    <n v="4466.4340000000002"/>
    <n v="2611.5671659999998"/>
    <n v="7078.001166"/>
    <n v="36"/>
    <n v="0.6"/>
    <n v="6965.81"/>
    <x v="1974"/>
    <n v="116.096833"/>
    <n v="340.15716600000002"/>
    <n v="20409.43"/>
    <n v="-15050.17"/>
    <n v="0.11666666666599999"/>
    <n v="7"/>
    <n v="424680.06995999999"/>
    <n v="267986.04000000004"/>
  </r>
  <r>
    <x v="51"/>
    <n v="6465"/>
    <x v="6"/>
    <x v="1"/>
    <n v="27"/>
    <n v="24"/>
    <n v="59"/>
    <n v="4577.4632199999996"/>
    <n v="2472.9203379999999"/>
    <n v="7050.3835589999999"/>
    <n v="35"/>
    <n v="0.59321999999999997"/>
    <n v="7005.81"/>
    <x v="1975"/>
    <n v="118.742542"/>
    <n v="342.30660999999998"/>
    <n v="20196.09"/>
    <n v="-13195.86"/>
    <n v="0.11864406779599999"/>
    <n v="7"/>
    <n v="415972.62998099998"/>
    <n v="270070.32997999998"/>
  </r>
  <r>
    <x v="52"/>
    <n v="6465"/>
    <x v="6"/>
    <x v="1"/>
    <n v="28"/>
    <n v="24"/>
    <n v="60"/>
    <n v="4562.6031659999999"/>
    <n v="2448.8838329999999"/>
    <n v="7011.4870000000001"/>
    <n v="35"/>
    <n v="0.58333299999999999"/>
    <n v="7005.81"/>
    <x v="1975"/>
    <n v="116.76349999999999"/>
    <n v="338.50433299999997"/>
    <n v="20310.259999999998"/>
    <n v="-13462.2"/>
    <n v="0.11666666666599999"/>
    <n v="7"/>
    <n v="420689.22000000003"/>
    <n v="273756.18995999999"/>
  </r>
  <r>
    <x v="53"/>
    <n v="6465"/>
    <x v="6"/>
    <x v="1"/>
    <n v="29"/>
    <n v="24"/>
    <n v="60"/>
    <n v="4681.9210000000003"/>
    <n v="2330.183833"/>
    <n v="7012.1048330000003"/>
    <n v="35"/>
    <n v="0.58333299999999999"/>
    <n v="7005.81"/>
    <x v="1975"/>
    <n v="116.76349999999999"/>
    <n v="337.43483300000003"/>
    <n v="20246.09"/>
    <n v="-11819.56"/>
    <n v="0.11666666666599999"/>
    <n v="7"/>
    <n v="420726.28998"/>
    <n v="280915.26"/>
  </r>
  <r>
    <x v="54"/>
    <n v="6465"/>
    <x v="6"/>
    <x v="1"/>
    <n v="30"/>
    <n v="30"/>
    <n v="58"/>
    <n v="4886.239482"/>
    <n v="2622.1131030000001"/>
    <n v="7508.352586"/>
    <n v="34"/>
    <n v="0.586206"/>
    <n v="6325.89"/>
    <x v="1976"/>
    <n v="109.06706800000001"/>
    <n v="328.42448200000001"/>
    <n v="19048.62"/>
    <n v="-12359.82"/>
    <n v="0.120689655172"/>
    <n v="7"/>
    <n v="435484.44998799998"/>
    <n v="283401.88995599997"/>
  </r>
  <r>
    <x v="55"/>
    <n v="6465"/>
    <x v="6"/>
    <x v="1"/>
    <n v="31"/>
    <n v="30"/>
    <n v="57"/>
    <n v="5056.8733329999995"/>
    <n v="2593.0659639999999"/>
    <n v="7649.9392980000002"/>
    <n v="33"/>
    <n v="0.57894699999999999"/>
    <n v="6229.15"/>
    <x v="1977"/>
    <n v="109.283333"/>
    <n v="329.60947299999998"/>
    <n v="18787.740000000002"/>
    <n v="-11857.83"/>
    <n v="0.122807017543"/>
    <n v="7"/>
    <n v="436046.53998599999"/>
    <n v="288241.779981"/>
  </r>
  <r>
    <x v="56"/>
    <n v="6465"/>
    <x v="6"/>
    <x v="1"/>
    <n v="32"/>
    <n v="30"/>
    <n v="55"/>
    <n v="4833.3221809999995"/>
    <n v="2498.744181"/>
    <n v="7332.0663629999999"/>
    <n v="32"/>
    <n v="0.58181799999999995"/>
    <n v="6029.15"/>
    <x v="1978"/>
    <n v="109.620909"/>
    <n v="326.92836299999999"/>
    <n v="17981.060000000001"/>
    <n v="-10925.39"/>
    <n v="0.12727272727200001"/>
    <n v="7"/>
    <n v="403263.64996499999"/>
    <n v="265832.71995499998"/>
  </r>
  <r>
    <x v="57"/>
    <n v="6465"/>
    <x v="6"/>
    <x v="1"/>
    <n v="33"/>
    <n v="30"/>
    <n v="55"/>
    <n v="4972.8818179999998"/>
    <n v="2465.4278180000001"/>
    <n v="7438.309636"/>
    <n v="32"/>
    <n v="0.58181799999999995"/>
    <n v="7187.45"/>
    <x v="1979"/>
    <n v="137.044545"/>
    <n v="356.882363"/>
    <n v="19628.53"/>
    <n v="-8774.1"/>
    <n v="0.10909090908999999"/>
    <n v="6"/>
    <n v="409107.02997999999"/>
    <n v="273508.49998999998"/>
  </r>
  <r>
    <x v="58"/>
    <n v="6465"/>
    <x v="6"/>
    <x v="1"/>
    <n v="34"/>
    <n v="30"/>
    <n v="53"/>
    <n v="5010.6930179999999"/>
    <n v="2713.207735"/>
    <n v="7723.9007540000002"/>
    <n v="29"/>
    <n v="0.54716900000000002"/>
    <n v="5699.15"/>
    <x v="1980"/>
    <n v="126.399056"/>
    <n v="348.33754699999997"/>
    <n v="18461.89"/>
    <n v="-13074.15"/>
    <n v="0.113207547169"/>
    <n v="6"/>
    <n v="409366.73996199999"/>
    <n v="265566.72995399998"/>
  </r>
  <r>
    <x v="0"/>
    <n v="6667"/>
    <x v="17"/>
    <x v="0"/>
    <n v="-27"/>
    <n v="-30"/>
    <n v="153"/>
    <n v="5960.9750320000003"/>
    <n v="1281.3937900000001"/>
    <n v="7242.3688229999998"/>
    <n v="133"/>
    <n v="0.86928099999999997"/>
    <n v="33660.660000000003"/>
    <x v="1981"/>
    <n v="220.82130699999999"/>
    <n v="1511.6709800000001"/>
    <n v="231285.66"/>
    <n v="-25478.87"/>
    <n v="7.1895424836000005E-2"/>
    <n v="11"/>
    <n v="1108082.429919"/>
    <n v="912029.17989600007"/>
  </r>
  <r>
    <x v="1"/>
    <n v="6667"/>
    <x v="17"/>
    <x v="0"/>
    <n v="-26"/>
    <n v="-30"/>
    <n v="149"/>
    <n v="5985.6491269999997"/>
    <n v="1280.3156369999999"/>
    <n v="7265.9647649999997"/>
    <n v="131"/>
    <n v="0.87919400000000003"/>
    <n v="30834"/>
    <x v="1982"/>
    <n v="269.60738199999997"/>
    <n v="288.06382500000001"/>
    <n v="42921.51"/>
    <n v="-27266.720000000001"/>
    <n v="7.3825503355000002E-2"/>
    <n v="11"/>
    <n v="1082628.7499849999"/>
    <n v="891861.71992299997"/>
  </r>
  <r>
    <x v="2"/>
    <n v="6667"/>
    <x v="17"/>
    <x v="0"/>
    <n v="-25"/>
    <n v="-30"/>
    <n v="148"/>
    <n v="5944.9867560000002"/>
    <n v="1284.496891"/>
    <n v="7229.4836480000004"/>
    <n v="130"/>
    <n v="0.87837799999999999"/>
    <n v="30913.86"/>
    <x v="1983"/>
    <n v="208.877432"/>
    <n v="208.877432"/>
    <n v="30913.86"/>
    <n v="-41009.65"/>
    <n v="7.4324324324000005E-2"/>
    <n v="11"/>
    <n v="1069963.579904"/>
    <n v="879858.039888"/>
  </r>
  <r>
    <x v="3"/>
    <n v="6667"/>
    <x v="17"/>
    <x v="0"/>
    <n v="-24"/>
    <n v="-24"/>
    <n v="149"/>
    <n v="5831.7307380000002"/>
    <n v="1280.4675830000001"/>
    <n v="7112.1983220000002"/>
    <n v="132"/>
    <n v="0.88590599999999997"/>
    <n v="32823.86"/>
    <x v="1984"/>
    <n v="220.29436200000001"/>
    <n v="237.07288500000001"/>
    <n v="35323.86"/>
    <n v="-46400.99"/>
    <n v="7.3825503355000002E-2"/>
    <n v="11"/>
    <n v="1059717.5499780001"/>
    <n v="868927.87996200006"/>
  </r>
  <r>
    <x v="4"/>
    <n v="6667"/>
    <x v="17"/>
    <x v="0"/>
    <n v="-23"/>
    <n v="-24"/>
    <n v="149"/>
    <n v="5872.4203349999998"/>
    <n v="1313.475369"/>
    <n v="7185.8957039999996"/>
    <n v="130"/>
    <n v="0.87248300000000001"/>
    <n v="30290"/>
    <x v="1985"/>
    <n v="203.28859"/>
    <n v="232.37583799999999"/>
    <n v="34624"/>
    <n v="-25552.59"/>
    <n v="7.3825503355000002E-2"/>
    <n v="11"/>
    <n v="1070698.4598959999"/>
    <n v="874990.62991499994"/>
  </r>
  <r>
    <x v="5"/>
    <n v="6667"/>
    <x v="17"/>
    <x v="0"/>
    <n v="-22"/>
    <n v="-24"/>
    <n v="148"/>
    <n v="5890.3309449999997"/>
    <n v="1404.7016209999999"/>
    <n v="7295.0325670000002"/>
    <n v="130"/>
    <n v="0.87837799999999999"/>
    <n v="45390"/>
    <x v="1986"/>
    <n v="306.689189"/>
    <n v="326.95945899999998"/>
    <n v="48390"/>
    <n v="-24336.080000000002"/>
    <n v="8.1081081080999998E-2"/>
    <n v="12"/>
    <n v="1079664.8199160001"/>
    <n v="871768.97985999996"/>
  </r>
  <r>
    <x v="6"/>
    <n v="6667"/>
    <x v="17"/>
    <x v="0"/>
    <n v="-21"/>
    <n v="-24"/>
    <n v="149"/>
    <n v="5732.655503"/>
    <n v="1438.74604"/>
    <n v="7171.4015429999999"/>
    <n v="131"/>
    <n v="0.87919400000000003"/>
    <n v="30280"/>
    <x v="1987"/>
    <n v="205.23489900000001"/>
    <n v="211.94630799999999"/>
    <n v="31580"/>
    <n v="-21166.99"/>
    <n v="8.0536912751E-2"/>
    <n v="12"/>
    <n v="1068538.8299070001"/>
    <n v="854165.66994699999"/>
  </r>
  <r>
    <x v="7"/>
    <n v="6667"/>
    <x v="17"/>
    <x v="0"/>
    <n v="-20"/>
    <n v="-24"/>
    <n v="150"/>
    <n v="5624.5624660000003"/>
    <n v="1473.9135329999999"/>
    <n v="7098.4759999999997"/>
    <n v="127"/>
    <n v="0.84666600000000003"/>
    <n v="29586.14"/>
    <x v="1988"/>
    <n v="197.24093300000001"/>
    <n v="206.6876"/>
    <n v="31003.14"/>
    <n v="-39330.65"/>
    <n v="8.6666666665999995E-2"/>
    <n v="13"/>
    <n v="1064771.3999999999"/>
    <n v="843684.36990000005"/>
  </r>
  <r>
    <x v="8"/>
    <n v="6667"/>
    <x v="17"/>
    <x v="0"/>
    <n v="-19"/>
    <n v="-24"/>
    <n v="150"/>
    <n v="5601.7292660000003"/>
    <n v="1479.2934"/>
    <n v="7081.0226659999998"/>
    <n v="129"/>
    <n v="0.86"/>
    <n v="29856.12"/>
    <x v="1989"/>
    <n v="199.04079999999999"/>
    <n v="151.8186"/>
    <n v="22772.79"/>
    <n v="-24789.88"/>
    <n v="8.6666666665999995E-2"/>
    <n v="13"/>
    <n v="1062153.3999000001"/>
    <n v="840259.38990000007"/>
  </r>
  <r>
    <x v="9"/>
    <n v="6667"/>
    <x v="17"/>
    <x v="0"/>
    <n v="-18"/>
    <n v="-18"/>
    <n v="147"/>
    <n v="5594.7051019999999"/>
    <n v="1421.03585"/>
    <n v="7015.7409520000001"/>
    <n v="126"/>
    <n v="0.85714199999999996"/>
    <n v="32776.6"/>
    <x v="1990"/>
    <n v="222.970068"/>
    <n v="224.670748"/>
    <n v="33026.6"/>
    <n v="-21572.76"/>
    <n v="8.8435374149000004E-2"/>
    <n v="13"/>
    <n v="1031313.919944"/>
    <n v="822421.64999399998"/>
  </r>
  <r>
    <x v="10"/>
    <n v="6667"/>
    <x v="17"/>
    <x v="0"/>
    <n v="-17"/>
    <n v="-18"/>
    <n v="145"/>
    <n v="5563.9342059999999"/>
    <n v="1561.1589650000001"/>
    <n v="7125.0931719999999"/>
    <n v="125"/>
    <n v="0.86206799999999995"/>
    <n v="44809.11"/>
    <x v="1991"/>
    <n v="314.54558600000001"/>
    <n v="314.54558600000001"/>
    <n v="45609.11"/>
    <n v="-33081.440000000002"/>
    <n v="8.9655172413000001E-2"/>
    <n v="13"/>
    <n v="1033138.50994"/>
    <n v="806770.45987000002"/>
  </r>
  <r>
    <x v="11"/>
    <n v="6667"/>
    <x v="17"/>
    <x v="0"/>
    <n v="-16"/>
    <n v="-18"/>
    <n v="144"/>
    <n v="5517.0027769999997"/>
    <n v="1485.1981249999999"/>
    <n v="7002.2009019999996"/>
    <n v="124"/>
    <n v="0.86111099999999996"/>
    <n v="28869.32"/>
    <x v="1992"/>
    <n v="200.48138800000001"/>
    <n v="208.004513"/>
    <n v="29952.65"/>
    <n v="-30272.45"/>
    <n v="9.7222222221999999E-2"/>
    <n v="14"/>
    <n v="1008316.9298879999"/>
    <n v="794448.39988799999"/>
  </r>
  <r>
    <x v="12"/>
    <n v="6667"/>
    <x v="17"/>
    <x v="0"/>
    <n v="-15"/>
    <n v="-18"/>
    <n v="157"/>
    <n v="6189.7046490000002"/>
    <n v="1564.0507"/>
    <n v="7753.7553500000004"/>
    <n v="142"/>
    <n v="0.90445799999999998"/>
    <n v="49185.52"/>
    <x v="1993"/>
    <n v="313.28356600000001"/>
    <n v="1625.385477"/>
    <n v="255185.52"/>
    <n v="-44451.25"/>
    <n v="8.9171974522E-2"/>
    <n v="14"/>
    <n v="1217339.5899500002"/>
    <n v="971783.629893"/>
  </r>
  <r>
    <x v="13"/>
    <n v="6667"/>
    <x v="17"/>
    <x v="0"/>
    <n v="-14"/>
    <n v="-18"/>
    <n v="157"/>
    <n v="5859.4869420000005"/>
    <n v="1613.5727380000001"/>
    <n v="7473.0596809999997"/>
    <n v="141"/>
    <n v="0.89808900000000003"/>
    <n v="16482.55"/>
    <x v="1994"/>
    <n v="104.98439399999999"/>
    <n v="119.58108199999999"/>
    <n v="18774.23"/>
    <n v="-68127.89"/>
    <n v="8.9171974522E-2"/>
    <n v="14"/>
    <n v="1173270.3699169999"/>
    <n v="919939.44989400008"/>
  </r>
  <r>
    <x v="14"/>
    <n v="6667"/>
    <x v="17"/>
    <x v="0"/>
    <n v="-13"/>
    <n v="-18"/>
    <n v="155"/>
    <n v="5827.5687090000001"/>
    <n v="1665.039419"/>
    <n v="7492.6081290000002"/>
    <n v="139"/>
    <n v="0.89677399999999996"/>
    <n v="32976.620000000003"/>
    <x v="1995"/>
    <n v="212.752387"/>
    <n v="212.752387"/>
    <n v="32976.620000000003"/>
    <n v="-38047.53"/>
    <n v="9.0322580644999997E-2"/>
    <n v="14"/>
    <n v="1161354.259995"/>
    <n v="903273.14989500004"/>
  </r>
  <r>
    <x v="15"/>
    <n v="6667"/>
    <x v="17"/>
    <x v="0"/>
    <n v="-12"/>
    <n v="-12"/>
    <n v="158"/>
    <n v="5541.3687339999997"/>
    <n v="1780.8918980000001"/>
    <n v="7322.2606320000004"/>
    <n v="141"/>
    <n v="0.892405"/>
    <n v="33009.72"/>
    <x v="1996"/>
    <n v="208.92227800000001"/>
    <n v="223.16278399999999"/>
    <n v="35259.72"/>
    <n v="-46356.18"/>
    <n v="8.8607594935999998E-2"/>
    <n v="14"/>
    <n v="1156917.179856"/>
    <n v="875536.25997199991"/>
  </r>
  <r>
    <x v="16"/>
    <n v="6667"/>
    <x v="17"/>
    <x v="0"/>
    <n v="-11"/>
    <n v="-12"/>
    <n v="156"/>
    <n v="5359.2666019999997"/>
    <n v="1916.168782"/>
    <n v="7275.4353840000003"/>
    <n v="143"/>
    <n v="0.91666599999999998"/>
    <n v="49243.8"/>
    <x v="1997"/>
    <n v="315.66538400000002"/>
    <n v="326.35128200000003"/>
    <n v="50910.8"/>
    <n v="-40924.129999999997"/>
    <n v="9.6153846153000003E-2"/>
    <n v="15"/>
    <n v="1134967.9199040001"/>
    <n v="836045.589912"/>
  </r>
  <r>
    <x v="17"/>
    <n v="6667"/>
    <x v="17"/>
    <x v="0"/>
    <n v="-10"/>
    <n v="-12"/>
    <n v="157"/>
    <n v="5169.3050309999999"/>
    <n v="2139.7988529999998"/>
    <n v="7309.1038850000004"/>
    <n v="144"/>
    <n v="0.91719700000000004"/>
    <n v="32653.200000000001"/>
    <x v="1998"/>
    <n v="207.98216500000001"/>
    <n v="216.74649600000001"/>
    <n v="34029.199999999997"/>
    <n v="-33824.839999999997"/>
    <n v="0.101910828025"/>
    <n v="16"/>
    <n v="1147529.3099450001"/>
    <n v="811580.88986699993"/>
  </r>
  <r>
    <x v="18"/>
    <n v="6667"/>
    <x v="17"/>
    <x v="0"/>
    <n v="-9"/>
    <n v="-12"/>
    <n v="155"/>
    <n v="5016.8700639999997"/>
    <n v="2063.2203869999998"/>
    <n v="7080.090451"/>
    <n v="142"/>
    <n v="0.91612899999999997"/>
    <n v="32071.66"/>
    <x v="1999"/>
    <n v="206.91393500000001"/>
    <n v="208.79780600000001"/>
    <n v="32363.66"/>
    <n v="-55365.93"/>
    <n v="9.6774193548000001E-2"/>
    <n v="15"/>
    <n v="1097414.019905"/>
    <n v="777614.85991999996"/>
  </r>
  <r>
    <x v="19"/>
    <n v="6667"/>
    <x v="17"/>
    <x v="0"/>
    <n v="-8"/>
    <n v="-12"/>
    <n v="157"/>
    <n v="4883.2942670000002"/>
    <n v="2022.019554"/>
    <n v="6905.3138209999997"/>
    <n v="143"/>
    <n v="0.91082799999999997"/>
    <n v="32485.96"/>
    <x v="2000"/>
    <n v="206.91694200000001"/>
    <n v="221.78955400000001"/>
    <n v="34820.959999999999"/>
    <n v="-41219.629999999997"/>
    <n v="9.5541401272999996E-2"/>
    <n v="15"/>
    <n v="1084134.2698969999"/>
    <n v="766677.19991900004"/>
  </r>
  <r>
    <x v="22"/>
    <n v="6667"/>
    <x v="17"/>
    <x v="0"/>
    <n v="-7"/>
    <n v="-12"/>
    <n v="158"/>
    <n v="4915.3272150000003"/>
    <n v="2047.680126"/>
    <n v="6963.0073410000005"/>
    <n v="144"/>
    <n v="0.91139199999999998"/>
    <n v="32241.72"/>
    <x v="2001"/>
    <n v="204.06151800000001"/>
    <n v="205.118481"/>
    <n v="32408.720000000001"/>
    <n v="-22022.799999999999"/>
    <n v="9.4936708859999996E-2"/>
    <n v="15"/>
    <n v="1100155.1598780002"/>
    <n v="776621.69997000007"/>
  </r>
  <r>
    <x v="20"/>
    <n v="6667"/>
    <x v="17"/>
    <x v="0"/>
    <n v="-6"/>
    <n v="-6"/>
    <n v="158"/>
    <n v="4912.4443030000002"/>
    <n v="2030.9527840000001"/>
    <n v="6943.3970879999997"/>
    <n v="143"/>
    <n v="0.90506299999999995"/>
    <n v="32052.37"/>
    <x v="2002"/>
    <n v="209.192215"/>
    <n v="214.730189"/>
    <n v="33927.370000000003"/>
    <n v="-28515.9"/>
    <n v="8.8607594935999998E-2"/>
    <n v="14"/>
    <n v="1097056.739904"/>
    <n v="776166.19987400004"/>
  </r>
  <r>
    <x v="21"/>
    <n v="6667"/>
    <x v="17"/>
    <x v="0"/>
    <n v="-5"/>
    <n v="-6"/>
    <n v="158"/>
    <n v="4905.3394930000004"/>
    <n v="2107.5204429999999"/>
    <n v="7012.8599359999998"/>
    <n v="143"/>
    <n v="0.90506299999999995"/>
    <n v="49053.55"/>
    <x v="2003"/>
    <n v="310.465506"/>
    <n v="316.800949"/>
    <n v="50054.55"/>
    <n v="-32849.879999999997"/>
    <n v="8.8607594935999998E-2"/>
    <n v="14"/>
    <n v="1108031.869888"/>
    <n v="775043.63989400002"/>
  </r>
  <r>
    <x v="23"/>
    <n v="6667"/>
    <x v="17"/>
    <x v="0"/>
    <n v="-4"/>
    <n v="-6"/>
    <n v="158"/>
    <n v="4743.4229109999997"/>
    <n v="2348.7037340000002"/>
    <n v="7092.1266450000003"/>
    <n v="142"/>
    <n v="0.89873400000000003"/>
    <n v="31836.9"/>
    <x v="2004"/>
    <n v="201.49936700000001"/>
    <n v="201.49936700000001"/>
    <n v="31836.9"/>
    <n v="-28552.57"/>
    <n v="0.101265822784"/>
    <n v="16"/>
    <n v="1120556.00991"/>
    <n v="749460.81993799994"/>
  </r>
  <r>
    <x v="24"/>
    <n v="6667"/>
    <x v="17"/>
    <x v="0"/>
    <n v="-3"/>
    <n v="-6"/>
    <n v="171"/>
    <n v="5306.5330400000003"/>
    <n v="2441.440994"/>
    <n v="7747.9740350000002"/>
    <n v="155"/>
    <n v="0.90643200000000002"/>
    <n v="37868.639999999999"/>
    <x v="2005"/>
    <n v="221.454035"/>
    <n v="1575.255204"/>
    <n v="269368.64"/>
    <n v="-36002.980000000003"/>
    <n v="8.7719298244999994E-2"/>
    <n v="15"/>
    <n v="1324903.5599849999"/>
    <n v="907417.14984000009"/>
  </r>
  <r>
    <x v="25"/>
    <n v="6667"/>
    <x v="17"/>
    <x v="0"/>
    <n v="-2"/>
    <n v="-6"/>
    <n v="171"/>
    <n v="5157.4892390000005"/>
    <n v="2453.813216"/>
    <n v="7611.3024560000003"/>
    <n v="154"/>
    <n v="0.90058400000000005"/>
    <n v="37644.33"/>
    <x v="2006"/>
    <n v="237.68613999999999"/>
    <n v="242.323567"/>
    <n v="41437.33"/>
    <n v="-34268.49"/>
    <n v="0.111111111111"/>
    <n v="19"/>
    <n v="1301532.719976"/>
    <n v="881930.65986900008"/>
  </r>
  <r>
    <x v="26"/>
    <n v="6667"/>
    <x v="17"/>
    <x v="0"/>
    <n v="-1"/>
    <n v="-3"/>
    <n v="172"/>
    <n v="4916.7641860000003"/>
    <n v="2355.5831389999998"/>
    <n v="7272.3473249999997"/>
    <n v="155"/>
    <n v="0.90116200000000002"/>
    <n v="37749.64"/>
    <x v="2007"/>
    <n v="219.47465099999999"/>
    <n v="221.899069"/>
    <n v="38166.639999999999"/>
    <n v="-43691.11"/>
    <n v="0.122093023255"/>
    <n v="21"/>
    <n v="1250843.7398999999"/>
    <n v="845683.43999200012"/>
  </r>
  <r>
    <x v="29"/>
    <n v="6667"/>
    <x v="17"/>
    <x v="1"/>
    <n v="2"/>
    <n v="3"/>
    <n v="166"/>
    <n v="5243.4779509999998"/>
    <n v="2814.9604810000001"/>
    <n v="8058.4384330000003"/>
    <n v="152"/>
    <n v="0.91566199999999998"/>
    <n v="37354.22"/>
    <x v="2008"/>
    <n v="249.12180699999999"/>
    <n v="249.12180699999999"/>
    <n v="41354.22"/>
    <n v="-33605.4"/>
    <n v="0.12650602409600001"/>
    <n v="21"/>
    <n v="1337700.779878"/>
    <n v="870417.33986599999"/>
  </r>
  <r>
    <x v="30"/>
    <n v="6667"/>
    <x v="17"/>
    <x v="1"/>
    <n v="3"/>
    <n v="3"/>
    <n v="163"/>
    <n v="5297.7413489999999"/>
    <n v="3066.1767479999999"/>
    <n v="8363.9180980000001"/>
    <n v="150"/>
    <n v="0.92024499999999998"/>
    <n v="37170.36"/>
    <x v="2009"/>
    <n v="228.039018"/>
    <n v="228.039018"/>
    <n v="37170.36"/>
    <n v="-40203.99"/>
    <n v="0.134969325153"/>
    <n v="22"/>
    <n v="1363318.6499739999"/>
    <n v="863531.83988700004"/>
  </r>
  <r>
    <x v="31"/>
    <n v="6667"/>
    <x v="17"/>
    <x v="1"/>
    <n v="4"/>
    <n v="3"/>
    <n v="161"/>
    <n v="5293.3673289999997"/>
    <n v="3325.4861489999998"/>
    <n v="8618.8534780000009"/>
    <n v="148"/>
    <n v="0.91925400000000002"/>
    <n v="36970.36"/>
    <x v="2010"/>
    <n v="232.73515499999999"/>
    <n v="232.73515499999999"/>
    <n v="37470.36"/>
    <n v="-37726.97"/>
    <n v="0.14285714285699999"/>
    <n v="23"/>
    <n v="1387635.4099580001"/>
    <n v="852232.13996899989"/>
  </r>
  <r>
    <x v="32"/>
    <n v="6667"/>
    <x v="17"/>
    <x v="1"/>
    <n v="5"/>
    <n v="3"/>
    <n v="147"/>
    <n v="5417.254285"/>
    <n v="3092.8734690000001"/>
    <n v="8510.1277549999995"/>
    <n v="136"/>
    <n v="0.92517000000000005"/>
    <n v="34092.129999999997"/>
    <x v="2011"/>
    <n v="231.919251"/>
    <n v="234.762789"/>
    <n v="34510.129999999997"/>
    <n v="-27769.37"/>
    <n v="0.15646258503400001"/>
    <n v="23"/>
    <n v="1250988.7799849999"/>
    <n v="796336.37989500002"/>
  </r>
  <r>
    <x v="27"/>
    <n v="6667"/>
    <x v="17"/>
    <x v="0"/>
    <n v="0"/>
    <n v="0"/>
    <n v="167"/>
    <n v="4998.1507780000002"/>
    <n v="2701.3462869999998"/>
    <n v="7699.4970649999996"/>
    <n v="152"/>
    <n v="0.91017899999999996"/>
    <n v="37275.019999999997"/>
    <x v="2012"/>
    <n v="223.203712"/>
    <n v="223.203712"/>
    <n v="37275.019999999997"/>
    <n v="-30072.959999999999"/>
    <n v="0.119760479041"/>
    <n v="20"/>
    <n v="1285816.0098549998"/>
    <n v="834691.17992600007"/>
  </r>
  <r>
    <x v="33"/>
    <n v="6667"/>
    <x v="17"/>
    <x v="1"/>
    <n v="6"/>
    <n v="6"/>
    <n v="143"/>
    <n v="5605.8430060000001"/>
    <n v="3291.2465029999998"/>
    <n v="8897.0895099999998"/>
    <n v="131"/>
    <n v="0.91608299999999998"/>
    <n v="47905.45"/>
    <x v="2013"/>
    <n v="335.00314600000002"/>
    <n v="337.33881100000002"/>
    <n v="48239.45"/>
    <n v="-25058.16"/>
    <n v="0.167832167832"/>
    <n v="24"/>
    <n v="1272283.79993"/>
    <n v="801635.54985800001"/>
  </r>
  <r>
    <x v="28"/>
    <n v="6667"/>
    <x v="17"/>
    <x v="1"/>
    <n v="1"/>
    <n v="3"/>
    <n v="166"/>
    <n v="5130.7568670000001"/>
    <n v="2875.3501799999999"/>
    <n v="8006.1070479999998"/>
    <n v="152"/>
    <n v="0.91566199999999998"/>
    <n v="55223.64"/>
    <x v="2014"/>
    <n v="332.67252999999999"/>
    <n v="332.67252999999999"/>
    <n v="55223.64"/>
    <n v="-27686.07"/>
    <n v="0.12650602409600001"/>
    <n v="21"/>
    <n v="1329013.769968"/>
    <n v="851705.639922"/>
  </r>
  <r>
    <x v="34"/>
    <n v="6667"/>
    <x v="17"/>
    <x v="1"/>
    <n v="7"/>
    <n v="6"/>
    <n v="145"/>
    <n v="5494.0575170000002"/>
    <n v="3600.5543440000001"/>
    <n v="9094.6118619999997"/>
    <n v="129"/>
    <n v="0.88965499999999997"/>
    <n v="31936.32"/>
    <x v="2015"/>
    <n v="220.25048200000001"/>
    <n v="227.14703399999999"/>
    <n v="32936.32"/>
    <n v="-25907.29"/>
    <n v="0.16551724137900001"/>
    <n v="24"/>
    <n v="1318718.7199899999"/>
    <n v="796638.33996500005"/>
  </r>
  <r>
    <x v="35"/>
    <n v="6667"/>
    <x v="17"/>
    <x v="1"/>
    <n v="8"/>
    <n v="6"/>
    <n v="143"/>
    <n v="5471.3821669999998"/>
    <n v="3887.2929370000002"/>
    <n v="9358.6751039999999"/>
    <n v="128"/>
    <n v="0.89510400000000001"/>
    <n v="31814.67"/>
    <x v="2016"/>
    <n v="222.480209"/>
    <n v="222.480209"/>
    <n v="31814.67"/>
    <n v="-24897.83"/>
    <n v="0.167832167832"/>
    <n v="24"/>
    <n v="1338290.539872"/>
    <n v="782407.64988099993"/>
  </r>
  <r>
    <x v="36"/>
    <n v="6667"/>
    <x v="17"/>
    <x v="1"/>
    <n v="9"/>
    <n v="6"/>
    <n v="142"/>
    <n v="6840.7312670000001"/>
    <n v="3832.8405630000002"/>
    <n v="10673.571830000001"/>
    <n v="128"/>
    <n v="0.90140799999999999"/>
    <n v="36501.54"/>
    <x v="2017"/>
    <n v="257.05309799999998"/>
    <n v="1599.77845"/>
    <n v="227168.54"/>
    <n v="-29785.31"/>
    <n v="0.15492957746399999"/>
    <n v="22"/>
    <n v="1515647.1998600001"/>
    <n v="971383.83991400001"/>
  </r>
  <r>
    <x v="37"/>
    <n v="6667"/>
    <x v="17"/>
    <x v="1"/>
    <n v="10"/>
    <n v="6"/>
    <n v="136"/>
    <n v="7035.4891909999997"/>
    <n v="4174.3026470000004"/>
    <n v="11209.791837999999"/>
    <n v="126"/>
    <n v="0.92647000000000002"/>
    <n v="34350.370000000003"/>
    <x v="2018"/>
    <n v="252.57624999999999"/>
    <n v="259.31889699999999"/>
    <n v="35267.370000000003"/>
    <n v="-31502.23"/>
    <n v="0.169117647058"/>
    <n v="23"/>
    <n v="1524531.6899679999"/>
    <n v="956826.52997599996"/>
  </r>
  <r>
    <x v="38"/>
    <n v="6667"/>
    <x v="17"/>
    <x v="1"/>
    <n v="11"/>
    <n v="6"/>
    <n v="136"/>
    <n v="6867.7811019999999"/>
    <n v="4289.8172789999999"/>
    <n v="11157.598382"/>
    <n v="125"/>
    <n v="0.91911699999999996"/>
    <n v="31497.19"/>
    <x v="2019"/>
    <n v="294.64845500000001"/>
    <n v="319.163161"/>
    <n v="43406.19"/>
    <n v="-33975.230000000003"/>
    <n v="0.169117647058"/>
    <n v="23"/>
    <n v="1517433.379952"/>
    <n v="934018.22987199994"/>
  </r>
  <r>
    <x v="39"/>
    <n v="6667"/>
    <x v="17"/>
    <x v="1"/>
    <n v="12"/>
    <n v="12"/>
    <n v="136"/>
    <n v="6548.4043380000003"/>
    <n v="4595.4710290000003"/>
    <n v="11143.875367000001"/>
    <n v="125"/>
    <n v="0.91911699999999996"/>
    <n v="46061.61"/>
    <x v="2020"/>
    <n v="364.79124999999999"/>
    <n v="386.85007300000001"/>
    <n v="52611.61"/>
    <n v="-32804.080000000002"/>
    <n v="0.183823529411"/>
    <n v="25"/>
    <n v="1515567.0499120001"/>
    <n v="890582.98996799998"/>
  </r>
  <r>
    <x v="40"/>
    <n v="6667"/>
    <x v="17"/>
    <x v="1"/>
    <n v="13"/>
    <n v="12"/>
    <n v="136"/>
    <n v="6402.3838230000001"/>
    <n v="4626.4025730000003"/>
    <n v="11028.786397"/>
    <n v="126"/>
    <n v="0.92647000000000002"/>
    <n v="31415.52"/>
    <x v="2021"/>
    <n v="238.349411"/>
    <n v="238.349411"/>
    <n v="32415.52"/>
    <n v="-53654.36"/>
    <n v="0.191176470588"/>
    <n v="26"/>
    <n v="1499914.9499919999"/>
    <n v="870724.19992799999"/>
  </r>
  <r>
    <x v="41"/>
    <n v="6667"/>
    <x v="17"/>
    <x v="1"/>
    <n v="14"/>
    <n v="12"/>
    <n v="136"/>
    <n v="6158.7105140000003"/>
    <n v="4862.0583820000002"/>
    <n v="11020.768897"/>
    <n v="126"/>
    <n v="0.92647000000000002"/>
    <n v="31355.52"/>
    <x v="2022"/>
    <n v="230.555294"/>
    <n v="234.849411"/>
    <n v="31939.52"/>
    <n v="-37982.050000000003"/>
    <n v="0.20588235294099999"/>
    <n v="28"/>
    <n v="1498824.569992"/>
    <n v="837584.62990400009"/>
  </r>
  <r>
    <x v="42"/>
    <n v="6667"/>
    <x v="17"/>
    <x v="1"/>
    <n v="15"/>
    <n v="12"/>
    <n v="135"/>
    <n v="5965.3018510000002"/>
    <n v="5065.8464439999998"/>
    <n v="11031.148295999999"/>
    <n v="123"/>
    <n v="0.911111"/>
    <n v="30885.52"/>
    <x v="2023"/>
    <n v="251.003851"/>
    <n v="252.55199999999999"/>
    <n v="34094.519999999997"/>
    <n v="-41090.57"/>
    <n v="0.214814814814"/>
    <n v="29"/>
    <n v="1489205.0199599999"/>
    <n v="805315.74988500006"/>
  </r>
  <r>
    <x v="43"/>
    <n v="6667"/>
    <x v="17"/>
    <x v="1"/>
    <n v="16"/>
    <n v="12"/>
    <n v="130"/>
    <n v="6123.0938459999998"/>
    <n v="5409.7905380000002"/>
    <n v="11532.884384000001"/>
    <n v="120"/>
    <n v="0.92307600000000001"/>
    <n v="30381.32"/>
    <x v="2024"/>
    <n v="233.702461"/>
    <n v="233.702461"/>
    <n v="30381.32"/>
    <n v="-22846.26"/>
    <n v="0.22307692307599999"/>
    <n v="29"/>
    <n v="1499274.9699200001"/>
    <n v="796002.19997999992"/>
  </r>
  <r>
    <x v="44"/>
    <n v="6667"/>
    <x v="17"/>
    <x v="1"/>
    <n v="17"/>
    <n v="12"/>
    <n v="131"/>
    <n v="5872.2583960000002"/>
    <n v="5264.5822900000003"/>
    <n v="11136.840687"/>
    <n v="120"/>
    <n v="0.91603000000000001"/>
    <n v="30438.32"/>
    <x v="2025"/>
    <n v="232.353587"/>
    <n v="237.45282399999999"/>
    <n v="31106.32"/>
    <n v="-26173.82"/>
    <n v="0.22137404580100001"/>
    <n v="29"/>
    <n v="1458926.1299970001"/>
    <n v="769265.84987600008"/>
  </r>
  <r>
    <x v="45"/>
    <n v="6667"/>
    <x v="17"/>
    <x v="1"/>
    <n v="18"/>
    <n v="18"/>
    <n v="131"/>
    <n v="5733.0783959999999"/>
    <n v="5178.8183200000003"/>
    <n v="10911.896717"/>
    <n v="121"/>
    <n v="0.92366400000000004"/>
    <n v="49629.57"/>
    <x v="2026"/>
    <n v="380.76007600000003"/>
    <n v="386.48526700000002"/>
    <n v="50629.57"/>
    <n v="-33200.230000000003"/>
    <n v="0.213740458015"/>
    <n v="28"/>
    <n v="1429458.4699269999"/>
    <n v="751033.26987600001"/>
  </r>
  <r>
    <x v="46"/>
    <n v="6667"/>
    <x v="17"/>
    <x v="1"/>
    <n v="19"/>
    <n v="18"/>
    <n v="132"/>
    <n v="5653.3359090000004"/>
    <n v="5100.6880300000003"/>
    <n v="10754.023939000001"/>
    <n v="121"/>
    <n v="0.91666599999999998"/>
    <n v="29737.49"/>
    <x v="2027"/>
    <n v="225.28401500000001"/>
    <n v="227.81431799999999"/>
    <n v="30071.49"/>
    <n v="-27425.59"/>
    <n v="0.21212121212099999"/>
    <n v="28"/>
    <n v="1419531.159948"/>
    <n v="746240.33998799999"/>
  </r>
  <r>
    <x v="47"/>
    <n v="6667"/>
    <x v="17"/>
    <x v="1"/>
    <n v="20"/>
    <n v="18"/>
    <n v="132"/>
    <n v="5446.2362119999998"/>
    <n v="5319.0216659999996"/>
    <n v="10765.257878"/>
    <n v="119"/>
    <n v="0.90151499999999996"/>
    <n v="28684.04"/>
    <x v="2028"/>
    <n v="217.30333300000001"/>
    <n v="217.939696"/>
    <n v="28768.04"/>
    <n v="-31474.39"/>
    <n v="0.20454545454500001"/>
    <n v="27"/>
    <n v="1421014.0398959999"/>
    <n v="718903.17998399993"/>
  </r>
  <r>
    <x v="48"/>
    <n v="6667"/>
    <x v="17"/>
    <x v="1"/>
    <n v="21"/>
    <n v="18"/>
    <n v="142"/>
    <n v="6356.3068300000004"/>
    <n v="5019.999366"/>
    <n v="11376.306197"/>
    <n v="131"/>
    <n v="0.92253499999999999"/>
    <n v="36871.17"/>
    <x v="2029"/>
    <n v="259.65612599999997"/>
    <n v="1890.529366"/>
    <n v="268455.17"/>
    <n v="-32614.58"/>
    <n v="0.20422535211199999"/>
    <n v="29"/>
    <n v="1615435.479974"/>
    <n v="902595.56986000005"/>
  </r>
  <r>
    <x v="49"/>
    <n v="6667"/>
    <x v="17"/>
    <x v="1"/>
    <n v="22"/>
    <n v="18"/>
    <n v="141"/>
    <n v="6270.5322690000003"/>
    <n v="4986.4523399999998"/>
    <n v="11256.984608999999"/>
    <n v="130"/>
    <n v="0.92198500000000005"/>
    <n v="30977.03"/>
    <x v="2030"/>
    <n v="219.69524799999999"/>
    <n v="219.69524799999999"/>
    <n v="30977.03"/>
    <n v="-41002.910000000003"/>
    <n v="0.205673758865"/>
    <n v="29"/>
    <n v="1587234.8298689998"/>
    <n v="884145.04992900009"/>
  </r>
  <r>
    <x v="50"/>
    <n v="6667"/>
    <x v="17"/>
    <x v="1"/>
    <n v="23"/>
    <n v="18"/>
    <n v="147"/>
    <n v="6113.0521079999999"/>
    <n v="4716.5159180000001"/>
    <n v="10829.568026999999"/>
    <n v="135"/>
    <n v="0.91836700000000004"/>
    <n v="31195.59"/>
    <x v="2031"/>
    <n v="230.07203999999999"/>
    <n v="290.74551000000002"/>
    <n v="42739.59"/>
    <n v="-39316.94"/>
    <n v="0.19047619047600001"/>
    <n v="28"/>
    <n v="1591946.499969"/>
    <n v="898618.65987600002"/>
  </r>
  <r>
    <x v="51"/>
    <n v="6667"/>
    <x v="17"/>
    <x v="1"/>
    <n v="24"/>
    <n v="24"/>
    <n v="142"/>
    <n v="6136.3521119999996"/>
    <n v="4406.7204220000003"/>
    <n v="10543.072534999999"/>
    <n v="129"/>
    <n v="0.90844999999999998"/>
    <n v="49850.09"/>
    <x v="2032"/>
    <n v="360.03584499999999"/>
    <n v="373.83161899999999"/>
    <n v="53084.09"/>
    <n v="-32314.07"/>
    <n v="0.19014084507000001"/>
    <n v="27"/>
    <n v="1497116.2999699998"/>
    <n v="871361.99990399997"/>
  </r>
  <r>
    <x v="52"/>
    <n v="6667"/>
    <x v="17"/>
    <x v="1"/>
    <n v="25"/>
    <n v="24"/>
    <n v="143"/>
    <n v="6094.6251739999998"/>
    <n v="4455.767202"/>
    <n v="10550.392377"/>
    <n v="129"/>
    <n v="0.90209700000000004"/>
    <n v="30828.3"/>
    <x v="2033"/>
    <n v="215.582517"/>
    <n v="229.575524"/>
    <n v="32829.300000000003"/>
    <n v="-31441.62"/>
    <n v="0.19580419580399999"/>
    <n v="28"/>
    <n v="1508706.1099110001"/>
    <n v="871531.39988199994"/>
  </r>
  <r>
    <x v="53"/>
    <n v="6667"/>
    <x v="17"/>
    <x v="1"/>
    <n v="26"/>
    <n v="24"/>
    <n v="143"/>
    <n v="6050.9540550000002"/>
    <n v="4150.4785309999997"/>
    <n v="10201.432586999999"/>
    <n v="129"/>
    <n v="0.90209700000000004"/>
    <n v="31319.56"/>
    <x v="2034"/>
    <n v="219.01790199999999"/>
    <n v="228.34657300000001"/>
    <n v="32653.56"/>
    <n v="-35146.629999999997"/>
    <n v="0.19580419580399999"/>
    <n v="28"/>
    <n v="1458804.8599409999"/>
    <n v="865286.42986500007"/>
  </r>
  <r>
    <x v="54"/>
    <n v="6667"/>
    <x v="17"/>
    <x v="1"/>
    <n v="27"/>
    <n v="24"/>
    <n v="142"/>
    <n v="6123.9501399999999"/>
    <n v="4420.6757040000002"/>
    <n v="10544.625845"/>
    <n v="128"/>
    <n v="0.90140799999999999"/>
    <n v="31935.86"/>
    <x v="2035"/>
    <n v="224.90042199999999"/>
    <n v="233.12577400000001"/>
    <n v="33103.86"/>
    <n v="-17809.689999999999"/>
    <n v="0.19014084507000001"/>
    <n v="27"/>
    <n v="1497336.86999"/>
    <n v="869600.91987999994"/>
  </r>
  <r>
    <x v="55"/>
    <n v="6667"/>
    <x v="17"/>
    <x v="1"/>
    <n v="28"/>
    <n v="24"/>
    <n v="141"/>
    <n v="6053.47"/>
    <n v="4313.1075170000004"/>
    <n v="10366.577517"/>
    <n v="126"/>
    <n v="0.89361699999999999"/>
    <n v="30801.86"/>
    <x v="2036"/>
    <n v="218.45290700000001"/>
    <n v="218.45290700000001"/>
    <n v="30801.86"/>
    <n v="-41638.51"/>
    <n v="0.18439716312000001"/>
    <n v="26"/>
    <n v="1461687.4298969998"/>
    <n v="853539.27"/>
  </r>
  <r>
    <x v="56"/>
    <n v="6667"/>
    <x v="17"/>
    <x v="1"/>
    <n v="29"/>
    <n v="24"/>
    <n v="141"/>
    <n v="6120.105106"/>
    <n v="3956.0845389999999"/>
    <n v="10076.189645"/>
    <n v="127"/>
    <n v="0.90070899999999998"/>
    <n v="46221.49"/>
    <x v="2037"/>
    <n v="327.81198499999999"/>
    <n v="334.91127599999999"/>
    <n v="47222.49"/>
    <n v="-28330.59"/>
    <n v="0.18439716312000001"/>
    <n v="26"/>
    <n v="1420742.739945"/>
    <n v="862934.819946"/>
  </r>
  <r>
    <x v="57"/>
    <n v="6667"/>
    <x v="17"/>
    <x v="1"/>
    <n v="30"/>
    <n v="30"/>
    <n v="141"/>
    <n v="6106.8400700000002"/>
    <n v="4228.8971629999996"/>
    <n v="10335.737234"/>
    <n v="128"/>
    <n v="0.90780099999999997"/>
    <n v="30541.51"/>
    <x v="2038"/>
    <n v="216.60645299999999"/>
    <n v="223.69865200000001"/>
    <n v="31541.51"/>
    <n v="-28257.31"/>
    <n v="0.18439716312000001"/>
    <n v="26"/>
    <n v="1457338.9499940001"/>
    <n v="861064.44987000001"/>
  </r>
  <r>
    <x v="58"/>
    <n v="6667"/>
    <x v="17"/>
    <x v="1"/>
    <n v="31"/>
    <n v="30"/>
    <n v="142"/>
    <n v="6120.3488729999999"/>
    <n v="4453.8148590000001"/>
    <n v="10574.163732000001"/>
    <n v="130"/>
    <n v="0.91549199999999997"/>
    <n v="31585.8"/>
    <x v="2039"/>
    <n v="222.43521100000001"/>
    <n v="224.78732299999999"/>
    <n v="31919.8"/>
    <n v="-18632.7"/>
    <n v="0.18309859154899999"/>
    <n v="26"/>
    <n v="1501531.249944"/>
    <n v="869089.53996600001"/>
  </r>
  <r>
    <x v="0"/>
    <n v="6869"/>
    <x v="17"/>
    <x v="0"/>
    <n v="-24"/>
    <n v="-24"/>
    <n v="3136"/>
    <n v="1816.6841899999999"/>
    <n v="1934.631521"/>
    <n v="3751.3157110000002"/>
    <n v="2400"/>
    <n v="0.76530600000000004"/>
    <n v="353765.46"/>
    <x v="2040"/>
    <n v="127.236536"/>
    <n v="990.68158800000003"/>
    <n v="3106777.46"/>
    <n v="-315637.37"/>
    <n v="0.3125"/>
    <n v="980"/>
    <n v="11764126.069696"/>
    <n v="5697121.6198399998"/>
  </r>
  <r>
    <x v="1"/>
    <n v="6869"/>
    <x v="17"/>
    <x v="0"/>
    <n v="-23"/>
    <n v="-24"/>
    <n v="3167"/>
    <n v="1770.7865770000001"/>
    <n v="1915.783167"/>
    <n v="3686.5697439999999"/>
    <n v="2413"/>
    <n v="0.76191900000000001"/>
    <n v="355990.52"/>
    <x v="2041"/>
    <n v="125.04973699999999"/>
    <n v="137.75505200000001"/>
    <n v="436270.25"/>
    <n v="-275891.77"/>
    <n v="0.32933375434099998"/>
    <n v="1043"/>
    <n v="11675366.379247999"/>
    <n v="5608081.0893590003"/>
  </r>
  <r>
    <x v="2"/>
    <n v="6869"/>
    <x v="17"/>
    <x v="0"/>
    <n v="-22"/>
    <n v="-24"/>
    <n v="3161"/>
    <n v="1732.930914"/>
    <n v="1947.723954"/>
    <n v="3680.6548680000001"/>
    <n v="2406"/>
    <n v="0.76115100000000002"/>
    <n v="355206.17"/>
    <x v="2042"/>
    <n v="126.855773"/>
    <n v="149.71937600000001"/>
    <n v="473262.95"/>
    <n v="-360666"/>
    <n v="0.34229674153700002"/>
    <n v="1082"/>
    <n v="11634550.037748"/>
    <n v="5477794.6191539997"/>
  </r>
  <r>
    <x v="3"/>
    <n v="6869"/>
    <x v="17"/>
    <x v="0"/>
    <n v="-21"/>
    <n v="-24"/>
    <n v="3225"/>
    <n v="1704.3559780000001"/>
    <n v="1972.7534820000001"/>
    <n v="3677.1094600000001"/>
    <n v="2419"/>
    <n v="0.75007699999999999"/>
    <n v="357931.26"/>
    <x v="2043"/>
    <n v="126.300127"/>
    <n v="172.20989399999999"/>
    <n v="555376.91"/>
    <n v="-321281.99"/>
    <n v="0.34573643410799998"/>
    <n v="1115"/>
    <n v="11858678.0085"/>
    <n v="5496548.02905"/>
  </r>
  <r>
    <x v="4"/>
    <n v="6869"/>
    <x v="17"/>
    <x v="0"/>
    <n v="-20"/>
    <n v="-24"/>
    <n v="3245"/>
    <n v="1723.8721009999999"/>
    <n v="2051.969525"/>
    <n v="3775.8416269999998"/>
    <n v="2442"/>
    <n v="0.75254200000000004"/>
    <n v="540420.69999999995"/>
    <x v="2044"/>
    <n v="170.53950599999999"/>
    <n v="193.19590099999999"/>
    <n v="626920.69999999995"/>
    <n v="-309080.62"/>
    <n v="0.35100154083200003"/>
    <n v="1139"/>
    <n v="12252606.079614999"/>
    <n v="5593964.9677449996"/>
  </r>
  <r>
    <x v="5"/>
    <n v="6869"/>
    <x v="17"/>
    <x v="0"/>
    <n v="-19"/>
    <n v="-24"/>
    <n v="3246"/>
    <n v="1723.8130590000001"/>
    <n v="2109.251491"/>
    <n v="3833.0645500000001"/>
    <n v="2448"/>
    <n v="0.754158"/>
    <n v="362969.61"/>
    <x v="2045"/>
    <n v="114.84276300000001"/>
    <n v="146.91361900000001"/>
    <n v="476881.61"/>
    <n v="-280033.62"/>
    <n v="0.354282193468"/>
    <n v="1150"/>
    <n v="12442127.529300001"/>
    <n v="5595497.189514"/>
  </r>
  <r>
    <x v="6"/>
    <n v="6869"/>
    <x v="17"/>
    <x v="0"/>
    <n v="-18"/>
    <n v="-18"/>
    <n v="3251"/>
    <n v="1707.286167"/>
    <n v="2214.66912"/>
    <n v="3921.9552870000002"/>
    <n v="2458"/>
    <n v="0.75607500000000005"/>
    <n v="369313.42"/>
    <x v="2046"/>
    <n v="117.771984"/>
    <n v="159.747376"/>
    <n v="519338.72"/>
    <n v="-293473.43"/>
    <n v="0.35835127652999998"/>
    <n v="1165"/>
    <n v="12750276.638037"/>
    <n v="5550387.3289169995"/>
  </r>
  <r>
    <x v="7"/>
    <n v="6869"/>
    <x v="17"/>
    <x v="0"/>
    <n v="-17"/>
    <n v="-18"/>
    <n v="3269"/>
    <n v="1717.2771789999999"/>
    <n v="2251.6464139999998"/>
    <n v="3968.9235939999999"/>
    <n v="2468"/>
    <n v="0.75497000000000003"/>
    <n v="372407.47"/>
    <x v="2047"/>
    <n v="116.217054"/>
    <n v="161.705276"/>
    <n v="528614.55000000005"/>
    <n v="-270422.05"/>
    <n v="0.35882532884599999"/>
    <n v="1173"/>
    <n v="12974411.228785999"/>
    <n v="5613779.0981510002"/>
  </r>
  <r>
    <x v="8"/>
    <n v="6869"/>
    <x v="17"/>
    <x v="0"/>
    <n v="-16"/>
    <n v="-18"/>
    <n v="3341"/>
    <n v="1700.550029"/>
    <n v="2281.5958900000001"/>
    <n v="3982.1459199999999"/>
    <n v="2496"/>
    <n v="0.747081"/>
    <n v="383082.38"/>
    <x v="2048"/>
    <n v="116.130613"/>
    <n v="162.92947599999999"/>
    <n v="544347.38"/>
    <n v="-262900.73"/>
    <n v="0.35707871894600002"/>
    <n v="1193"/>
    <n v="13304349.518719999"/>
    <n v="5681537.6468890002"/>
  </r>
  <r>
    <x v="9"/>
    <n v="6869"/>
    <x v="17"/>
    <x v="0"/>
    <n v="-15"/>
    <n v="-18"/>
    <n v="3332"/>
    <n v="1708.985594"/>
    <n v="2208.9554290000001"/>
    <n v="3917.9410229999999"/>
    <n v="2499"/>
    <n v="0.75"/>
    <n v="388733.8"/>
    <x v="2049"/>
    <n v="118.85614"/>
    <n v="198.91039900000001"/>
    <n v="662769.44999999995"/>
    <n v="-310887.3"/>
    <n v="0.36914765906300001"/>
    <n v="1230"/>
    <n v="13054579.488636"/>
    <n v="5694339.9992079996"/>
  </r>
  <r>
    <x v="10"/>
    <n v="6869"/>
    <x v="17"/>
    <x v="0"/>
    <n v="-14"/>
    <n v="-18"/>
    <n v="3354"/>
    <n v="1753.3337289999999"/>
    <n v="2336.4490329999999"/>
    <n v="4089.7827630000002"/>
    <n v="2500"/>
    <n v="0.74537799999999999"/>
    <n v="590988.23"/>
    <x v="2050"/>
    <n v="184.17806400000001"/>
    <n v="245.39353"/>
    <n v="823049.9"/>
    <n v="-314878.07"/>
    <n v="0.37865235539600001"/>
    <n v="1270"/>
    <n v="13717131.387102"/>
    <n v="5880681.3270659996"/>
  </r>
  <r>
    <x v="11"/>
    <n v="6869"/>
    <x v="17"/>
    <x v="0"/>
    <n v="-13"/>
    <n v="-18"/>
    <n v="3359"/>
    <n v="2476.1918839999998"/>
    <n v="2211.820729"/>
    <n v="4688.0126129999999"/>
    <n v="2483"/>
    <n v="0.73920799999999998"/>
    <n v="200345.28"/>
    <x v="2051"/>
    <n v="70.418508000000003"/>
    <n v="73.163669999999996"/>
    <n v="245756.77"/>
    <n v="-301799.93"/>
    <n v="0.379279547484"/>
    <n v="1274"/>
    <n v="15747034.367067"/>
    <n v="8317528.5383559996"/>
  </r>
  <r>
    <x v="12"/>
    <n v="6869"/>
    <x v="17"/>
    <x v="0"/>
    <n v="-12"/>
    <n v="-12"/>
    <n v="4317"/>
    <n v="1965.915612"/>
    <n v="2037.753344"/>
    <n v="4003.6689569999999"/>
    <n v="3634"/>
    <n v="0.84178799999999998"/>
    <n v="761067.98"/>
    <x v="2052"/>
    <n v="188.10536200000001"/>
    <n v="1075.904528"/>
    <n v="4644679.8499999996"/>
    <n v="-458148.45"/>
    <n v="0.321519573778"/>
    <n v="1388"/>
    <n v="17283838.887368999"/>
    <n v="8486857.6970039997"/>
  </r>
  <r>
    <x v="13"/>
    <n v="6869"/>
    <x v="17"/>
    <x v="0"/>
    <n v="-11"/>
    <n v="-12"/>
    <n v="4313"/>
    <n v="1941.7156869999999"/>
    <n v="2159.4122790000001"/>
    <n v="4101.127966"/>
    <n v="3513"/>
    <n v="0.81451399999999996"/>
    <n v="574377.6"/>
    <x v="2053"/>
    <n v="141.438186"/>
    <n v="149.93399199999999"/>
    <n v="646665.31000000006"/>
    <n v="-444746.45"/>
    <n v="0.338279619754"/>
    <n v="1459"/>
    <n v="17688164.917358"/>
    <n v="8374619.7580309995"/>
  </r>
  <r>
    <x v="14"/>
    <n v="6869"/>
    <x v="17"/>
    <x v="0"/>
    <n v="-10"/>
    <n v="-12"/>
    <n v="4279"/>
    <n v="1904.3485439999999"/>
    <n v="2297.561138"/>
    <n v="4201.9096820000004"/>
    <n v="3496"/>
    <n v="0.81701299999999999"/>
    <n v="572300.35"/>
    <x v="2054"/>
    <n v="151.640128"/>
    <n v="158.494767"/>
    <n v="678199.11"/>
    <n v="-532984.01"/>
    <n v="0.35171769104900003"/>
    <n v="1505"/>
    <n v="17979971.529278003"/>
    <n v="8148707.4197760001"/>
  </r>
  <r>
    <x v="15"/>
    <n v="6869"/>
    <x v="17"/>
    <x v="0"/>
    <n v="-9"/>
    <n v="-12"/>
    <n v="4259"/>
    <n v="1895.37833"/>
    <n v="2412.8745920000001"/>
    <n v="4308.252923"/>
    <n v="3490"/>
    <n v="0.81944099999999997"/>
    <n v="573232.81999999995"/>
    <x v="2055"/>
    <n v="155.48047600000001"/>
    <n v="167.361199"/>
    <n v="712791.35"/>
    <n v="-509980.49"/>
    <n v="0.35759567973700002"/>
    <n v="1523"/>
    <n v="18348849.199057002"/>
    <n v="8072416.3074700003"/>
  </r>
  <r>
    <x v="16"/>
    <n v="6869"/>
    <x v="17"/>
    <x v="0"/>
    <n v="-8"/>
    <n v="-12"/>
    <n v="4266"/>
    <n v="1951.3115560000001"/>
    <n v="2388.0626910000001"/>
    <n v="4339.3742469999997"/>
    <n v="3508"/>
    <n v="0.82231500000000002"/>
    <n v="873378.58"/>
    <x v="2056"/>
    <n v="207.281507"/>
    <n v="261.92285700000002"/>
    <n v="1117362.9099999999"/>
    <n v="-486172.37"/>
    <n v="0.36521331458"/>
    <n v="1558"/>
    <n v="18511770.537701998"/>
    <n v="8324295.0978960004"/>
  </r>
  <r>
    <x v="17"/>
    <n v="6869"/>
    <x v="17"/>
    <x v="0"/>
    <n v="-7"/>
    <n v="-12"/>
    <n v="4264"/>
    <n v="1942.1456889999999"/>
    <n v="2594.6113289999998"/>
    <n v="4536.7570189999997"/>
    <n v="3504"/>
    <n v="0.82176300000000002"/>
    <n v="585009.80000000005"/>
    <x v="2057"/>
    <n v="138.85217599999999"/>
    <n v="170.06699800000001"/>
    <n v="725165.68"/>
    <n v="-435131.92"/>
    <n v="0.37570356472700001"/>
    <n v="1602"/>
    <n v="19344731.929015998"/>
    <n v="8281309.2178959996"/>
  </r>
  <r>
    <x v="18"/>
    <n v="6869"/>
    <x v="17"/>
    <x v="0"/>
    <n v="-6"/>
    <n v="-6"/>
    <n v="4252"/>
    <n v="1911.71408"/>
    <n v="2624.5837510000001"/>
    <n v="4536.2978309999999"/>
    <n v="3501"/>
    <n v="0.82337700000000003"/>
    <n v="584457.87"/>
    <x v="2058"/>
    <n v="145.49084400000001"/>
    <n v="182.144183"/>
    <n v="774477.07"/>
    <n v="-460665.98"/>
    <n v="0.37723424270900002"/>
    <n v="1604"/>
    <n v="19288338.377411999"/>
    <n v="8128608.2681599995"/>
  </r>
  <r>
    <x v="19"/>
    <n v="6869"/>
    <x v="17"/>
    <x v="0"/>
    <n v="-5"/>
    <n v="-6"/>
    <n v="4273"/>
    <n v="1913.1644409999999"/>
    <n v="2635.2670840000001"/>
    <n v="4548.431525"/>
    <n v="3498"/>
    <n v="0.81862800000000002"/>
    <n v="589765.03"/>
    <x v="2059"/>
    <n v="143.25762900000001"/>
    <n v="182.18812299999999"/>
    <n v="778489.85"/>
    <n v="-428256.15"/>
    <n v="0.38006084717900002"/>
    <n v="1624"/>
    <n v="19435447.906325001"/>
    <n v="8174951.6563929999"/>
  </r>
  <r>
    <x v="22"/>
    <n v="6869"/>
    <x v="17"/>
    <x v="0"/>
    <n v="-4"/>
    <n v="-6"/>
    <n v="4328"/>
    <n v="1897.42814"/>
    <n v="2705.9490129999999"/>
    <n v="4603.3771530000004"/>
    <n v="3534"/>
    <n v="0.81654300000000002"/>
    <n v="598066.63"/>
    <x v="2060"/>
    <n v="140.18521899999999"/>
    <n v="184.93452600000001"/>
    <n v="800396.63"/>
    <n v="-399109.02"/>
    <n v="0.378234750462"/>
    <n v="1637"/>
    <n v="19923416.318184003"/>
    <n v="8212068.9899199996"/>
  </r>
  <r>
    <x v="20"/>
    <n v="6869"/>
    <x v="17"/>
    <x v="0"/>
    <n v="-3"/>
    <n v="-6"/>
    <n v="4296"/>
    <n v="1910.436312"/>
    <n v="2885.0982300000001"/>
    <n v="4795.5345429999998"/>
    <n v="3508"/>
    <n v="0.81657299999999999"/>
    <n v="604665.26"/>
    <x v="2061"/>
    <n v="145.40856600000001"/>
    <n v="211.94720599999999"/>
    <n v="910525.2"/>
    <n v="-463664.45"/>
    <n v="0.39548417132199998"/>
    <n v="1699"/>
    <n v="20601616.396727998"/>
    <n v="8207234.3963520005"/>
  </r>
  <r>
    <x v="21"/>
    <n v="6869"/>
    <x v="17"/>
    <x v="0"/>
    <n v="-2"/>
    <n v="-6"/>
    <n v="4322"/>
    <n v="1930.2364709999999"/>
    <n v="3067.0567879999999"/>
    <n v="4997.2932600000004"/>
    <n v="3535"/>
    <n v="0.81790799999999997"/>
    <n v="920580.06"/>
    <x v="2062"/>
    <n v="215.69034199999999"/>
    <n v="277.284854"/>
    <n v="1198425.1399999999"/>
    <n v="-452257.56"/>
    <n v="0.405599259602"/>
    <n v="1753"/>
    <n v="21598301.469720002"/>
    <n v="8342482.0276619997"/>
  </r>
  <r>
    <x v="23"/>
    <n v="6869"/>
    <x v="17"/>
    <x v="0"/>
    <n v="-1"/>
    <n v="-3"/>
    <n v="4367"/>
    <n v="2760.0984450000001"/>
    <n v="3077.9601389999998"/>
    <n v="5838.0585840000003"/>
    <n v="3544"/>
    <n v="0.81154099999999996"/>
    <n v="637332.96"/>
    <x v="2063"/>
    <n v="154.295152"/>
    <n v="167.960139"/>
    <n v="733481.93"/>
    <n v="-403063"/>
    <n v="0.40141973895100003"/>
    <n v="1753"/>
    <n v="25494801.836328"/>
    <n v="12053349.909315001"/>
  </r>
  <r>
    <x v="26"/>
    <n v="6869"/>
    <x v="17"/>
    <x v="1"/>
    <n v="2"/>
    <n v="3"/>
    <n v="6282"/>
    <n v="1844.828231"/>
    <n v="2258.985146"/>
    <n v="4103.8133770000004"/>
    <n v="5527"/>
    <n v="0.87981500000000001"/>
    <n v="947827.33"/>
    <x v="2064"/>
    <n v="162.27689899999999"/>
    <n v="195.59033400000001"/>
    <n v="1228698.48"/>
    <n v="-718134.71"/>
    <n v="0.388729703915"/>
    <n v="2442"/>
    <n v="25780155.634314004"/>
    <n v="11589210.947141999"/>
  </r>
  <r>
    <x v="27"/>
    <n v="6869"/>
    <x v="17"/>
    <x v="1"/>
    <n v="3"/>
    <n v="3"/>
    <n v="6334"/>
    <n v="1854.484786"/>
    <n v="2533.1345719999999"/>
    <n v="4387.6193590000003"/>
    <n v="5576"/>
    <n v="0.880328"/>
    <n v="1437122.57"/>
    <x v="2065"/>
    <n v="239.78329299999999"/>
    <n v="267.33697100000001"/>
    <n v="1693312.38"/>
    <n v="-528288.81000000006"/>
    <n v="0.39232712345999998"/>
    <n v="2485"/>
    <n v="27791181.019906003"/>
    <n v="11746306.634524001"/>
  </r>
  <r>
    <x v="28"/>
    <n v="6869"/>
    <x v="17"/>
    <x v="1"/>
    <n v="4"/>
    <n v="3"/>
    <n v="6382"/>
    <n v="1919.2675380000001"/>
    <n v="2714.182785"/>
    <n v="4633.4503240000004"/>
    <n v="5627"/>
    <n v="0.88169799999999998"/>
    <n v="977029.98"/>
    <x v="2066"/>
    <n v="159.074862"/>
    <n v="165.26414399999999"/>
    <n v="1054715.77"/>
    <n v="-446040"/>
    <n v="0.39611407082400002"/>
    <n v="2528"/>
    <n v="29570679.967768002"/>
    <n v="12248765.427516"/>
  </r>
  <r>
    <x v="29"/>
    <n v="6869"/>
    <x v="17"/>
    <x v="1"/>
    <n v="5"/>
    <n v="3"/>
    <n v="6381"/>
    <n v="1931.905984"/>
    <n v="2820.3181829999999"/>
    <n v="4752.2241679999997"/>
    <n v="5631"/>
    <n v="0.882463"/>
    <n v="981853.52"/>
    <x v="2067"/>
    <n v="158.759128"/>
    <n v="167.507757"/>
    <n v="1068867"/>
    <n v="-520589.39"/>
    <n v="0.40025074439699998"/>
    <n v="2554"/>
    <n v="30323942.416007999"/>
    <n v="12327492.083904"/>
  </r>
  <r>
    <x v="30"/>
    <n v="6869"/>
    <x v="17"/>
    <x v="1"/>
    <n v="6"/>
    <n v="6"/>
    <n v="6357"/>
    <n v="1936.4602070000001"/>
    <n v="3043.062019"/>
    <n v="4979.5222270000004"/>
    <n v="5610"/>
    <n v="0.88249100000000003"/>
    <n v="985791.28"/>
    <x v="2068"/>
    <n v="161.64484300000001"/>
    <n v="176.40612999999999"/>
    <n v="1121413.77"/>
    <n v="-629630.75"/>
    <n v="0.40821142048100001"/>
    <n v="2595"/>
    <n v="31654822.797039002"/>
    <n v="12310077.535899"/>
  </r>
  <r>
    <x v="31"/>
    <n v="6869"/>
    <x v="17"/>
    <x v="1"/>
    <n v="7"/>
    <n v="6"/>
    <n v="6353"/>
    <n v="1954.349733"/>
    <n v="3284.1259749999999"/>
    <n v="5238.4757090000003"/>
    <n v="5594"/>
    <n v="0.88052799999999998"/>
    <n v="993553.56"/>
    <x v="2069"/>
    <n v="159.63478000000001"/>
    <n v="184.304227"/>
    <n v="1170884.76"/>
    <n v="-578014.68000000005"/>
    <n v="0.41460727215400001"/>
    <n v="2634"/>
    <n v="33280036.179277003"/>
    <n v="12415983.853749"/>
  </r>
  <r>
    <x v="32"/>
    <n v="6869"/>
    <x v="17"/>
    <x v="1"/>
    <n v="8"/>
    <n v="6"/>
    <n v="6609"/>
    <n v="2031.9654720000001"/>
    <n v="3127.0753239999999"/>
    <n v="5159.0407969999997"/>
    <n v="5837"/>
    <n v="0.883189"/>
    <n v="1029015.86"/>
    <x v="2070"/>
    <n v="159.87825000000001"/>
    <n v="248.81001000000001"/>
    <n v="1644385.36"/>
    <n v="-612815.14"/>
    <n v="0.40671811166499999"/>
    <n v="2688"/>
    <n v="34096100.627372995"/>
    <n v="13429259.804448001"/>
  </r>
  <r>
    <x v="33"/>
    <n v="6869"/>
    <x v="17"/>
    <x v="1"/>
    <n v="9"/>
    <n v="6"/>
    <n v="6153"/>
    <n v="2026.964514"/>
    <n v="3265.0093280000001"/>
    <n v="5291.9738429999998"/>
    <n v="5408"/>
    <n v="0.87892000000000003"/>
    <n v="1461336.11"/>
    <x v="2071"/>
    <n v="241.281665"/>
    <n v="310.58119399999998"/>
    <n v="1911006.09"/>
    <n v="-626865.07999999996"/>
    <n v="0.42759629448999997"/>
    <n v="2631"/>
    <n v="32561515.055978999"/>
    <n v="12471912.654642001"/>
  </r>
  <r>
    <x v="34"/>
    <n v="6869"/>
    <x v="17"/>
    <x v="1"/>
    <n v="10"/>
    <n v="6"/>
    <n v="6194"/>
    <n v="2013.84771"/>
    <n v="3632.6039679999999"/>
    <n v="5646.4516789999998"/>
    <n v="5428"/>
    <n v="0.87633099999999997"/>
    <n v="992236.5"/>
    <x v="2072"/>
    <n v="163.576367"/>
    <n v="175.987571"/>
    <n v="1090067.02"/>
    <n v="-590874.56999999995"/>
    <n v="0.431385211494"/>
    <n v="2672"/>
    <n v="34974121.699726"/>
    <n v="12473772.715740001"/>
  </r>
  <r>
    <x v="24"/>
    <n v="6869"/>
    <x v="17"/>
    <x v="0"/>
    <n v="0"/>
    <n v="0"/>
    <n v="6369"/>
    <n v="1898.343777"/>
    <n v="2511.6461650000001"/>
    <n v="4409.9899429999996"/>
    <n v="5627"/>
    <n v="0.88349800000000001"/>
    <n v="954845.78"/>
    <x v="2073"/>
    <n v="170.65845899999999"/>
    <n v="1094.4084230000001"/>
    <n v="6970287.25"/>
    <n v="-689074.57"/>
    <n v="0.354843774532"/>
    <n v="2260"/>
    <n v="28087225.946966998"/>
    <n v="12090551.515713001"/>
  </r>
  <r>
    <x v="35"/>
    <n v="6869"/>
    <x v="17"/>
    <x v="1"/>
    <n v="11"/>
    <n v="6"/>
    <n v="6310"/>
    <n v="2897.9967999999999"/>
    <n v="3780.2590909999999"/>
    <n v="6678.2558920000001"/>
    <n v="5514"/>
    <n v="0.87385100000000004"/>
    <n v="1037725.83"/>
    <x v="2074"/>
    <n v="173.16808"/>
    <n v="184.89763300000001"/>
    <n v="1166704.07"/>
    <n v="-740686.36"/>
    <n v="0.43153724247199998"/>
    <n v="2723"/>
    <n v="42139794.678520001"/>
    <n v="18286359.807999998"/>
  </r>
  <r>
    <x v="25"/>
    <n v="6869"/>
    <x v="17"/>
    <x v="1"/>
    <n v="1"/>
    <n v="3"/>
    <n v="6324"/>
    <n v="1853.220808"/>
    <n v="2436.939554"/>
    <n v="4290.1603619999996"/>
    <n v="5571"/>
    <n v="0.88092899999999996"/>
    <n v="950360.21"/>
    <x v="2075"/>
    <n v="160.079609"/>
    <n v="175.94377700000001"/>
    <n v="1112668.45"/>
    <n v="-655582.04"/>
    <n v="0.37650221378799997"/>
    <n v="2381"/>
    <n v="27130974.129287999"/>
    <n v="11719768.389792001"/>
  </r>
  <r>
    <x v="36"/>
    <n v="6869"/>
    <x v="17"/>
    <x v="1"/>
    <n v="12"/>
    <n v="12"/>
    <n v="7772"/>
    <n v="2239.442059"/>
    <n v="3419.282901"/>
    <n v="5658.7249609999999"/>
    <n v="6993"/>
    <n v="0.89976800000000001"/>
    <n v="1271494.1100000001"/>
    <x v="2076"/>
    <n v="184.23463899999999"/>
    <n v="1115.021164"/>
    <n v="8665944.4900000002"/>
    <n v="-846904.87"/>
    <n v="0.39706639217700002"/>
    <n v="3086"/>
    <n v="43979610.396891996"/>
    <n v="17404943.682548001"/>
  </r>
  <r>
    <x v="37"/>
    <n v="6869"/>
    <x v="17"/>
    <x v="1"/>
    <n v="13"/>
    <n v="12"/>
    <n v="7754"/>
    <n v="2193.53521"/>
    <n v="3618.6494619999999"/>
    <n v="5812.1846720000003"/>
    <n v="6962"/>
    <n v="0.89785899999999996"/>
    <n v="1268333.3899999999"/>
    <x v="2077"/>
    <n v="179.78295199999999"/>
    <n v="207.078541"/>
    <n v="1605687.01"/>
    <n v="-875664.23"/>
    <n v="0.41720402372900001"/>
    <n v="3235"/>
    <n v="45067679.946688004"/>
    <n v="17008672.018339999"/>
  </r>
  <r>
    <x v="38"/>
    <n v="6869"/>
    <x v="17"/>
    <x v="1"/>
    <n v="14"/>
    <n v="12"/>
    <n v="7661"/>
    <n v="2163.9843489999998"/>
    <n v="3838.1159579999999"/>
    <n v="6002.100308"/>
    <n v="6875"/>
    <n v="0.89740200000000003"/>
    <n v="1257871.27"/>
    <x v="2078"/>
    <n v="183.450425"/>
    <n v="209.23034899999999"/>
    <n v="1602913.71"/>
    <n v="-1164803.58"/>
    <n v="0.43231954052900001"/>
    <n v="3312"/>
    <n v="45982090.459587999"/>
    <n v="16578284.097688999"/>
  </r>
  <r>
    <x v="39"/>
    <n v="6869"/>
    <x v="17"/>
    <x v="1"/>
    <n v="15"/>
    <n v="12"/>
    <n v="7669"/>
    <n v="2183.771189"/>
    <n v="4132.5614050000004"/>
    <n v="6316.3325940000004"/>
    <n v="6886"/>
    <n v="0.89790000000000003"/>
    <n v="1902879.28"/>
    <x v="2079"/>
    <n v="263.838458"/>
    <n v="302.64349499999997"/>
    <n v="2320972.9700000002"/>
    <n v="-1041720.97"/>
    <n v="0.44125700873599999"/>
    <n v="3384"/>
    <n v="48439954.663386002"/>
    <n v="16747341.248441"/>
  </r>
  <r>
    <x v="40"/>
    <n v="6869"/>
    <x v="17"/>
    <x v="1"/>
    <n v="16"/>
    <n v="12"/>
    <n v="7636"/>
    <n v="2163.0366130000002"/>
    <n v="4257.9873459999999"/>
    <n v="6421.0239600000004"/>
    <n v="6859"/>
    <n v="0.89824499999999996"/>
    <n v="1281436.01"/>
    <x v="2080"/>
    <n v="183.06605099999999"/>
    <n v="204.864113"/>
    <n v="1564342.37"/>
    <n v="-963101.81"/>
    <n v="0.44840230487100002"/>
    <n v="3424"/>
    <n v="49030938.958560005"/>
    <n v="16516947.576868001"/>
  </r>
  <r>
    <x v="41"/>
    <n v="6869"/>
    <x v="17"/>
    <x v="1"/>
    <n v="17"/>
    <n v="12"/>
    <n v="7637"/>
    <n v="2129.2154810000002"/>
    <n v="4382.374331"/>
    <n v="6511.5898120000002"/>
    <n v="6858"/>
    <n v="0.89799600000000002"/>
    <n v="1288298.29"/>
    <x v="2081"/>
    <n v="173.663062"/>
    <n v="191.533299"/>
    <n v="1462739.81"/>
    <n v="-969602.32"/>
    <n v="0.45567631268800002"/>
    <n v="3480"/>
    <n v="49729011.394244"/>
    <n v="16260818.628397001"/>
  </r>
  <r>
    <x v="42"/>
    <n v="6869"/>
    <x v="17"/>
    <x v="1"/>
    <n v="18"/>
    <n v="18"/>
    <n v="7624"/>
    <n v="2093.7725730000002"/>
    <n v="4463.447244"/>
    <n v="6557.2198170000001"/>
    <n v="6847"/>
    <n v="0.89808399999999999"/>
    <n v="1297699.7"/>
    <x v="2082"/>
    <n v="174.04003499999999"/>
    <n v="201.68300400000001"/>
    <n v="1537631.23"/>
    <n v="-920744.41"/>
    <n v="0.46025708289599998"/>
    <n v="3509"/>
    <n v="49992243.884808004"/>
    <n v="15962922.096552001"/>
  </r>
  <r>
    <x v="43"/>
    <n v="6869"/>
    <x v="17"/>
    <x v="1"/>
    <n v="19"/>
    <n v="18"/>
    <n v="7625"/>
    <n v="2064.2311589999999"/>
    <n v="4609.7274360000001"/>
    <n v="6673.9585950000001"/>
    <n v="6839"/>
    <n v="0.89691799999999999"/>
    <n v="1300179.1000000001"/>
    <x v="2083"/>
    <n v="175.58845500000001"/>
    <n v="207.29992999999999"/>
    <n v="1580661.97"/>
    <n v="-930991.12"/>
    <n v="0.46452459016300002"/>
    <n v="3542"/>
    <n v="50888934.286875002"/>
    <n v="15739762.587375"/>
  </r>
  <r>
    <x v="44"/>
    <n v="6869"/>
    <x v="17"/>
    <x v="1"/>
    <n v="20"/>
    <n v="18"/>
    <n v="7886"/>
    <n v="2107.841923"/>
    <n v="4366.8224959999998"/>
    <n v="6474.6644200000001"/>
    <n v="7071"/>
    <n v="0.896652"/>
    <n v="1342034.1200000001"/>
    <x v="2084"/>
    <n v="173.68680499999999"/>
    <n v="209.69365300000001"/>
    <n v="1653644.15"/>
    <n v="-928462.82"/>
    <n v="0.45511032208899999"/>
    <n v="3589"/>
    <n v="51059203.616120003"/>
    <n v="16622441.404778"/>
  </r>
  <r>
    <x v="45"/>
    <n v="6869"/>
    <x v="17"/>
    <x v="1"/>
    <n v="21"/>
    <n v="18"/>
    <n v="7830"/>
    <n v="2048.6887839999999"/>
    <n v="4812.0076289999997"/>
    <n v="6860.6964129999997"/>
    <n v="6988"/>
    <n v="0.89246400000000004"/>
    <n v="2017227.51"/>
    <x v="2085"/>
    <n v="266.10157900000002"/>
    <n v="342.08497699999998"/>
    <n v="2678525.37"/>
    <n v="-905649.11"/>
    <n v="0.47662835249000002"/>
    <n v="3732"/>
    <n v="53719252.913789995"/>
    <n v="16041233.178719999"/>
  </r>
  <r>
    <x v="46"/>
    <n v="6869"/>
    <x v="17"/>
    <x v="1"/>
    <n v="22"/>
    <n v="18"/>
    <n v="7927"/>
    <n v="1980.0098029999999"/>
    <n v="4788.2146759999996"/>
    <n v="6768.2244790000004"/>
    <n v="6973"/>
    <n v="0.87965099999999996"/>
    <n v="1377613.74"/>
    <x v="2086"/>
    <n v="181.19363000000001"/>
    <n v="194.47418999999999"/>
    <n v="1541596.91"/>
    <n v="-894524.59"/>
    <n v="0.49262015895"/>
    <n v="3905"/>
    <n v="53651715.445033006"/>
    <n v="15695537.708380999"/>
  </r>
  <r>
    <x v="47"/>
    <n v="6869"/>
    <x v="17"/>
    <x v="1"/>
    <n v="23"/>
    <n v="18"/>
    <n v="8073"/>
    <n v="1935.953444"/>
    <n v="4950.2655359999999"/>
    <n v="6886.218981"/>
    <n v="7034"/>
    <n v="0.87129900000000005"/>
    <n v="1444373.94"/>
    <x v="2087"/>
    <n v="195.64946599999999"/>
    <n v="212.71870899999999"/>
    <n v="1717278.14"/>
    <n v="-962418.14"/>
    <n v="0.48804657500300003"/>
    <n v="3940"/>
    <n v="55592445.833613001"/>
    <n v="15628952.153411999"/>
  </r>
  <r>
    <x v="48"/>
    <n v="6869"/>
    <x v="17"/>
    <x v="1"/>
    <n v="24"/>
    <n v="24"/>
    <n v="12924"/>
    <n v="1964.30432"/>
    <n v="3254.703892"/>
    <n v="5219.0082130000001"/>
    <n v="12139"/>
    <n v="0.93925999999999998"/>
    <n v="1565844.86"/>
    <x v="2088"/>
    <n v="128.23017400000001"/>
    <n v="1319.1992049999999"/>
    <n v="17049330.530000001"/>
    <n v="-1403857.35"/>
    <n v="0.37124729185999999"/>
    <n v="4798"/>
    <n v="67450462.144812003"/>
    <n v="25386669.031679999"/>
  </r>
  <r>
    <x v="49"/>
    <n v="6869"/>
    <x v="17"/>
    <x v="1"/>
    <n v="25"/>
    <n v="24"/>
    <n v="12972"/>
    <n v="2016.473119"/>
    <n v="3308.285132"/>
    <n v="5324.7582510000002"/>
    <n v="12157"/>
    <n v="0.93717200000000001"/>
    <n v="1579238.85"/>
    <x v="2089"/>
    <n v="127.480231"/>
    <n v="331.76685700000002"/>
    <n v="4303679.67"/>
    <n v="-1478524.98"/>
    <n v="0.39361702127600001"/>
    <n v="5106"/>
    <n v="69072764.031972006"/>
    <n v="26157689.299667999"/>
  </r>
  <r>
    <x v="50"/>
    <n v="6869"/>
    <x v="17"/>
    <x v="1"/>
    <n v="26"/>
    <n v="24"/>
    <n v="13252"/>
    <n v="2185.123368"/>
    <n v="3393.7263079999998"/>
    <n v="5578.8496770000002"/>
    <n v="12417"/>
    <n v="0.93698999999999999"/>
    <n v="1617205.24"/>
    <x v="2090"/>
    <n v="129.060678"/>
    <n v="342.29163499999999"/>
    <n v="4536048.76"/>
    <n v="-2214750.44"/>
    <n v="0.39345004527600003"/>
    <n v="5214"/>
    <n v="73930915.919604003"/>
    <n v="28957254.872736"/>
  </r>
  <r>
    <x v="51"/>
    <n v="6869"/>
    <x v="17"/>
    <x v="1"/>
    <n v="27"/>
    <n v="24"/>
    <n v="12963"/>
    <n v="2237.3031329999999"/>
    <n v="3262.503463"/>
    <n v="5499.8065969999998"/>
    <n v="12131"/>
    <n v="0.93581700000000001"/>
    <n v="2367669.48"/>
    <x v="2091"/>
    <n v="190.69986800000001"/>
    <n v="479.65623199999999"/>
    <n v="6217783.7400000002"/>
    <n v="-1746518.4"/>
    <n v="0.40191313739099999"/>
    <n v="5210"/>
    <n v="71293992.916910991"/>
    <n v="29002160.513078999"/>
  </r>
  <r>
    <x v="52"/>
    <n v="6869"/>
    <x v="17"/>
    <x v="1"/>
    <n v="28"/>
    <n v="24"/>
    <n v="12975"/>
    <n v="2299.431963"/>
    <n v="3338.682789"/>
    <n v="5638.1147529999998"/>
    <n v="12144"/>
    <n v="0.93595300000000003"/>
    <n v="1587172.67"/>
    <x v="2092"/>
    <n v="122.824483"/>
    <n v="324.16175099999998"/>
    <n v="4205998.7300000004"/>
    <n v="-1778772.42"/>
    <n v="0.40369942196500003"/>
    <n v="5238"/>
    <n v="73154538.920175001"/>
    <n v="29835129.719925001"/>
  </r>
  <r>
    <x v="53"/>
    <n v="6869"/>
    <x v="17"/>
    <x v="1"/>
    <n v="29"/>
    <n v="24"/>
    <n v="13089"/>
    <n v="2355.2198790000002"/>
    <n v="3112.7740709999998"/>
    <n v="5467.99395"/>
    <n v="12243"/>
    <n v="0.935365"/>
    <n v="1607961.32"/>
    <x v="2093"/>
    <n v="124.803466"/>
    <n v="330.375968"/>
    <n v="4324291.05"/>
    <n v="-1886383.17"/>
    <n v="0.40186416074499998"/>
    <n v="5260"/>
    <n v="71570572.811550006"/>
    <n v="30827472.996231005"/>
  </r>
  <r>
    <x v="54"/>
    <n v="6869"/>
    <x v="17"/>
    <x v="1"/>
    <n v="30"/>
    <n v="30"/>
    <n v="13138"/>
    <n v="2403.7029400000001"/>
    <n v="3385.1575910000001"/>
    <n v="5788.8605319999997"/>
    <n v="12268"/>
    <n v="0.93377900000000003"/>
    <n v="1619435.05"/>
    <x v="2094"/>
    <n v="123.676743"/>
    <n v="332.41699399999999"/>
    <n v="4367294.47"/>
    <n v="-1690627.47"/>
    <n v="0.40150707870199998"/>
    <n v="5275"/>
    <n v="76054049.669415995"/>
    <n v="31579849.225720003"/>
  </r>
  <r>
    <x v="55"/>
    <n v="6869"/>
    <x v="17"/>
    <x v="1"/>
    <n v="31"/>
    <n v="30"/>
    <n v="13271"/>
    <n v="2449.594157"/>
    <n v="3263.8771179999999"/>
    <n v="5713.4712749999999"/>
    <n v="12354"/>
    <n v="0.93090099999999998"/>
    <n v="1641380.95"/>
    <x v="2095"/>
    <n v="124.472261"/>
    <n v="327.86818699999998"/>
    <n v="4351138.72"/>
    <n v="-1821111.83"/>
    <n v="0.39906563182799998"/>
    <n v="5296"/>
    <n v="75823477.290525004"/>
    <n v="32508564.057546999"/>
  </r>
  <r>
    <x v="56"/>
    <n v="6869"/>
    <x v="17"/>
    <x v="1"/>
    <n v="32"/>
    <n v="30"/>
    <n v="13512"/>
    <n v="2602.6801489999998"/>
    <n v="3013.4870620000002"/>
    <n v="5616.1672120000003"/>
    <n v="12564"/>
    <n v="0.92984"/>
    <n v="2526810.08"/>
    <x v="2096"/>
    <n v="187.23239100000001"/>
    <n v="468.98490199999998"/>
    <n v="6336924"/>
    <n v="-1735557.86"/>
    <n v="0.39675843694399998"/>
    <n v="5361"/>
    <n v="75885651.368543997"/>
    <n v="35167414.173287995"/>
  </r>
  <r>
    <x v="57"/>
    <n v="6869"/>
    <x v="17"/>
    <x v="1"/>
    <n v="33"/>
    <n v="30"/>
    <n v="13512"/>
    <n v="2656.1557760000001"/>
    <n v="3273.3392220000001"/>
    <n v="5929.4949989999996"/>
    <n v="12505"/>
    <n v="0.92547299999999999"/>
    <n v="1699494.03"/>
    <x v="2097"/>
    <n v="126.25206300000001"/>
    <n v="309.73533099999997"/>
    <n v="4185143.8"/>
    <n v="-1837056.6"/>
    <n v="0.40068087625799997"/>
    <n v="5414"/>
    <n v="80119336.426487997"/>
    <n v="35889976.845311999"/>
  </r>
  <r>
    <x v="58"/>
    <n v="6869"/>
    <x v="17"/>
    <x v="1"/>
    <n v="34"/>
    <n v="30"/>
    <n v="13523"/>
    <n v="2706.854707"/>
    <n v="3544.2950689999998"/>
    <n v="6251.1497769999996"/>
    <n v="12517"/>
    <n v="0.92560799999999999"/>
    <n v="1744141.5"/>
    <x v="2098"/>
    <n v="129.391761"/>
    <n v="310.12379199999998"/>
    <n v="4193804.05"/>
    <n v="-1977566.42"/>
    <n v="0.40249944538900001"/>
    <n v="5443"/>
    <n v="84534298.434370995"/>
    <n v="36604796.202761002"/>
  </r>
  <r>
    <x v="0"/>
    <n v="7071"/>
    <x v="5"/>
    <x v="0"/>
    <n v="-25"/>
    <n v="-30"/>
    <n v="59"/>
    <n v="1943.2628810000001"/>
    <n v="844.97152500000004"/>
    <n v="2788.234406"/>
    <n v="42"/>
    <n v="0.71186400000000005"/>
    <n v="4423.46"/>
    <x v="2099"/>
    <n v="191.92304999999999"/>
    <n v="191.92304999999999"/>
    <n v="11323.46"/>
    <n v="-7528.65"/>
    <n v="6.7796610169000002E-2"/>
    <n v="4"/>
    <n v="164505.82995400002"/>
    <n v="114652.50997900001"/>
  </r>
  <r>
    <x v="1"/>
    <n v="7071"/>
    <x v="5"/>
    <x v="0"/>
    <n v="-24"/>
    <n v="-24"/>
    <n v="68"/>
    <n v="2259.2292640000001"/>
    <n v="763.63720499999999"/>
    <n v="3022.8664699999999"/>
    <n v="44"/>
    <n v="0.64705800000000002"/>
    <n v="13461.28"/>
    <x v="2100"/>
    <n v="197.96"/>
    <n v="735.82764699999996"/>
    <n v="50036.28"/>
    <n v="-6118.98"/>
    <n v="7.3529411764000005E-2"/>
    <n v="5"/>
    <n v="205554.91996"/>
    <n v="153627.58995200001"/>
  </r>
  <r>
    <x v="2"/>
    <n v="7071"/>
    <x v="5"/>
    <x v="0"/>
    <n v="-23"/>
    <n v="-24"/>
    <n v="66"/>
    <n v="2304.3016659999998"/>
    <n v="759.83727199999998"/>
    <n v="3064.1389389999999"/>
    <n v="42"/>
    <n v="0.63636300000000001"/>
    <n v="8736.14"/>
    <x v="2101"/>
    <n v="249.79"/>
    <n v="254.79"/>
    <n v="16816.14"/>
    <n v="-12763.02"/>
    <n v="6.0606060606000003E-2"/>
    <n v="4"/>
    <n v="202233.16997399999"/>
    <n v="152083.90995599999"/>
  </r>
  <r>
    <x v="3"/>
    <n v="7071"/>
    <x v="5"/>
    <x v="0"/>
    <n v="-22"/>
    <n v="-24"/>
    <n v="65"/>
    <n v="2444.1270760000002"/>
    <n v="861.20153800000003"/>
    <n v="3305.3286149999999"/>
    <n v="40"/>
    <n v="0.61538400000000004"/>
    <n v="8494.48"/>
    <x v="2102"/>
    <n v="130.68430699999999"/>
    <n v="399.915076"/>
    <n v="25994.48"/>
    <n v="-10878.28"/>
    <n v="7.6923076923000003E-2"/>
    <n v="5"/>
    <n v="214846.359975"/>
    <n v="158868.25994000002"/>
  </r>
  <r>
    <x v="4"/>
    <n v="7071"/>
    <x v="5"/>
    <x v="0"/>
    <n v="-21"/>
    <n v="-24"/>
    <n v="67"/>
    <n v="2341.1076109999999"/>
    <n v="887.55522299999996"/>
    <n v="3228.6628350000001"/>
    <n v="41"/>
    <n v="0.61194000000000004"/>
    <n v="8630.48"/>
    <x v="2103"/>
    <n v="128.81313399999999"/>
    <n v="159.78328300000001"/>
    <n v="10705.48"/>
    <n v="-9815.56"/>
    <n v="7.4626865671000006E-2"/>
    <n v="5"/>
    <n v="216320.40994499999"/>
    <n v="156854.20993700001"/>
  </r>
  <r>
    <x v="5"/>
    <n v="7071"/>
    <x v="5"/>
    <x v="0"/>
    <n v="-20"/>
    <n v="-24"/>
    <n v="65"/>
    <n v="2415.3775380000002"/>
    <n v="922.30676900000003"/>
    <n v="3337.684307"/>
    <n v="39"/>
    <n v="0.6"/>
    <n v="8489.66"/>
    <x v="2104"/>
    <n v="130.610153"/>
    <n v="135.68707599999999"/>
    <n v="8819.66"/>
    <n v="-5315.2"/>
    <n v="9.2307692307000005E-2"/>
    <n v="6"/>
    <n v="216949.47995499999"/>
    <n v="156999.53997000001"/>
  </r>
  <r>
    <x v="6"/>
    <n v="7071"/>
    <x v="5"/>
    <x v="0"/>
    <n v="-19"/>
    <n v="-24"/>
    <n v="63"/>
    <n v="2281.6277770000002"/>
    <n v="994.07571399999995"/>
    <n v="3275.7034920000001"/>
    <n v="39"/>
    <n v="0.61904700000000001"/>
    <n v="8579.66"/>
    <x v="2105"/>
    <n v="136.185079"/>
    <n v="406.02634899999998"/>
    <n v="25579.66"/>
    <n v="-6910.08"/>
    <n v="0.111111111111"/>
    <n v="7"/>
    <n v="206369.31999600001"/>
    <n v="143742.54995100002"/>
  </r>
  <r>
    <x v="7"/>
    <n v="7071"/>
    <x v="5"/>
    <x v="0"/>
    <n v="-18"/>
    <n v="-18"/>
    <n v="61"/>
    <n v="2320.79754"/>
    <n v="1054.3031140000001"/>
    <n v="3375.1006550000002"/>
    <n v="38"/>
    <n v="0.62295"/>
    <n v="8375.5"/>
    <x v="2106"/>
    <n v="137.30327800000001"/>
    <n v="137.30327800000001"/>
    <n v="8375.5"/>
    <n v="-8439.81"/>
    <n v="0.11475409836"/>
    <n v="7"/>
    <n v="205881.13995500002"/>
    <n v="141568.64994"/>
  </r>
  <r>
    <x v="8"/>
    <n v="7071"/>
    <x v="5"/>
    <x v="0"/>
    <n v="-17"/>
    <n v="-18"/>
    <n v="63"/>
    <n v="2280.5269840000001"/>
    <n v="1022.39873"/>
    <n v="3302.925714"/>
    <n v="39"/>
    <n v="0.61904700000000001"/>
    <n v="8269.34"/>
    <x v="2107"/>
    <n v="131.259365"/>
    <n v="162.68793600000001"/>
    <n v="10249.34"/>
    <n v="-6303.09"/>
    <n v="0.111111111111"/>
    <n v="7"/>
    <n v="208084.31998199999"/>
    <n v="143673.19999200001"/>
  </r>
  <r>
    <x v="9"/>
    <n v="7071"/>
    <x v="5"/>
    <x v="0"/>
    <n v="-16"/>
    <n v="-18"/>
    <n v="64"/>
    <n v="2250.7975000000001"/>
    <n v="965.93781200000001"/>
    <n v="3216.7353119999998"/>
    <n v="40"/>
    <n v="0.625"/>
    <n v="8434.68"/>
    <x v="2108"/>
    <n v="131.791875"/>
    <n v="147.416875"/>
    <n v="9434.68"/>
    <n v="-4953.95"/>
    <n v="0.109375"/>
    <n v="7"/>
    <n v="205871.05996799999"/>
    <n v="144051.04"/>
  </r>
  <r>
    <x v="10"/>
    <n v="7071"/>
    <x v="5"/>
    <x v="0"/>
    <n v="-15"/>
    <n v="-18"/>
    <n v="65"/>
    <n v="2204.5418460000001"/>
    <n v="949.30984599999999"/>
    <n v="3153.8516920000002"/>
    <n v="41"/>
    <n v="0.63076900000000002"/>
    <n v="9304.52"/>
    <x v="2109"/>
    <n v="143.14646099999999"/>
    <n v="148.22338400000001"/>
    <n v="9634.52"/>
    <n v="-4650.8500000000004"/>
    <n v="0.123076923076"/>
    <n v="8"/>
    <n v="205000.35998000001"/>
    <n v="143295.21999000001"/>
  </r>
  <r>
    <x v="11"/>
    <n v="7071"/>
    <x v="5"/>
    <x v="0"/>
    <n v="-14"/>
    <n v="-18"/>
    <n v="65"/>
    <n v="2115.7026150000002"/>
    <n v="985.63015299999995"/>
    <n v="3101.3327690000001"/>
    <n v="42"/>
    <n v="0.64615299999999998"/>
    <n v="10162.700000000001"/>
    <x v="2110"/>
    <n v="220.96461500000001"/>
    <n v="220.96461500000001"/>
    <n v="14362.7"/>
    <n v="-13763.65"/>
    <n v="0.123076923076"/>
    <n v="8"/>
    <n v="201586.62998500001"/>
    <n v="137520.669975"/>
  </r>
  <r>
    <x v="12"/>
    <n v="7071"/>
    <x v="5"/>
    <x v="0"/>
    <n v="-13"/>
    <n v="-18"/>
    <n v="75"/>
    <n v="2286.7292000000002"/>
    <n v="891.04880000000003"/>
    <n v="3177.7779999999998"/>
    <n v="52"/>
    <n v="0.69333299999999998"/>
    <n v="12676.26"/>
    <x v="2111"/>
    <n v="169.01679999999999"/>
    <n v="715.68346599999995"/>
    <n v="53676.26"/>
    <n v="-10939.47"/>
    <n v="9.3333333332999993E-2"/>
    <n v="7"/>
    <n v="238333.34999999998"/>
    <n v="171504.69"/>
  </r>
  <r>
    <x v="13"/>
    <n v="7071"/>
    <x v="5"/>
    <x v="0"/>
    <n v="-12"/>
    <n v="-12"/>
    <n v="76"/>
    <n v="2222.8825000000002"/>
    <n v="936.99763099999996"/>
    <n v="3159.8801309999999"/>
    <n v="52"/>
    <n v="0.68420999999999998"/>
    <n v="12676.26"/>
    <x v="2111"/>
    <n v="166.79289399999999"/>
    <n v="177.71394699999999"/>
    <n v="13506.26"/>
    <n v="-13747.96"/>
    <n v="0.105263157894"/>
    <n v="8"/>
    <n v="240150.889956"/>
    <n v="168939.07"/>
  </r>
  <r>
    <x v="14"/>
    <n v="7071"/>
    <x v="5"/>
    <x v="0"/>
    <n v="-11"/>
    <n v="-12"/>
    <n v="75"/>
    <n v="2161.3382660000002"/>
    <n v="1095.734933"/>
    <n v="3257.0731999999998"/>
    <n v="52"/>
    <n v="0.69333299999999998"/>
    <n v="12676.26"/>
    <x v="2111"/>
    <n v="169.01679999999999"/>
    <n v="169.01679999999999"/>
    <n v="12676.26"/>
    <n v="-10756.36"/>
    <n v="0.106666666666"/>
    <n v="8"/>
    <n v="244280.49"/>
    <n v="162100.36995000002"/>
  </r>
  <r>
    <x v="15"/>
    <n v="7071"/>
    <x v="5"/>
    <x v="0"/>
    <n v="-10"/>
    <n v="-12"/>
    <n v="77"/>
    <n v="2391.5715580000001"/>
    <n v="1107.6150640000001"/>
    <n v="3499.1866230000001"/>
    <n v="53"/>
    <n v="0.68831100000000001"/>
    <n v="12542.9"/>
    <x v="2112"/>
    <n v="162.89480499999999"/>
    <n v="458.34935000000002"/>
    <n v="35292.9"/>
    <n v="-11001.68"/>
    <n v="0.103896103896"/>
    <n v="8"/>
    <n v="269437.36997100001"/>
    <n v="184151.00996600001"/>
  </r>
  <r>
    <x v="16"/>
    <n v="7071"/>
    <x v="5"/>
    <x v="0"/>
    <n v="-9"/>
    <n v="-12"/>
    <n v="77"/>
    <n v="2382.5002589999999"/>
    <n v="1080.1122069999999"/>
    <n v="3462.6124669999999"/>
    <n v="53"/>
    <n v="0.68831100000000001"/>
    <n v="12542.9"/>
    <x v="2112"/>
    <n v="162.89480499999999"/>
    <n v="168.284415"/>
    <n v="12957.9"/>
    <n v="-12353.48"/>
    <n v="0.116883116883"/>
    <n v="9"/>
    <n v="266621.15995900001"/>
    <n v="183452.51994299999"/>
  </r>
  <r>
    <x v="17"/>
    <n v="7071"/>
    <x v="5"/>
    <x v="0"/>
    <n v="-8"/>
    <n v="-12"/>
    <n v="75"/>
    <n v="2424.3810659999999"/>
    <n v="1118.0155999999999"/>
    <n v="3542.3966660000001"/>
    <n v="51"/>
    <n v="0.68"/>
    <n v="12471.52"/>
    <x v="2113"/>
    <n v="166.286933"/>
    <n v="175.08693299999999"/>
    <n v="13131.52"/>
    <n v="-7772.51"/>
    <n v="0.106666666666"/>
    <n v="8"/>
    <n v="265679.74995000003"/>
    <n v="181828.57994999998"/>
  </r>
  <r>
    <x v="18"/>
    <n v="7071"/>
    <x v="5"/>
    <x v="0"/>
    <n v="-7"/>
    <n v="-12"/>
    <n v="74"/>
    <n v="2644.619459"/>
    <n v="1156.6686480000001"/>
    <n v="3801.2881080000002"/>
    <n v="51"/>
    <n v="0.68918900000000005"/>
    <n v="12121.56"/>
    <x v="2114"/>
    <n v="163.80486400000001"/>
    <n v="461.10216200000002"/>
    <n v="34121.56"/>
    <n v="-10766.5"/>
    <n v="0.10810810810800001"/>
    <n v="8"/>
    <n v="281295.319992"/>
    <n v="195701.839966"/>
  </r>
  <r>
    <x v="19"/>
    <n v="7071"/>
    <x v="5"/>
    <x v="0"/>
    <n v="-6"/>
    <n v="-6"/>
    <n v="71"/>
    <n v="2627.77169"/>
    <n v="1206.9223939999999"/>
    <n v="3834.6940840000002"/>
    <n v="48"/>
    <n v="0.67605599999999999"/>
    <n v="11146.56"/>
    <x v="2115"/>
    <n v="156.99380199999999"/>
    <n v="156.99380199999999"/>
    <n v="11146.56"/>
    <n v="-11701.92"/>
    <n v="0.112676056338"/>
    <n v="8"/>
    <n v="272263.27996399999"/>
    <n v="186571.78998999999"/>
  </r>
  <r>
    <x v="22"/>
    <n v="7071"/>
    <x v="5"/>
    <x v="0"/>
    <n v="-5"/>
    <n v="-6"/>
    <n v="70"/>
    <n v="2622.51"/>
    <n v="1263.1505709999999"/>
    <n v="3885.6605709999999"/>
    <n v="49"/>
    <n v="0.7"/>
    <n v="5803.28"/>
    <x v="2116"/>
    <n v="89.046857000000003"/>
    <n v="89.046857000000003"/>
    <n v="6233.28"/>
    <n v="-8754.48"/>
    <n v="0.11428571428500001"/>
    <n v="8"/>
    <n v="271996.23997"/>
    <n v="183575.7"/>
  </r>
  <r>
    <x v="20"/>
    <n v="7071"/>
    <x v="5"/>
    <x v="0"/>
    <n v="-4"/>
    <n v="-6"/>
    <n v="70"/>
    <n v="2700.8554279999998"/>
    <n v="1285.8057140000001"/>
    <n v="3986.6611419999999"/>
    <n v="49"/>
    <n v="0.7"/>
    <n v="17409.84"/>
    <x v="2116"/>
    <n v="255.14057099999999"/>
    <n v="269.42628500000001"/>
    <n v="18859.84"/>
    <n v="-10754.34"/>
    <n v="0.11428571428500001"/>
    <n v="8"/>
    <n v="279066.27993999998"/>
    <n v="189059.87995999999"/>
  </r>
  <r>
    <x v="21"/>
    <n v="7071"/>
    <x v="5"/>
    <x v="0"/>
    <n v="-3"/>
    <n v="-6"/>
    <n v="68"/>
    <n v="2545.9450000000002"/>
    <n v="1310.805147"/>
    <n v="3856.7501470000002"/>
    <n v="48"/>
    <n v="0.70588200000000001"/>
    <n v="5729.78"/>
    <x v="2117"/>
    <n v="86.467352000000005"/>
    <n v="86.467352000000005"/>
    <n v="5879.78"/>
    <n v="-11394.2"/>
    <n v="8.8235294116999999E-2"/>
    <n v="6"/>
    <n v="262259.00999600004"/>
    <n v="173124.26"/>
  </r>
  <r>
    <x v="23"/>
    <n v="7071"/>
    <x v="5"/>
    <x v="0"/>
    <n v="-2"/>
    <n v="-6"/>
    <n v="66"/>
    <n v="2758.77106"/>
    <n v="701.47636299999999"/>
    <n v="3460.2474240000001"/>
    <n v="46"/>
    <n v="0.69696899999999995"/>
    <n v="16189.31"/>
    <x v="2118"/>
    <n v="245.292575"/>
    <n v="260.292575"/>
    <n v="17179.310000000001"/>
    <n v="-7426.59"/>
    <n v="9.0909090908999998E-2"/>
    <n v="6"/>
    <n v="228376.32998400001"/>
    <n v="182078.88996"/>
  </r>
  <r>
    <x v="24"/>
    <n v="7071"/>
    <x v="5"/>
    <x v="0"/>
    <n v="-1"/>
    <n v="-3"/>
    <n v="77"/>
    <n v="2968.064155"/>
    <n v="1194.496883"/>
    <n v="4162.5610379999998"/>
    <n v="61"/>
    <n v="0.79220699999999999"/>
    <n v="12161.48"/>
    <x v="2119"/>
    <n v="159.62961000000001"/>
    <n v="776.51272700000004"/>
    <n v="59791.48"/>
    <n v="-8285.83"/>
    <n v="7.7922077921999996E-2"/>
    <n v="6"/>
    <n v="320517.19992599997"/>
    <n v="228540.939935"/>
  </r>
  <r>
    <x v="27"/>
    <n v="7071"/>
    <x v="5"/>
    <x v="1"/>
    <n v="2"/>
    <n v="3"/>
    <n v="76"/>
    <n v="2738.2961839999998"/>
    <n v="1239.3606569999999"/>
    <n v="3977.6568419999999"/>
    <n v="60"/>
    <n v="0.78947299999999998"/>
    <n v="6168.83"/>
    <x v="2120"/>
    <n v="83.537235999999993"/>
    <n v="83.537235999999993"/>
    <n v="6348.83"/>
    <n v="-9672.9"/>
    <n v="7.8947368421000003E-2"/>
    <n v="6"/>
    <n v="302301.91999199998"/>
    <n v="208110.50998399997"/>
  </r>
  <r>
    <x v="28"/>
    <n v="7071"/>
    <x v="5"/>
    <x v="1"/>
    <n v="3"/>
    <n v="3"/>
    <n v="76"/>
    <n v="3173.5584210000002"/>
    <n v="1306.318552"/>
    <n v="4479.8769730000004"/>
    <n v="60"/>
    <n v="0.78947299999999998"/>
    <n v="12337.66"/>
    <x v="2120"/>
    <n v="162.33763099999999"/>
    <n v="471.548157"/>
    <n v="35837.660000000003"/>
    <n v="-7867.56"/>
    <n v="7.8947368421000003E-2"/>
    <n v="6"/>
    <n v="340470.64994800003"/>
    <n v="241190.439996"/>
  </r>
  <r>
    <x v="29"/>
    <n v="7071"/>
    <x v="5"/>
    <x v="1"/>
    <n v="4"/>
    <n v="3"/>
    <n v="76"/>
    <n v="3035.195526"/>
    <n v="1332.269736"/>
    <n v="4367.465263"/>
    <n v="60"/>
    <n v="0.78947299999999998"/>
    <n v="18556.490000000002"/>
    <x v="2121"/>
    <n v="244.164342"/>
    <n v="244.164342"/>
    <n v="18556.490000000002"/>
    <n v="-23150.61"/>
    <n v="7.8947368421000003E-2"/>
    <n v="6"/>
    <n v="331927.35998800001"/>
    <n v="230674.85997600001"/>
  </r>
  <r>
    <x v="30"/>
    <n v="7071"/>
    <x v="5"/>
    <x v="1"/>
    <n v="5"/>
    <n v="3"/>
    <n v="75"/>
    <n v="3384.1432"/>
    <n v="1429.7814659999999"/>
    <n v="4813.9246659999999"/>
    <n v="60"/>
    <n v="0.8"/>
    <n v="12387.66"/>
    <x v="2122"/>
    <n v="165.1688"/>
    <n v="475.16879999999998"/>
    <n v="35637.660000000003"/>
    <n v="-10501.18"/>
    <n v="9.3333333332999993E-2"/>
    <n v="7"/>
    <n v="361044.34995"/>
    <n v="253810.74"/>
  </r>
  <r>
    <x v="31"/>
    <n v="7071"/>
    <x v="5"/>
    <x v="1"/>
    <n v="6"/>
    <n v="6"/>
    <n v="74"/>
    <n v="3402.907162"/>
    <n v="1499.0627019999999"/>
    <n v="4901.9698639999997"/>
    <n v="59"/>
    <n v="0.79729700000000003"/>
    <n v="6177.17"/>
    <x v="2123"/>
    <n v="83.475269999999995"/>
    <n v="83.475269999999995"/>
    <n v="6177.17"/>
    <n v="-14223.85"/>
    <n v="9.4594594594000006E-2"/>
    <n v="7"/>
    <n v="362745.769936"/>
    <n v="251815.129988"/>
  </r>
  <r>
    <x v="32"/>
    <n v="7071"/>
    <x v="5"/>
    <x v="1"/>
    <n v="7"/>
    <n v="6"/>
    <n v="71"/>
    <n v="3392.2315490000001"/>
    <n v="1625.9929569999999"/>
    <n v="5018.2245069999999"/>
    <n v="57"/>
    <n v="0.80281599999999997"/>
    <n v="18119.009999999998"/>
    <x v="2124"/>
    <n v="255.19732300000001"/>
    <n v="255.19732300000001"/>
    <n v="18119.009999999998"/>
    <n v="-14172.13"/>
    <n v="0.112676056338"/>
    <n v="8"/>
    <n v="356293.93999699998"/>
    <n v="240848.43997900002"/>
  </r>
  <r>
    <x v="33"/>
    <n v="7071"/>
    <x v="5"/>
    <x v="1"/>
    <n v="8"/>
    <n v="6"/>
    <n v="69"/>
    <n v="3269.7255070000001"/>
    <n v="865.80884000000003"/>
    <n v="4135.5343469999998"/>
    <n v="55"/>
    <n v="0.79710099999999995"/>
    <n v="5543.84"/>
    <x v="2125"/>
    <n v="84.693332999999996"/>
    <n v="84.693332999999996"/>
    <n v="5843.84"/>
    <n v="-12880.73"/>
    <n v="0.101449275362"/>
    <n v="7"/>
    <n v="285351.86994299997"/>
    <n v="225611.05998300001"/>
  </r>
  <r>
    <x v="34"/>
    <n v="7071"/>
    <x v="5"/>
    <x v="1"/>
    <n v="9"/>
    <n v="6"/>
    <n v="70"/>
    <n v="3257.9540000000002"/>
    <n v="1848.308857"/>
    <n v="5106.2628569999997"/>
    <n v="57"/>
    <n v="0.81428500000000004"/>
    <n v="12004.34"/>
    <x v="2126"/>
    <n v="171.49057099999999"/>
    <n v="171.49057099999999"/>
    <n v="12004.34"/>
    <n v="-9921.58"/>
    <n v="0.11428571428500001"/>
    <n v="8"/>
    <n v="357438.39999000001"/>
    <n v="228056.78"/>
  </r>
  <r>
    <x v="25"/>
    <n v="7071"/>
    <x v="5"/>
    <x v="0"/>
    <n v="0"/>
    <n v="0"/>
    <n v="75"/>
    <n v="2909.4610659999998"/>
    <n v="1254.9672"/>
    <n v="4164.4282659999999"/>
    <n v="59"/>
    <n v="0.78666599999999998"/>
    <n v="11992.32"/>
    <x v="2127"/>
    <n v="202.564266"/>
    <n v="202.564266"/>
    <n v="15192.32"/>
    <n v="-14766.11"/>
    <n v="0.08"/>
    <n v="6"/>
    <n v="312332.11994999996"/>
    <n v="218209.57994999998"/>
  </r>
  <r>
    <x v="35"/>
    <n v="7071"/>
    <x v="5"/>
    <x v="1"/>
    <n v="10"/>
    <n v="6"/>
    <n v="69"/>
    <n v="3212.123333"/>
    <n v="2012.793913"/>
    <n v="5224.917246"/>
    <n v="56"/>
    <n v="0.81159400000000004"/>
    <n v="11608.94"/>
    <x v="2128"/>
    <n v="168.245507"/>
    <n v="168.245507"/>
    <n v="11608.94"/>
    <n v="-8555.07"/>
    <n v="0.13043478260800001"/>
    <n v="9"/>
    <n v="360519.28997400001"/>
    <n v="221636.50997700001"/>
  </r>
  <r>
    <x v="26"/>
    <n v="7071"/>
    <x v="5"/>
    <x v="1"/>
    <n v="1"/>
    <n v="3"/>
    <n v="74"/>
    <n v="2856.8847289999999"/>
    <n v="1137.2"/>
    <n v="3994.0847290000002"/>
    <n v="58"/>
    <n v="0.78378300000000001"/>
    <n v="11875.16"/>
    <x v="2129"/>
    <n v="167.36702700000001"/>
    <n v="167.36702700000001"/>
    <n v="12385.16"/>
    <n v="-19578.36"/>
    <n v="8.1081081080999998E-2"/>
    <n v="6"/>
    <n v="295562.26994600001"/>
    <n v="211409.469946"/>
  </r>
  <r>
    <x v="36"/>
    <n v="7071"/>
    <x v="5"/>
    <x v="1"/>
    <n v="11"/>
    <n v="6"/>
    <n v="74"/>
    <n v="3514.6543240000001"/>
    <n v="2082.097972"/>
    <n v="5596.752297"/>
    <n v="63"/>
    <n v="0.85135099999999997"/>
    <n v="18316.02"/>
    <x v="2130"/>
    <n v="247.51378299999999"/>
    <n v="869.13540499999999"/>
    <n v="64316.02"/>
    <n v="-6850.68"/>
    <n v="0.14864864864800001"/>
    <n v="11"/>
    <n v="414159.66997799999"/>
    <n v="260084.419976"/>
  </r>
  <r>
    <x v="37"/>
    <n v="7071"/>
    <x v="5"/>
    <x v="1"/>
    <n v="12"/>
    <n v="12"/>
    <n v="74"/>
    <n v="3318.3339179999998"/>
    <n v="2250.4341890000001"/>
    <n v="5568.7681080000002"/>
    <n v="60"/>
    <n v="0.81081000000000003"/>
    <n v="6324.84"/>
    <x v="2131"/>
    <n v="85.47081"/>
    <n v="85.47081"/>
    <n v="6324.84"/>
    <n v="-13917.87"/>
    <n v="0.162162162162"/>
    <n v="12"/>
    <n v="412088.83999200002"/>
    <n v="245556.709932"/>
  </r>
  <r>
    <x v="38"/>
    <n v="7071"/>
    <x v="5"/>
    <x v="1"/>
    <n v="13"/>
    <n v="12"/>
    <n v="73"/>
    <n v="3165.8823280000001"/>
    <n v="2046.8001360000001"/>
    <n v="5212.6824649999999"/>
    <n v="59"/>
    <n v="0.80821900000000002"/>
    <n v="18282.87"/>
    <x v="2132"/>
    <n v="250.45027300000001"/>
    <n v="256.13520499999998"/>
    <n v="18697.87"/>
    <n v="-16159.08"/>
    <n v="0.164383561643"/>
    <n v="12"/>
    <n v="380525.819945"/>
    <n v="231109.40994400001"/>
  </r>
  <r>
    <x v="39"/>
    <n v="7071"/>
    <x v="5"/>
    <x v="1"/>
    <n v="14"/>
    <n v="12"/>
    <n v="71"/>
    <n v="3277.1249290000001"/>
    <n v="2229.9435210000001"/>
    <n v="5507.0684499999998"/>
    <n v="58"/>
    <n v="0.81690099999999999"/>
    <n v="6038.18"/>
    <x v="2133"/>
    <n v="85.044787999999997"/>
    <n v="85.044787999999997"/>
    <n v="6038.18"/>
    <n v="-22687.53"/>
    <n v="0.16901408450700001"/>
    <n v="12"/>
    <n v="391001.85994999995"/>
    <n v="232675.869959"/>
  </r>
  <r>
    <x v="40"/>
    <n v="7071"/>
    <x v="5"/>
    <x v="1"/>
    <n v="15"/>
    <n v="12"/>
    <n v="71"/>
    <n v="3527.5692949999998"/>
    <n v="1226.539295"/>
    <n v="4754.1085910000002"/>
    <n v="56"/>
    <n v="0.78873199999999999"/>
    <n v="11426.36"/>
    <x v="2134"/>
    <n v="160.93464700000001"/>
    <n v="495.44168999999999"/>
    <n v="35176.36"/>
    <n v="-10848.87"/>
    <n v="0.15492957746399999"/>
    <n v="11"/>
    <n v="337541.70996100002"/>
    <n v="250457.41994499997"/>
  </r>
  <r>
    <x v="41"/>
    <n v="7071"/>
    <x v="5"/>
    <x v="1"/>
    <n v="16"/>
    <n v="12"/>
    <n v="71"/>
    <n v="3342.0292949999998"/>
    <n v="1264.9822529999999"/>
    <n v="4607.0115489999998"/>
    <n v="56"/>
    <n v="0.78873199999999999"/>
    <n v="11426.36"/>
    <x v="2134"/>
    <n v="160.93464700000001"/>
    <n v="160.93464700000001"/>
    <n v="11426.36"/>
    <n v="-23586.59"/>
    <n v="0.15492957746399999"/>
    <n v="11"/>
    <n v="327097.81997899996"/>
    <n v="237284.07994499998"/>
  </r>
  <r>
    <x v="42"/>
    <n v="7071"/>
    <x v="5"/>
    <x v="1"/>
    <n v="17"/>
    <n v="12"/>
    <n v="71"/>
    <n v="2827.0076049999998"/>
    <n v="1580.6"/>
    <n v="4407.6076050000001"/>
    <n v="57"/>
    <n v="0.80281599999999997"/>
    <n v="12013.04"/>
    <x v="2135"/>
    <n v="169.197746"/>
    <n v="173.84563299999999"/>
    <n v="12343.04"/>
    <n v="-10280.07"/>
    <n v="0.16901408450700001"/>
    <n v="12"/>
    <n v="312940.13995500002"/>
    <n v="200717.53995499999"/>
  </r>
  <r>
    <x v="43"/>
    <n v="7071"/>
    <x v="5"/>
    <x v="1"/>
    <n v="18"/>
    <n v="18"/>
    <n v="73"/>
    <n v="2976.8683559999999"/>
    <n v="1909.9393150000001"/>
    <n v="4886.8076709999996"/>
    <n v="58"/>
    <n v="0.79452"/>
    <n v="12410.88"/>
    <x v="2136"/>
    <n v="170.01205400000001"/>
    <n v="464.532602"/>
    <n v="33910.879999999997"/>
    <n v="-11197.69"/>
    <n v="0.20547945205400001"/>
    <n v="15"/>
    <n v="356736.95998299995"/>
    <n v="217311.38998800001"/>
  </r>
  <r>
    <x v="44"/>
    <n v="7071"/>
    <x v="5"/>
    <x v="1"/>
    <n v="19"/>
    <n v="18"/>
    <n v="75"/>
    <n v="2901.7883999999999"/>
    <n v="1842.0965329999999"/>
    <n v="4743.8849330000003"/>
    <n v="59"/>
    <n v="0.78666599999999998"/>
    <n v="12260.38"/>
    <x v="2137"/>
    <n v="170.13839999999999"/>
    <n v="186.73840000000001"/>
    <n v="14005.38"/>
    <n v="-11262.08"/>
    <n v="0.22666666666599999"/>
    <n v="17"/>
    <n v="355791.36997500004"/>
    <n v="217634.13"/>
  </r>
  <r>
    <x v="45"/>
    <n v="7071"/>
    <x v="5"/>
    <x v="1"/>
    <n v="20"/>
    <n v="18"/>
    <n v="76"/>
    <n v="2755.9014470000002"/>
    <n v="1949.4790780000001"/>
    <n v="4705.3805259999999"/>
    <n v="61"/>
    <n v="0.80263099999999998"/>
    <n v="12254.07"/>
    <x v="2138"/>
    <n v="161.237763"/>
    <n v="169.92197300000001"/>
    <n v="12914.07"/>
    <n v="-11008.88"/>
    <n v="0.22368421052599999"/>
    <n v="17"/>
    <n v="357608.91997599998"/>
    <n v="209448.50997200003"/>
  </r>
  <r>
    <x v="46"/>
    <n v="7071"/>
    <x v="5"/>
    <x v="1"/>
    <n v="21"/>
    <n v="18"/>
    <n v="80"/>
    <n v="2719.7586249999999"/>
    <n v="1864.0764999999999"/>
    <n v="4583.8351249999996"/>
    <n v="62"/>
    <n v="0.77500000000000002"/>
    <n v="13555.36"/>
    <x v="2139"/>
    <n v="188.19200000000001"/>
    <n v="213.19200000000001"/>
    <n v="17055.36"/>
    <n v="-13705.74"/>
    <n v="0.21249999999999999"/>
    <n v="17"/>
    <n v="366706.80999999994"/>
    <n v="217580.69"/>
  </r>
  <r>
    <x v="47"/>
    <n v="7071"/>
    <x v="5"/>
    <x v="1"/>
    <n v="22"/>
    <n v="18"/>
    <n v="80"/>
    <n v="2753.42"/>
    <n v="1976.8062500000001"/>
    <n v="4730.2262499999997"/>
    <n v="62"/>
    <n v="0.77500000000000002"/>
    <n v="20858.04"/>
    <x v="2140"/>
    <n v="260.72550000000001"/>
    <n v="266.91300000000001"/>
    <n v="21353.040000000001"/>
    <n v="-13002.69"/>
    <n v="0.21249999999999999"/>
    <n v="17"/>
    <n v="378418.1"/>
    <n v="220273.6"/>
  </r>
  <r>
    <x v="48"/>
    <n v="7071"/>
    <x v="5"/>
    <x v="1"/>
    <n v="23"/>
    <n v="18"/>
    <n v="73"/>
    <n v="2376.7830130000002"/>
    <n v="1687.396164"/>
    <n v="4064.1791779999999"/>
    <n v="59"/>
    <n v="0.80821900000000002"/>
    <n v="5452.55"/>
    <x v="2141"/>
    <n v="74.692464999999999"/>
    <n v="74.692464999999999"/>
    <n v="5452.55"/>
    <n v="-20729.37"/>
    <n v="0.19178082191699999"/>
    <n v="14"/>
    <n v="296685.07999399997"/>
    <n v="173505.15994900002"/>
  </r>
  <r>
    <x v="49"/>
    <n v="7071"/>
    <x v="5"/>
    <x v="1"/>
    <n v="24"/>
    <n v="24"/>
    <n v="74"/>
    <n v="2661.1974319999999"/>
    <n v="1602.456621"/>
    <n v="4263.6540539999996"/>
    <n v="59"/>
    <n v="0.79729700000000003"/>
    <n v="11888.62"/>
    <x v="2142"/>
    <n v="160.657027"/>
    <n v="734.98135100000002"/>
    <n v="54388.62"/>
    <n v="-14117.45"/>
    <n v="0.18918918918899999"/>
    <n v="14"/>
    <n v="315510.39999599999"/>
    <n v="196928.609968"/>
  </r>
  <r>
    <x v="50"/>
    <n v="7071"/>
    <x v="5"/>
    <x v="1"/>
    <n v="25"/>
    <n v="24"/>
    <n v="79"/>
    <n v="2529.0577210000001"/>
    <n v="1554.957341"/>
    <n v="4084.0150629999998"/>
    <n v="61"/>
    <n v="0.77215100000000003"/>
    <n v="12431.07"/>
    <x v="2143"/>
    <n v="191.342658"/>
    <n v="228.11481000000001"/>
    <n v="18021.07"/>
    <n v="-9560"/>
    <n v="0.164556962025"/>
    <n v="13"/>
    <n v="322637.189977"/>
    <n v="199795.55995900001"/>
  </r>
  <r>
    <x v="51"/>
    <n v="7071"/>
    <x v="5"/>
    <x v="1"/>
    <n v="26"/>
    <n v="24"/>
    <n v="77"/>
    <n v="2222.647532"/>
    <n v="1458.051168"/>
    <n v="3680.6987009999998"/>
    <n v="57"/>
    <n v="0.740259"/>
    <n v="11852.63"/>
    <x v="2144"/>
    <n v="153.93025900000001"/>
    <n v="171.073116"/>
    <n v="13172.63"/>
    <n v="-8796.58"/>
    <n v="0.15584415584399999"/>
    <n v="12"/>
    <n v="283413.79997699999"/>
    <n v="171143.859964"/>
  </r>
  <r>
    <x v="52"/>
    <n v="7071"/>
    <x v="5"/>
    <x v="1"/>
    <n v="27"/>
    <n v="24"/>
    <n v="75"/>
    <n v="2494.3588"/>
    <n v="1459.61"/>
    <n v="3953.9688000000001"/>
    <n v="54"/>
    <n v="0.72"/>
    <n v="11455.4"/>
    <x v="2145"/>
    <n v="152.73866599999999"/>
    <n v="449.40533299999998"/>
    <n v="33705.4"/>
    <n v="-9181.99"/>
    <n v="0.14666666666600001"/>
    <n v="11"/>
    <n v="296547.66000000003"/>
    <n v="187076.91"/>
  </r>
  <r>
    <x v="53"/>
    <n v="7071"/>
    <x v="5"/>
    <x v="1"/>
    <n v="28"/>
    <n v="24"/>
    <n v="75"/>
    <n v="2435.8314660000001"/>
    <n v="1389.665066"/>
    <n v="3825.496533"/>
    <n v="57"/>
    <n v="0.76"/>
    <n v="12226.11"/>
    <x v="2146"/>
    <n v="163.01480000000001"/>
    <n v="168.54813300000001"/>
    <n v="12641.11"/>
    <n v="-8748.6299999999992"/>
    <n v="0.14666666666600001"/>
    <n v="11"/>
    <n v="286912.23997499997"/>
    <n v="182687.35995000001"/>
  </r>
  <r>
    <x v="54"/>
    <n v="7071"/>
    <x v="5"/>
    <x v="1"/>
    <n v="29"/>
    <n v="24"/>
    <n v="76"/>
    <n v="2443.7643419999999"/>
    <n v="2365.6644729999998"/>
    <n v="4809.4288150000002"/>
    <n v="58"/>
    <n v="0.76315699999999997"/>
    <n v="12846.82"/>
    <x v="2147"/>
    <n v="169.037105"/>
    <n v="169.037105"/>
    <n v="12846.82"/>
    <n v="-8240.15"/>
    <n v="0.15789473684200001"/>
    <n v="12"/>
    <n v="365516.58994000003"/>
    <n v="185726.08999199999"/>
  </r>
  <r>
    <x v="55"/>
    <n v="7071"/>
    <x v="5"/>
    <x v="1"/>
    <n v="30"/>
    <n v="30"/>
    <n v="76"/>
    <n v="2520.807894"/>
    <n v="2252.675921"/>
    <n v="4773.4838149999996"/>
    <n v="57"/>
    <n v="0.75"/>
    <n v="12072.66"/>
    <x v="2148"/>
    <n v="158.85078899999999"/>
    <n v="458.19289400000002"/>
    <n v="34822.660000000003"/>
    <n v="-13493.69"/>
    <n v="0.15789473684200001"/>
    <n v="12"/>
    <n v="362784.76993999997"/>
    <n v="191581.399944"/>
  </r>
  <r>
    <x v="56"/>
    <n v="7071"/>
    <x v="5"/>
    <x v="1"/>
    <n v="31"/>
    <n v="30"/>
    <n v="74"/>
    <n v="2595.1917560000002"/>
    <n v="2132.5847290000002"/>
    <n v="4727.7764859999997"/>
    <n v="55"/>
    <n v="0.74324299999999999"/>
    <n v="11628.61"/>
    <x v="2149"/>
    <n v="157.14337800000001"/>
    <n v="157.14337800000001"/>
    <n v="11628.61"/>
    <n v="-9339.91"/>
    <n v="0.162162162162"/>
    <n v="12"/>
    <n v="349855.45996399998"/>
    <n v="192044.18994400001"/>
  </r>
  <r>
    <x v="57"/>
    <n v="7071"/>
    <x v="5"/>
    <x v="1"/>
    <n v="32"/>
    <n v="30"/>
    <n v="79"/>
    <n v="2505.7421509999999"/>
    <n v="2112.5031640000002"/>
    <n v="4618.2453159999995"/>
    <n v="55"/>
    <n v="0.69620199999999999"/>
    <n v="11559.57"/>
    <x v="2150"/>
    <n v="146.32366999999999"/>
    <n v="171.38696200000001"/>
    <n v="13539.57"/>
    <n v="-7755.48"/>
    <n v="0.164556962025"/>
    <n v="13"/>
    <n v="364841.37996399996"/>
    <n v="197953.62992899999"/>
  </r>
  <r>
    <x v="58"/>
    <n v="7071"/>
    <x v="5"/>
    <x v="1"/>
    <n v="33"/>
    <n v="30"/>
    <n v="79"/>
    <n v="2421.4272150000002"/>
    <n v="2231.0467079999999"/>
    <n v="4652.4739239999999"/>
    <n v="56"/>
    <n v="0.70886000000000005"/>
    <n v="11918.74"/>
    <x v="2151"/>
    <n v="150.870126"/>
    <n v="163.52835400000001"/>
    <n v="12918.74"/>
    <n v="-10198.25"/>
    <n v="0.164556962025"/>
    <n v="13"/>
    <n v="367545.43999599997"/>
    <n v="191292.749985"/>
  </r>
  <r>
    <x v="0"/>
    <n v="7374"/>
    <x v="9"/>
    <x v="0"/>
    <n v="-21"/>
    <n v="-24"/>
    <n v="1803"/>
    <n v="737.70757000000003"/>
    <n v="25.37097"/>
    <n v="763.07854099999997"/>
    <n v="1225"/>
    <n v="0.679423"/>
    <n v="92380.51"/>
    <x v="2152"/>
    <n v="52.346372000000002"/>
    <n v="248.82446400000001"/>
    <n v="448630.51"/>
    <n v="-163376.44"/>
    <n v="8.8740987239999992E-3"/>
    <n v="16"/>
    <n v="1375830.6094229999"/>
    <n v="1330086.74871"/>
  </r>
  <r>
    <x v="1"/>
    <n v="7374"/>
    <x v="9"/>
    <x v="0"/>
    <n v="-20"/>
    <n v="-24"/>
    <n v="1788"/>
    <n v="742.83331599999997"/>
    <n v="30.32807"/>
    <n v="773.16138699999999"/>
    <n v="1222"/>
    <n v="0.68344499999999997"/>
    <n v="167015.47"/>
    <x v="2153"/>
    <n v="94.622746000000006"/>
    <n v="96.020955999999998"/>
    <n v="171685.47"/>
    <n v="-138003.01999999999"/>
    <n v="8.9485458609999992E-3"/>
    <n v="16"/>
    <n v="1382412.559956"/>
    <n v="1328185.9690079999"/>
  </r>
  <r>
    <x v="2"/>
    <n v="7374"/>
    <x v="9"/>
    <x v="0"/>
    <n v="-19"/>
    <n v="-24"/>
    <n v="1764"/>
    <n v="716.53425100000004"/>
    <n v="31.834358999999999"/>
    <n v="748.36861099999999"/>
    <n v="1203"/>
    <n v="0.68197200000000002"/>
    <n v="94086.03"/>
    <x v="2154"/>
    <n v="54.243780999999998"/>
    <n v="54.243780999999998"/>
    <n v="95686.03"/>
    <n v="-137646.48000000001"/>
    <n v="9.0702947839999999E-3"/>
    <n v="16"/>
    <n v="1320122.2298039999"/>
    <n v="1263966.4187640001"/>
  </r>
  <r>
    <x v="3"/>
    <n v="7374"/>
    <x v="9"/>
    <x v="0"/>
    <n v="-18"/>
    <n v="-18"/>
    <n v="1918"/>
    <n v="698.12914999999998"/>
    <n v="32.596469999999997"/>
    <n v="730.72562000000005"/>
    <n v="1211"/>
    <n v="0.631386"/>
    <n v="89839.94"/>
    <x v="2155"/>
    <n v="47.622492000000001"/>
    <n v="115.07296100000001"/>
    <n v="220709.94"/>
    <n v="-132821.79"/>
    <n v="8.3420229400000007E-3"/>
    <n v="16"/>
    <n v="1401531.7391600001"/>
    <n v="1339011.7097"/>
  </r>
  <r>
    <x v="4"/>
    <n v="7374"/>
    <x v="9"/>
    <x v="0"/>
    <n v="-17"/>
    <n v="-18"/>
    <n v="1928"/>
    <n v="710.37770699999999"/>
    <n v="36.530175999999997"/>
    <n v="746.90788299999997"/>
    <n v="1205"/>
    <n v="0.625"/>
    <n v="88329.44"/>
    <x v="2156"/>
    <n v="46.436430999999999"/>
    <n v="107.121078"/>
    <n v="206529.44"/>
    <n v="-154732.76"/>
    <n v="8.8174273849999998E-3"/>
    <n v="17"/>
    <n v="1440038.398424"/>
    <n v="1369608.2190960001"/>
  </r>
  <r>
    <x v="5"/>
    <n v="7374"/>
    <x v="9"/>
    <x v="0"/>
    <n v="-16"/>
    <n v="-18"/>
    <n v="1976"/>
    <n v="774.19940199999996"/>
    <n v="42.798360000000002"/>
    <n v="816.99776299999996"/>
    <n v="1233"/>
    <n v="0.62398699999999996"/>
    <n v="136035.79"/>
    <x v="2157"/>
    <n v="69.147666999999998"/>
    <n v="158.89463000000001"/>
    <n v="313975.78999999998"/>
    <n v="-135461.42000000001"/>
    <n v="8.603238866E-3"/>
    <n v="17"/>
    <n v="1614387.579688"/>
    <n v="1529818.018352"/>
  </r>
  <r>
    <x v="6"/>
    <n v="7374"/>
    <x v="9"/>
    <x v="0"/>
    <n v="-15"/>
    <n v="-18"/>
    <n v="1963"/>
    <n v="800.826459"/>
    <n v="46.389093000000003"/>
    <n v="847.215552"/>
    <n v="1191"/>
    <n v="0.60672400000000004"/>
    <n v="87992.55"/>
    <x v="2158"/>
    <n v="47.208593"/>
    <n v="106.08786000000001"/>
    <n v="208250.47"/>
    <n v="-163625.18"/>
    <n v="9.6790626590000008E-3"/>
    <n v="19"/>
    <n v="1663084.128576"/>
    <n v="1572022.339017"/>
  </r>
  <r>
    <x v="7"/>
    <n v="7374"/>
    <x v="9"/>
    <x v="0"/>
    <n v="-14"/>
    <n v="-18"/>
    <n v="1963"/>
    <n v="778.39915900000005"/>
    <n v="55.141390000000001"/>
    <n v="833.54055000000005"/>
    <n v="1184"/>
    <n v="0.60315799999999997"/>
    <n v="86421.56"/>
    <x v="2159"/>
    <n v="45.196922999999998"/>
    <n v="105.30899599999999"/>
    <n v="206721.56"/>
    <n v="-180888.94"/>
    <n v="1.120733571E-2"/>
    <n v="22"/>
    <n v="1636240.09965"/>
    <n v="1527997.5491170001"/>
  </r>
  <r>
    <x v="8"/>
    <n v="7374"/>
    <x v="9"/>
    <x v="0"/>
    <n v="-13"/>
    <n v="-18"/>
    <n v="1970"/>
    <n v="800.89700000000005"/>
    <n v="56.665131000000002"/>
    <n v="857.56213100000002"/>
    <n v="1168"/>
    <n v="0.592893"/>
    <n v="88322.48"/>
    <x v="2160"/>
    <n v="45.138314000000001"/>
    <n v="104.184"/>
    <n v="205242.48"/>
    <n v="-139045.91"/>
    <n v="1.1167512690000001E-2"/>
    <n v="22"/>
    <n v="1689397.3980700001"/>
    <n v="1577767.09"/>
  </r>
  <r>
    <x v="9"/>
    <n v="7374"/>
    <x v="9"/>
    <x v="0"/>
    <n v="-12"/>
    <n v="-12"/>
    <n v="1981"/>
    <n v="805.14941899999997"/>
    <n v="54.3001"/>
    <n v="859.44952000000001"/>
    <n v="1169"/>
    <n v="0.59010600000000002"/>
    <n v="86575.98"/>
    <x v="2161"/>
    <n v="44.107005999999998"/>
    <n v="102.370509"/>
    <n v="202795.98"/>
    <n v="-165920"/>
    <n v="1.1610297828999999E-2"/>
    <n v="23"/>
    <n v="1702569.4991200001"/>
    <n v="1595000.9990389999"/>
  </r>
  <r>
    <x v="10"/>
    <n v="7374"/>
    <x v="9"/>
    <x v="0"/>
    <n v="-11"/>
    <n v="-12"/>
    <n v="1972"/>
    <n v="820.35407699999996"/>
    <n v="57.979334999999999"/>
    <n v="878.33341199999995"/>
    <n v="1176"/>
    <n v="0.59634799999999999"/>
    <n v="88146.99"/>
    <x v="2162"/>
    <n v="45.206384"/>
    <n v="103.75608"/>
    <n v="204606.99"/>
    <n v="-155263"/>
    <n v="1.2170385395E-2"/>
    <n v="24"/>
    <n v="1732073.4884639999"/>
    <n v="1617738.239844"/>
  </r>
  <r>
    <x v="11"/>
    <n v="7374"/>
    <x v="9"/>
    <x v="0"/>
    <n v="-10"/>
    <n v="-12"/>
    <n v="2077"/>
    <n v="795.95595500000002"/>
    <n v="51.266831000000003"/>
    <n v="847.22278700000004"/>
    <n v="1249"/>
    <n v="0.60134799999999999"/>
    <n v="137854.73000000001"/>
    <x v="2163"/>
    <n v="66.711145000000002"/>
    <n v="153.701998"/>
    <n v="319239.05"/>
    <n v="-159453"/>
    <n v="1.2036591237E-2"/>
    <n v="25"/>
    <n v="1759681.728599"/>
    <n v="1653200.518535"/>
  </r>
  <r>
    <x v="12"/>
    <n v="7374"/>
    <x v="9"/>
    <x v="0"/>
    <n v="-9"/>
    <n v="-12"/>
    <n v="1926"/>
    <n v="884.32277699999997"/>
    <n v="62.838088999999997"/>
    <n v="947.16086700000005"/>
    <n v="1276"/>
    <n v="0.66251199999999999"/>
    <n v="100091.07"/>
    <x v="2164"/>
    <n v="52.240949999999998"/>
    <n v="114.575166"/>
    <n v="220671.77"/>
    <n v="-189625"/>
    <n v="1.4018691587999999E-2"/>
    <n v="27"/>
    <n v="1824231.829842"/>
    <n v="1703205.6685019999"/>
  </r>
  <r>
    <x v="13"/>
    <n v="7374"/>
    <x v="9"/>
    <x v="0"/>
    <n v="-8"/>
    <n v="-12"/>
    <n v="1942"/>
    <n v="934.38549399999999"/>
    <n v="84.251575000000003"/>
    <n v="1018.63707"/>
    <n v="1291"/>
    <n v="0.66477799999999998"/>
    <n v="214944.33"/>
    <x v="2165"/>
    <n v="110.68194099999999"/>
    <n v="172.63868600000001"/>
    <n v="335264.33"/>
    <n v="-171611.49"/>
    <n v="1.5962924819E-2"/>
    <n v="31"/>
    <n v="1978193.18994"/>
    <n v="1814576.629348"/>
  </r>
  <r>
    <x v="14"/>
    <n v="7374"/>
    <x v="9"/>
    <x v="0"/>
    <n v="-7"/>
    <n v="-12"/>
    <n v="1922"/>
    <n v="948.39924499999995"/>
    <n v="93.801767999999996"/>
    <n v="1042.201014"/>
    <n v="1264"/>
    <n v="0.65764800000000001"/>
    <n v="100350.86"/>
    <x v="2166"/>
    <n v="53.351123000000001"/>
    <n v="115.234578"/>
    <n v="221480.86"/>
    <n v="-184275.76"/>
    <n v="1.6649323620999999E-2"/>
    <n v="32"/>
    <n v="2003110.3489079999"/>
    <n v="1822823.3488899998"/>
  </r>
  <r>
    <x v="15"/>
    <n v="7374"/>
    <x v="9"/>
    <x v="0"/>
    <n v="-6"/>
    <n v="-6"/>
    <n v="1916"/>
    <n v="942.95722799999999"/>
    <n v="99.234639000000001"/>
    <n v="1042.1918680000001"/>
    <n v="1250"/>
    <n v="0.65239999999999998"/>
    <n v="97721.07"/>
    <x v="2167"/>
    <n v="53.393042000000001"/>
    <n v="114.760474"/>
    <n v="219881.07"/>
    <n v="-210890.34"/>
    <n v="1.7223382044999999E-2"/>
    <n v="33"/>
    <n v="1996839.6190880002"/>
    <n v="1806706.0488479999"/>
  </r>
  <r>
    <x v="16"/>
    <n v="7374"/>
    <x v="9"/>
    <x v="0"/>
    <n v="-5"/>
    <n v="-6"/>
    <n v="1918"/>
    <n v="939.03601100000003"/>
    <n v="101.28808100000001"/>
    <n v="1040.3240920000001"/>
    <n v="1235"/>
    <n v="0.643899"/>
    <n v="95883.97"/>
    <x v="2168"/>
    <n v="50.007283000000001"/>
    <n v="111.081929"/>
    <n v="213055.14"/>
    <n v="-187597.86"/>
    <n v="1.8248175182E-2"/>
    <n v="35"/>
    <n v="1995341.6084560002"/>
    <n v="1801071.0690979999"/>
  </r>
  <r>
    <x v="17"/>
    <n v="7374"/>
    <x v="9"/>
    <x v="0"/>
    <n v="-4"/>
    <n v="-6"/>
    <n v="1937"/>
    <n v="932.70223499999997"/>
    <n v="114.26911699999999"/>
    <n v="1046.971352"/>
    <n v="1245"/>
    <n v="0.64274600000000004"/>
    <n v="94673.14"/>
    <x v="2169"/>
    <n v="50.079059999999998"/>
    <n v="110.853453"/>
    <n v="214723.14"/>
    <n v="-179093.21"/>
    <n v="1.8585441404000001E-2"/>
    <n v="36"/>
    <n v="2027983.5088240001"/>
    <n v="1806644.2291949999"/>
  </r>
  <r>
    <x v="18"/>
    <n v="7374"/>
    <x v="9"/>
    <x v="0"/>
    <n v="-3"/>
    <n v="-6"/>
    <n v="2063"/>
    <n v="953.34576800000002"/>
    <n v="108.367217"/>
    <n v="1061.7129849999999"/>
    <n v="1324"/>
    <n v="0.64178299999999999"/>
    <n v="152343.35"/>
    <x v="2170"/>
    <n v="73.869776999999999"/>
    <n v="164.92164299999999"/>
    <n v="340233.35"/>
    <n v="-227280.82"/>
    <n v="1.8419777022999999E-2"/>
    <n v="38"/>
    <n v="2190313.888055"/>
    <n v="1966752.319384"/>
  </r>
  <r>
    <x v="19"/>
    <n v="7374"/>
    <x v="9"/>
    <x v="0"/>
    <n v="-2"/>
    <n v="-6"/>
    <n v="2071"/>
    <n v="941.46034699999996"/>
    <n v="109.518778"/>
    <n v="1050.979126"/>
    <n v="1316"/>
    <n v="0.63544100000000003"/>
    <n v="100837.95"/>
    <x v="2171"/>
    <n v="50.380468"/>
    <n v="112.331216"/>
    <n v="232637.95"/>
    <n v="-208423.33"/>
    <n v="1.8348623852999998E-2"/>
    <n v="38"/>
    <n v="2176577.7699460001"/>
    <n v="1949764.378637"/>
  </r>
  <r>
    <x v="22"/>
    <n v="7374"/>
    <x v="9"/>
    <x v="0"/>
    <n v="-1"/>
    <n v="-3"/>
    <n v="2078"/>
    <n v="933.38353700000005"/>
    <n v="116.686419"/>
    <n v="1050.069956"/>
    <n v="1301"/>
    <n v="0.62608200000000003"/>
    <n v="100262.39999999999"/>
    <x v="2172"/>
    <n v="48.249470000000002"/>
    <n v="108.665255"/>
    <n v="225806.4"/>
    <n v="-210180.21"/>
    <n v="1.9730510105000001E-2"/>
    <n v="41"/>
    <n v="2182045.3685679999"/>
    <n v="1939570.9898860001"/>
  </r>
  <r>
    <x v="23"/>
    <n v="7374"/>
    <x v="9"/>
    <x v="1"/>
    <n v="2"/>
    <n v="3"/>
    <n v="2071"/>
    <n v="978.25978199999997"/>
    <n v="128.784674"/>
    <n v="1107.0444560000001"/>
    <n v="1300"/>
    <n v="0.62771600000000005"/>
    <n v="158882.06"/>
    <x v="2173"/>
    <n v="76.717556000000002"/>
    <n v="167.359758"/>
    <n v="346602.06"/>
    <n v="-208474.03"/>
    <n v="1.9314340898E-2"/>
    <n v="40"/>
    <n v="2292689.068376"/>
    <n v="2025976.0085219999"/>
  </r>
  <r>
    <x v="24"/>
    <n v="7374"/>
    <x v="9"/>
    <x v="1"/>
    <n v="3"/>
    <n v="3"/>
    <n v="2044"/>
    <n v="958.74539600000003"/>
    <n v="146.76946599999999"/>
    <n v="1105.5148630000001"/>
    <n v="1346"/>
    <n v="0.65851199999999999"/>
    <n v="117844.32"/>
    <x v="2174"/>
    <n v="59.082436000000001"/>
    <n v="121.235078"/>
    <n v="247804.5"/>
    <n v="-225756.81"/>
    <n v="2.1526418786E-2"/>
    <n v="44"/>
    <n v="2259672.3799720001"/>
    <n v="1959675.5894240001"/>
  </r>
  <r>
    <x v="25"/>
    <n v="7374"/>
    <x v="9"/>
    <x v="1"/>
    <n v="4"/>
    <n v="3"/>
    <n v="2073"/>
    <n v="980.83352100000002"/>
    <n v="159.169971"/>
    <n v="1140.0034920000001"/>
    <n v="1356"/>
    <n v="0.65412400000000004"/>
    <n v="223823.97"/>
    <x v="2175"/>
    <n v="108.8297"/>
    <n v="170.80751000000001"/>
    <n v="354083.97"/>
    <n v="-194783.83"/>
    <n v="2.3154848046000001E-2"/>
    <n v="48"/>
    <n v="2363227.2389159999"/>
    <n v="2033267.889033"/>
  </r>
  <r>
    <x v="26"/>
    <n v="7374"/>
    <x v="9"/>
    <x v="1"/>
    <n v="5"/>
    <n v="3"/>
    <n v="2079"/>
    <n v="977.55492000000004"/>
    <n v="140.58230800000001"/>
    <n v="1118.1372289999999"/>
    <n v="1329"/>
    <n v="0.63924899999999996"/>
    <n v="115765.87"/>
    <x v="2176"/>
    <n v="62.508927"/>
    <n v="123.557508"/>
    <n v="256876.06"/>
    <n v="-214548.79"/>
    <n v="2.405002405E-2"/>
    <n v="50"/>
    <n v="2324607.2990909996"/>
    <n v="2032336.6786800001"/>
  </r>
  <r>
    <x v="27"/>
    <n v="7374"/>
    <x v="9"/>
    <x v="1"/>
    <n v="6"/>
    <n v="6"/>
    <n v="2081"/>
    <n v="1018.336352"/>
    <n v="159.92780300000001"/>
    <n v="1178.264156"/>
    <n v="1327"/>
    <n v="0.63767399999999996"/>
    <n v="112869.89"/>
    <x v="2177"/>
    <n v="60.369961000000004"/>
    <n v="120.84088800000001"/>
    <n v="251469.89"/>
    <n v="-150204.46"/>
    <n v="2.5468524746999999E-2"/>
    <n v="53"/>
    <n v="2451967.7086359998"/>
    <n v="2119157.948512"/>
  </r>
  <r>
    <x v="28"/>
    <n v="7374"/>
    <x v="9"/>
    <x v="1"/>
    <n v="7"/>
    <n v="6"/>
    <n v="2096"/>
    <n v="1028.7475039999999"/>
    <n v="168.94107299999999"/>
    <n v="1197.688578"/>
    <n v="1316"/>
    <n v="0.62786200000000003"/>
    <n v="107897.38"/>
    <x v="2178"/>
    <n v="54.392833000000003"/>
    <n v="114.35466599999999"/>
    <n v="239687.38"/>
    <n v="-177221.4"/>
    <n v="2.5763358778000001E-2"/>
    <n v="54"/>
    <n v="2510355.2594880001"/>
    <n v="2156254.7683839998"/>
  </r>
  <r>
    <x v="29"/>
    <n v="7374"/>
    <x v="9"/>
    <x v="1"/>
    <n v="8"/>
    <n v="6"/>
    <n v="2102"/>
    <n v="1079.384262"/>
    <n v="180.412778"/>
    <n v="1259.7970399999999"/>
    <n v="1315"/>
    <n v="0.62559399999999998"/>
    <n v="164992.94"/>
    <x v="2179"/>
    <n v="78.997591999999997"/>
    <n v="169.14031299999999"/>
    <n v="355532.94"/>
    <n v="-216339.23"/>
    <n v="2.5214081826E-2"/>
    <n v="53"/>
    <n v="2648093.3780799997"/>
    <n v="2268865.7187240003"/>
  </r>
  <r>
    <x v="30"/>
    <n v="7374"/>
    <x v="9"/>
    <x v="1"/>
    <n v="9"/>
    <n v="6"/>
    <n v="2041"/>
    <n v="1097.298814"/>
    <n v="198.26404700000001"/>
    <n v="1295.5628610000001"/>
    <n v="1283"/>
    <n v="0.62861299999999998"/>
    <n v="116356.49"/>
    <x v="2180"/>
    <n v="57.955164000000003"/>
    <n v="118.053155"/>
    <n v="240946.49"/>
    <n v="-214403.98"/>
    <n v="2.5477707006000001E-2"/>
    <n v="52"/>
    <n v="2644243.7993010003"/>
    <n v="2239586.8793739998"/>
  </r>
  <r>
    <x v="31"/>
    <n v="7374"/>
    <x v="9"/>
    <x v="1"/>
    <n v="10"/>
    <n v="6"/>
    <n v="2042"/>
    <n v="1106.876851"/>
    <n v="214.75817799999999"/>
    <n v="1321.635029"/>
    <n v="1273"/>
    <n v="0.62340799999999996"/>
    <n v="109111.36"/>
    <x v="2181"/>
    <n v="54.422801"/>
    <n v="114.197531"/>
    <n v="233191.36"/>
    <n v="-188134.22"/>
    <n v="2.6444662095000002E-2"/>
    <n v="54"/>
    <n v="2698778.7292180001"/>
    <n v="2260242.5297420002"/>
  </r>
  <r>
    <x v="32"/>
    <n v="7374"/>
    <x v="9"/>
    <x v="1"/>
    <n v="11"/>
    <n v="6"/>
    <n v="2017"/>
    <n v="1114.1212640000001"/>
    <n v="206.22369800000001"/>
    <n v="1320.3449619999999"/>
    <n v="1248"/>
    <n v="0.61873999999999996"/>
    <n v="106648.36"/>
    <x v="2182"/>
    <n v="53.348714999999999"/>
    <n v="112.733941"/>
    <n v="227384.36"/>
    <n v="-190049.96"/>
    <n v="2.6772434308000002E-2"/>
    <n v="54"/>
    <n v="2663135.7883539996"/>
    <n v="2247182.5894880001"/>
  </r>
  <r>
    <x v="33"/>
    <n v="7374"/>
    <x v="9"/>
    <x v="1"/>
    <n v="12"/>
    <n v="12"/>
    <n v="1986"/>
    <n v="1134.170075"/>
    <n v="212.93062399999999"/>
    <n v="1347.1006990000001"/>
    <n v="1226"/>
    <n v="0.61732100000000001"/>
    <n v="106281.36"/>
    <x v="2183"/>
    <n v="53.58578"/>
    <n v="113.041973"/>
    <n v="224501.36"/>
    <n v="-184260.94"/>
    <n v="2.7693856998000001E-2"/>
    <n v="55"/>
    <n v="2675341.9882140001"/>
    <n v="2252461.7689499999"/>
  </r>
  <r>
    <x v="34"/>
    <n v="7374"/>
    <x v="9"/>
    <x v="1"/>
    <n v="13"/>
    <n v="12"/>
    <n v="2035"/>
    <n v="1168.6716409999999"/>
    <n v="234.64080999999999"/>
    <n v="1403.3124519999999"/>
    <n v="1242"/>
    <n v="0.61031899999999994"/>
    <n v="165683.60999999999"/>
    <x v="2184"/>
    <n v="82.694648000000001"/>
    <n v="171.10742500000001"/>
    <n v="348203.61"/>
    <n v="-200713.2"/>
    <n v="2.7027027027000002E-2"/>
    <n v="55"/>
    <n v="2855740.8398199999"/>
    <n v="2378246.7894349997"/>
  </r>
  <r>
    <x v="35"/>
    <n v="7374"/>
    <x v="9"/>
    <x v="1"/>
    <n v="14"/>
    <n v="12"/>
    <n v="2048"/>
    <n v="1145.971845"/>
    <n v="251.16878399999999"/>
    <n v="1397.140629"/>
    <n v="1237"/>
    <n v="0.60400299999999996"/>
    <n v="111873.17"/>
    <x v="2185"/>
    <n v="54.869711000000002"/>
    <n v="114.322836"/>
    <n v="234133.17"/>
    <n v="-218743.13"/>
    <n v="2.880859375E-2"/>
    <n v="59"/>
    <n v="2861344.008192"/>
    <n v="2346950.3385600001"/>
  </r>
  <r>
    <x v="20"/>
    <n v="7374"/>
    <x v="9"/>
    <x v="0"/>
    <n v="0"/>
    <n v="0"/>
    <n v="2053"/>
    <n v="935.62599999999998"/>
    <n v="124.558689"/>
    <n v="1060.18469"/>
    <n v="1288"/>
    <n v="0.62737399999999999"/>
    <n v="101097.4"/>
    <x v="2186"/>
    <n v="49.243740000000003"/>
    <n v="109.660691"/>
    <n v="225133.4"/>
    <n v="-198336.67"/>
    <n v="1.9483682414999998E-2"/>
    <n v="40"/>
    <n v="2176559.1685700002"/>
    <n v="1920840.1779999998"/>
  </r>
  <r>
    <x v="21"/>
    <n v="7374"/>
    <x v="9"/>
    <x v="1"/>
    <n v="1"/>
    <n v="3"/>
    <n v="2039"/>
    <n v="942.37615000000005"/>
    <n v="131.07295199999999"/>
    <n v="1073.449102"/>
    <n v="1271"/>
    <n v="0.62334400000000001"/>
    <n v="100023.17"/>
    <x v="2187"/>
    <n v="49.055011999999998"/>
    <n v="109.37869999999999"/>
    <n v="223023.17"/>
    <n v="-185982.37"/>
    <n v="1.9617459537999999E-2"/>
    <n v="40"/>
    <n v="2188762.7189779999"/>
    <n v="1921504.96985"/>
  </r>
  <r>
    <x v="36"/>
    <n v="7374"/>
    <x v="9"/>
    <x v="1"/>
    <n v="15"/>
    <n v="12"/>
    <n v="2146"/>
    <n v="1095.1167419999999"/>
    <n v="254.056849"/>
    <n v="1349.1735920000001"/>
    <n v="1362"/>
    <n v="0.63466900000000004"/>
    <n v="127521.2"/>
    <x v="2188"/>
    <n v="60.005218999999997"/>
    <n v="154.70232899999999"/>
    <n v="331991.2"/>
    <n v="-207123.95"/>
    <n v="2.7027027027000002E-2"/>
    <n v="58"/>
    <n v="2895326.5284320004"/>
    <n v="2350120.5283319997"/>
  </r>
  <r>
    <x v="37"/>
    <n v="7374"/>
    <x v="9"/>
    <x v="1"/>
    <n v="16"/>
    <n v="12"/>
    <n v="2162"/>
    <n v="1149.4920990000001"/>
    <n v="279.894384"/>
    <n v="1429.3864840000001"/>
    <n v="1373"/>
    <n v="0.63505999999999996"/>
    <n v="254477.5"/>
    <x v="2189"/>
    <n v="118.216086"/>
    <n v="181.139306"/>
    <n v="391623.18"/>
    <n v="-191182.91"/>
    <n v="2.7289546716E-2"/>
    <n v="59"/>
    <n v="3090333.5784080001"/>
    <n v="2485201.9180379999"/>
  </r>
  <r>
    <x v="38"/>
    <n v="7374"/>
    <x v="9"/>
    <x v="1"/>
    <n v="17"/>
    <n v="12"/>
    <n v="2151"/>
    <n v="1148.897205"/>
    <n v="292.739079"/>
    <n v="1441.636285"/>
    <n v="1351"/>
    <n v="0.62807900000000005"/>
    <n v="132795.95000000001"/>
    <x v="2190"/>
    <n v="62.097140000000003"/>
    <n v="123.71499300000001"/>
    <n v="266110.95"/>
    <n v="-242942"/>
    <n v="2.8358902835000002E-2"/>
    <n v="61"/>
    <n v="3100959.6490350002"/>
    <n v="2471277.8879550002"/>
  </r>
  <r>
    <x v="39"/>
    <n v="7374"/>
    <x v="9"/>
    <x v="1"/>
    <n v="18"/>
    <n v="18"/>
    <n v="2125"/>
    <n v="1159.867463"/>
    <n v="307.01239500000003"/>
    <n v="1466.879858"/>
    <n v="1325"/>
    <n v="0.623529"/>
    <n v="120697.02"/>
    <x v="2191"/>
    <n v="57.735067999999998"/>
    <n v="119.391538"/>
    <n v="253707.02"/>
    <n v="-197451.22"/>
    <n v="2.7764705882000001E-2"/>
    <n v="59"/>
    <n v="3117119.6982499999"/>
    <n v="2464718.3588749999"/>
  </r>
  <r>
    <x v="40"/>
    <n v="7374"/>
    <x v="9"/>
    <x v="1"/>
    <n v="19"/>
    <n v="18"/>
    <n v="2120"/>
    <n v="1158.897504"/>
    <n v="315.960014"/>
    <n v="1474.857518"/>
    <n v="1313"/>
    <n v="0.61933899999999997"/>
    <n v="122193.05"/>
    <x v="2192"/>
    <n v="57.968418999999997"/>
    <n v="120.525023"/>
    <n v="255513.05"/>
    <n v="-216567.04000000001"/>
    <n v="2.7830188679000001E-2"/>
    <n v="59"/>
    <n v="3126697.9381599999"/>
    <n v="2456862.70848"/>
  </r>
  <r>
    <x v="41"/>
    <n v="7374"/>
    <x v="9"/>
    <x v="1"/>
    <n v="20"/>
    <n v="18"/>
    <n v="2115"/>
    <n v="1210.07321"/>
    <n v="333.27486499999998"/>
    <n v="1543.3480750000001"/>
    <n v="1312"/>
    <n v="0.62033000000000005"/>
    <n v="184507.06"/>
    <x v="2193"/>
    <n v="87.379223999999994"/>
    <n v="179.67236800000001"/>
    <n v="380007.06"/>
    <n v="-214377.17"/>
    <n v="3.0260047280999999E-2"/>
    <n v="64"/>
    <n v="3264181.1786250002"/>
    <n v="2559304.8391499999"/>
  </r>
  <r>
    <x v="42"/>
    <n v="7374"/>
    <x v="9"/>
    <x v="1"/>
    <n v="21"/>
    <n v="18"/>
    <n v="2217"/>
    <n v="1155.1959039999999"/>
    <n v="325.15902499999999"/>
    <n v="1480.35493"/>
    <n v="1331"/>
    <n v="0.60036"/>
    <n v="123636.55"/>
    <x v="2194"/>
    <n v="56.489196999999997"/>
    <n v="117.066553"/>
    <n v="259536.55"/>
    <n v="-196204.05"/>
    <n v="2.9318899413000001E-2"/>
    <n v="65"/>
    <n v="3281946.8798099998"/>
    <n v="2561069.319168"/>
  </r>
  <r>
    <x v="43"/>
    <n v="7374"/>
    <x v="9"/>
    <x v="1"/>
    <n v="22"/>
    <n v="18"/>
    <n v="2278"/>
    <n v="1127.5803550000001"/>
    <n v="329.86298499999998"/>
    <n v="1457.44334"/>
    <n v="1345"/>
    <n v="0.59043000000000001"/>
    <n v="123152.92"/>
    <x v="2195"/>
    <n v="55.137366"/>
    <n v="115.01445099999999"/>
    <n v="262002.92"/>
    <n v="-234519.73"/>
    <n v="2.9411764704999999E-2"/>
    <n v="67"/>
    <n v="3320055.9285200001"/>
    <n v="2568628.0486900001"/>
  </r>
  <r>
    <x v="44"/>
    <n v="7374"/>
    <x v="9"/>
    <x v="1"/>
    <n v="23"/>
    <n v="18"/>
    <n v="2249"/>
    <n v="1142.1849569999999"/>
    <n v="324.68212"/>
    <n v="1466.867078"/>
    <n v="1329"/>
    <n v="0.59092900000000004"/>
    <n v="120264.08"/>
    <x v="2196"/>
    <n v="53.888621000000001"/>
    <n v="113.879728"/>
    <n v="256115.51"/>
    <n v="-200622.14"/>
    <n v="3.0235660293E-2"/>
    <n v="68"/>
    <n v="3298984.0584220001"/>
    <n v="2568773.968293"/>
  </r>
  <r>
    <x v="45"/>
    <n v="7374"/>
    <x v="9"/>
    <x v="1"/>
    <n v="24"/>
    <n v="24"/>
    <n v="2196"/>
    <n v="1156.045081"/>
    <n v="359.673205"/>
    <n v="1515.7182869999999"/>
    <n v="1349"/>
    <n v="0.61429800000000001"/>
    <n v="122914.18"/>
    <x v="2197"/>
    <n v="56.040154000000001"/>
    <n v="117.85254"/>
    <n v="258804.18"/>
    <n v="-198597.05"/>
    <n v="3.0965391621E-2"/>
    <n v="68"/>
    <n v="3328517.3582519996"/>
    <n v="2538674.9978760001"/>
  </r>
  <r>
    <x v="46"/>
    <n v="7374"/>
    <x v="9"/>
    <x v="1"/>
    <n v="25"/>
    <n v="24"/>
    <n v="2209"/>
    <n v="1213.2819910000001"/>
    <n v="357.06791299999998"/>
    <n v="1570.3499039999999"/>
    <n v="1362"/>
    <n v="0.616568"/>
    <n v="186948.46"/>
    <x v="2198"/>
    <n v="85.535743999999994"/>
    <n v="177.83090000000001"/>
    <n v="392828.46"/>
    <n v="-217464.75"/>
    <n v="3.0783159800000001E-2"/>
    <n v="68"/>
    <n v="3468902.9379360001"/>
    <n v="2680139.9181190003"/>
  </r>
  <r>
    <x v="47"/>
    <n v="7374"/>
    <x v="9"/>
    <x v="1"/>
    <n v="26"/>
    <n v="24"/>
    <n v="2219"/>
    <n v="1204.1241359999999"/>
    <n v="349.160414"/>
    <n v="1553.284551"/>
    <n v="1351"/>
    <n v="0.60883200000000004"/>
    <n v="123132.04"/>
    <x v="2199"/>
    <n v="57.810743000000002"/>
    <n v="119.514213"/>
    <n v="265202.03999999998"/>
    <n v="-239013.2"/>
    <n v="3.0644434429E-2"/>
    <n v="68"/>
    <n v="3446738.4186689998"/>
    <n v="2671951.4577839999"/>
  </r>
  <r>
    <x v="48"/>
    <n v="7374"/>
    <x v="9"/>
    <x v="1"/>
    <n v="27"/>
    <n v="24"/>
    <n v="2384"/>
    <n v="1075.002424"/>
    <n v="331.01871599999998"/>
    <n v="1406.0211400000001"/>
    <n v="1486"/>
    <n v="0.62332200000000004"/>
    <n v="73516.429999999993"/>
    <x v="2200"/>
    <n v="32.680968"/>
    <n v="63.293385000000001"/>
    <n v="150891.43"/>
    <n v="-189550.69"/>
    <n v="2.8104026845000001E-2"/>
    <n v="67"/>
    <n v="3351954.3977600001"/>
    <n v="2562805.7788160001"/>
  </r>
  <r>
    <x v="49"/>
    <n v="7374"/>
    <x v="9"/>
    <x v="1"/>
    <n v="28"/>
    <n v="24"/>
    <n v="2430"/>
    <n v="1193.25458"/>
    <n v="342.11091299999998"/>
    <n v="1535.365493"/>
    <n v="1540"/>
    <n v="0.63374399999999997"/>
    <n v="396962.21"/>
    <x v="2201"/>
    <n v="165.29309000000001"/>
    <n v="255.959757"/>
    <n v="621982.21"/>
    <n v="-215831.44"/>
    <n v="2.8395061728E-2"/>
    <n v="69"/>
    <n v="3730938.14799"/>
    <n v="2899608.6294"/>
  </r>
  <r>
    <x v="50"/>
    <n v="7374"/>
    <x v="9"/>
    <x v="1"/>
    <n v="29"/>
    <n v="24"/>
    <n v="2394"/>
    <n v="1202.0517749999999"/>
    <n v="360.92740600000002"/>
    <n v="1562.9791809999999"/>
    <n v="1482"/>
    <n v="0.61904700000000001"/>
    <n v="140095.18"/>
    <x v="2202"/>
    <n v="64.099924000000001"/>
    <n v="124.617886"/>
    <n v="298335.21999999997"/>
    <n v="-246071.1"/>
    <n v="2.9657477025E-2"/>
    <n v="71"/>
    <n v="3741772.159314"/>
    <n v="2877711.9493499999"/>
  </r>
  <r>
    <x v="51"/>
    <n v="7374"/>
    <x v="9"/>
    <x v="1"/>
    <n v="30"/>
    <n v="30"/>
    <n v="2337"/>
    <n v="1217.214749"/>
    <n v="348.83550700000001"/>
    <n v="1566.050256"/>
    <n v="1438"/>
    <n v="0.61531800000000003"/>
    <n v="139200.38"/>
    <x v="2203"/>
    <n v="59.935977000000001"/>
    <n v="120.43234"/>
    <n v="281450.38"/>
    <n v="-222567.86"/>
    <n v="3.1664527170999997E-2"/>
    <n v="74"/>
    <n v="3659859.4482720001"/>
    <n v="2844630.8684129999"/>
  </r>
  <r>
    <x v="52"/>
    <n v="7374"/>
    <x v="9"/>
    <x v="1"/>
    <n v="31"/>
    <n v="30"/>
    <n v="2321"/>
    <n v="1221.4739629999999"/>
    <n v="350.86596200000002"/>
    <n v="1572.3399260000001"/>
    <n v="1414"/>
    <n v="0.60921999999999998"/>
    <n v="134348.68"/>
    <x v="2204"/>
    <n v="57.922739999999997"/>
    <n v="118.362205"/>
    <n v="274718.68"/>
    <n v="-233362.33"/>
    <n v="3.1021111588999999E-2"/>
    <n v="72"/>
    <n v="3649400.9682460004"/>
    <n v="2835041.0681229997"/>
  </r>
  <r>
    <x v="53"/>
    <n v="7374"/>
    <x v="9"/>
    <x v="1"/>
    <n v="32"/>
    <n v="30"/>
    <n v="2333"/>
    <n v="1257.397561"/>
    <n v="328.49760300000003"/>
    <n v="1585.8951649999999"/>
    <n v="1428"/>
    <n v="0.61208700000000005"/>
    <n v="202049.52"/>
    <x v="2205"/>
    <n v="86.755044999999996"/>
    <n v="178.21668199999999"/>
    <n v="415779.52"/>
    <n v="-255531.01"/>
    <n v="3.0004286325999999E-2"/>
    <n v="70"/>
    <n v="3699893.4199449997"/>
    <n v="2933508.509813"/>
  </r>
  <r>
    <x v="54"/>
    <n v="7374"/>
    <x v="9"/>
    <x v="1"/>
    <n v="33"/>
    <n v="30"/>
    <n v="2325"/>
    <n v="1264.2733069999999"/>
    <n v="357.01957800000002"/>
    <n v="1621.292886"/>
    <n v="1412"/>
    <n v="0.60731100000000005"/>
    <n v="136726.68"/>
    <x v="2206"/>
    <n v="59.000722000000003"/>
    <n v="120.21362499999999"/>
    <n v="279496.68"/>
    <n v="-238812.78"/>
    <n v="3.0537634407999999E-2"/>
    <n v="71"/>
    <n v="3769505.95995"/>
    <n v="2939435.4387749997"/>
  </r>
  <r>
    <x v="55"/>
    <n v="7374"/>
    <x v="9"/>
    <x v="1"/>
    <n v="34"/>
    <n v="30"/>
    <n v="2326"/>
    <n v="1253.145988"/>
    <n v="340.24316399999998"/>
    <n v="1593.3891530000001"/>
    <n v="1408"/>
    <n v="0.60533099999999995"/>
    <n v="137128.06"/>
    <x v="2207"/>
    <n v="59.104925999999999"/>
    <n v="119.681023"/>
    <n v="278378.06"/>
    <n v="-294008.55"/>
    <n v="3.0524505588E-2"/>
    <n v="71"/>
    <n v="3706223.1698780004"/>
    <n v="2914817.5680880002"/>
  </r>
  <r>
    <x v="56"/>
    <n v="7374"/>
    <x v="9"/>
    <x v="1"/>
    <n v="35"/>
    <n v="30"/>
    <n v="2303"/>
    <n v="1275.1229129999999"/>
    <n v="317.35053799999997"/>
    <n v="1592.473452"/>
    <n v="1390"/>
    <n v="0.60355999999999999"/>
    <n v="139332.82"/>
    <x v="2208"/>
    <n v="60.818852999999997"/>
    <n v="120.784116"/>
    <n v="278165.82"/>
    <n v="-246368.7"/>
    <n v="3.0829353016999999E-2"/>
    <n v="71"/>
    <n v="3667466.359956"/>
    <n v="2936608.0686389999"/>
  </r>
  <r>
    <x v="57"/>
    <n v="7374"/>
    <x v="9"/>
    <x v="1"/>
    <n v="36"/>
    <n v="36"/>
    <n v="2276"/>
    <n v="1281.9175869999999"/>
    <n v="345.59922599999999"/>
    <n v="1627.5168140000001"/>
    <n v="1362"/>
    <n v="0.59841800000000001"/>
    <n v="131423.57"/>
    <x v="2209"/>
    <n v="57.967297000000002"/>
    <n v="118.38469600000001"/>
    <n v="269443.57"/>
    <n v="-229748.02"/>
    <n v="3.1195079085999999E-2"/>
    <n v="71"/>
    <n v="3704228.2686640001"/>
    <n v="2917644.4280119999"/>
  </r>
  <r>
    <x v="58"/>
    <n v="7374"/>
    <x v="9"/>
    <x v="1"/>
    <n v="37"/>
    <n v="36"/>
    <n v="2262"/>
    <n v="1343.820645"/>
    <n v="353.48864700000001"/>
    <n v="1697.3092919999999"/>
    <n v="1362"/>
    <n v="0.60212200000000005"/>
    <n v="198762.84"/>
    <x v="2210"/>
    <n v="87.958815000000001"/>
    <n v="178.524686"/>
    <n v="403822.84"/>
    <n v="-249639.95"/>
    <n v="3.1388152076999999E-2"/>
    <n v="71"/>
    <n v="3839313.6185039999"/>
    <n v="3039722.29899"/>
  </r>
  <r>
    <x v="59"/>
    <m/>
    <x v="18"/>
    <x v="2"/>
    <m/>
    <m/>
    <m/>
    <m/>
    <m/>
    <m/>
    <m/>
    <m/>
    <m/>
    <x v="2211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B3DCE0-455A-47E6-9CE4-1F1ED786B58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E90" firstHeaderRow="0" firstDataRow="1" firstDataCol="1" rowPageCount="1" colPageCount="1"/>
  <pivotFields count="25">
    <pivotField showAl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2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2310">
        <item x="1553"/>
        <item x="1577"/>
        <item x="860"/>
        <item x="1554"/>
        <item x="1556"/>
        <item x="888"/>
        <item x="1555"/>
        <item x="1558"/>
        <item x="1349"/>
        <item x="1557"/>
        <item x="1559"/>
        <item x="1560"/>
        <item x="1196"/>
        <item x="1351"/>
        <item x="889"/>
        <item x="1352"/>
        <item x="1353"/>
        <item x="1354"/>
        <item x="1357"/>
        <item x="1355"/>
        <item x="1358"/>
        <item x="1356"/>
        <item x="1359"/>
        <item x="1350"/>
        <item x="1360"/>
        <item x="1361"/>
        <item x="1362"/>
        <item x="1562"/>
        <item x="1363"/>
        <item x="1561"/>
        <item x="1563"/>
        <item x="1364"/>
        <item x="1564"/>
        <item x="1565"/>
        <item x="1568"/>
        <item x="1567"/>
        <item x="1566"/>
        <item x="1365"/>
        <item x="1569"/>
        <item x="1366"/>
        <item x="1570"/>
        <item x="1197"/>
        <item x="901"/>
        <item x="1571"/>
        <item x="1367"/>
        <item x="1572"/>
        <item x="1368"/>
        <item x="900"/>
        <item x="1369"/>
        <item x="1573"/>
        <item x="1370"/>
        <item x="899"/>
        <item x="1574"/>
        <item x="1575"/>
        <item x="913"/>
        <item x="1371"/>
        <item x="1372"/>
        <item x="895"/>
        <item x="1576"/>
        <item x="530"/>
        <item x="897"/>
        <item x="1373"/>
        <item x="912"/>
        <item x="898"/>
        <item x="1374"/>
        <item x="894"/>
        <item x="911"/>
        <item x="896"/>
        <item x="892"/>
        <item x="1375"/>
        <item x="893"/>
        <item x="908"/>
        <item x="910"/>
        <item x="891"/>
        <item x="1578"/>
        <item x="909"/>
        <item x="907"/>
        <item x="1579"/>
        <item x="890"/>
        <item x="904"/>
        <item x="924"/>
        <item x="1580"/>
        <item x="531"/>
        <item x="906"/>
        <item x="903"/>
        <item x="923"/>
        <item x="984"/>
        <item x="905"/>
        <item x="1581"/>
        <item x="922"/>
        <item x="985"/>
        <item x="902"/>
        <item x="919"/>
        <item x="921"/>
        <item x="920"/>
        <item x="916"/>
        <item x="1582"/>
        <item x="918"/>
        <item x="917"/>
        <item x="1585"/>
        <item x="1583"/>
        <item x="986"/>
        <item x="1584"/>
        <item x="1198"/>
        <item x="915"/>
        <item x="532"/>
        <item x="589"/>
        <item x="1586"/>
        <item x="987"/>
        <item x="914"/>
        <item x="990"/>
        <item x="1587"/>
        <item x="989"/>
        <item x="988"/>
        <item x="590"/>
        <item x="591"/>
        <item x="592"/>
        <item x="593"/>
        <item x="991"/>
        <item x="2024"/>
        <item x="861"/>
        <item x="995"/>
        <item x="862"/>
        <item x="683"/>
        <item x="533"/>
        <item x="2025"/>
        <item x="993"/>
        <item x="863"/>
        <item x="992"/>
        <item x="597"/>
        <item x="594"/>
        <item x="595"/>
        <item x="596"/>
        <item x="864"/>
        <item x="599"/>
        <item x="598"/>
        <item x="2026"/>
        <item x="600"/>
        <item x="601"/>
        <item x="994"/>
        <item x="602"/>
        <item x="2027"/>
        <item x="865"/>
        <item x="603"/>
        <item x="866"/>
        <item x="604"/>
        <item x="605"/>
        <item x="534"/>
        <item x="1084"/>
        <item x="1085"/>
        <item x="1086"/>
        <item x="1199"/>
        <item x="1088"/>
        <item x="1083"/>
        <item x="615"/>
        <item x="1087"/>
        <item x="608"/>
        <item x="611"/>
        <item x="607"/>
        <item x="1089"/>
        <item x="610"/>
        <item x="1090"/>
        <item x="1082"/>
        <item x="614"/>
        <item x="606"/>
        <item x="613"/>
        <item x="612"/>
        <item x="609"/>
        <item x="616"/>
        <item x="1100"/>
        <item x="1102"/>
        <item x="1091"/>
        <item x="1096"/>
        <item x="124"/>
        <item x="1092"/>
        <item x="1097"/>
        <item x="1101"/>
        <item x="535"/>
        <item x="1094"/>
        <item x="1099"/>
        <item x="1098"/>
        <item x="1105"/>
        <item x="1095"/>
        <item x="867"/>
        <item x="617"/>
        <item x="125"/>
        <item x="126"/>
        <item x="618"/>
        <item x="123"/>
        <item x="1093"/>
        <item x="127"/>
        <item x="1106"/>
        <item x="868"/>
        <item x="129"/>
        <item x="128"/>
        <item x="1108"/>
        <item x="869"/>
        <item x="122"/>
        <item x="1109"/>
        <item x="121"/>
        <item x="138"/>
        <item x="870"/>
        <item x="1080"/>
        <item x="1081"/>
        <item x="144"/>
        <item x="140"/>
        <item x="141"/>
        <item x="1113"/>
        <item x="1107"/>
        <item x="142"/>
        <item x="871"/>
        <item x="873"/>
        <item x="1110"/>
        <item x="1112"/>
        <item x="143"/>
        <item x="1111"/>
        <item x="1200"/>
        <item x="120"/>
        <item x="872"/>
        <item x="1114"/>
        <item x="1136"/>
        <item x="536"/>
        <item x="619"/>
        <item x="137"/>
        <item x="136"/>
        <item x="134"/>
        <item x="1104"/>
        <item x="622"/>
        <item x="1135"/>
        <item x="621"/>
        <item x="620"/>
        <item x="145"/>
        <item x="1103"/>
        <item x="133"/>
        <item x="135"/>
        <item x="875"/>
        <item x="1115"/>
        <item x="874"/>
        <item x="1741"/>
        <item x="119"/>
        <item x="878"/>
        <item x="139"/>
        <item x="877"/>
        <item x="623"/>
        <item x="1134"/>
        <item x="876"/>
        <item x="1744"/>
        <item x="146"/>
        <item x="118"/>
        <item x="625"/>
        <item x="1129"/>
        <item x="624"/>
        <item x="1130"/>
        <item x="1116"/>
        <item x="1117"/>
        <item x="999"/>
        <item x="1118"/>
        <item x="998"/>
        <item x="537"/>
        <item x="1745"/>
        <item x="626"/>
        <item x="1131"/>
        <item x="132"/>
        <item x="1123"/>
        <item x="147"/>
        <item x="151"/>
        <item x="150"/>
        <item x="130"/>
        <item x="1132"/>
        <item x="131"/>
        <item x="1000"/>
        <item x="1127"/>
        <item x="1119"/>
        <item x="1001"/>
        <item x="1122"/>
        <item x="1120"/>
        <item x="1133"/>
        <item x="627"/>
        <item x="1124"/>
        <item x="1002"/>
        <item x="1121"/>
        <item x="1742"/>
        <item x="1747"/>
        <item x="1125"/>
        <item x="2190"/>
        <item x="148"/>
        <item x="1126"/>
        <item x="628"/>
        <item x="1746"/>
        <item x="1743"/>
        <item x="1128"/>
        <item x="1748"/>
        <item x="483"/>
        <item x="149"/>
        <item x="629"/>
        <item x="152"/>
        <item x="997"/>
        <item x="1749"/>
        <item x="996"/>
        <item x="1003"/>
        <item x="645"/>
        <item x="641"/>
        <item x="538"/>
        <item x="646"/>
        <item x="174"/>
        <item x="1750"/>
        <item x="1751"/>
        <item x="1004"/>
        <item x="640"/>
        <item x="1005"/>
        <item x="153"/>
        <item x="638"/>
        <item x="637"/>
        <item x="635"/>
        <item x="1006"/>
        <item x="633"/>
        <item x="1007"/>
        <item x="644"/>
        <item x="171"/>
        <item x="639"/>
        <item x="539"/>
        <item x="642"/>
        <item x="173"/>
        <item x="1752"/>
        <item x="632"/>
        <item x="636"/>
        <item x="647"/>
        <item x="634"/>
        <item x="175"/>
        <item x="631"/>
        <item x="630"/>
        <item x="172"/>
        <item x="169"/>
        <item x="154"/>
        <item x="170"/>
        <item x="643"/>
        <item x="885"/>
        <item x="166"/>
        <item x="176"/>
        <item x="155"/>
        <item x="695"/>
        <item x="168"/>
        <item x="540"/>
        <item x="882"/>
        <item x="484"/>
        <item x="2201"/>
        <item x="156"/>
        <item x="2192"/>
        <item x="167"/>
        <item x="886"/>
        <item x="2200"/>
        <item x="880"/>
        <item x="158"/>
        <item x="2191"/>
        <item x="884"/>
        <item x="2199"/>
        <item x="2197"/>
        <item x="881"/>
        <item x="2196"/>
        <item x="2198"/>
        <item x="883"/>
        <item x="1588"/>
        <item x="157"/>
        <item x="159"/>
        <item x="160"/>
        <item x="541"/>
        <item x="879"/>
        <item x="887"/>
        <item x="162"/>
        <item x="161"/>
        <item x="2193"/>
        <item x="165"/>
        <item x="1231"/>
        <item x="2194"/>
        <item x="164"/>
        <item x="2195"/>
        <item x="1232"/>
        <item x="542"/>
        <item x="1233"/>
        <item x="1589"/>
        <item x="485"/>
        <item x="163"/>
        <item x="1494"/>
        <item x="1591"/>
        <item x="2213"/>
        <item x="1234"/>
        <item x="1590"/>
        <item x="1592"/>
        <item x="2202"/>
        <item x="1235"/>
        <item x="1495"/>
        <item x="486"/>
        <item x="2203"/>
        <item x="1236"/>
        <item x="2204"/>
        <item x="1237"/>
        <item x="1078"/>
        <item x="1009"/>
        <item x="543"/>
        <item x="1079"/>
        <item x="1011"/>
        <item x="1593"/>
        <item x="1008"/>
        <item x="1013"/>
        <item x="1238"/>
        <item x="544"/>
        <item x="1010"/>
        <item x="1012"/>
        <item x="2212"/>
        <item x="2028"/>
        <item x="2207"/>
        <item x="1594"/>
        <item x="2206"/>
        <item x="1497"/>
        <item x="2205"/>
        <item x="1498"/>
        <item x="1496"/>
        <item x="1596"/>
        <item x="2210"/>
        <item x="1240"/>
        <item x="2209"/>
        <item x="1597"/>
        <item x="1595"/>
        <item x="1014"/>
        <item x="1239"/>
        <item x="2211"/>
        <item x="2208"/>
        <item x="1763"/>
        <item x="1201"/>
        <item x="2241"/>
        <item x="1499"/>
        <item x="1242"/>
        <item x="2221"/>
        <item x="545"/>
        <item x="1241"/>
        <item x="2243"/>
        <item x="1764"/>
        <item x="1598"/>
        <item x="488"/>
        <item x="487"/>
        <item x="1016"/>
        <item x="1015"/>
        <item x="1761"/>
        <item x="1758"/>
        <item x="1017"/>
        <item x="1762"/>
        <item x="1202"/>
        <item x="2225"/>
        <item x="2242"/>
        <item x="2238"/>
        <item x="1757"/>
        <item x="1759"/>
        <item x="1203"/>
        <item x="2215"/>
        <item x="1204"/>
        <item x="546"/>
        <item x="489"/>
        <item x="1760"/>
        <item x="1018"/>
        <item x="1205"/>
        <item x="1019"/>
        <item x="1756"/>
        <item x="2223"/>
        <item x="2232"/>
        <item x="1206"/>
        <item x="2239"/>
        <item x="2029"/>
        <item x="1599"/>
        <item x="490"/>
        <item x="1755"/>
        <item x="2214"/>
        <item x="2240"/>
        <item x="1601"/>
        <item x="1600"/>
        <item x="547"/>
        <item x="2231"/>
        <item x="1500"/>
        <item x="1247"/>
        <item x="1243"/>
        <item x="1207"/>
        <item x="1753"/>
        <item x="2217"/>
        <item x="1602"/>
        <item x="1754"/>
        <item x="548"/>
        <item x="1501"/>
        <item x="2030"/>
        <item x="1246"/>
        <item x="1502"/>
        <item x="491"/>
        <item x="2230"/>
        <item x="1249"/>
        <item x="2216"/>
        <item x="1248"/>
        <item x="1245"/>
        <item x="1603"/>
        <item x="2031"/>
        <item x="1604"/>
        <item x="2246"/>
        <item x="1503"/>
        <item x="1244"/>
        <item x="1208"/>
        <item x="549"/>
        <item x="2234"/>
        <item x="2032"/>
        <item x="2220"/>
        <item x="2233"/>
        <item x="2222"/>
        <item x="2235"/>
        <item x="2033"/>
        <item x="2224"/>
        <item x="2218"/>
        <item x="2219"/>
        <item x="2245"/>
        <item x="2247"/>
        <item x="2244"/>
        <item x="1505"/>
        <item x="1250"/>
        <item x="2236"/>
        <item x="2248"/>
        <item x="550"/>
        <item x="2034"/>
        <item x="1209"/>
        <item x="553"/>
        <item x="1251"/>
        <item x="2237"/>
        <item x="2035"/>
        <item x="2228"/>
        <item x="492"/>
        <item x="555"/>
        <item x="1504"/>
        <item x="2050"/>
        <item x="551"/>
        <item x="2054"/>
        <item x="1254"/>
        <item x="2051"/>
        <item x="2229"/>
        <item x="1605"/>
        <item x="2037"/>
        <item x="556"/>
        <item x="2053"/>
        <item x="2052"/>
        <item x="1507"/>
        <item x="2036"/>
        <item x="494"/>
        <item x="2056"/>
        <item x="2057"/>
        <item x="557"/>
        <item x="2055"/>
        <item x="552"/>
        <item x="1506"/>
        <item x="1767"/>
        <item x="1257"/>
        <item x="1508"/>
        <item x="2069"/>
        <item x="1606"/>
        <item x="2045"/>
        <item x="1020"/>
        <item x="558"/>
        <item x="1210"/>
        <item x="1774"/>
        <item x="1769"/>
        <item x="2070"/>
        <item x="2071"/>
        <item x="2058"/>
        <item x="1252"/>
        <item x="1519"/>
        <item x="1518"/>
        <item x="1617"/>
        <item x="1607"/>
        <item x="559"/>
        <item x="495"/>
        <item x="2227"/>
        <item x="2044"/>
        <item x="2059"/>
        <item x="1608"/>
        <item x="1509"/>
        <item x="2226"/>
        <item x="1766"/>
        <item x="2064"/>
        <item x="1773"/>
        <item x="1520"/>
        <item x="1772"/>
        <item x="554"/>
        <item x="1615"/>
        <item x="1620"/>
        <item x="1616"/>
        <item x="1771"/>
        <item x="1022"/>
        <item x="1768"/>
        <item x="1021"/>
        <item x="1023"/>
        <item x="2062"/>
        <item x="2065"/>
        <item x="2066"/>
        <item x="1775"/>
        <item x="2061"/>
        <item x="1770"/>
        <item x="1211"/>
        <item x="2038"/>
        <item x="1256"/>
        <item x="2060"/>
        <item x="2063"/>
        <item x="560"/>
        <item x="1621"/>
        <item x="1024"/>
        <item x="400"/>
        <item x="1776"/>
        <item x="1609"/>
        <item x="1610"/>
        <item x="1765"/>
        <item x="1510"/>
        <item x="1778"/>
        <item x="398"/>
        <item x="393"/>
        <item x="399"/>
        <item x="1622"/>
        <item x="394"/>
        <item x="395"/>
        <item x="2067"/>
        <item x="2068"/>
        <item x="1025"/>
        <item x="1521"/>
        <item x="1619"/>
        <item x="1378"/>
        <item x="396"/>
        <item x="1515"/>
        <item x="397"/>
        <item x="1613"/>
        <item x="1255"/>
        <item x="561"/>
        <item x="392"/>
        <item x="1800"/>
        <item x="389"/>
        <item x="1511"/>
        <item x="1253"/>
        <item x="1516"/>
        <item x="2039"/>
        <item x="1618"/>
        <item x="1612"/>
        <item x="1514"/>
        <item x="1517"/>
        <item x="1614"/>
        <item x="562"/>
        <item x="1377"/>
        <item x="563"/>
        <item x="1513"/>
        <item x="1777"/>
        <item x="1026"/>
        <item x="391"/>
        <item x="1801"/>
        <item x="1258"/>
        <item x="390"/>
        <item x="1381"/>
        <item x="1611"/>
        <item x="1027"/>
        <item x="1522"/>
        <item x="1028"/>
        <item x="2040"/>
        <item x="1512"/>
        <item x="564"/>
        <item x="1779"/>
        <item x="1523"/>
        <item x="1380"/>
        <item x="1802"/>
        <item x="1030"/>
        <item x="1387"/>
        <item x="1029"/>
        <item x="565"/>
        <item x="1376"/>
        <item x="2041"/>
        <item x="1384"/>
        <item x="568"/>
        <item x="1524"/>
        <item x="1259"/>
        <item x="566"/>
        <item x="578"/>
        <item x="1383"/>
        <item x="1780"/>
        <item x="572"/>
        <item x="1386"/>
        <item x="1031"/>
        <item x="1525"/>
        <item x="1260"/>
        <item x="1213"/>
        <item x="569"/>
        <item x="1526"/>
        <item x="2042"/>
        <item x="1212"/>
        <item x="1379"/>
        <item x="574"/>
        <item x="573"/>
        <item x="579"/>
        <item x="2043"/>
        <item x="577"/>
        <item x="571"/>
        <item x="1781"/>
        <item x="567"/>
        <item x="1527"/>
        <item x="570"/>
        <item x="575"/>
        <item x="1382"/>
        <item x="2046"/>
        <item x="576"/>
        <item x="354"/>
        <item x="414"/>
        <item x="580"/>
        <item x="1385"/>
        <item x="1528"/>
        <item x="1214"/>
        <item x="1390"/>
        <item x="1389"/>
        <item x="1215"/>
        <item x="1782"/>
        <item x="1261"/>
        <item x="581"/>
        <item x="1035"/>
        <item x="585"/>
        <item x="1388"/>
        <item x="1804"/>
        <item x="1529"/>
        <item x="2047"/>
        <item x="1036"/>
        <item x="1530"/>
        <item x="1037"/>
        <item x="582"/>
        <item x="584"/>
        <item x="1393"/>
        <item x="1783"/>
        <item x="1034"/>
        <item x="1789"/>
        <item x="2049"/>
        <item x="1392"/>
        <item x="1784"/>
        <item x="583"/>
        <item x="2048"/>
        <item x="1262"/>
        <item x="1263"/>
        <item x="295"/>
        <item x="1033"/>
        <item x="1531"/>
        <item x="1038"/>
        <item x="1032"/>
        <item x="1785"/>
        <item x="1790"/>
        <item x="1395"/>
        <item x="1040"/>
        <item x="1264"/>
        <item x="408"/>
        <item x="404"/>
        <item x="1396"/>
        <item x="410"/>
        <item x="1532"/>
        <item x="1533"/>
        <item x="407"/>
        <item x="405"/>
        <item x="409"/>
        <item x="1039"/>
        <item x="1803"/>
        <item x="413"/>
        <item x="406"/>
        <item x="1041"/>
        <item x="496"/>
        <item x="403"/>
        <item x="1534"/>
        <item x="493"/>
        <item x="1794"/>
        <item x="1545"/>
        <item x="1797"/>
        <item x="586"/>
        <item x="300"/>
        <item x="355"/>
        <item x="1546"/>
        <item x="1547"/>
        <item x="1805"/>
        <item x="299"/>
        <item x="1796"/>
        <item x="1391"/>
        <item x="1399"/>
        <item x="296"/>
        <item x="1786"/>
        <item x="497"/>
        <item x="363"/>
        <item x="1544"/>
        <item x="402"/>
        <item x="1042"/>
        <item x="587"/>
        <item x="1403"/>
        <item x="1806"/>
        <item x="1787"/>
        <item x="1792"/>
        <item x="1795"/>
        <item x="1536"/>
        <item x="301"/>
        <item x="1791"/>
        <item x="1543"/>
        <item x="1394"/>
        <item x="298"/>
        <item x="1541"/>
        <item x="1216"/>
        <item x="1265"/>
        <item x="1542"/>
        <item x="1788"/>
        <item x="1550"/>
        <item x="1535"/>
        <item x="1548"/>
        <item x="401"/>
        <item x="1537"/>
        <item x="1398"/>
        <item x="1793"/>
        <item x="1538"/>
        <item x="1798"/>
        <item x="1540"/>
        <item x="1549"/>
        <item x="1539"/>
        <item x="1807"/>
        <item x="1223"/>
        <item x="1551"/>
        <item x="364"/>
        <item x="588"/>
        <item x="1217"/>
        <item x="297"/>
        <item x="1218"/>
        <item x="1228"/>
        <item x="356"/>
        <item x="498"/>
        <item x="1266"/>
        <item x="362"/>
        <item x="1397"/>
        <item x="801"/>
        <item x="358"/>
        <item x="1222"/>
        <item x="357"/>
        <item x="1219"/>
        <item x="1221"/>
        <item x="1229"/>
        <item x="302"/>
        <item x="1402"/>
        <item x="1227"/>
        <item x="1220"/>
        <item x="1230"/>
        <item x="802"/>
        <item x="1552"/>
        <item x="417"/>
        <item x="1808"/>
        <item x="1799"/>
        <item x="361"/>
        <item x="416"/>
        <item x="803"/>
        <item x="303"/>
        <item x="304"/>
        <item x="1226"/>
        <item x="360"/>
        <item x="499"/>
        <item x="1269"/>
        <item x="1267"/>
        <item x="418"/>
        <item x="804"/>
        <item x="421"/>
        <item x="359"/>
        <item x="1268"/>
        <item x="415"/>
        <item x="305"/>
        <item x="306"/>
        <item x="411"/>
        <item x="1436"/>
        <item x="419"/>
        <item x="1271"/>
        <item x="422"/>
        <item x="805"/>
        <item x="420"/>
        <item x="412"/>
        <item x="1437"/>
        <item x="1435"/>
        <item x="1441"/>
        <item x="1438"/>
        <item x="1270"/>
        <item x="1439"/>
        <item x="1407"/>
        <item x="1440"/>
        <item x="1225"/>
        <item x="1406"/>
        <item x="445"/>
        <item x="1442"/>
        <item x="1405"/>
        <item x="500"/>
        <item x="1272"/>
        <item x="1444"/>
        <item x="1810"/>
        <item x="806"/>
        <item x="1443"/>
        <item x="1400"/>
        <item x="446"/>
        <item x="1445"/>
        <item x="1811"/>
        <item x="1446"/>
        <item x="307"/>
        <item x="1224"/>
        <item x="807"/>
        <item x="810"/>
        <item x="1809"/>
        <item x="501"/>
        <item x="1275"/>
        <item x="812"/>
        <item x="1274"/>
        <item x="811"/>
        <item x="447"/>
        <item x="444"/>
        <item x="1273"/>
        <item x="808"/>
        <item x="809"/>
        <item x="1410"/>
        <item x="813"/>
        <item x="1447"/>
        <item x="308"/>
        <item x="443"/>
        <item x="1276"/>
        <item x="814"/>
        <item x="1284"/>
        <item x="311"/>
        <item x="1282"/>
        <item x="1277"/>
        <item x="424"/>
        <item x="1409"/>
        <item x="423"/>
        <item x="53"/>
        <item x="503"/>
        <item x="815"/>
        <item x="502"/>
        <item x="1448"/>
        <item x="310"/>
        <item x="1283"/>
        <item x="309"/>
        <item x="1408"/>
        <item x="376"/>
        <item x="56"/>
        <item x="1449"/>
        <item x="1451"/>
        <item x="1138"/>
        <item x="55"/>
        <item x="816"/>
        <item x="57"/>
        <item x="1450"/>
        <item x="313"/>
        <item x="54"/>
        <item x="51"/>
        <item x="49"/>
        <item x="312"/>
        <item x="1279"/>
        <item x="1458"/>
        <item x="48"/>
        <item x="1278"/>
        <item x="1452"/>
        <item x="442"/>
        <item x="1137"/>
        <item x="52"/>
        <item x="1404"/>
        <item x="1411"/>
        <item x="1453"/>
        <item x="1281"/>
        <item x="1457"/>
        <item x="817"/>
        <item x="1401"/>
        <item x="1456"/>
        <item x="1280"/>
        <item x="387"/>
        <item x="58"/>
        <item x="1160"/>
        <item x="50"/>
        <item x="1454"/>
        <item x="1287"/>
        <item x="1288"/>
        <item x="388"/>
        <item x="504"/>
        <item x="1159"/>
        <item x="1462"/>
        <item x="824"/>
        <item x="823"/>
        <item x="818"/>
        <item x="1286"/>
        <item x="1459"/>
        <item x="386"/>
        <item x="375"/>
        <item x="1289"/>
        <item x="1285"/>
        <item x="314"/>
        <item x="1455"/>
        <item x="374"/>
        <item x="1157"/>
        <item x="1158"/>
        <item x="819"/>
        <item x="825"/>
        <item x="822"/>
        <item x="1460"/>
        <item x="829"/>
        <item x="321"/>
        <item x="821"/>
        <item x="828"/>
        <item x="820"/>
        <item x="1414"/>
        <item x="1463"/>
        <item x="450"/>
        <item x="315"/>
        <item x="1413"/>
        <item x="1163"/>
        <item x="373"/>
        <item x="830"/>
        <item x="317"/>
        <item x="1162"/>
        <item x="1161"/>
        <item x="505"/>
        <item x="1465"/>
        <item x="1139"/>
        <item x="319"/>
        <item x="385"/>
        <item x="372"/>
        <item x="1412"/>
        <item x="441"/>
        <item x="1466"/>
        <item x="316"/>
        <item x="318"/>
        <item x="1156"/>
        <item x="1141"/>
        <item x="320"/>
        <item x="1143"/>
        <item x="322"/>
        <item x="1155"/>
        <item x="1140"/>
        <item x="1146"/>
        <item x="1427"/>
        <item x="433"/>
        <item x="506"/>
        <item x="831"/>
        <item x="1164"/>
        <item x="1142"/>
        <item x="371"/>
        <item x="435"/>
        <item x="383"/>
        <item x="2"/>
        <item x="431"/>
        <item x="1467"/>
        <item x="1154"/>
        <item x="384"/>
        <item x="434"/>
        <item x="1144"/>
        <item x="3"/>
        <item x="1417"/>
        <item x="1416"/>
        <item x="1145"/>
        <item x="370"/>
        <item x="436"/>
        <item x="440"/>
        <item x="1492"/>
        <item x="429"/>
        <item x="832"/>
        <item x="432"/>
        <item x="1148"/>
        <item x="1147"/>
        <item x="430"/>
        <item x="1461"/>
        <item x="1"/>
        <item x="323"/>
        <item x="428"/>
        <item x="0"/>
        <item x="1415"/>
        <item x="1194"/>
        <item x="1420"/>
        <item x="1464"/>
        <item x="1432"/>
        <item x="1468"/>
        <item x="427"/>
        <item x="324"/>
        <item x="369"/>
        <item x="1190"/>
        <item x="4"/>
        <item x="426"/>
        <item x="1193"/>
        <item x="833"/>
        <item x="5"/>
        <item x="1165"/>
        <item x="425"/>
        <item x="1429"/>
        <item x="1493"/>
        <item x="6"/>
        <item x="1195"/>
        <item x="368"/>
        <item x="1173"/>
        <item x="1166"/>
        <item x="1419"/>
        <item x="439"/>
        <item x="367"/>
        <item x="835"/>
        <item x="382"/>
        <item x="1418"/>
        <item x="1426"/>
        <item x="1469"/>
        <item x="1423"/>
        <item x="834"/>
        <item x="438"/>
        <item x="7"/>
        <item x="1167"/>
        <item x="1192"/>
        <item x="1422"/>
        <item x="1430"/>
        <item x="366"/>
        <item x="1153"/>
        <item x="836"/>
        <item x="381"/>
        <item x="1174"/>
        <item x="1428"/>
        <item x="8"/>
        <item x="9"/>
        <item x="1185"/>
        <item x="1470"/>
        <item x="1425"/>
        <item x="1431"/>
        <item x="1169"/>
        <item x="1189"/>
        <item x="1150"/>
        <item x="837"/>
        <item x="1152"/>
        <item x="1471"/>
        <item x="1170"/>
        <item x="1168"/>
        <item x="325"/>
        <item x="331"/>
        <item x="1149"/>
        <item x="1175"/>
        <item x="2083"/>
        <item x="365"/>
        <item x="1151"/>
        <item x="1424"/>
        <item x="1472"/>
        <item x="1421"/>
        <item x="1434"/>
        <item x="1433"/>
        <item x="1473"/>
        <item x="326"/>
        <item x="11"/>
        <item x="380"/>
        <item x="327"/>
        <item x="1491"/>
        <item x="1176"/>
        <item x="1188"/>
        <item x="2081"/>
        <item x="328"/>
        <item x="2082"/>
        <item x="14"/>
        <item x="1474"/>
        <item x="10"/>
        <item x="15"/>
        <item x="332"/>
        <item x="1171"/>
        <item x="826"/>
        <item x="12"/>
        <item x="1177"/>
        <item x="1488"/>
        <item x="1475"/>
        <item x="827"/>
        <item x="1191"/>
        <item x="1172"/>
        <item x="13"/>
        <item x="16"/>
        <item x="1490"/>
        <item x="379"/>
        <item x="36"/>
        <item x="2075"/>
        <item x="2080"/>
        <item x="1476"/>
        <item x="2079"/>
        <item x="2078"/>
        <item x="838"/>
        <item x="2074"/>
        <item x="1486"/>
        <item x="2076"/>
        <item x="333"/>
        <item x="1477"/>
        <item x="1182"/>
        <item x="1181"/>
        <item x="1487"/>
        <item x="1489"/>
        <item x="1479"/>
        <item x="2077"/>
        <item x="1178"/>
        <item x="1186"/>
        <item x="1187"/>
        <item x="2073"/>
        <item x="378"/>
        <item x="2091"/>
        <item x="839"/>
        <item x="437"/>
        <item x="1183"/>
        <item x="1478"/>
        <item x="17"/>
        <item x="1179"/>
        <item x="329"/>
        <item x="2093"/>
        <item x="1180"/>
        <item x="2090"/>
        <item x="18"/>
        <item x="2092"/>
        <item x="1184"/>
        <item x="334"/>
        <item x="19"/>
        <item x="1485"/>
        <item x="2094"/>
        <item x="2072"/>
        <item x="1480"/>
        <item x="507"/>
        <item x="508"/>
        <item x="22"/>
        <item x="1481"/>
        <item x="26"/>
        <item x="2095"/>
        <item x="1484"/>
        <item x="335"/>
        <item x="509"/>
        <item x="840"/>
        <item x="1483"/>
        <item x="2088"/>
        <item x="377"/>
        <item x="1482"/>
        <item x="330"/>
        <item x="336"/>
        <item x="339"/>
        <item x="46"/>
        <item x="25"/>
        <item x="2089"/>
        <item x="657"/>
        <item x="44"/>
        <item x="2087"/>
        <item x="513"/>
        <item x="841"/>
        <item x="20"/>
        <item x="659"/>
        <item x="2086"/>
        <item x="45"/>
        <item x="658"/>
        <item x="47"/>
        <item x="338"/>
        <item x="652"/>
        <item x="650"/>
        <item x="2085"/>
        <item x="21"/>
        <item x="654"/>
        <item x="23"/>
        <item x="656"/>
        <item x="510"/>
        <item x="37"/>
        <item x="651"/>
        <item x="337"/>
        <item x="842"/>
        <item x="653"/>
        <item x="655"/>
        <item x="649"/>
        <item x="343"/>
        <item x="648"/>
        <item x="24"/>
        <item x="27"/>
        <item x="38"/>
        <item x="43"/>
        <item x="345"/>
        <item x="344"/>
        <item x="340"/>
        <item x="511"/>
        <item x="39"/>
        <item x="341"/>
        <item x="346"/>
        <item x="40"/>
        <item x="28"/>
        <item x="512"/>
        <item x="2084"/>
        <item x="41"/>
        <item x="29"/>
        <item x="42"/>
        <item x="843"/>
        <item x="347"/>
        <item x="844"/>
        <item x="845"/>
        <item x="1313"/>
        <item x="348"/>
        <item x="30"/>
        <item x="2098"/>
        <item x="2102"/>
        <item x="846"/>
        <item x="342"/>
        <item x="847"/>
        <item x="515"/>
        <item x="2104"/>
        <item x="519"/>
        <item x="514"/>
        <item x="32"/>
        <item x="31"/>
        <item x="33"/>
        <item x="352"/>
        <item x="2103"/>
        <item x="349"/>
        <item x="1813"/>
        <item x="1309"/>
        <item x="520"/>
        <item x="849"/>
        <item x="848"/>
        <item x="1315"/>
        <item x="351"/>
        <item x="1310"/>
        <item x="1311"/>
        <item x="2097"/>
        <item x="1319"/>
        <item x="1312"/>
        <item x="1812"/>
        <item x="517"/>
        <item x="850"/>
        <item x="350"/>
        <item x="1308"/>
        <item x="518"/>
        <item x="2106"/>
        <item x="2251"/>
        <item x="2096"/>
        <item x="1317"/>
        <item x="2105"/>
        <item x="1323"/>
        <item x="1316"/>
        <item x="2099"/>
        <item x="2107"/>
        <item x="516"/>
        <item x="35"/>
        <item x="1318"/>
        <item x="34"/>
        <item x="851"/>
        <item x="1322"/>
        <item x="1320"/>
        <item x="1321"/>
        <item x="1306"/>
        <item x="524"/>
        <item x="2100"/>
        <item x="1307"/>
        <item x="353"/>
        <item x="1814"/>
        <item x="522"/>
        <item x="523"/>
        <item x="2249"/>
        <item x="2250"/>
        <item x="2101"/>
        <item x="852"/>
        <item x="521"/>
        <item x="1304"/>
        <item x="1816"/>
        <item x="1821"/>
        <item x="2252"/>
        <item x="526"/>
        <item x="853"/>
        <item x="1314"/>
        <item x="1305"/>
        <item x="1817"/>
        <item x="1815"/>
        <item x="1818"/>
        <item x="2118"/>
        <item x="2128"/>
        <item x="2119"/>
        <item x="1324"/>
        <item x="1325"/>
        <item x="1819"/>
        <item x="2117"/>
        <item x="854"/>
        <item x="856"/>
        <item x="707"/>
        <item x="525"/>
        <item x="2253"/>
        <item x="1299"/>
        <item x="1822"/>
        <item x="1820"/>
        <item x="857"/>
        <item x="858"/>
        <item x="2129"/>
        <item x="2125"/>
        <item x="2116"/>
        <item x="527"/>
        <item x="1823"/>
        <item x="2127"/>
        <item x="855"/>
        <item x="859"/>
        <item x="1301"/>
        <item x="1291"/>
        <item x="2114"/>
        <item x="1296"/>
        <item x="708"/>
        <item x="1300"/>
        <item x="1290"/>
        <item x="2123"/>
        <item x="2126"/>
        <item x="2113"/>
        <item x="2115"/>
        <item x="2112"/>
        <item x="2130"/>
        <item x="1294"/>
        <item x="1303"/>
        <item x="2124"/>
        <item x="2111"/>
        <item x="2108"/>
        <item x="2110"/>
        <item x="2109"/>
        <item x="528"/>
        <item x="1298"/>
        <item x="672"/>
        <item x="1297"/>
        <item x="1295"/>
        <item x="1293"/>
        <item x="1292"/>
        <item x="664"/>
        <item x="742"/>
        <item x="2121"/>
        <item x="661"/>
        <item x="2122"/>
        <item x="529"/>
        <item x="660"/>
        <item x="667"/>
        <item x="668"/>
        <item x="666"/>
        <item x="743"/>
        <item x="662"/>
        <item x="669"/>
        <item x="665"/>
        <item x="1326"/>
        <item x="2254"/>
        <item x="2120"/>
        <item x="663"/>
        <item x="2256"/>
        <item x="1328"/>
        <item x="1327"/>
        <item x="709"/>
        <item x="670"/>
        <item x="1302"/>
        <item x="744"/>
        <item x="2255"/>
        <item x="746"/>
        <item x="1331"/>
        <item x="745"/>
        <item x="1347"/>
        <item x="2257"/>
        <item x="747"/>
        <item x="1329"/>
        <item x="1346"/>
        <item x="2258"/>
        <item x="1334"/>
        <item x="1330"/>
        <item x="1345"/>
        <item x="710"/>
        <item x="1332"/>
        <item x="711"/>
        <item x="1336"/>
        <item x="2259"/>
        <item x="1333"/>
        <item x="1343"/>
        <item x="1335"/>
        <item x="1348"/>
        <item x="748"/>
        <item x="2260"/>
        <item x="1339"/>
        <item x="717"/>
        <item x="1344"/>
        <item x="1338"/>
        <item x="1337"/>
        <item x="712"/>
        <item x="1341"/>
        <item x="716"/>
        <item x="1342"/>
        <item x="749"/>
        <item x="713"/>
        <item x="718"/>
        <item x="750"/>
        <item x="751"/>
        <item x="2261"/>
        <item x="1340"/>
        <item x="715"/>
        <item x="1915"/>
        <item x="714"/>
        <item x="1917"/>
        <item x="1916"/>
        <item x="753"/>
        <item x="674"/>
        <item x="752"/>
        <item x="1914"/>
        <item x="719"/>
        <item x="1908"/>
        <item x="1907"/>
        <item x="1909"/>
        <item x="1906"/>
        <item x="1910"/>
        <item x="1912"/>
        <item x="1913"/>
        <item x="1911"/>
        <item x="452"/>
        <item x="673"/>
        <item x="676"/>
        <item x="2262"/>
        <item x="720"/>
        <item x="675"/>
        <item x="2265"/>
        <item x="2264"/>
        <item x="671"/>
        <item x="2263"/>
        <item x="451"/>
        <item x="754"/>
        <item x="2266"/>
        <item x="677"/>
        <item x="721"/>
        <item x="448"/>
        <item x="678"/>
        <item x="755"/>
        <item x="453"/>
        <item x="449"/>
        <item x="756"/>
        <item x="456"/>
        <item x="722"/>
        <item x="679"/>
        <item x="757"/>
        <item x="680"/>
        <item x="457"/>
        <item x="454"/>
        <item x="723"/>
        <item x="681"/>
        <item x="758"/>
        <item x="2283"/>
        <item x="2268"/>
        <item x="458"/>
        <item x="1922"/>
        <item x="2269"/>
        <item x="455"/>
        <item x="2284"/>
        <item x="2267"/>
        <item x="724"/>
        <item x="1918"/>
        <item x="1920"/>
        <item x="1935"/>
        <item x="1919"/>
        <item x="1937"/>
        <item x="1921"/>
        <item x="759"/>
        <item x="725"/>
        <item x="1923"/>
        <item x="1925"/>
        <item x="1930"/>
        <item x="1927"/>
        <item x="2271"/>
        <item x="1924"/>
        <item x="682"/>
        <item x="1926"/>
        <item x="760"/>
        <item x="2270"/>
        <item x="726"/>
        <item x="727"/>
        <item x="2273"/>
        <item x="2272"/>
        <item x="761"/>
        <item x="1931"/>
        <item x="1929"/>
        <item x="729"/>
        <item x="728"/>
        <item x="762"/>
        <item x="2274"/>
        <item x="1932"/>
        <item x="1044"/>
        <item x="1928"/>
        <item x="1933"/>
        <item x="2275"/>
        <item x="763"/>
        <item x="731"/>
        <item x="730"/>
        <item x="1049"/>
        <item x="1832"/>
        <item x="1833"/>
        <item x="1072"/>
        <item x="1050"/>
        <item x="1045"/>
        <item x="764"/>
        <item x="1051"/>
        <item x="1834"/>
        <item x="1824"/>
        <item x="1046"/>
        <item x="1825"/>
        <item x="1048"/>
        <item x="1835"/>
        <item x="1830"/>
        <item x="765"/>
        <item x="732"/>
        <item x="1829"/>
        <item x="1934"/>
        <item x="1938"/>
        <item x="1827"/>
        <item x="1052"/>
        <item x="736"/>
        <item x="1828"/>
        <item x="734"/>
        <item x="1047"/>
        <item x="2277"/>
        <item x="2276"/>
        <item x="704"/>
        <item x="768"/>
        <item x="1071"/>
        <item x="735"/>
        <item x="1831"/>
        <item x="1936"/>
        <item x="2279"/>
        <item x="1043"/>
        <item x="739"/>
        <item x="1939"/>
        <item x="2280"/>
        <item x="733"/>
        <item x="1054"/>
        <item x="1070"/>
        <item x="1826"/>
        <item x="1053"/>
        <item x="738"/>
        <item x="2278"/>
        <item x="737"/>
        <item x="767"/>
        <item x="766"/>
        <item x="1057"/>
        <item x="694"/>
        <item x="705"/>
        <item x="1954"/>
        <item x="692"/>
        <item x="1941"/>
        <item x="1059"/>
        <item x="1075"/>
        <item x="769"/>
        <item x="1940"/>
        <item x="1060"/>
        <item x="1058"/>
        <item x="1066"/>
        <item x="693"/>
        <item x="1067"/>
        <item x="740"/>
        <item x="684"/>
        <item x="701"/>
        <item x="1077"/>
        <item x="1056"/>
        <item x="1068"/>
        <item x="1065"/>
        <item x="1076"/>
        <item x="1074"/>
        <item x="1069"/>
        <item x="1055"/>
        <item x="706"/>
        <item x="703"/>
        <item x="690"/>
        <item x="1063"/>
        <item x="470"/>
        <item x="1064"/>
        <item x="691"/>
        <item x="1062"/>
        <item x="702"/>
        <item x="2281"/>
        <item x="2282"/>
        <item x="770"/>
        <item x="685"/>
        <item x="686"/>
        <item x="1073"/>
        <item x="2285"/>
        <item x="467"/>
        <item x="1962"/>
        <item x="471"/>
        <item x="465"/>
        <item x="741"/>
        <item x="468"/>
        <item x="771"/>
        <item x="688"/>
        <item x="687"/>
        <item x="689"/>
        <item x="462"/>
        <item x="772"/>
        <item x="699"/>
        <item x="1844"/>
        <item x="469"/>
        <item x="700"/>
        <item x="466"/>
        <item x="463"/>
        <item x="464"/>
        <item x="461"/>
        <item x="1845"/>
        <item x="460"/>
        <item x="459"/>
        <item x="773"/>
        <item x="1061"/>
        <item x="1846"/>
        <item x="1963"/>
        <item x="1967"/>
        <item x="697"/>
        <item x="1841"/>
        <item x="774"/>
        <item x="698"/>
        <item x="2286"/>
        <item x="2287"/>
        <item x="775"/>
        <item x="1842"/>
        <item x="696"/>
        <item x="2288"/>
        <item x="1843"/>
        <item x="1840"/>
        <item x="2289"/>
        <item x="1964"/>
        <item x="1966"/>
        <item x="1961"/>
        <item x="1969"/>
        <item x="1942"/>
        <item x="1959"/>
        <item x="1970"/>
        <item x="1839"/>
        <item x="1943"/>
        <item x="1965"/>
        <item x="1944"/>
        <item x="480"/>
        <item x="479"/>
        <item x="776"/>
        <item x="2290"/>
        <item x="1973"/>
        <item x="2291"/>
        <item x="481"/>
        <item x="1968"/>
        <item x="2293"/>
        <item x="1960"/>
        <item x="1946"/>
        <item x="1945"/>
        <item x="2292"/>
        <item x="2294"/>
        <item x="482"/>
        <item x="777"/>
        <item x="1972"/>
        <item x="2297"/>
        <item x="1976"/>
        <item x="1947"/>
        <item x="1979"/>
        <item x="1948"/>
        <item x="477"/>
        <item x="478"/>
        <item x="778"/>
        <item x="1982"/>
        <item x="1985"/>
        <item x="1971"/>
        <item x="2296"/>
        <item x="1950"/>
        <item x="1978"/>
        <item x="1952"/>
        <item x="1958"/>
        <item x="1984"/>
        <item x="1975"/>
        <item x="1838"/>
        <item x="1957"/>
        <item x="779"/>
        <item x="1974"/>
        <item x="1949"/>
        <item x="2295"/>
        <item x="476"/>
        <item x="1981"/>
        <item x="1951"/>
        <item x="1837"/>
        <item x="1953"/>
        <item x="780"/>
        <item x="1983"/>
        <item x="1836"/>
        <item x="1980"/>
        <item x="1989"/>
        <item x="1986"/>
        <item x="1977"/>
        <item x="1988"/>
        <item x="781"/>
        <item x="2301"/>
        <item x="1997"/>
        <item x="2300"/>
        <item x="475"/>
        <item x="1987"/>
        <item x="2305"/>
        <item x="2302"/>
        <item x="782"/>
        <item x="2306"/>
        <item x="2304"/>
        <item x="1955"/>
        <item x="1956"/>
        <item x="2298"/>
        <item x="1995"/>
        <item x="784"/>
        <item x="2299"/>
        <item x="795"/>
        <item x="2303"/>
        <item x="783"/>
        <item x="474"/>
        <item x="785"/>
        <item x="473"/>
        <item x="1990"/>
        <item x="786"/>
        <item x="798"/>
        <item x="2307"/>
        <item x="794"/>
        <item x="472"/>
        <item x="793"/>
        <item x="797"/>
        <item x="1991"/>
        <item x="796"/>
        <item x="787"/>
        <item x="799"/>
        <item x="791"/>
        <item x="1992"/>
        <item x="788"/>
        <item x="790"/>
        <item x="792"/>
        <item x="1993"/>
        <item x="789"/>
        <item x="1996"/>
        <item x="1994"/>
        <item x="800"/>
        <item x="1998"/>
        <item x="1999"/>
        <item x="2001"/>
        <item x="2000"/>
        <item x="2003"/>
        <item x="2002"/>
        <item x="2013"/>
        <item x="2014"/>
        <item x="2018"/>
        <item x="2004"/>
        <item x="2005"/>
        <item x="2017"/>
        <item x="2006"/>
        <item x="2020"/>
        <item x="2016"/>
        <item x="2007"/>
        <item x="2019"/>
        <item x="2021"/>
        <item x="2015"/>
        <item x="2008"/>
        <item x="2022"/>
        <item x="2009"/>
        <item x="2023"/>
        <item x="2011"/>
        <item x="2010"/>
        <item x="2012"/>
        <item x="1858"/>
        <item x="1857"/>
        <item x="1856"/>
        <item x="1855"/>
        <item x="1853"/>
        <item x="1854"/>
        <item x="1852"/>
        <item x="62"/>
        <item x="61"/>
        <item x="1851"/>
        <item x="1861"/>
        <item x="63"/>
        <item x="1850"/>
        <item x="59"/>
        <item x="64"/>
        <item x="60"/>
        <item x="65"/>
        <item x="66"/>
        <item x="68"/>
        <item x="67"/>
        <item x="1862"/>
        <item x="1859"/>
        <item x="1864"/>
        <item x="1863"/>
        <item x="1860"/>
        <item x="1865"/>
        <item x="1849"/>
        <item x="1867"/>
        <item x="1866"/>
        <item x="69"/>
        <item x="70"/>
        <item x="1848"/>
        <item x="1870"/>
        <item x="1868"/>
        <item x="1869"/>
        <item x="1847"/>
        <item x="71"/>
        <item x="73"/>
        <item x="115"/>
        <item x="72"/>
        <item x="74"/>
        <item x="112"/>
        <item x="114"/>
        <item x="116"/>
        <item x="113"/>
        <item x="75"/>
        <item x="110"/>
        <item x="111"/>
        <item x="117"/>
        <item x="108"/>
        <item x="107"/>
        <item x="109"/>
        <item x="95"/>
        <item x="77"/>
        <item x="101"/>
        <item x="78"/>
        <item x="76"/>
        <item x="102"/>
        <item x="79"/>
        <item x="106"/>
        <item x="103"/>
        <item x="100"/>
        <item x="105"/>
        <item x="96"/>
        <item x="98"/>
        <item x="104"/>
        <item x="97"/>
        <item x="99"/>
        <item x="80"/>
        <item x="85"/>
        <item x="82"/>
        <item x="81"/>
        <item x="84"/>
        <item x="83"/>
        <item x="1873"/>
        <item x="86"/>
        <item x="1874"/>
        <item x="1876"/>
        <item x="1878"/>
        <item x="89"/>
        <item x="87"/>
        <item x="1880"/>
        <item x="88"/>
        <item x="1881"/>
        <item x="1872"/>
        <item x="90"/>
        <item x="91"/>
        <item x="1882"/>
        <item x="1879"/>
        <item x="1875"/>
        <item x="1877"/>
        <item x="92"/>
        <item x="1871"/>
        <item x="2133"/>
        <item x="2132"/>
        <item x="2131"/>
        <item x="93"/>
        <item x="2134"/>
        <item x="94"/>
        <item x="2135"/>
        <item x="239"/>
        <item x="2136"/>
        <item x="238"/>
        <item x="1895"/>
        <item x="241"/>
        <item x="1899"/>
        <item x="240"/>
        <item x="1900"/>
        <item x="262"/>
        <item x="237"/>
        <item x="1897"/>
        <item x="1896"/>
        <item x="2137"/>
        <item x="1898"/>
        <item x="236"/>
        <item x="2138"/>
        <item x="263"/>
        <item x="1891"/>
        <item x="1893"/>
        <item x="2140"/>
        <item x="1903"/>
        <item x="264"/>
        <item x="1902"/>
        <item x="261"/>
        <item x="1892"/>
        <item x="1901"/>
        <item x="1894"/>
        <item x="265"/>
        <item x="2139"/>
        <item x="1890"/>
        <item x="1888"/>
        <item x="1889"/>
        <item x="1904"/>
        <item x="1887"/>
        <item x="260"/>
        <item x="2141"/>
        <item x="1905"/>
        <item x="247"/>
        <item x="1886"/>
        <item x="245"/>
        <item x="1885"/>
        <item x="246"/>
        <item x="1884"/>
        <item x="244"/>
        <item x="243"/>
        <item x="1883"/>
        <item x="242"/>
        <item x="268"/>
        <item x="269"/>
        <item x="267"/>
        <item x="266"/>
        <item x="271"/>
        <item x="270"/>
        <item x="252"/>
        <item x="251"/>
        <item x="2142"/>
        <item x="250"/>
        <item x="253"/>
        <item x="249"/>
        <item x="248"/>
        <item x="272"/>
        <item x="274"/>
        <item x="182"/>
        <item x="181"/>
        <item x="180"/>
        <item x="273"/>
        <item x="179"/>
        <item x="277"/>
        <item x="186"/>
        <item x="276"/>
        <item x="275"/>
        <item x="178"/>
        <item x="184"/>
        <item x="177"/>
        <item x="185"/>
        <item x="183"/>
        <item x="259"/>
        <item x="2143"/>
        <item x="256"/>
        <item x="188"/>
        <item x="258"/>
        <item x="255"/>
        <item x="257"/>
        <item x="187"/>
        <item x="1682"/>
        <item x="2144"/>
        <item x="254"/>
        <item x="2145"/>
        <item x="289"/>
        <item x="2146"/>
        <item x="282"/>
        <item x="283"/>
        <item x="280"/>
        <item x="288"/>
        <item x="2147"/>
        <item x="279"/>
        <item x="281"/>
        <item x="278"/>
        <item x="287"/>
        <item x="2149"/>
        <item x="2148"/>
        <item x="285"/>
        <item x="286"/>
        <item x="2150"/>
        <item x="284"/>
        <item x="1683"/>
        <item x="292"/>
        <item x="2151"/>
        <item x="293"/>
        <item x="925"/>
        <item x="291"/>
        <item x="294"/>
        <item x="1684"/>
        <item x="1685"/>
        <item x="290"/>
        <item x="2152"/>
        <item x="1686"/>
        <item x="1687"/>
        <item x="926"/>
        <item x="1688"/>
        <item x="1691"/>
        <item x="1689"/>
        <item x="2153"/>
        <item x="1690"/>
        <item x="193"/>
        <item x="1693"/>
        <item x="189"/>
        <item x="191"/>
        <item x="1692"/>
        <item x="190"/>
        <item x="192"/>
        <item x="194"/>
        <item x="195"/>
        <item x="196"/>
        <item x="1694"/>
        <item x="197"/>
        <item x="199"/>
        <item x="1695"/>
        <item x="201"/>
        <item x="1696"/>
        <item x="927"/>
        <item x="202"/>
        <item x="1698"/>
        <item x="1697"/>
        <item x="1738"/>
        <item x="1740"/>
        <item x="1699"/>
        <item x="1700"/>
        <item x="1739"/>
        <item x="1707"/>
        <item x="928"/>
        <item x="1701"/>
        <item x="1737"/>
        <item x="1706"/>
        <item x="1712"/>
        <item x="1736"/>
        <item x="929"/>
        <item x="1710"/>
        <item x="2154"/>
        <item x="1703"/>
        <item x="1714"/>
        <item x="1709"/>
        <item x="1713"/>
        <item x="1735"/>
        <item x="1702"/>
        <item x="2155"/>
        <item x="1711"/>
        <item x="1705"/>
        <item x="930"/>
        <item x="1708"/>
        <item x="1704"/>
        <item x="1715"/>
        <item x="1734"/>
        <item x="931"/>
        <item x="2166"/>
        <item x="1716"/>
        <item x="205"/>
        <item x="1718"/>
        <item x="1717"/>
        <item x="1733"/>
        <item x="2156"/>
        <item x="1723"/>
        <item x="1727"/>
        <item x="1719"/>
        <item x="1729"/>
        <item x="1731"/>
        <item x="1726"/>
        <item x="1722"/>
        <item x="1728"/>
        <item x="1725"/>
        <item x="1724"/>
        <item x="2164"/>
        <item x="203"/>
        <item x="1720"/>
        <item x="206"/>
        <item x="204"/>
        <item x="1730"/>
        <item x="1721"/>
        <item x="1732"/>
        <item x="207"/>
        <item x="932"/>
        <item x="208"/>
        <item x="2157"/>
        <item x="933"/>
        <item x="2158"/>
        <item x="937"/>
        <item x="934"/>
        <item x="209"/>
        <item x="198"/>
        <item x="200"/>
        <item x="210"/>
        <item x="935"/>
        <item x="938"/>
        <item x="2159"/>
        <item x="936"/>
        <item x="2162"/>
        <item x="211"/>
        <item x="2160"/>
        <item x="939"/>
        <item x="212"/>
        <item x="2161"/>
        <item x="940"/>
        <item x="2163"/>
        <item x="941"/>
        <item x="942"/>
        <item x="943"/>
        <item x="213"/>
        <item x="214"/>
        <item x="215"/>
        <item x="216"/>
        <item x="944"/>
        <item x="217"/>
        <item x="218"/>
        <item x="221"/>
        <item x="219"/>
        <item x="945"/>
        <item x="220"/>
        <item x="222"/>
        <item x="946"/>
        <item x="223"/>
        <item x="951"/>
        <item x="2165"/>
        <item x="233"/>
        <item x="950"/>
        <item x="224"/>
        <item x="949"/>
        <item x="947"/>
        <item x="948"/>
        <item x="230"/>
        <item x="234"/>
        <item x="232"/>
        <item x="2167"/>
        <item x="229"/>
        <item x="952"/>
        <item x="228"/>
        <item x="231"/>
        <item x="2168"/>
        <item x="235"/>
        <item x="2169"/>
        <item x="953"/>
        <item x="226"/>
        <item x="227"/>
        <item x="225"/>
        <item x="954"/>
        <item x="2170"/>
        <item x="2171"/>
        <item x="961"/>
        <item x="1627"/>
        <item x="1626"/>
        <item x="2172"/>
        <item x="1625"/>
        <item x="1628"/>
        <item x="2173"/>
        <item x="1624"/>
        <item x="955"/>
        <item x="1623"/>
        <item x="2174"/>
        <item x="2175"/>
        <item x="962"/>
        <item x="956"/>
        <item x="957"/>
        <item x="963"/>
        <item x="958"/>
        <item x="2177"/>
        <item x="2176"/>
        <item x="1634"/>
        <item x="1632"/>
        <item x="964"/>
        <item x="1629"/>
        <item x="1630"/>
        <item x="1633"/>
        <item x="1631"/>
        <item x="2178"/>
        <item x="965"/>
        <item x="959"/>
        <item x="978"/>
        <item x="973"/>
        <item x="977"/>
        <item x="966"/>
        <item x="976"/>
        <item x="974"/>
        <item x="960"/>
        <item x="975"/>
        <item x="981"/>
        <item x="967"/>
        <item x="980"/>
        <item x="979"/>
        <item x="982"/>
        <item x="1635"/>
        <item x="1639"/>
        <item x="983"/>
        <item x="968"/>
        <item x="969"/>
        <item x="1636"/>
        <item x="1637"/>
        <item x="1640"/>
        <item x="1638"/>
        <item x="1643"/>
        <item x="1645"/>
        <item x="970"/>
        <item x="1644"/>
        <item x="971"/>
        <item x="1646"/>
        <item x="1641"/>
        <item x="1647"/>
        <item x="972"/>
        <item x="2179"/>
        <item x="1642"/>
        <item x="1651"/>
        <item x="2180"/>
        <item x="1649"/>
        <item x="1648"/>
        <item x="2182"/>
        <item x="1650"/>
        <item x="2184"/>
        <item x="1652"/>
        <item x="2183"/>
        <item x="2181"/>
        <item x="2186"/>
        <item x="2187"/>
        <item x="2185"/>
        <item x="2188"/>
        <item x="1653"/>
        <item x="1655"/>
        <item x="1656"/>
        <item x="1654"/>
        <item x="2189"/>
        <item x="1657"/>
        <item x="1658"/>
        <item x="1659"/>
        <item x="1676"/>
        <item x="1660"/>
        <item x="1661"/>
        <item x="1679"/>
        <item x="1675"/>
        <item x="1663"/>
        <item x="1674"/>
        <item x="1662"/>
        <item x="1672"/>
        <item x="1664"/>
        <item x="1680"/>
        <item x="1678"/>
        <item x="1673"/>
        <item x="1671"/>
        <item x="1677"/>
        <item x="1667"/>
        <item x="1681"/>
        <item x="1665"/>
        <item x="1666"/>
        <item x="1669"/>
        <item x="1668"/>
        <item x="1670"/>
        <item x="2308"/>
        <item t="default"/>
      </items>
    </pivotField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7">
        <item sd="0" x="0"/>
        <item x="1"/>
        <item x="2"/>
        <item x="3"/>
        <item x="4"/>
        <item x="5"/>
        <item sd="0" x="6"/>
      </items>
    </pivotField>
  </pivotFields>
  <rowFields count="3">
    <field x="3"/>
    <field x="24"/>
    <field x="22"/>
  </rowFields>
  <rowItems count="87">
    <i>
      <x/>
    </i>
    <i r="1">
      <x v="2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1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2"/>
    </i>
    <i r="1">
      <x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20" hier="-1"/>
  </pageFields>
  <dataFields count="4">
    <dataField name="Sum of Accounts" fld="6" baseField="3" baseItem="0"/>
    <dataField name="Sum of Total Cash" fld="21" baseField="0" baseItem="0" numFmtId="167"/>
    <dataField name="Sum of Total Assets" fld="20" baseField="0" baseItem="0" numFmtId="167"/>
    <dataField name="Sum of AvgInvestment" fld="8" baseField="0" baseItem="0" numFmtId="168"/>
  </dataFields>
  <formats count="6">
    <format dxfId="1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3">
      <pivotArea dataOnly="0" labelOnly="1"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21C035-8A3D-4528-B33C-DD83C6FBDA62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A3:G16" firstHeaderRow="1" firstDataRow="3" firstDataCol="1"/>
  <pivotFields count="25">
    <pivotField showAll="0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2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dataField="1" numFmtId="3" showAll="0"/>
    <pivotField numFmtId="165" showAll="0"/>
    <pivotField numFmtId="165" showAll="0"/>
    <pivotField numFmtId="165" showAll="0"/>
    <pivotField numFmtId="3" showAll="0"/>
    <pivotField numFmtId="9" showAll="0"/>
    <pivotField numFmtId="165" showAll="0"/>
    <pivotField showAll="0"/>
    <pivotField numFmtId="165" showAll="0"/>
    <pivotField numFmtId="165" showAll="0"/>
    <pivotField numFmtId="165" showAll="0"/>
    <pivotField numFmtId="165" showAll="0"/>
    <pivotField numFmtId="9" showAll="0"/>
    <pivotField showAll="0"/>
    <pivotField numFmtId="165" showAll="0"/>
    <pivotField dataField="1" numFmtId="166" showAll="0"/>
    <pivotField axis="axisRow" showAll="0">
      <items count="15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sd="0" x="9"/>
        <item h="1" sd="0" x="10"/>
        <item h="1" sd="0" x="11"/>
        <item h="1" sd="0" x="12"/>
        <item h="1" sd="0" x="13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x="1"/>
        <item x="2"/>
        <item x="3"/>
        <item x="4"/>
        <item x="5"/>
        <item sd="0" x="6"/>
        <item t="default"/>
      </items>
    </pivotField>
  </pivotFields>
  <rowFields count="2">
    <field x="24"/>
    <field x="22"/>
  </rowFields>
  <rowItems count="11">
    <i>
      <x v="1"/>
    </i>
    <i r="1">
      <x v="9"/>
    </i>
    <i>
      <x v="2"/>
    </i>
    <i r="1">
      <x v="9"/>
    </i>
    <i>
      <x v="3"/>
    </i>
    <i r="1">
      <x v="9"/>
    </i>
    <i>
      <x v="4"/>
    </i>
    <i r="1">
      <x v="9"/>
    </i>
    <i>
      <x v="5"/>
    </i>
    <i r="1">
      <x v="9"/>
    </i>
    <i t="grand">
      <x/>
    </i>
  </rowItems>
  <colFields count="2">
    <field x="3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Sum of Accounts" fld="6" baseField="0" baseItem="0"/>
    <dataField name="Sum of Total Cash" fld="21" baseField="0" baseItem="0"/>
  </dataFields>
  <formats count="1">
    <format dxfId="2">
      <pivotArea outline="0" collapsedLevelsAreSubtotals="1" fieldPosition="0"/>
    </format>
  </formats>
  <chartFormats count="6">
    <chartFormat chart="1" format="6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1B42FA-FD18-4AAF-908E-8987DBD4DDF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7">
  <location ref="A3:F15" firstHeaderRow="0" firstDataRow="1" firstDataCol="1"/>
  <pivotFields count="25">
    <pivotField showAl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2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>
      <items count="2213">
        <item x="1967"/>
        <item x="371"/>
        <item x="616"/>
        <item x="370"/>
        <item x="798"/>
        <item x="367"/>
        <item x="366"/>
        <item x="2159"/>
        <item x="2156"/>
        <item x="2158"/>
        <item x="2157"/>
        <item x="2161"/>
        <item x="2155"/>
        <item x="620"/>
        <item x="2162"/>
        <item x="2160"/>
        <item x="2163"/>
        <item x="623"/>
        <item x="2171"/>
        <item x="2152"/>
        <item x="2169"/>
        <item x="621"/>
        <item x="2172"/>
        <item x="2170"/>
        <item x="2168"/>
        <item x="2154"/>
        <item x="2164"/>
        <item x="2167"/>
        <item x="369"/>
        <item x="2186"/>
        <item x="622"/>
        <item x="1356"/>
        <item x="2187"/>
        <item x="2166"/>
        <item x="368"/>
        <item x="510"/>
        <item x="2173"/>
        <item x="2178"/>
        <item x="788"/>
        <item x="512"/>
        <item x="1478"/>
        <item x="508"/>
        <item x="1480"/>
        <item x="509"/>
        <item x="513"/>
        <item x="2179"/>
        <item x="787"/>
        <item x="511"/>
        <item x="615"/>
        <item x="786"/>
        <item x="783"/>
        <item x="1066"/>
        <item x="2177"/>
        <item x="2182"/>
        <item x="617"/>
        <item x="2181"/>
        <item x="792"/>
        <item x="785"/>
        <item x="514"/>
        <item x="793"/>
        <item x="791"/>
        <item x="516"/>
        <item x="784"/>
        <item x="2183"/>
        <item x="618"/>
        <item x="515"/>
        <item x="517"/>
        <item x="781"/>
        <item x="362"/>
        <item x="789"/>
        <item x="794"/>
        <item x="790"/>
        <item x="2176"/>
        <item x="777"/>
        <item x="1067"/>
        <item x="780"/>
        <item x="2174"/>
        <item x="364"/>
        <item x="1068"/>
        <item x="1065"/>
        <item x="360"/>
        <item x="782"/>
        <item x="358"/>
        <item x="779"/>
        <item x="797"/>
        <item x="795"/>
        <item x="1064"/>
        <item x="1476"/>
        <item x="1475"/>
        <item x="2184"/>
        <item x="799"/>
        <item x="800"/>
        <item x="796"/>
        <item x="2185"/>
        <item x="2180"/>
        <item x="357"/>
        <item x="1477"/>
        <item x="2196"/>
        <item x="2199"/>
        <item x="2191"/>
        <item x="356"/>
        <item x="1052"/>
        <item x="2197"/>
        <item x="2198"/>
        <item x="2195"/>
        <item x="1479"/>
        <item x="1056"/>
        <item x="2192"/>
        <item x="2188"/>
        <item x="778"/>
        <item x="1036"/>
        <item x="2194"/>
        <item x="2193"/>
        <item x="1054"/>
        <item x="1053"/>
        <item x="801"/>
        <item x="2202"/>
        <item x="1051"/>
        <item x="1057"/>
        <item x="2205"/>
        <item x="805"/>
        <item x="1050"/>
        <item x="1055"/>
        <item x="2204"/>
        <item x="1487"/>
        <item x="518"/>
        <item x="1200"/>
        <item x="1026"/>
        <item x="807"/>
        <item x="808"/>
        <item x="2209"/>
        <item x="353"/>
        <item x="1046"/>
        <item x="2206"/>
        <item x="1061"/>
        <item x="804"/>
        <item x="1027"/>
        <item x="809"/>
        <item x="2203"/>
        <item x="519"/>
        <item x="1033"/>
        <item x="2207"/>
        <item x="2210"/>
        <item x="1347"/>
        <item x="355"/>
        <item x="1045"/>
        <item x="1028"/>
        <item x="2200"/>
        <item x="1019"/>
        <item x="2190"/>
        <item x="729"/>
        <item x="1343"/>
        <item x="1047"/>
        <item x="1049"/>
        <item x="1037"/>
        <item x="1060"/>
        <item x="1022"/>
        <item x="1029"/>
        <item x="538"/>
        <item x="1030"/>
        <item x="810"/>
        <item x="1059"/>
        <item x="1021"/>
        <item x="718"/>
        <item x="1025"/>
        <item x="811"/>
        <item x="1034"/>
        <item x="2208"/>
        <item x="1186"/>
        <item x="1042"/>
        <item x="536"/>
        <item x="721"/>
        <item x="806"/>
        <item x="1023"/>
        <item x="722"/>
        <item x="1016"/>
        <item x="802"/>
        <item x="541"/>
        <item x="720"/>
        <item x="1031"/>
        <item x="537"/>
        <item x="1159"/>
        <item x="728"/>
        <item x="723"/>
        <item x="724"/>
        <item x="1048"/>
        <item x="731"/>
        <item x="725"/>
        <item x="803"/>
        <item x="354"/>
        <item x="727"/>
        <item x="1024"/>
        <item x="730"/>
        <item x="1041"/>
        <item x="1486"/>
        <item x="812"/>
        <item x="542"/>
        <item x="1158"/>
        <item x="1035"/>
        <item x="726"/>
        <item x="1062"/>
        <item x="540"/>
        <item x="523"/>
        <item x="539"/>
        <item x="732"/>
        <item x="813"/>
        <item x="533"/>
        <item x="1141"/>
        <item x="1140"/>
        <item x="525"/>
        <item x="828"/>
        <item x="1043"/>
        <item x="829"/>
        <item x="1759"/>
        <item x="814"/>
        <item x="739"/>
        <item x="524"/>
        <item x="733"/>
        <item x="534"/>
        <item x="740"/>
        <item x="1038"/>
        <item x="1157"/>
        <item x="535"/>
        <item x="1044"/>
        <item x="830"/>
        <item x="520"/>
        <item x="1133"/>
        <item x="1485"/>
        <item x="526"/>
        <item x="1063"/>
        <item x="1014"/>
        <item x="1132"/>
        <item x="527"/>
        <item x="1136"/>
        <item x="737"/>
        <item x="543"/>
        <item x="736"/>
        <item x="832"/>
        <item x="741"/>
        <item x="1039"/>
        <item x="815"/>
        <item x="1015"/>
        <item x="824"/>
        <item x="833"/>
        <item x="1160"/>
        <item x="734"/>
        <item x="1178"/>
        <item x="1018"/>
        <item x="1142"/>
        <item x="735"/>
        <item x="1134"/>
        <item x="738"/>
        <item x="822"/>
        <item x="831"/>
        <item x="834"/>
        <item x="1135"/>
        <item x="1040"/>
        <item x="1161"/>
        <item x="1129"/>
        <item x="744"/>
        <item x="531"/>
        <item x="823"/>
        <item x="521"/>
        <item x="719"/>
        <item x="1017"/>
        <item x="817"/>
        <item x="1153"/>
        <item x="835"/>
        <item x="816"/>
        <item x="1143"/>
        <item x="1147"/>
        <item x="1131"/>
        <item x="528"/>
        <item x="1137"/>
        <item x="745"/>
        <item x="743"/>
        <item x="1144"/>
        <item x="1138"/>
        <item x="1130"/>
        <item x="1150"/>
        <item x="1156"/>
        <item x="819"/>
        <item x="1145"/>
        <item x="281"/>
        <item x="742"/>
        <item x="825"/>
        <item x="1154"/>
        <item x="821"/>
        <item x="1155"/>
        <item x="529"/>
        <item x="820"/>
        <item x="1481"/>
        <item x="1149"/>
        <item x="1148"/>
        <item x="1139"/>
        <item x="827"/>
        <item x="818"/>
        <item x="826"/>
        <item x="1179"/>
        <item x="532"/>
        <item x="269"/>
        <item x="747"/>
        <item x="1335"/>
        <item x="1177"/>
        <item x="1146"/>
        <item x="530"/>
        <item x="1483"/>
        <item x="1013"/>
        <item x="752"/>
        <item x="759"/>
        <item x="257"/>
        <item x="751"/>
        <item x="748"/>
        <item x="1184"/>
        <item x="762"/>
        <item x="758"/>
        <item x="754"/>
        <item x="245"/>
        <item x="1482"/>
        <item x="761"/>
        <item x="757"/>
        <item x="1151"/>
        <item x="755"/>
        <item x="546"/>
        <item x="750"/>
        <item x="544"/>
        <item x="770"/>
        <item x="772"/>
        <item x="522"/>
        <item x="545"/>
        <item x="1331"/>
        <item x="771"/>
        <item x="773"/>
        <item x="767"/>
        <item x="760"/>
        <item x="614"/>
        <item x="766"/>
        <item x="1318"/>
        <item x="1311"/>
        <item x="1491"/>
        <item x="756"/>
        <item x="547"/>
        <item x="11"/>
        <item x="769"/>
        <item x="268"/>
        <item x="248"/>
        <item x="749"/>
        <item x="763"/>
        <item x="1189"/>
        <item x="1489"/>
        <item x="768"/>
        <item x="258"/>
        <item x="764"/>
        <item x="236"/>
        <item x="548"/>
        <item x="280"/>
        <item x="774"/>
        <item x="1484"/>
        <item x="253"/>
        <item x="1032"/>
        <item x="776"/>
        <item x="241"/>
        <item x="775"/>
        <item x="765"/>
        <item x="1011"/>
        <item x="1492"/>
        <item x="292"/>
        <item x="1488"/>
        <item x="753"/>
        <item x="1493"/>
        <item x="246"/>
        <item x="1496"/>
        <item x="1176"/>
        <item x="363"/>
        <item x="256"/>
        <item x="1190"/>
        <item x="6"/>
        <item x="244"/>
        <item x="1152"/>
        <item x="7"/>
        <item x="234"/>
        <item x="251"/>
        <item x="252"/>
        <item x="21"/>
        <item x="20"/>
        <item x="549"/>
        <item x="264"/>
        <item x="5"/>
        <item x="1180"/>
        <item x="4"/>
        <item x="23"/>
        <item x="22"/>
        <item x="237"/>
        <item x="240"/>
        <item x="249"/>
        <item x="276"/>
        <item x="242"/>
        <item x="3"/>
        <item x="1490"/>
        <item x="2"/>
        <item x="19"/>
        <item x="1"/>
        <item x="0"/>
        <item x="260"/>
        <item x="9"/>
        <item x="243"/>
        <item x="255"/>
        <item x="550"/>
        <item x="265"/>
        <item x="254"/>
        <item x="238"/>
        <item x="1170"/>
        <item x="552"/>
        <item x="259"/>
        <item x="10"/>
        <item x="17"/>
        <item x="266"/>
        <item x="288"/>
        <item x="16"/>
        <item x="235"/>
        <item x="1175"/>
        <item x="18"/>
        <item x="15"/>
        <item x="250"/>
        <item x="247"/>
        <item x="1328"/>
        <item x="14"/>
        <item x="1183"/>
        <item x="239"/>
        <item x="13"/>
        <item x="1506"/>
        <item x="270"/>
        <item x="1020"/>
        <item x="551"/>
        <item x="8"/>
        <item x="1181"/>
        <item x="553"/>
        <item x="2088"/>
        <item x="1168"/>
        <item x="2089"/>
        <item x="1173"/>
        <item x="274"/>
        <item x="555"/>
        <item x="12"/>
        <item x="275"/>
        <item x="2091"/>
        <item x="2090"/>
        <item x="2092"/>
        <item x="978"/>
        <item x="746"/>
        <item x="272"/>
        <item x="282"/>
        <item x="1281"/>
        <item x="2093"/>
        <item x="263"/>
        <item x="2094"/>
        <item x="554"/>
        <item x="24"/>
        <item x="283"/>
        <item x="277"/>
        <item x="286"/>
        <item x="287"/>
        <item x="2095"/>
        <item x="1191"/>
        <item x="267"/>
        <item x="1162"/>
        <item x="278"/>
        <item x="1174"/>
        <item x="636"/>
        <item x="27"/>
        <item x="976"/>
        <item x="590"/>
        <item x="2096"/>
        <item x="1198"/>
        <item x="559"/>
        <item x="273"/>
        <item x="289"/>
        <item x="1801"/>
        <item x="1298"/>
        <item x="26"/>
        <item x="987"/>
        <item x="291"/>
        <item x="29"/>
        <item x="2097"/>
        <item x="28"/>
        <item x="31"/>
        <item x="560"/>
        <item x="32"/>
        <item x="25"/>
        <item x="1172"/>
        <item x="285"/>
        <item x="558"/>
        <item x="33"/>
        <item x="2153"/>
        <item x="1169"/>
        <item x="271"/>
        <item x="30"/>
        <item x="34"/>
        <item x="1762"/>
        <item x="1182"/>
        <item x="977"/>
        <item x="284"/>
        <item x="279"/>
        <item x="290"/>
        <item x="1196"/>
        <item x="35"/>
        <item x="562"/>
        <item x="2098"/>
        <item x="561"/>
        <item x="1341"/>
        <item x="1501"/>
        <item x="584"/>
        <item x="129"/>
        <item x="557"/>
        <item x="999"/>
        <item x="556"/>
        <item x="1502"/>
        <item x="564"/>
        <item x="1202"/>
        <item x="1505"/>
        <item x="563"/>
        <item x="1503"/>
        <item x="585"/>
        <item x="1734"/>
        <item x="1187"/>
        <item x="1791"/>
        <item x="982"/>
        <item x="1746"/>
        <item x="1795"/>
        <item x="1188"/>
        <item x="1797"/>
        <item x="1530"/>
        <item x="1793"/>
        <item x="1790"/>
        <item x="1792"/>
        <item x="575"/>
        <item x="1747"/>
        <item x="565"/>
        <item x="1192"/>
        <item x="1794"/>
        <item x="1782"/>
        <item x="1167"/>
        <item x="574"/>
        <item x="1789"/>
        <item x="1796"/>
        <item x="1800"/>
        <item x="1194"/>
        <item x="1752"/>
        <item x="1783"/>
        <item x="1785"/>
        <item x="1784"/>
        <item x="2041"/>
        <item x="1798"/>
        <item x="1802"/>
        <item x="2042"/>
        <item x="2040"/>
        <item x="1786"/>
        <item x="2044"/>
        <item x="1799"/>
        <item x="2043"/>
        <item x="2045"/>
        <item x="1745"/>
        <item x="1517"/>
        <item x="1296"/>
        <item x="579"/>
        <item x="986"/>
        <item x="1208"/>
        <item x="1195"/>
        <item x="1753"/>
        <item x="1504"/>
        <item x="1749"/>
        <item x="1767"/>
        <item x="1780"/>
        <item x="1781"/>
        <item x="1751"/>
        <item x="1722"/>
        <item x="1697"/>
        <item x="1768"/>
        <item x="1164"/>
        <item x="2046"/>
        <item x="1748"/>
        <item x="1769"/>
        <item x="1779"/>
        <item x="1166"/>
        <item x="988"/>
        <item x="1518"/>
        <item x="1813"/>
        <item x="73"/>
        <item x="2047"/>
        <item x="979"/>
        <item x="587"/>
        <item x="604"/>
        <item x="1163"/>
        <item x="566"/>
        <item x="989"/>
        <item x="994"/>
        <item x="1805"/>
        <item x="1806"/>
        <item x="576"/>
        <item x="1201"/>
        <item x="1516"/>
        <item x="1804"/>
        <item x="1766"/>
        <item x="981"/>
        <item x="983"/>
        <item x="1295"/>
        <item x="1803"/>
        <item x="1770"/>
        <item x="1010"/>
        <item x="67"/>
        <item x="1750"/>
        <item x="582"/>
        <item x="990"/>
        <item x="1698"/>
        <item x="984"/>
        <item x="1744"/>
        <item x="1736"/>
        <item x="1203"/>
        <item x="1499"/>
        <item x="1778"/>
        <item x="1807"/>
        <item x="2048"/>
        <item x="79"/>
        <item x="1771"/>
        <item x="611"/>
        <item x="1500"/>
        <item x="1772"/>
        <item x="610"/>
        <item x="1696"/>
        <item x="81"/>
        <item x="78"/>
        <item x="77"/>
        <item x="76"/>
        <item x="1417"/>
        <item x="1808"/>
        <item x="612"/>
        <item x="80"/>
        <item x="1206"/>
        <item x="578"/>
        <item x="82"/>
        <item x="75"/>
        <item x="70"/>
        <item x="995"/>
        <item x="577"/>
        <item x="1735"/>
        <item x="1754"/>
        <item x="1699"/>
        <item x="74"/>
        <item x="69"/>
        <item x="993"/>
        <item x="1498"/>
        <item x="1419"/>
        <item x="1193"/>
        <item x="1737"/>
        <item x="1289"/>
        <item x="1812"/>
        <item x="985"/>
        <item x="68"/>
        <item x="2049"/>
        <item x="580"/>
        <item x="1809"/>
        <item x="1539"/>
        <item x="1810"/>
        <item x="1773"/>
        <item x="85"/>
        <item x="1288"/>
        <item x="262"/>
        <item x="71"/>
        <item x="1204"/>
        <item x="992"/>
        <item x="1185"/>
        <item x="86"/>
        <item x="1816"/>
        <item x="1817"/>
        <item x="1777"/>
        <item x="1811"/>
        <item x="83"/>
        <item x="1165"/>
        <item x="1815"/>
        <item x="996"/>
        <item x="1700"/>
        <item x="1774"/>
        <item x="1287"/>
        <item x="1297"/>
        <item x="72"/>
        <item x="1721"/>
        <item x="1814"/>
        <item x="1538"/>
        <item x="88"/>
        <item x="1824"/>
        <item x="1738"/>
        <item x="66"/>
        <item x="84"/>
        <item x="1421"/>
        <item x="87"/>
        <item x="1418"/>
        <item x="1420"/>
        <item x="1787"/>
        <item x="1171"/>
        <item x="1720"/>
        <item x="1788"/>
        <item x="608"/>
        <item x="605"/>
        <item x="2050"/>
        <item x="1820"/>
        <item x="1821"/>
        <item x="93"/>
        <item x="1819"/>
        <item x="92"/>
        <item x="1818"/>
        <item x="1207"/>
        <item x="89"/>
        <item x="1739"/>
        <item x="64"/>
        <item x="1775"/>
        <item x="1822"/>
        <item x="61"/>
        <item x="59"/>
        <item x="606"/>
        <item x="1515"/>
        <item x="1728"/>
        <item x="1776"/>
        <item x="63"/>
        <item x="1823"/>
        <item x="62"/>
        <item x="609"/>
        <item x="980"/>
        <item x="65"/>
        <item x="91"/>
        <item x="90"/>
        <item x="588"/>
        <item x="998"/>
        <item x="60"/>
        <item x="1701"/>
        <item x="94"/>
        <item x="1494"/>
        <item x="1422"/>
        <item x="1729"/>
        <item x="1763"/>
        <item x="1006"/>
        <item x="1758"/>
        <item x="991"/>
        <item x="1416"/>
        <item x="1733"/>
        <item x="613"/>
        <item x="1726"/>
        <item x="2051"/>
        <item x="1730"/>
        <item x="1197"/>
        <item x="1214"/>
        <item x="1727"/>
        <item x="1724"/>
        <item x="571"/>
        <item x="997"/>
        <item x="1719"/>
        <item x="581"/>
        <item x="1537"/>
        <item x="1756"/>
        <item x="1009"/>
        <item x="1508"/>
        <item x="593"/>
        <item x="2053"/>
        <item x="1004"/>
        <item x="2054"/>
        <item x="1765"/>
        <item x="1541"/>
        <item x="1495"/>
        <item x="1760"/>
        <item x="1764"/>
        <item x="1005"/>
        <item x="2052"/>
        <item x="2055"/>
        <item x="1732"/>
        <item x="671"/>
        <item x="1000"/>
        <item x="1001"/>
        <item x="1740"/>
        <item x="1731"/>
        <item x="603"/>
        <item x="1002"/>
        <item x="569"/>
        <item x="586"/>
        <item x="947"/>
        <item x="1007"/>
        <item x="1205"/>
        <item x="946"/>
        <item x="2056"/>
        <item x="921"/>
        <item x="1429"/>
        <item x="1510"/>
        <item x="1741"/>
        <item x="1757"/>
        <item x="1540"/>
        <item x="945"/>
        <item x="1427"/>
        <item x="2175"/>
        <item x="1725"/>
        <item x="1755"/>
        <item x="1761"/>
        <item x="2057"/>
        <item x="1428"/>
        <item x="2058"/>
        <item x="1426"/>
        <item x="1511"/>
        <item x="1519"/>
        <item x="1003"/>
        <item x="923"/>
        <item x="920"/>
        <item x="2165"/>
        <item x="568"/>
        <item x="1742"/>
        <item x="1008"/>
        <item x="1423"/>
        <item x="2059"/>
        <item x="1430"/>
        <item x="1424"/>
        <item x="948"/>
        <item x="567"/>
        <item x="1210"/>
        <item x="1221"/>
        <item x="1425"/>
        <item x="2060"/>
        <item x="1436"/>
        <item x="1514"/>
        <item x="1209"/>
        <item x="919"/>
        <item x="1509"/>
        <item x="2073"/>
        <item x="570"/>
        <item x="328"/>
        <item x="2075"/>
        <item x="1431"/>
        <item x="957"/>
        <item x="922"/>
        <item x="452"/>
        <item x="958"/>
        <item x="918"/>
        <item x="2064"/>
        <item x="594"/>
        <item x="601"/>
        <item x="1532"/>
        <item x="2065"/>
        <item x="1507"/>
        <item x="1890"/>
        <item x="431"/>
        <item x="1497"/>
        <item x="1520"/>
        <item x="930"/>
        <item x="1512"/>
        <item x="2061"/>
        <item x="960"/>
        <item x="573"/>
        <item x="1888"/>
        <item x="940"/>
        <item x="1219"/>
        <item x="457"/>
        <item x="956"/>
        <item x="602"/>
        <item x="1889"/>
        <item x="48"/>
        <item x="939"/>
        <item x="953"/>
        <item x="45"/>
        <item x="454"/>
        <item x="1887"/>
        <item x="2066"/>
        <item x="942"/>
        <item x="44"/>
        <item x="1437"/>
        <item x="1892"/>
        <item x="927"/>
        <item x="46"/>
        <item x="1213"/>
        <item x="928"/>
        <item x="1513"/>
        <item x="955"/>
        <item x="2062"/>
        <item x="1536"/>
        <item x="954"/>
        <item x="1438"/>
        <item x="2067"/>
        <item x="40"/>
        <item x="1702"/>
        <item x="1711"/>
        <item x="1885"/>
        <item x="1710"/>
        <item x="959"/>
        <item x="434"/>
        <item x="43"/>
        <item x="41"/>
        <item x="941"/>
        <item x="1886"/>
        <item x="39"/>
        <item x="1211"/>
        <item x="1439"/>
        <item x="1891"/>
        <item x="42"/>
        <item x="929"/>
        <item x="1893"/>
        <item x="943"/>
        <item x="49"/>
        <item x="1432"/>
        <item x="592"/>
        <item x="1900"/>
        <item x="589"/>
        <item x="944"/>
        <item x="2068"/>
        <item x="1713"/>
        <item x="1920"/>
        <item x="1434"/>
        <item x="2201"/>
        <item x="917"/>
        <item x="938"/>
        <item x="1531"/>
        <item x="2070"/>
        <item x="1433"/>
        <item x="36"/>
        <item x="1898"/>
        <item x="50"/>
        <item x="1215"/>
        <item x="1884"/>
        <item x="1921"/>
        <item x="1901"/>
        <item x="1712"/>
        <item x="961"/>
        <item x="37"/>
        <item x="1906"/>
        <item x="1448"/>
        <item x="2069"/>
        <item x="591"/>
        <item x="1911"/>
        <item x="1715"/>
        <item x="1902"/>
        <item x="1909"/>
        <item x="1894"/>
        <item x="51"/>
        <item x="1915"/>
        <item x="1899"/>
        <item x="1435"/>
        <item x="1896"/>
        <item x="937"/>
        <item x="1913"/>
        <item x="1705"/>
        <item x="1922"/>
        <item x="931"/>
        <item x="1908"/>
        <item x="1912"/>
        <item x="1907"/>
        <item x="925"/>
        <item x="2141"/>
        <item x="936"/>
        <item x="52"/>
        <item x="1910"/>
        <item x="598"/>
        <item x="1717"/>
        <item x="1664"/>
        <item x="1468"/>
        <item x="1212"/>
        <item x="1533"/>
        <item x="1723"/>
        <item x="1903"/>
        <item x="1704"/>
        <item x="1923"/>
        <item x="1663"/>
        <item x="600"/>
        <item x="1469"/>
        <item x="1917"/>
        <item x="1706"/>
        <item x="2063"/>
        <item x="924"/>
        <item x="949"/>
        <item x="935"/>
        <item x="1527"/>
        <item x="1924"/>
        <item x="1670"/>
        <item x="2071"/>
        <item x="934"/>
        <item x="1707"/>
        <item x="1897"/>
        <item x="1716"/>
        <item x="1918"/>
        <item x="952"/>
        <item x="1669"/>
        <item x="1709"/>
        <item x="53"/>
        <item x="1714"/>
        <item x="54"/>
        <item x="932"/>
        <item x="962"/>
        <item x="2076"/>
        <item x="440"/>
        <item x="1703"/>
        <item x="2077"/>
        <item x="1524"/>
        <item x="1472"/>
        <item x="1199"/>
        <item x="1925"/>
        <item x="1904"/>
        <item x="1919"/>
        <item x="926"/>
        <item x="2072"/>
        <item x="1927"/>
        <item x="2078"/>
        <item x="1934"/>
        <item x="1668"/>
        <item x="1932"/>
        <item x="443"/>
        <item x="1708"/>
        <item x="1216"/>
        <item x="1933"/>
        <item x="1447"/>
        <item x="56"/>
        <item x="55"/>
        <item x="1525"/>
        <item x="1935"/>
        <item x="933"/>
        <item x="2079"/>
        <item x="58"/>
        <item x="1467"/>
        <item x="1528"/>
        <item x="1457"/>
        <item x="1936"/>
        <item x="1458"/>
        <item x="1529"/>
        <item x="1451"/>
        <item x="1937"/>
        <item x="1928"/>
        <item x="1662"/>
        <item x="1685"/>
        <item x="1938"/>
        <item x="1926"/>
        <item x="1686"/>
        <item x="1286"/>
        <item x="95"/>
        <item x="430"/>
        <item x="597"/>
        <item x="1522"/>
        <item x="455"/>
        <item x="2080"/>
        <item x="1914"/>
        <item x="97"/>
        <item x="38"/>
        <item x="1929"/>
        <item x="57"/>
        <item x="963"/>
        <item x="98"/>
        <item x="1058"/>
        <item x="96"/>
        <item x="1941"/>
        <item x="2189"/>
        <item x="1667"/>
        <item x="1940"/>
        <item x="2081"/>
        <item x="1471"/>
        <item x="1450"/>
        <item x="1470"/>
        <item x="103"/>
        <item x="445"/>
        <item x="2074"/>
        <item x="595"/>
        <item x="100"/>
        <item x="950"/>
        <item x="102"/>
        <item x="1942"/>
        <item x="1671"/>
        <item x="437"/>
        <item x="1445"/>
        <item x="101"/>
        <item x="1454"/>
        <item x="1463"/>
        <item x="1446"/>
        <item x="2082"/>
        <item x="1916"/>
        <item x="1523"/>
        <item x="1459"/>
        <item x="428"/>
        <item x="2084"/>
        <item x="1466"/>
        <item x="1460"/>
        <item x="1444"/>
        <item x="1905"/>
        <item x="2083"/>
        <item x="951"/>
        <item x="1218"/>
        <item x="1691"/>
        <item x="599"/>
        <item x="1895"/>
        <item x="1930"/>
        <item x="1456"/>
        <item x="99"/>
        <item x="1694"/>
        <item x="1661"/>
        <item x="105"/>
        <item x="104"/>
        <item x="1440"/>
        <item x="974"/>
        <item x="1690"/>
        <item x="1526"/>
        <item x="1449"/>
        <item x="1473"/>
        <item x="1692"/>
        <item x="1939"/>
        <item x="965"/>
        <item x="973"/>
        <item x="1452"/>
        <item x="1931"/>
        <item x="1688"/>
        <item x="1455"/>
        <item x="106"/>
        <item x="966"/>
        <item x="1474"/>
        <item x="1453"/>
        <item x="311"/>
        <item x="1464"/>
        <item x="1535"/>
        <item x="332"/>
        <item x="2085"/>
        <item x="1534"/>
        <item x="333"/>
        <item x="964"/>
        <item x="975"/>
        <item x="1465"/>
        <item x="970"/>
        <item x="337"/>
        <item x="331"/>
        <item x="972"/>
        <item x="968"/>
        <item x="451"/>
        <item x="312"/>
        <item x="432"/>
        <item x="1693"/>
        <item x="461"/>
        <item x="317"/>
        <item x="450"/>
        <item x="967"/>
        <item x="1442"/>
        <item x="971"/>
        <item x="1441"/>
        <item x="1666"/>
        <item x="326"/>
        <item x="321"/>
        <item x="325"/>
        <item x="1684"/>
        <item x="1660"/>
        <item x="314"/>
        <item x="1443"/>
        <item x="334"/>
        <item x="1718"/>
        <item x="462"/>
        <item x="1687"/>
        <item x="475"/>
        <item x="324"/>
        <item x="320"/>
        <item x="335"/>
        <item x="1682"/>
        <item x="969"/>
        <item x="323"/>
        <item x="459"/>
        <item x="1689"/>
        <item x="319"/>
        <item x="497"/>
        <item x="336"/>
        <item x="426"/>
        <item x="456"/>
        <item x="327"/>
        <item x="429"/>
        <item x="2086"/>
        <item x="1674"/>
        <item x="471"/>
        <item x="498"/>
        <item x="2119"/>
        <item x="1217"/>
        <item x="315"/>
        <item x="308"/>
        <item x="625"/>
        <item x="322"/>
        <item x="330"/>
        <item x="1462"/>
        <item x="859"/>
        <item x="302"/>
        <item x="453"/>
        <item x="433"/>
        <item x="861"/>
        <item x="862"/>
        <item x="499"/>
        <item x="347"/>
        <item x="310"/>
        <item x="1681"/>
        <item x="860"/>
        <item x="309"/>
        <item x="313"/>
        <item x="460"/>
        <item x="301"/>
        <item x="2125"/>
        <item x="351"/>
        <item x="338"/>
        <item x="318"/>
        <item x="463"/>
        <item x="306"/>
        <item x="349"/>
        <item x="869"/>
        <item x="1461"/>
        <item x="1673"/>
        <item x="307"/>
        <item x="1695"/>
        <item x="2142"/>
        <item x="2127"/>
        <item x="863"/>
        <item x="348"/>
        <item x="626"/>
        <item x="1683"/>
        <item x="474"/>
        <item x="472"/>
        <item x="476"/>
        <item x="299"/>
        <item x="469"/>
        <item x="2134"/>
        <item x="350"/>
        <item x="303"/>
        <item x="1677"/>
        <item x="300"/>
        <item x="507"/>
        <item x="458"/>
        <item x="500"/>
        <item x="2129"/>
        <item x="305"/>
        <item x="439"/>
        <item x="1521"/>
        <item x="316"/>
        <item x="864"/>
        <item x="298"/>
        <item x="2120"/>
        <item x="868"/>
        <item x="107"/>
        <item x="1220"/>
        <item x="2130"/>
        <item x="477"/>
        <item x="1678"/>
        <item x="2087"/>
        <item x="304"/>
        <item x="2121"/>
        <item x="865"/>
        <item x="2122"/>
        <item x="866"/>
        <item x="478"/>
        <item x="1672"/>
        <item x="1679"/>
        <item x="343"/>
        <item x="2100"/>
        <item x="436"/>
        <item x="2143"/>
        <item x="345"/>
        <item x="501"/>
        <item x="486"/>
        <item x="344"/>
        <item x="1294"/>
        <item x="341"/>
        <item x="2132"/>
        <item x="470"/>
        <item x="2144"/>
        <item x="2101"/>
        <item x="481"/>
        <item x="108"/>
        <item x="342"/>
        <item x="110"/>
        <item x="2133"/>
        <item x="686"/>
        <item x="630"/>
        <item x="867"/>
        <item x="339"/>
        <item x="1676"/>
        <item x="506"/>
        <item x="858"/>
        <item x="691"/>
        <item x="297"/>
        <item x="893"/>
        <item x="1680"/>
        <item x="485"/>
        <item x="1675"/>
        <item x="427"/>
        <item x="2123"/>
        <item x="2138"/>
        <item x="690"/>
        <item x="2137"/>
        <item x="504"/>
        <item x="1284"/>
        <item x="689"/>
        <item x="692"/>
        <item x="479"/>
        <item x="502"/>
        <item x="464"/>
        <item x="114"/>
        <item x="2103"/>
        <item x="111"/>
        <item x="468"/>
        <item x="503"/>
        <item x="2099"/>
        <item x="505"/>
        <item x="2131"/>
        <item x="2108"/>
        <item x="487"/>
        <item x="2128"/>
        <item x="491"/>
        <item x="489"/>
        <item x="467"/>
        <item x="688"/>
        <item x="466"/>
        <item x="109"/>
        <item x="112"/>
        <item x="683"/>
        <item x="113"/>
        <item x="488"/>
        <item x="2148"/>
        <item x="482"/>
        <item x="687"/>
        <item x="480"/>
        <item x="2124"/>
        <item x="2107"/>
        <item x="2150"/>
        <item x="2145"/>
        <item x="116"/>
        <item x="115"/>
        <item x="293"/>
        <item x="2102"/>
        <item x="444"/>
        <item x="2126"/>
        <item x="473"/>
        <item x="446"/>
        <item x="627"/>
        <item x="873"/>
        <item x="496"/>
        <item x="352"/>
        <item x="694"/>
        <item x="685"/>
        <item x="340"/>
        <item x="632"/>
        <item x="294"/>
        <item x="441"/>
        <item x="693"/>
        <item x="885"/>
        <item x="684"/>
        <item x="886"/>
        <item x="47"/>
        <item x="871"/>
        <item x="883"/>
        <item x="117"/>
        <item x="1349"/>
        <item x="628"/>
        <item x="881"/>
        <item x="2135"/>
        <item x="435"/>
        <item x="296"/>
        <item x="870"/>
        <item x="884"/>
        <item x="882"/>
        <item x="490"/>
        <item x="887"/>
        <item x="2149"/>
        <item x="493"/>
        <item x="875"/>
        <item x="629"/>
        <item x="261"/>
        <item x="295"/>
        <item x="892"/>
        <item x="889"/>
        <item x="880"/>
        <item x="874"/>
        <item x="624"/>
        <item x="465"/>
        <item x="872"/>
        <item x="888"/>
        <item x="2151"/>
        <item x="1128"/>
        <item x="1355"/>
        <item x="876"/>
        <item x="2104"/>
        <item x="2136"/>
        <item x="483"/>
        <item x="495"/>
        <item x="905"/>
        <item x="631"/>
        <item x="2146"/>
        <item x="877"/>
        <item x="668"/>
        <item x="891"/>
        <item x="890"/>
        <item x="643"/>
        <item x="492"/>
        <item x="494"/>
        <item x="1354"/>
        <item x="878"/>
        <item x="1282"/>
        <item x="2105"/>
        <item x="665"/>
        <item x="640"/>
        <item x="638"/>
        <item x="698"/>
        <item x="897"/>
        <item x="2106"/>
        <item x="639"/>
        <item x="894"/>
        <item x="346"/>
        <item x="662"/>
        <item x="438"/>
        <item x="895"/>
        <item x="879"/>
        <item x="2147"/>
        <item x="447"/>
        <item x="896"/>
        <item x="448"/>
        <item x="699"/>
        <item x="898"/>
        <item x="695"/>
        <item x="637"/>
        <item x="2139"/>
        <item x="899"/>
        <item x="702"/>
        <item x="900"/>
        <item x="644"/>
        <item x="703"/>
        <item x="1665"/>
        <item x="361"/>
        <item x="645"/>
        <item x="697"/>
        <item x="2001"/>
        <item x="901"/>
        <item x="701"/>
        <item x="696"/>
        <item x="2140"/>
        <item x="1370"/>
        <item x="642"/>
        <item x="120"/>
        <item x="708"/>
        <item x="902"/>
        <item x="1080"/>
        <item x="1346"/>
        <item x="707"/>
        <item x="903"/>
        <item x="2002"/>
        <item x="1999"/>
        <item x="904"/>
        <item x="122"/>
        <item x="663"/>
        <item x="666"/>
        <item x="1998"/>
        <item x="1012"/>
        <item x="442"/>
        <item x="704"/>
        <item x="2000"/>
        <item x="121"/>
        <item x="641"/>
        <item x="123"/>
        <item x="646"/>
        <item x="700"/>
        <item x="2003"/>
        <item x="375"/>
        <item x="706"/>
        <item x="2109"/>
        <item x="2004"/>
        <item x="379"/>
        <item x="705"/>
        <item x="377"/>
        <item x="1352"/>
        <item x="1997"/>
        <item x="378"/>
        <item x="709"/>
        <item x="654"/>
        <item x="1993"/>
        <item x="1987"/>
        <item x="656"/>
        <item x="1994"/>
        <item x="2115"/>
        <item x="1357"/>
        <item x="1986"/>
        <item x="1988"/>
        <item x="1353"/>
        <item x="633"/>
        <item x="1985"/>
        <item x="710"/>
        <item x="1989"/>
        <item x="484"/>
        <item x="376"/>
        <item x="2118"/>
        <item x="1308"/>
        <item x="1982"/>
        <item x="1351"/>
        <item x="1293"/>
        <item x="634"/>
        <item x="1996"/>
        <item x="2038"/>
        <item x="906"/>
        <item x="664"/>
        <item x="647"/>
        <item x="907"/>
        <item x="908"/>
        <item x="1992"/>
        <item x="2112"/>
        <item x="2116"/>
        <item x="712"/>
        <item x="449"/>
        <item x="2031"/>
        <item x="1995"/>
        <item x="910"/>
        <item x="679"/>
        <item x="711"/>
        <item x="911"/>
        <item x="2114"/>
        <item x="1983"/>
        <item x="713"/>
        <item x="909"/>
        <item x="1348"/>
        <item x="716"/>
        <item x="657"/>
        <item x="649"/>
        <item x="2030"/>
        <item x="912"/>
        <item x="655"/>
        <item x="2117"/>
        <item x="651"/>
        <item x="1836"/>
        <item x="667"/>
        <item x="2033"/>
        <item x="1991"/>
        <item x="166"/>
        <item x="329"/>
        <item x="677"/>
        <item x="650"/>
        <item x="1285"/>
        <item x="913"/>
        <item x="374"/>
        <item x="661"/>
        <item x="914"/>
        <item x="659"/>
        <item x="714"/>
        <item x="652"/>
        <item x="915"/>
        <item x="2110"/>
        <item x="2014"/>
        <item x="124"/>
        <item x="1344"/>
        <item x="2007"/>
        <item x="2034"/>
        <item x="2111"/>
        <item x="653"/>
        <item x="2039"/>
        <item x="916"/>
        <item x="635"/>
        <item x="2006"/>
        <item x="2036"/>
        <item x="2113"/>
        <item x="2037"/>
        <item x="2013"/>
        <item x="2005"/>
        <item x="2012"/>
        <item x="682"/>
        <item x="183"/>
        <item x="2008"/>
        <item x="674"/>
        <item x="1350"/>
        <item x="2028"/>
        <item x="2027"/>
        <item x="184"/>
        <item x="182"/>
        <item x="2020"/>
        <item x="660"/>
        <item x="2015"/>
        <item x="1240"/>
        <item x="2009"/>
        <item x="669"/>
        <item x="185"/>
        <item x="1235"/>
        <item x="675"/>
        <item x="1239"/>
        <item x="180"/>
        <item x="140"/>
        <item x="181"/>
        <item x="1275"/>
        <item x="670"/>
        <item x="2021"/>
        <item x="2035"/>
        <item x="2010"/>
        <item x="2022"/>
        <item x="179"/>
        <item x="1984"/>
        <item x="1290"/>
        <item x="2011"/>
        <item x="1277"/>
        <item x="2023"/>
        <item x="1244"/>
        <item x="717"/>
        <item x="153"/>
        <item x="1276"/>
        <item x="1237"/>
        <item x="1273"/>
        <item x="412"/>
        <item x="1236"/>
        <item x="1238"/>
        <item x="1243"/>
        <item x="673"/>
        <item x="1981"/>
        <item x="2024"/>
        <item x="1234"/>
        <item x="359"/>
        <item x="2016"/>
        <item x="1274"/>
        <item x="186"/>
        <item x="2019"/>
        <item x="680"/>
        <item x="1278"/>
        <item x="2025"/>
        <item x="126"/>
        <item x="1241"/>
        <item x="1272"/>
        <item x="1242"/>
        <item x="658"/>
        <item x="142"/>
        <item x="178"/>
        <item x="1271"/>
        <item x="143"/>
        <item x="1860"/>
        <item x="2032"/>
        <item x="194"/>
        <item x="1270"/>
        <item x="193"/>
        <item x="135"/>
        <item x="1279"/>
        <item x="192"/>
        <item x="421"/>
        <item x="197"/>
        <item x="1990"/>
        <item x="422"/>
        <item x="425"/>
        <item x="190"/>
        <item x="189"/>
        <item x="195"/>
        <item x="1091"/>
        <item x="177"/>
        <item x="191"/>
        <item x="676"/>
        <item x="138"/>
        <item x="1280"/>
        <item x="1257"/>
        <item x="411"/>
        <item x="1248"/>
        <item x="1253"/>
        <item x="715"/>
        <item x="1841"/>
        <item x="382"/>
        <item x="206"/>
        <item x="1256"/>
        <item x="1252"/>
        <item x="1246"/>
        <item x="207"/>
        <item x="1856"/>
        <item x="1854"/>
        <item x="1844"/>
        <item x="1247"/>
        <item x="383"/>
        <item x="387"/>
        <item x="199"/>
        <item x="1320"/>
        <item x="423"/>
        <item x="391"/>
        <item x="373"/>
        <item x="848"/>
        <item x="205"/>
        <item x="128"/>
        <item x="385"/>
        <item x="384"/>
        <item x="1843"/>
        <item x="424"/>
        <item x="1251"/>
        <item x="188"/>
        <item x="386"/>
        <item x="1845"/>
        <item x="196"/>
        <item x="1255"/>
        <item x="204"/>
        <item x="1842"/>
        <item x="132"/>
        <item x="420"/>
        <item x="1254"/>
        <item x="678"/>
        <item x="208"/>
        <item x="1859"/>
        <item x="136"/>
        <item x="1869"/>
        <item x="409"/>
        <item x="176"/>
        <item x="200"/>
        <item x="198"/>
        <item x="1092"/>
        <item x="410"/>
        <item x="1250"/>
        <item x="392"/>
        <item x="1857"/>
        <item x="187"/>
        <item x="1269"/>
        <item x="681"/>
        <item x="672"/>
        <item x="1851"/>
        <item x="1870"/>
        <item x="1837"/>
        <item x="1245"/>
        <item x="1258"/>
        <item x="203"/>
        <item x="1310"/>
        <item x="847"/>
        <item x="1853"/>
        <item x="1222"/>
        <item x="1855"/>
        <item x="1865"/>
        <item x="1868"/>
        <item x="1261"/>
        <item x="1867"/>
        <item x="1858"/>
        <item x="2018"/>
        <item x="202"/>
        <item x="1852"/>
        <item x="1224"/>
        <item x="1840"/>
        <item x="209"/>
        <item x="389"/>
        <item x="1850"/>
        <item x="400"/>
        <item x="1268"/>
        <item x="1262"/>
        <item x="1249"/>
        <item x="1223"/>
        <item x="1264"/>
        <item x="1259"/>
        <item x="398"/>
        <item x="1866"/>
        <item x="210"/>
        <item x="119"/>
        <item x="1260"/>
        <item x="1266"/>
        <item x="2026"/>
        <item x="1265"/>
        <item x="1267"/>
        <item x="175"/>
        <item x="1263"/>
        <item x="1225"/>
        <item x="419"/>
        <item x="1226"/>
        <item x="396"/>
        <item x="390"/>
        <item x="1871"/>
        <item x="1846"/>
        <item x="1230"/>
        <item x="1321"/>
        <item x="1231"/>
        <item x="1090"/>
        <item x="1300"/>
        <item x="1313"/>
        <item x="1227"/>
        <item x="1229"/>
        <item x="1232"/>
        <item x="1327"/>
        <item x="1125"/>
        <item x="1233"/>
        <item x="1322"/>
        <item x="849"/>
        <item x="201"/>
        <item x="1126"/>
        <item x="2029"/>
        <item x="648"/>
        <item x="401"/>
        <item x="150"/>
        <item x="1299"/>
        <item x="1228"/>
        <item x="1839"/>
        <item x="1872"/>
        <item x="1302"/>
        <item x="1303"/>
        <item x="2017"/>
        <item x="1127"/>
        <item x="388"/>
        <item x="1087"/>
        <item x="1101"/>
        <item x="1315"/>
        <item x="1100"/>
        <item x="1086"/>
        <item x="1119"/>
        <item x="131"/>
        <item x="1120"/>
        <item x="1088"/>
        <item x="1093"/>
        <item x="1863"/>
        <item x="1094"/>
        <item x="1316"/>
        <item x="1830"/>
        <item x="1829"/>
        <item x="1099"/>
        <item x="1098"/>
        <item x="217"/>
        <item x="218"/>
        <item x="1828"/>
        <item x="216"/>
        <item x="215"/>
        <item x="1862"/>
        <item x="1849"/>
        <item x="219"/>
        <item x="214"/>
        <item x="619"/>
        <item x="1833"/>
        <item x="1096"/>
        <item x="1861"/>
        <item x="213"/>
        <item x="1325"/>
        <item x="1102"/>
        <item x="1369"/>
        <item x="1333"/>
        <item x="1305"/>
        <item x="1122"/>
        <item x="1864"/>
        <item x="1831"/>
        <item x="146"/>
        <item x="1548"/>
        <item x="1549"/>
        <item x="220"/>
        <item x="144"/>
        <item x="134"/>
        <item x="1307"/>
        <item x="230"/>
        <item x="1832"/>
        <item x="1825"/>
        <item x="212"/>
        <item x="1317"/>
        <item x="1364"/>
        <item x="1874"/>
        <item x="1360"/>
        <item x="228"/>
        <item x="1097"/>
        <item x="1332"/>
        <item x="229"/>
        <item x="1550"/>
        <item x="231"/>
        <item x="1367"/>
        <item x="1547"/>
        <item x="1359"/>
        <item x="1873"/>
        <item x="225"/>
        <item x="1103"/>
        <item x="1095"/>
        <item x="226"/>
        <item x="1104"/>
        <item x="232"/>
        <item x="227"/>
        <item x="221"/>
        <item x="1301"/>
        <item x="1089"/>
        <item x="1365"/>
        <item x="1875"/>
        <item x="1835"/>
        <item x="1336"/>
        <item x="1551"/>
        <item x="1304"/>
        <item x="1546"/>
        <item x="224"/>
        <item x="1368"/>
        <item x="1334"/>
        <item x="222"/>
        <item x="1876"/>
        <item x="1659"/>
        <item x="1079"/>
        <item x="1877"/>
        <item x="137"/>
        <item x="233"/>
        <item x="1366"/>
        <item x="1834"/>
        <item x="1826"/>
        <item x="1363"/>
        <item x="399"/>
        <item x="1329"/>
        <item x="1544"/>
        <item x="1084"/>
        <item x="1123"/>
        <item x="1878"/>
        <item x="1082"/>
        <item x="1339"/>
        <item x="1361"/>
        <item x="1543"/>
        <item x="1879"/>
        <item x="1083"/>
        <item x="1078"/>
        <item x="1848"/>
        <item x="1545"/>
        <item x="1559"/>
        <item x="1572"/>
        <item x="1124"/>
        <item x="1571"/>
        <item x="1552"/>
        <item x="1569"/>
        <item x="1362"/>
        <item x="1558"/>
        <item x="1573"/>
        <item x="395"/>
        <item x="211"/>
        <item x="1657"/>
        <item x="1326"/>
        <item x="1379"/>
        <item x="1121"/>
        <item x="1077"/>
        <item x="1574"/>
        <item x="1337"/>
        <item x="1374"/>
        <item x="1568"/>
        <item x="408"/>
        <item x="1566"/>
        <item x="1561"/>
        <item x="1372"/>
        <item x="1562"/>
        <item x="1656"/>
        <item x="1658"/>
        <item x="1560"/>
        <item x="1563"/>
        <item x="413"/>
        <item x="149"/>
        <item x="1073"/>
        <item x="1376"/>
        <item x="1375"/>
        <item x="1557"/>
        <item x="1373"/>
        <item x="1575"/>
        <item x="1570"/>
        <item x="1881"/>
        <item x="1612"/>
        <item x="1378"/>
        <item x="1880"/>
        <item x="1564"/>
        <item x="1655"/>
        <item x="1883"/>
        <item x="223"/>
        <item x="1314"/>
        <item x="1380"/>
        <item x="1553"/>
        <item x="141"/>
        <item x="1622"/>
        <item x="1882"/>
        <item x="1654"/>
        <item x="1621"/>
        <item x="1081"/>
        <item x="1556"/>
        <item x="1611"/>
        <item x="1576"/>
        <item x="1555"/>
        <item x="1653"/>
        <item x="1636"/>
        <item x="1381"/>
        <item x="418"/>
        <item x="1085"/>
        <item x="1377"/>
        <item x="407"/>
        <item x="1743"/>
        <item x="1626"/>
        <item x="1629"/>
        <item x="1338"/>
        <item x="1838"/>
        <item x="1542"/>
        <item x="1584"/>
        <item x="1620"/>
        <item x="1608"/>
        <item x="1342"/>
        <item x="147"/>
        <item x="1580"/>
        <item x="1583"/>
        <item x="1581"/>
        <item x="1565"/>
        <item x="1635"/>
        <item x="1610"/>
        <item x="1585"/>
        <item x="1390"/>
        <item x="846"/>
        <item x="1619"/>
        <item x="1609"/>
        <item x="417"/>
        <item x="397"/>
        <item x="1582"/>
        <item x="1074"/>
        <item x="1577"/>
        <item x="1567"/>
        <item x="1292"/>
        <item x="1586"/>
        <item x="1652"/>
        <item x="1400"/>
        <item x="1634"/>
        <item x="1345"/>
        <item x="1648"/>
        <item x="1587"/>
        <item x="1396"/>
        <item x="1607"/>
        <item x="1579"/>
        <item x="1827"/>
        <item x="1633"/>
        <item x="1398"/>
        <item x="1632"/>
        <item x="1554"/>
        <item x="1106"/>
        <item x="1401"/>
        <item x="1105"/>
        <item x="1109"/>
        <item x="1847"/>
        <item x="365"/>
        <item x="1399"/>
        <item x="1113"/>
        <item x="1631"/>
        <item x="1391"/>
        <item x="1306"/>
        <item x="405"/>
        <item x="1075"/>
        <item x="163"/>
        <item x="1114"/>
        <item x="1617"/>
        <item x="1615"/>
        <item x="1402"/>
        <item x="1651"/>
        <item x="1618"/>
        <item x="1403"/>
        <item x="1647"/>
        <item x="1588"/>
        <item x="1076"/>
        <item x="1606"/>
        <item x="1412"/>
        <item x="1646"/>
        <item x="1110"/>
        <item x="1578"/>
        <item x="406"/>
        <item x="381"/>
        <item x="145"/>
        <item x="1411"/>
        <item x="1616"/>
        <item x="1605"/>
        <item x="1596"/>
        <item x="1630"/>
        <item x="1604"/>
        <item x="1595"/>
        <item x="1395"/>
        <item x="1645"/>
        <item x="1413"/>
        <item x="151"/>
        <item x="1589"/>
        <item x="1594"/>
        <item x="414"/>
        <item x="1389"/>
        <item x="1597"/>
        <item x="1323"/>
        <item x="1599"/>
        <item x="1598"/>
        <item x="1644"/>
        <item x="1112"/>
        <item x="1943"/>
        <item x="1650"/>
        <item x="1593"/>
        <item x="1358"/>
        <item x="1603"/>
        <item x="1643"/>
        <item x="1407"/>
        <item x="1600"/>
        <item x="1951"/>
        <item x="1414"/>
        <item x="1388"/>
        <item x="1392"/>
        <item x="1614"/>
        <item x="1387"/>
        <item x="162"/>
        <item x="1385"/>
        <item x="1642"/>
        <item x="1386"/>
        <item x="1628"/>
        <item x="1592"/>
        <item x="1602"/>
        <item x="1944"/>
        <item x="1072"/>
        <item x="1623"/>
        <item x="168"/>
        <item x="1641"/>
        <item x="1397"/>
        <item x="1591"/>
        <item x="1415"/>
        <item x="169"/>
        <item x="1384"/>
        <item x="1952"/>
        <item x="1613"/>
        <item x="1408"/>
        <item x="133"/>
        <item x="1406"/>
        <item x="1950"/>
        <item x="1371"/>
        <item x="1627"/>
        <item x="1640"/>
        <item x="1625"/>
        <item x="1409"/>
        <item x="1319"/>
        <item x="1111"/>
        <item x="1649"/>
        <item x="1410"/>
        <item x="1962"/>
        <item x="158"/>
        <item x="1115"/>
        <item x="1947"/>
        <item x="1639"/>
        <item x="1624"/>
        <item x="165"/>
        <item x="1590"/>
        <item x="1070"/>
        <item x="1946"/>
        <item x="404"/>
        <item x="155"/>
        <item x="1976"/>
        <item x="372"/>
        <item x="842"/>
        <item x="1117"/>
        <item x="850"/>
        <item x="1108"/>
        <item x="1638"/>
        <item x="159"/>
        <item x="844"/>
        <item x="845"/>
        <item x="1978"/>
        <item x="1977"/>
        <item x="1309"/>
        <item x="1601"/>
        <item x="1957"/>
        <item x="1954"/>
        <item x="164"/>
        <item x="1394"/>
        <item x="1956"/>
        <item x="1116"/>
        <item x="402"/>
        <item x="1118"/>
        <item x="1974"/>
        <item x="127"/>
        <item x="1963"/>
        <item x="152"/>
        <item x="1382"/>
        <item x="1980"/>
        <item x="1955"/>
        <item x="843"/>
        <item x="1637"/>
        <item x="1973"/>
        <item x="1393"/>
        <item x="1324"/>
        <item x="1283"/>
        <item x="1961"/>
        <item x="1948"/>
        <item x="1964"/>
        <item x="1975"/>
        <item x="380"/>
        <item x="1949"/>
        <item x="1971"/>
        <item x="1965"/>
        <item x="1107"/>
        <item x="1972"/>
        <item x="416"/>
        <item x="1404"/>
        <item x="1330"/>
        <item x="1966"/>
        <item x="1383"/>
        <item x="170"/>
        <item x="160"/>
        <item x="1340"/>
        <item x="394"/>
        <item x="1405"/>
        <item x="1968"/>
        <item x="157"/>
        <item x="1969"/>
        <item x="1970"/>
        <item x="837"/>
        <item x="1958"/>
        <item x="839"/>
        <item x="125"/>
        <item x="1312"/>
        <item x="1291"/>
        <item x="171"/>
        <item x="1959"/>
        <item x="1979"/>
        <item x="840"/>
        <item x="156"/>
        <item x="161"/>
        <item x="173"/>
        <item x="148"/>
        <item x="403"/>
        <item x="836"/>
        <item x="1071"/>
        <item x="596"/>
        <item x="1960"/>
        <item x="1945"/>
        <item x="607"/>
        <item x="1069"/>
        <item x="1953"/>
        <item x="172"/>
        <item x="583"/>
        <item x="167"/>
        <item x="415"/>
        <item x="572"/>
        <item x="174"/>
        <item x="841"/>
        <item x="154"/>
        <item x="838"/>
        <item x="139"/>
        <item x="118"/>
        <item x="852"/>
        <item x="857"/>
        <item x="855"/>
        <item x="853"/>
        <item x="130"/>
        <item x="851"/>
        <item x="854"/>
        <item x="856"/>
        <item x="393"/>
        <item x="2211"/>
        <item t="default"/>
      </items>
    </pivotField>
    <pivotField dataField="1"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7">
        <item sd="0" x="0"/>
        <item x="1"/>
        <item x="2"/>
        <item x="3"/>
        <item x="4"/>
        <item x="5"/>
        <item sd="0" x="6"/>
      </items>
    </pivotField>
  </pivotFields>
  <rowFields count="2">
    <field x="3"/>
    <field x="24"/>
  </rowFields>
  <rowItems count="12">
    <i>
      <x/>
    </i>
    <i r="1">
      <x v="2"/>
    </i>
    <i r="1">
      <x v="3"/>
    </i>
    <i r="1">
      <x v="4"/>
    </i>
    <i r="1">
      <x v="5"/>
    </i>
    <i>
      <x v="1"/>
    </i>
    <i r="1">
      <x v="1"/>
    </i>
    <i r="1">
      <x v="2"/>
    </i>
    <i r="1">
      <x v="3"/>
    </i>
    <i>
      <x v="2"/>
    </i>
    <i r="1">
      <x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Accounts" fld="6" baseField="0" baseItem="0"/>
    <dataField name="Sum of Total Cash" fld="21" baseField="0" baseItem="0" numFmtId="167"/>
    <dataField name="Sum of Total Assets" fld="20" baseField="0" baseItem="0" numFmtId="167"/>
    <dataField name="Sum of AvgMemberCont" fld="14" baseField="0" baseItem="0" numFmtId="168"/>
    <dataField name="Sum of TotalPayrollConts" fld="12" baseField="0" baseItem="0" numFmtId="168"/>
  </dataFields>
  <formats count="8">
    <format dxfId="3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9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8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7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6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5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24">
      <pivotArea dataOnly="0" labelOnly="1" outline="0" fieldPosition="0">
        <references count="1">
          <reference field="4294967294" count="1">
            <x v="4"/>
          </reference>
        </references>
      </pivotArea>
    </format>
  </format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A7EFD2-D9CC-4D38-B5DD-E5BF7E6254DC}" name="PivotTable3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6">
  <location ref="A3:J16" firstHeaderRow="1" firstDataRow="3" firstDataCol="1"/>
  <pivotFields count="25">
    <pivotField showAl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2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showAll="0"/>
    <pivotField axis="axisRow" showAll="0" measureFilter="1">
      <items count="20">
        <item x="3"/>
        <item x="4"/>
        <item x="5"/>
        <item x="17"/>
        <item x="1"/>
        <item x="7"/>
        <item x="15"/>
        <item x="9"/>
        <item x="8"/>
        <item x="0"/>
        <item x="12"/>
        <item x="2"/>
        <item x="16"/>
        <item x="13"/>
        <item x="6"/>
        <item x="14"/>
        <item x="11"/>
        <item x="10"/>
        <item x="18"/>
        <item t="default"/>
      </items>
    </pivotField>
    <pivotField axis="axisCol" showAll="0">
      <items count="4">
        <item x="1"/>
        <item x="0"/>
        <item h="1"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11"/>
    </i>
    <i>
      <x v="12"/>
    </i>
    <i t="grand">
      <x/>
    </i>
  </rowItems>
  <colFields count="2">
    <field x="3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Sum of Accounts" fld="6" baseField="0" baseItem="0"/>
    <dataField name="Sum of Total Cash" fld="21" baseField="0" baseItem="0"/>
    <dataField name="Sum of InvesingMembers" fld="19" baseField="0" baseItem="0"/>
  </dataFields>
  <formats count="7">
    <format dxfId="3">
      <pivotArea outline="0" collapsedLevelsAreSubtotals="1" fieldPosition="0">
        <references count="1">
          <reference field="3" count="1" selected="0">
            <x v="1"/>
          </reference>
        </references>
      </pivotArea>
    </format>
    <format dxfId="4">
      <pivotArea type="topRight" dataOnly="0" labelOnly="1" outline="0" fieldPosition="0"/>
    </format>
    <format dxfId="5">
      <pivotArea dataOnly="0" labelOnly="1" fieldPosition="0">
        <references count="1">
          <reference field="3" count="1">
            <x v="1"/>
          </reference>
        </references>
      </pivotArea>
    </format>
    <format dxfId="6">
      <pivotArea outline="0" collapsedLevelsAreSubtotals="1" fieldPosition="0">
        <references count="1">
          <reference field="3" count="1" selected="0">
            <x v="0"/>
          </reference>
        </references>
      </pivotArea>
    </format>
    <format dxfId="7">
      <pivotArea field="3" type="button" dataOnly="0" labelOnly="1" outline="0" axis="axisCol" fieldPosition="0"/>
    </format>
    <format dxfId="8">
      <pivotArea dataOnly="0" labelOnly="1" fieldPosition="0">
        <references count="1">
          <reference field="3" count="1">
            <x v="0"/>
          </reference>
        </references>
      </pivotArea>
    </format>
    <format dxfId="9">
      <pivotArea grandCol="1" outline="0" collapsedLevelsAreSubtotals="1" fieldPosition="0"/>
    </format>
  </formats>
  <chartFormats count="7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1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1"/>
          </reference>
          <reference field="3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2"/>
          </reference>
          <reference field="3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2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565C09-943B-4ABC-B577-DCD7D588368C}" name="PivotTable2" cacheId="0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showHeaders="0" outline="1" outlineData="1" multipleFieldFilters="0" chartFormat="51">
  <location ref="A3:G43" firstHeaderRow="0" firstDataRow="1" firstDataCol="1"/>
  <pivotFields count="25">
    <pivotField showAl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2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showAll="0"/>
    <pivotField axis="axisRow" showAll="0">
      <items count="20">
        <item x="3"/>
        <item x="4"/>
        <item x="5"/>
        <item x="17"/>
        <item x="1"/>
        <item x="7"/>
        <item x="15"/>
        <item x="9"/>
        <item x="8"/>
        <item x="0"/>
        <item x="12"/>
        <item x="2"/>
        <item x="16"/>
        <item x="13"/>
        <item x="6"/>
        <item x="14"/>
        <item x="11"/>
        <item x="10"/>
        <item x="18"/>
        <item t="default"/>
      </items>
    </pivotField>
    <pivotField axis="axisRow" showAll="0">
      <items count="4">
        <item x="1"/>
        <item x="0"/>
        <item x="2"/>
        <item t="default"/>
      </items>
    </pivotField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showAll="0">
      <items count="2213">
        <item x="1967"/>
        <item x="371"/>
        <item x="616"/>
        <item x="370"/>
        <item x="798"/>
        <item x="367"/>
        <item x="366"/>
        <item x="2159"/>
        <item x="2156"/>
        <item x="2158"/>
        <item x="2157"/>
        <item x="2161"/>
        <item x="2155"/>
        <item x="620"/>
        <item x="2162"/>
        <item x="2160"/>
        <item x="2163"/>
        <item x="623"/>
        <item x="2171"/>
        <item x="2152"/>
        <item x="2169"/>
        <item x="621"/>
        <item x="2172"/>
        <item x="2170"/>
        <item x="2168"/>
        <item x="2154"/>
        <item x="2164"/>
        <item x="2167"/>
        <item x="369"/>
        <item x="2186"/>
        <item x="622"/>
        <item x="1356"/>
        <item x="2187"/>
        <item x="2166"/>
        <item x="368"/>
        <item x="510"/>
        <item x="2173"/>
        <item x="2178"/>
        <item x="788"/>
        <item x="512"/>
        <item x="1478"/>
        <item x="508"/>
        <item x="1480"/>
        <item x="509"/>
        <item x="513"/>
        <item x="2179"/>
        <item x="787"/>
        <item x="511"/>
        <item x="615"/>
        <item x="786"/>
        <item x="783"/>
        <item x="1066"/>
        <item x="2177"/>
        <item x="2182"/>
        <item x="617"/>
        <item x="2181"/>
        <item x="792"/>
        <item x="785"/>
        <item x="514"/>
        <item x="793"/>
        <item x="791"/>
        <item x="516"/>
        <item x="784"/>
        <item x="2183"/>
        <item x="618"/>
        <item x="515"/>
        <item x="517"/>
        <item x="781"/>
        <item x="362"/>
        <item x="789"/>
        <item x="794"/>
        <item x="790"/>
        <item x="2176"/>
        <item x="777"/>
        <item x="1067"/>
        <item x="780"/>
        <item x="2174"/>
        <item x="364"/>
        <item x="1068"/>
        <item x="1065"/>
        <item x="360"/>
        <item x="782"/>
        <item x="358"/>
        <item x="779"/>
        <item x="797"/>
        <item x="795"/>
        <item x="1064"/>
        <item x="1476"/>
        <item x="1475"/>
        <item x="2184"/>
        <item x="799"/>
        <item x="800"/>
        <item x="796"/>
        <item x="2185"/>
        <item x="2180"/>
        <item x="357"/>
        <item x="1477"/>
        <item x="2196"/>
        <item x="2199"/>
        <item x="2191"/>
        <item x="356"/>
        <item x="1052"/>
        <item x="2197"/>
        <item x="2198"/>
        <item x="2195"/>
        <item x="1479"/>
        <item x="1056"/>
        <item x="2192"/>
        <item x="2188"/>
        <item x="778"/>
        <item x="1036"/>
        <item x="2194"/>
        <item x="2193"/>
        <item x="1054"/>
        <item x="1053"/>
        <item x="801"/>
        <item x="2202"/>
        <item x="1051"/>
        <item x="1057"/>
        <item x="2205"/>
        <item x="805"/>
        <item x="1050"/>
        <item x="1055"/>
        <item x="2204"/>
        <item x="1487"/>
        <item x="518"/>
        <item x="1200"/>
        <item x="1026"/>
        <item x="807"/>
        <item x="808"/>
        <item x="2209"/>
        <item x="353"/>
        <item x="1046"/>
        <item x="2206"/>
        <item x="1061"/>
        <item x="804"/>
        <item x="1027"/>
        <item x="809"/>
        <item x="2203"/>
        <item x="519"/>
        <item x="1033"/>
        <item x="2207"/>
        <item x="2210"/>
        <item x="1347"/>
        <item x="355"/>
        <item x="1045"/>
        <item x="1028"/>
        <item x="2200"/>
        <item x="1019"/>
        <item x="2190"/>
        <item x="729"/>
        <item x="1343"/>
        <item x="1047"/>
        <item x="1049"/>
        <item x="1037"/>
        <item x="1060"/>
        <item x="1022"/>
        <item x="1029"/>
        <item x="538"/>
        <item x="1030"/>
        <item x="810"/>
        <item x="1059"/>
        <item x="1021"/>
        <item x="718"/>
        <item x="1025"/>
        <item x="811"/>
        <item x="1034"/>
        <item x="2208"/>
        <item x="1186"/>
        <item x="1042"/>
        <item x="536"/>
        <item x="721"/>
        <item x="806"/>
        <item x="1023"/>
        <item x="722"/>
        <item x="1016"/>
        <item x="802"/>
        <item x="541"/>
        <item x="720"/>
        <item x="1031"/>
        <item x="537"/>
        <item x="1159"/>
        <item x="728"/>
        <item x="723"/>
        <item x="724"/>
        <item x="1048"/>
        <item x="731"/>
        <item x="725"/>
        <item x="803"/>
        <item x="354"/>
        <item x="727"/>
        <item x="1024"/>
        <item x="730"/>
        <item x="1041"/>
        <item x="1486"/>
        <item x="812"/>
        <item x="542"/>
        <item x="1158"/>
        <item x="1035"/>
        <item x="726"/>
        <item x="1062"/>
        <item x="540"/>
        <item x="523"/>
        <item x="539"/>
        <item x="732"/>
        <item x="813"/>
        <item x="533"/>
        <item x="1141"/>
        <item x="1140"/>
        <item x="525"/>
        <item x="828"/>
        <item x="1043"/>
        <item x="829"/>
        <item x="1759"/>
        <item x="814"/>
        <item x="739"/>
        <item x="524"/>
        <item x="733"/>
        <item x="534"/>
        <item x="740"/>
        <item x="1038"/>
        <item x="1157"/>
        <item x="535"/>
        <item x="1044"/>
        <item x="830"/>
        <item x="520"/>
        <item x="1133"/>
        <item x="1485"/>
        <item x="526"/>
        <item x="1063"/>
        <item x="1014"/>
        <item x="1132"/>
        <item x="527"/>
        <item x="1136"/>
        <item x="737"/>
        <item x="543"/>
        <item x="736"/>
        <item x="832"/>
        <item x="741"/>
        <item x="1039"/>
        <item x="815"/>
        <item x="1015"/>
        <item x="824"/>
        <item x="833"/>
        <item x="1160"/>
        <item x="734"/>
        <item x="1178"/>
        <item x="1018"/>
        <item x="1142"/>
        <item x="735"/>
        <item x="1134"/>
        <item x="738"/>
        <item x="822"/>
        <item x="831"/>
        <item x="834"/>
        <item x="1135"/>
        <item x="1040"/>
        <item x="1161"/>
        <item x="1129"/>
        <item x="744"/>
        <item x="531"/>
        <item x="823"/>
        <item x="521"/>
        <item x="719"/>
        <item x="1017"/>
        <item x="817"/>
        <item x="1153"/>
        <item x="835"/>
        <item x="816"/>
        <item x="1143"/>
        <item x="1147"/>
        <item x="1131"/>
        <item x="528"/>
        <item x="1137"/>
        <item x="745"/>
        <item x="743"/>
        <item x="1144"/>
        <item x="1138"/>
        <item x="1130"/>
        <item x="1150"/>
        <item x="1156"/>
        <item x="819"/>
        <item x="1145"/>
        <item x="281"/>
        <item x="742"/>
        <item x="825"/>
        <item x="1154"/>
        <item x="821"/>
        <item x="1155"/>
        <item x="529"/>
        <item x="820"/>
        <item x="1481"/>
        <item x="1149"/>
        <item x="1148"/>
        <item x="1139"/>
        <item x="827"/>
        <item x="818"/>
        <item x="826"/>
        <item x="1179"/>
        <item x="532"/>
        <item x="269"/>
        <item x="747"/>
        <item x="1335"/>
        <item x="1177"/>
        <item x="1146"/>
        <item x="530"/>
        <item x="1483"/>
        <item x="1013"/>
        <item x="752"/>
        <item x="759"/>
        <item x="257"/>
        <item x="751"/>
        <item x="748"/>
        <item x="1184"/>
        <item x="762"/>
        <item x="758"/>
        <item x="754"/>
        <item x="245"/>
        <item x="1482"/>
        <item x="761"/>
        <item x="757"/>
        <item x="1151"/>
        <item x="755"/>
        <item x="546"/>
        <item x="750"/>
        <item x="544"/>
        <item x="770"/>
        <item x="772"/>
        <item x="522"/>
        <item x="545"/>
        <item x="1331"/>
        <item x="771"/>
        <item x="773"/>
        <item x="767"/>
        <item x="760"/>
        <item x="614"/>
        <item x="766"/>
        <item x="1318"/>
        <item x="1311"/>
        <item x="1491"/>
        <item x="756"/>
        <item x="547"/>
        <item x="11"/>
        <item x="769"/>
        <item x="268"/>
        <item x="248"/>
        <item x="749"/>
        <item x="763"/>
        <item x="1189"/>
        <item x="1489"/>
        <item x="768"/>
        <item x="258"/>
        <item x="764"/>
        <item x="236"/>
        <item x="548"/>
        <item x="280"/>
        <item x="774"/>
        <item x="1484"/>
        <item x="253"/>
        <item x="1032"/>
        <item x="776"/>
        <item x="241"/>
        <item x="775"/>
        <item x="765"/>
        <item x="1011"/>
        <item x="1492"/>
        <item x="292"/>
        <item x="1488"/>
        <item x="753"/>
        <item x="1493"/>
        <item x="246"/>
        <item x="1496"/>
        <item x="1176"/>
        <item x="363"/>
        <item x="256"/>
        <item x="1190"/>
        <item x="6"/>
        <item x="244"/>
        <item x="1152"/>
        <item x="7"/>
        <item x="234"/>
        <item x="251"/>
        <item x="252"/>
        <item x="21"/>
        <item x="20"/>
        <item x="549"/>
        <item x="264"/>
        <item x="5"/>
        <item x="1180"/>
        <item x="4"/>
        <item x="23"/>
        <item x="22"/>
        <item x="237"/>
        <item x="240"/>
        <item x="249"/>
        <item x="276"/>
        <item x="242"/>
        <item x="3"/>
        <item x="1490"/>
        <item x="2"/>
        <item x="19"/>
        <item x="1"/>
        <item x="0"/>
        <item x="260"/>
        <item x="9"/>
        <item x="243"/>
        <item x="255"/>
        <item x="550"/>
        <item x="265"/>
        <item x="254"/>
        <item x="238"/>
        <item x="1170"/>
        <item x="552"/>
        <item x="259"/>
        <item x="10"/>
        <item x="17"/>
        <item x="266"/>
        <item x="288"/>
        <item x="16"/>
        <item x="235"/>
        <item x="1175"/>
        <item x="18"/>
        <item x="15"/>
        <item x="250"/>
        <item x="247"/>
        <item x="1328"/>
        <item x="14"/>
        <item x="1183"/>
        <item x="239"/>
        <item x="13"/>
        <item x="1506"/>
        <item x="270"/>
        <item x="1020"/>
        <item x="551"/>
        <item x="8"/>
        <item x="1181"/>
        <item x="553"/>
        <item x="2088"/>
        <item x="1168"/>
        <item x="2089"/>
        <item x="1173"/>
        <item x="274"/>
        <item x="555"/>
        <item x="12"/>
        <item x="275"/>
        <item x="2091"/>
        <item x="2090"/>
        <item x="2092"/>
        <item x="978"/>
        <item x="746"/>
        <item x="272"/>
        <item x="282"/>
        <item x="1281"/>
        <item x="2093"/>
        <item x="263"/>
        <item x="2094"/>
        <item x="554"/>
        <item x="24"/>
        <item x="283"/>
        <item x="277"/>
        <item x="286"/>
        <item x="287"/>
        <item x="2095"/>
        <item x="1191"/>
        <item x="267"/>
        <item x="1162"/>
        <item x="278"/>
        <item x="1174"/>
        <item x="636"/>
        <item x="27"/>
        <item x="976"/>
        <item x="590"/>
        <item x="2096"/>
        <item x="1198"/>
        <item x="559"/>
        <item x="273"/>
        <item x="289"/>
        <item x="1801"/>
        <item x="1298"/>
        <item x="26"/>
        <item x="987"/>
        <item x="291"/>
        <item x="29"/>
        <item x="2097"/>
        <item x="28"/>
        <item x="31"/>
        <item x="560"/>
        <item x="32"/>
        <item x="25"/>
        <item x="1172"/>
        <item x="285"/>
        <item x="558"/>
        <item x="33"/>
        <item x="2153"/>
        <item x="1169"/>
        <item x="271"/>
        <item x="30"/>
        <item x="34"/>
        <item x="1762"/>
        <item x="1182"/>
        <item x="977"/>
        <item x="284"/>
        <item x="279"/>
        <item x="290"/>
        <item x="1196"/>
        <item x="35"/>
        <item x="562"/>
        <item x="2098"/>
        <item x="561"/>
        <item x="1341"/>
        <item x="1501"/>
        <item x="584"/>
        <item x="129"/>
        <item x="557"/>
        <item x="999"/>
        <item x="556"/>
        <item x="1502"/>
        <item x="564"/>
        <item x="1202"/>
        <item x="1505"/>
        <item x="563"/>
        <item x="1503"/>
        <item x="585"/>
        <item x="1734"/>
        <item x="1187"/>
        <item x="1791"/>
        <item x="982"/>
        <item x="1746"/>
        <item x="1795"/>
        <item x="1188"/>
        <item x="1797"/>
        <item x="1530"/>
        <item x="1793"/>
        <item x="1790"/>
        <item x="1792"/>
        <item x="575"/>
        <item x="1747"/>
        <item x="565"/>
        <item x="1192"/>
        <item x="1794"/>
        <item x="1782"/>
        <item x="1167"/>
        <item x="574"/>
        <item x="1789"/>
        <item x="1796"/>
        <item x="1800"/>
        <item x="1194"/>
        <item x="1752"/>
        <item x="1783"/>
        <item x="1785"/>
        <item x="1784"/>
        <item x="2041"/>
        <item x="1798"/>
        <item x="1802"/>
        <item x="2042"/>
        <item x="2040"/>
        <item x="1786"/>
        <item x="2044"/>
        <item x="1799"/>
        <item x="2043"/>
        <item x="2045"/>
        <item x="1745"/>
        <item x="1517"/>
        <item x="1296"/>
        <item x="579"/>
        <item x="986"/>
        <item x="1208"/>
        <item x="1195"/>
        <item x="1753"/>
        <item x="1504"/>
        <item x="1749"/>
        <item x="1767"/>
        <item x="1780"/>
        <item x="1781"/>
        <item x="1751"/>
        <item x="1722"/>
        <item x="1697"/>
        <item x="1768"/>
        <item x="1164"/>
        <item x="2046"/>
        <item x="1748"/>
        <item x="1769"/>
        <item x="1779"/>
        <item x="1166"/>
        <item x="988"/>
        <item x="1518"/>
        <item x="1813"/>
        <item x="73"/>
        <item x="2047"/>
        <item x="979"/>
        <item x="587"/>
        <item x="604"/>
        <item x="1163"/>
        <item x="566"/>
        <item x="989"/>
        <item x="994"/>
        <item x="1805"/>
        <item x="1806"/>
        <item x="576"/>
        <item x="1201"/>
        <item x="1516"/>
        <item x="1804"/>
        <item x="1766"/>
        <item x="981"/>
        <item x="983"/>
        <item x="1295"/>
        <item x="1803"/>
        <item x="1770"/>
        <item x="1010"/>
        <item x="67"/>
        <item x="1750"/>
        <item x="582"/>
        <item x="990"/>
        <item x="1698"/>
        <item x="984"/>
        <item x="1744"/>
        <item x="1736"/>
        <item x="1203"/>
        <item x="1499"/>
        <item x="1778"/>
        <item x="1807"/>
        <item x="2048"/>
        <item x="79"/>
        <item x="1771"/>
        <item x="611"/>
        <item x="1500"/>
        <item x="1772"/>
        <item x="610"/>
        <item x="1696"/>
        <item x="81"/>
        <item x="78"/>
        <item x="77"/>
        <item x="76"/>
        <item x="1417"/>
        <item x="1808"/>
        <item x="612"/>
        <item x="80"/>
        <item x="1206"/>
        <item x="578"/>
        <item x="82"/>
        <item x="75"/>
        <item x="70"/>
        <item x="995"/>
        <item x="577"/>
        <item x="1735"/>
        <item x="1754"/>
        <item x="1699"/>
        <item x="74"/>
        <item x="69"/>
        <item x="993"/>
        <item x="1498"/>
        <item x="1419"/>
        <item x="1193"/>
        <item x="1737"/>
        <item x="1289"/>
        <item x="1812"/>
        <item x="985"/>
        <item x="68"/>
        <item x="2049"/>
        <item x="580"/>
        <item x="1809"/>
        <item x="1539"/>
        <item x="1810"/>
        <item x="1773"/>
        <item x="85"/>
        <item x="1288"/>
        <item x="262"/>
        <item x="71"/>
        <item x="1204"/>
        <item x="992"/>
        <item x="1185"/>
        <item x="86"/>
        <item x="1816"/>
        <item x="1817"/>
        <item x="1777"/>
        <item x="1811"/>
        <item x="83"/>
        <item x="1165"/>
        <item x="1815"/>
        <item x="996"/>
        <item x="1700"/>
        <item x="1774"/>
        <item x="1287"/>
        <item x="1297"/>
        <item x="72"/>
        <item x="1721"/>
        <item x="1814"/>
        <item x="1538"/>
        <item x="88"/>
        <item x="1824"/>
        <item x="1738"/>
        <item x="66"/>
        <item x="84"/>
        <item x="1421"/>
        <item x="87"/>
        <item x="1418"/>
        <item x="1420"/>
        <item x="1787"/>
        <item x="1171"/>
        <item x="1720"/>
        <item x="1788"/>
        <item x="608"/>
        <item x="605"/>
        <item x="2050"/>
        <item x="1820"/>
        <item x="1821"/>
        <item x="93"/>
        <item x="1819"/>
        <item x="92"/>
        <item x="1818"/>
        <item x="1207"/>
        <item x="89"/>
        <item x="1739"/>
        <item x="64"/>
        <item x="1775"/>
        <item x="1822"/>
        <item x="61"/>
        <item x="59"/>
        <item x="606"/>
        <item x="1515"/>
        <item x="1728"/>
        <item x="1776"/>
        <item x="63"/>
        <item x="1823"/>
        <item x="62"/>
        <item x="609"/>
        <item x="980"/>
        <item x="65"/>
        <item x="91"/>
        <item x="90"/>
        <item x="588"/>
        <item x="998"/>
        <item x="60"/>
        <item x="1701"/>
        <item x="94"/>
        <item x="1494"/>
        <item x="1422"/>
        <item x="1729"/>
        <item x="1763"/>
        <item x="1006"/>
        <item x="1758"/>
        <item x="991"/>
        <item x="1416"/>
        <item x="1733"/>
        <item x="613"/>
        <item x="1726"/>
        <item x="2051"/>
        <item x="1730"/>
        <item x="1197"/>
        <item x="1214"/>
        <item x="1727"/>
        <item x="1724"/>
        <item x="571"/>
        <item x="997"/>
        <item x="1719"/>
        <item x="581"/>
        <item x="1537"/>
        <item x="1756"/>
        <item x="1009"/>
        <item x="1508"/>
        <item x="593"/>
        <item x="2053"/>
        <item x="1004"/>
        <item x="2054"/>
        <item x="1765"/>
        <item x="1541"/>
        <item x="1495"/>
        <item x="1760"/>
        <item x="1764"/>
        <item x="1005"/>
        <item x="2052"/>
        <item x="2055"/>
        <item x="1732"/>
        <item x="671"/>
        <item x="1000"/>
        <item x="1001"/>
        <item x="1740"/>
        <item x="1731"/>
        <item x="603"/>
        <item x="1002"/>
        <item x="569"/>
        <item x="586"/>
        <item x="947"/>
        <item x="1007"/>
        <item x="1205"/>
        <item x="946"/>
        <item x="2056"/>
        <item x="921"/>
        <item x="1429"/>
        <item x="1510"/>
        <item x="1741"/>
        <item x="1757"/>
        <item x="1540"/>
        <item x="945"/>
        <item x="1427"/>
        <item x="2175"/>
        <item x="1725"/>
        <item x="1755"/>
        <item x="1761"/>
        <item x="2057"/>
        <item x="1428"/>
        <item x="2058"/>
        <item x="1426"/>
        <item x="1511"/>
        <item x="1519"/>
        <item x="1003"/>
        <item x="923"/>
        <item x="920"/>
        <item x="2165"/>
        <item x="568"/>
        <item x="1742"/>
        <item x="1008"/>
        <item x="1423"/>
        <item x="2059"/>
        <item x="1430"/>
        <item x="1424"/>
        <item x="948"/>
        <item x="567"/>
        <item x="1210"/>
        <item x="1221"/>
        <item x="1425"/>
        <item x="2060"/>
        <item x="1436"/>
        <item x="1514"/>
        <item x="1209"/>
        <item x="919"/>
        <item x="1509"/>
        <item x="2073"/>
        <item x="570"/>
        <item x="328"/>
        <item x="2075"/>
        <item x="1431"/>
        <item x="957"/>
        <item x="922"/>
        <item x="452"/>
        <item x="958"/>
        <item x="918"/>
        <item x="2064"/>
        <item x="594"/>
        <item x="601"/>
        <item x="1532"/>
        <item x="2065"/>
        <item x="1507"/>
        <item x="1890"/>
        <item x="431"/>
        <item x="1497"/>
        <item x="1520"/>
        <item x="930"/>
        <item x="1512"/>
        <item x="2061"/>
        <item x="960"/>
        <item x="573"/>
        <item x="1888"/>
        <item x="940"/>
        <item x="1219"/>
        <item x="457"/>
        <item x="956"/>
        <item x="602"/>
        <item x="1889"/>
        <item x="48"/>
        <item x="939"/>
        <item x="953"/>
        <item x="45"/>
        <item x="454"/>
        <item x="1887"/>
        <item x="2066"/>
        <item x="942"/>
        <item x="44"/>
        <item x="1437"/>
        <item x="1892"/>
        <item x="927"/>
        <item x="46"/>
        <item x="1213"/>
        <item x="928"/>
        <item x="1513"/>
        <item x="955"/>
        <item x="2062"/>
        <item x="1536"/>
        <item x="954"/>
        <item x="1438"/>
        <item x="2067"/>
        <item x="40"/>
        <item x="1702"/>
        <item x="1711"/>
        <item x="1885"/>
        <item x="1710"/>
        <item x="959"/>
        <item x="434"/>
        <item x="43"/>
        <item x="41"/>
        <item x="941"/>
        <item x="1886"/>
        <item x="39"/>
        <item x="1211"/>
        <item x="1439"/>
        <item x="1891"/>
        <item x="42"/>
        <item x="929"/>
        <item x="1893"/>
        <item x="943"/>
        <item x="49"/>
        <item x="1432"/>
        <item x="592"/>
        <item x="1900"/>
        <item x="589"/>
        <item x="944"/>
        <item x="2068"/>
        <item x="1713"/>
        <item x="1920"/>
        <item x="1434"/>
        <item x="2201"/>
        <item x="917"/>
        <item x="938"/>
        <item x="1531"/>
        <item x="2070"/>
        <item x="1433"/>
        <item x="36"/>
        <item x="1898"/>
        <item x="50"/>
        <item x="1215"/>
        <item x="1884"/>
        <item x="1921"/>
        <item x="1901"/>
        <item x="1712"/>
        <item x="961"/>
        <item x="37"/>
        <item x="1906"/>
        <item x="1448"/>
        <item x="2069"/>
        <item x="591"/>
        <item x="1911"/>
        <item x="1715"/>
        <item x="1902"/>
        <item x="1909"/>
        <item x="1894"/>
        <item x="51"/>
        <item x="1915"/>
        <item x="1899"/>
        <item x="1435"/>
        <item x="1896"/>
        <item x="937"/>
        <item x="1913"/>
        <item x="1705"/>
        <item x="1922"/>
        <item x="931"/>
        <item x="1908"/>
        <item x="1912"/>
        <item x="1907"/>
        <item x="925"/>
        <item x="2141"/>
        <item x="936"/>
        <item x="52"/>
        <item x="1910"/>
        <item x="598"/>
        <item x="1717"/>
        <item x="1664"/>
        <item x="1468"/>
        <item x="1212"/>
        <item x="1533"/>
        <item x="1723"/>
        <item x="1903"/>
        <item x="1704"/>
        <item x="1923"/>
        <item x="1663"/>
        <item x="600"/>
        <item x="1469"/>
        <item x="1917"/>
        <item x="1706"/>
        <item x="2063"/>
        <item x="924"/>
        <item x="949"/>
        <item x="935"/>
        <item x="1527"/>
        <item x="1924"/>
        <item x="1670"/>
        <item x="2071"/>
        <item x="934"/>
        <item x="1707"/>
        <item x="1897"/>
        <item x="1716"/>
        <item x="1918"/>
        <item x="952"/>
        <item x="1669"/>
        <item x="1709"/>
        <item x="53"/>
        <item x="1714"/>
        <item x="54"/>
        <item x="932"/>
        <item x="962"/>
        <item x="2076"/>
        <item x="440"/>
        <item x="1703"/>
        <item x="2077"/>
        <item x="1524"/>
        <item x="1472"/>
        <item x="1199"/>
        <item x="1925"/>
        <item x="1904"/>
        <item x="1919"/>
        <item x="926"/>
        <item x="2072"/>
        <item x="1927"/>
        <item x="2078"/>
        <item x="1934"/>
        <item x="1668"/>
        <item x="1932"/>
        <item x="443"/>
        <item x="1708"/>
        <item x="1216"/>
        <item x="1933"/>
        <item x="1447"/>
        <item x="56"/>
        <item x="55"/>
        <item x="1525"/>
        <item x="1935"/>
        <item x="933"/>
        <item x="2079"/>
        <item x="58"/>
        <item x="1467"/>
        <item x="1528"/>
        <item x="1457"/>
        <item x="1936"/>
        <item x="1458"/>
        <item x="1529"/>
        <item x="1451"/>
        <item x="1937"/>
        <item x="1928"/>
        <item x="1662"/>
        <item x="1685"/>
        <item x="1938"/>
        <item x="1926"/>
        <item x="1686"/>
        <item x="1286"/>
        <item x="95"/>
        <item x="430"/>
        <item x="597"/>
        <item x="1522"/>
        <item x="455"/>
        <item x="2080"/>
        <item x="1914"/>
        <item x="97"/>
        <item x="38"/>
        <item x="1929"/>
        <item x="57"/>
        <item x="963"/>
        <item x="98"/>
        <item x="1058"/>
        <item x="96"/>
        <item x="1941"/>
        <item x="2189"/>
        <item x="1667"/>
        <item x="1940"/>
        <item x="2081"/>
        <item x="1471"/>
        <item x="1450"/>
        <item x="1470"/>
        <item x="103"/>
        <item x="445"/>
        <item x="2074"/>
        <item x="595"/>
        <item x="100"/>
        <item x="950"/>
        <item x="102"/>
        <item x="1942"/>
        <item x="1671"/>
        <item x="437"/>
        <item x="1445"/>
        <item x="101"/>
        <item x="1454"/>
        <item x="1463"/>
        <item x="1446"/>
        <item x="2082"/>
        <item x="1916"/>
        <item x="1523"/>
        <item x="1459"/>
        <item x="428"/>
        <item x="2084"/>
        <item x="1466"/>
        <item x="1460"/>
        <item x="1444"/>
        <item x="1905"/>
        <item x="2083"/>
        <item x="951"/>
        <item x="1218"/>
        <item x="1691"/>
        <item x="599"/>
        <item x="1895"/>
        <item x="1930"/>
        <item x="1456"/>
        <item x="99"/>
        <item x="1694"/>
        <item x="1661"/>
        <item x="105"/>
        <item x="104"/>
        <item x="1440"/>
        <item x="974"/>
        <item x="1690"/>
        <item x="1526"/>
        <item x="1449"/>
        <item x="1473"/>
        <item x="1692"/>
        <item x="1939"/>
        <item x="965"/>
        <item x="973"/>
        <item x="1452"/>
        <item x="1931"/>
        <item x="1688"/>
        <item x="1455"/>
        <item x="106"/>
        <item x="966"/>
        <item x="1474"/>
        <item x="1453"/>
        <item x="311"/>
        <item x="1464"/>
        <item x="1535"/>
        <item x="332"/>
        <item x="2085"/>
        <item x="1534"/>
        <item x="333"/>
        <item x="964"/>
        <item x="975"/>
        <item x="1465"/>
        <item x="970"/>
        <item x="337"/>
        <item x="331"/>
        <item x="972"/>
        <item x="968"/>
        <item x="451"/>
        <item x="312"/>
        <item x="432"/>
        <item x="1693"/>
        <item x="461"/>
        <item x="317"/>
        <item x="450"/>
        <item x="967"/>
        <item x="1442"/>
        <item x="971"/>
        <item x="1441"/>
        <item x="1666"/>
        <item x="326"/>
        <item x="321"/>
        <item x="325"/>
        <item x="1684"/>
        <item x="1660"/>
        <item x="314"/>
        <item x="1443"/>
        <item x="334"/>
        <item x="1718"/>
        <item x="462"/>
        <item x="1687"/>
        <item x="475"/>
        <item x="324"/>
        <item x="320"/>
        <item x="335"/>
        <item x="1682"/>
        <item x="969"/>
        <item x="323"/>
        <item x="459"/>
        <item x="1689"/>
        <item x="319"/>
        <item x="497"/>
        <item x="336"/>
        <item x="426"/>
        <item x="456"/>
        <item x="327"/>
        <item x="429"/>
        <item x="2086"/>
        <item x="1674"/>
        <item x="471"/>
        <item x="498"/>
        <item x="2119"/>
        <item x="1217"/>
        <item x="315"/>
        <item x="308"/>
        <item x="625"/>
        <item x="322"/>
        <item x="330"/>
        <item x="1462"/>
        <item x="859"/>
        <item x="302"/>
        <item x="453"/>
        <item x="433"/>
        <item x="861"/>
        <item x="862"/>
        <item x="499"/>
        <item x="347"/>
        <item x="310"/>
        <item x="1681"/>
        <item x="860"/>
        <item x="309"/>
        <item x="313"/>
        <item x="460"/>
        <item x="301"/>
        <item x="2125"/>
        <item x="351"/>
        <item x="338"/>
        <item x="318"/>
        <item x="463"/>
        <item x="306"/>
        <item x="349"/>
        <item x="869"/>
        <item x="1461"/>
        <item x="1673"/>
        <item x="307"/>
        <item x="1695"/>
        <item x="2142"/>
        <item x="2127"/>
        <item x="863"/>
        <item x="348"/>
        <item x="626"/>
        <item x="1683"/>
        <item x="474"/>
        <item x="472"/>
        <item x="476"/>
        <item x="299"/>
        <item x="469"/>
        <item x="2134"/>
        <item x="350"/>
        <item x="303"/>
        <item x="1677"/>
        <item x="300"/>
        <item x="507"/>
        <item x="458"/>
        <item x="500"/>
        <item x="2129"/>
        <item x="305"/>
        <item x="439"/>
        <item x="1521"/>
        <item x="316"/>
        <item x="864"/>
        <item x="298"/>
        <item x="2120"/>
        <item x="868"/>
        <item x="107"/>
        <item x="1220"/>
        <item x="2130"/>
        <item x="477"/>
        <item x="1678"/>
        <item x="2087"/>
        <item x="304"/>
        <item x="2121"/>
        <item x="865"/>
        <item x="2122"/>
        <item x="866"/>
        <item x="478"/>
        <item x="1672"/>
        <item x="1679"/>
        <item x="343"/>
        <item x="2100"/>
        <item x="436"/>
        <item x="2143"/>
        <item x="345"/>
        <item x="501"/>
        <item x="486"/>
        <item x="344"/>
        <item x="1294"/>
        <item x="341"/>
        <item x="2132"/>
        <item x="470"/>
        <item x="2144"/>
        <item x="2101"/>
        <item x="481"/>
        <item x="108"/>
        <item x="342"/>
        <item x="110"/>
        <item x="2133"/>
        <item x="686"/>
        <item x="630"/>
        <item x="867"/>
        <item x="339"/>
        <item x="1676"/>
        <item x="506"/>
        <item x="858"/>
        <item x="691"/>
        <item x="297"/>
        <item x="893"/>
        <item x="1680"/>
        <item x="485"/>
        <item x="1675"/>
        <item x="427"/>
        <item x="2123"/>
        <item x="2138"/>
        <item x="690"/>
        <item x="2137"/>
        <item x="504"/>
        <item x="1284"/>
        <item x="689"/>
        <item x="692"/>
        <item x="479"/>
        <item x="502"/>
        <item x="464"/>
        <item x="114"/>
        <item x="2103"/>
        <item x="111"/>
        <item x="468"/>
        <item x="503"/>
        <item x="2099"/>
        <item x="505"/>
        <item x="2131"/>
        <item x="2108"/>
        <item x="487"/>
        <item x="2128"/>
        <item x="491"/>
        <item x="489"/>
        <item x="467"/>
        <item x="688"/>
        <item x="466"/>
        <item x="109"/>
        <item x="112"/>
        <item x="683"/>
        <item x="113"/>
        <item x="488"/>
        <item x="2148"/>
        <item x="482"/>
        <item x="687"/>
        <item x="480"/>
        <item x="2124"/>
        <item x="2107"/>
        <item x="2150"/>
        <item x="2145"/>
        <item x="116"/>
        <item x="115"/>
        <item x="293"/>
        <item x="2102"/>
        <item x="444"/>
        <item x="2126"/>
        <item x="473"/>
        <item x="446"/>
        <item x="627"/>
        <item x="873"/>
        <item x="496"/>
        <item x="352"/>
        <item x="694"/>
        <item x="685"/>
        <item x="340"/>
        <item x="632"/>
        <item x="294"/>
        <item x="441"/>
        <item x="693"/>
        <item x="885"/>
        <item x="684"/>
        <item x="886"/>
        <item x="47"/>
        <item x="871"/>
        <item x="883"/>
        <item x="117"/>
        <item x="1349"/>
        <item x="628"/>
        <item x="881"/>
        <item x="2135"/>
        <item x="435"/>
        <item x="296"/>
        <item x="870"/>
        <item x="884"/>
        <item x="882"/>
        <item x="490"/>
        <item x="887"/>
        <item x="2149"/>
        <item x="493"/>
        <item x="875"/>
        <item x="629"/>
        <item x="261"/>
        <item x="295"/>
        <item x="892"/>
        <item x="889"/>
        <item x="880"/>
        <item x="874"/>
        <item x="624"/>
        <item x="465"/>
        <item x="872"/>
        <item x="888"/>
        <item x="2151"/>
        <item x="1128"/>
        <item x="1355"/>
        <item x="876"/>
        <item x="2104"/>
        <item x="2136"/>
        <item x="483"/>
        <item x="495"/>
        <item x="905"/>
        <item x="631"/>
        <item x="2146"/>
        <item x="877"/>
        <item x="668"/>
        <item x="891"/>
        <item x="890"/>
        <item x="643"/>
        <item x="492"/>
        <item x="494"/>
        <item x="1354"/>
        <item x="878"/>
        <item x="1282"/>
        <item x="2105"/>
        <item x="665"/>
        <item x="640"/>
        <item x="638"/>
        <item x="698"/>
        <item x="897"/>
        <item x="2106"/>
        <item x="639"/>
        <item x="894"/>
        <item x="346"/>
        <item x="662"/>
        <item x="438"/>
        <item x="895"/>
        <item x="879"/>
        <item x="2147"/>
        <item x="447"/>
        <item x="896"/>
        <item x="448"/>
        <item x="699"/>
        <item x="898"/>
        <item x="695"/>
        <item x="637"/>
        <item x="2139"/>
        <item x="899"/>
        <item x="702"/>
        <item x="900"/>
        <item x="644"/>
        <item x="703"/>
        <item x="1665"/>
        <item x="361"/>
        <item x="645"/>
        <item x="697"/>
        <item x="2001"/>
        <item x="901"/>
        <item x="701"/>
        <item x="696"/>
        <item x="2140"/>
        <item x="1370"/>
        <item x="642"/>
        <item x="120"/>
        <item x="708"/>
        <item x="902"/>
        <item x="1080"/>
        <item x="1346"/>
        <item x="707"/>
        <item x="903"/>
        <item x="2002"/>
        <item x="1999"/>
        <item x="904"/>
        <item x="122"/>
        <item x="663"/>
        <item x="666"/>
        <item x="1998"/>
        <item x="1012"/>
        <item x="442"/>
        <item x="704"/>
        <item x="2000"/>
        <item x="121"/>
        <item x="641"/>
        <item x="123"/>
        <item x="646"/>
        <item x="700"/>
        <item x="2003"/>
        <item x="375"/>
        <item x="706"/>
        <item x="2109"/>
        <item x="2004"/>
        <item x="379"/>
        <item x="705"/>
        <item x="377"/>
        <item x="1352"/>
        <item x="1997"/>
        <item x="378"/>
        <item x="709"/>
        <item x="654"/>
        <item x="1993"/>
        <item x="1987"/>
        <item x="656"/>
        <item x="1994"/>
        <item x="2115"/>
        <item x="1357"/>
        <item x="1986"/>
        <item x="1988"/>
        <item x="1353"/>
        <item x="633"/>
        <item x="1985"/>
        <item x="710"/>
        <item x="1989"/>
        <item x="484"/>
        <item x="376"/>
        <item x="2118"/>
        <item x="1308"/>
        <item x="1982"/>
        <item x="1351"/>
        <item x="1293"/>
        <item x="634"/>
        <item x="1996"/>
        <item x="2038"/>
        <item x="906"/>
        <item x="664"/>
        <item x="647"/>
        <item x="907"/>
        <item x="908"/>
        <item x="1992"/>
        <item x="2112"/>
        <item x="2116"/>
        <item x="712"/>
        <item x="449"/>
        <item x="2031"/>
        <item x="1995"/>
        <item x="910"/>
        <item x="679"/>
        <item x="711"/>
        <item x="911"/>
        <item x="2114"/>
        <item x="1983"/>
        <item x="713"/>
        <item x="909"/>
        <item x="1348"/>
        <item x="716"/>
        <item x="657"/>
        <item x="649"/>
        <item x="2030"/>
        <item x="912"/>
        <item x="655"/>
        <item x="2117"/>
        <item x="651"/>
        <item x="1836"/>
        <item x="667"/>
        <item x="2033"/>
        <item x="1991"/>
        <item x="166"/>
        <item x="329"/>
        <item x="677"/>
        <item x="650"/>
        <item x="1285"/>
        <item x="913"/>
        <item x="374"/>
        <item x="661"/>
        <item x="914"/>
        <item x="659"/>
        <item x="714"/>
        <item x="652"/>
        <item x="915"/>
        <item x="2110"/>
        <item x="2014"/>
        <item x="124"/>
        <item x="1344"/>
        <item x="2007"/>
        <item x="2034"/>
        <item x="2111"/>
        <item x="653"/>
        <item x="2039"/>
        <item x="916"/>
        <item x="635"/>
        <item x="2006"/>
        <item x="2036"/>
        <item x="2113"/>
        <item x="2037"/>
        <item x="2013"/>
        <item x="2005"/>
        <item x="2012"/>
        <item x="682"/>
        <item x="183"/>
        <item x="2008"/>
        <item x="674"/>
        <item x="1350"/>
        <item x="2028"/>
        <item x="2027"/>
        <item x="184"/>
        <item x="182"/>
        <item x="2020"/>
        <item x="660"/>
        <item x="2015"/>
        <item x="1240"/>
        <item x="2009"/>
        <item x="669"/>
        <item x="185"/>
        <item x="1235"/>
        <item x="675"/>
        <item x="1239"/>
        <item x="180"/>
        <item x="140"/>
        <item x="181"/>
        <item x="1275"/>
        <item x="670"/>
        <item x="2021"/>
        <item x="2035"/>
        <item x="2010"/>
        <item x="2022"/>
        <item x="179"/>
        <item x="1984"/>
        <item x="1290"/>
        <item x="2011"/>
        <item x="1277"/>
        <item x="2023"/>
        <item x="1244"/>
        <item x="717"/>
        <item x="153"/>
        <item x="1276"/>
        <item x="1237"/>
        <item x="1273"/>
        <item x="412"/>
        <item x="1236"/>
        <item x="1238"/>
        <item x="1243"/>
        <item x="673"/>
        <item x="1981"/>
        <item x="2024"/>
        <item x="1234"/>
        <item x="359"/>
        <item x="2016"/>
        <item x="1274"/>
        <item x="186"/>
        <item x="2019"/>
        <item x="680"/>
        <item x="1278"/>
        <item x="2025"/>
        <item x="126"/>
        <item x="1241"/>
        <item x="1272"/>
        <item x="1242"/>
        <item x="658"/>
        <item x="142"/>
        <item x="178"/>
        <item x="1271"/>
        <item x="143"/>
        <item x="1860"/>
        <item x="2032"/>
        <item x="194"/>
        <item x="1270"/>
        <item x="193"/>
        <item x="135"/>
        <item x="1279"/>
        <item x="192"/>
        <item x="421"/>
        <item x="197"/>
        <item x="1990"/>
        <item x="422"/>
        <item x="425"/>
        <item x="190"/>
        <item x="189"/>
        <item x="195"/>
        <item x="1091"/>
        <item x="177"/>
        <item x="191"/>
        <item x="676"/>
        <item x="138"/>
        <item x="1280"/>
        <item x="1257"/>
        <item x="411"/>
        <item x="1248"/>
        <item x="1253"/>
        <item x="715"/>
        <item x="1841"/>
        <item x="382"/>
        <item x="206"/>
        <item x="1256"/>
        <item x="1252"/>
        <item x="1246"/>
        <item x="207"/>
        <item x="1856"/>
        <item x="1854"/>
        <item x="1844"/>
        <item x="1247"/>
        <item x="383"/>
        <item x="387"/>
        <item x="199"/>
        <item x="1320"/>
        <item x="423"/>
        <item x="391"/>
        <item x="373"/>
        <item x="848"/>
        <item x="205"/>
        <item x="128"/>
        <item x="385"/>
        <item x="384"/>
        <item x="1843"/>
        <item x="424"/>
        <item x="1251"/>
        <item x="188"/>
        <item x="386"/>
        <item x="1845"/>
        <item x="196"/>
        <item x="1255"/>
        <item x="204"/>
        <item x="1842"/>
        <item x="132"/>
        <item x="420"/>
        <item x="1254"/>
        <item x="678"/>
        <item x="208"/>
        <item x="1859"/>
        <item x="136"/>
        <item x="1869"/>
        <item x="409"/>
        <item x="176"/>
        <item x="200"/>
        <item x="198"/>
        <item x="1092"/>
        <item x="410"/>
        <item x="1250"/>
        <item x="392"/>
        <item x="1857"/>
        <item x="187"/>
        <item x="1269"/>
        <item x="681"/>
        <item x="672"/>
        <item x="1851"/>
        <item x="1870"/>
        <item x="1837"/>
        <item x="1245"/>
        <item x="1258"/>
        <item x="203"/>
        <item x="1310"/>
        <item x="847"/>
        <item x="1853"/>
        <item x="1222"/>
        <item x="1855"/>
        <item x="1865"/>
        <item x="1868"/>
        <item x="1261"/>
        <item x="1867"/>
        <item x="1858"/>
        <item x="2018"/>
        <item x="202"/>
        <item x="1852"/>
        <item x="1224"/>
        <item x="1840"/>
        <item x="209"/>
        <item x="389"/>
        <item x="1850"/>
        <item x="400"/>
        <item x="1268"/>
        <item x="1262"/>
        <item x="1249"/>
        <item x="1223"/>
        <item x="1264"/>
        <item x="1259"/>
        <item x="398"/>
        <item x="1866"/>
        <item x="210"/>
        <item x="119"/>
        <item x="1260"/>
        <item x="1266"/>
        <item x="2026"/>
        <item x="1265"/>
        <item x="1267"/>
        <item x="175"/>
        <item x="1263"/>
        <item x="1225"/>
        <item x="419"/>
        <item x="1226"/>
        <item x="396"/>
        <item x="390"/>
        <item x="1871"/>
        <item x="1846"/>
        <item x="1230"/>
        <item x="1321"/>
        <item x="1231"/>
        <item x="1090"/>
        <item x="1300"/>
        <item x="1313"/>
        <item x="1227"/>
        <item x="1229"/>
        <item x="1232"/>
        <item x="1327"/>
        <item x="1125"/>
        <item x="1233"/>
        <item x="1322"/>
        <item x="849"/>
        <item x="201"/>
        <item x="1126"/>
        <item x="2029"/>
        <item x="648"/>
        <item x="401"/>
        <item x="150"/>
        <item x="1299"/>
        <item x="1228"/>
        <item x="1839"/>
        <item x="1872"/>
        <item x="1302"/>
        <item x="1303"/>
        <item x="2017"/>
        <item x="1127"/>
        <item x="388"/>
        <item x="1087"/>
        <item x="1101"/>
        <item x="1315"/>
        <item x="1100"/>
        <item x="1086"/>
        <item x="1119"/>
        <item x="131"/>
        <item x="1120"/>
        <item x="1088"/>
        <item x="1093"/>
        <item x="1863"/>
        <item x="1094"/>
        <item x="1316"/>
        <item x="1830"/>
        <item x="1829"/>
        <item x="1099"/>
        <item x="1098"/>
        <item x="217"/>
        <item x="218"/>
        <item x="1828"/>
        <item x="216"/>
        <item x="215"/>
        <item x="1862"/>
        <item x="1849"/>
        <item x="219"/>
        <item x="214"/>
        <item x="619"/>
        <item x="1833"/>
        <item x="1096"/>
        <item x="1861"/>
        <item x="213"/>
        <item x="1325"/>
        <item x="1102"/>
        <item x="1369"/>
        <item x="1333"/>
        <item x="1305"/>
        <item x="1122"/>
        <item x="1864"/>
        <item x="1831"/>
        <item x="146"/>
        <item x="1548"/>
        <item x="1549"/>
        <item x="220"/>
        <item x="144"/>
        <item x="134"/>
        <item x="1307"/>
        <item x="230"/>
        <item x="1832"/>
        <item x="1825"/>
        <item x="212"/>
        <item x="1317"/>
        <item x="1364"/>
        <item x="1874"/>
        <item x="1360"/>
        <item x="228"/>
        <item x="1097"/>
        <item x="1332"/>
        <item x="229"/>
        <item x="1550"/>
        <item x="231"/>
        <item x="1367"/>
        <item x="1547"/>
        <item x="1359"/>
        <item x="1873"/>
        <item x="225"/>
        <item x="1103"/>
        <item x="1095"/>
        <item x="226"/>
        <item x="1104"/>
        <item x="232"/>
        <item x="227"/>
        <item x="221"/>
        <item x="1301"/>
        <item x="1089"/>
        <item x="1365"/>
        <item x="1875"/>
        <item x="1835"/>
        <item x="1336"/>
        <item x="1551"/>
        <item x="1304"/>
        <item x="1546"/>
        <item x="224"/>
        <item x="1368"/>
        <item x="1334"/>
        <item x="222"/>
        <item x="1876"/>
        <item x="1659"/>
        <item x="1079"/>
        <item x="1877"/>
        <item x="137"/>
        <item x="233"/>
        <item x="1366"/>
        <item x="1834"/>
        <item x="1826"/>
        <item x="1363"/>
        <item x="399"/>
        <item x="1329"/>
        <item x="1544"/>
        <item x="1084"/>
        <item x="1123"/>
        <item x="1878"/>
        <item x="1082"/>
        <item x="1339"/>
        <item x="1361"/>
        <item x="1543"/>
        <item x="1879"/>
        <item x="1083"/>
        <item x="1078"/>
        <item x="1848"/>
        <item x="1545"/>
        <item x="1559"/>
        <item x="1572"/>
        <item x="1124"/>
        <item x="1571"/>
        <item x="1552"/>
        <item x="1569"/>
        <item x="1362"/>
        <item x="1558"/>
        <item x="1573"/>
        <item x="395"/>
        <item x="211"/>
        <item x="1657"/>
        <item x="1326"/>
        <item x="1379"/>
        <item x="1121"/>
        <item x="1077"/>
        <item x="1574"/>
        <item x="1337"/>
        <item x="1374"/>
        <item x="1568"/>
        <item x="408"/>
        <item x="1566"/>
        <item x="1561"/>
        <item x="1372"/>
        <item x="1562"/>
        <item x="1656"/>
        <item x="1658"/>
        <item x="1560"/>
        <item x="1563"/>
        <item x="413"/>
        <item x="149"/>
        <item x="1073"/>
        <item x="1376"/>
        <item x="1375"/>
        <item x="1557"/>
        <item x="1373"/>
        <item x="1575"/>
        <item x="1570"/>
        <item x="1881"/>
        <item x="1612"/>
        <item x="1378"/>
        <item x="1880"/>
        <item x="1564"/>
        <item x="1655"/>
        <item x="1883"/>
        <item x="223"/>
        <item x="1314"/>
        <item x="1380"/>
        <item x="1553"/>
        <item x="141"/>
        <item x="1622"/>
        <item x="1882"/>
        <item x="1654"/>
        <item x="1621"/>
        <item x="1081"/>
        <item x="1556"/>
        <item x="1611"/>
        <item x="1576"/>
        <item x="1555"/>
        <item x="1653"/>
        <item x="1636"/>
        <item x="1381"/>
        <item x="418"/>
        <item x="1085"/>
        <item x="1377"/>
        <item x="407"/>
        <item x="1743"/>
        <item x="1626"/>
        <item x="1629"/>
        <item x="1338"/>
        <item x="1838"/>
        <item x="1542"/>
        <item x="1584"/>
        <item x="1620"/>
        <item x="1608"/>
        <item x="1342"/>
        <item x="147"/>
        <item x="1580"/>
        <item x="1583"/>
        <item x="1581"/>
        <item x="1565"/>
        <item x="1635"/>
        <item x="1610"/>
        <item x="1585"/>
        <item x="1390"/>
        <item x="846"/>
        <item x="1619"/>
        <item x="1609"/>
        <item x="417"/>
        <item x="397"/>
        <item x="1582"/>
        <item x="1074"/>
        <item x="1577"/>
        <item x="1567"/>
        <item x="1292"/>
        <item x="1586"/>
        <item x="1652"/>
        <item x="1400"/>
        <item x="1634"/>
        <item x="1345"/>
        <item x="1648"/>
        <item x="1587"/>
        <item x="1396"/>
        <item x="1607"/>
        <item x="1579"/>
        <item x="1827"/>
        <item x="1633"/>
        <item x="1398"/>
        <item x="1632"/>
        <item x="1554"/>
        <item x="1106"/>
        <item x="1401"/>
        <item x="1105"/>
        <item x="1109"/>
        <item x="1847"/>
        <item x="365"/>
        <item x="1399"/>
        <item x="1113"/>
        <item x="1631"/>
        <item x="1391"/>
        <item x="1306"/>
        <item x="405"/>
        <item x="1075"/>
        <item x="163"/>
        <item x="1114"/>
        <item x="1617"/>
        <item x="1615"/>
        <item x="1402"/>
        <item x="1651"/>
        <item x="1618"/>
        <item x="1403"/>
        <item x="1647"/>
        <item x="1588"/>
        <item x="1076"/>
        <item x="1606"/>
        <item x="1412"/>
        <item x="1646"/>
        <item x="1110"/>
        <item x="1578"/>
        <item x="406"/>
        <item x="381"/>
        <item x="145"/>
        <item x="1411"/>
        <item x="1616"/>
        <item x="1605"/>
        <item x="1596"/>
        <item x="1630"/>
        <item x="1604"/>
        <item x="1595"/>
        <item x="1395"/>
        <item x="1645"/>
        <item x="1413"/>
        <item x="151"/>
        <item x="1589"/>
        <item x="1594"/>
        <item x="414"/>
        <item x="1389"/>
        <item x="1597"/>
        <item x="1323"/>
        <item x="1599"/>
        <item x="1598"/>
        <item x="1644"/>
        <item x="1112"/>
        <item x="1943"/>
        <item x="1650"/>
        <item x="1593"/>
        <item x="1358"/>
        <item x="1603"/>
        <item x="1643"/>
        <item x="1407"/>
        <item x="1600"/>
        <item x="1951"/>
        <item x="1414"/>
        <item x="1388"/>
        <item x="1392"/>
        <item x="1614"/>
        <item x="1387"/>
        <item x="162"/>
        <item x="1385"/>
        <item x="1642"/>
        <item x="1386"/>
        <item x="1628"/>
        <item x="1592"/>
        <item x="1602"/>
        <item x="1944"/>
        <item x="1072"/>
        <item x="1623"/>
        <item x="168"/>
        <item x="1641"/>
        <item x="1397"/>
        <item x="1591"/>
        <item x="1415"/>
        <item x="169"/>
        <item x="1384"/>
        <item x="1952"/>
        <item x="1613"/>
        <item x="1408"/>
        <item x="133"/>
        <item x="1406"/>
        <item x="1950"/>
        <item x="1371"/>
        <item x="1627"/>
        <item x="1640"/>
        <item x="1625"/>
        <item x="1409"/>
        <item x="1319"/>
        <item x="1111"/>
        <item x="1649"/>
        <item x="1410"/>
        <item x="1962"/>
        <item x="158"/>
        <item x="1115"/>
        <item x="1947"/>
        <item x="1639"/>
        <item x="1624"/>
        <item x="165"/>
        <item x="1590"/>
        <item x="1070"/>
        <item x="1946"/>
        <item x="404"/>
        <item x="155"/>
        <item x="1976"/>
        <item x="372"/>
        <item x="842"/>
        <item x="1117"/>
        <item x="850"/>
        <item x="1108"/>
        <item x="1638"/>
        <item x="159"/>
        <item x="844"/>
        <item x="845"/>
        <item x="1978"/>
        <item x="1977"/>
        <item x="1309"/>
        <item x="1601"/>
        <item x="1957"/>
        <item x="1954"/>
        <item x="164"/>
        <item x="1394"/>
        <item x="1956"/>
        <item x="1116"/>
        <item x="402"/>
        <item x="1118"/>
        <item x="1974"/>
        <item x="127"/>
        <item x="1963"/>
        <item x="152"/>
        <item x="1382"/>
        <item x="1980"/>
        <item x="1955"/>
        <item x="843"/>
        <item x="1637"/>
        <item x="1973"/>
        <item x="1393"/>
        <item x="1324"/>
        <item x="1283"/>
        <item x="1961"/>
        <item x="1948"/>
        <item x="1964"/>
        <item x="1975"/>
        <item x="380"/>
        <item x="1949"/>
        <item x="1971"/>
        <item x="1965"/>
        <item x="1107"/>
        <item x="1972"/>
        <item x="416"/>
        <item x="1404"/>
        <item x="1330"/>
        <item x="1966"/>
        <item x="1383"/>
        <item x="170"/>
        <item x="160"/>
        <item x="1340"/>
        <item x="394"/>
        <item x="1405"/>
        <item x="1968"/>
        <item x="157"/>
        <item x="1969"/>
        <item x="1970"/>
        <item x="837"/>
        <item x="1958"/>
        <item x="839"/>
        <item x="125"/>
        <item x="1312"/>
        <item x="1291"/>
        <item x="171"/>
        <item x="1959"/>
        <item x="1979"/>
        <item x="840"/>
        <item x="156"/>
        <item x="161"/>
        <item x="173"/>
        <item x="148"/>
        <item x="403"/>
        <item x="836"/>
        <item x="1071"/>
        <item x="596"/>
        <item x="1960"/>
        <item x="1945"/>
        <item x="607"/>
        <item x="1069"/>
        <item x="1953"/>
        <item x="172"/>
        <item x="583"/>
        <item x="167"/>
        <item x="415"/>
        <item x="572"/>
        <item x="174"/>
        <item x="841"/>
        <item x="154"/>
        <item x="838"/>
        <item x="139"/>
        <item x="118"/>
        <item x="852"/>
        <item x="857"/>
        <item x="855"/>
        <item x="853"/>
        <item x="130"/>
        <item x="851"/>
        <item x="854"/>
        <item x="856"/>
        <item x="393"/>
        <item x="2211"/>
        <item t="default"/>
      </items>
    </pivotField>
    <pivotField dataField="1"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2">
    <field x="3"/>
    <field x="2"/>
  </rowFields>
  <rowItems count="40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>
      <x v="2"/>
    </i>
    <i r="1">
      <x v="18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Accounts" fld="6" baseField="0" baseItem="0"/>
    <dataField name="Sum of Total Cash" fld="21" baseField="0" baseItem="0" numFmtId="167"/>
    <dataField name="Sum of Total Assets" fld="20" baseField="0" baseItem="0" numFmtId="167"/>
    <dataField name="Sum of AvgMemberCont" fld="14" baseField="0" baseItem="0" numFmtId="168"/>
    <dataField name="Sum of TotalPayrollConts" fld="12" baseField="0" baseItem="0" numFmtId="168"/>
    <dataField name="Sum of AvgInvestment" fld="8" baseField="0" baseItem="0"/>
  </dataFields>
  <formats count="8">
    <format dxfId="1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3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6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7">
      <pivotArea dataOnly="0" labelOnly="1" outline="0" fieldPosition="0">
        <references count="1">
          <reference field="4294967294" count="1">
            <x v="4"/>
          </reference>
        </references>
      </pivotArea>
    </format>
  </formats>
  <chartFormats count="2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8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8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8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A0F524-69DB-48B3-8FDC-481226EFB5E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E50" firstHeaderRow="0" firstDataRow="1" firstDataCol="1" rowPageCount="1" colPageCount="1"/>
  <pivotFields count="25">
    <pivotField showAl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2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2310">
        <item x="1553"/>
        <item x="1577"/>
        <item x="860"/>
        <item x="1554"/>
        <item x="1556"/>
        <item x="888"/>
        <item x="1555"/>
        <item x="1558"/>
        <item x="1349"/>
        <item x="1557"/>
        <item x="1559"/>
        <item x="1560"/>
        <item x="1196"/>
        <item x="1351"/>
        <item x="889"/>
        <item x="1352"/>
        <item x="1353"/>
        <item x="1354"/>
        <item x="1357"/>
        <item x="1355"/>
        <item x="1358"/>
        <item x="1356"/>
        <item x="1359"/>
        <item x="1350"/>
        <item x="1360"/>
        <item x="1361"/>
        <item x="1362"/>
        <item x="1562"/>
        <item x="1363"/>
        <item x="1561"/>
        <item x="1563"/>
        <item x="1364"/>
        <item x="1564"/>
        <item x="1565"/>
        <item x="1568"/>
        <item x="1567"/>
        <item x="1566"/>
        <item x="1365"/>
        <item x="1569"/>
        <item x="1366"/>
        <item x="1570"/>
        <item x="1197"/>
        <item x="901"/>
        <item x="1571"/>
        <item x="1367"/>
        <item x="1572"/>
        <item x="1368"/>
        <item x="900"/>
        <item x="1369"/>
        <item x="1573"/>
        <item x="1370"/>
        <item x="899"/>
        <item x="1574"/>
        <item x="1575"/>
        <item x="913"/>
        <item x="1371"/>
        <item x="1372"/>
        <item x="895"/>
        <item x="1576"/>
        <item x="530"/>
        <item x="897"/>
        <item x="1373"/>
        <item x="912"/>
        <item x="898"/>
        <item x="1374"/>
        <item x="894"/>
        <item x="911"/>
        <item x="896"/>
        <item x="892"/>
        <item x="1375"/>
        <item x="893"/>
        <item x="908"/>
        <item x="910"/>
        <item x="891"/>
        <item x="1578"/>
        <item x="909"/>
        <item x="907"/>
        <item x="1579"/>
        <item x="890"/>
        <item x="904"/>
        <item x="924"/>
        <item x="1580"/>
        <item x="531"/>
        <item x="906"/>
        <item x="903"/>
        <item x="923"/>
        <item x="984"/>
        <item x="905"/>
        <item x="1581"/>
        <item x="922"/>
        <item x="985"/>
        <item x="902"/>
        <item x="919"/>
        <item x="921"/>
        <item x="920"/>
        <item x="916"/>
        <item x="1582"/>
        <item x="918"/>
        <item x="917"/>
        <item x="1585"/>
        <item x="1583"/>
        <item x="986"/>
        <item x="1584"/>
        <item x="1198"/>
        <item x="915"/>
        <item x="532"/>
        <item x="589"/>
        <item x="1586"/>
        <item x="987"/>
        <item x="914"/>
        <item x="990"/>
        <item x="1587"/>
        <item x="989"/>
        <item x="988"/>
        <item x="590"/>
        <item x="591"/>
        <item x="592"/>
        <item x="593"/>
        <item x="991"/>
        <item x="2024"/>
        <item x="861"/>
        <item x="995"/>
        <item x="862"/>
        <item x="683"/>
        <item x="533"/>
        <item x="2025"/>
        <item x="993"/>
        <item x="863"/>
        <item x="992"/>
        <item x="597"/>
        <item x="594"/>
        <item x="595"/>
        <item x="596"/>
        <item x="864"/>
        <item x="599"/>
        <item x="598"/>
        <item x="2026"/>
        <item x="600"/>
        <item x="601"/>
        <item x="994"/>
        <item x="602"/>
        <item x="2027"/>
        <item x="865"/>
        <item x="603"/>
        <item x="866"/>
        <item x="604"/>
        <item x="605"/>
        <item x="534"/>
        <item x="1084"/>
        <item x="1085"/>
        <item x="1086"/>
        <item x="1199"/>
        <item x="1088"/>
        <item x="1083"/>
        <item x="615"/>
        <item x="1087"/>
        <item x="608"/>
        <item x="611"/>
        <item x="607"/>
        <item x="1089"/>
        <item x="610"/>
        <item x="1090"/>
        <item x="1082"/>
        <item x="614"/>
        <item x="606"/>
        <item x="613"/>
        <item x="612"/>
        <item x="609"/>
        <item x="616"/>
        <item x="1100"/>
        <item x="1102"/>
        <item x="1091"/>
        <item x="1096"/>
        <item x="124"/>
        <item x="1092"/>
        <item x="1097"/>
        <item x="1101"/>
        <item x="535"/>
        <item x="1094"/>
        <item x="1099"/>
        <item x="1098"/>
        <item x="1105"/>
        <item x="1095"/>
        <item x="867"/>
        <item x="617"/>
        <item x="125"/>
        <item x="126"/>
        <item x="618"/>
        <item x="123"/>
        <item x="1093"/>
        <item x="127"/>
        <item x="1106"/>
        <item x="868"/>
        <item x="129"/>
        <item x="128"/>
        <item x="1108"/>
        <item x="869"/>
        <item x="122"/>
        <item x="1109"/>
        <item x="121"/>
        <item x="138"/>
        <item x="870"/>
        <item x="1080"/>
        <item x="1081"/>
        <item x="144"/>
        <item x="140"/>
        <item x="141"/>
        <item x="1113"/>
        <item x="1107"/>
        <item x="142"/>
        <item x="871"/>
        <item x="873"/>
        <item x="1110"/>
        <item x="1112"/>
        <item x="143"/>
        <item x="1111"/>
        <item x="1200"/>
        <item x="120"/>
        <item x="872"/>
        <item x="1114"/>
        <item x="1136"/>
        <item x="536"/>
        <item x="619"/>
        <item x="137"/>
        <item x="136"/>
        <item x="134"/>
        <item x="1104"/>
        <item x="622"/>
        <item x="1135"/>
        <item x="621"/>
        <item x="620"/>
        <item x="145"/>
        <item x="1103"/>
        <item x="133"/>
        <item x="135"/>
        <item x="875"/>
        <item x="1115"/>
        <item x="874"/>
        <item x="1741"/>
        <item x="119"/>
        <item x="878"/>
        <item x="139"/>
        <item x="877"/>
        <item x="623"/>
        <item x="1134"/>
        <item x="876"/>
        <item x="1744"/>
        <item x="146"/>
        <item x="118"/>
        <item x="625"/>
        <item x="1129"/>
        <item x="624"/>
        <item x="1130"/>
        <item x="1116"/>
        <item x="1117"/>
        <item x="999"/>
        <item x="1118"/>
        <item x="998"/>
        <item x="537"/>
        <item x="1745"/>
        <item x="626"/>
        <item x="1131"/>
        <item x="132"/>
        <item x="1123"/>
        <item x="147"/>
        <item x="151"/>
        <item x="150"/>
        <item x="130"/>
        <item x="1132"/>
        <item x="131"/>
        <item x="1000"/>
        <item x="1127"/>
        <item x="1119"/>
        <item x="1001"/>
        <item x="1122"/>
        <item x="1120"/>
        <item x="1133"/>
        <item x="627"/>
        <item x="1124"/>
        <item x="1002"/>
        <item x="1121"/>
        <item x="1742"/>
        <item x="1747"/>
        <item x="1125"/>
        <item x="2190"/>
        <item x="148"/>
        <item x="1126"/>
        <item x="628"/>
        <item x="1746"/>
        <item x="1743"/>
        <item x="1128"/>
        <item x="1748"/>
        <item x="483"/>
        <item x="149"/>
        <item x="629"/>
        <item x="152"/>
        <item x="997"/>
        <item x="1749"/>
        <item x="996"/>
        <item x="1003"/>
        <item x="645"/>
        <item x="641"/>
        <item x="538"/>
        <item x="646"/>
        <item x="174"/>
        <item x="1750"/>
        <item x="1751"/>
        <item x="1004"/>
        <item x="640"/>
        <item x="1005"/>
        <item x="153"/>
        <item x="638"/>
        <item x="637"/>
        <item x="635"/>
        <item x="1006"/>
        <item x="633"/>
        <item x="1007"/>
        <item x="644"/>
        <item x="171"/>
        <item x="639"/>
        <item x="539"/>
        <item x="642"/>
        <item x="173"/>
        <item x="1752"/>
        <item x="632"/>
        <item x="636"/>
        <item x="647"/>
        <item x="634"/>
        <item x="175"/>
        <item x="631"/>
        <item x="630"/>
        <item x="172"/>
        <item x="169"/>
        <item x="154"/>
        <item x="170"/>
        <item x="643"/>
        <item x="885"/>
        <item x="166"/>
        <item x="176"/>
        <item x="155"/>
        <item x="695"/>
        <item x="168"/>
        <item x="540"/>
        <item x="882"/>
        <item x="484"/>
        <item x="2201"/>
        <item x="156"/>
        <item x="2192"/>
        <item x="167"/>
        <item x="886"/>
        <item x="2200"/>
        <item x="880"/>
        <item x="158"/>
        <item x="2191"/>
        <item x="884"/>
        <item x="2199"/>
        <item x="2197"/>
        <item x="881"/>
        <item x="2196"/>
        <item x="2198"/>
        <item x="883"/>
        <item x="1588"/>
        <item x="157"/>
        <item x="159"/>
        <item x="160"/>
        <item x="541"/>
        <item x="879"/>
        <item x="887"/>
        <item x="162"/>
        <item x="161"/>
        <item x="2193"/>
        <item x="165"/>
        <item x="1231"/>
        <item x="2194"/>
        <item x="164"/>
        <item x="2195"/>
        <item x="1232"/>
        <item x="542"/>
        <item x="1233"/>
        <item x="1589"/>
        <item x="485"/>
        <item x="163"/>
        <item x="1494"/>
        <item x="1591"/>
        <item x="2213"/>
        <item x="1234"/>
        <item x="1590"/>
        <item x="1592"/>
        <item x="2202"/>
        <item x="1235"/>
        <item x="1495"/>
        <item x="486"/>
        <item x="2203"/>
        <item x="1236"/>
        <item x="2204"/>
        <item x="1237"/>
        <item x="1078"/>
        <item x="1009"/>
        <item x="543"/>
        <item x="1079"/>
        <item x="1011"/>
        <item x="1593"/>
        <item x="1008"/>
        <item x="1013"/>
        <item x="1238"/>
        <item x="544"/>
        <item x="1010"/>
        <item x="1012"/>
        <item x="2212"/>
        <item x="2028"/>
        <item x="2207"/>
        <item x="1594"/>
        <item x="2206"/>
        <item x="1497"/>
        <item x="2205"/>
        <item x="1498"/>
        <item x="1496"/>
        <item x="1596"/>
        <item x="2210"/>
        <item x="1240"/>
        <item x="2209"/>
        <item x="1597"/>
        <item x="1595"/>
        <item x="1014"/>
        <item x="1239"/>
        <item x="2211"/>
        <item x="2208"/>
        <item x="1763"/>
        <item x="1201"/>
        <item x="2241"/>
        <item x="1499"/>
        <item x="1242"/>
        <item x="2221"/>
        <item x="545"/>
        <item x="1241"/>
        <item x="2243"/>
        <item x="1764"/>
        <item x="1598"/>
        <item x="488"/>
        <item x="487"/>
        <item x="1016"/>
        <item x="1015"/>
        <item x="1761"/>
        <item x="1758"/>
        <item x="1017"/>
        <item x="1762"/>
        <item x="1202"/>
        <item x="2225"/>
        <item x="2242"/>
        <item x="2238"/>
        <item x="1757"/>
        <item x="1759"/>
        <item x="1203"/>
        <item x="2215"/>
        <item x="1204"/>
        <item x="546"/>
        <item x="489"/>
        <item x="1760"/>
        <item x="1018"/>
        <item x="1205"/>
        <item x="1019"/>
        <item x="1756"/>
        <item x="2223"/>
        <item x="2232"/>
        <item x="1206"/>
        <item x="2239"/>
        <item x="2029"/>
        <item x="1599"/>
        <item x="490"/>
        <item x="1755"/>
        <item x="2214"/>
        <item x="2240"/>
        <item x="1601"/>
        <item x="1600"/>
        <item x="547"/>
        <item x="2231"/>
        <item x="1500"/>
        <item x="1247"/>
        <item x="1243"/>
        <item x="1207"/>
        <item x="1753"/>
        <item x="2217"/>
        <item x="1602"/>
        <item x="1754"/>
        <item x="548"/>
        <item x="1501"/>
        <item x="2030"/>
        <item x="1246"/>
        <item x="1502"/>
        <item x="491"/>
        <item x="2230"/>
        <item x="1249"/>
        <item x="2216"/>
        <item x="1248"/>
        <item x="1245"/>
        <item x="1603"/>
        <item x="2031"/>
        <item x="1604"/>
        <item x="2246"/>
        <item x="1503"/>
        <item x="1244"/>
        <item x="1208"/>
        <item x="549"/>
        <item x="2234"/>
        <item x="2032"/>
        <item x="2220"/>
        <item x="2233"/>
        <item x="2222"/>
        <item x="2235"/>
        <item x="2033"/>
        <item x="2224"/>
        <item x="2218"/>
        <item x="2219"/>
        <item x="2245"/>
        <item x="2247"/>
        <item x="2244"/>
        <item x="1505"/>
        <item x="1250"/>
        <item x="2236"/>
        <item x="2248"/>
        <item x="550"/>
        <item x="2034"/>
        <item x="1209"/>
        <item x="553"/>
        <item x="1251"/>
        <item x="2237"/>
        <item x="2035"/>
        <item x="2228"/>
        <item x="492"/>
        <item x="555"/>
        <item x="1504"/>
        <item x="2050"/>
        <item x="551"/>
        <item x="2054"/>
        <item x="1254"/>
        <item x="2051"/>
        <item x="2229"/>
        <item x="1605"/>
        <item x="2037"/>
        <item x="556"/>
        <item x="2053"/>
        <item x="2052"/>
        <item x="1507"/>
        <item x="2036"/>
        <item x="494"/>
        <item x="2056"/>
        <item x="2057"/>
        <item x="557"/>
        <item x="2055"/>
        <item x="552"/>
        <item x="1506"/>
        <item x="1767"/>
        <item x="1257"/>
        <item x="1508"/>
        <item x="2069"/>
        <item x="1606"/>
        <item x="2045"/>
        <item x="1020"/>
        <item x="558"/>
        <item x="1210"/>
        <item x="1774"/>
        <item x="1769"/>
        <item x="2070"/>
        <item x="2071"/>
        <item x="2058"/>
        <item x="1252"/>
        <item x="1519"/>
        <item x="1518"/>
        <item x="1617"/>
        <item x="1607"/>
        <item x="559"/>
        <item x="495"/>
        <item x="2227"/>
        <item x="2044"/>
        <item x="2059"/>
        <item x="1608"/>
        <item x="1509"/>
        <item x="2226"/>
        <item x="1766"/>
        <item x="2064"/>
        <item x="1773"/>
        <item x="1520"/>
        <item x="1772"/>
        <item x="554"/>
        <item x="1615"/>
        <item x="1620"/>
        <item x="1616"/>
        <item x="1771"/>
        <item x="1022"/>
        <item x="1768"/>
        <item x="1021"/>
        <item x="1023"/>
        <item x="2062"/>
        <item x="2065"/>
        <item x="2066"/>
        <item x="1775"/>
        <item x="2061"/>
        <item x="1770"/>
        <item x="1211"/>
        <item x="2038"/>
        <item x="1256"/>
        <item x="2060"/>
        <item x="2063"/>
        <item x="560"/>
        <item x="1621"/>
        <item x="1024"/>
        <item x="400"/>
        <item x="1776"/>
        <item x="1609"/>
        <item x="1610"/>
        <item x="1765"/>
        <item x="1510"/>
        <item x="1778"/>
        <item x="398"/>
        <item x="393"/>
        <item x="399"/>
        <item x="1622"/>
        <item x="394"/>
        <item x="395"/>
        <item x="2067"/>
        <item x="2068"/>
        <item x="1025"/>
        <item x="1521"/>
        <item x="1619"/>
        <item x="1378"/>
        <item x="396"/>
        <item x="1515"/>
        <item x="397"/>
        <item x="1613"/>
        <item x="1255"/>
        <item x="561"/>
        <item x="392"/>
        <item x="1800"/>
        <item x="389"/>
        <item x="1511"/>
        <item x="1253"/>
        <item x="1516"/>
        <item x="2039"/>
        <item x="1618"/>
        <item x="1612"/>
        <item x="1514"/>
        <item x="1517"/>
        <item x="1614"/>
        <item x="562"/>
        <item x="1377"/>
        <item x="563"/>
        <item x="1513"/>
        <item x="1777"/>
        <item x="1026"/>
        <item x="391"/>
        <item x="1801"/>
        <item x="1258"/>
        <item x="390"/>
        <item x="1381"/>
        <item x="1611"/>
        <item x="1027"/>
        <item x="1522"/>
        <item x="1028"/>
        <item x="2040"/>
        <item x="1512"/>
        <item x="564"/>
        <item x="1779"/>
        <item x="1523"/>
        <item x="1380"/>
        <item x="1802"/>
        <item x="1030"/>
        <item x="1387"/>
        <item x="1029"/>
        <item x="565"/>
        <item x="1376"/>
        <item x="2041"/>
        <item x="1384"/>
        <item x="568"/>
        <item x="1524"/>
        <item x="1259"/>
        <item x="566"/>
        <item x="578"/>
        <item x="1383"/>
        <item x="1780"/>
        <item x="572"/>
        <item x="1386"/>
        <item x="1031"/>
        <item x="1525"/>
        <item x="1260"/>
        <item x="1213"/>
        <item x="569"/>
        <item x="1526"/>
        <item x="2042"/>
        <item x="1212"/>
        <item x="1379"/>
        <item x="574"/>
        <item x="573"/>
        <item x="579"/>
        <item x="2043"/>
        <item x="577"/>
        <item x="571"/>
        <item x="1781"/>
        <item x="567"/>
        <item x="1527"/>
        <item x="570"/>
        <item x="575"/>
        <item x="1382"/>
        <item x="2046"/>
        <item x="576"/>
        <item x="354"/>
        <item x="414"/>
        <item x="580"/>
        <item x="1385"/>
        <item x="1528"/>
        <item x="1214"/>
        <item x="1390"/>
        <item x="1389"/>
        <item x="1215"/>
        <item x="1782"/>
        <item x="1261"/>
        <item x="581"/>
        <item x="1035"/>
        <item x="585"/>
        <item x="1388"/>
        <item x="1804"/>
        <item x="1529"/>
        <item x="2047"/>
        <item x="1036"/>
        <item x="1530"/>
        <item x="1037"/>
        <item x="582"/>
        <item x="584"/>
        <item x="1393"/>
        <item x="1783"/>
        <item x="1034"/>
        <item x="1789"/>
        <item x="2049"/>
        <item x="1392"/>
        <item x="1784"/>
        <item x="583"/>
        <item x="2048"/>
        <item x="1262"/>
        <item x="1263"/>
        <item x="295"/>
        <item x="1033"/>
        <item x="1531"/>
        <item x="1038"/>
        <item x="1032"/>
        <item x="1785"/>
        <item x="1790"/>
        <item x="1395"/>
        <item x="1040"/>
        <item x="1264"/>
        <item x="408"/>
        <item x="404"/>
        <item x="1396"/>
        <item x="410"/>
        <item x="1532"/>
        <item x="1533"/>
        <item x="407"/>
        <item x="405"/>
        <item x="409"/>
        <item x="1039"/>
        <item x="1803"/>
        <item x="413"/>
        <item x="406"/>
        <item x="1041"/>
        <item x="496"/>
        <item x="403"/>
        <item x="1534"/>
        <item x="493"/>
        <item x="1794"/>
        <item x="1545"/>
        <item x="1797"/>
        <item x="586"/>
        <item x="300"/>
        <item x="355"/>
        <item x="1546"/>
        <item x="1547"/>
        <item x="1805"/>
        <item x="299"/>
        <item x="1796"/>
        <item x="1391"/>
        <item x="1399"/>
        <item x="296"/>
        <item x="1786"/>
        <item x="497"/>
        <item x="363"/>
        <item x="1544"/>
        <item x="402"/>
        <item x="1042"/>
        <item x="587"/>
        <item x="1403"/>
        <item x="1806"/>
        <item x="1787"/>
        <item x="1792"/>
        <item x="1795"/>
        <item x="1536"/>
        <item x="301"/>
        <item x="1791"/>
        <item x="1543"/>
        <item x="1394"/>
        <item x="298"/>
        <item x="1541"/>
        <item x="1216"/>
        <item x="1265"/>
        <item x="1542"/>
        <item x="1788"/>
        <item x="1550"/>
        <item x="1535"/>
        <item x="1548"/>
        <item x="401"/>
        <item x="1537"/>
        <item x="1398"/>
        <item x="1793"/>
        <item x="1538"/>
        <item x="1798"/>
        <item x="1540"/>
        <item x="1549"/>
        <item x="1539"/>
        <item x="1807"/>
        <item x="1223"/>
        <item x="1551"/>
        <item x="364"/>
        <item x="588"/>
        <item x="1217"/>
        <item x="297"/>
        <item x="1218"/>
        <item x="1228"/>
        <item x="356"/>
        <item x="498"/>
        <item x="1266"/>
        <item x="362"/>
        <item x="1397"/>
        <item x="801"/>
        <item x="358"/>
        <item x="1222"/>
        <item x="357"/>
        <item x="1219"/>
        <item x="1221"/>
        <item x="1229"/>
        <item x="302"/>
        <item x="1402"/>
        <item x="1227"/>
        <item x="1220"/>
        <item x="1230"/>
        <item x="802"/>
        <item x="1552"/>
        <item x="417"/>
        <item x="1808"/>
        <item x="1799"/>
        <item x="361"/>
        <item x="416"/>
        <item x="803"/>
        <item x="303"/>
        <item x="304"/>
        <item x="1226"/>
        <item x="360"/>
        <item x="499"/>
        <item x="1269"/>
        <item x="1267"/>
        <item x="418"/>
        <item x="804"/>
        <item x="421"/>
        <item x="359"/>
        <item x="1268"/>
        <item x="415"/>
        <item x="305"/>
        <item x="306"/>
        <item x="411"/>
        <item x="1436"/>
        <item x="419"/>
        <item x="1271"/>
        <item x="422"/>
        <item x="805"/>
        <item x="420"/>
        <item x="412"/>
        <item x="1437"/>
        <item x="1435"/>
        <item x="1441"/>
        <item x="1438"/>
        <item x="1270"/>
        <item x="1439"/>
        <item x="1407"/>
        <item x="1440"/>
        <item x="1225"/>
        <item x="1406"/>
        <item x="445"/>
        <item x="1442"/>
        <item x="1405"/>
        <item x="500"/>
        <item x="1272"/>
        <item x="1444"/>
        <item x="1810"/>
        <item x="806"/>
        <item x="1443"/>
        <item x="1400"/>
        <item x="446"/>
        <item x="1445"/>
        <item x="1811"/>
        <item x="1446"/>
        <item x="307"/>
        <item x="1224"/>
        <item x="807"/>
        <item x="810"/>
        <item x="1809"/>
        <item x="501"/>
        <item x="1275"/>
        <item x="812"/>
        <item x="1274"/>
        <item x="811"/>
        <item x="447"/>
        <item x="444"/>
        <item x="1273"/>
        <item x="808"/>
        <item x="809"/>
        <item x="1410"/>
        <item x="813"/>
        <item x="1447"/>
        <item x="308"/>
        <item x="443"/>
        <item x="1276"/>
        <item x="814"/>
        <item x="1284"/>
        <item x="311"/>
        <item x="1282"/>
        <item x="1277"/>
        <item x="424"/>
        <item x="1409"/>
        <item x="423"/>
        <item x="53"/>
        <item x="503"/>
        <item x="815"/>
        <item x="502"/>
        <item x="1448"/>
        <item x="310"/>
        <item x="1283"/>
        <item x="309"/>
        <item x="1408"/>
        <item x="376"/>
        <item x="56"/>
        <item x="1449"/>
        <item x="1451"/>
        <item x="1138"/>
        <item x="55"/>
        <item x="816"/>
        <item x="57"/>
        <item x="1450"/>
        <item x="313"/>
        <item x="54"/>
        <item x="51"/>
        <item x="49"/>
        <item x="312"/>
        <item x="1279"/>
        <item x="1458"/>
        <item x="48"/>
        <item x="1278"/>
        <item x="1452"/>
        <item x="442"/>
        <item x="1137"/>
        <item x="52"/>
        <item x="1404"/>
        <item x="1411"/>
        <item x="1453"/>
        <item x="1281"/>
        <item x="1457"/>
        <item x="817"/>
        <item x="1401"/>
        <item x="1456"/>
        <item x="1280"/>
        <item x="387"/>
        <item x="58"/>
        <item x="1160"/>
        <item x="50"/>
        <item x="1454"/>
        <item x="1287"/>
        <item x="1288"/>
        <item x="388"/>
        <item x="504"/>
        <item x="1159"/>
        <item x="1462"/>
        <item x="824"/>
        <item x="823"/>
        <item x="818"/>
        <item x="1286"/>
        <item x="1459"/>
        <item x="386"/>
        <item x="375"/>
        <item x="1289"/>
        <item x="1285"/>
        <item x="314"/>
        <item x="1455"/>
        <item x="374"/>
        <item x="1157"/>
        <item x="1158"/>
        <item x="819"/>
        <item x="825"/>
        <item x="822"/>
        <item x="1460"/>
        <item x="829"/>
        <item x="321"/>
        <item x="821"/>
        <item x="828"/>
        <item x="820"/>
        <item x="1414"/>
        <item x="1463"/>
        <item x="450"/>
        <item x="315"/>
        <item x="1413"/>
        <item x="1163"/>
        <item x="373"/>
        <item x="830"/>
        <item x="317"/>
        <item x="1162"/>
        <item x="1161"/>
        <item x="505"/>
        <item x="1465"/>
        <item x="1139"/>
        <item x="319"/>
        <item x="385"/>
        <item x="372"/>
        <item x="1412"/>
        <item x="441"/>
        <item x="1466"/>
        <item x="316"/>
        <item x="318"/>
        <item x="1156"/>
        <item x="1141"/>
        <item x="320"/>
        <item x="1143"/>
        <item x="322"/>
        <item x="1155"/>
        <item x="1140"/>
        <item x="1146"/>
        <item x="1427"/>
        <item x="433"/>
        <item x="506"/>
        <item x="831"/>
        <item x="1164"/>
        <item x="1142"/>
        <item x="371"/>
        <item x="435"/>
        <item x="383"/>
        <item x="2"/>
        <item x="431"/>
        <item x="1467"/>
        <item x="1154"/>
        <item x="384"/>
        <item x="434"/>
        <item x="1144"/>
        <item x="3"/>
        <item x="1417"/>
        <item x="1416"/>
        <item x="1145"/>
        <item x="370"/>
        <item x="436"/>
        <item x="440"/>
        <item x="1492"/>
        <item x="429"/>
        <item x="832"/>
        <item x="432"/>
        <item x="1148"/>
        <item x="1147"/>
        <item x="430"/>
        <item x="1461"/>
        <item x="1"/>
        <item x="323"/>
        <item x="428"/>
        <item x="0"/>
        <item x="1415"/>
        <item x="1194"/>
        <item x="1420"/>
        <item x="1464"/>
        <item x="1432"/>
        <item x="1468"/>
        <item x="427"/>
        <item x="324"/>
        <item x="369"/>
        <item x="1190"/>
        <item x="4"/>
        <item x="426"/>
        <item x="1193"/>
        <item x="833"/>
        <item x="5"/>
        <item x="1165"/>
        <item x="425"/>
        <item x="1429"/>
        <item x="1493"/>
        <item x="6"/>
        <item x="1195"/>
        <item x="368"/>
        <item x="1173"/>
        <item x="1166"/>
        <item x="1419"/>
        <item x="439"/>
        <item x="367"/>
        <item x="835"/>
        <item x="382"/>
        <item x="1418"/>
        <item x="1426"/>
        <item x="1469"/>
        <item x="1423"/>
        <item x="834"/>
        <item x="438"/>
        <item x="7"/>
        <item x="1167"/>
        <item x="1192"/>
        <item x="1422"/>
        <item x="1430"/>
        <item x="366"/>
        <item x="1153"/>
        <item x="836"/>
        <item x="381"/>
        <item x="1174"/>
        <item x="1428"/>
        <item x="8"/>
        <item x="9"/>
        <item x="1185"/>
        <item x="1470"/>
        <item x="1425"/>
        <item x="1431"/>
        <item x="1169"/>
        <item x="1189"/>
        <item x="1150"/>
        <item x="837"/>
        <item x="1152"/>
        <item x="1471"/>
        <item x="1170"/>
        <item x="1168"/>
        <item x="325"/>
        <item x="331"/>
        <item x="1149"/>
        <item x="1175"/>
        <item x="2083"/>
        <item x="365"/>
        <item x="1151"/>
        <item x="1424"/>
        <item x="1472"/>
        <item x="1421"/>
        <item x="1434"/>
        <item x="1433"/>
        <item x="1473"/>
        <item x="326"/>
        <item x="11"/>
        <item x="380"/>
        <item x="327"/>
        <item x="1491"/>
        <item x="1176"/>
        <item x="1188"/>
        <item x="2081"/>
        <item x="328"/>
        <item x="2082"/>
        <item x="14"/>
        <item x="1474"/>
        <item x="10"/>
        <item x="15"/>
        <item x="332"/>
        <item x="1171"/>
        <item x="826"/>
        <item x="12"/>
        <item x="1177"/>
        <item x="1488"/>
        <item x="1475"/>
        <item x="827"/>
        <item x="1191"/>
        <item x="1172"/>
        <item x="13"/>
        <item x="16"/>
        <item x="1490"/>
        <item x="379"/>
        <item x="36"/>
        <item x="2075"/>
        <item x="2080"/>
        <item x="1476"/>
        <item x="2079"/>
        <item x="2078"/>
        <item x="838"/>
        <item x="2074"/>
        <item x="1486"/>
        <item x="2076"/>
        <item x="333"/>
        <item x="1477"/>
        <item x="1182"/>
        <item x="1181"/>
        <item x="1487"/>
        <item x="1489"/>
        <item x="1479"/>
        <item x="2077"/>
        <item x="1178"/>
        <item x="1186"/>
        <item x="1187"/>
        <item x="2073"/>
        <item x="378"/>
        <item x="2091"/>
        <item x="839"/>
        <item x="437"/>
        <item x="1183"/>
        <item x="1478"/>
        <item x="17"/>
        <item x="1179"/>
        <item x="329"/>
        <item x="2093"/>
        <item x="1180"/>
        <item x="2090"/>
        <item x="18"/>
        <item x="2092"/>
        <item x="1184"/>
        <item x="334"/>
        <item x="19"/>
        <item x="1485"/>
        <item x="2094"/>
        <item x="2072"/>
        <item x="1480"/>
        <item x="507"/>
        <item x="508"/>
        <item x="22"/>
        <item x="1481"/>
        <item x="26"/>
        <item x="2095"/>
        <item x="1484"/>
        <item x="335"/>
        <item x="509"/>
        <item x="840"/>
        <item x="1483"/>
        <item x="2088"/>
        <item x="377"/>
        <item x="1482"/>
        <item x="330"/>
        <item x="336"/>
        <item x="339"/>
        <item x="46"/>
        <item x="25"/>
        <item x="2089"/>
        <item x="657"/>
        <item x="44"/>
        <item x="2087"/>
        <item x="513"/>
        <item x="841"/>
        <item x="20"/>
        <item x="659"/>
        <item x="2086"/>
        <item x="45"/>
        <item x="658"/>
        <item x="47"/>
        <item x="338"/>
        <item x="652"/>
        <item x="650"/>
        <item x="2085"/>
        <item x="21"/>
        <item x="654"/>
        <item x="23"/>
        <item x="656"/>
        <item x="510"/>
        <item x="37"/>
        <item x="651"/>
        <item x="337"/>
        <item x="842"/>
        <item x="653"/>
        <item x="655"/>
        <item x="649"/>
        <item x="343"/>
        <item x="648"/>
        <item x="24"/>
        <item x="27"/>
        <item x="38"/>
        <item x="43"/>
        <item x="345"/>
        <item x="344"/>
        <item x="340"/>
        <item x="511"/>
        <item x="39"/>
        <item x="341"/>
        <item x="346"/>
        <item x="40"/>
        <item x="28"/>
        <item x="512"/>
        <item x="2084"/>
        <item x="41"/>
        <item x="29"/>
        <item x="42"/>
        <item x="843"/>
        <item x="347"/>
        <item x="844"/>
        <item x="845"/>
        <item x="1313"/>
        <item x="348"/>
        <item x="30"/>
        <item x="2098"/>
        <item x="2102"/>
        <item x="846"/>
        <item x="342"/>
        <item x="847"/>
        <item x="515"/>
        <item x="2104"/>
        <item x="519"/>
        <item x="514"/>
        <item x="32"/>
        <item x="31"/>
        <item x="33"/>
        <item x="352"/>
        <item x="2103"/>
        <item x="349"/>
        <item x="1813"/>
        <item x="1309"/>
        <item x="520"/>
        <item x="849"/>
        <item x="848"/>
        <item x="1315"/>
        <item x="351"/>
        <item x="1310"/>
        <item x="1311"/>
        <item x="2097"/>
        <item x="1319"/>
        <item x="1312"/>
        <item x="1812"/>
        <item x="517"/>
        <item x="850"/>
        <item x="350"/>
        <item x="1308"/>
        <item x="518"/>
        <item x="2106"/>
        <item x="2251"/>
        <item x="2096"/>
        <item x="1317"/>
        <item x="2105"/>
        <item x="1323"/>
        <item x="1316"/>
        <item x="2099"/>
        <item x="2107"/>
        <item x="516"/>
        <item x="35"/>
        <item x="1318"/>
        <item x="34"/>
        <item x="851"/>
        <item x="1322"/>
        <item x="1320"/>
        <item x="1321"/>
        <item x="1306"/>
        <item x="524"/>
        <item x="2100"/>
        <item x="1307"/>
        <item x="353"/>
        <item x="1814"/>
        <item x="522"/>
        <item x="523"/>
        <item x="2249"/>
        <item x="2250"/>
        <item x="2101"/>
        <item x="852"/>
        <item x="521"/>
        <item x="1304"/>
        <item x="1816"/>
        <item x="1821"/>
        <item x="2252"/>
        <item x="526"/>
        <item x="853"/>
        <item x="1314"/>
        <item x="1305"/>
        <item x="1817"/>
        <item x="1815"/>
        <item x="1818"/>
        <item x="2118"/>
        <item x="2128"/>
        <item x="2119"/>
        <item x="1324"/>
        <item x="1325"/>
        <item x="1819"/>
        <item x="2117"/>
        <item x="854"/>
        <item x="856"/>
        <item x="707"/>
        <item x="525"/>
        <item x="2253"/>
        <item x="1299"/>
        <item x="1822"/>
        <item x="1820"/>
        <item x="857"/>
        <item x="858"/>
        <item x="2129"/>
        <item x="2125"/>
        <item x="2116"/>
        <item x="527"/>
        <item x="1823"/>
        <item x="2127"/>
        <item x="855"/>
        <item x="859"/>
        <item x="1301"/>
        <item x="1291"/>
        <item x="2114"/>
        <item x="1296"/>
        <item x="708"/>
        <item x="1300"/>
        <item x="1290"/>
        <item x="2123"/>
        <item x="2126"/>
        <item x="2113"/>
        <item x="2115"/>
        <item x="2112"/>
        <item x="2130"/>
        <item x="1294"/>
        <item x="1303"/>
        <item x="2124"/>
        <item x="2111"/>
        <item x="2108"/>
        <item x="2110"/>
        <item x="2109"/>
        <item x="528"/>
        <item x="1298"/>
        <item x="672"/>
        <item x="1297"/>
        <item x="1295"/>
        <item x="1293"/>
        <item x="1292"/>
        <item x="664"/>
        <item x="742"/>
        <item x="2121"/>
        <item x="661"/>
        <item x="2122"/>
        <item x="529"/>
        <item x="660"/>
        <item x="667"/>
        <item x="668"/>
        <item x="666"/>
        <item x="743"/>
        <item x="662"/>
        <item x="669"/>
        <item x="665"/>
        <item x="1326"/>
        <item x="2254"/>
        <item x="2120"/>
        <item x="663"/>
        <item x="2256"/>
        <item x="1328"/>
        <item x="1327"/>
        <item x="709"/>
        <item x="670"/>
        <item x="1302"/>
        <item x="744"/>
        <item x="2255"/>
        <item x="746"/>
        <item x="1331"/>
        <item x="745"/>
        <item x="1347"/>
        <item x="2257"/>
        <item x="747"/>
        <item x="1329"/>
        <item x="1346"/>
        <item x="2258"/>
        <item x="1334"/>
        <item x="1330"/>
        <item x="1345"/>
        <item x="710"/>
        <item x="1332"/>
        <item x="711"/>
        <item x="1336"/>
        <item x="2259"/>
        <item x="1333"/>
        <item x="1343"/>
        <item x="1335"/>
        <item x="1348"/>
        <item x="748"/>
        <item x="2260"/>
        <item x="1339"/>
        <item x="717"/>
        <item x="1344"/>
        <item x="1338"/>
        <item x="1337"/>
        <item x="712"/>
        <item x="1341"/>
        <item x="716"/>
        <item x="1342"/>
        <item x="749"/>
        <item x="713"/>
        <item x="718"/>
        <item x="750"/>
        <item x="751"/>
        <item x="2261"/>
        <item x="1340"/>
        <item x="715"/>
        <item x="1915"/>
        <item x="714"/>
        <item x="1917"/>
        <item x="1916"/>
        <item x="753"/>
        <item x="674"/>
        <item x="752"/>
        <item x="1914"/>
        <item x="719"/>
        <item x="1908"/>
        <item x="1907"/>
        <item x="1909"/>
        <item x="1906"/>
        <item x="1910"/>
        <item x="1912"/>
        <item x="1913"/>
        <item x="1911"/>
        <item x="452"/>
        <item x="673"/>
        <item x="676"/>
        <item x="2262"/>
        <item x="720"/>
        <item x="675"/>
        <item x="2265"/>
        <item x="2264"/>
        <item x="671"/>
        <item x="2263"/>
        <item x="451"/>
        <item x="754"/>
        <item x="2266"/>
        <item x="677"/>
        <item x="721"/>
        <item x="448"/>
        <item x="678"/>
        <item x="755"/>
        <item x="453"/>
        <item x="449"/>
        <item x="756"/>
        <item x="456"/>
        <item x="722"/>
        <item x="679"/>
        <item x="757"/>
        <item x="680"/>
        <item x="457"/>
        <item x="454"/>
        <item x="723"/>
        <item x="681"/>
        <item x="758"/>
        <item x="2283"/>
        <item x="2268"/>
        <item x="458"/>
        <item x="1922"/>
        <item x="2269"/>
        <item x="455"/>
        <item x="2284"/>
        <item x="2267"/>
        <item x="724"/>
        <item x="1918"/>
        <item x="1920"/>
        <item x="1935"/>
        <item x="1919"/>
        <item x="1937"/>
        <item x="1921"/>
        <item x="759"/>
        <item x="725"/>
        <item x="1923"/>
        <item x="1925"/>
        <item x="1930"/>
        <item x="1927"/>
        <item x="2271"/>
        <item x="1924"/>
        <item x="682"/>
        <item x="1926"/>
        <item x="760"/>
        <item x="2270"/>
        <item x="726"/>
        <item x="727"/>
        <item x="2273"/>
        <item x="2272"/>
        <item x="761"/>
        <item x="1931"/>
        <item x="1929"/>
        <item x="729"/>
        <item x="728"/>
        <item x="762"/>
        <item x="2274"/>
        <item x="1932"/>
        <item x="1044"/>
        <item x="1928"/>
        <item x="1933"/>
        <item x="2275"/>
        <item x="763"/>
        <item x="731"/>
        <item x="730"/>
        <item x="1049"/>
        <item x="1832"/>
        <item x="1833"/>
        <item x="1072"/>
        <item x="1050"/>
        <item x="1045"/>
        <item x="764"/>
        <item x="1051"/>
        <item x="1834"/>
        <item x="1824"/>
        <item x="1046"/>
        <item x="1825"/>
        <item x="1048"/>
        <item x="1835"/>
        <item x="1830"/>
        <item x="765"/>
        <item x="732"/>
        <item x="1829"/>
        <item x="1934"/>
        <item x="1938"/>
        <item x="1827"/>
        <item x="1052"/>
        <item x="736"/>
        <item x="1828"/>
        <item x="734"/>
        <item x="1047"/>
        <item x="2277"/>
        <item x="2276"/>
        <item x="704"/>
        <item x="768"/>
        <item x="1071"/>
        <item x="735"/>
        <item x="1831"/>
        <item x="1936"/>
        <item x="2279"/>
        <item x="1043"/>
        <item x="739"/>
        <item x="1939"/>
        <item x="2280"/>
        <item x="733"/>
        <item x="1054"/>
        <item x="1070"/>
        <item x="1826"/>
        <item x="1053"/>
        <item x="738"/>
        <item x="2278"/>
        <item x="737"/>
        <item x="767"/>
        <item x="766"/>
        <item x="1057"/>
        <item x="694"/>
        <item x="705"/>
        <item x="1954"/>
        <item x="692"/>
        <item x="1941"/>
        <item x="1059"/>
        <item x="1075"/>
        <item x="769"/>
        <item x="1940"/>
        <item x="1060"/>
        <item x="1058"/>
        <item x="1066"/>
        <item x="693"/>
        <item x="1067"/>
        <item x="740"/>
        <item x="684"/>
        <item x="701"/>
        <item x="1077"/>
        <item x="1056"/>
        <item x="1068"/>
        <item x="1065"/>
        <item x="1076"/>
        <item x="1074"/>
        <item x="1069"/>
        <item x="1055"/>
        <item x="706"/>
        <item x="703"/>
        <item x="690"/>
        <item x="1063"/>
        <item x="470"/>
        <item x="1064"/>
        <item x="691"/>
        <item x="1062"/>
        <item x="702"/>
        <item x="2281"/>
        <item x="2282"/>
        <item x="770"/>
        <item x="685"/>
        <item x="686"/>
        <item x="1073"/>
        <item x="2285"/>
        <item x="467"/>
        <item x="1962"/>
        <item x="471"/>
        <item x="465"/>
        <item x="741"/>
        <item x="468"/>
        <item x="771"/>
        <item x="688"/>
        <item x="687"/>
        <item x="689"/>
        <item x="462"/>
        <item x="772"/>
        <item x="699"/>
        <item x="1844"/>
        <item x="469"/>
        <item x="700"/>
        <item x="466"/>
        <item x="463"/>
        <item x="464"/>
        <item x="461"/>
        <item x="1845"/>
        <item x="460"/>
        <item x="459"/>
        <item x="773"/>
        <item x="1061"/>
        <item x="1846"/>
        <item x="1963"/>
        <item x="1967"/>
        <item x="697"/>
        <item x="1841"/>
        <item x="774"/>
        <item x="698"/>
        <item x="2286"/>
        <item x="2287"/>
        <item x="775"/>
        <item x="1842"/>
        <item x="696"/>
        <item x="2288"/>
        <item x="1843"/>
        <item x="1840"/>
        <item x="2289"/>
        <item x="1964"/>
        <item x="1966"/>
        <item x="1961"/>
        <item x="1969"/>
        <item x="1942"/>
        <item x="1959"/>
        <item x="1970"/>
        <item x="1839"/>
        <item x="1943"/>
        <item x="1965"/>
        <item x="1944"/>
        <item x="480"/>
        <item x="479"/>
        <item x="776"/>
        <item x="2290"/>
        <item x="1973"/>
        <item x="2291"/>
        <item x="481"/>
        <item x="1968"/>
        <item x="2293"/>
        <item x="1960"/>
        <item x="1946"/>
        <item x="1945"/>
        <item x="2292"/>
        <item x="2294"/>
        <item x="482"/>
        <item x="777"/>
        <item x="1972"/>
        <item x="2297"/>
        <item x="1976"/>
        <item x="1947"/>
        <item x="1979"/>
        <item x="1948"/>
        <item x="477"/>
        <item x="478"/>
        <item x="778"/>
        <item x="1982"/>
        <item x="1985"/>
        <item x="1971"/>
        <item x="2296"/>
        <item x="1950"/>
        <item x="1978"/>
        <item x="1952"/>
        <item x="1958"/>
        <item x="1984"/>
        <item x="1975"/>
        <item x="1838"/>
        <item x="1957"/>
        <item x="779"/>
        <item x="1974"/>
        <item x="1949"/>
        <item x="2295"/>
        <item x="476"/>
        <item x="1981"/>
        <item x="1951"/>
        <item x="1837"/>
        <item x="1953"/>
        <item x="780"/>
        <item x="1983"/>
        <item x="1836"/>
        <item x="1980"/>
        <item x="1989"/>
        <item x="1986"/>
        <item x="1977"/>
        <item x="1988"/>
        <item x="781"/>
        <item x="2301"/>
        <item x="1997"/>
        <item x="2300"/>
        <item x="475"/>
        <item x="1987"/>
        <item x="2305"/>
        <item x="2302"/>
        <item x="782"/>
        <item x="2306"/>
        <item x="2304"/>
        <item x="1955"/>
        <item x="1956"/>
        <item x="2298"/>
        <item x="1995"/>
        <item x="784"/>
        <item x="2299"/>
        <item x="795"/>
        <item x="2303"/>
        <item x="783"/>
        <item x="474"/>
        <item x="785"/>
        <item x="473"/>
        <item x="1990"/>
        <item x="786"/>
        <item x="798"/>
        <item x="2307"/>
        <item x="794"/>
        <item x="472"/>
        <item x="793"/>
        <item x="797"/>
        <item x="1991"/>
        <item x="796"/>
        <item x="787"/>
        <item x="799"/>
        <item x="791"/>
        <item x="1992"/>
        <item x="788"/>
        <item x="790"/>
        <item x="792"/>
        <item x="1993"/>
        <item x="789"/>
        <item x="1996"/>
        <item x="1994"/>
        <item x="800"/>
        <item x="1998"/>
        <item x="1999"/>
        <item x="2001"/>
        <item x="2000"/>
        <item x="2003"/>
        <item x="2002"/>
        <item x="2013"/>
        <item x="2014"/>
        <item x="2018"/>
        <item x="2004"/>
        <item x="2005"/>
        <item x="2017"/>
        <item x="2006"/>
        <item x="2020"/>
        <item x="2016"/>
        <item x="2007"/>
        <item x="2019"/>
        <item x="2021"/>
        <item x="2015"/>
        <item x="2008"/>
        <item x="2022"/>
        <item x="2009"/>
        <item x="2023"/>
        <item x="2011"/>
        <item x="2010"/>
        <item x="2012"/>
        <item x="1858"/>
        <item x="1857"/>
        <item x="1856"/>
        <item x="1855"/>
        <item x="1853"/>
        <item x="1854"/>
        <item x="1852"/>
        <item x="62"/>
        <item x="61"/>
        <item x="1851"/>
        <item x="1861"/>
        <item x="63"/>
        <item x="1850"/>
        <item x="59"/>
        <item x="64"/>
        <item x="60"/>
        <item x="65"/>
        <item x="66"/>
        <item x="68"/>
        <item x="67"/>
        <item x="1862"/>
        <item x="1859"/>
        <item x="1864"/>
        <item x="1863"/>
        <item x="1860"/>
        <item x="1865"/>
        <item x="1849"/>
        <item x="1867"/>
        <item x="1866"/>
        <item x="69"/>
        <item x="70"/>
        <item x="1848"/>
        <item x="1870"/>
        <item x="1868"/>
        <item x="1869"/>
        <item x="1847"/>
        <item x="71"/>
        <item x="73"/>
        <item x="115"/>
        <item x="72"/>
        <item x="74"/>
        <item x="112"/>
        <item x="114"/>
        <item x="116"/>
        <item x="113"/>
        <item x="75"/>
        <item x="110"/>
        <item x="111"/>
        <item x="117"/>
        <item x="108"/>
        <item x="107"/>
        <item x="109"/>
        <item x="95"/>
        <item x="77"/>
        <item x="101"/>
        <item x="78"/>
        <item x="76"/>
        <item x="102"/>
        <item x="79"/>
        <item x="106"/>
        <item x="103"/>
        <item x="100"/>
        <item x="105"/>
        <item x="96"/>
        <item x="98"/>
        <item x="104"/>
        <item x="97"/>
        <item x="99"/>
        <item x="80"/>
        <item x="85"/>
        <item x="82"/>
        <item x="81"/>
        <item x="84"/>
        <item x="83"/>
        <item x="1873"/>
        <item x="86"/>
        <item x="1874"/>
        <item x="1876"/>
        <item x="1878"/>
        <item x="89"/>
        <item x="87"/>
        <item x="1880"/>
        <item x="88"/>
        <item x="1881"/>
        <item x="1872"/>
        <item x="90"/>
        <item x="91"/>
        <item x="1882"/>
        <item x="1879"/>
        <item x="1875"/>
        <item x="1877"/>
        <item x="92"/>
        <item x="1871"/>
        <item x="2133"/>
        <item x="2132"/>
        <item x="2131"/>
        <item x="93"/>
        <item x="2134"/>
        <item x="94"/>
        <item x="2135"/>
        <item x="239"/>
        <item x="2136"/>
        <item x="238"/>
        <item x="1895"/>
        <item x="241"/>
        <item x="1899"/>
        <item x="240"/>
        <item x="1900"/>
        <item x="262"/>
        <item x="237"/>
        <item x="1897"/>
        <item x="1896"/>
        <item x="2137"/>
        <item x="1898"/>
        <item x="236"/>
        <item x="2138"/>
        <item x="263"/>
        <item x="1891"/>
        <item x="1893"/>
        <item x="2140"/>
        <item x="1903"/>
        <item x="264"/>
        <item x="1902"/>
        <item x="261"/>
        <item x="1892"/>
        <item x="1901"/>
        <item x="1894"/>
        <item x="265"/>
        <item x="2139"/>
        <item x="1890"/>
        <item x="1888"/>
        <item x="1889"/>
        <item x="1904"/>
        <item x="1887"/>
        <item x="260"/>
        <item x="2141"/>
        <item x="1905"/>
        <item x="247"/>
        <item x="1886"/>
        <item x="245"/>
        <item x="1885"/>
        <item x="246"/>
        <item x="1884"/>
        <item x="244"/>
        <item x="243"/>
        <item x="1883"/>
        <item x="242"/>
        <item x="268"/>
        <item x="269"/>
        <item x="267"/>
        <item x="266"/>
        <item x="271"/>
        <item x="270"/>
        <item x="252"/>
        <item x="251"/>
        <item x="2142"/>
        <item x="250"/>
        <item x="253"/>
        <item x="249"/>
        <item x="248"/>
        <item x="272"/>
        <item x="274"/>
        <item x="182"/>
        <item x="181"/>
        <item x="180"/>
        <item x="273"/>
        <item x="179"/>
        <item x="277"/>
        <item x="186"/>
        <item x="276"/>
        <item x="275"/>
        <item x="178"/>
        <item x="184"/>
        <item x="177"/>
        <item x="185"/>
        <item x="183"/>
        <item x="259"/>
        <item x="2143"/>
        <item x="256"/>
        <item x="188"/>
        <item x="258"/>
        <item x="255"/>
        <item x="257"/>
        <item x="187"/>
        <item x="1682"/>
        <item x="2144"/>
        <item x="254"/>
        <item x="2145"/>
        <item x="289"/>
        <item x="2146"/>
        <item x="282"/>
        <item x="283"/>
        <item x="280"/>
        <item x="288"/>
        <item x="2147"/>
        <item x="279"/>
        <item x="281"/>
        <item x="278"/>
        <item x="287"/>
        <item x="2149"/>
        <item x="2148"/>
        <item x="285"/>
        <item x="286"/>
        <item x="2150"/>
        <item x="284"/>
        <item x="1683"/>
        <item x="292"/>
        <item x="2151"/>
        <item x="293"/>
        <item x="925"/>
        <item x="291"/>
        <item x="294"/>
        <item x="1684"/>
        <item x="1685"/>
        <item x="290"/>
        <item x="2152"/>
        <item x="1686"/>
        <item x="1687"/>
        <item x="926"/>
        <item x="1688"/>
        <item x="1691"/>
        <item x="1689"/>
        <item x="2153"/>
        <item x="1690"/>
        <item x="193"/>
        <item x="1693"/>
        <item x="189"/>
        <item x="191"/>
        <item x="1692"/>
        <item x="190"/>
        <item x="192"/>
        <item x="194"/>
        <item x="195"/>
        <item x="196"/>
        <item x="1694"/>
        <item x="197"/>
        <item x="199"/>
        <item x="1695"/>
        <item x="201"/>
        <item x="1696"/>
        <item x="927"/>
        <item x="202"/>
        <item x="1698"/>
        <item x="1697"/>
        <item x="1738"/>
        <item x="1740"/>
        <item x="1699"/>
        <item x="1700"/>
        <item x="1739"/>
        <item x="1707"/>
        <item x="928"/>
        <item x="1701"/>
        <item x="1737"/>
        <item x="1706"/>
        <item x="1712"/>
        <item x="1736"/>
        <item x="929"/>
        <item x="1710"/>
        <item x="2154"/>
        <item x="1703"/>
        <item x="1714"/>
        <item x="1709"/>
        <item x="1713"/>
        <item x="1735"/>
        <item x="1702"/>
        <item x="2155"/>
        <item x="1711"/>
        <item x="1705"/>
        <item x="930"/>
        <item x="1708"/>
        <item x="1704"/>
        <item x="1715"/>
        <item x="1734"/>
        <item x="931"/>
        <item x="2166"/>
        <item x="1716"/>
        <item x="205"/>
        <item x="1718"/>
        <item x="1717"/>
        <item x="1733"/>
        <item x="2156"/>
        <item x="1723"/>
        <item x="1727"/>
        <item x="1719"/>
        <item x="1729"/>
        <item x="1731"/>
        <item x="1726"/>
        <item x="1722"/>
        <item x="1728"/>
        <item x="1725"/>
        <item x="1724"/>
        <item x="2164"/>
        <item x="203"/>
        <item x="1720"/>
        <item x="206"/>
        <item x="204"/>
        <item x="1730"/>
        <item x="1721"/>
        <item x="1732"/>
        <item x="207"/>
        <item x="932"/>
        <item x="208"/>
        <item x="2157"/>
        <item x="933"/>
        <item x="2158"/>
        <item x="937"/>
        <item x="934"/>
        <item x="209"/>
        <item x="198"/>
        <item x="200"/>
        <item x="210"/>
        <item x="935"/>
        <item x="938"/>
        <item x="2159"/>
        <item x="936"/>
        <item x="2162"/>
        <item x="211"/>
        <item x="2160"/>
        <item x="939"/>
        <item x="212"/>
        <item x="2161"/>
        <item x="940"/>
        <item x="2163"/>
        <item x="941"/>
        <item x="942"/>
        <item x="943"/>
        <item x="213"/>
        <item x="214"/>
        <item x="215"/>
        <item x="216"/>
        <item x="944"/>
        <item x="217"/>
        <item x="218"/>
        <item x="221"/>
        <item x="219"/>
        <item x="945"/>
        <item x="220"/>
        <item x="222"/>
        <item x="946"/>
        <item x="223"/>
        <item x="951"/>
        <item x="2165"/>
        <item x="233"/>
        <item x="950"/>
        <item x="224"/>
        <item x="949"/>
        <item x="947"/>
        <item x="948"/>
        <item x="230"/>
        <item x="234"/>
        <item x="232"/>
        <item x="2167"/>
        <item x="229"/>
        <item x="952"/>
        <item x="228"/>
        <item x="231"/>
        <item x="2168"/>
        <item x="235"/>
        <item x="2169"/>
        <item x="953"/>
        <item x="226"/>
        <item x="227"/>
        <item x="225"/>
        <item x="954"/>
        <item x="2170"/>
        <item x="2171"/>
        <item x="961"/>
        <item x="1627"/>
        <item x="1626"/>
        <item x="2172"/>
        <item x="1625"/>
        <item x="1628"/>
        <item x="2173"/>
        <item x="1624"/>
        <item x="955"/>
        <item x="1623"/>
        <item x="2174"/>
        <item x="2175"/>
        <item x="962"/>
        <item x="956"/>
        <item x="957"/>
        <item x="963"/>
        <item x="958"/>
        <item x="2177"/>
        <item x="2176"/>
        <item x="1634"/>
        <item x="1632"/>
        <item x="964"/>
        <item x="1629"/>
        <item x="1630"/>
        <item x="1633"/>
        <item x="1631"/>
        <item x="2178"/>
        <item x="965"/>
        <item x="959"/>
        <item x="978"/>
        <item x="973"/>
        <item x="977"/>
        <item x="966"/>
        <item x="976"/>
        <item x="974"/>
        <item x="960"/>
        <item x="975"/>
        <item x="981"/>
        <item x="967"/>
        <item x="980"/>
        <item x="979"/>
        <item x="982"/>
        <item x="1635"/>
        <item x="1639"/>
        <item x="983"/>
        <item x="968"/>
        <item x="969"/>
        <item x="1636"/>
        <item x="1637"/>
        <item x="1640"/>
        <item x="1638"/>
        <item x="1643"/>
        <item x="1645"/>
        <item x="970"/>
        <item x="1644"/>
        <item x="971"/>
        <item x="1646"/>
        <item x="1641"/>
        <item x="1647"/>
        <item x="972"/>
        <item x="2179"/>
        <item x="1642"/>
        <item x="1651"/>
        <item x="2180"/>
        <item x="1649"/>
        <item x="1648"/>
        <item x="2182"/>
        <item x="1650"/>
        <item x="2184"/>
        <item x="1652"/>
        <item x="2183"/>
        <item x="2181"/>
        <item x="2186"/>
        <item x="2187"/>
        <item x="2185"/>
        <item x="2188"/>
        <item x="1653"/>
        <item x="1655"/>
        <item x="1656"/>
        <item x="1654"/>
        <item x="2189"/>
        <item x="1657"/>
        <item x="1658"/>
        <item x="1659"/>
        <item x="1676"/>
        <item x="1660"/>
        <item x="1661"/>
        <item x="1679"/>
        <item x="1675"/>
        <item x="1663"/>
        <item x="1674"/>
        <item x="1662"/>
        <item x="1672"/>
        <item x="1664"/>
        <item x="1680"/>
        <item x="1678"/>
        <item x="1673"/>
        <item x="1671"/>
        <item x="1677"/>
        <item x="1667"/>
        <item x="1681"/>
        <item x="1665"/>
        <item x="1666"/>
        <item x="1669"/>
        <item x="1668"/>
        <item x="1670"/>
        <item x="2308"/>
        <item t="default"/>
      </items>
    </pivotField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7">
        <item sd="0" x="0"/>
        <item x="1"/>
        <item sd="0" x="2"/>
        <item sd="0" x="3"/>
        <item x="4"/>
        <item x="5"/>
        <item sd="0" x="6"/>
      </items>
    </pivotField>
  </pivotFields>
  <rowFields count="3">
    <field x="3"/>
    <field x="24"/>
    <field x="22"/>
  </rowFields>
  <rowItems count="47">
    <i>
      <x/>
    </i>
    <i r="1">
      <x v="2"/>
    </i>
    <i r="1">
      <x v="3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1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1">
      <x v="3"/>
    </i>
    <i>
      <x v="2"/>
    </i>
    <i r="1">
      <x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20" hier="-1"/>
  </pageFields>
  <dataFields count="4">
    <dataField name="Sum of Accounts" fld="6" baseField="3" baseItem="0"/>
    <dataField name="Sum of Total Cash" fld="21" baseField="0" baseItem="0" numFmtId="167"/>
    <dataField name="Sum of Total Assets" fld="20" baseField="0" baseItem="0" numFmtId="167"/>
    <dataField name="Sum of AvgInvestment" fld="8" baseField="0" baseItem="0" numFmtId="168"/>
  </dataFields>
  <formats count="6">
    <format dxfId="3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4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33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32">
      <pivotArea dataOnly="0" labelOnly="1"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7018A-19BF-504B-A52F-73333251323D}">
  <dimension ref="A1:V2309"/>
  <sheetViews>
    <sheetView topLeftCell="B1" zoomScale="87" zoomScaleNormal="87" workbookViewId="0">
      <selection activeCell="J14" sqref="J14"/>
    </sheetView>
  </sheetViews>
  <sheetFormatPr defaultColWidth="8.88671875" defaultRowHeight="14.4" x14ac:dyDescent="0.3"/>
  <cols>
    <col min="1" max="1" width="10.5546875" style="1" bestFit="1" customWidth="1"/>
    <col min="2" max="2" width="47.44140625" style="14" customWidth="1"/>
    <col min="3" max="3" width="47.44140625" customWidth="1"/>
    <col min="4" max="4" width="14" bestFit="1" customWidth="1"/>
    <col min="5" max="5" width="15.5546875" bestFit="1" customWidth="1"/>
    <col min="6" max="6" width="15.44140625" customWidth="1"/>
    <col min="7" max="7" width="10.77734375" style="2" bestFit="1" customWidth="1"/>
    <col min="8" max="8" width="10" style="3" bestFit="1" customWidth="1"/>
    <col min="9" max="9" width="14.5546875" style="3" bestFit="1" customWidth="1"/>
    <col min="10" max="10" width="15.77734375" style="3" bestFit="1" customWidth="1"/>
    <col min="11" max="11" width="15.6640625" style="2" customWidth="1"/>
    <col min="12" max="12" width="18.5546875" style="4" bestFit="1" customWidth="1"/>
    <col min="13" max="13" width="17" style="3" bestFit="1" customWidth="1"/>
    <col min="14" max="14" width="15" style="3" bestFit="1" customWidth="1"/>
    <col min="15" max="15" width="16.44140625" style="3" bestFit="1" customWidth="1"/>
    <col min="16" max="16" width="13.109375" style="3" bestFit="1" customWidth="1"/>
    <col min="17" max="17" width="13" style="3" customWidth="1"/>
    <col min="18" max="18" width="13.5546875" style="3" bestFit="1" customWidth="1"/>
    <col min="19" max="19" width="15.44140625" style="4" bestFit="1" customWidth="1"/>
    <col min="20" max="20" width="9" bestFit="1" customWidth="1"/>
    <col min="21" max="21" width="15" bestFit="1" customWidth="1"/>
    <col min="22" max="22" width="12.6640625" bestFit="1" customWidth="1"/>
  </cols>
  <sheetData>
    <row r="1" spans="1:22" s="8" customFormat="1" x14ac:dyDescent="0.3">
      <c r="A1" s="7" t="s">
        <v>0</v>
      </c>
      <c r="B1" s="13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9" t="s">
        <v>6</v>
      </c>
      <c r="H1" s="10" t="s">
        <v>7</v>
      </c>
      <c r="I1" s="10" t="s">
        <v>8</v>
      </c>
      <c r="J1" s="10" t="s">
        <v>9</v>
      </c>
      <c r="K1" s="9" t="s">
        <v>10</v>
      </c>
      <c r="L1" s="11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1" t="s">
        <v>18</v>
      </c>
      <c r="T1" s="8" t="s">
        <v>19</v>
      </c>
      <c r="U1" s="12" t="s">
        <v>20</v>
      </c>
      <c r="V1" s="8" t="s">
        <v>21</v>
      </c>
    </row>
    <row r="2" spans="1:22" x14ac:dyDescent="0.3">
      <c r="A2" s="5">
        <v>43131</v>
      </c>
      <c r="B2" s="14" t="s">
        <v>22</v>
      </c>
      <c r="C2" t="s">
        <v>23</v>
      </c>
      <c r="D2" t="s">
        <v>24</v>
      </c>
      <c r="E2">
        <v>-21</v>
      </c>
      <c r="F2">
        <f>VLOOKUP(E2,'[1]Timing Gates'!$C$3:$D$17,2)</f>
        <v>-24</v>
      </c>
      <c r="G2" s="2">
        <v>313</v>
      </c>
      <c r="H2" s="3">
        <v>2313.679169</v>
      </c>
      <c r="I2" s="3">
        <v>646.397156</v>
      </c>
      <c r="J2" s="3">
        <v>2960.076325</v>
      </c>
      <c r="K2" s="2">
        <v>241</v>
      </c>
      <c r="L2" s="4">
        <v>0.76996799999999999</v>
      </c>
      <c r="M2" s="3">
        <v>30356.47</v>
      </c>
      <c r="N2" s="3">
        <v>63.242645000000003</v>
      </c>
      <c r="O2" s="3">
        <v>96.985527000000005</v>
      </c>
      <c r="P2" s="3">
        <v>183.01725200000001</v>
      </c>
      <c r="Q2" s="3">
        <v>57284.4</v>
      </c>
      <c r="R2" s="3">
        <v>-47053.52</v>
      </c>
      <c r="S2" s="4">
        <v>3.8338658146000001E-2</v>
      </c>
      <c r="T2">
        <v>12</v>
      </c>
      <c r="U2" s="3">
        <f>J2*G2</f>
        <v>926503.88972500002</v>
      </c>
      <c r="V2" s="6">
        <f>H2*G2</f>
        <v>724181.57989699999</v>
      </c>
    </row>
    <row r="3" spans="1:22" x14ac:dyDescent="0.3">
      <c r="A3" s="5">
        <v>43159</v>
      </c>
      <c r="B3" s="14" t="s">
        <v>22</v>
      </c>
      <c r="C3" t="s">
        <v>23</v>
      </c>
      <c r="D3" t="s">
        <v>24</v>
      </c>
      <c r="E3">
        <v>-20</v>
      </c>
      <c r="F3">
        <f>VLOOKUP(E3,'[1]Timing Gates'!$C$3:$D$17,2)</f>
        <v>-24</v>
      </c>
      <c r="G3" s="2">
        <v>313</v>
      </c>
      <c r="H3" s="3">
        <v>2332.9671239999998</v>
      </c>
      <c r="I3" s="3">
        <v>622.39536699999996</v>
      </c>
      <c r="J3" s="3">
        <v>2955.3624920000002</v>
      </c>
      <c r="K3" s="2">
        <v>234</v>
      </c>
      <c r="L3" s="4">
        <v>0.74760300000000002</v>
      </c>
      <c r="M3" s="3">
        <v>29480.7</v>
      </c>
      <c r="N3" s="3">
        <v>63.127837</v>
      </c>
      <c r="O3" s="3">
        <v>94.187539000000001</v>
      </c>
      <c r="P3" s="3">
        <v>180.08488800000001</v>
      </c>
      <c r="Q3" s="3">
        <v>56366.57</v>
      </c>
      <c r="R3" s="3">
        <v>-49689.97</v>
      </c>
      <c r="S3" s="4">
        <v>4.1533546324999997E-2</v>
      </c>
      <c r="T3">
        <v>13</v>
      </c>
      <c r="U3" s="3">
        <f>J3*G3</f>
        <v>925028.45999600005</v>
      </c>
      <c r="V3" s="6">
        <f>H3*G3</f>
        <v>730218.70981199993</v>
      </c>
    </row>
    <row r="4" spans="1:22" x14ac:dyDescent="0.3">
      <c r="A4" s="5">
        <v>43190</v>
      </c>
      <c r="B4" s="14" t="s">
        <v>22</v>
      </c>
      <c r="C4" t="s">
        <v>23</v>
      </c>
      <c r="D4" t="s">
        <v>24</v>
      </c>
      <c r="E4">
        <v>-19</v>
      </c>
      <c r="F4">
        <f>VLOOKUP(E4,'[1]Timing Gates'!$C$3:$D$17,2)</f>
        <v>-24</v>
      </c>
      <c r="G4" s="2">
        <v>300</v>
      </c>
      <c r="H4" s="3">
        <v>2370.5910330000002</v>
      </c>
      <c r="I4" s="3">
        <v>629.05703300000005</v>
      </c>
      <c r="J4" s="3">
        <v>2999.6480660000002</v>
      </c>
      <c r="K4" s="2">
        <v>235</v>
      </c>
      <c r="L4" s="4">
        <v>0.78333299999999995</v>
      </c>
      <c r="M4" s="3">
        <v>29549.75</v>
      </c>
      <c r="N4" s="3">
        <v>63.005862999999998</v>
      </c>
      <c r="O4" s="3">
        <v>103.04813300000001</v>
      </c>
      <c r="P4" s="3">
        <v>193.20259999999999</v>
      </c>
      <c r="Q4" s="3">
        <v>57960.78</v>
      </c>
      <c r="R4" s="3">
        <v>-61394.6</v>
      </c>
      <c r="S4" s="4">
        <v>0.04</v>
      </c>
      <c r="T4">
        <v>12</v>
      </c>
      <c r="U4" s="3">
        <f>J4*G4</f>
        <v>899894.41980000003</v>
      </c>
      <c r="V4" s="6">
        <f>H4*G4</f>
        <v>711177.30989999999</v>
      </c>
    </row>
    <row r="5" spans="1:22" x14ac:dyDescent="0.3">
      <c r="A5" s="5">
        <v>43220</v>
      </c>
      <c r="B5" s="14" t="s">
        <v>22</v>
      </c>
      <c r="C5" t="s">
        <v>23</v>
      </c>
      <c r="D5" t="s">
        <v>24</v>
      </c>
      <c r="E5">
        <v>-18</v>
      </c>
      <c r="F5">
        <f>VLOOKUP(E5,'[1]Timing Gates'!$C$3:$D$17,2)</f>
        <v>-18</v>
      </c>
      <c r="G5" s="2">
        <v>304</v>
      </c>
      <c r="H5" s="3">
        <v>2371.9115459999998</v>
      </c>
      <c r="I5" s="3">
        <v>621.32457199999999</v>
      </c>
      <c r="J5" s="3">
        <v>2993.2361179999998</v>
      </c>
      <c r="K5" s="2">
        <v>234</v>
      </c>
      <c r="L5" s="4">
        <v>0.76973599999999998</v>
      </c>
      <c r="M5" s="3">
        <v>29225.16</v>
      </c>
      <c r="N5" s="3">
        <v>62.849806000000001</v>
      </c>
      <c r="O5" s="3">
        <v>126.34921</v>
      </c>
      <c r="P5" s="3">
        <v>215.428157</v>
      </c>
      <c r="Q5" s="3">
        <v>65490.16</v>
      </c>
      <c r="R5" s="3">
        <v>-57166.96</v>
      </c>
      <c r="S5" s="4">
        <v>3.9473684209999998E-2</v>
      </c>
      <c r="T5">
        <v>12</v>
      </c>
      <c r="U5" s="3">
        <f>J5*G5</f>
        <v>909943.77987199998</v>
      </c>
      <c r="V5" s="6">
        <f>H5*G5</f>
        <v>721061.10998399998</v>
      </c>
    </row>
    <row r="6" spans="1:22" x14ac:dyDescent="0.3">
      <c r="A6" s="5">
        <v>43251</v>
      </c>
      <c r="B6" s="14" t="s">
        <v>22</v>
      </c>
      <c r="C6" t="s">
        <v>23</v>
      </c>
      <c r="D6" t="s">
        <v>24</v>
      </c>
      <c r="E6">
        <v>-17</v>
      </c>
      <c r="F6">
        <f>VLOOKUP(E6,'[1]Timing Gates'!$C$3:$D$17,2)</f>
        <v>-18</v>
      </c>
      <c r="G6" s="2">
        <v>313</v>
      </c>
      <c r="H6" s="3">
        <v>2396.2261020000001</v>
      </c>
      <c r="I6" s="3">
        <v>612.00038300000006</v>
      </c>
      <c r="J6" s="3">
        <v>3008.2264850000001</v>
      </c>
      <c r="K6" s="2">
        <v>241</v>
      </c>
      <c r="L6" s="4">
        <v>0.76996799999999999</v>
      </c>
      <c r="M6" s="3">
        <v>30041.54</v>
      </c>
      <c r="N6" s="3">
        <v>62.326846000000003</v>
      </c>
      <c r="O6" s="3">
        <v>96.011308999999997</v>
      </c>
      <c r="P6" s="3">
        <v>185.92268300000001</v>
      </c>
      <c r="Q6" s="3">
        <v>58193.8</v>
      </c>
      <c r="R6" s="3">
        <v>-68132.75</v>
      </c>
      <c r="S6" s="4">
        <v>3.5143769967999998E-2</v>
      </c>
      <c r="T6">
        <v>11</v>
      </c>
      <c r="U6" s="3">
        <f>J6*G6</f>
        <v>941574.88980500004</v>
      </c>
      <c r="V6" s="6">
        <f>H6*G6</f>
        <v>750018.76992600004</v>
      </c>
    </row>
    <row r="7" spans="1:22" x14ac:dyDescent="0.3">
      <c r="A7" s="5">
        <v>43281</v>
      </c>
      <c r="B7" s="14" t="s">
        <v>22</v>
      </c>
      <c r="C7" t="s">
        <v>23</v>
      </c>
      <c r="D7" t="s">
        <v>24</v>
      </c>
      <c r="E7">
        <v>-16</v>
      </c>
      <c r="F7">
        <f>VLOOKUP(E7,'[1]Timing Gates'!$C$3:$D$17,2)</f>
        <v>-18</v>
      </c>
      <c r="G7" s="2">
        <v>311</v>
      </c>
      <c r="H7" s="3">
        <v>2418.59807</v>
      </c>
      <c r="I7" s="3">
        <v>618.24501599999996</v>
      </c>
      <c r="J7" s="3">
        <v>3036.8430859999999</v>
      </c>
      <c r="K7" s="2">
        <v>240</v>
      </c>
      <c r="L7" s="4">
        <v>0.77170399999999995</v>
      </c>
      <c r="M7" s="3">
        <v>44797.31</v>
      </c>
      <c r="N7" s="3">
        <v>62.132190999999999</v>
      </c>
      <c r="O7" s="3">
        <v>144.04279700000001</v>
      </c>
      <c r="P7" s="3">
        <v>278.706366</v>
      </c>
      <c r="Q7" s="3">
        <v>86677.68</v>
      </c>
      <c r="R7" s="3">
        <v>-44339.23</v>
      </c>
      <c r="S7" s="4">
        <v>3.5369774919000001E-2</v>
      </c>
      <c r="T7">
        <v>11</v>
      </c>
      <c r="U7" s="3">
        <f>J7*G7</f>
        <v>944458.199746</v>
      </c>
      <c r="V7" s="6">
        <f>H7*G7</f>
        <v>752183.99976999999</v>
      </c>
    </row>
    <row r="8" spans="1:22" x14ac:dyDescent="0.3">
      <c r="A8" s="5">
        <v>43312</v>
      </c>
      <c r="B8" s="14" t="s">
        <v>22</v>
      </c>
      <c r="C8" t="s">
        <v>23</v>
      </c>
      <c r="D8" t="s">
        <v>24</v>
      </c>
      <c r="E8">
        <v>-15</v>
      </c>
      <c r="F8">
        <f>VLOOKUP(E8,'[1]Timing Gates'!$C$3:$D$17,2)</f>
        <v>-18</v>
      </c>
      <c r="G8" s="2">
        <v>312</v>
      </c>
      <c r="H8" s="3">
        <v>2424.9615060000001</v>
      </c>
      <c r="I8" s="3">
        <v>630.50259600000004</v>
      </c>
      <c r="J8" s="3">
        <v>3055.4641019999999</v>
      </c>
      <c r="K8" s="2">
        <v>244</v>
      </c>
      <c r="L8" s="4">
        <v>0.78205100000000005</v>
      </c>
      <c r="M8" s="3">
        <v>29861.54</v>
      </c>
      <c r="N8" s="3">
        <v>61.570185000000002</v>
      </c>
      <c r="O8" s="3">
        <v>98.113910000000004</v>
      </c>
      <c r="P8" s="3">
        <v>188.461826</v>
      </c>
      <c r="Q8" s="3">
        <v>58800.09</v>
      </c>
      <c r="R8" s="3">
        <v>-51049.279999999999</v>
      </c>
      <c r="S8" s="4">
        <v>3.5256410256000001E-2</v>
      </c>
      <c r="T8">
        <v>11</v>
      </c>
      <c r="U8" s="3">
        <f>J8*G8</f>
        <v>953304.79982399999</v>
      </c>
      <c r="V8" s="6">
        <f>H8*G8</f>
        <v>756587.98987200006</v>
      </c>
    </row>
    <row r="9" spans="1:22" x14ac:dyDescent="0.3">
      <c r="A9" s="5">
        <v>43343</v>
      </c>
      <c r="B9" s="14" t="s">
        <v>22</v>
      </c>
      <c r="C9" t="s">
        <v>23</v>
      </c>
      <c r="D9" t="s">
        <v>24</v>
      </c>
      <c r="E9">
        <v>-14</v>
      </c>
      <c r="F9">
        <f>VLOOKUP(E9,'[1]Timing Gates'!$C$3:$D$17,2)</f>
        <v>-18</v>
      </c>
      <c r="G9" s="2">
        <v>314</v>
      </c>
      <c r="H9" s="3">
        <v>2458.8064960000002</v>
      </c>
      <c r="I9" s="3">
        <v>637.33207000000004</v>
      </c>
      <c r="J9" s="3">
        <v>3096.1385660000001</v>
      </c>
      <c r="K9" s="2">
        <v>239</v>
      </c>
      <c r="L9" s="4">
        <v>0.76114599999999999</v>
      </c>
      <c r="M9" s="3">
        <v>29384.47</v>
      </c>
      <c r="N9" s="3">
        <v>61.862042000000002</v>
      </c>
      <c r="O9" s="3">
        <v>94.632069999999999</v>
      </c>
      <c r="P9" s="3">
        <v>185.03604999999999</v>
      </c>
      <c r="Q9" s="3">
        <v>58101.32</v>
      </c>
      <c r="R9" s="3">
        <v>-50062.7</v>
      </c>
      <c r="S9" s="4">
        <v>3.5031847132999998E-2</v>
      </c>
      <c r="T9">
        <v>11</v>
      </c>
      <c r="U9" s="3">
        <f>J9*G9</f>
        <v>972187.509724</v>
      </c>
      <c r="V9" s="6">
        <f>H9*G9</f>
        <v>772065.23974400002</v>
      </c>
    </row>
    <row r="10" spans="1:22" x14ac:dyDescent="0.3">
      <c r="A10" s="5">
        <v>43373</v>
      </c>
      <c r="B10" s="14" t="s">
        <v>22</v>
      </c>
      <c r="C10" t="s">
        <v>23</v>
      </c>
      <c r="D10" t="s">
        <v>24</v>
      </c>
      <c r="E10">
        <v>-13</v>
      </c>
      <c r="F10">
        <f>VLOOKUP(E10,'[1]Timing Gates'!$C$3:$D$17,2)</f>
        <v>-18</v>
      </c>
      <c r="G10" s="2">
        <v>317</v>
      </c>
      <c r="H10" s="3">
        <v>2474.3056459999998</v>
      </c>
      <c r="I10" s="3">
        <v>631.35119799999995</v>
      </c>
      <c r="J10" s="3">
        <v>3105.656845</v>
      </c>
      <c r="K10" s="2">
        <v>240</v>
      </c>
      <c r="L10" s="4">
        <v>0.75709700000000002</v>
      </c>
      <c r="M10" s="3">
        <v>31045.88</v>
      </c>
      <c r="N10" s="3">
        <v>64.813945000000004</v>
      </c>
      <c r="O10" s="3">
        <v>98.567443999999995</v>
      </c>
      <c r="P10" s="3">
        <v>189.04255499999999</v>
      </c>
      <c r="Q10" s="3">
        <v>59926.49</v>
      </c>
      <c r="R10" s="3">
        <v>-43505.73</v>
      </c>
      <c r="S10" s="4">
        <v>3.7854889588999997E-2</v>
      </c>
      <c r="T10">
        <v>12</v>
      </c>
      <c r="U10" s="3">
        <f>J10*G10</f>
        <v>984493.21986499999</v>
      </c>
      <c r="V10" s="6">
        <f>H10*G10</f>
        <v>784354.88978199998</v>
      </c>
    </row>
    <row r="11" spans="1:22" x14ac:dyDescent="0.3">
      <c r="A11" s="5">
        <v>43404</v>
      </c>
      <c r="B11" s="14" t="s">
        <v>22</v>
      </c>
      <c r="C11" t="s">
        <v>23</v>
      </c>
      <c r="D11" t="s">
        <v>24</v>
      </c>
      <c r="E11">
        <v>-12</v>
      </c>
      <c r="F11">
        <f>VLOOKUP(E11,'[1]Timing Gates'!$C$3:$D$17,2)</f>
        <v>-12</v>
      </c>
      <c r="G11" s="2">
        <v>318</v>
      </c>
      <c r="H11" s="3">
        <v>2500.2523580000002</v>
      </c>
      <c r="I11" s="3">
        <v>596.98116300000004</v>
      </c>
      <c r="J11" s="3">
        <v>3097.233522</v>
      </c>
      <c r="K11" s="2">
        <v>238</v>
      </c>
      <c r="L11" s="4">
        <v>0.74842699999999995</v>
      </c>
      <c r="M11" s="3">
        <v>30080.880000000001</v>
      </c>
      <c r="N11" s="3">
        <v>63.328167999999998</v>
      </c>
      <c r="O11" s="3">
        <v>94.593962000000005</v>
      </c>
      <c r="P11" s="3">
        <v>184.798993</v>
      </c>
      <c r="Q11" s="3">
        <v>58766.080000000002</v>
      </c>
      <c r="R11" s="3">
        <v>-43486.15</v>
      </c>
      <c r="S11" s="4">
        <v>3.7735849055999998E-2</v>
      </c>
      <c r="T11">
        <v>12</v>
      </c>
      <c r="U11" s="3">
        <f>J11*G11</f>
        <v>984920.25999599998</v>
      </c>
      <c r="V11" s="6">
        <f>H11*G11</f>
        <v>795080.24984400009</v>
      </c>
    </row>
    <row r="12" spans="1:22" x14ac:dyDescent="0.3">
      <c r="A12" s="5">
        <v>43434</v>
      </c>
      <c r="B12" s="14" t="s">
        <v>22</v>
      </c>
      <c r="C12" t="s">
        <v>23</v>
      </c>
      <c r="D12" t="s">
        <v>24</v>
      </c>
      <c r="E12">
        <v>-11</v>
      </c>
      <c r="F12">
        <f>VLOOKUP(E12,'[1]Timing Gates'!$C$3:$D$17,2)</f>
        <v>-12</v>
      </c>
      <c r="G12" s="2">
        <v>320</v>
      </c>
      <c r="H12" s="3">
        <v>2617.1488749999999</v>
      </c>
      <c r="I12" s="3">
        <v>621.08937500000002</v>
      </c>
      <c r="J12" s="3">
        <v>3238.2382499999999</v>
      </c>
      <c r="K12" s="2">
        <v>237</v>
      </c>
      <c r="L12" s="4">
        <v>0.74062499999999998</v>
      </c>
      <c r="M12" s="3">
        <v>45103.82</v>
      </c>
      <c r="N12" s="3">
        <v>63.977049000000001</v>
      </c>
      <c r="O12" s="3">
        <v>140.94943699999999</v>
      </c>
      <c r="P12" s="3">
        <v>275.81475</v>
      </c>
      <c r="Q12" s="3">
        <v>88260.72</v>
      </c>
      <c r="R12" s="3">
        <v>-34286.949999999997</v>
      </c>
      <c r="S12" s="4">
        <v>3.7499999999999999E-2</v>
      </c>
      <c r="T12">
        <v>12</v>
      </c>
      <c r="U12" s="3">
        <f>J12*G12</f>
        <v>1036236.24</v>
      </c>
      <c r="V12" s="6">
        <f>H12*G12</f>
        <v>837487.6399999999</v>
      </c>
    </row>
    <row r="13" spans="1:22" x14ac:dyDescent="0.3">
      <c r="A13" s="5">
        <v>43465</v>
      </c>
      <c r="B13" s="14" t="s">
        <v>22</v>
      </c>
      <c r="C13" t="s">
        <v>23</v>
      </c>
      <c r="D13" t="s">
        <v>24</v>
      </c>
      <c r="E13">
        <v>-10</v>
      </c>
      <c r="F13">
        <f>VLOOKUP(E13,'[1]Timing Gates'!$C$3:$D$17,2)</f>
        <v>-12</v>
      </c>
      <c r="G13" s="2">
        <v>318</v>
      </c>
      <c r="H13" s="3">
        <v>2620.4598740000001</v>
      </c>
      <c r="I13" s="3">
        <v>591.52924499999995</v>
      </c>
      <c r="J13" s="3">
        <v>3211.9891189999998</v>
      </c>
      <c r="K13" s="2">
        <v>231</v>
      </c>
      <c r="L13" s="4">
        <v>0.72641500000000003</v>
      </c>
      <c r="M13" s="3">
        <v>27450.92</v>
      </c>
      <c r="N13" s="3">
        <v>59.034236</v>
      </c>
      <c r="O13" s="3">
        <v>89.002388999999994</v>
      </c>
      <c r="P13" s="3">
        <v>179.649654</v>
      </c>
      <c r="Q13" s="3">
        <v>57128.59</v>
      </c>
      <c r="R13" s="3">
        <v>-46708.94</v>
      </c>
      <c r="S13" s="4">
        <v>3.7735849055999998E-2</v>
      </c>
      <c r="T13">
        <v>12</v>
      </c>
      <c r="U13" s="3">
        <f>J13*G13</f>
        <v>1021412.539842</v>
      </c>
      <c r="V13" s="6">
        <f>H13*G13</f>
        <v>833306.23993200005</v>
      </c>
    </row>
    <row r="14" spans="1:22" x14ac:dyDescent="0.3">
      <c r="A14" s="5">
        <v>43496</v>
      </c>
      <c r="B14" s="14" t="s">
        <v>22</v>
      </c>
      <c r="C14" t="s">
        <v>23</v>
      </c>
      <c r="D14" t="s">
        <v>24</v>
      </c>
      <c r="E14">
        <v>-9</v>
      </c>
      <c r="F14">
        <f>VLOOKUP(E14,'[1]Timing Gates'!$C$3:$D$17,2)</f>
        <v>-12</v>
      </c>
      <c r="G14" s="2">
        <v>331</v>
      </c>
      <c r="H14" s="3">
        <v>2537.0812679999999</v>
      </c>
      <c r="I14" s="3">
        <v>611.90510500000005</v>
      </c>
      <c r="J14" s="3">
        <v>3148.9863740000001</v>
      </c>
      <c r="K14" s="2">
        <v>260</v>
      </c>
      <c r="L14" s="4">
        <v>0.78549800000000003</v>
      </c>
      <c r="M14" s="3">
        <v>33836.75</v>
      </c>
      <c r="N14" s="3">
        <v>65.19605</v>
      </c>
      <c r="O14" s="3">
        <v>102.527945</v>
      </c>
      <c r="P14" s="3">
        <v>189.43558899999999</v>
      </c>
      <c r="Q14" s="3">
        <v>62703.18</v>
      </c>
      <c r="R14" s="3">
        <v>-50461.72</v>
      </c>
      <c r="S14" s="4">
        <v>3.6253776435000003E-2</v>
      </c>
      <c r="T14">
        <v>12</v>
      </c>
      <c r="U14" s="3">
        <f>J14*G14</f>
        <v>1042314.4897940001</v>
      </c>
      <c r="V14" s="6">
        <f>H14*G14</f>
        <v>839773.89970800001</v>
      </c>
    </row>
    <row r="15" spans="1:22" x14ac:dyDescent="0.3">
      <c r="A15" s="5">
        <v>43524</v>
      </c>
      <c r="B15" s="14" t="s">
        <v>22</v>
      </c>
      <c r="C15" t="s">
        <v>23</v>
      </c>
      <c r="D15" t="s">
        <v>24</v>
      </c>
      <c r="E15">
        <v>-8</v>
      </c>
      <c r="F15">
        <f>VLOOKUP(E15,'[1]Timing Gates'!$C$3:$D$17,2)</f>
        <v>-12</v>
      </c>
      <c r="G15" s="2">
        <v>336</v>
      </c>
      <c r="H15" s="3">
        <v>2505.0138689999999</v>
      </c>
      <c r="I15" s="3">
        <v>623.86264800000004</v>
      </c>
      <c r="J15" s="3">
        <v>3128.8765170000001</v>
      </c>
      <c r="K15" s="2">
        <v>267</v>
      </c>
      <c r="L15" s="4">
        <v>0.79464199999999996</v>
      </c>
      <c r="M15" s="3">
        <v>34013.06</v>
      </c>
      <c r="N15" s="3">
        <v>64.540909999999997</v>
      </c>
      <c r="O15" s="3">
        <v>101.705535</v>
      </c>
      <c r="P15" s="3">
        <v>186.592142</v>
      </c>
      <c r="Q15" s="3">
        <v>62694.96</v>
      </c>
      <c r="R15" s="3">
        <v>-54484.02</v>
      </c>
      <c r="S15" s="4">
        <v>3.5714285714000003E-2</v>
      </c>
      <c r="T15">
        <v>12</v>
      </c>
      <c r="U15" s="3">
        <f>J15*G15</f>
        <v>1051302.5097120001</v>
      </c>
      <c r="V15" s="6">
        <f>H15*G15</f>
        <v>841684.65998399991</v>
      </c>
    </row>
    <row r="16" spans="1:22" x14ac:dyDescent="0.3">
      <c r="A16" s="5">
        <v>43555</v>
      </c>
      <c r="B16" s="14" t="s">
        <v>22</v>
      </c>
      <c r="C16" t="s">
        <v>23</v>
      </c>
      <c r="D16" t="s">
        <v>24</v>
      </c>
      <c r="E16">
        <v>-7</v>
      </c>
      <c r="F16">
        <f>VLOOKUP(E16,'[1]Timing Gates'!$C$3:$D$17,2)</f>
        <v>-12</v>
      </c>
      <c r="G16" s="2">
        <v>336</v>
      </c>
      <c r="H16" s="3">
        <v>2551.5554160000002</v>
      </c>
      <c r="I16" s="3">
        <v>530.07654700000001</v>
      </c>
      <c r="J16" s="3">
        <v>3081.6319640000002</v>
      </c>
      <c r="K16" s="2">
        <v>266</v>
      </c>
      <c r="L16" s="4">
        <v>0.79166599999999998</v>
      </c>
      <c r="M16" s="3">
        <v>34240.400000000001</v>
      </c>
      <c r="N16" s="3">
        <v>64.482861999999997</v>
      </c>
      <c r="O16" s="3">
        <v>112.828571</v>
      </c>
      <c r="P16" s="3">
        <v>198.39988</v>
      </c>
      <c r="Q16" s="3">
        <v>66662.36</v>
      </c>
      <c r="R16" s="3">
        <v>-86252.78</v>
      </c>
      <c r="S16" s="4">
        <v>3.8690476190000003E-2</v>
      </c>
      <c r="T16">
        <v>13</v>
      </c>
      <c r="U16" s="3">
        <f>J16*G16</f>
        <v>1035428.3399040001</v>
      </c>
      <c r="V16" s="6">
        <f>H16*G16</f>
        <v>857322.61977600004</v>
      </c>
    </row>
    <row r="17" spans="1:22" x14ac:dyDescent="0.3">
      <c r="A17" s="5">
        <v>43585</v>
      </c>
      <c r="B17" s="14" t="s">
        <v>22</v>
      </c>
      <c r="C17" t="s">
        <v>23</v>
      </c>
      <c r="D17" t="s">
        <v>24</v>
      </c>
      <c r="E17">
        <v>-6</v>
      </c>
      <c r="F17">
        <f>VLOOKUP(E17,'[1]Timing Gates'!$C$3:$D$17,2)</f>
        <v>-6</v>
      </c>
      <c r="G17" s="2">
        <v>334</v>
      </c>
      <c r="H17" s="3">
        <v>2523.5429340000001</v>
      </c>
      <c r="I17" s="3">
        <v>583.35161600000004</v>
      </c>
      <c r="J17" s="3">
        <v>3106.89455</v>
      </c>
      <c r="K17" s="2">
        <v>263</v>
      </c>
      <c r="L17" s="4">
        <v>0.78742500000000004</v>
      </c>
      <c r="M17" s="3">
        <v>33683.86</v>
      </c>
      <c r="N17" s="3">
        <v>64.282174999999995</v>
      </c>
      <c r="O17" s="3">
        <v>106.598383</v>
      </c>
      <c r="P17" s="3">
        <v>193.25688600000001</v>
      </c>
      <c r="Q17" s="3">
        <v>64547.8</v>
      </c>
      <c r="R17" s="3">
        <v>-66622.67</v>
      </c>
      <c r="S17" s="4">
        <v>4.1916167663999998E-2</v>
      </c>
      <c r="T17">
        <v>14</v>
      </c>
      <c r="U17" s="3">
        <f>J17*G17</f>
        <v>1037702.7797</v>
      </c>
      <c r="V17" s="6">
        <f>H17*G17</f>
        <v>842863.33995599998</v>
      </c>
    </row>
    <row r="18" spans="1:22" x14ac:dyDescent="0.3">
      <c r="A18" s="5">
        <v>43616</v>
      </c>
      <c r="B18" s="14" t="s">
        <v>22</v>
      </c>
      <c r="C18" t="s">
        <v>23</v>
      </c>
      <c r="D18" t="s">
        <v>24</v>
      </c>
      <c r="E18">
        <v>-5</v>
      </c>
      <c r="F18">
        <f>VLOOKUP(E18,'[1]Timing Gates'!$C$3:$D$17,2)</f>
        <v>-6</v>
      </c>
      <c r="G18" s="2">
        <v>330</v>
      </c>
      <c r="H18" s="3">
        <v>2589.2812720000002</v>
      </c>
      <c r="I18" s="3">
        <v>604.31518100000005</v>
      </c>
      <c r="J18" s="3">
        <v>3193.596454</v>
      </c>
      <c r="K18" s="2">
        <v>263</v>
      </c>
      <c r="L18" s="4">
        <v>0.79696900000000004</v>
      </c>
      <c r="M18" s="3">
        <v>50429.120000000003</v>
      </c>
      <c r="N18" s="3">
        <v>64.077662000000004</v>
      </c>
      <c r="O18" s="3">
        <v>154.713606</v>
      </c>
      <c r="P18" s="3">
        <v>284.45257500000002</v>
      </c>
      <c r="Q18" s="3">
        <v>93869.35</v>
      </c>
      <c r="R18" s="3">
        <v>-64859.25</v>
      </c>
      <c r="S18" s="4">
        <v>4.2424242424000003E-2</v>
      </c>
      <c r="T18">
        <v>14</v>
      </c>
      <c r="U18" s="3">
        <f>J18*G18</f>
        <v>1053886.8298200001</v>
      </c>
      <c r="V18" s="6">
        <f>H18*G18</f>
        <v>854462.8197600001</v>
      </c>
    </row>
    <row r="19" spans="1:22" x14ac:dyDescent="0.3">
      <c r="A19" s="5">
        <v>43646</v>
      </c>
      <c r="B19" s="14" t="s">
        <v>22</v>
      </c>
      <c r="C19" t="s">
        <v>23</v>
      </c>
      <c r="D19" t="s">
        <v>24</v>
      </c>
      <c r="E19">
        <v>-4</v>
      </c>
      <c r="F19">
        <f>VLOOKUP(E19,'[1]Timing Gates'!$C$3:$D$17,2)</f>
        <v>-6</v>
      </c>
      <c r="G19" s="2">
        <v>352</v>
      </c>
      <c r="H19" s="3">
        <v>2501.6541189999998</v>
      </c>
      <c r="I19" s="3">
        <v>601.65622099999996</v>
      </c>
      <c r="J19" s="3">
        <v>3103.31034</v>
      </c>
      <c r="K19" s="2">
        <v>262</v>
      </c>
      <c r="L19" s="4">
        <v>0.74431800000000004</v>
      </c>
      <c r="M19" s="3">
        <v>33348.68</v>
      </c>
      <c r="N19" s="3">
        <v>64.008982000000003</v>
      </c>
      <c r="O19" s="3">
        <v>95.081477000000007</v>
      </c>
      <c r="P19" s="3">
        <v>175.814289</v>
      </c>
      <c r="Q19" s="3">
        <v>61886.63</v>
      </c>
      <c r="R19" s="3">
        <v>-60583.58</v>
      </c>
      <c r="S19" s="4">
        <v>3.9772727272E-2</v>
      </c>
      <c r="T19">
        <v>14</v>
      </c>
      <c r="U19" s="3">
        <f>J19*G19</f>
        <v>1092365.2396800001</v>
      </c>
      <c r="V19" s="6">
        <f>H19*G19</f>
        <v>880582.24988799996</v>
      </c>
    </row>
    <row r="20" spans="1:22" x14ac:dyDescent="0.3">
      <c r="A20" s="5">
        <v>43677</v>
      </c>
      <c r="B20" s="14" t="s">
        <v>22</v>
      </c>
      <c r="C20" t="s">
        <v>23</v>
      </c>
      <c r="D20" t="s">
        <v>24</v>
      </c>
      <c r="E20">
        <v>-3</v>
      </c>
      <c r="F20">
        <f>VLOOKUP(E20,'[1]Timing Gates'!$C$3:$D$17,2)</f>
        <v>-6</v>
      </c>
      <c r="G20" s="2">
        <v>350</v>
      </c>
      <c r="H20" s="3">
        <v>2529.5745139999999</v>
      </c>
      <c r="I20" s="3">
        <v>610.28091400000005</v>
      </c>
      <c r="J20" s="3">
        <v>3139.8554279999998</v>
      </c>
      <c r="K20" s="2">
        <v>262</v>
      </c>
      <c r="L20" s="4">
        <v>0.74857099999999999</v>
      </c>
      <c r="M20" s="3">
        <v>33596.68</v>
      </c>
      <c r="N20" s="3">
        <v>64.238393000000002</v>
      </c>
      <c r="O20" s="3">
        <v>96.311514000000003</v>
      </c>
      <c r="P20" s="3">
        <v>174.73702800000001</v>
      </c>
      <c r="Q20" s="3">
        <v>61157.96</v>
      </c>
      <c r="R20" s="3">
        <v>-60123.82</v>
      </c>
      <c r="S20" s="4">
        <v>0.04</v>
      </c>
      <c r="T20">
        <v>14</v>
      </c>
      <c r="U20" s="3">
        <f>J20*G20</f>
        <v>1098949.3998</v>
      </c>
      <c r="V20" s="6">
        <f>H20*G20</f>
        <v>885351.07990000001</v>
      </c>
    </row>
    <row r="21" spans="1:22" x14ac:dyDescent="0.3">
      <c r="A21" s="5">
        <v>43708</v>
      </c>
      <c r="B21" s="14" t="s">
        <v>22</v>
      </c>
      <c r="C21" t="s">
        <v>23</v>
      </c>
      <c r="D21" t="s">
        <v>24</v>
      </c>
      <c r="E21">
        <v>-2</v>
      </c>
      <c r="F21">
        <f>VLOOKUP(E21,'[1]Timing Gates'!$C$3:$D$17,2)</f>
        <v>-6</v>
      </c>
      <c r="G21" s="2">
        <v>347</v>
      </c>
      <c r="H21" s="3">
        <v>2575.5389620000001</v>
      </c>
      <c r="I21" s="3">
        <v>605.46279500000003</v>
      </c>
      <c r="J21" s="3">
        <v>3181.001757</v>
      </c>
      <c r="K21" s="2">
        <v>262</v>
      </c>
      <c r="L21" s="4">
        <v>0.75504300000000002</v>
      </c>
      <c r="M21" s="3">
        <v>32876.82</v>
      </c>
      <c r="N21" s="3">
        <v>63.103301000000002</v>
      </c>
      <c r="O21" s="3">
        <v>95.091700000000003</v>
      </c>
      <c r="P21" s="3">
        <v>174.508184</v>
      </c>
      <c r="Q21" s="3">
        <v>60554.34</v>
      </c>
      <c r="R21" s="3">
        <v>-46678.42</v>
      </c>
      <c r="S21" s="4">
        <v>3.7463976944999998E-2</v>
      </c>
      <c r="T21">
        <v>13</v>
      </c>
      <c r="U21" s="3">
        <f>J21*G21</f>
        <v>1103807.609679</v>
      </c>
      <c r="V21" s="6">
        <f>H21*G21</f>
        <v>893712.019814</v>
      </c>
    </row>
    <row r="22" spans="1:22" x14ac:dyDescent="0.3">
      <c r="A22" s="5">
        <v>43769</v>
      </c>
      <c r="B22" s="14" t="s">
        <v>22</v>
      </c>
      <c r="C22" t="s">
        <v>23</v>
      </c>
      <c r="D22" t="s">
        <v>24</v>
      </c>
      <c r="E22">
        <v>0</v>
      </c>
      <c r="F22">
        <f>VLOOKUP(E22,'[1]Timing Gates'!$C$3:$D$17,2)</f>
        <v>0</v>
      </c>
      <c r="G22" s="2">
        <v>349</v>
      </c>
      <c r="H22" s="3">
        <v>2693.2484239999999</v>
      </c>
      <c r="I22" s="3">
        <v>630.03601700000002</v>
      </c>
      <c r="J22" s="3">
        <v>3323.2844409999998</v>
      </c>
      <c r="K22" s="2">
        <v>262</v>
      </c>
      <c r="L22" s="4">
        <v>0.75071600000000005</v>
      </c>
      <c r="M22" s="3">
        <v>32435.56</v>
      </c>
      <c r="N22" s="3">
        <v>62.018279</v>
      </c>
      <c r="O22" s="3">
        <v>92.967219999999998</v>
      </c>
      <c r="P22" s="3">
        <v>174.19338099999999</v>
      </c>
      <c r="Q22" s="3">
        <v>60793.49</v>
      </c>
      <c r="R22" s="3">
        <v>-49728.55</v>
      </c>
      <c r="S22" s="4">
        <v>4.0114613180000001E-2</v>
      </c>
      <c r="T22">
        <v>14</v>
      </c>
      <c r="U22" s="3">
        <f>J22*G22</f>
        <v>1159826.269909</v>
      </c>
      <c r="V22" s="6">
        <f>H22*G22</f>
        <v>939943.699976</v>
      </c>
    </row>
    <row r="23" spans="1:22" x14ac:dyDescent="0.3">
      <c r="A23" s="1">
        <v>43799</v>
      </c>
      <c r="B23" s="14" t="s">
        <v>22</v>
      </c>
      <c r="C23" t="s">
        <v>23</v>
      </c>
      <c r="D23" t="s">
        <v>25</v>
      </c>
      <c r="E23">
        <v>1</v>
      </c>
      <c r="F23">
        <f>VLOOKUP(E23,'[1]Timing Gates'!$C$3:$D$17,2)</f>
        <v>3</v>
      </c>
      <c r="G23" s="2">
        <v>349</v>
      </c>
      <c r="H23" s="3">
        <v>2674.7378220000001</v>
      </c>
      <c r="I23" s="3">
        <v>687.95750699999996</v>
      </c>
      <c r="J23" s="3">
        <v>3362.6953290000001</v>
      </c>
      <c r="K23" s="2">
        <v>262</v>
      </c>
      <c r="L23" s="4">
        <v>0.75071600000000005</v>
      </c>
      <c r="M23" s="3">
        <v>32454.560000000001</v>
      </c>
      <c r="N23" s="3">
        <v>61.936183</v>
      </c>
      <c r="O23" s="3">
        <v>93.021660999999995</v>
      </c>
      <c r="P23" s="3">
        <v>174.09349499999999</v>
      </c>
      <c r="Q23" s="3">
        <v>60758.63</v>
      </c>
      <c r="R23" s="3">
        <v>-50742.14</v>
      </c>
      <c r="S23" s="4">
        <v>4.2979942692999998E-2</v>
      </c>
      <c r="T23">
        <v>15</v>
      </c>
      <c r="U23" s="3">
        <f>J23*G23</f>
        <v>1173580.669821</v>
      </c>
      <c r="V23" s="6">
        <f>H23*G23</f>
        <v>933483.499878</v>
      </c>
    </row>
    <row r="24" spans="1:22" x14ac:dyDescent="0.3">
      <c r="A24" s="5">
        <v>43738</v>
      </c>
      <c r="B24" s="14" t="s">
        <v>22</v>
      </c>
      <c r="C24" t="s">
        <v>23</v>
      </c>
      <c r="D24" t="s">
        <v>24</v>
      </c>
      <c r="E24">
        <v>-1</v>
      </c>
      <c r="F24">
        <f>VLOOKUP(E24,'[1]Timing Gates'!$C$3:$D$17,2)</f>
        <v>-3</v>
      </c>
      <c r="G24" s="2">
        <v>347</v>
      </c>
      <c r="H24" s="3">
        <v>2602.1837169999999</v>
      </c>
      <c r="I24" s="3">
        <v>610.68077800000003</v>
      </c>
      <c r="J24" s="3">
        <v>3212.8644949999998</v>
      </c>
      <c r="K24" s="2">
        <v>260</v>
      </c>
      <c r="L24" s="4">
        <v>0.74927900000000003</v>
      </c>
      <c r="M24" s="3">
        <v>32410.560000000001</v>
      </c>
      <c r="N24" s="3">
        <v>62.448092000000003</v>
      </c>
      <c r="O24" s="3">
        <v>93.431008000000006</v>
      </c>
      <c r="P24" s="3">
        <v>174.96368799999999</v>
      </c>
      <c r="Q24" s="3">
        <v>60712.4</v>
      </c>
      <c r="R24" s="3">
        <v>-51385.25</v>
      </c>
      <c r="S24" s="4">
        <v>3.7463976944999998E-2</v>
      </c>
      <c r="T24">
        <v>13</v>
      </c>
      <c r="U24" s="3">
        <f>J24*G24</f>
        <v>1114863.9797649998</v>
      </c>
      <c r="V24" s="6">
        <f>H24*G24</f>
        <v>902957.74979899998</v>
      </c>
    </row>
    <row r="25" spans="1:22" x14ac:dyDescent="0.3">
      <c r="A25" s="5">
        <v>43830</v>
      </c>
      <c r="B25" s="14" t="s">
        <v>22</v>
      </c>
      <c r="C25" t="s">
        <v>23</v>
      </c>
      <c r="D25" t="s">
        <v>25</v>
      </c>
      <c r="E25">
        <v>2</v>
      </c>
      <c r="F25">
        <f>VLOOKUP(E25,'[1]Timing Gates'!$C$3:$D$17,2)</f>
        <v>3</v>
      </c>
      <c r="G25" s="2">
        <v>346</v>
      </c>
      <c r="H25" s="3">
        <v>2660.8493060000001</v>
      </c>
      <c r="I25" s="3">
        <v>734.41167600000006</v>
      </c>
      <c r="J25" s="3">
        <v>3395.2609819999998</v>
      </c>
      <c r="K25" s="2">
        <v>260</v>
      </c>
      <c r="L25" s="4">
        <v>0.75144500000000003</v>
      </c>
      <c r="M25" s="3">
        <v>48192.98</v>
      </c>
      <c r="N25" s="3">
        <v>62.345381000000003</v>
      </c>
      <c r="O25" s="3">
        <v>139.31497100000001</v>
      </c>
      <c r="P25" s="3">
        <v>264.59936399999998</v>
      </c>
      <c r="Q25" s="3">
        <v>91551.38</v>
      </c>
      <c r="R25" s="3">
        <v>-47669.4</v>
      </c>
      <c r="S25" s="4">
        <v>4.6242774565999997E-2</v>
      </c>
      <c r="T25">
        <v>16</v>
      </c>
      <c r="U25" s="3">
        <f>J25*G25</f>
        <v>1174760.2997719999</v>
      </c>
      <c r="V25" s="6">
        <f>H25*G25</f>
        <v>920653.85987599997</v>
      </c>
    </row>
    <row r="26" spans="1:22" x14ac:dyDescent="0.3">
      <c r="A26" s="5">
        <v>43861</v>
      </c>
      <c r="B26" s="14" t="s">
        <v>22</v>
      </c>
      <c r="C26" t="s">
        <v>23</v>
      </c>
      <c r="D26" t="s">
        <v>25</v>
      </c>
      <c r="E26">
        <v>3</v>
      </c>
      <c r="F26">
        <f>VLOOKUP(E26,'[1]Timing Gates'!$C$3:$D$17,2)</f>
        <v>3</v>
      </c>
      <c r="G26" s="2">
        <v>348</v>
      </c>
      <c r="H26" s="3">
        <v>2656.9515799999999</v>
      </c>
      <c r="I26" s="3">
        <v>741.75344800000005</v>
      </c>
      <c r="J26" s="3">
        <v>3398.7050279999999</v>
      </c>
      <c r="K26" s="2">
        <v>273</v>
      </c>
      <c r="L26" s="4">
        <v>0.78448200000000001</v>
      </c>
      <c r="M26" s="3">
        <v>36323.58</v>
      </c>
      <c r="N26" s="3">
        <v>66.283905000000004</v>
      </c>
      <c r="O26" s="3">
        <v>104.40683900000001</v>
      </c>
      <c r="P26" s="3">
        <v>185.33313200000001</v>
      </c>
      <c r="Q26" s="3">
        <v>64495.93</v>
      </c>
      <c r="R26" s="3">
        <v>-53647.06</v>
      </c>
      <c r="S26" s="4">
        <v>4.8850574712000001E-2</v>
      </c>
      <c r="T26">
        <v>17</v>
      </c>
      <c r="U26" s="3">
        <f>J26*G26</f>
        <v>1182749.349744</v>
      </c>
      <c r="V26" s="6">
        <f>H26*G26</f>
        <v>924619.14983999997</v>
      </c>
    </row>
    <row r="27" spans="1:22" x14ac:dyDescent="0.3">
      <c r="A27" s="5">
        <v>43890</v>
      </c>
      <c r="B27" s="14" t="s">
        <v>22</v>
      </c>
      <c r="C27" t="s">
        <v>23</v>
      </c>
      <c r="D27" t="s">
        <v>25</v>
      </c>
      <c r="E27">
        <v>4</v>
      </c>
      <c r="F27">
        <f>VLOOKUP(E27,'[1]Timing Gates'!$C$3:$D$17,2)</f>
        <v>3</v>
      </c>
      <c r="G27" s="2">
        <v>341</v>
      </c>
      <c r="H27" s="3">
        <v>2677.591085</v>
      </c>
      <c r="I27" s="3">
        <v>687.26560099999995</v>
      </c>
      <c r="J27" s="3">
        <v>3364.8566860000001</v>
      </c>
      <c r="K27" s="2">
        <v>270</v>
      </c>
      <c r="L27" s="4">
        <v>0.79178800000000005</v>
      </c>
      <c r="M27" s="3">
        <v>36753.58</v>
      </c>
      <c r="N27" s="3">
        <v>68.188460000000006</v>
      </c>
      <c r="O27" s="3">
        <v>108.734838</v>
      </c>
      <c r="P27" s="3">
        <v>189.90120200000001</v>
      </c>
      <c r="Q27" s="3">
        <v>64756.31</v>
      </c>
      <c r="R27" s="3">
        <v>-58737.2</v>
      </c>
      <c r="S27" s="4">
        <v>4.6920821113999998E-2</v>
      </c>
      <c r="T27">
        <v>16</v>
      </c>
      <c r="U27" s="3">
        <f>J27*G27</f>
        <v>1147416.129926</v>
      </c>
      <c r="V27" s="6">
        <f>H27*G27</f>
        <v>913058.55998500006</v>
      </c>
    </row>
    <row r="28" spans="1:22" x14ac:dyDescent="0.3">
      <c r="A28" s="5">
        <v>43921</v>
      </c>
      <c r="B28" s="14" t="s">
        <v>22</v>
      </c>
      <c r="C28" t="s">
        <v>23</v>
      </c>
      <c r="D28" t="s">
        <v>25</v>
      </c>
      <c r="E28">
        <v>5</v>
      </c>
      <c r="F28">
        <f>VLOOKUP(E28,'[1]Timing Gates'!$C$3:$D$17,2)</f>
        <v>3</v>
      </c>
      <c r="G28" s="2">
        <v>345</v>
      </c>
      <c r="H28" s="3">
        <v>2623.2741729999998</v>
      </c>
      <c r="I28" s="3">
        <v>619.57579699999997</v>
      </c>
      <c r="J28" s="3">
        <v>3242.8499710000001</v>
      </c>
      <c r="K28" s="2">
        <v>273</v>
      </c>
      <c r="L28" s="4">
        <v>0.79130400000000001</v>
      </c>
      <c r="M28" s="3">
        <v>36722.78</v>
      </c>
      <c r="N28" s="3">
        <v>67.629429000000002</v>
      </c>
      <c r="O28" s="3">
        <v>106.790666</v>
      </c>
      <c r="P28" s="3">
        <v>187.92797100000001</v>
      </c>
      <c r="Q28" s="3">
        <v>64835.15</v>
      </c>
      <c r="R28" s="3">
        <v>-61013.59</v>
      </c>
      <c r="S28" s="4">
        <v>4.6376811593999999E-2</v>
      </c>
      <c r="T28">
        <v>16</v>
      </c>
      <c r="U28" s="3">
        <f>J28*G28</f>
        <v>1118783.239995</v>
      </c>
      <c r="V28" s="6">
        <f>H28*G28</f>
        <v>905029.5896849999</v>
      </c>
    </row>
    <row r="29" spans="1:22" x14ac:dyDescent="0.3">
      <c r="A29" s="5">
        <v>43951</v>
      </c>
      <c r="B29" s="14" t="s">
        <v>22</v>
      </c>
      <c r="C29" t="s">
        <v>23</v>
      </c>
      <c r="D29" t="s">
        <v>25</v>
      </c>
      <c r="E29">
        <v>6</v>
      </c>
      <c r="F29">
        <f>VLOOKUP(E29,'[1]Timing Gates'!$C$3:$D$17,2)</f>
        <v>6</v>
      </c>
      <c r="G29" s="2">
        <v>348</v>
      </c>
      <c r="H29" s="3">
        <v>2707.9061780000002</v>
      </c>
      <c r="I29" s="3">
        <v>691.58951100000002</v>
      </c>
      <c r="J29" s="3">
        <v>3399.4956889999999</v>
      </c>
      <c r="K29" s="2">
        <v>278</v>
      </c>
      <c r="L29" s="4">
        <v>0.79884999999999995</v>
      </c>
      <c r="M29" s="3">
        <v>37301.78</v>
      </c>
      <c r="N29" s="3">
        <v>67.089532000000005</v>
      </c>
      <c r="O29" s="3">
        <v>107.562586</v>
      </c>
      <c r="P29" s="3">
        <v>189.83178100000001</v>
      </c>
      <c r="Q29" s="3">
        <v>66061.460000000006</v>
      </c>
      <c r="R29" s="3">
        <v>-47827.8</v>
      </c>
      <c r="S29" s="4">
        <v>4.5977011493999999E-2</v>
      </c>
      <c r="T29">
        <v>16</v>
      </c>
      <c r="U29" s="3">
        <f>J29*G29</f>
        <v>1183024.4997719999</v>
      </c>
      <c r="V29" s="6">
        <f>H29*G29</f>
        <v>942351.34994400002</v>
      </c>
    </row>
    <row r="30" spans="1:22" x14ac:dyDescent="0.3">
      <c r="A30" s="5">
        <v>43982</v>
      </c>
      <c r="B30" s="14" t="s">
        <v>22</v>
      </c>
      <c r="C30" t="s">
        <v>23</v>
      </c>
      <c r="D30" t="s">
        <v>25</v>
      </c>
      <c r="E30">
        <v>7</v>
      </c>
      <c r="F30">
        <f>VLOOKUP(E30,'[1]Timing Gates'!$C$3:$D$17,2)</f>
        <v>6</v>
      </c>
      <c r="G30" s="2">
        <v>346</v>
      </c>
      <c r="H30" s="3">
        <v>2766.1556350000001</v>
      </c>
      <c r="I30" s="3">
        <v>729.10604000000001</v>
      </c>
      <c r="J30" s="3">
        <v>3495.2616760000001</v>
      </c>
      <c r="K30" s="2">
        <v>275</v>
      </c>
      <c r="L30" s="4">
        <v>0.79479699999999998</v>
      </c>
      <c r="M30" s="3">
        <v>36610.620000000003</v>
      </c>
      <c r="N30" s="3">
        <v>68.049479000000005</v>
      </c>
      <c r="O30" s="3">
        <v>106.82260100000001</v>
      </c>
      <c r="P30" s="3">
        <v>189.08468199999999</v>
      </c>
      <c r="Q30" s="3">
        <v>65423.3</v>
      </c>
      <c r="R30" s="3">
        <v>-49494.77</v>
      </c>
      <c r="S30" s="4">
        <v>4.6242774565999997E-2</v>
      </c>
      <c r="T30">
        <v>16</v>
      </c>
      <c r="U30" s="3">
        <f>J30*G30</f>
        <v>1209360.5398959999</v>
      </c>
      <c r="V30" s="6">
        <f>H30*G30</f>
        <v>957089.84970999998</v>
      </c>
    </row>
    <row r="31" spans="1:22" x14ac:dyDescent="0.3">
      <c r="A31" s="5">
        <v>44012</v>
      </c>
      <c r="B31" s="14" t="s">
        <v>22</v>
      </c>
      <c r="C31" t="s">
        <v>23</v>
      </c>
      <c r="D31" t="s">
        <v>25</v>
      </c>
      <c r="E31">
        <v>8</v>
      </c>
      <c r="F31">
        <f>VLOOKUP(E31,'[1]Timing Gates'!$C$3:$D$17,2)</f>
        <v>6</v>
      </c>
      <c r="G31" s="2">
        <v>345</v>
      </c>
      <c r="H31" s="3">
        <v>2780.7370719999999</v>
      </c>
      <c r="I31" s="3">
        <v>753.03770999999995</v>
      </c>
      <c r="J31" s="3">
        <v>3533.774782</v>
      </c>
      <c r="K31" s="2">
        <v>264</v>
      </c>
      <c r="L31" s="4">
        <v>0.76521700000000004</v>
      </c>
      <c r="M31" s="3">
        <v>53587.24</v>
      </c>
      <c r="N31" s="3">
        <v>68.004110999999995</v>
      </c>
      <c r="O31" s="3">
        <v>156.33982599999999</v>
      </c>
      <c r="P31" s="3">
        <v>280.028144</v>
      </c>
      <c r="Q31" s="3">
        <v>96609.71</v>
      </c>
      <c r="R31" s="3">
        <v>-55868.4</v>
      </c>
      <c r="S31" s="4">
        <v>4.6376811593999999E-2</v>
      </c>
      <c r="T31">
        <v>16</v>
      </c>
      <c r="U31" s="3">
        <f>J31*G31</f>
        <v>1219152.2997900001</v>
      </c>
      <c r="V31" s="6">
        <f>H31*G31</f>
        <v>959354.28983999998</v>
      </c>
    </row>
    <row r="32" spans="1:22" x14ac:dyDescent="0.3">
      <c r="A32" s="5">
        <v>44043</v>
      </c>
      <c r="B32" s="14" t="s">
        <v>22</v>
      </c>
      <c r="C32" t="s">
        <v>23</v>
      </c>
      <c r="D32" t="s">
        <v>25</v>
      </c>
      <c r="E32">
        <v>9</v>
      </c>
      <c r="F32">
        <f>VLOOKUP(E32,'[1]Timing Gates'!$C$3:$D$17,2)</f>
        <v>6</v>
      </c>
      <c r="G32" s="2">
        <v>341</v>
      </c>
      <c r="H32" s="3">
        <v>2847.9320819999998</v>
      </c>
      <c r="I32" s="3">
        <v>806.96950100000004</v>
      </c>
      <c r="J32" s="3">
        <v>3654.9015829999998</v>
      </c>
      <c r="K32" s="2">
        <v>262</v>
      </c>
      <c r="L32" s="4">
        <v>0.76832800000000001</v>
      </c>
      <c r="M32" s="3">
        <v>36060.160000000003</v>
      </c>
      <c r="N32" s="3">
        <v>68.948679999999996</v>
      </c>
      <c r="O32" s="3">
        <v>138.299589</v>
      </c>
      <c r="P32" s="3">
        <v>221.37389999999999</v>
      </c>
      <c r="Q32" s="3">
        <v>75488.5</v>
      </c>
      <c r="R32" s="3">
        <v>-62435.040000000001</v>
      </c>
      <c r="S32" s="4">
        <v>4.9853372434000003E-2</v>
      </c>
      <c r="T32">
        <v>17</v>
      </c>
      <c r="U32" s="3">
        <f>J32*G32</f>
        <v>1246321.4398029998</v>
      </c>
      <c r="V32" s="6">
        <f>H32*G32</f>
        <v>971144.83996199991</v>
      </c>
    </row>
    <row r="33" spans="1:22" x14ac:dyDescent="0.3">
      <c r="A33" s="5">
        <v>44074</v>
      </c>
      <c r="B33" s="14" t="s">
        <v>22</v>
      </c>
      <c r="C33" t="s">
        <v>23</v>
      </c>
      <c r="D33" t="s">
        <v>25</v>
      </c>
      <c r="E33">
        <v>10</v>
      </c>
      <c r="F33">
        <f>VLOOKUP(E33,'[1]Timing Gates'!$C$3:$D$17,2)</f>
        <v>6</v>
      </c>
      <c r="G33" s="2">
        <v>346</v>
      </c>
      <c r="H33" s="3">
        <v>2867.2260980000001</v>
      </c>
      <c r="I33" s="3">
        <v>841.63306299999999</v>
      </c>
      <c r="J33" s="3">
        <v>3708.8591609999999</v>
      </c>
      <c r="K33" s="2">
        <v>261</v>
      </c>
      <c r="L33" s="4">
        <v>0.75433499999999998</v>
      </c>
      <c r="M33" s="3">
        <v>35390.160000000003</v>
      </c>
      <c r="N33" s="3">
        <v>68.058000000000007</v>
      </c>
      <c r="O33" s="3">
        <v>104.162312</v>
      </c>
      <c r="P33" s="3">
        <v>184.98901699999999</v>
      </c>
      <c r="Q33" s="3">
        <v>64006.2</v>
      </c>
      <c r="R33" s="3">
        <v>-51535.22</v>
      </c>
      <c r="S33" s="4">
        <v>4.6242774565999997E-2</v>
      </c>
      <c r="T33">
        <v>16</v>
      </c>
      <c r="U33" s="3">
        <f>J33*G33</f>
        <v>1283265.2697059999</v>
      </c>
      <c r="V33" s="6">
        <f>H33*G33</f>
        <v>992060.22990799998</v>
      </c>
    </row>
    <row r="34" spans="1:22" x14ac:dyDescent="0.3">
      <c r="A34" s="5">
        <v>44104</v>
      </c>
      <c r="B34" s="14" t="s">
        <v>22</v>
      </c>
      <c r="C34" t="s">
        <v>23</v>
      </c>
      <c r="D34" t="s">
        <v>25</v>
      </c>
      <c r="E34">
        <v>11</v>
      </c>
      <c r="F34">
        <f>VLOOKUP(E34,'[1]Timing Gates'!$C$3:$D$17,2)</f>
        <v>6</v>
      </c>
      <c r="G34" s="2">
        <v>342</v>
      </c>
      <c r="H34" s="3">
        <v>2905.2378939999999</v>
      </c>
      <c r="I34" s="3">
        <v>832.15242599999999</v>
      </c>
      <c r="J34" s="3">
        <v>3737.3903209999999</v>
      </c>
      <c r="K34" s="2">
        <v>262</v>
      </c>
      <c r="L34" s="4">
        <v>0.76608100000000001</v>
      </c>
      <c r="M34" s="3">
        <v>35456.160000000003</v>
      </c>
      <c r="N34" s="3">
        <v>68.184922999999998</v>
      </c>
      <c r="O34" s="3">
        <v>105.86596400000001</v>
      </c>
      <c r="P34" s="3">
        <v>186.45374200000001</v>
      </c>
      <c r="Q34" s="3">
        <v>63767.18</v>
      </c>
      <c r="R34" s="3">
        <v>-56245.86</v>
      </c>
      <c r="S34" s="4">
        <v>4.678362573E-2</v>
      </c>
      <c r="T34">
        <v>16</v>
      </c>
      <c r="U34" s="3">
        <f>J34*G34</f>
        <v>1278187.489782</v>
      </c>
      <c r="V34" s="6">
        <f>H34*G34</f>
        <v>993591.35974799993</v>
      </c>
    </row>
    <row r="35" spans="1:22" x14ac:dyDescent="0.3">
      <c r="A35" s="5">
        <v>44135</v>
      </c>
      <c r="B35" s="14" t="s">
        <v>22</v>
      </c>
      <c r="C35" t="s">
        <v>23</v>
      </c>
      <c r="D35" t="s">
        <v>25</v>
      </c>
      <c r="E35">
        <v>12</v>
      </c>
      <c r="F35">
        <f>VLOOKUP(E35,'[1]Timing Gates'!$C$3:$D$17,2)</f>
        <v>12</v>
      </c>
      <c r="G35" s="2">
        <v>340</v>
      </c>
      <c r="H35" s="3">
        <v>2990.9908230000001</v>
      </c>
      <c r="I35" s="3">
        <v>789.005852</v>
      </c>
      <c r="J35" s="3">
        <v>3779.9966760000002</v>
      </c>
      <c r="K35" s="2">
        <v>262</v>
      </c>
      <c r="L35" s="4">
        <v>0.77058800000000005</v>
      </c>
      <c r="M35" s="3">
        <v>53675.4</v>
      </c>
      <c r="N35" s="3">
        <v>68.550956999999997</v>
      </c>
      <c r="O35" s="3">
        <v>160.36882299999999</v>
      </c>
      <c r="P35" s="3">
        <v>282.753558</v>
      </c>
      <c r="Q35" s="3">
        <v>96136.21</v>
      </c>
      <c r="R35" s="3">
        <v>-51185.03</v>
      </c>
      <c r="S35" s="4">
        <v>4.7058823529000003E-2</v>
      </c>
      <c r="T35">
        <v>16</v>
      </c>
      <c r="U35" s="3">
        <f>J35*G35</f>
        <v>1285198.8698400001</v>
      </c>
      <c r="V35" s="6">
        <f>H35*G35</f>
        <v>1016936.87982</v>
      </c>
    </row>
    <row r="36" spans="1:22" x14ac:dyDescent="0.3">
      <c r="A36" s="5">
        <v>44165</v>
      </c>
      <c r="B36" s="14" t="s">
        <v>22</v>
      </c>
      <c r="C36" t="s">
        <v>23</v>
      </c>
      <c r="D36" t="s">
        <v>25</v>
      </c>
      <c r="E36">
        <v>13</v>
      </c>
      <c r="F36">
        <f>VLOOKUP(E36,'[1]Timing Gates'!$C$3:$D$17,2)</f>
        <v>12</v>
      </c>
      <c r="G36" s="2">
        <v>339</v>
      </c>
      <c r="H36" s="3">
        <v>2930.4569609999999</v>
      </c>
      <c r="I36" s="3">
        <v>1038.2718580000001</v>
      </c>
      <c r="J36" s="3">
        <v>3968.7288199999998</v>
      </c>
      <c r="K36" s="2">
        <v>263</v>
      </c>
      <c r="L36" s="4">
        <v>0.77581100000000003</v>
      </c>
      <c r="M36" s="3">
        <v>36144.76</v>
      </c>
      <c r="N36" s="3">
        <v>69.110439</v>
      </c>
      <c r="O36" s="3">
        <v>107.65415900000001</v>
      </c>
      <c r="P36" s="3">
        <v>190.51719700000001</v>
      </c>
      <c r="Q36" s="3">
        <v>64585.33</v>
      </c>
      <c r="R36" s="3">
        <v>-50802.07</v>
      </c>
      <c r="S36" s="4">
        <v>5.0147492624999998E-2</v>
      </c>
      <c r="T36">
        <v>17</v>
      </c>
      <c r="U36" s="3">
        <f>J36*G36</f>
        <v>1345399.0699799999</v>
      </c>
      <c r="V36" s="6">
        <f>H36*G36</f>
        <v>993424.90977899998</v>
      </c>
    </row>
    <row r="37" spans="1:22" x14ac:dyDescent="0.3">
      <c r="A37" s="5">
        <v>44196</v>
      </c>
      <c r="B37" s="14" t="s">
        <v>22</v>
      </c>
      <c r="C37" t="s">
        <v>23</v>
      </c>
      <c r="D37" t="s">
        <v>25</v>
      </c>
      <c r="E37">
        <v>14</v>
      </c>
      <c r="F37">
        <f>VLOOKUP(E37,'[1]Timing Gates'!$C$3:$D$17,2)</f>
        <v>12</v>
      </c>
      <c r="G37" s="2">
        <v>331</v>
      </c>
      <c r="H37" s="3">
        <v>2960.0125670000002</v>
      </c>
      <c r="I37" s="3">
        <v>1095.4422050000001</v>
      </c>
      <c r="J37" s="3">
        <v>4055.4547729999999</v>
      </c>
      <c r="K37" s="2">
        <v>259</v>
      </c>
      <c r="L37" s="4">
        <v>0.78247699999999998</v>
      </c>
      <c r="M37" s="3">
        <v>35857.86</v>
      </c>
      <c r="N37" s="3">
        <v>69.626912000000004</v>
      </c>
      <c r="O37" s="3">
        <v>115.084169</v>
      </c>
      <c r="P37" s="3">
        <v>198.34867</v>
      </c>
      <c r="Q37" s="3">
        <v>65653.41</v>
      </c>
      <c r="R37" s="3">
        <v>-67379.02</v>
      </c>
      <c r="S37" s="4">
        <v>5.1359516616000002E-2</v>
      </c>
      <c r="T37">
        <v>17</v>
      </c>
      <c r="U37" s="3">
        <f>J37*G37</f>
        <v>1342355.5298629999</v>
      </c>
      <c r="V37" s="6">
        <f>H37*G37</f>
        <v>979764.15967700002</v>
      </c>
    </row>
    <row r="38" spans="1:22" x14ac:dyDescent="0.3">
      <c r="A38" s="5">
        <v>44227</v>
      </c>
      <c r="B38" s="14" t="s">
        <v>22</v>
      </c>
      <c r="C38" t="s">
        <v>23</v>
      </c>
      <c r="D38" t="s">
        <v>25</v>
      </c>
      <c r="E38">
        <v>15</v>
      </c>
      <c r="F38">
        <f>VLOOKUP(E38,'[1]Timing Gates'!$C$3:$D$17,2)</f>
        <v>12</v>
      </c>
      <c r="G38" s="2">
        <v>201</v>
      </c>
      <c r="H38" s="3">
        <v>3668.9059699999998</v>
      </c>
      <c r="I38" s="3">
        <v>1597.0426359999999</v>
      </c>
      <c r="J38" s="3">
        <v>5265.9486059999999</v>
      </c>
      <c r="K38" s="2">
        <v>179</v>
      </c>
      <c r="L38" s="4">
        <v>0.89054699999999998</v>
      </c>
      <c r="M38" s="3">
        <v>31655.58</v>
      </c>
      <c r="N38" s="3">
        <v>88.423406999999997</v>
      </c>
      <c r="O38" s="3">
        <v>158.236716</v>
      </c>
      <c r="P38" s="3">
        <v>158.236716</v>
      </c>
      <c r="Q38" s="3">
        <v>31805.58</v>
      </c>
      <c r="R38" s="3">
        <v>-32383.72</v>
      </c>
      <c r="S38" s="4">
        <v>6.9651741293000002E-2</v>
      </c>
      <c r="T38">
        <v>14</v>
      </c>
      <c r="U38" s="3">
        <f>J38*G38</f>
        <v>1058455.6698060001</v>
      </c>
      <c r="V38" s="6">
        <f>H38*G38</f>
        <v>737450.09996999998</v>
      </c>
    </row>
    <row r="39" spans="1:22" x14ac:dyDescent="0.3">
      <c r="A39" s="5">
        <v>44255</v>
      </c>
      <c r="B39" s="14" t="s">
        <v>22</v>
      </c>
      <c r="C39" t="s">
        <v>23</v>
      </c>
      <c r="D39" t="s">
        <v>25</v>
      </c>
      <c r="E39">
        <v>16</v>
      </c>
      <c r="F39">
        <f>VLOOKUP(E39,'[1]Timing Gates'!$C$3:$D$17,2)</f>
        <v>12</v>
      </c>
      <c r="G39" s="2">
        <v>222</v>
      </c>
      <c r="H39" s="3">
        <v>3609.1870269999999</v>
      </c>
      <c r="I39" s="3">
        <v>1686.5578370000001</v>
      </c>
      <c r="J39" s="3">
        <v>5295.7448640000002</v>
      </c>
      <c r="K39" s="2">
        <v>184</v>
      </c>
      <c r="L39" s="4">
        <v>0.82882800000000001</v>
      </c>
      <c r="M39" s="3">
        <v>32648.639999999999</v>
      </c>
      <c r="N39" s="3">
        <v>88.719130000000007</v>
      </c>
      <c r="O39" s="3">
        <v>147.74162100000001</v>
      </c>
      <c r="P39" s="3">
        <v>147.74162100000001</v>
      </c>
      <c r="Q39" s="3">
        <v>32798.639999999999</v>
      </c>
      <c r="R39" s="3">
        <v>-27756.06</v>
      </c>
      <c r="S39" s="4">
        <v>7.2072072072000004E-2</v>
      </c>
      <c r="T39">
        <v>16</v>
      </c>
      <c r="U39" s="3">
        <f>J39*G39</f>
        <v>1175655.359808</v>
      </c>
      <c r="V39" s="6">
        <f>H39*G39</f>
        <v>801239.51999399997</v>
      </c>
    </row>
    <row r="40" spans="1:22" x14ac:dyDescent="0.3">
      <c r="A40" s="5">
        <v>44286</v>
      </c>
      <c r="B40" s="14" t="s">
        <v>22</v>
      </c>
      <c r="C40" t="s">
        <v>23</v>
      </c>
      <c r="D40" t="s">
        <v>25</v>
      </c>
      <c r="E40">
        <v>17</v>
      </c>
      <c r="F40">
        <f>VLOOKUP(E40,'[1]Timing Gates'!$C$3:$D$17,2)</f>
        <v>12</v>
      </c>
      <c r="G40" s="2">
        <v>222</v>
      </c>
      <c r="H40" s="3">
        <v>3584.0263960000002</v>
      </c>
      <c r="I40" s="3">
        <v>1752.1084679999999</v>
      </c>
      <c r="J40" s="3">
        <v>5336.1348639999997</v>
      </c>
      <c r="K40" s="2">
        <v>184</v>
      </c>
      <c r="L40" s="4">
        <v>0.82882800000000001</v>
      </c>
      <c r="M40" s="3">
        <v>34357.11</v>
      </c>
      <c r="N40" s="3">
        <v>93.616102999999995</v>
      </c>
      <c r="O40" s="3">
        <v>162.35184599999999</v>
      </c>
      <c r="P40" s="3">
        <v>162.35184599999999</v>
      </c>
      <c r="Q40" s="3">
        <v>36042.11</v>
      </c>
      <c r="R40" s="3">
        <v>-47457.06</v>
      </c>
      <c r="S40" s="4">
        <v>7.6576576576000005E-2</v>
      </c>
      <c r="T40">
        <v>17</v>
      </c>
      <c r="U40" s="3">
        <f>J40*G40</f>
        <v>1184621.9398079999</v>
      </c>
      <c r="V40" s="6">
        <f>H40*G40</f>
        <v>795653.85991200001</v>
      </c>
    </row>
    <row r="41" spans="1:22" x14ac:dyDescent="0.3">
      <c r="A41" s="5">
        <v>44316</v>
      </c>
      <c r="B41" s="14" t="s">
        <v>22</v>
      </c>
      <c r="C41" t="s">
        <v>23</v>
      </c>
      <c r="D41" t="s">
        <v>25</v>
      </c>
      <c r="E41">
        <v>18</v>
      </c>
      <c r="F41">
        <f>VLOOKUP(E41,'[1]Timing Gates'!$C$3:$D$17,2)</f>
        <v>18</v>
      </c>
      <c r="G41" s="2">
        <v>219</v>
      </c>
      <c r="H41" s="3">
        <v>3638.2030589999999</v>
      </c>
      <c r="I41" s="3">
        <v>1855.6010040000001</v>
      </c>
      <c r="J41" s="3">
        <v>5493.8040629999996</v>
      </c>
      <c r="K41" s="2">
        <v>182</v>
      </c>
      <c r="L41" s="4">
        <v>0.83104999999999996</v>
      </c>
      <c r="M41" s="3">
        <v>47712.03</v>
      </c>
      <c r="N41" s="3">
        <v>87.545008999999993</v>
      </c>
      <c r="O41" s="3">
        <v>244.575479</v>
      </c>
      <c r="P41" s="3">
        <v>244.575479</v>
      </c>
      <c r="Q41" s="3">
        <v>53562.03</v>
      </c>
      <c r="R41" s="3">
        <v>-28351.78</v>
      </c>
      <c r="S41" s="4">
        <v>7.7625570776000005E-2</v>
      </c>
      <c r="T41">
        <v>17</v>
      </c>
      <c r="U41" s="3">
        <f>J41*G41</f>
        <v>1203143.0897969999</v>
      </c>
      <c r="V41" s="6">
        <f>H41*G41</f>
        <v>796766.46992099995</v>
      </c>
    </row>
    <row r="42" spans="1:22" x14ac:dyDescent="0.3">
      <c r="A42" s="5">
        <v>44347</v>
      </c>
      <c r="B42" s="14" t="s">
        <v>22</v>
      </c>
      <c r="C42" t="s">
        <v>23</v>
      </c>
      <c r="D42" t="s">
        <v>25</v>
      </c>
      <c r="E42">
        <v>19</v>
      </c>
      <c r="F42">
        <f>VLOOKUP(E42,'[1]Timing Gates'!$C$3:$D$17,2)</f>
        <v>18</v>
      </c>
      <c r="G42" s="2">
        <v>218</v>
      </c>
      <c r="H42" s="3">
        <v>3656.8127060000002</v>
      </c>
      <c r="I42" s="3">
        <v>1886.3451829999999</v>
      </c>
      <c r="J42" s="3">
        <v>5543.1578890000001</v>
      </c>
      <c r="K42" s="2">
        <v>182</v>
      </c>
      <c r="L42" s="4">
        <v>0.83486199999999999</v>
      </c>
      <c r="M42" s="3">
        <v>31668.78</v>
      </c>
      <c r="N42" s="3">
        <v>87.241817999999995</v>
      </c>
      <c r="O42" s="3">
        <v>157.430183</v>
      </c>
      <c r="P42" s="3">
        <v>157.430183</v>
      </c>
      <c r="Q42" s="3">
        <v>34319.78</v>
      </c>
      <c r="R42" s="3">
        <v>-32646.58</v>
      </c>
      <c r="S42" s="4">
        <v>7.7981651375999994E-2</v>
      </c>
      <c r="T42">
        <v>17</v>
      </c>
      <c r="U42" s="3">
        <f>J42*G42</f>
        <v>1208408.419802</v>
      </c>
      <c r="V42" s="6">
        <f>H42*G42</f>
        <v>797185.16990800004</v>
      </c>
    </row>
    <row r="43" spans="1:22" x14ac:dyDescent="0.3">
      <c r="A43" s="5">
        <v>44377</v>
      </c>
      <c r="B43" s="14" t="s">
        <v>22</v>
      </c>
      <c r="C43" t="s">
        <v>23</v>
      </c>
      <c r="D43" t="s">
        <v>25</v>
      </c>
      <c r="E43">
        <v>20</v>
      </c>
      <c r="F43">
        <f>VLOOKUP(E43,'[1]Timing Gates'!$C$3:$D$17,2)</f>
        <v>18</v>
      </c>
      <c r="G43" s="2">
        <v>217</v>
      </c>
      <c r="H43" s="3">
        <v>3671.7523040000001</v>
      </c>
      <c r="I43" s="3">
        <v>1939.995576</v>
      </c>
      <c r="J43" s="3">
        <v>5611.7478799999999</v>
      </c>
      <c r="K43" s="2">
        <v>181</v>
      </c>
      <c r="L43" s="4">
        <v>0.83410099999999998</v>
      </c>
      <c r="M43" s="3">
        <v>31688.78</v>
      </c>
      <c r="N43" s="3">
        <v>87.538066000000001</v>
      </c>
      <c r="O43" s="3">
        <v>152.252442</v>
      </c>
      <c r="P43" s="3">
        <v>152.252442</v>
      </c>
      <c r="Q43" s="3">
        <v>33038.78</v>
      </c>
      <c r="R43" s="3">
        <v>-28696.1</v>
      </c>
      <c r="S43" s="4">
        <v>7.8341013823999994E-2</v>
      </c>
      <c r="T43">
        <v>17</v>
      </c>
      <c r="U43" s="3">
        <f>J43*G43</f>
        <v>1217749.28996</v>
      </c>
      <c r="V43" s="6">
        <f>H43*G43</f>
        <v>796770.24996799999</v>
      </c>
    </row>
    <row r="44" spans="1:22" x14ac:dyDescent="0.3">
      <c r="A44" s="5">
        <v>44408</v>
      </c>
      <c r="B44" s="14" t="s">
        <v>22</v>
      </c>
      <c r="C44" t="s">
        <v>23</v>
      </c>
      <c r="D44" t="s">
        <v>25</v>
      </c>
      <c r="E44">
        <v>21</v>
      </c>
      <c r="F44">
        <f>VLOOKUP(E44,'[1]Timing Gates'!$C$3:$D$17,2)</f>
        <v>18</v>
      </c>
      <c r="G44" s="2">
        <v>216</v>
      </c>
      <c r="H44" s="3">
        <v>3635.5503239999998</v>
      </c>
      <c r="I44" s="3">
        <v>2029.3703700000001</v>
      </c>
      <c r="J44" s="3">
        <v>5664.9206940000004</v>
      </c>
      <c r="K44" s="2">
        <v>179</v>
      </c>
      <c r="L44" s="4">
        <v>0.82870299999999997</v>
      </c>
      <c r="M44" s="3">
        <v>31273.39</v>
      </c>
      <c r="N44" s="3">
        <v>87.600532000000001</v>
      </c>
      <c r="O44" s="3">
        <v>145.478657</v>
      </c>
      <c r="P44" s="3">
        <v>145.478657</v>
      </c>
      <c r="Q44" s="3">
        <v>31423.39</v>
      </c>
      <c r="R44" s="3">
        <v>-28724.34</v>
      </c>
      <c r="S44" s="4">
        <v>7.8703703703000005E-2</v>
      </c>
      <c r="T44">
        <v>17</v>
      </c>
      <c r="U44" s="3">
        <f>J44*G44</f>
        <v>1223622.8699040001</v>
      </c>
      <c r="V44" s="6">
        <f>H44*G44</f>
        <v>785278.86998399999</v>
      </c>
    </row>
    <row r="45" spans="1:22" x14ac:dyDescent="0.3">
      <c r="A45" s="5">
        <v>44439</v>
      </c>
      <c r="B45" s="14" t="s">
        <v>22</v>
      </c>
      <c r="C45" t="s">
        <v>23</v>
      </c>
      <c r="D45" t="s">
        <v>25</v>
      </c>
      <c r="E45">
        <v>22</v>
      </c>
      <c r="F45">
        <f>VLOOKUP(E45,'[1]Timing Gates'!$C$3:$D$17,2)</f>
        <v>18</v>
      </c>
      <c r="G45" s="2">
        <v>212</v>
      </c>
      <c r="H45" s="3">
        <v>3451.0233490000001</v>
      </c>
      <c r="I45" s="3">
        <v>2142.0406600000001</v>
      </c>
      <c r="J45" s="3">
        <v>5593.0640089999997</v>
      </c>
      <c r="K45" s="2">
        <v>176</v>
      </c>
      <c r="L45" s="4">
        <v>0.83018800000000004</v>
      </c>
      <c r="M45" s="3">
        <v>30718</v>
      </c>
      <c r="N45" s="3">
        <v>87.515669000000003</v>
      </c>
      <c r="O45" s="3">
        <v>145.60377299999999</v>
      </c>
      <c r="P45" s="3">
        <v>145.60377299999999</v>
      </c>
      <c r="Q45" s="3">
        <v>30868</v>
      </c>
      <c r="R45" s="3">
        <v>-38110.1</v>
      </c>
      <c r="S45" s="4">
        <v>8.4905660376999995E-2</v>
      </c>
      <c r="T45">
        <v>18</v>
      </c>
      <c r="U45" s="3">
        <f>J45*G45</f>
        <v>1185729.5699079998</v>
      </c>
      <c r="V45" s="6">
        <f>H45*G45</f>
        <v>731616.94998799998</v>
      </c>
    </row>
    <row r="46" spans="1:22" x14ac:dyDescent="0.3">
      <c r="A46" s="5">
        <v>44469</v>
      </c>
      <c r="B46" s="14" t="s">
        <v>22</v>
      </c>
      <c r="C46" t="s">
        <v>23</v>
      </c>
      <c r="D46" t="s">
        <v>25</v>
      </c>
      <c r="E46">
        <v>23</v>
      </c>
      <c r="F46">
        <f>VLOOKUP(E46,'[1]Timing Gates'!$C$3:$D$17,2)</f>
        <v>18</v>
      </c>
      <c r="G46" s="2">
        <v>210</v>
      </c>
      <c r="H46" s="3">
        <v>3726.2028089999999</v>
      </c>
      <c r="I46" s="3">
        <v>1770.766619</v>
      </c>
      <c r="J46" s="3">
        <v>5496.9694280000003</v>
      </c>
      <c r="K46" s="2">
        <v>174</v>
      </c>
      <c r="L46" s="4">
        <v>0.82857099999999995</v>
      </c>
      <c r="M46" s="3">
        <v>30044.91</v>
      </c>
      <c r="N46" s="3">
        <v>86.834999999999994</v>
      </c>
      <c r="O46" s="3">
        <v>143.78528499999999</v>
      </c>
      <c r="P46" s="3">
        <v>143.78528499999999</v>
      </c>
      <c r="Q46" s="3">
        <v>30194.91</v>
      </c>
      <c r="R46" s="3">
        <v>-26444.66</v>
      </c>
      <c r="S46" s="4">
        <v>8.0952380951999997E-2</v>
      </c>
      <c r="T46">
        <v>17</v>
      </c>
      <c r="U46" s="3">
        <f>J46*G46</f>
        <v>1154363.5798800001</v>
      </c>
      <c r="V46" s="6">
        <f>H46*G46</f>
        <v>782502.58988999994</v>
      </c>
    </row>
    <row r="47" spans="1:22" x14ac:dyDescent="0.3">
      <c r="A47" s="5">
        <v>44500</v>
      </c>
      <c r="B47" s="14" t="s">
        <v>22</v>
      </c>
      <c r="C47" t="s">
        <v>23</v>
      </c>
      <c r="D47" t="s">
        <v>25</v>
      </c>
      <c r="E47">
        <v>24</v>
      </c>
      <c r="F47">
        <f>VLOOKUP(E47,'[1]Timing Gates'!$C$3:$D$17,2)</f>
        <v>24</v>
      </c>
      <c r="G47" s="2">
        <v>206</v>
      </c>
      <c r="H47" s="3">
        <v>3741.9220869999999</v>
      </c>
      <c r="I47" s="3">
        <v>1911.629854</v>
      </c>
      <c r="J47" s="3">
        <v>5653.5519409999997</v>
      </c>
      <c r="K47" s="2">
        <v>169</v>
      </c>
      <c r="L47" s="4">
        <v>0.82038800000000001</v>
      </c>
      <c r="M47" s="3">
        <v>43800.97</v>
      </c>
      <c r="N47" s="3">
        <v>86.734594000000001</v>
      </c>
      <c r="O47" s="3">
        <v>213.35422299999999</v>
      </c>
      <c r="P47" s="3">
        <v>213.35422299999999</v>
      </c>
      <c r="Q47" s="3">
        <v>43950.97</v>
      </c>
      <c r="R47" s="3">
        <v>-26425.43</v>
      </c>
      <c r="S47" s="4">
        <v>8.2524271844000005E-2</v>
      </c>
      <c r="T47">
        <v>17</v>
      </c>
      <c r="U47" s="3">
        <f>J47*G47</f>
        <v>1164631.6998459999</v>
      </c>
      <c r="V47" s="6">
        <f>H47*G47</f>
        <v>770835.94992199994</v>
      </c>
    </row>
    <row r="48" spans="1:22" x14ac:dyDescent="0.3">
      <c r="A48" s="5">
        <v>44530</v>
      </c>
      <c r="B48" s="14" t="s">
        <v>22</v>
      </c>
      <c r="C48" t="s">
        <v>23</v>
      </c>
      <c r="D48" t="s">
        <v>25</v>
      </c>
      <c r="E48">
        <v>25</v>
      </c>
      <c r="F48">
        <f>VLOOKUP(E48,'[1]Timing Gates'!$C$3:$D$17,2)</f>
        <v>24</v>
      </c>
      <c r="G48" s="2">
        <v>204</v>
      </c>
      <c r="H48" s="3">
        <v>3703.1646070000002</v>
      </c>
      <c r="I48" s="3">
        <v>1911.917009</v>
      </c>
      <c r="J48" s="3">
        <v>5615.0816169999998</v>
      </c>
      <c r="K48" s="2">
        <v>167</v>
      </c>
      <c r="L48" s="4">
        <v>0.81862699999999999</v>
      </c>
      <c r="M48" s="3">
        <v>29025.98</v>
      </c>
      <c r="N48" s="3">
        <v>86.904131000000007</v>
      </c>
      <c r="O48" s="3">
        <v>143.019509</v>
      </c>
      <c r="P48" s="3">
        <v>143.019509</v>
      </c>
      <c r="Q48" s="3">
        <v>29175.98</v>
      </c>
      <c r="R48" s="3">
        <v>-31933.29</v>
      </c>
      <c r="S48" s="4">
        <v>8.3333333332999998E-2</v>
      </c>
      <c r="T48">
        <v>17</v>
      </c>
      <c r="U48" s="3">
        <f>J48*G48</f>
        <v>1145476.6498680001</v>
      </c>
      <c r="V48" s="6">
        <f>H48*G48</f>
        <v>755445.57982800005</v>
      </c>
    </row>
    <row r="49" spans="1:22" x14ac:dyDescent="0.3">
      <c r="A49" s="5">
        <v>44561</v>
      </c>
      <c r="B49" s="14" t="s">
        <v>22</v>
      </c>
      <c r="C49" t="s">
        <v>23</v>
      </c>
      <c r="D49" t="s">
        <v>25</v>
      </c>
      <c r="E49">
        <v>26</v>
      </c>
      <c r="F49">
        <f>VLOOKUP(E49,'[1]Timing Gates'!$C$3:$D$17,2)</f>
        <v>24</v>
      </c>
      <c r="G49" s="2">
        <v>201</v>
      </c>
      <c r="H49" s="3">
        <v>3771.3123879999998</v>
      </c>
      <c r="I49" s="3">
        <v>2045.3002980000001</v>
      </c>
      <c r="J49" s="3">
        <v>5816.6126860000004</v>
      </c>
      <c r="K49" s="2">
        <v>165</v>
      </c>
      <c r="L49" s="4">
        <v>0.82089500000000004</v>
      </c>
      <c r="M49" s="3">
        <v>35197.24</v>
      </c>
      <c r="N49" s="3">
        <v>106.98249199999999</v>
      </c>
      <c r="O49" s="3">
        <v>175.85691499999999</v>
      </c>
      <c r="P49" s="3">
        <v>175.85691499999999</v>
      </c>
      <c r="Q49" s="3">
        <v>35347.24</v>
      </c>
      <c r="R49" s="3">
        <v>-23355.39</v>
      </c>
      <c r="S49" s="4">
        <v>8.4577114427E-2</v>
      </c>
      <c r="T49">
        <v>17</v>
      </c>
      <c r="U49" s="3">
        <f>J49*G49</f>
        <v>1169139.149886</v>
      </c>
      <c r="V49" s="6">
        <f>H49*G49</f>
        <v>758033.78998799995</v>
      </c>
    </row>
    <row r="50" spans="1:22" x14ac:dyDescent="0.3">
      <c r="A50" s="5">
        <v>44592</v>
      </c>
      <c r="B50" s="14" t="s">
        <v>22</v>
      </c>
      <c r="C50" t="s">
        <v>23</v>
      </c>
      <c r="D50" t="s">
        <v>25</v>
      </c>
      <c r="E50">
        <v>27</v>
      </c>
      <c r="F50">
        <f>VLOOKUP(E50,'[1]Timing Gates'!$C$3:$D$17,2)</f>
        <v>24</v>
      </c>
      <c r="G50" s="2">
        <v>164</v>
      </c>
      <c r="H50" s="3">
        <v>3292.3243900000002</v>
      </c>
      <c r="I50" s="3">
        <v>1553.0117069999999</v>
      </c>
      <c r="J50" s="3">
        <v>4845.3360970000003</v>
      </c>
      <c r="K50" s="2">
        <v>131</v>
      </c>
      <c r="L50" s="4">
        <v>0.79878000000000005</v>
      </c>
      <c r="M50" s="3">
        <v>22604.18</v>
      </c>
      <c r="N50" s="3">
        <v>86.606053000000003</v>
      </c>
      <c r="O50" s="3">
        <v>153.988902</v>
      </c>
      <c r="P50" s="3">
        <v>153.988902</v>
      </c>
      <c r="Q50" s="3">
        <v>25254.18</v>
      </c>
      <c r="R50" s="3">
        <v>-21717.94</v>
      </c>
      <c r="S50" s="4">
        <v>7.3170731707000003E-2</v>
      </c>
      <c r="T50">
        <v>12</v>
      </c>
      <c r="U50" s="3">
        <f>J50*G50</f>
        <v>794635.11990800011</v>
      </c>
      <c r="V50" s="6">
        <f>H50*G50</f>
        <v>539941.19996</v>
      </c>
    </row>
    <row r="51" spans="1:22" x14ac:dyDescent="0.3">
      <c r="A51" s="5">
        <v>44620</v>
      </c>
      <c r="B51" s="14" t="s">
        <v>22</v>
      </c>
      <c r="C51" t="s">
        <v>23</v>
      </c>
      <c r="D51" t="s">
        <v>25</v>
      </c>
      <c r="E51">
        <v>28</v>
      </c>
      <c r="F51">
        <f>VLOOKUP(E51,'[1]Timing Gates'!$C$3:$D$17,2)</f>
        <v>24</v>
      </c>
      <c r="G51" s="2">
        <v>166</v>
      </c>
      <c r="H51" s="3">
        <v>3250.6922279999999</v>
      </c>
      <c r="I51" s="3">
        <v>1516.8178310000001</v>
      </c>
      <c r="J51" s="3">
        <v>4767.5100599999996</v>
      </c>
      <c r="K51" s="2">
        <v>133</v>
      </c>
      <c r="L51" s="4">
        <v>0.80120400000000003</v>
      </c>
      <c r="M51" s="3">
        <v>23250.18</v>
      </c>
      <c r="N51" s="3">
        <v>87.736528000000007</v>
      </c>
      <c r="O51" s="3">
        <v>140.96493899999999</v>
      </c>
      <c r="P51" s="3">
        <v>140.96493899999999</v>
      </c>
      <c r="Q51" s="3">
        <v>23400.18</v>
      </c>
      <c r="R51" s="3">
        <v>-25057.26</v>
      </c>
      <c r="S51" s="4">
        <v>7.2289156625999995E-2</v>
      </c>
      <c r="T51">
        <v>12</v>
      </c>
      <c r="U51" s="3">
        <f>J51*G51</f>
        <v>791406.66995999997</v>
      </c>
      <c r="V51" s="6">
        <f>H51*G51</f>
        <v>539614.90984799992</v>
      </c>
    </row>
    <row r="52" spans="1:22" x14ac:dyDescent="0.3">
      <c r="A52" s="5">
        <v>44651</v>
      </c>
      <c r="B52" s="14" t="s">
        <v>22</v>
      </c>
      <c r="C52" t="s">
        <v>23</v>
      </c>
      <c r="D52" t="s">
        <v>25</v>
      </c>
      <c r="E52">
        <v>29</v>
      </c>
      <c r="F52">
        <f>VLOOKUP(E52,'[1]Timing Gates'!$C$3:$D$17,2)</f>
        <v>24</v>
      </c>
      <c r="G52" s="2">
        <v>166</v>
      </c>
      <c r="H52" s="3">
        <v>3316.2441560000002</v>
      </c>
      <c r="I52" s="3">
        <v>1546.5238549999999</v>
      </c>
      <c r="J52" s="3">
        <v>4862.7680120000005</v>
      </c>
      <c r="K52" s="2">
        <v>132</v>
      </c>
      <c r="L52" s="4">
        <v>0.79518</v>
      </c>
      <c r="M52" s="3">
        <v>23360.18</v>
      </c>
      <c r="N52" s="3">
        <v>88.485529999999997</v>
      </c>
      <c r="O52" s="3">
        <v>141.62759</v>
      </c>
      <c r="P52" s="3">
        <v>141.62759</v>
      </c>
      <c r="Q52" s="3">
        <v>23510.18</v>
      </c>
      <c r="R52" s="3">
        <v>-22354.42</v>
      </c>
      <c r="S52" s="4">
        <v>7.2289156625999995E-2</v>
      </c>
      <c r="T52">
        <v>12</v>
      </c>
      <c r="U52" s="3">
        <f>J52*G52</f>
        <v>807219.48999200005</v>
      </c>
      <c r="V52" s="6">
        <f>H52*G52</f>
        <v>550496.52989600005</v>
      </c>
    </row>
    <row r="53" spans="1:22" x14ac:dyDescent="0.3">
      <c r="A53" s="5">
        <v>44681</v>
      </c>
      <c r="B53" s="14" t="s">
        <v>22</v>
      </c>
      <c r="C53" t="s">
        <v>23</v>
      </c>
      <c r="D53" t="s">
        <v>25</v>
      </c>
      <c r="E53">
        <v>30</v>
      </c>
      <c r="F53">
        <f>VLOOKUP(E53,'[1]Timing Gates'!$C$3:$D$17,2)</f>
        <v>30</v>
      </c>
      <c r="G53" s="2">
        <v>165</v>
      </c>
      <c r="H53" s="3">
        <v>3340.9521810000001</v>
      </c>
      <c r="I53" s="3">
        <v>1452.2826660000001</v>
      </c>
      <c r="J53" s="3">
        <v>4793.2348480000001</v>
      </c>
      <c r="K53" s="2">
        <v>132</v>
      </c>
      <c r="L53" s="4">
        <v>0.8</v>
      </c>
      <c r="M53" s="3">
        <v>35049.1</v>
      </c>
      <c r="N53" s="3">
        <v>88.957105999999996</v>
      </c>
      <c r="O53" s="3">
        <v>213.327878</v>
      </c>
      <c r="P53" s="3">
        <v>213.327878</v>
      </c>
      <c r="Q53" s="3">
        <v>35199.1</v>
      </c>
      <c r="R53" s="3">
        <v>-20628.919999999998</v>
      </c>
      <c r="S53" s="4">
        <v>7.2727272726999997E-2</v>
      </c>
      <c r="T53">
        <v>12</v>
      </c>
      <c r="U53" s="3">
        <f>J53*G53</f>
        <v>790883.74991999997</v>
      </c>
      <c r="V53" s="6">
        <f>H53*G53</f>
        <v>551257.10986500001</v>
      </c>
    </row>
    <row r="54" spans="1:22" x14ac:dyDescent="0.3">
      <c r="A54" s="5">
        <v>44712</v>
      </c>
      <c r="B54" s="14" t="s">
        <v>22</v>
      </c>
      <c r="C54" t="s">
        <v>23</v>
      </c>
      <c r="D54" t="s">
        <v>25</v>
      </c>
      <c r="E54">
        <v>31</v>
      </c>
      <c r="F54">
        <f>VLOOKUP(E54,'[1]Timing Gates'!$C$3:$D$17,2)</f>
        <v>30</v>
      </c>
      <c r="G54" s="2">
        <v>163</v>
      </c>
      <c r="H54" s="3">
        <v>3413.8577300000002</v>
      </c>
      <c r="I54" s="3">
        <v>1474.0310420000001</v>
      </c>
      <c r="J54" s="3">
        <v>4887.8887729999997</v>
      </c>
      <c r="K54" s="2">
        <v>130</v>
      </c>
      <c r="L54" s="4">
        <v>0.79754599999999998</v>
      </c>
      <c r="M54" s="3">
        <v>23289.4</v>
      </c>
      <c r="N54" s="3">
        <v>89.574614999999994</v>
      </c>
      <c r="O54" s="3">
        <v>154.84294399999999</v>
      </c>
      <c r="P54" s="3">
        <v>154.84294399999999</v>
      </c>
      <c r="Q54" s="3">
        <v>25239.4</v>
      </c>
      <c r="R54" s="3">
        <v>-16920.45</v>
      </c>
      <c r="S54" s="4">
        <v>7.3619631901000002E-2</v>
      </c>
      <c r="T54">
        <v>12</v>
      </c>
      <c r="U54" s="3">
        <f>J54*G54</f>
        <v>796725.86999899999</v>
      </c>
      <c r="V54" s="6">
        <f>H54*G54</f>
        <v>556458.80998999998</v>
      </c>
    </row>
    <row r="55" spans="1:22" x14ac:dyDescent="0.3">
      <c r="A55" s="5">
        <v>44742</v>
      </c>
      <c r="B55" s="14" t="s">
        <v>22</v>
      </c>
      <c r="C55" t="s">
        <v>23</v>
      </c>
      <c r="D55" t="s">
        <v>25</v>
      </c>
      <c r="E55">
        <v>32</v>
      </c>
      <c r="F55">
        <f>VLOOKUP(E55,'[1]Timing Gates'!$C$3:$D$17,2)</f>
        <v>30</v>
      </c>
      <c r="G55" s="2">
        <v>161</v>
      </c>
      <c r="H55" s="3">
        <v>3370.8945960000001</v>
      </c>
      <c r="I55" s="3">
        <v>1395.7759000000001</v>
      </c>
      <c r="J55" s="3">
        <v>4766.6704959999997</v>
      </c>
      <c r="K55" s="2">
        <v>128</v>
      </c>
      <c r="L55" s="4">
        <v>0.79503100000000004</v>
      </c>
      <c r="M55" s="3">
        <v>23264.400000000001</v>
      </c>
      <c r="N55" s="3">
        <v>90.876562000000007</v>
      </c>
      <c r="O55" s="3">
        <v>150.23850899999999</v>
      </c>
      <c r="P55" s="3">
        <v>150.23850899999999</v>
      </c>
      <c r="Q55" s="3">
        <v>24188.400000000001</v>
      </c>
      <c r="R55" s="3">
        <v>-22137</v>
      </c>
      <c r="S55" s="4">
        <v>6.8322981365999999E-2</v>
      </c>
      <c r="T55">
        <v>11</v>
      </c>
      <c r="U55" s="3">
        <f>J55*G55</f>
        <v>767433.9498559999</v>
      </c>
      <c r="V55" s="6">
        <f>H55*G55</f>
        <v>542714.02995600004</v>
      </c>
    </row>
    <row r="56" spans="1:22" x14ac:dyDescent="0.3">
      <c r="A56" s="5">
        <v>44773</v>
      </c>
      <c r="B56" s="14" t="s">
        <v>22</v>
      </c>
      <c r="C56" t="s">
        <v>23</v>
      </c>
      <c r="D56" t="s">
        <v>25</v>
      </c>
      <c r="E56">
        <v>33</v>
      </c>
      <c r="F56">
        <f>VLOOKUP(E56,'[1]Timing Gates'!$C$3:$D$17,2)</f>
        <v>30</v>
      </c>
      <c r="G56" s="2">
        <v>162</v>
      </c>
      <c r="H56" s="3">
        <v>3362.9635800000001</v>
      </c>
      <c r="I56" s="3">
        <v>1500.6943200000001</v>
      </c>
      <c r="J56" s="3">
        <v>4863.6579009999996</v>
      </c>
      <c r="K56" s="2">
        <v>129</v>
      </c>
      <c r="L56" s="4">
        <v>0.796296</v>
      </c>
      <c r="M56" s="3">
        <v>23280.93</v>
      </c>
      <c r="N56" s="3">
        <v>90.941131999999996</v>
      </c>
      <c r="O56" s="3">
        <v>144.63536999999999</v>
      </c>
      <c r="P56" s="3">
        <v>144.63536999999999</v>
      </c>
      <c r="Q56" s="3">
        <v>23430.93</v>
      </c>
      <c r="R56" s="3">
        <v>-19500</v>
      </c>
      <c r="S56" s="4">
        <v>6.7901234566999993E-2</v>
      </c>
      <c r="T56">
        <v>11</v>
      </c>
      <c r="U56" s="3">
        <f>J56*G56</f>
        <v>787912.5799619999</v>
      </c>
      <c r="V56" s="6">
        <f>H56*G56</f>
        <v>544800.09996000002</v>
      </c>
    </row>
    <row r="57" spans="1:22" x14ac:dyDescent="0.3">
      <c r="A57" s="5">
        <v>44804</v>
      </c>
      <c r="B57" s="14" t="s">
        <v>22</v>
      </c>
      <c r="C57" t="s">
        <v>23</v>
      </c>
      <c r="D57" t="s">
        <v>25</v>
      </c>
      <c r="E57">
        <v>34</v>
      </c>
      <c r="F57">
        <f>VLOOKUP(E57,'[1]Timing Gates'!$C$3:$D$17,2)</f>
        <v>30</v>
      </c>
      <c r="G57" s="2">
        <v>159</v>
      </c>
      <c r="H57" s="3">
        <v>3436.4252200000001</v>
      </c>
      <c r="I57" s="3">
        <v>1489.879811</v>
      </c>
      <c r="J57" s="3">
        <v>4926.3050309999999</v>
      </c>
      <c r="K57" s="2">
        <v>126</v>
      </c>
      <c r="L57" s="4">
        <v>0.79245200000000005</v>
      </c>
      <c r="M57" s="3">
        <v>23278.46</v>
      </c>
      <c r="N57" s="3">
        <v>92.009722999999994</v>
      </c>
      <c r="O57" s="3">
        <v>157.73471599999999</v>
      </c>
      <c r="P57" s="3">
        <v>157.73471599999999</v>
      </c>
      <c r="Q57" s="3">
        <v>25079.82</v>
      </c>
      <c r="R57" s="3">
        <v>-20702.22</v>
      </c>
      <c r="S57" s="4">
        <v>7.5471698113000002E-2</v>
      </c>
      <c r="T57">
        <v>12</v>
      </c>
      <c r="U57" s="3">
        <f>J57*G57</f>
        <v>783282.49992899993</v>
      </c>
      <c r="V57" s="6">
        <f>H57*G57</f>
        <v>546391.60998000007</v>
      </c>
    </row>
    <row r="58" spans="1:22" x14ac:dyDescent="0.3">
      <c r="A58" s="5">
        <v>44834</v>
      </c>
      <c r="B58" s="14" t="s">
        <v>22</v>
      </c>
      <c r="C58" t="s">
        <v>23</v>
      </c>
      <c r="D58" t="s">
        <v>25</v>
      </c>
      <c r="E58">
        <v>35</v>
      </c>
      <c r="F58">
        <f>VLOOKUP(E58,'[1]Timing Gates'!$C$3:$D$17,2)</f>
        <v>30</v>
      </c>
      <c r="G58" s="2">
        <v>160</v>
      </c>
      <c r="H58" s="3">
        <v>3484.8716869999998</v>
      </c>
      <c r="I58" s="3">
        <v>1364.27125</v>
      </c>
      <c r="J58" s="3">
        <v>4849.1429369999996</v>
      </c>
      <c r="K58" s="2">
        <v>127</v>
      </c>
      <c r="L58" s="4">
        <v>0.79374999999999996</v>
      </c>
      <c r="M58" s="3">
        <v>35021.19</v>
      </c>
      <c r="N58" s="3">
        <v>91.919133000000002</v>
      </c>
      <c r="O58" s="3">
        <v>219.81993700000001</v>
      </c>
      <c r="P58" s="3">
        <v>219.81993700000001</v>
      </c>
      <c r="Q58" s="3">
        <v>35171.19</v>
      </c>
      <c r="R58" s="3">
        <v>-21615.19</v>
      </c>
      <c r="S58" s="4">
        <v>7.4999999999999997E-2</v>
      </c>
      <c r="T58">
        <v>12</v>
      </c>
      <c r="U58" s="3">
        <f>J58*G58</f>
        <v>775862.86991999997</v>
      </c>
      <c r="V58" s="6">
        <f>H58*G58</f>
        <v>557579.46991999994</v>
      </c>
    </row>
    <row r="59" spans="1:22" x14ac:dyDescent="0.3">
      <c r="A59" s="5">
        <v>44865</v>
      </c>
      <c r="B59" s="14" t="s">
        <v>22</v>
      </c>
      <c r="C59" t="s">
        <v>23</v>
      </c>
      <c r="D59" t="s">
        <v>25</v>
      </c>
      <c r="E59">
        <v>36</v>
      </c>
      <c r="F59">
        <f>VLOOKUP(E59,'[1]Timing Gates'!$C$3:$D$17,2)</f>
        <v>36</v>
      </c>
      <c r="G59" s="2">
        <v>158</v>
      </c>
      <c r="H59" s="3">
        <v>3540.1168349999998</v>
      </c>
      <c r="I59" s="3">
        <v>1433.3039240000001</v>
      </c>
      <c r="J59" s="3">
        <v>4973.4207589999996</v>
      </c>
      <c r="K59" s="2">
        <v>125</v>
      </c>
      <c r="L59" s="4">
        <v>0.79113900000000004</v>
      </c>
      <c r="M59" s="3">
        <v>23434.76</v>
      </c>
      <c r="N59" s="3">
        <v>93.739040000000003</v>
      </c>
      <c r="O59" s="3">
        <v>156.23265799999999</v>
      </c>
      <c r="P59" s="3">
        <v>156.23265799999999</v>
      </c>
      <c r="Q59" s="3">
        <v>24684.76</v>
      </c>
      <c r="R59" s="3">
        <v>-19089.66</v>
      </c>
      <c r="S59" s="4">
        <v>6.9620253164000001E-2</v>
      </c>
      <c r="T59">
        <v>11</v>
      </c>
      <c r="U59" s="3">
        <f>J59*G59</f>
        <v>785800.47992199997</v>
      </c>
      <c r="V59" s="6">
        <f>H59*G59</f>
        <v>559338.45993000001</v>
      </c>
    </row>
    <row r="60" spans="1:22" x14ac:dyDescent="0.3">
      <c r="A60" s="5">
        <v>44895</v>
      </c>
      <c r="B60" s="14" t="s">
        <v>22</v>
      </c>
      <c r="C60" t="s">
        <v>23</v>
      </c>
      <c r="D60" t="s">
        <v>25</v>
      </c>
      <c r="E60">
        <v>37</v>
      </c>
      <c r="F60">
        <f>VLOOKUP(E60,'[1]Timing Gates'!$C$3:$D$17,2)</f>
        <v>36</v>
      </c>
      <c r="G60" s="2">
        <v>158</v>
      </c>
      <c r="H60" s="3">
        <v>3592.2400630000002</v>
      </c>
      <c r="I60" s="3">
        <v>1514.1534810000001</v>
      </c>
      <c r="J60" s="3">
        <v>5106.3935439999996</v>
      </c>
      <c r="K60" s="2">
        <v>126</v>
      </c>
      <c r="L60" s="4">
        <v>0.79746799999999995</v>
      </c>
      <c r="M60" s="3">
        <v>23074.76</v>
      </c>
      <c r="N60" s="3">
        <v>92.299040000000005</v>
      </c>
      <c r="O60" s="3">
        <v>146.106075</v>
      </c>
      <c r="P60" s="3">
        <v>146.106075</v>
      </c>
      <c r="Q60" s="3">
        <v>23084.76</v>
      </c>
      <c r="R60" s="3">
        <v>-21000.79</v>
      </c>
      <c r="S60" s="4">
        <v>6.9620253164000001E-2</v>
      </c>
      <c r="T60">
        <v>11</v>
      </c>
      <c r="U60" s="3">
        <f>J60*G60</f>
        <v>806810.17995199992</v>
      </c>
      <c r="V60" s="6">
        <f>H60*G60</f>
        <v>567573.92995400005</v>
      </c>
    </row>
    <row r="61" spans="1:22" x14ac:dyDescent="0.3">
      <c r="A61" s="5">
        <v>43131</v>
      </c>
      <c r="B61" s="14" t="s">
        <v>26</v>
      </c>
      <c r="C61" t="s">
        <v>27</v>
      </c>
      <c r="D61" t="s">
        <v>24</v>
      </c>
      <c r="E61">
        <v>-21</v>
      </c>
      <c r="F61">
        <f>VLOOKUP(E61,'[1]Timing Gates'!$C$3:$D$17,2)</f>
        <v>-24</v>
      </c>
      <c r="G61" s="2">
        <v>2768</v>
      </c>
      <c r="H61" s="3">
        <v>2481.8280159999999</v>
      </c>
      <c r="I61" s="3">
        <v>253.91022699999999</v>
      </c>
      <c r="J61" s="3">
        <v>2735.7382440000001</v>
      </c>
      <c r="K61" s="2">
        <v>2169</v>
      </c>
      <c r="L61" s="4">
        <v>0.78359800000000002</v>
      </c>
      <c r="M61" s="3">
        <v>343519.76</v>
      </c>
      <c r="N61" s="3">
        <v>79.518462</v>
      </c>
      <c r="O61" s="3">
        <v>126.287846</v>
      </c>
      <c r="P61" s="3">
        <v>191.232449</v>
      </c>
      <c r="Q61" s="3">
        <v>529331.42000000004</v>
      </c>
      <c r="R61" s="3">
        <v>-482736.46</v>
      </c>
      <c r="S61" s="4">
        <v>2.4566473988E-2</v>
      </c>
      <c r="T61">
        <v>68</v>
      </c>
      <c r="U61" s="3">
        <f>J61*G61</f>
        <v>7572523.459392</v>
      </c>
      <c r="V61" s="6">
        <f>H61*G61</f>
        <v>6869699.9482880002</v>
      </c>
    </row>
    <row r="62" spans="1:22" x14ac:dyDescent="0.3">
      <c r="A62" s="5">
        <v>43159</v>
      </c>
      <c r="B62" s="14" t="s">
        <v>26</v>
      </c>
      <c r="C62" t="s">
        <v>27</v>
      </c>
      <c r="D62" t="s">
        <v>24</v>
      </c>
      <c r="E62">
        <v>-20</v>
      </c>
      <c r="F62">
        <f>VLOOKUP(E62,'[1]Timing Gates'!$C$3:$D$17,2)</f>
        <v>-24</v>
      </c>
      <c r="G62" s="2">
        <v>2777</v>
      </c>
      <c r="H62" s="3">
        <v>2495.429697</v>
      </c>
      <c r="I62" s="3">
        <v>248.00949900000001</v>
      </c>
      <c r="J62" s="3">
        <v>2743.4391959999998</v>
      </c>
      <c r="K62" s="2">
        <v>2189</v>
      </c>
      <c r="L62" s="4">
        <v>0.78825999999999996</v>
      </c>
      <c r="M62" s="3">
        <v>348916.02</v>
      </c>
      <c r="N62" s="3">
        <v>79.971582999999995</v>
      </c>
      <c r="O62" s="3">
        <v>131.18202299999999</v>
      </c>
      <c r="P62" s="3">
        <v>196.74939499999999</v>
      </c>
      <c r="Q62" s="3">
        <v>546373.06999999995</v>
      </c>
      <c r="R62" s="3">
        <v>-397621.76000000001</v>
      </c>
      <c r="S62" s="4">
        <v>2.5927259631999999E-2</v>
      </c>
      <c r="T62">
        <v>72</v>
      </c>
      <c r="U62" s="3">
        <f>J62*G62</f>
        <v>7618530.6472919993</v>
      </c>
      <c r="V62" s="6">
        <f>H62*G62</f>
        <v>6929808.2685690001</v>
      </c>
    </row>
    <row r="63" spans="1:22" x14ac:dyDescent="0.3">
      <c r="A63" s="5">
        <v>43190</v>
      </c>
      <c r="B63" s="14" t="s">
        <v>26</v>
      </c>
      <c r="C63" t="s">
        <v>27</v>
      </c>
      <c r="D63" t="s">
        <v>24</v>
      </c>
      <c r="E63">
        <v>-19</v>
      </c>
      <c r="F63">
        <f>VLOOKUP(E63,'[1]Timing Gates'!$C$3:$D$17,2)</f>
        <v>-24</v>
      </c>
      <c r="G63" s="2">
        <v>2562</v>
      </c>
      <c r="H63" s="3">
        <v>2602.2918850000001</v>
      </c>
      <c r="I63" s="3">
        <v>259.33135399999998</v>
      </c>
      <c r="J63" s="3">
        <v>2861.623239</v>
      </c>
      <c r="K63" s="2">
        <v>2188</v>
      </c>
      <c r="L63" s="4">
        <v>0.85402</v>
      </c>
      <c r="M63" s="3">
        <v>346841.4</v>
      </c>
      <c r="N63" s="3">
        <v>79.496080000000006</v>
      </c>
      <c r="O63" s="3">
        <v>144.16291899999999</v>
      </c>
      <c r="P63" s="3">
        <v>214.062825</v>
      </c>
      <c r="Q63" s="3">
        <v>548428.96</v>
      </c>
      <c r="R63" s="3">
        <v>-530729.55000000005</v>
      </c>
      <c r="S63" s="4">
        <v>2.7322404371E-2</v>
      </c>
      <c r="T63">
        <v>70</v>
      </c>
      <c r="U63" s="3">
        <f>J63*G63</f>
        <v>7331478.738318</v>
      </c>
      <c r="V63" s="6">
        <f>H63*G63</f>
        <v>6667071.8093699999</v>
      </c>
    </row>
    <row r="64" spans="1:22" x14ac:dyDescent="0.3">
      <c r="A64" s="5">
        <v>43220</v>
      </c>
      <c r="B64" s="14" t="s">
        <v>26</v>
      </c>
      <c r="C64" t="s">
        <v>27</v>
      </c>
      <c r="D64" t="s">
        <v>24</v>
      </c>
      <c r="E64">
        <v>-18</v>
      </c>
      <c r="F64">
        <f>VLOOKUP(E64,'[1]Timing Gates'!$C$3:$D$17,2)</f>
        <v>-18</v>
      </c>
      <c r="G64" s="2">
        <v>2584</v>
      </c>
      <c r="H64" s="3">
        <v>2594.6209170000002</v>
      </c>
      <c r="I64" s="3">
        <v>233.89465100000001</v>
      </c>
      <c r="J64" s="3">
        <v>2828.5155679999998</v>
      </c>
      <c r="K64" s="2">
        <v>2203</v>
      </c>
      <c r="L64" s="4">
        <v>0.85255400000000003</v>
      </c>
      <c r="M64" s="3">
        <v>349265.09</v>
      </c>
      <c r="N64" s="3">
        <v>79.631803000000005</v>
      </c>
      <c r="O64" s="3">
        <v>150.69443100000001</v>
      </c>
      <c r="P64" s="3">
        <v>220.31402</v>
      </c>
      <c r="Q64" s="3">
        <v>569291.43000000005</v>
      </c>
      <c r="R64" s="3">
        <v>-476381.99</v>
      </c>
      <c r="S64" s="4">
        <v>2.7863777089000001E-2</v>
      </c>
      <c r="T64">
        <v>72</v>
      </c>
      <c r="U64" s="3">
        <f>J64*G64</f>
        <v>7308884.2277119998</v>
      </c>
      <c r="V64" s="6">
        <f>H64*G64</f>
        <v>6704500.4495280003</v>
      </c>
    </row>
    <row r="65" spans="1:22" x14ac:dyDescent="0.3">
      <c r="A65" s="5">
        <v>43251</v>
      </c>
      <c r="B65" s="14" t="s">
        <v>26</v>
      </c>
      <c r="C65" t="s">
        <v>27</v>
      </c>
      <c r="D65" t="s">
        <v>24</v>
      </c>
      <c r="E65">
        <v>-17</v>
      </c>
      <c r="F65">
        <f>VLOOKUP(E65,'[1]Timing Gates'!$C$3:$D$17,2)</f>
        <v>-18</v>
      </c>
      <c r="G65" s="2">
        <v>2599</v>
      </c>
      <c r="H65" s="3">
        <v>2660.036971</v>
      </c>
      <c r="I65" s="3">
        <v>240.54082299999999</v>
      </c>
      <c r="J65" s="3">
        <v>2900.5777950000002</v>
      </c>
      <c r="K65" s="2">
        <v>2210</v>
      </c>
      <c r="L65" s="4">
        <v>0.85032700000000006</v>
      </c>
      <c r="M65" s="3">
        <v>350800.47</v>
      </c>
      <c r="N65" s="3">
        <v>79.600741999999997</v>
      </c>
      <c r="O65" s="3">
        <v>138.13600199999999</v>
      </c>
      <c r="P65" s="3">
        <v>207.665663</v>
      </c>
      <c r="Q65" s="3">
        <v>539723.06000000006</v>
      </c>
      <c r="R65" s="3">
        <v>-550714.09</v>
      </c>
      <c r="S65" s="4">
        <v>2.8472489419000001E-2</v>
      </c>
      <c r="T65">
        <v>74</v>
      </c>
      <c r="U65" s="3">
        <f>J65*G65</f>
        <v>7538601.6892050002</v>
      </c>
      <c r="V65" s="6">
        <f>H65*G65</f>
        <v>6913436.0876289997</v>
      </c>
    </row>
    <row r="66" spans="1:22" x14ac:dyDescent="0.3">
      <c r="A66" s="5">
        <v>43281</v>
      </c>
      <c r="B66" s="14" t="s">
        <v>26</v>
      </c>
      <c r="C66" t="s">
        <v>27</v>
      </c>
      <c r="D66" t="s">
        <v>24</v>
      </c>
      <c r="E66">
        <v>-16</v>
      </c>
      <c r="F66">
        <f>VLOOKUP(E66,'[1]Timing Gates'!$C$3:$D$17,2)</f>
        <v>-18</v>
      </c>
      <c r="G66" s="2">
        <v>2611</v>
      </c>
      <c r="H66" s="3">
        <v>2657.0566140000001</v>
      </c>
      <c r="I66" s="3">
        <v>251.62250399999999</v>
      </c>
      <c r="J66" s="3">
        <v>2908.6791189999999</v>
      </c>
      <c r="K66" s="2">
        <v>2215</v>
      </c>
      <c r="L66" s="4">
        <v>0.848333</v>
      </c>
      <c r="M66" s="3">
        <v>522087.51</v>
      </c>
      <c r="N66" s="3">
        <v>79.404944</v>
      </c>
      <c r="O66" s="3">
        <v>201.04079200000001</v>
      </c>
      <c r="P66" s="3">
        <v>305.55071199999998</v>
      </c>
      <c r="Q66" s="3">
        <v>797792.91</v>
      </c>
      <c r="R66" s="3">
        <v>-485895.73</v>
      </c>
      <c r="S66" s="4">
        <v>2.9490616620999999E-2</v>
      </c>
      <c r="T66">
        <v>77</v>
      </c>
      <c r="U66" s="3">
        <f>J66*G66</f>
        <v>7594561.1797089996</v>
      </c>
      <c r="V66" s="6">
        <f>H66*G66</f>
        <v>6937574.8191539999</v>
      </c>
    </row>
    <row r="67" spans="1:22" x14ac:dyDescent="0.3">
      <c r="A67" s="5">
        <v>43312</v>
      </c>
      <c r="B67" s="14" t="s">
        <v>26</v>
      </c>
      <c r="C67" t="s">
        <v>27</v>
      </c>
      <c r="D67" t="s">
        <v>24</v>
      </c>
      <c r="E67">
        <v>-15</v>
      </c>
      <c r="F67">
        <f>VLOOKUP(E67,'[1]Timing Gates'!$C$3:$D$17,2)</f>
        <v>-18</v>
      </c>
      <c r="G67" s="2">
        <v>2607</v>
      </c>
      <c r="H67" s="3">
        <v>2670.9417290000001</v>
      </c>
      <c r="I67" s="3">
        <v>261.88349399999998</v>
      </c>
      <c r="J67" s="3">
        <v>2932.8252240000002</v>
      </c>
      <c r="K67" s="2">
        <v>2205</v>
      </c>
      <c r="L67" s="4">
        <v>0.84579899999999997</v>
      </c>
      <c r="M67" s="3">
        <v>349991.91</v>
      </c>
      <c r="N67" s="3">
        <v>79.688503999999995</v>
      </c>
      <c r="O67" s="3">
        <v>136.20326399999999</v>
      </c>
      <c r="P67" s="3">
        <v>205.82589100000001</v>
      </c>
      <c r="Q67" s="3">
        <v>536588.1</v>
      </c>
      <c r="R67" s="3">
        <v>-479065.88</v>
      </c>
      <c r="S67" s="4">
        <v>2.9152282315999999E-2</v>
      </c>
      <c r="T67">
        <v>76</v>
      </c>
      <c r="U67" s="3">
        <f>J67*G67</f>
        <v>7645875.3589680009</v>
      </c>
      <c r="V67" s="6">
        <f>H67*G67</f>
        <v>6963145.0875030002</v>
      </c>
    </row>
    <row r="68" spans="1:22" x14ac:dyDescent="0.3">
      <c r="A68" s="5">
        <v>43343</v>
      </c>
      <c r="B68" s="14" t="s">
        <v>26</v>
      </c>
      <c r="C68" t="s">
        <v>27</v>
      </c>
      <c r="D68" t="s">
        <v>24</v>
      </c>
      <c r="E68">
        <v>-14</v>
      </c>
      <c r="F68">
        <f>VLOOKUP(E68,'[1]Timing Gates'!$C$3:$D$17,2)</f>
        <v>-18</v>
      </c>
      <c r="G68" s="2">
        <v>2594</v>
      </c>
      <c r="H68" s="3">
        <v>2673.5335110000001</v>
      </c>
      <c r="I68" s="3">
        <v>276.21266300000002</v>
      </c>
      <c r="J68" s="3">
        <v>2949.7461750000002</v>
      </c>
      <c r="K68" s="2">
        <v>2185</v>
      </c>
      <c r="L68" s="4">
        <v>0.84232799999999997</v>
      </c>
      <c r="M68" s="3">
        <v>342746.64</v>
      </c>
      <c r="N68" s="3">
        <v>78.719943999999998</v>
      </c>
      <c r="O68" s="3">
        <v>132.398473</v>
      </c>
      <c r="P68" s="3">
        <v>201.91866999999999</v>
      </c>
      <c r="Q68" s="3">
        <v>523777.03</v>
      </c>
      <c r="R68" s="3">
        <v>-462306.27</v>
      </c>
      <c r="S68" s="4">
        <v>2.9298380878000001E-2</v>
      </c>
      <c r="T68">
        <v>76</v>
      </c>
      <c r="U68" s="3">
        <f>J68*G68</f>
        <v>7651641.5779500008</v>
      </c>
      <c r="V68" s="6">
        <f>H68*G68</f>
        <v>6935145.927534</v>
      </c>
    </row>
    <row r="69" spans="1:22" x14ac:dyDescent="0.3">
      <c r="A69" s="5">
        <v>43373</v>
      </c>
      <c r="B69" s="14" t="s">
        <v>26</v>
      </c>
      <c r="C69" t="s">
        <v>27</v>
      </c>
      <c r="D69" t="s">
        <v>24</v>
      </c>
      <c r="E69">
        <v>-13</v>
      </c>
      <c r="F69">
        <f>VLOOKUP(E69,'[1]Timing Gates'!$C$3:$D$17,2)</f>
        <v>-18</v>
      </c>
      <c r="G69" s="2">
        <v>2609</v>
      </c>
      <c r="H69" s="3">
        <v>2692.6961590000001</v>
      </c>
      <c r="I69" s="3">
        <v>274.04800299999999</v>
      </c>
      <c r="J69" s="3">
        <v>2966.744162</v>
      </c>
      <c r="K69" s="2">
        <v>2182</v>
      </c>
      <c r="L69" s="4">
        <v>0.83633500000000005</v>
      </c>
      <c r="M69" s="3">
        <v>331417.96999999997</v>
      </c>
      <c r="N69" s="3">
        <v>76.381186</v>
      </c>
      <c r="O69" s="3">
        <v>128.32808299999999</v>
      </c>
      <c r="P69" s="3">
        <v>197.71173200000001</v>
      </c>
      <c r="Q69" s="3">
        <v>515829.91</v>
      </c>
      <c r="R69" s="3">
        <v>-393420.46</v>
      </c>
      <c r="S69" s="4">
        <v>2.912993484E-2</v>
      </c>
      <c r="T69">
        <v>76</v>
      </c>
      <c r="U69" s="3">
        <f>J69*G69</f>
        <v>7740235.518658</v>
      </c>
      <c r="V69" s="6">
        <f>H69*G69</f>
        <v>7025244.2788310004</v>
      </c>
    </row>
    <row r="70" spans="1:22" x14ac:dyDescent="0.3">
      <c r="A70" s="5">
        <v>43404</v>
      </c>
      <c r="B70" s="14" t="s">
        <v>26</v>
      </c>
      <c r="C70" t="s">
        <v>27</v>
      </c>
      <c r="D70" t="s">
        <v>24</v>
      </c>
      <c r="E70">
        <v>-12</v>
      </c>
      <c r="F70">
        <f>VLOOKUP(E70,'[1]Timing Gates'!$C$3:$D$17,2)</f>
        <v>-12</v>
      </c>
      <c r="G70" s="2">
        <v>2613</v>
      </c>
      <c r="H70" s="3">
        <v>2689.9792189999998</v>
      </c>
      <c r="I70" s="3">
        <v>257.20616100000001</v>
      </c>
      <c r="J70" s="3">
        <v>2947.1853799999999</v>
      </c>
      <c r="K70" s="2">
        <v>2184</v>
      </c>
      <c r="L70" s="4">
        <v>0.83582000000000001</v>
      </c>
      <c r="M70" s="3">
        <v>338772.42</v>
      </c>
      <c r="N70" s="3">
        <v>77.878716999999995</v>
      </c>
      <c r="O70" s="3">
        <v>129.96074200000001</v>
      </c>
      <c r="P70" s="3">
        <v>200.94493299999999</v>
      </c>
      <c r="Q70" s="3">
        <v>525069.11</v>
      </c>
      <c r="R70" s="3">
        <v>-452625.93</v>
      </c>
      <c r="S70" s="4">
        <v>2.8702640642E-2</v>
      </c>
      <c r="T70">
        <v>75</v>
      </c>
      <c r="U70" s="3">
        <f>J70*G70</f>
        <v>7700995.3979399996</v>
      </c>
      <c r="V70" s="6">
        <f>H70*G70</f>
        <v>7028915.6992469998</v>
      </c>
    </row>
    <row r="71" spans="1:22" x14ac:dyDescent="0.3">
      <c r="A71" s="5">
        <v>43434</v>
      </c>
      <c r="B71" s="14" t="s">
        <v>26</v>
      </c>
      <c r="C71" t="s">
        <v>27</v>
      </c>
      <c r="D71" t="s">
        <v>24</v>
      </c>
      <c r="E71">
        <v>-11</v>
      </c>
      <c r="F71">
        <f>VLOOKUP(E71,'[1]Timing Gates'!$C$3:$D$17,2)</f>
        <v>-12</v>
      </c>
      <c r="G71" s="2">
        <v>2646</v>
      </c>
      <c r="H71" s="3">
        <v>2791.5381550000002</v>
      </c>
      <c r="I71" s="3">
        <v>264.92649599999999</v>
      </c>
      <c r="J71" s="3">
        <v>3056.4646520000001</v>
      </c>
      <c r="K71" s="2">
        <v>2195</v>
      </c>
      <c r="L71" s="4">
        <v>0.82955400000000001</v>
      </c>
      <c r="M71" s="3">
        <v>506906.86</v>
      </c>
      <c r="N71" s="3">
        <v>77.663070000000005</v>
      </c>
      <c r="O71" s="3">
        <v>192.79345799999999</v>
      </c>
      <c r="P71" s="3">
        <v>298.10380099999998</v>
      </c>
      <c r="Q71" s="3">
        <v>788782.66</v>
      </c>
      <c r="R71" s="3">
        <v>-390385.16</v>
      </c>
      <c r="S71" s="4">
        <v>2.8722600151000002E-2</v>
      </c>
      <c r="T71">
        <v>76</v>
      </c>
      <c r="U71" s="3">
        <f>J71*G71</f>
        <v>8087405.4691920001</v>
      </c>
      <c r="V71" s="6">
        <f>H71*G71</f>
        <v>7386409.9581300002</v>
      </c>
    </row>
    <row r="72" spans="1:22" x14ac:dyDescent="0.3">
      <c r="A72" s="5">
        <v>43465</v>
      </c>
      <c r="B72" s="14" t="s">
        <v>26</v>
      </c>
      <c r="C72" t="s">
        <v>27</v>
      </c>
      <c r="D72" t="s">
        <v>24</v>
      </c>
      <c r="E72">
        <v>-10</v>
      </c>
      <c r="F72">
        <f>VLOOKUP(E72,'[1]Timing Gates'!$C$3:$D$17,2)</f>
        <v>-12</v>
      </c>
      <c r="G72" s="2">
        <v>2630</v>
      </c>
      <c r="H72" s="3">
        <v>2829.2933840000001</v>
      </c>
      <c r="I72" s="3">
        <v>251.89543699999999</v>
      </c>
      <c r="J72" s="3">
        <v>3081.1888210000002</v>
      </c>
      <c r="K72" s="2">
        <v>2167</v>
      </c>
      <c r="L72" s="4">
        <v>0.82395399999999996</v>
      </c>
      <c r="M72" s="3">
        <v>329388.52</v>
      </c>
      <c r="N72" s="3">
        <v>77.339403000000004</v>
      </c>
      <c r="O72" s="3">
        <v>133.986152</v>
      </c>
      <c r="P72" s="3">
        <v>203.56043299999999</v>
      </c>
      <c r="Q72" s="3">
        <v>535363.93999999994</v>
      </c>
      <c r="R72" s="3">
        <v>-379099.55</v>
      </c>
      <c r="S72" s="4">
        <v>2.9657794676E-2</v>
      </c>
      <c r="T72">
        <v>78</v>
      </c>
      <c r="U72" s="3">
        <f>J72*G72</f>
        <v>8103526.5992300007</v>
      </c>
      <c r="V72" s="6">
        <f>H72*G72</f>
        <v>7441041.5999199999</v>
      </c>
    </row>
    <row r="73" spans="1:22" x14ac:dyDescent="0.3">
      <c r="A73" s="5">
        <v>43496</v>
      </c>
      <c r="B73" s="14" t="s">
        <v>26</v>
      </c>
      <c r="C73" t="s">
        <v>27</v>
      </c>
      <c r="D73" t="s">
        <v>24</v>
      </c>
      <c r="E73">
        <v>-9</v>
      </c>
      <c r="F73">
        <f>VLOOKUP(E73,'[1]Timing Gates'!$C$3:$D$17,2)</f>
        <v>-12</v>
      </c>
      <c r="G73" s="2">
        <v>3103</v>
      </c>
      <c r="H73" s="3">
        <v>2447.5917949999998</v>
      </c>
      <c r="I73" s="3">
        <v>242.05092099999999</v>
      </c>
      <c r="J73" s="3">
        <v>2689.6427159999998</v>
      </c>
      <c r="K73" s="2">
        <v>2603</v>
      </c>
      <c r="L73" s="4">
        <v>0.83886499999999997</v>
      </c>
      <c r="M73" s="3">
        <v>406031.14</v>
      </c>
      <c r="N73" s="3">
        <v>78.188164</v>
      </c>
      <c r="O73" s="3">
        <v>134.11211700000001</v>
      </c>
      <c r="P73" s="3">
        <v>202.986445</v>
      </c>
      <c r="Q73" s="3">
        <v>629866.93999999994</v>
      </c>
      <c r="R73" s="3">
        <v>-496570.4</v>
      </c>
      <c r="S73" s="4">
        <v>2.5459233000000001E-2</v>
      </c>
      <c r="T73">
        <v>79</v>
      </c>
      <c r="U73" s="3">
        <f>J73*G73</f>
        <v>8345961.3477479992</v>
      </c>
      <c r="V73" s="6">
        <f>H73*G73</f>
        <v>7594877.3398849992</v>
      </c>
    </row>
    <row r="74" spans="1:22" x14ac:dyDescent="0.3">
      <c r="A74" s="5">
        <v>43524</v>
      </c>
      <c r="B74" s="14" t="s">
        <v>26</v>
      </c>
      <c r="C74" t="s">
        <v>27</v>
      </c>
      <c r="D74" t="s">
        <v>24</v>
      </c>
      <c r="E74">
        <v>-8</v>
      </c>
      <c r="F74">
        <f>VLOOKUP(E74,'[1]Timing Gates'!$C$3:$D$17,2)</f>
        <v>-12</v>
      </c>
      <c r="G74" s="2">
        <v>3183</v>
      </c>
      <c r="H74" s="3">
        <v>2435.5316050000001</v>
      </c>
      <c r="I74" s="3">
        <v>255.693983</v>
      </c>
      <c r="J74" s="3">
        <v>2691.2255890000001</v>
      </c>
      <c r="K74" s="2">
        <v>2663</v>
      </c>
      <c r="L74" s="4">
        <v>0.83663200000000004</v>
      </c>
      <c r="M74" s="3">
        <v>423026.7</v>
      </c>
      <c r="N74" s="3">
        <v>78.600278000000003</v>
      </c>
      <c r="O74" s="3">
        <v>136.51677599999999</v>
      </c>
      <c r="P74" s="3">
        <v>207.62991199999999</v>
      </c>
      <c r="Q74" s="3">
        <v>660886.01</v>
      </c>
      <c r="R74" s="3">
        <v>-495073.47</v>
      </c>
      <c r="S74" s="4">
        <v>2.6390197926E-2</v>
      </c>
      <c r="T74">
        <v>84</v>
      </c>
      <c r="U74" s="3">
        <f>J74*G74</f>
        <v>8566171.0497869998</v>
      </c>
      <c r="V74" s="6">
        <f>H74*G74</f>
        <v>7752297.0987150008</v>
      </c>
    </row>
    <row r="75" spans="1:22" x14ac:dyDescent="0.3">
      <c r="A75" s="5">
        <v>43555</v>
      </c>
      <c r="B75" s="14" t="s">
        <v>26</v>
      </c>
      <c r="C75" t="s">
        <v>27</v>
      </c>
      <c r="D75" t="s">
        <v>24</v>
      </c>
      <c r="E75">
        <v>-7</v>
      </c>
      <c r="F75">
        <f>VLOOKUP(E75,'[1]Timing Gates'!$C$3:$D$17,2)</f>
        <v>-12</v>
      </c>
      <c r="G75" s="2">
        <v>3137</v>
      </c>
      <c r="H75" s="3">
        <v>2439.8672769999998</v>
      </c>
      <c r="I75" s="3">
        <v>268.18168300000002</v>
      </c>
      <c r="J75" s="3">
        <v>2708.0489600000001</v>
      </c>
      <c r="K75" s="2">
        <v>2606</v>
      </c>
      <c r="L75" s="4">
        <v>0.83072900000000005</v>
      </c>
      <c r="M75" s="3">
        <v>399333.47</v>
      </c>
      <c r="N75" s="3">
        <v>75.488367999999994</v>
      </c>
      <c r="O75" s="3">
        <v>138.62720400000001</v>
      </c>
      <c r="P75" s="3">
        <v>205.28777099999999</v>
      </c>
      <c r="Q75" s="3">
        <v>643987.74</v>
      </c>
      <c r="R75" s="3">
        <v>-596007.77</v>
      </c>
      <c r="S75" s="4">
        <v>2.7095951545999999E-2</v>
      </c>
      <c r="T75">
        <v>85</v>
      </c>
      <c r="U75" s="3">
        <f>J75*G75</f>
        <v>8495149.5875199996</v>
      </c>
      <c r="V75" s="6">
        <f>H75*G75</f>
        <v>7653863.6479489999</v>
      </c>
    </row>
    <row r="76" spans="1:22" x14ac:dyDescent="0.3">
      <c r="A76" s="5">
        <v>43585</v>
      </c>
      <c r="B76" s="14" t="s">
        <v>26</v>
      </c>
      <c r="C76" t="s">
        <v>27</v>
      </c>
      <c r="D76" t="s">
        <v>24</v>
      </c>
      <c r="E76">
        <v>-6</v>
      </c>
      <c r="F76">
        <f>VLOOKUP(E76,'[1]Timing Gates'!$C$3:$D$17,2)</f>
        <v>-6</v>
      </c>
      <c r="G76" s="2">
        <v>3136</v>
      </c>
      <c r="H76" s="3">
        <v>2447.2797599999999</v>
      </c>
      <c r="I76" s="3">
        <v>289.13031799999999</v>
      </c>
      <c r="J76" s="3">
        <v>2736.4100790000002</v>
      </c>
      <c r="K76" s="2">
        <v>2631</v>
      </c>
      <c r="L76" s="4">
        <v>0.83896599999999999</v>
      </c>
      <c r="M76" s="3">
        <v>406784.74</v>
      </c>
      <c r="N76" s="3">
        <v>77.645493000000002</v>
      </c>
      <c r="O76" s="3">
        <v>143.60163900000001</v>
      </c>
      <c r="P76" s="3">
        <v>211.719942</v>
      </c>
      <c r="Q76" s="3">
        <v>663953.74</v>
      </c>
      <c r="R76" s="3">
        <v>-571305.31000000006</v>
      </c>
      <c r="S76" s="4">
        <v>2.8061224488999999E-2</v>
      </c>
      <c r="T76">
        <v>88</v>
      </c>
      <c r="U76" s="3">
        <f>J76*G76</f>
        <v>8581382.0077440012</v>
      </c>
      <c r="V76" s="6">
        <f>H76*G76</f>
        <v>7674669.3273599995</v>
      </c>
    </row>
    <row r="77" spans="1:22" x14ac:dyDescent="0.3">
      <c r="A77" s="5">
        <v>43616</v>
      </c>
      <c r="B77" s="14" t="s">
        <v>26</v>
      </c>
      <c r="C77" t="s">
        <v>27</v>
      </c>
      <c r="D77" t="s">
        <v>24</v>
      </c>
      <c r="E77">
        <v>-5</v>
      </c>
      <c r="F77">
        <f>VLOOKUP(E77,'[1]Timing Gates'!$C$3:$D$17,2)</f>
        <v>-6</v>
      </c>
      <c r="G77" s="2">
        <v>3143</v>
      </c>
      <c r="H77" s="3">
        <v>2546.823903</v>
      </c>
      <c r="I77" s="3">
        <v>279.49967500000002</v>
      </c>
      <c r="J77" s="3">
        <v>2826.3235789999999</v>
      </c>
      <c r="K77" s="2">
        <v>2643</v>
      </c>
      <c r="L77" s="4">
        <v>0.840916</v>
      </c>
      <c r="M77" s="3">
        <v>607194.31000000006</v>
      </c>
      <c r="N77" s="3">
        <v>77.270846000000006</v>
      </c>
      <c r="O77" s="3">
        <v>194.26926800000001</v>
      </c>
      <c r="P77" s="3">
        <v>296.17102399999999</v>
      </c>
      <c r="Q77" s="3">
        <v>930865.53</v>
      </c>
      <c r="R77" s="3">
        <v>-543296.42000000004</v>
      </c>
      <c r="S77" s="4">
        <v>2.8316894685999999E-2</v>
      </c>
      <c r="T77">
        <v>89</v>
      </c>
      <c r="U77" s="3">
        <f>J77*G77</f>
        <v>8883135.0087969992</v>
      </c>
      <c r="V77" s="6">
        <f>H77*G77</f>
        <v>8004667.5271290001</v>
      </c>
    </row>
    <row r="78" spans="1:22" x14ac:dyDescent="0.3">
      <c r="A78" s="5">
        <v>43646</v>
      </c>
      <c r="B78" s="14" t="s">
        <v>26</v>
      </c>
      <c r="C78" t="s">
        <v>27</v>
      </c>
      <c r="D78" t="s">
        <v>24</v>
      </c>
      <c r="E78">
        <v>-4</v>
      </c>
      <c r="F78">
        <f>VLOOKUP(E78,'[1]Timing Gates'!$C$3:$D$17,2)</f>
        <v>-6</v>
      </c>
      <c r="G78" s="2">
        <v>3392</v>
      </c>
      <c r="H78" s="3">
        <v>2570.5025879999998</v>
      </c>
      <c r="I78" s="3">
        <v>337.678785</v>
      </c>
      <c r="J78" s="3">
        <v>2908.1813729999999</v>
      </c>
      <c r="K78" s="2">
        <v>2613</v>
      </c>
      <c r="L78" s="4">
        <v>0.77034100000000005</v>
      </c>
      <c r="M78" s="3">
        <v>402235.88</v>
      </c>
      <c r="N78" s="3">
        <v>77.100992000000005</v>
      </c>
      <c r="O78" s="3">
        <v>121.825114</v>
      </c>
      <c r="P78" s="3">
        <v>184.77054799999999</v>
      </c>
      <c r="Q78" s="3">
        <v>626741.69999999995</v>
      </c>
      <c r="R78" s="3">
        <v>-525432.31999999995</v>
      </c>
      <c r="S78" s="4">
        <v>3.0070754716E-2</v>
      </c>
      <c r="T78">
        <v>102</v>
      </c>
      <c r="U78" s="3">
        <f>J78*G78</f>
        <v>9864551.217216</v>
      </c>
      <c r="V78" s="6">
        <f>H78*G78</f>
        <v>8719144.7784959991</v>
      </c>
    </row>
    <row r="79" spans="1:22" x14ac:dyDescent="0.3">
      <c r="A79" s="5">
        <v>43677</v>
      </c>
      <c r="B79" s="14" t="s">
        <v>26</v>
      </c>
      <c r="C79" t="s">
        <v>27</v>
      </c>
      <c r="D79" t="s">
        <v>24</v>
      </c>
      <c r="E79">
        <v>-3</v>
      </c>
      <c r="F79">
        <f>VLOOKUP(E79,'[1]Timing Gates'!$C$3:$D$17,2)</f>
        <v>-6</v>
      </c>
      <c r="G79" s="2">
        <v>3405</v>
      </c>
      <c r="H79" s="3">
        <v>2551.5629509999999</v>
      </c>
      <c r="I79" s="3">
        <v>331.84760899999998</v>
      </c>
      <c r="J79" s="3">
        <v>2883.4105599999998</v>
      </c>
      <c r="K79" s="2">
        <v>2609</v>
      </c>
      <c r="L79" s="4">
        <v>0.76622599999999996</v>
      </c>
      <c r="M79" s="3">
        <v>400455.42</v>
      </c>
      <c r="N79" s="3">
        <v>77.069941999999998</v>
      </c>
      <c r="O79" s="3">
        <v>120.640716</v>
      </c>
      <c r="P79" s="3">
        <v>182.670455</v>
      </c>
      <c r="Q79" s="3">
        <v>621992.9</v>
      </c>
      <c r="R79" s="3">
        <v>-611217.73</v>
      </c>
      <c r="S79" s="4">
        <v>2.9955947136E-2</v>
      </c>
      <c r="T79">
        <v>102</v>
      </c>
      <c r="U79" s="3">
        <f>J79*G79</f>
        <v>9818012.9567999989</v>
      </c>
      <c r="V79" s="6">
        <f>H79*G79</f>
        <v>8688071.8481549993</v>
      </c>
    </row>
    <row r="80" spans="1:22" x14ac:dyDescent="0.3">
      <c r="A80" s="5">
        <v>43708</v>
      </c>
      <c r="B80" s="14" t="s">
        <v>26</v>
      </c>
      <c r="C80" t="s">
        <v>27</v>
      </c>
      <c r="D80" t="s">
        <v>24</v>
      </c>
      <c r="E80">
        <v>-2</v>
      </c>
      <c r="F80">
        <f>VLOOKUP(E80,'[1]Timing Gates'!$C$3:$D$17,2)</f>
        <v>-6</v>
      </c>
      <c r="G80" s="2">
        <v>3415</v>
      </c>
      <c r="H80" s="3">
        <v>2538.1397769999999</v>
      </c>
      <c r="I80" s="3">
        <v>348.39713599999999</v>
      </c>
      <c r="J80" s="3">
        <v>2886.5369129999999</v>
      </c>
      <c r="K80" s="2">
        <v>2602</v>
      </c>
      <c r="L80" s="4">
        <v>0.76193200000000005</v>
      </c>
      <c r="M80" s="3">
        <v>398836.66</v>
      </c>
      <c r="N80" s="3">
        <v>77.025233</v>
      </c>
      <c r="O80" s="3">
        <v>119.39697200000001</v>
      </c>
      <c r="P80" s="3">
        <v>181.34983600000001</v>
      </c>
      <c r="Q80" s="3">
        <v>619309.68999999994</v>
      </c>
      <c r="R80" s="3">
        <v>-560124.34</v>
      </c>
      <c r="S80" s="4">
        <v>3.0746705709999999E-2</v>
      </c>
      <c r="T80">
        <v>105</v>
      </c>
      <c r="U80" s="3">
        <f>J80*G80</f>
        <v>9857523.5578949992</v>
      </c>
      <c r="V80" s="6">
        <f>H80*G80</f>
        <v>8667747.338454999</v>
      </c>
    </row>
    <row r="81" spans="1:22" x14ac:dyDescent="0.3">
      <c r="A81" s="5">
        <v>43738</v>
      </c>
      <c r="B81" s="14" t="s">
        <v>26</v>
      </c>
      <c r="C81" t="s">
        <v>27</v>
      </c>
      <c r="D81" t="s">
        <v>24</v>
      </c>
      <c r="E81">
        <v>-1</v>
      </c>
      <c r="F81">
        <f>VLOOKUP(E81,'[1]Timing Gates'!$C$3:$D$17,2)</f>
        <v>-3</v>
      </c>
      <c r="G81" s="2">
        <v>3390</v>
      </c>
      <c r="H81" s="3">
        <v>2577.2049849999999</v>
      </c>
      <c r="I81" s="3">
        <v>358.03815900000001</v>
      </c>
      <c r="J81" s="3">
        <v>2935.243144</v>
      </c>
      <c r="K81" s="2">
        <v>2563</v>
      </c>
      <c r="L81" s="4">
        <v>0.75604700000000002</v>
      </c>
      <c r="M81" s="3">
        <v>390027.22</v>
      </c>
      <c r="N81" s="3">
        <v>76.867800000000003</v>
      </c>
      <c r="O81" s="3">
        <v>118.07032700000001</v>
      </c>
      <c r="P81" s="3">
        <v>178.902017</v>
      </c>
      <c r="Q81" s="3">
        <v>606477.84</v>
      </c>
      <c r="R81" s="3">
        <v>-487326.58</v>
      </c>
      <c r="S81" s="4">
        <v>3.0973451326999999E-2</v>
      </c>
      <c r="T81">
        <v>105</v>
      </c>
      <c r="U81" s="3">
        <f>J81*G81</f>
        <v>9950474.2581600007</v>
      </c>
      <c r="V81" s="6">
        <f>H81*G81</f>
        <v>8736724.899149999</v>
      </c>
    </row>
    <row r="82" spans="1:22" x14ac:dyDescent="0.3">
      <c r="A82" s="5">
        <v>43769</v>
      </c>
      <c r="B82" s="14" t="s">
        <v>26</v>
      </c>
      <c r="C82" t="s">
        <v>27</v>
      </c>
      <c r="D82" t="s">
        <v>24</v>
      </c>
      <c r="E82">
        <v>0</v>
      </c>
      <c r="F82">
        <f>VLOOKUP(E82,'[1]Timing Gates'!$C$3:$D$17,2)</f>
        <v>0</v>
      </c>
      <c r="G82" s="2">
        <v>3415</v>
      </c>
      <c r="H82" s="3">
        <v>2654.228149</v>
      </c>
      <c r="I82" s="3">
        <v>377.97542800000002</v>
      </c>
      <c r="J82" s="3">
        <v>3032.2035780000001</v>
      </c>
      <c r="K82" s="2">
        <v>2549</v>
      </c>
      <c r="L82" s="4">
        <v>0.74641199999999996</v>
      </c>
      <c r="M82" s="3">
        <v>392144.28</v>
      </c>
      <c r="N82" s="3">
        <v>77.224159</v>
      </c>
      <c r="O82" s="3">
        <v>116.313112</v>
      </c>
      <c r="P82" s="3">
        <v>177.56893099999999</v>
      </c>
      <c r="Q82" s="3">
        <v>606397.9</v>
      </c>
      <c r="R82" s="3">
        <v>-507582.42</v>
      </c>
      <c r="S82" s="4">
        <v>3.2503660322E-2</v>
      </c>
      <c r="T82">
        <v>111</v>
      </c>
      <c r="U82" s="3">
        <f>J82*G82</f>
        <v>10354975.218870001</v>
      </c>
      <c r="V82" s="6">
        <f>H82*G82</f>
        <v>9064189.1288350001</v>
      </c>
    </row>
    <row r="83" spans="1:22" x14ac:dyDescent="0.3">
      <c r="A83" s="1">
        <v>43799</v>
      </c>
      <c r="B83" s="14" t="s">
        <v>26</v>
      </c>
      <c r="C83" t="s">
        <v>27</v>
      </c>
      <c r="D83" t="s">
        <v>25</v>
      </c>
      <c r="E83">
        <v>1</v>
      </c>
      <c r="F83">
        <f>VLOOKUP(E83,'[1]Timing Gates'!$C$3:$D$17,2)</f>
        <v>3</v>
      </c>
      <c r="G83" s="2">
        <v>3435</v>
      </c>
      <c r="H83" s="3">
        <v>2663.2189720000001</v>
      </c>
      <c r="I83" s="3">
        <v>396.51510300000001</v>
      </c>
      <c r="J83" s="3">
        <v>3059.7340749999998</v>
      </c>
      <c r="K83" s="2">
        <v>2549</v>
      </c>
      <c r="L83" s="4">
        <v>0.742066</v>
      </c>
      <c r="M83" s="3">
        <v>390911.17</v>
      </c>
      <c r="N83" s="3">
        <v>76.996487999999999</v>
      </c>
      <c r="O83" s="3">
        <v>116.394809</v>
      </c>
      <c r="P83" s="3">
        <v>177.06282300000001</v>
      </c>
      <c r="Q83" s="3">
        <v>608210.80000000005</v>
      </c>
      <c r="R83" s="3">
        <v>-473652.77</v>
      </c>
      <c r="S83" s="4">
        <v>3.3187772924999998E-2</v>
      </c>
      <c r="T83">
        <v>114</v>
      </c>
      <c r="U83" s="3">
        <f>J83*G83</f>
        <v>10510186.547625</v>
      </c>
      <c r="V83" s="6">
        <f>H83*G83</f>
        <v>9148157.1688200012</v>
      </c>
    </row>
    <row r="84" spans="1:22" x14ac:dyDescent="0.3">
      <c r="A84" s="5">
        <v>43830</v>
      </c>
      <c r="B84" s="14" t="s">
        <v>26</v>
      </c>
      <c r="C84" t="s">
        <v>27</v>
      </c>
      <c r="D84" t="s">
        <v>25</v>
      </c>
      <c r="E84">
        <v>2</v>
      </c>
      <c r="F84">
        <f>VLOOKUP(E84,'[1]Timing Gates'!$C$3:$D$17,2)</f>
        <v>3</v>
      </c>
      <c r="G84" s="2">
        <v>3414</v>
      </c>
      <c r="H84" s="3">
        <v>2689.545603</v>
      </c>
      <c r="I84" s="3">
        <v>387.18526900000001</v>
      </c>
      <c r="J84" s="3">
        <v>3076.7308720000001</v>
      </c>
      <c r="K84" s="2">
        <v>2532</v>
      </c>
      <c r="L84" s="4">
        <v>0.74165199999999998</v>
      </c>
      <c r="M84" s="3">
        <v>579174</v>
      </c>
      <c r="N84" s="3">
        <v>77.254101000000006</v>
      </c>
      <c r="O84" s="3">
        <v>174.769789</v>
      </c>
      <c r="P84" s="3">
        <v>265.192229</v>
      </c>
      <c r="Q84" s="3">
        <v>905366.27</v>
      </c>
      <c r="R84" s="3">
        <v>-483996.57</v>
      </c>
      <c r="S84" s="4">
        <v>3.3977738722000002E-2</v>
      </c>
      <c r="T84">
        <v>116</v>
      </c>
      <c r="U84" s="3">
        <f>J84*G84</f>
        <v>10503959.197008001</v>
      </c>
      <c r="V84" s="6">
        <f>H84*G84</f>
        <v>9182108.6886420008</v>
      </c>
    </row>
    <row r="85" spans="1:22" x14ac:dyDescent="0.3">
      <c r="A85" s="5">
        <v>43861</v>
      </c>
      <c r="B85" s="14" t="s">
        <v>26</v>
      </c>
      <c r="C85" t="s">
        <v>27</v>
      </c>
      <c r="D85" t="s">
        <v>25</v>
      </c>
      <c r="E85">
        <v>3</v>
      </c>
      <c r="F85">
        <f>VLOOKUP(E85,'[1]Timing Gates'!$C$3:$D$17,2)</f>
        <v>3</v>
      </c>
      <c r="G85" s="2">
        <v>3559</v>
      </c>
      <c r="H85" s="3">
        <v>2564.7534839999998</v>
      </c>
      <c r="I85" s="3">
        <v>422.77684699999998</v>
      </c>
      <c r="J85" s="3">
        <v>2987.5303309999999</v>
      </c>
      <c r="K85" s="2">
        <v>2616</v>
      </c>
      <c r="L85" s="4">
        <v>0.73503700000000005</v>
      </c>
      <c r="M85" s="3">
        <v>408128.06</v>
      </c>
      <c r="N85" s="3">
        <v>78.425837000000001</v>
      </c>
      <c r="O85" s="3">
        <v>123.78843999999999</v>
      </c>
      <c r="P85" s="3">
        <v>183.73629299999999</v>
      </c>
      <c r="Q85" s="3">
        <v>653917.47</v>
      </c>
      <c r="R85" s="3">
        <v>-553847.14</v>
      </c>
      <c r="S85" s="4">
        <v>3.4560269737999999E-2</v>
      </c>
      <c r="T85">
        <v>123</v>
      </c>
      <c r="U85" s="3">
        <f>J85*G85</f>
        <v>10632620.448029</v>
      </c>
      <c r="V85" s="6">
        <f>H85*G85</f>
        <v>9127957.6495559998</v>
      </c>
    </row>
    <row r="86" spans="1:22" x14ac:dyDescent="0.3">
      <c r="A86" s="5">
        <v>43890</v>
      </c>
      <c r="B86" s="14" t="s">
        <v>26</v>
      </c>
      <c r="C86" t="s">
        <v>27</v>
      </c>
      <c r="D86" t="s">
        <v>25</v>
      </c>
      <c r="E86">
        <v>4</v>
      </c>
      <c r="F86">
        <f>VLOOKUP(E86,'[1]Timing Gates'!$C$3:$D$17,2)</f>
        <v>3</v>
      </c>
      <c r="G86" s="2">
        <v>3570</v>
      </c>
      <c r="H86" s="3">
        <v>2562.2191480000001</v>
      </c>
      <c r="I86" s="3">
        <v>408.11425700000001</v>
      </c>
      <c r="J86" s="3">
        <v>2970.3334060000002</v>
      </c>
      <c r="K86" s="2">
        <v>2626</v>
      </c>
      <c r="L86" s="4">
        <v>0.73557399999999995</v>
      </c>
      <c r="M86" s="3">
        <v>412682.06</v>
      </c>
      <c r="N86" s="3">
        <v>78.741090999999997</v>
      </c>
      <c r="O86" s="3">
        <v>119.65379799999999</v>
      </c>
      <c r="P86" s="3">
        <v>179.74148400000001</v>
      </c>
      <c r="Q86" s="3">
        <v>641677.1</v>
      </c>
      <c r="R86" s="3">
        <v>-565490.37</v>
      </c>
      <c r="S86" s="4">
        <v>3.5294117647000002E-2</v>
      </c>
      <c r="T86">
        <v>126</v>
      </c>
      <c r="U86" s="3">
        <f>J86*G86</f>
        <v>10604090.25942</v>
      </c>
      <c r="V86" s="6">
        <f>H86*G86</f>
        <v>9147122.35836</v>
      </c>
    </row>
    <row r="87" spans="1:22" x14ac:dyDescent="0.3">
      <c r="A87" s="5">
        <v>43921</v>
      </c>
      <c r="B87" s="14" t="s">
        <v>26</v>
      </c>
      <c r="C87" t="s">
        <v>27</v>
      </c>
      <c r="D87" t="s">
        <v>25</v>
      </c>
      <c r="E87">
        <v>5</v>
      </c>
      <c r="F87">
        <f>VLOOKUP(E87,'[1]Timing Gates'!$C$3:$D$17,2)</f>
        <v>3</v>
      </c>
      <c r="G87" s="2">
        <v>3568</v>
      </c>
      <c r="H87" s="3">
        <v>2551.994318</v>
      </c>
      <c r="I87" s="3">
        <v>364.74178799999999</v>
      </c>
      <c r="J87" s="3">
        <v>2916.7361070000002</v>
      </c>
      <c r="K87" s="2">
        <v>2622</v>
      </c>
      <c r="L87" s="4">
        <v>0.73486499999999999</v>
      </c>
      <c r="M87" s="3">
        <v>408104.77</v>
      </c>
      <c r="N87" s="3">
        <v>78.136083999999997</v>
      </c>
      <c r="O87" s="3">
        <v>127.269369</v>
      </c>
      <c r="P87" s="3">
        <v>187.117707</v>
      </c>
      <c r="Q87" s="3">
        <v>667635.98</v>
      </c>
      <c r="R87" s="3">
        <v>-656096.72</v>
      </c>
      <c r="S87" s="4">
        <v>3.6434977578000002E-2</v>
      </c>
      <c r="T87">
        <v>130</v>
      </c>
      <c r="U87" s="3">
        <f>J87*G87</f>
        <v>10406914.429776</v>
      </c>
      <c r="V87" s="6">
        <f>H87*G87</f>
        <v>9105515.7266240008</v>
      </c>
    </row>
    <row r="88" spans="1:22" x14ac:dyDescent="0.3">
      <c r="A88" s="5">
        <v>43951</v>
      </c>
      <c r="B88" s="14" t="s">
        <v>26</v>
      </c>
      <c r="C88" t="s">
        <v>27</v>
      </c>
      <c r="D88" t="s">
        <v>25</v>
      </c>
      <c r="E88">
        <v>6</v>
      </c>
      <c r="F88">
        <f>VLOOKUP(E88,'[1]Timing Gates'!$C$3:$D$17,2)</f>
        <v>6</v>
      </c>
      <c r="G88" s="2">
        <v>3642</v>
      </c>
      <c r="H88" s="3">
        <v>2592.7760480000002</v>
      </c>
      <c r="I88" s="3">
        <v>384.18647700000002</v>
      </c>
      <c r="J88" s="3">
        <v>2976.9625259999998</v>
      </c>
      <c r="K88" s="2">
        <v>2621</v>
      </c>
      <c r="L88" s="4">
        <v>0.71965900000000005</v>
      </c>
      <c r="M88" s="3">
        <v>408611.56</v>
      </c>
      <c r="N88" s="3">
        <v>78.353127000000001</v>
      </c>
      <c r="O88" s="3">
        <v>117.948725</v>
      </c>
      <c r="P88" s="3">
        <v>176.70989</v>
      </c>
      <c r="Q88" s="3">
        <v>643577.42000000004</v>
      </c>
      <c r="R88" s="3">
        <v>-500485.44</v>
      </c>
      <c r="S88" s="4">
        <v>3.7067545303999999E-2</v>
      </c>
      <c r="T88">
        <v>135</v>
      </c>
      <c r="U88" s="3">
        <f>J88*G88</f>
        <v>10842097.519692</v>
      </c>
      <c r="V88" s="6">
        <f>H88*G88</f>
        <v>9442890.366816001</v>
      </c>
    </row>
    <row r="89" spans="1:22" x14ac:dyDescent="0.3">
      <c r="A89" s="5">
        <v>43982</v>
      </c>
      <c r="B89" s="14" t="s">
        <v>26</v>
      </c>
      <c r="C89" t="s">
        <v>27</v>
      </c>
      <c r="D89" t="s">
        <v>25</v>
      </c>
      <c r="E89">
        <v>7</v>
      </c>
      <c r="F89">
        <f>VLOOKUP(E89,'[1]Timing Gates'!$C$3:$D$17,2)</f>
        <v>6</v>
      </c>
      <c r="G89" s="2">
        <v>3645</v>
      </c>
      <c r="H89" s="3">
        <v>2622.2203450000002</v>
      </c>
      <c r="I89" s="3">
        <v>399.15791999999999</v>
      </c>
      <c r="J89" s="3">
        <v>3021.3782660000002</v>
      </c>
      <c r="K89" s="2">
        <v>2432</v>
      </c>
      <c r="L89" s="4">
        <v>0.667215</v>
      </c>
      <c r="M89" s="3">
        <v>377071.51</v>
      </c>
      <c r="N89" s="3">
        <v>78.786358000000007</v>
      </c>
      <c r="O89" s="3">
        <v>105.508139</v>
      </c>
      <c r="P89" s="3">
        <v>164.25188700000001</v>
      </c>
      <c r="Q89" s="3">
        <v>598698.13</v>
      </c>
      <c r="R89" s="3">
        <v>-470005.99</v>
      </c>
      <c r="S89" s="4">
        <v>3.6488340192E-2</v>
      </c>
      <c r="T89">
        <v>133</v>
      </c>
      <c r="U89" s="3">
        <f>J89*G89</f>
        <v>11012923.77957</v>
      </c>
      <c r="V89" s="6">
        <f>H89*G89</f>
        <v>9557993.1575250011</v>
      </c>
    </row>
    <row r="90" spans="1:22" x14ac:dyDescent="0.3">
      <c r="A90" s="5">
        <v>44012</v>
      </c>
      <c r="B90" s="14" t="s">
        <v>26</v>
      </c>
      <c r="C90" t="s">
        <v>27</v>
      </c>
      <c r="D90" t="s">
        <v>25</v>
      </c>
      <c r="E90">
        <v>8</v>
      </c>
      <c r="F90">
        <f>VLOOKUP(E90,'[1]Timing Gates'!$C$3:$D$17,2)</f>
        <v>6</v>
      </c>
      <c r="G90" s="2">
        <v>3624</v>
      </c>
      <c r="H90" s="3">
        <v>2652.0780490000002</v>
      </c>
      <c r="I90" s="3">
        <v>414.672798</v>
      </c>
      <c r="J90" s="3">
        <v>3066.7508469999998</v>
      </c>
      <c r="K90" s="2">
        <v>2426</v>
      </c>
      <c r="L90" s="4">
        <v>0.66942599999999997</v>
      </c>
      <c r="M90" s="3">
        <v>564234.36</v>
      </c>
      <c r="N90" s="3">
        <v>78.671829000000002</v>
      </c>
      <c r="O90" s="3">
        <v>160.78982600000001</v>
      </c>
      <c r="P90" s="3">
        <v>249.457966</v>
      </c>
      <c r="Q90" s="3">
        <v>904035.67</v>
      </c>
      <c r="R90" s="3">
        <v>-510719.68</v>
      </c>
      <c r="S90" s="4">
        <v>3.7251655628999999E-2</v>
      </c>
      <c r="T90">
        <v>135</v>
      </c>
      <c r="U90" s="3">
        <f>J90*G90</f>
        <v>11113905.069527999</v>
      </c>
      <c r="V90" s="6">
        <f>H90*G90</f>
        <v>9611130.8495760001</v>
      </c>
    </row>
    <row r="91" spans="1:22" x14ac:dyDescent="0.3">
      <c r="A91" s="5">
        <v>44043</v>
      </c>
      <c r="B91" s="14" t="s">
        <v>26</v>
      </c>
      <c r="C91" t="s">
        <v>27</v>
      </c>
      <c r="D91" t="s">
        <v>25</v>
      </c>
      <c r="E91">
        <v>9</v>
      </c>
      <c r="F91">
        <f>VLOOKUP(E91,'[1]Timing Gates'!$C$3:$D$17,2)</f>
        <v>6</v>
      </c>
      <c r="G91" s="2">
        <v>3548</v>
      </c>
      <c r="H91" s="3">
        <v>2660.7966769999998</v>
      </c>
      <c r="I91" s="3">
        <v>442.83049</v>
      </c>
      <c r="J91" s="3">
        <v>3103.6271670000001</v>
      </c>
      <c r="K91" s="2">
        <v>2433</v>
      </c>
      <c r="L91" s="4">
        <v>0.68573799999999996</v>
      </c>
      <c r="M91" s="3">
        <v>380707.15</v>
      </c>
      <c r="N91" s="3">
        <v>79.313989000000007</v>
      </c>
      <c r="O91" s="3">
        <v>110.662105</v>
      </c>
      <c r="P91" s="3">
        <v>170.38268600000001</v>
      </c>
      <c r="Q91" s="3">
        <v>604517.77</v>
      </c>
      <c r="R91" s="3">
        <v>-487357.84</v>
      </c>
      <c r="S91" s="4">
        <v>3.7485907552999999E-2</v>
      </c>
      <c r="T91">
        <v>133</v>
      </c>
      <c r="U91" s="3">
        <f>J91*G91</f>
        <v>11011669.188516</v>
      </c>
      <c r="V91" s="6">
        <f>H91*G91</f>
        <v>9440506.6099959984</v>
      </c>
    </row>
    <row r="92" spans="1:22" x14ac:dyDescent="0.3">
      <c r="A92" s="5">
        <v>44074</v>
      </c>
      <c r="B92" s="14" t="s">
        <v>26</v>
      </c>
      <c r="C92" t="s">
        <v>27</v>
      </c>
      <c r="D92" t="s">
        <v>25</v>
      </c>
      <c r="E92">
        <v>10</v>
      </c>
      <c r="F92">
        <f>VLOOKUP(E92,'[1]Timing Gates'!$C$3:$D$17,2)</f>
        <v>6</v>
      </c>
      <c r="G92" s="2">
        <v>3538</v>
      </c>
      <c r="H92" s="3">
        <v>2686.436854</v>
      </c>
      <c r="I92" s="3">
        <v>482.41694999999999</v>
      </c>
      <c r="J92" s="3">
        <v>3168.8538039999999</v>
      </c>
      <c r="K92" s="2">
        <v>2448</v>
      </c>
      <c r="L92" s="4">
        <v>0.69191599999999998</v>
      </c>
      <c r="M92" s="3">
        <v>387362.14</v>
      </c>
      <c r="N92" s="3">
        <v>79.753373999999994</v>
      </c>
      <c r="O92" s="3">
        <v>113.655726</v>
      </c>
      <c r="P92" s="3">
        <v>173.00594599999999</v>
      </c>
      <c r="Q92" s="3">
        <v>612095.04</v>
      </c>
      <c r="R92" s="3">
        <v>-463045.21</v>
      </c>
      <c r="S92" s="4">
        <v>3.8439796494999998E-2</v>
      </c>
      <c r="T92">
        <v>136</v>
      </c>
      <c r="U92" s="3">
        <f>J92*G92</f>
        <v>11211404.758552</v>
      </c>
      <c r="V92" s="6">
        <f>H92*G92</f>
        <v>9504613.5894520003</v>
      </c>
    </row>
    <row r="93" spans="1:22" x14ac:dyDescent="0.3">
      <c r="A93" s="5">
        <v>44104</v>
      </c>
      <c r="B93" s="14" t="s">
        <v>26</v>
      </c>
      <c r="C93" t="s">
        <v>27</v>
      </c>
      <c r="D93" t="s">
        <v>25</v>
      </c>
      <c r="E93">
        <v>11</v>
      </c>
      <c r="F93">
        <f>VLOOKUP(E93,'[1]Timing Gates'!$C$3:$D$17,2)</f>
        <v>6</v>
      </c>
      <c r="G93" s="2">
        <v>3480</v>
      </c>
      <c r="H93" s="3">
        <v>2742.6247979999998</v>
      </c>
      <c r="I93" s="3">
        <v>480.120428</v>
      </c>
      <c r="J93" s="3">
        <v>3222.7452269999999</v>
      </c>
      <c r="K93" s="2">
        <v>2425</v>
      </c>
      <c r="L93" s="4">
        <v>0.69683899999999999</v>
      </c>
      <c r="M93" s="3">
        <v>384666.86</v>
      </c>
      <c r="N93" s="3">
        <v>79.707181000000006</v>
      </c>
      <c r="O93" s="3">
        <v>113.35647899999999</v>
      </c>
      <c r="P93" s="3">
        <v>173.18412599999999</v>
      </c>
      <c r="Q93" s="3">
        <v>602680.76</v>
      </c>
      <c r="R93" s="3">
        <v>-488077.18</v>
      </c>
      <c r="S93" s="4">
        <v>4.0517241379000001E-2</v>
      </c>
      <c r="T93">
        <v>141</v>
      </c>
      <c r="U93" s="3">
        <f>J93*G93</f>
        <v>11215153.38996</v>
      </c>
      <c r="V93" s="6">
        <f>H93*G93</f>
        <v>9544334.2970399987</v>
      </c>
    </row>
    <row r="94" spans="1:22" x14ac:dyDescent="0.3">
      <c r="A94" s="5">
        <v>44135</v>
      </c>
      <c r="B94" s="14" t="s">
        <v>26</v>
      </c>
      <c r="C94" t="s">
        <v>27</v>
      </c>
      <c r="D94" t="s">
        <v>25</v>
      </c>
      <c r="E94">
        <v>12</v>
      </c>
      <c r="F94">
        <f>VLOOKUP(E94,'[1]Timing Gates'!$C$3:$D$17,2)</f>
        <v>12</v>
      </c>
      <c r="G94" s="2">
        <v>3453</v>
      </c>
      <c r="H94" s="3">
        <v>2826.919371</v>
      </c>
      <c r="I94" s="3">
        <v>478.155664</v>
      </c>
      <c r="J94" s="3">
        <v>3305.0750360000002</v>
      </c>
      <c r="K94" s="2">
        <v>2437</v>
      </c>
      <c r="L94" s="4">
        <v>0.70576300000000003</v>
      </c>
      <c r="M94" s="3">
        <v>573135.06000000006</v>
      </c>
      <c r="N94" s="3">
        <v>79.206061000000005</v>
      </c>
      <c r="O94" s="3">
        <v>168.385818</v>
      </c>
      <c r="P94" s="3">
        <v>258.050498</v>
      </c>
      <c r="Q94" s="3">
        <v>891048.37</v>
      </c>
      <c r="R94" s="3">
        <v>-482426.63</v>
      </c>
      <c r="S94" s="4">
        <v>4.0544454096999999E-2</v>
      </c>
      <c r="T94">
        <v>140</v>
      </c>
      <c r="U94" s="3">
        <f>J94*G94</f>
        <v>11412424.099308001</v>
      </c>
      <c r="V94" s="6">
        <f>H94*G94</f>
        <v>9761352.5880629998</v>
      </c>
    </row>
    <row r="95" spans="1:22" x14ac:dyDescent="0.3">
      <c r="A95" s="5">
        <v>44165</v>
      </c>
      <c r="B95" s="14" t="s">
        <v>26</v>
      </c>
      <c r="C95" t="s">
        <v>27</v>
      </c>
      <c r="D95" t="s">
        <v>25</v>
      </c>
      <c r="E95">
        <v>13</v>
      </c>
      <c r="F95">
        <f>VLOOKUP(E95,'[1]Timing Gates'!$C$3:$D$17,2)</f>
        <v>12</v>
      </c>
      <c r="G95" s="2">
        <v>3446</v>
      </c>
      <c r="H95" s="3">
        <v>2884.6454199999998</v>
      </c>
      <c r="I95" s="3">
        <v>534.10261100000002</v>
      </c>
      <c r="J95" s="3">
        <v>3418.748032</v>
      </c>
      <c r="K95" s="2">
        <v>2418</v>
      </c>
      <c r="L95" s="4">
        <v>0.70168299999999995</v>
      </c>
      <c r="M95" s="3">
        <v>380518.09</v>
      </c>
      <c r="N95" s="3">
        <v>79.126239999999996</v>
      </c>
      <c r="O95" s="3">
        <v>116.63659</v>
      </c>
      <c r="P95" s="3">
        <v>176.311181</v>
      </c>
      <c r="Q95" s="3">
        <v>607568.32999999996</v>
      </c>
      <c r="R95" s="3">
        <v>-407542.49</v>
      </c>
      <c r="S95" s="4">
        <v>4.0626813696999997E-2</v>
      </c>
      <c r="T95">
        <v>140</v>
      </c>
      <c r="U95" s="3">
        <f>J95*G95</f>
        <v>11781005.718272001</v>
      </c>
      <c r="V95" s="6">
        <f>H95*G95</f>
        <v>9940488.1173199993</v>
      </c>
    </row>
    <row r="96" spans="1:22" x14ac:dyDescent="0.3">
      <c r="A96" s="5">
        <v>44196</v>
      </c>
      <c r="B96" s="14" t="s">
        <v>26</v>
      </c>
      <c r="C96" t="s">
        <v>27</v>
      </c>
      <c r="D96" t="s">
        <v>25</v>
      </c>
      <c r="E96">
        <v>14</v>
      </c>
      <c r="F96">
        <f>VLOOKUP(E96,'[1]Timing Gates'!$C$3:$D$17,2)</f>
        <v>12</v>
      </c>
      <c r="G96" s="2">
        <v>3399</v>
      </c>
      <c r="H96" s="3">
        <v>2937.3817089999998</v>
      </c>
      <c r="I96" s="3">
        <v>572.77083800000003</v>
      </c>
      <c r="J96" s="3">
        <v>3510.1525470000001</v>
      </c>
      <c r="K96" s="2">
        <v>2386</v>
      </c>
      <c r="L96" s="4">
        <v>0.70197100000000001</v>
      </c>
      <c r="M96" s="3">
        <v>376121.9</v>
      </c>
      <c r="N96" s="3">
        <v>80.008911999999995</v>
      </c>
      <c r="O96" s="3">
        <v>121.421853</v>
      </c>
      <c r="P96" s="3">
        <v>180.52018200000001</v>
      </c>
      <c r="Q96" s="3">
        <v>613588.1</v>
      </c>
      <c r="R96" s="3">
        <v>-465158.16</v>
      </c>
      <c r="S96" s="4">
        <v>4.2071197411000003E-2</v>
      </c>
      <c r="T96">
        <v>143</v>
      </c>
      <c r="U96" s="3">
        <f>J96*G96</f>
        <v>11931008.507253001</v>
      </c>
      <c r="V96" s="6">
        <f>H96*G96</f>
        <v>9984160.4288909994</v>
      </c>
    </row>
    <row r="97" spans="1:22" x14ac:dyDescent="0.3">
      <c r="A97" s="5">
        <v>44227</v>
      </c>
      <c r="B97" s="14" t="s">
        <v>26</v>
      </c>
      <c r="C97" t="s">
        <v>27</v>
      </c>
      <c r="D97" t="s">
        <v>25</v>
      </c>
      <c r="E97">
        <v>15</v>
      </c>
      <c r="F97">
        <f>VLOOKUP(E97,'[1]Timing Gates'!$C$3:$D$17,2)</f>
        <v>12</v>
      </c>
      <c r="G97" s="2">
        <v>2326</v>
      </c>
      <c r="H97" s="3">
        <v>3296.5867840000001</v>
      </c>
      <c r="I97" s="3">
        <v>787.87509</v>
      </c>
      <c r="J97" s="3">
        <v>4084.4618740000001</v>
      </c>
      <c r="K97" s="2">
        <v>1933</v>
      </c>
      <c r="L97" s="4">
        <v>0.83104</v>
      </c>
      <c r="M97" s="3">
        <v>359020.07</v>
      </c>
      <c r="N97" s="3">
        <v>93.373230000000007</v>
      </c>
      <c r="O97" s="3">
        <v>158.24758800000001</v>
      </c>
      <c r="P97" s="3">
        <v>158.283413</v>
      </c>
      <c r="Q97" s="3">
        <v>368167.22</v>
      </c>
      <c r="R97" s="3">
        <v>-358241.96</v>
      </c>
      <c r="S97" s="4">
        <v>5.7179707651999999E-2</v>
      </c>
      <c r="T97">
        <v>133</v>
      </c>
      <c r="U97" s="3">
        <f>J97*G97</f>
        <v>9500458.3189240005</v>
      </c>
      <c r="V97" s="6">
        <f>H97*G97</f>
        <v>7667860.859584</v>
      </c>
    </row>
    <row r="98" spans="1:22" x14ac:dyDescent="0.3">
      <c r="A98" s="5">
        <v>44255</v>
      </c>
      <c r="B98" s="14" t="s">
        <v>26</v>
      </c>
      <c r="C98" t="s">
        <v>27</v>
      </c>
      <c r="D98" t="s">
        <v>25</v>
      </c>
      <c r="E98">
        <v>16</v>
      </c>
      <c r="F98">
        <f>VLOOKUP(E98,'[1]Timing Gates'!$C$3:$D$17,2)</f>
        <v>12</v>
      </c>
      <c r="G98" s="2">
        <v>2522</v>
      </c>
      <c r="H98" s="3">
        <v>3179.0472319999999</v>
      </c>
      <c r="I98" s="3">
        <v>796.41012999999998</v>
      </c>
      <c r="J98" s="3">
        <v>3975.457363</v>
      </c>
      <c r="K98" s="2">
        <v>1923</v>
      </c>
      <c r="L98" s="4">
        <v>0.76249</v>
      </c>
      <c r="M98" s="3">
        <v>359942.99</v>
      </c>
      <c r="N98" s="3">
        <v>93.783998999999994</v>
      </c>
      <c r="O98" s="3">
        <v>151.75162900000001</v>
      </c>
      <c r="P98" s="3">
        <v>151.78467000000001</v>
      </c>
      <c r="Q98" s="3">
        <v>382800.94</v>
      </c>
      <c r="R98" s="3">
        <v>-391728.58</v>
      </c>
      <c r="S98" s="4">
        <v>5.7494052338999999E-2</v>
      </c>
      <c r="T98">
        <v>145</v>
      </c>
      <c r="U98" s="3">
        <f>J98*G98</f>
        <v>10026103.469486</v>
      </c>
      <c r="V98" s="6">
        <f>H98*G98</f>
        <v>8017557.1191039998</v>
      </c>
    </row>
    <row r="99" spans="1:22" x14ac:dyDescent="0.3">
      <c r="A99" s="5">
        <v>44286</v>
      </c>
      <c r="B99" s="14" t="s">
        <v>26</v>
      </c>
      <c r="C99" t="s">
        <v>27</v>
      </c>
      <c r="D99" t="s">
        <v>25</v>
      </c>
      <c r="E99">
        <v>17</v>
      </c>
      <c r="F99">
        <f>VLOOKUP(E99,'[1]Timing Gates'!$C$3:$D$17,2)</f>
        <v>12</v>
      </c>
      <c r="G99" s="2">
        <v>2504</v>
      </c>
      <c r="H99" s="3">
        <v>3216.3329349999999</v>
      </c>
      <c r="I99" s="3">
        <v>814.35979199999997</v>
      </c>
      <c r="J99" s="3">
        <v>4030.6927270000001</v>
      </c>
      <c r="K99" s="2">
        <v>1921</v>
      </c>
      <c r="L99" s="4">
        <v>0.76717199999999997</v>
      </c>
      <c r="M99" s="3">
        <v>358588.2</v>
      </c>
      <c r="N99" s="3">
        <v>93.577296000000004</v>
      </c>
      <c r="O99" s="3">
        <v>163.132667</v>
      </c>
      <c r="P99" s="3">
        <v>163.16594599999999</v>
      </c>
      <c r="Q99" s="3">
        <v>408567.53</v>
      </c>
      <c r="R99" s="3">
        <v>-493576.31</v>
      </c>
      <c r="S99" s="4">
        <v>5.8306709264999999E-2</v>
      </c>
      <c r="T99">
        <v>146</v>
      </c>
      <c r="U99" s="3">
        <f>J99*G99</f>
        <v>10092854.588408001</v>
      </c>
      <c r="V99" s="6">
        <f>H99*G99</f>
        <v>8053697.6692399997</v>
      </c>
    </row>
    <row r="100" spans="1:22" x14ac:dyDescent="0.3">
      <c r="A100" s="5">
        <v>44316</v>
      </c>
      <c r="B100" s="14" t="s">
        <v>26</v>
      </c>
      <c r="C100" t="s">
        <v>27</v>
      </c>
      <c r="D100" t="s">
        <v>25</v>
      </c>
      <c r="E100">
        <v>18</v>
      </c>
      <c r="F100">
        <f>VLOOKUP(E100,'[1]Timing Gates'!$C$3:$D$17,2)</f>
        <v>18</v>
      </c>
      <c r="G100" s="2">
        <v>2487</v>
      </c>
      <c r="H100" s="3">
        <v>3185.426015</v>
      </c>
      <c r="I100" s="3">
        <v>869.24745800000005</v>
      </c>
      <c r="J100" s="3">
        <v>4054.6734740000002</v>
      </c>
      <c r="K100" s="2">
        <v>1908</v>
      </c>
      <c r="L100" s="4">
        <v>0.76718900000000001</v>
      </c>
      <c r="M100" s="3">
        <v>533635.87</v>
      </c>
      <c r="N100" s="3">
        <v>93.751908999999998</v>
      </c>
      <c r="O100" s="3">
        <v>220.96505400000001</v>
      </c>
      <c r="P100" s="3">
        <v>220.99856</v>
      </c>
      <c r="Q100" s="3">
        <v>549623.42000000004</v>
      </c>
      <c r="R100" s="3">
        <v>-446879</v>
      </c>
      <c r="S100" s="4">
        <v>6.1117812624999997E-2</v>
      </c>
      <c r="T100">
        <v>152</v>
      </c>
      <c r="U100" s="3">
        <f>J100*G100</f>
        <v>10083972.929838</v>
      </c>
      <c r="V100" s="6">
        <f>H100*G100</f>
        <v>7922154.4993049996</v>
      </c>
    </row>
    <row r="101" spans="1:22" x14ac:dyDescent="0.3">
      <c r="A101" s="5">
        <v>44347</v>
      </c>
      <c r="B101" s="14" t="s">
        <v>26</v>
      </c>
      <c r="C101" t="s">
        <v>27</v>
      </c>
      <c r="D101" t="s">
        <v>25</v>
      </c>
      <c r="E101">
        <v>19</v>
      </c>
      <c r="F101">
        <f>VLOOKUP(E101,'[1]Timing Gates'!$C$3:$D$17,2)</f>
        <v>18</v>
      </c>
      <c r="G101" s="2">
        <v>2468</v>
      </c>
      <c r="H101" s="3">
        <v>3202.2686060000001</v>
      </c>
      <c r="I101" s="3">
        <v>889.28727700000002</v>
      </c>
      <c r="J101" s="3">
        <v>4091.555883</v>
      </c>
      <c r="K101" s="2">
        <v>1892</v>
      </c>
      <c r="L101" s="4">
        <v>0.76661199999999996</v>
      </c>
      <c r="M101" s="3">
        <v>359588.93</v>
      </c>
      <c r="N101" s="3">
        <v>95.482986999999994</v>
      </c>
      <c r="O101" s="3">
        <v>160.74225999999999</v>
      </c>
      <c r="P101" s="3">
        <v>160.776025</v>
      </c>
      <c r="Q101" s="3">
        <v>396795.23</v>
      </c>
      <c r="R101" s="3">
        <v>-395598.13</v>
      </c>
      <c r="S101" s="4">
        <v>6.1993517016999997E-2</v>
      </c>
      <c r="T101">
        <v>153</v>
      </c>
      <c r="U101" s="3">
        <f>J101*G101</f>
        <v>10097959.919244001</v>
      </c>
      <c r="V101" s="6">
        <f>H101*G101</f>
        <v>7903198.9196080007</v>
      </c>
    </row>
    <row r="102" spans="1:22" x14ac:dyDescent="0.3">
      <c r="A102" s="5">
        <v>44377</v>
      </c>
      <c r="B102" s="14" t="s">
        <v>26</v>
      </c>
      <c r="C102" t="s">
        <v>27</v>
      </c>
      <c r="D102" t="s">
        <v>25</v>
      </c>
      <c r="E102">
        <v>20</v>
      </c>
      <c r="F102">
        <f>VLOOKUP(E102,'[1]Timing Gates'!$C$3:$D$17,2)</f>
        <v>18</v>
      </c>
      <c r="G102" s="2">
        <v>2442</v>
      </c>
      <c r="H102" s="3">
        <v>3164.579279</v>
      </c>
      <c r="I102" s="3">
        <v>928.480548</v>
      </c>
      <c r="J102" s="3">
        <v>4093.0598279999999</v>
      </c>
      <c r="K102" s="2">
        <v>1868</v>
      </c>
      <c r="L102" s="4">
        <v>0.76494600000000001</v>
      </c>
      <c r="M102" s="3">
        <v>351110.95</v>
      </c>
      <c r="N102" s="3">
        <v>94.435434999999998</v>
      </c>
      <c r="O102" s="3">
        <v>146.55239499999999</v>
      </c>
      <c r="P102" s="3">
        <v>146.58651900000001</v>
      </c>
      <c r="Q102" s="3">
        <v>357964.28</v>
      </c>
      <c r="R102" s="3">
        <v>-350032.7</v>
      </c>
      <c r="S102" s="4">
        <v>6.4291564290999997E-2</v>
      </c>
      <c r="T102">
        <v>157</v>
      </c>
      <c r="U102" s="3">
        <f>J102*G102</f>
        <v>9995252.0999759994</v>
      </c>
      <c r="V102" s="6">
        <f>H102*G102</f>
        <v>7727902.5993180005</v>
      </c>
    </row>
    <row r="103" spans="1:22" x14ac:dyDescent="0.3">
      <c r="A103" s="5">
        <v>44408</v>
      </c>
      <c r="B103" s="14" t="s">
        <v>26</v>
      </c>
      <c r="C103" t="s">
        <v>27</v>
      </c>
      <c r="D103" t="s">
        <v>25</v>
      </c>
      <c r="E103">
        <v>21</v>
      </c>
      <c r="F103">
        <f>VLOOKUP(E103,'[1]Timing Gates'!$C$3:$D$17,2)</f>
        <v>18</v>
      </c>
      <c r="G103" s="2">
        <v>2404</v>
      </c>
      <c r="H103" s="3">
        <v>3182.484367</v>
      </c>
      <c r="I103" s="3">
        <v>909.56140500000004</v>
      </c>
      <c r="J103" s="3">
        <v>4092.0457729999998</v>
      </c>
      <c r="K103" s="2">
        <v>1828</v>
      </c>
      <c r="L103" s="4">
        <v>0.76039900000000005</v>
      </c>
      <c r="M103" s="3">
        <v>345259.03</v>
      </c>
      <c r="N103" s="3">
        <v>94.69529</v>
      </c>
      <c r="O103" s="3">
        <v>144.16140999999999</v>
      </c>
      <c r="P103" s="3">
        <v>144.19607300000001</v>
      </c>
      <c r="Q103" s="3">
        <v>346647.36</v>
      </c>
      <c r="R103" s="3">
        <v>-347707.5</v>
      </c>
      <c r="S103" s="4">
        <v>6.1980033277000003E-2</v>
      </c>
      <c r="T103">
        <v>149</v>
      </c>
      <c r="U103" s="3">
        <f>J103*G103</f>
        <v>9837278.0382920001</v>
      </c>
      <c r="V103" s="6">
        <f>H103*G103</f>
        <v>7650692.4182679998</v>
      </c>
    </row>
    <row r="104" spans="1:22" x14ac:dyDescent="0.3">
      <c r="A104" s="5">
        <v>44439</v>
      </c>
      <c r="B104" s="14" t="s">
        <v>26</v>
      </c>
      <c r="C104" t="s">
        <v>27</v>
      </c>
      <c r="D104" t="s">
        <v>25</v>
      </c>
      <c r="E104">
        <v>22</v>
      </c>
      <c r="F104">
        <f>VLOOKUP(E104,'[1]Timing Gates'!$C$3:$D$17,2)</f>
        <v>18</v>
      </c>
      <c r="G104" s="2">
        <v>2383</v>
      </c>
      <c r="H104" s="3">
        <v>3211.5508089999998</v>
      </c>
      <c r="I104" s="3">
        <v>941.28670099999999</v>
      </c>
      <c r="J104" s="3">
        <v>4152.8375109999997</v>
      </c>
      <c r="K104" s="2">
        <v>1815</v>
      </c>
      <c r="L104" s="4">
        <v>0.76164399999999999</v>
      </c>
      <c r="M104" s="3">
        <v>341833.53</v>
      </c>
      <c r="N104" s="3">
        <v>94.533608000000001</v>
      </c>
      <c r="O104" s="3">
        <v>148.34354999999999</v>
      </c>
      <c r="P104" s="3">
        <v>148.37851800000001</v>
      </c>
      <c r="Q104" s="3">
        <v>353586.01</v>
      </c>
      <c r="R104" s="3">
        <v>-330822.3</v>
      </c>
      <c r="S104" s="4">
        <v>6.2526227443999993E-2</v>
      </c>
      <c r="T104">
        <v>149</v>
      </c>
      <c r="U104" s="3">
        <f>J104*G104</f>
        <v>9896211.7887129989</v>
      </c>
      <c r="V104" s="6">
        <f>H104*G104</f>
        <v>7653125.5778469993</v>
      </c>
    </row>
    <row r="105" spans="1:22" x14ac:dyDescent="0.3">
      <c r="A105" s="5">
        <v>44469</v>
      </c>
      <c r="B105" s="14" t="s">
        <v>26</v>
      </c>
      <c r="C105" t="s">
        <v>27</v>
      </c>
      <c r="D105" t="s">
        <v>25</v>
      </c>
      <c r="E105">
        <v>23</v>
      </c>
      <c r="F105">
        <f>VLOOKUP(E105,'[1]Timing Gates'!$C$3:$D$17,2)</f>
        <v>18</v>
      </c>
      <c r="G105" s="2">
        <v>2375</v>
      </c>
      <c r="H105" s="3">
        <v>3290.6756369999998</v>
      </c>
      <c r="I105" s="3">
        <v>916.36524599999996</v>
      </c>
      <c r="J105" s="3">
        <v>4207.040884</v>
      </c>
      <c r="K105" s="2">
        <v>1800</v>
      </c>
      <c r="L105" s="4">
        <v>0.75789399999999996</v>
      </c>
      <c r="M105" s="3">
        <v>338047.6</v>
      </c>
      <c r="N105" s="3">
        <v>94.268710999999996</v>
      </c>
      <c r="O105" s="3">
        <v>144.53918300000001</v>
      </c>
      <c r="P105" s="3">
        <v>144.57426899999999</v>
      </c>
      <c r="Q105" s="3">
        <v>343363.89</v>
      </c>
      <c r="R105" s="3">
        <v>-318973.73</v>
      </c>
      <c r="S105" s="4">
        <v>6.3157894736000003E-2</v>
      </c>
      <c r="T105">
        <v>150</v>
      </c>
      <c r="U105" s="3">
        <f>J105*G105</f>
        <v>9991722.0995000005</v>
      </c>
      <c r="V105" s="6">
        <f>H105*G105</f>
        <v>7815354.637875</v>
      </c>
    </row>
    <row r="106" spans="1:22" x14ac:dyDescent="0.3">
      <c r="A106" s="5">
        <v>44500</v>
      </c>
      <c r="B106" s="14" t="s">
        <v>26</v>
      </c>
      <c r="C106" t="s">
        <v>27</v>
      </c>
      <c r="D106" t="s">
        <v>25</v>
      </c>
      <c r="E106">
        <v>24</v>
      </c>
      <c r="F106">
        <f>VLOOKUP(E106,'[1]Timing Gates'!$C$3:$D$17,2)</f>
        <v>24</v>
      </c>
      <c r="G106" s="2">
        <v>2358</v>
      </c>
      <c r="H106" s="3">
        <v>3291.2632229999999</v>
      </c>
      <c r="I106" s="3">
        <v>988.45754799999997</v>
      </c>
      <c r="J106" s="3">
        <v>4279.7207710000002</v>
      </c>
      <c r="K106" s="2">
        <v>1789</v>
      </c>
      <c r="L106" s="4">
        <v>0.75869299999999995</v>
      </c>
      <c r="M106" s="3">
        <v>509795.02</v>
      </c>
      <c r="N106" s="3">
        <v>95.682248000000001</v>
      </c>
      <c r="O106" s="3">
        <v>223.22860800000001</v>
      </c>
      <c r="P106" s="3">
        <v>223.263948</v>
      </c>
      <c r="Q106" s="3">
        <v>526456.39</v>
      </c>
      <c r="R106" s="3">
        <v>-314380.13</v>
      </c>
      <c r="S106" s="4">
        <v>6.3613231551999994E-2</v>
      </c>
      <c r="T106">
        <v>150</v>
      </c>
      <c r="U106" s="3">
        <f>J106*G106</f>
        <v>10091581.578018</v>
      </c>
      <c r="V106" s="6">
        <f>H106*G106</f>
        <v>7760798.6798339998</v>
      </c>
    </row>
    <row r="107" spans="1:22" x14ac:dyDescent="0.3">
      <c r="A107" s="5">
        <v>44530</v>
      </c>
      <c r="B107" s="14" t="s">
        <v>26</v>
      </c>
      <c r="C107" t="s">
        <v>27</v>
      </c>
      <c r="D107" t="s">
        <v>25</v>
      </c>
      <c r="E107">
        <v>25</v>
      </c>
      <c r="F107">
        <f>VLOOKUP(E107,'[1]Timing Gates'!$C$3:$D$17,2)</f>
        <v>24</v>
      </c>
      <c r="G107" s="2">
        <v>2331</v>
      </c>
      <c r="H107" s="3">
        <v>3304.4892920000002</v>
      </c>
      <c r="I107" s="3">
        <v>995.56202399999995</v>
      </c>
      <c r="J107" s="3">
        <v>4300.0513170000004</v>
      </c>
      <c r="K107" s="2">
        <v>1760</v>
      </c>
      <c r="L107" s="4">
        <v>0.75504000000000004</v>
      </c>
      <c r="M107" s="3">
        <v>335809.71</v>
      </c>
      <c r="N107" s="3">
        <v>95.672281999999996</v>
      </c>
      <c r="O107" s="3">
        <v>150.54568399999999</v>
      </c>
      <c r="P107" s="3">
        <v>150.58143200000001</v>
      </c>
      <c r="Q107" s="3">
        <v>351005.32</v>
      </c>
      <c r="R107" s="3">
        <v>-291141.8</v>
      </c>
      <c r="S107" s="4">
        <v>6.435006435E-2</v>
      </c>
      <c r="T107">
        <v>150</v>
      </c>
      <c r="U107" s="3">
        <f>J107*G107</f>
        <v>10023419.619927</v>
      </c>
      <c r="V107" s="6">
        <f>H107*G107</f>
        <v>7702764.5396520002</v>
      </c>
    </row>
    <row r="108" spans="1:22" x14ac:dyDescent="0.3">
      <c r="A108" s="5">
        <v>44561</v>
      </c>
      <c r="B108" s="14" t="s">
        <v>26</v>
      </c>
      <c r="C108" t="s">
        <v>27</v>
      </c>
      <c r="D108" t="s">
        <v>25</v>
      </c>
      <c r="E108">
        <v>26</v>
      </c>
      <c r="F108">
        <f>VLOOKUP(E108,'[1]Timing Gates'!$C$3:$D$17,2)</f>
        <v>24</v>
      </c>
      <c r="G108" s="2">
        <v>2295</v>
      </c>
      <c r="H108" s="3">
        <v>3275.5137030000001</v>
      </c>
      <c r="I108" s="3">
        <v>1067.423812</v>
      </c>
      <c r="J108" s="3">
        <v>4342.937516</v>
      </c>
      <c r="K108" s="2">
        <v>1729</v>
      </c>
      <c r="L108" s="4">
        <v>0.75337600000000005</v>
      </c>
      <c r="M108" s="3">
        <v>329413.93</v>
      </c>
      <c r="N108" s="3">
        <v>96.263568000000006</v>
      </c>
      <c r="O108" s="3">
        <v>151.143655</v>
      </c>
      <c r="P108" s="3">
        <v>151.17996500000001</v>
      </c>
      <c r="Q108" s="3">
        <v>346958.02</v>
      </c>
      <c r="R108" s="3">
        <v>-320434.49</v>
      </c>
      <c r="S108" s="4">
        <v>6.5795206970999998E-2</v>
      </c>
      <c r="T108">
        <v>151</v>
      </c>
      <c r="U108" s="3">
        <f>J108*G108</f>
        <v>9967041.5992200002</v>
      </c>
      <c r="V108" s="6">
        <f>H108*G108</f>
        <v>7517303.9483850002</v>
      </c>
    </row>
    <row r="109" spans="1:22" x14ac:dyDescent="0.3">
      <c r="A109" s="5">
        <v>44592</v>
      </c>
      <c r="B109" s="14" t="s">
        <v>26</v>
      </c>
      <c r="C109" t="s">
        <v>27</v>
      </c>
      <c r="D109" t="s">
        <v>25</v>
      </c>
      <c r="E109">
        <v>27</v>
      </c>
      <c r="F109">
        <f>VLOOKUP(E109,'[1]Timing Gates'!$C$3:$D$17,2)</f>
        <v>24</v>
      </c>
      <c r="G109" s="2">
        <v>2079</v>
      </c>
      <c r="H109" s="3">
        <v>3296.5176569999999</v>
      </c>
      <c r="I109" s="3">
        <v>1063.8762859999999</v>
      </c>
      <c r="J109" s="3">
        <v>4360.3939440000004</v>
      </c>
      <c r="K109" s="2">
        <v>1532</v>
      </c>
      <c r="L109" s="4">
        <v>0.73689199999999999</v>
      </c>
      <c r="M109" s="3">
        <v>313662.82</v>
      </c>
      <c r="N109" s="3">
        <v>102.84026799999999</v>
      </c>
      <c r="O109" s="3">
        <v>163.92868200000001</v>
      </c>
      <c r="P109" s="3">
        <v>163.968763</v>
      </c>
      <c r="Q109" s="3">
        <v>340891.06</v>
      </c>
      <c r="R109" s="3">
        <v>-305852.21000000002</v>
      </c>
      <c r="S109" s="4">
        <v>7.0226070225999998E-2</v>
      </c>
      <c r="T109">
        <v>146</v>
      </c>
      <c r="U109" s="3">
        <f>J109*G109</f>
        <v>9065259.0095760003</v>
      </c>
      <c r="V109" s="6">
        <f>H109*G109</f>
        <v>6853460.2089029998</v>
      </c>
    </row>
    <row r="110" spans="1:22" x14ac:dyDescent="0.3">
      <c r="A110" s="5">
        <v>44620</v>
      </c>
      <c r="B110" s="14" t="s">
        <v>26</v>
      </c>
      <c r="C110" t="s">
        <v>27</v>
      </c>
      <c r="D110" t="s">
        <v>25</v>
      </c>
      <c r="E110">
        <v>28</v>
      </c>
      <c r="F110">
        <f>VLOOKUP(E110,'[1]Timing Gates'!$C$3:$D$17,2)</f>
        <v>24</v>
      </c>
      <c r="G110" s="2">
        <v>2059</v>
      </c>
      <c r="H110" s="3">
        <v>3317.4406159999999</v>
      </c>
      <c r="I110" s="3">
        <v>1040.9342690000001</v>
      </c>
      <c r="J110" s="3">
        <v>4358.3748850000002</v>
      </c>
      <c r="K110" s="2">
        <v>1521</v>
      </c>
      <c r="L110" s="4">
        <v>0.73870800000000003</v>
      </c>
      <c r="M110" s="3">
        <v>313953.98</v>
      </c>
      <c r="N110" s="3">
        <v>104.061644</v>
      </c>
      <c r="O110" s="3">
        <v>159.10596799999999</v>
      </c>
      <c r="P110" s="3">
        <v>159.340709</v>
      </c>
      <c r="Q110" s="3">
        <v>328082.52</v>
      </c>
      <c r="R110" s="3">
        <v>-294063.76</v>
      </c>
      <c r="S110" s="4">
        <v>7.0908207867E-2</v>
      </c>
      <c r="T110">
        <v>146</v>
      </c>
      <c r="U110" s="3">
        <f>J110*G110</f>
        <v>8973893.8882149998</v>
      </c>
      <c r="V110" s="6">
        <f>H110*G110</f>
        <v>6830610.2283439999</v>
      </c>
    </row>
    <row r="111" spans="1:22" x14ac:dyDescent="0.3">
      <c r="A111" s="5">
        <v>44651</v>
      </c>
      <c r="B111" s="14" t="s">
        <v>26</v>
      </c>
      <c r="C111" t="s">
        <v>27</v>
      </c>
      <c r="D111" t="s">
        <v>25</v>
      </c>
      <c r="E111">
        <v>29</v>
      </c>
      <c r="F111">
        <f>VLOOKUP(E111,'[1]Timing Gates'!$C$3:$D$17,2)</f>
        <v>24</v>
      </c>
      <c r="G111" s="2">
        <v>2049</v>
      </c>
      <c r="H111" s="3">
        <v>3350.755314</v>
      </c>
      <c r="I111" s="3">
        <v>1080.71976</v>
      </c>
      <c r="J111" s="3">
        <v>4431.4750750000003</v>
      </c>
      <c r="K111" s="2">
        <v>1519</v>
      </c>
      <c r="L111" s="4">
        <v>0.74133700000000002</v>
      </c>
      <c r="M111" s="3">
        <v>320311.12</v>
      </c>
      <c r="N111" s="3">
        <v>105.783064</v>
      </c>
      <c r="O111" s="3">
        <v>170.847388</v>
      </c>
      <c r="P111" s="3">
        <v>170.888057</v>
      </c>
      <c r="Q111" s="3">
        <v>350149.63</v>
      </c>
      <c r="R111" s="3">
        <v>-381892.43</v>
      </c>
      <c r="S111" s="4">
        <v>7.0278184480000006E-2</v>
      </c>
      <c r="T111">
        <v>144</v>
      </c>
      <c r="U111" s="3">
        <f>J111*G111</f>
        <v>9080092.4286750015</v>
      </c>
      <c r="V111" s="6">
        <f>H111*G111</f>
        <v>6865697.6383859999</v>
      </c>
    </row>
    <row r="112" spans="1:22" x14ac:dyDescent="0.3">
      <c r="A112" s="5">
        <v>44681</v>
      </c>
      <c r="B112" s="14" t="s">
        <v>26</v>
      </c>
      <c r="C112" t="s">
        <v>27</v>
      </c>
      <c r="D112" t="s">
        <v>25</v>
      </c>
      <c r="E112">
        <v>30</v>
      </c>
      <c r="F112">
        <f>VLOOKUP(E112,'[1]Timing Gates'!$C$3:$D$17,2)</f>
        <v>30</v>
      </c>
      <c r="G112" s="2">
        <v>2036</v>
      </c>
      <c r="H112" s="3">
        <v>3338.8031919999999</v>
      </c>
      <c r="I112" s="3">
        <v>1025.049332</v>
      </c>
      <c r="J112" s="3">
        <v>4363.8525239999999</v>
      </c>
      <c r="K112" s="2">
        <v>1503</v>
      </c>
      <c r="L112" s="4">
        <v>0.73821199999999998</v>
      </c>
      <c r="M112" s="3">
        <v>467052.68</v>
      </c>
      <c r="N112" s="3">
        <v>104.090189</v>
      </c>
      <c r="O112" s="3">
        <v>243.71197900000001</v>
      </c>
      <c r="P112" s="3">
        <v>243.75290699999999</v>
      </c>
      <c r="Q112" s="3">
        <v>496280.92</v>
      </c>
      <c r="R112" s="3">
        <v>-336907.02</v>
      </c>
      <c r="S112" s="4">
        <v>7.0726915520000003E-2</v>
      </c>
      <c r="T112">
        <v>144</v>
      </c>
      <c r="U112" s="3">
        <f>J112*G112</f>
        <v>8884803.738863999</v>
      </c>
      <c r="V112" s="6">
        <f>H112*G112</f>
        <v>6797803.2989119999</v>
      </c>
    </row>
    <row r="113" spans="1:22" x14ac:dyDescent="0.3">
      <c r="A113" s="5">
        <v>44712</v>
      </c>
      <c r="B113" s="14" t="s">
        <v>26</v>
      </c>
      <c r="C113" t="s">
        <v>27</v>
      </c>
      <c r="D113" t="s">
        <v>25</v>
      </c>
      <c r="E113">
        <v>31</v>
      </c>
      <c r="F113">
        <f>VLOOKUP(E113,'[1]Timing Gates'!$C$3:$D$17,2)</f>
        <v>30</v>
      </c>
      <c r="G113" s="2">
        <v>2021</v>
      </c>
      <c r="H113" s="3">
        <v>3374.7319739999998</v>
      </c>
      <c r="I113" s="3">
        <v>1022.237402</v>
      </c>
      <c r="J113" s="3">
        <v>4396.969376</v>
      </c>
      <c r="K113" s="2">
        <v>1489</v>
      </c>
      <c r="L113" s="4">
        <v>0.73676299999999995</v>
      </c>
      <c r="M113" s="3">
        <v>311859.05</v>
      </c>
      <c r="N113" s="3">
        <v>105.251113</v>
      </c>
      <c r="O113" s="3">
        <v>159.06759500000001</v>
      </c>
      <c r="P113" s="3">
        <v>159.10882699999999</v>
      </c>
      <c r="Q113" s="3">
        <v>321558.94</v>
      </c>
      <c r="R113" s="3">
        <v>-303708.21999999997</v>
      </c>
      <c r="S113" s="4">
        <v>7.0262246412000004E-2</v>
      </c>
      <c r="T113">
        <v>142</v>
      </c>
      <c r="U113" s="3">
        <f>J113*G113</f>
        <v>8886275.1088960003</v>
      </c>
      <c r="V113" s="6">
        <f>H113*G113</f>
        <v>6820333.3194539994</v>
      </c>
    </row>
    <row r="114" spans="1:22" x14ac:dyDescent="0.3">
      <c r="A114" s="5">
        <v>44742</v>
      </c>
      <c r="B114" s="14" t="s">
        <v>26</v>
      </c>
      <c r="C114" t="s">
        <v>27</v>
      </c>
      <c r="D114" t="s">
        <v>25</v>
      </c>
      <c r="E114">
        <v>32</v>
      </c>
      <c r="F114">
        <f>VLOOKUP(E114,'[1]Timing Gates'!$C$3:$D$17,2)</f>
        <v>30</v>
      </c>
      <c r="G114" s="2">
        <v>2000</v>
      </c>
      <c r="H114" s="3">
        <v>3428.174325</v>
      </c>
      <c r="I114" s="3">
        <v>917.81128999999999</v>
      </c>
      <c r="J114" s="3">
        <v>4345.9856149999996</v>
      </c>
      <c r="K114" s="2">
        <v>1477</v>
      </c>
      <c r="L114" s="4">
        <v>0.73850000000000005</v>
      </c>
      <c r="M114" s="3">
        <v>311219.53999999998</v>
      </c>
      <c r="N114" s="3">
        <v>105.785023</v>
      </c>
      <c r="O114" s="3">
        <v>158.42477</v>
      </c>
      <c r="P114" s="3">
        <v>158.46643499999999</v>
      </c>
      <c r="Q114" s="3">
        <v>316932.87</v>
      </c>
      <c r="R114" s="3">
        <v>-308000.21000000002</v>
      </c>
      <c r="S114" s="4">
        <v>7.0999999999999994E-2</v>
      </c>
      <c r="T114">
        <v>142</v>
      </c>
      <c r="U114" s="3">
        <f>J114*G114</f>
        <v>8691971.2299999986</v>
      </c>
      <c r="V114" s="6">
        <f>H114*G114</f>
        <v>6856348.6500000004</v>
      </c>
    </row>
    <row r="115" spans="1:22" x14ac:dyDescent="0.3">
      <c r="A115" s="5">
        <v>44773</v>
      </c>
      <c r="B115" s="14" t="s">
        <v>26</v>
      </c>
      <c r="C115" t="s">
        <v>27</v>
      </c>
      <c r="D115" t="s">
        <v>25</v>
      </c>
      <c r="E115">
        <v>33</v>
      </c>
      <c r="F115">
        <f>VLOOKUP(E115,'[1]Timing Gates'!$C$3:$D$17,2)</f>
        <v>30</v>
      </c>
      <c r="G115" s="2">
        <v>1985</v>
      </c>
      <c r="H115" s="3">
        <v>3434.5143819999998</v>
      </c>
      <c r="I115" s="3">
        <v>1003.762997</v>
      </c>
      <c r="J115" s="3">
        <v>4438.2773800000004</v>
      </c>
      <c r="K115" s="2">
        <v>1465</v>
      </c>
      <c r="L115" s="4">
        <v>0.738035</v>
      </c>
      <c r="M115" s="3">
        <v>308170.69</v>
      </c>
      <c r="N115" s="3">
        <v>105.791517</v>
      </c>
      <c r="O115" s="3">
        <v>157.771128</v>
      </c>
      <c r="P115" s="3">
        <v>157.813108</v>
      </c>
      <c r="Q115" s="3">
        <v>313259.02</v>
      </c>
      <c r="R115" s="3">
        <v>-243212.49</v>
      </c>
      <c r="S115" s="4">
        <v>7.1032745590999993E-2</v>
      </c>
      <c r="T115">
        <v>141</v>
      </c>
      <c r="U115" s="3">
        <f>J115*G115</f>
        <v>8809980.5993000008</v>
      </c>
      <c r="V115" s="6">
        <f>H115*G115</f>
        <v>6817511.0482700001</v>
      </c>
    </row>
    <row r="116" spans="1:22" x14ac:dyDescent="0.3">
      <c r="A116" s="5">
        <v>44804</v>
      </c>
      <c r="B116" s="14" t="s">
        <v>26</v>
      </c>
      <c r="C116" t="s">
        <v>27</v>
      </c>
      <c r="D116" t="s">
        <v>25</v>
      </c>
      <c r="E116">
        <v>34</v>
      </c>
      <c r="F116">
        <f>VLOOKUP(E116,'[1]Timing Gates'!$C$3:$D$17,2)</f>
        <v>30</v>
      </c>
      <c r="G116" s="2">
        <v>1966</v>
      </c>
      <c r="H116" s="3">
        <v>3440.8692919999999</v>
      </c>
      <c r="I116" s="3">
        <v>982.94325500000002</v>
      </c>
      <c r="J116" s="3">
        <v>4423.8125479999999</v>
      </c>
      <c r="K116" s="2">
        <v>1451</v>
      </c>
      <c r="L116" s="4">
        <v>0.73804599999999998</v>
      </c>
      <c r="M116" s="3">
        <v>303944.58</v>
      </c>
      <c r="N116" s="3">
        <v>105.207538</v>
      </c>
      <c r="O116" s="3">
        <v>162.27247199999999</v>
      </c>
      <c r="P116" s="3">
        <v>162.30507600000001</v>
      </c>
      <c r="Q116" s="3">
        <v>319091.78000000003</v>
      </c>
      <c r="R116" s="3">
        <v>-288752.96999999997</v>
      </c>
      <c r="S116" s="4">
        <v>7.1210579856999995E-2</v>
      </c>
      <c r="T116">
        <v>140</v>
      </c>
      <c r="U116" s="3">
        <f>J116*G116</f>
        <v>8697215.4693679996</v>
      </c>
      <c r="V116" s="6">
        <f>H116*G116</f>
        <v>6764749.0280719995</v>
      </c>
    </row>
    <row r="117" spans="1:22" x14ac:dyDescent="0.3">
      <c r="A117" s="5">
        <v>44834</v>
      </c>
      <c r="B117" s="14" t="s">
        <v>26</v>
      </c>
      <c r="C117" t="s">
        <v>27</v>
      </c>
      <c r="D117" t="s">
        <v>25</v>
      </c>
      <c r="E117">
        <v>35</v>
      </c>
      <c r="F117">
        <f>VLOOKUP(E117,'[1]Timing Gates'!$C$3:$D$17,2)</f>
        <v>30</v>
      </c>
      <c r="G117" s="2">
        <v>1963</v>
      </c>
      <c r="H117" s="3">
        <v>3443.590295</v>
      </c>
      <c r="I117" s="3">
        <v>900.40629100000001</v>
      </c>
      <c r="J117" s="3">
        <v>4343.9965860000002</v>
      </c>
      <c r="K117" s="2">
        <v>1448</v>
      </c>
      <c r="L117" s="4">
        <v>0.73764600000000002</v>
      </c>
      <c r="M117" s="3">
        <v>457550.96</v>
      </c>
      <c r="N117" s="3">
        <v>106.111076</v>
      </c>
      <c r="O117" s="3">
        <v>235.79773800000001</v>
      </c>
      <c r="P117" s="3">
        <v>235.84018800000001</v>
      </c>
      <c r="Q117" s="3">
        <v>462954.29</v>
      </c>
      <c r="R117" s="3">
        <v>-260091.11</v>
      </c>
      <c r="S117" s="4">
        <v>6.9791136015999997E-2</v>
      </c>
      <c r="T117">
        <v>137</v>
      </c>
      <c r="U117" s="3">
        <f>J117*G117</f>
        <v>8527265.2983180005</v>
      </c>
      <c r="V117" s="6">
        <f>H117*G117</f>
        <v>6759767.7490849998</v>
      </c>
    </row>
    <row r="118" spans="1:22" x14ac:dyDescent="0.3">
      <c r="A118" s="5">
        <v>44865</v>
      </c>
      <c r="B118" s="14" t="s">
        <v>26</v>
      </c>
      <c r="C118" t="s">
        <v>27</v>
      </c>
      <c r="D118" t="s">
        <v>25</v>
      </c>
      <c r="E118">
        <v>36</v>
      </c>
      <c r="F118">
        <f>VLOOKUP(E118,'[1]Timing Gates'!$C$3:$D$17,2)</f>
        <v>36</v>
      </c>
      <c r="G118" s="2">
        <v>1951</v>
      </c>
      <c r="H118" s="3">
        <v>3441.4586159999999</v>
      </c>
      <c r="I118" s="3">
        <v>1046.2623619999999</v>
      </c>
      <c r="J118" s="3">
        <v>4487.7209780000003</v>
      </c>
      <c r="K118" s="2">
        <v>1437</v>
      </c>
      <c r="L118" s="4">
        <v>0.73654500000000001</v>
      </c>
      <c r="M118" s="3">
        <v>303676.25</v>
      </c>
      <c r="N118" s="3">
        <v>106.106306</v>
      </c>
      <c r="O118" s="3">
        <v>158.26050699999999</v>
      </c>
      <c r="P118" s="3">
        <v>158.30321799999999</v>
      </c>
      <c r="Q118" s="3">
        <v>308849.58</v>
      </c>
      <c r="R118" s="3">
        <v>-255210.96</v>
      </c>
      <c r="S118" s="4">
        <v>7.1245515120000005E-2</v>
      </c>
      <c r="T118">
        <v>139</v>
      </c>
      <c r="U118" s="3">
        <f>J118*G118</f>
        <v>8755543.6280780006</v>
      </c>
      <c r="V118" s="6">
        <f>H118*G118</f>
        <v>6714285.7598160002</v>
      </c>
    </row>
    <row r="119" spans="1:22" x14ac:dyDescent="0.3">
      <c r="A119" s="5">
        <v>44895</v>
      </c>
      <c r="B119" s="14" t="s">
        <v>26</v>
      </c>
      <c r="C119" t="s">
        <v>27</v>
      </c>
      <c r="D119" t="s">
        <v>25</v>
      </c>
      <c r="E119">
        <v>37</v>
      </c>
      <c r="F119">
        <f>VLOOKUP(E119,'[1]Timing Gates'!$C$3:$D$17,2)</f>
        <v>36</v>
      </c>
      <c r="G119" s="2">
        <v>1933</v>
      </c>
      <c r="H119" s="3">
        <v>3465.7368280000001</v>
      </c>
      <c r="I119" s="3">
        <v>1148.067884</v>
      </c>
      <c r="J119" s="3">
        <v>4613.8047120000001</v>
      </c>
      <c r="K119" s="2">
        <v>1423</v>
      </c>
      <c r="L119" s="4">
        <v>0.73616099999999995</v>
      </c>
      <c r="M119" s="3">
        <v>303068.08</v>
      </c>
      <c r="N119" s="3">
        <v>107.053366</v>
      </c>
      <c r="O119" s="3">
        <v>162.81587099999999</v>
      </c>
      <c r="P119" s="3">
        <v>162.90332599999999</v>
      </c>
      <c r="Q119" s="3">
        <v>314892.13</v>
      </c>
      <c r="R119" s="3">
        <v>-249313.4</v>
      </c>
      <c r="S119" s="4">
        <v>7.1908949818000001E-2</v>
      </c>
      <c r="T119">
        <v>139</v>
      </c>
      <c r="U119" s="3">
        <f>J119*G119</f>
        <v>8918484.5082959998</v>
      </c>
      <c r="V119" s="6">
        <f>H119*G119</f>
        <v>6699269.288524</v>
      </c>
    </row>
    <row r="120" spans="1:22" x14ac:dyDescent="0.3">
      <c r="A120" s="5">
        <v>43131</v>
      </c>
      <c r="B120" s="14" t="s">
        <v>28</v>
      </c>
      <c r="C120" t="s">
        <v>29</v>
      </c>
      <c r="D120" t="s">
        <v>24</v>
      </c>
      <c r="E120">
        <v>-25</v>
      </c>
      <c r="F120">
        <f>VLOOKUP(E120,'[1]Timing Gates'!$C$3:$D$17,2)</f>
        <v>-30</v>
      </c>
      <c r="G120" s="2">
        <v>30</v>
      </c>
      <c r="H120" s="3">
        <v>5026.0290000000005</v>
      </c>
      <c r="I120" s="3">
        <v>100.399666</v>
      </c>
      <c r="J120" s="3">
        <v>5126.4286659999998</v>
      </c>
      <c r="K120" s="2">
        <v>29</v>
      </c>
      <c r="L120" s="4">
        <v>0.96666600000000003</v>
      </c>
      <c r="M120" s="3">
        <v>49539.59</v>
      </c>
      <c r="N120" s="3">
        <v>952.68442300000004</v>
      </c>
      <c r="O120" s="3">
        <v>1651.3196660000001</v>
      </c>
      <c r="P120" s="3">
        <v>1651.3196660000001</v>
      </c>
      <c r="Q120" s="3">
        <v>49539.59</v>
      </c>
      <c r="R120" s="3">
        <v>-9045.5499999999993</v>
      </c>
      <c r="S120" s="4">
        <v>3.3333333333000002E-2</v>
      </c>
      <c r="T120">
        <v>1</v>
      </c>
      <c r="U120" s="3">
        <f>J120*G120</f>
        <v>153792.85998000001</v>
      </c>
      <c r="V120" s="6">
        <f>H120*G120</f>
        <v>150780.87000000002</v>
      </c>
    </row>
    <row r="121" spans="1:22" x14ac:dyDescent="0.3">
      <c r="A121" s="5">
        <v>43159</v>
      </c>
      <c r="B121" s="14" t="s">
        <v>28</v>
      </c>
      <c r="C121" t="s">
        <v>29</v>
      </c>
      <c r="D121" t="s">
        <v>24</v>
      </c>
      <c r="E121">
        <v>-24</v>
      </c>
      <c r="F121">
        <f>VLOOKUP(E121,'[1]Timing Gates'!$C$3:$D$17,2)</f>
        <v>-24</v>
      </c>
      <c r="G121" s="2">
        <v>30</v>
      </c>
      <c r="H121" s="3">
        <v>4911.6986660000002</v>
      </c>
      <c r="I121" s="3">
        <v>96.326666000000003</v>
      </c>
      <c r="J121" s="3">
        <v>5008.0253329999996</v>
      </c>
      <c r="K121" s="2">
        <v>24</v>
      </c>
      <c r="L121" s="4">
        <v>0.8</v>
      </c>
      <c r="M121" s="3">
        <v>6486.84</v>
      </c>
      <c r="N121" s="3">
        <v>138.01787200000001</v>
      </c>
      <c r="O121" s="3">
        <v>216.22800000000001</v>
      </c>
      <c r="P121" s="3">
        <v>216.22800000000001</v>
      </c>
      <c r="Q121" s="3">
        <v>6486.84</v>
      </c>
      <c r="R121" s="3">
        <v>-8503.4699999999993</v>
      </c>
      <c r="S121" s="4">
        <v>3.3333333333000002E-2</v>
      </c>
      <c r="T121">
        <v>1</v>
      </c>
      <c r="U121" s="3">
        <f>J121*G121</f>
        <v>150240.75998999999</v>
      </c>
      <c r="V121" s="6">
        <f>H121*G121</f>
        <v>147350.95998000001</v>
      </c>
    </row>
    <row r="122" spans="1:22" x14ac:dyDescent="0.3">
      <c r="A122" s="5">
        <v>43190</v>
      </c>
      <c r="B122" s="14" t="s">
        <v>28</v>
      </c>
      <c r="C122" t="s">
        <v>29</v>
      </c>
      <c r="D122" t="s">
        <v>24</v>
      </c>
      <c r="E122">
        <v>-23</v>
      </c>
      <c r="F122">
        <f>VLOOKUP(E122,'[1]Timing Gates'!$C$3:$D$17,2)</f>
        <v>-24</v>
      </c>
      <c r="G122" s="2">
        <v>30</v>
      </c>
      <c r="H122" s="3">
        <v>4633.8813330000003</v>
      </c>
      <c r="I122" s="3">
        <v>95.561666000000002</v>
      </c>
      <c r="J122" s="3">
        <v>4729.4430000000002</v>
      </c>
      <c r="K122" s="2">
        <v>23</v>
      </c>
      <c r="L122" s="4">
        <v>0.76666599999999996</v>
      </c>
      <c r="M122" s="3">
        <v>5170.84</v>
      </c>
      <c r="N122" s="3">
        <v>112.409565</v>
      </c>
      <c r="O122" s="3">
        <v>172.361333</v>
      </c>
      <c r="P122" s="3">
        <v>172.361333</v>
      </c>
      <c r="Q122" s="3">
        <v>5170.84</v>
      </c>
      <c r="R122" s="3">
        <v>-13126.54</v>
      </c>
      <c r="S122" s="4">
        <v>3.3333333333000002E-2</v>
      </c>
      <c r="T122">
        <v>1</v>
      </c>
      <c r="U122" s="3">
        <f>J122*G122</f>
        <v>141883.29</v>
      </c>
      <c r="V122" s="6">
        <f>H122*G122</f>
        <v>139016.43999000001</v>
      </c>
    </row>
    <row r="123" spans="1:22" x14ac:dyDescent="0.3">
      <c r="A123" s="5">
        <v>43220</v>
      </c>
      <c r="B123" s="14" t="s">
        <v>28</v>
      </c>
      <c r="C123" t="s">
        <v>29</v>
      </c>
      <c r="D123" t="s">
        <v>24</v>
      </c>
      <c r="E123">
        <v>-22</v>
      </c>
      <c r="F123">
        <f>VLOOKUP(E123,'[1]Timing Gates'!$C$3:$D$17,2)</f>
        <v>-24</v>
      </c>
      <c r="G123" s="2">
        <v>31</v>
      </c>
      <c r="H123" s="3">
        <v>4304.9941930000005</v>
      </c>
      <c r="I123" s="3">
        <v>92.668386999999996</v>
      </c>
      <c r="J123" s="3">
        <v>4397.6625800000002</v>
      </c>
      <c r="K123" s="2">
        <v>24</v>
      </c>
      <c r="L123" s="4">
        <v>0.77419300000000002</v>
      </c>
      <c r="M123" s="3">
        <v>5347.31</v>
      </c>
      <c r="N123" s="3">
        <v>113.772553</v>
      </c>
      <c r="O123" s="3">
        <v>172.49386999999999</v>
      </c>
      <c r="P123" s="3">
        <v>172.49386999999999</v>
      </c>
      <c r="Q123" s="3">
        <v>5347.31</v>
      </c>
      <c r="R123" s="3">
        <v>-10887.83</v>
      </c>
      <c r="S123" s="4">
        <v>3.2258064516000003E-2</v>
      </c>
      <c r="T123">
        <v>1</v>
      </c>
      <c r="U123" s="3">
        <f>J123*G123</f>
        <v>136327.53998</v>
      </c>
      <c r="V123" s="6">
        <f>H123*G123</f>
        <v>133454.81998300002</v>
      </c>
    </row>
    <row r="124" spans="1:22" x14ac:dyDescent="0.3">
      <c r="A124" s="5">
        <v>43251</v>
      </c>
      <c r="B124" s="14" t="s">
        <v>28</v>
      </c>
      <c r="C124" t="s">
        <v>29</v>
      </c>
      <c r="D124" t="s">
        <v>24</v>
      </c>
      <c r="E124">
        <v>-21</v>
      </c>
      <c r="F124">
        <f>VLOOKUP(E124,'[1]Timing Gates'!$C$3:$D$17,2)</f>
        <v>-24</v>
      </c>
      <c r="G124" s="2">
        <v>31</v>
      </c>
      <c r="H124" s="3">
        <v>4243.3338700000004</v>
      </c>
      <c r="I124" s="3">
        <v>93.682258000000004</v>
      </c>
      <c r="J124" s="3">
        <v>4337.0161289999996</v>
      </c>
      <c r="K124" s="2">
        <v>24</v>
      </c>
      <c r="L124" s="4">
        <v>0.77419300000000002</v>
      </c>
      <c r="M124" s="3">
        <v>5315.45</v>
      </c>
      <c r="N124" s="3">
        <v>113.09468</v>
      </c>
      <c r="O124" s="3">
        <v>171.466129</v>
      </c>
      <c r="P124" s="3">
        <v>171.466129</v>
      </c>
      <c r="Q124" s="3">
        <v>5315.45</v>
      </c>
      <c r="R124" s="3">
        <v>-7419.77</v>
      </c>
      <c r="S124" s="4">
        <v>3.2258064516000003E-2</v>
      </c>
      <c r="T124">
        <v>1</v>
      </c>
      <c r="U124" s="3">
        <f>J124*G124</f>
        <v>134447.49999899999</v>
      </c>
      <c r="V124" s="6">
        <f>H124*G124</f>
        <v>131543.34997000001</v>
      </c>
    </row>
    <row r="125" spans="1:22" x14ac:dyDescent="0.3">
      <c r="A125" s="5">
        <v>43281</v>
      </c>
      <c r="B125" s="14" t="s">
        <v>28</v>
      </c>
      <c r="C125" t="s">
        <v>29</v>
      </c>
      <c r="D125" t="s">
        <v>24</v>
      </c>
      <c r="E125">
        <v>-20</v>
      </c>
      <c r="F125">
        <f>VLOOKUP(E125,'[1]Timing Gates'!$C$3:$D$17,2)</f>
        <v>-24</v>
      </c>
      <c r="G125" s="2">
        <v>30</v>
      </c>
      <c r="H125" s="3">
        <v>4213.0583329999999</v>
      </c>
      <c r="I125" s="3">
        <v>97.665000000000006</v>
      </c>
      <c r="J125" s="3">
        <v>4310.7233329999999</v>
      </c>
      <c r="K125" s="2">
        <v>23</v>
      </c>
      <c r="L125" s="4">
        <v>0.76666599999999996</v>
      </c>
      <c r="M125" s="3">
        <v>2618.44</v>
      </c>
      <c r="N125" s="3">
        <v>113.84521700000001</v>
      </c>
      <c r="O125" s="3">
        <v>87.281333000000004</v>
      </c>
      <c r="P125" s="3">
        <v>87.281333000000004</v>
      </c>
      <c r="Q125" s="3">
        <v>2618.44</v>
      </c>
      <c r="R125" s="3">
        <v>-7953.98</v>
      </c>
      <c r="S125" s="4">
        <v>3.3333333333000002E-2</v>
      </c>
      <c r="T125">
        <v>1</v>
      </c>
      <c r="U125" s="3">
        <f>J125*G125</f>
        <v>129321.69998999999</v>
      </c>
      <c r="V125" s="6">
        <f>H125*G125</f>
        <v>126391.74999</v>
      </c>
    </row>
    <row r="126" spans="1:22" x14ac:dyDescent="0.3">
      <c r="A126" s="5">
        <v>43312</v>
      </c>
      <c r="B126" s="14" t="s">
        <v>28</v>
      </c>
      <c r="C126" t="s">
        <v>29</v>
      </c>
      <c r="D126" t="s">
        <v>24</v>
      </c>
      <c r="E126">
        <v>-19</v>
      </c>
      <c r="F126">
        <f>VLOOKUP(E126,'[1]Timing Gates'!$C$3:$D$17,2)</f>
        <v>-24</v>
      </c>
      <c r="G126" s="2">
        <v>26</v>
      </c>
      <c r="H126" s="3">
        <v>4577.0150000000003</v>
      </c>
      <c r="I126" s="3">
        <v>115.76</v>
      </c>
      <c r="J126" s="3">
        <v>4692.7749999999996</v>
      </c>
      <c r="K126" s="2">
        <v>19</v>
      </c>
      <c r="L126" s="4">
        <v>0.730769</v>
      </c>
      <c r="M126" s="3">
        <v>6801.33</v>
      </c>
      <c r="N126" s="3">
        <v>121.452321</v>
      </c>
      <c r="O126" s="3">
        <v>261.58961499999998</v>
      </c>
      <c r="P126" s="3">
        <v>261.58961499999998</v>
      </c>
      <c r="Q126" s="3">
        <v>6801.33</v>
      </c>
      <c r="R126" s="3">
        <v>-9957.25</v>
      </c>
      <c r="S126" s="4">
        <v>3.8461538460999999E-2</v>
      </c>
      <c r="T126">
        <v>1</v>
      </c>
      <c r="U126" s="3">
        <f>J126*G126</f>
        <v>122012.15</v>
      </c>
      <c r="V126" s="6">
        <f>H126*G126</f>
        <v>119002.39000000001</v>
      </c>
    </row>
    <row r="127" spans="1:22" x14ac:dyDescent="0.3">
      <c r="A127" s="5">
        <v>43343</v>
      </c>
      <c r="B127" s="14" t="s">
        <v>28</v>
      </c>
      <c r="C127" t="s">
        <v>29</v>
      </c>
      <c r="D127" t="s">
        <v>24</v>
      </c>
      <c r="E127">
        <v>-18</v>
      </c>
      <c r="F127">
        <f>VLOOKUP(E127,'[1]Timing Gates'!$C$3:$D$17,2)</f>
        <v>-18</v>
      </c>
      <c r="G127" s="2">
        <v>25</v>
      </c>
      <c r="H127" s="3">
        <v>4930.8476000000001</v>
      </c>
      <c r="I127" s="3">
        <v>122.5556</v>
      </c>
      <c r="J127" s="3">
        <v>5053.4031999999997</v>
      </c>
      <c r="K127" s="2">
        <v>19</v>
      </c>
      <c r="L127" s="4">
        <v>0.76</v>
      </c>
      <c r="M127" s="3">
        <v>7920.28</v>
      </c>
      <c r="N127" s="3">
        <v>220.007777</v>
      </c>
      <c r="O127" s="3">
        <v>316.81119999999999</v>
      </c>
      <c r="P127" s="3">
        <v>316.81119999999999</v>
      </c>
      <c r="Q127" s="3">
        <v>7920.28</v>
      </c>
      <c r="R127" s="3">
        <v>-3275.72</v>
      </c>
      <c r="S127" s="4">
        <v>0.04</v>
      </c>
      <c r="T127">
        <v>1</v>
      </c>
      <c r="U127" s="3">
        <f>J127*G127</f>
        <v>126335.07999999999</v>
      </c>
      <c r="V127" s="6">
        <f>H127*G127</f>
        <v>123271.19</v>
      </c>
    </row>
    <row r="128" spans="1:22" x14ac:dyDescent="0.3">
      <c r="A128" s="5">
        <v>43373</v>
      </c>
      <c r="B128" s="14" t="s">
        <v>28</v>
      </c>
      <c r="C128" t="s">
        <v>29</v>
      </c>
      <c r="D128" t="s">
        <v>24</v>
      </c>
      <c r="E128">
        <v>-17</v>
      </c>
      <c r="F128">
        <f>VLOOKUP(E128,'[1]Timing Gates'!$C$3:$D$17,2)</f>
        <v>-18</v>
      </c>
      <c r="G128" s="2">
        <v>25</v>
      </c>
      <c r="H128" s="3">
        <v>4984.8095999999996</v>
      </c>
      <c r="I128" s="3">
        <v>122.42359999999999</v>
      </c>
      <c r="J128" s="3">
        <v>5107.2331999999997</v>
      </c>
      <c r="K128" s="2">
        <v>18</v>
      </c>
      <c r="L128" s="4">
        <v>0.72</v>
      </c>
      <c r="M128" s="3">
        <v>4331.1000000000004</v>
      </c>
      <c r="N128" s="3">
        <v>127.385294</v>
      </c>
      <c r="O128" s="3">
        <v>173.244</v>
      </c>
      <c r="P128" s="3">
        <v>173.244</v>
      </c>
      <c r="Q128" s="3">
        <v>4331.1000000000004</v>
      </c>
      <c r="R128" s="3">
        <v>-2991.65</v>
      </c>
      <c r="S128" s="4">
        <v>0.04</v>
      </c>
      <c r="T128">
        <v>1</v>
      </c>
      <c r="U128" s="3">
        <f>J128*G128</f>
        <v>127680.82999999999</v>
      </c>
      <c r="V128" s="6">
        <f>H128*G128</f>
        <v>124620.23999999999</v>
      </c>
    </row>
    <row r="129" spans="1:22" x14ac:dyDescent="0.3">
      <c r="A129" s="5">
        <v>43404</v>
      </c>
      <c r="B129" s="14" t="s">
        <v>28</v>
      </c>
      <c r="C129" t="s">
        <v>29</v>
      </c>
      <c r="D129" t="s">
        <v>24</v>
      </c>
      <c r="E129">
        <v>-16</v>
      </c>
      <c r="F129">
        <f>VLOOKUP(E129,'[1]Timing Gates'!$C$3:$D$17,2)</f>
        <v>-18</v>
      </c>
      <c r="G129" s="2">
        <v>22</v>
      </c>
      <c r="H129" s="3">
        <v>5769.0977270000003</v>
      </c>
      <c r="I129" s="3">
        <v>130.92090899999999</v>
      </c>
      <c r="J129" s="3">
        <v>5900.0186359999998</v>
      </c>
      <c r="K129" s="2">
        <v>18</v>
      </c>
      <c r="L129" s="4">
        <v>0.81818100000000005</v>
      </c>
      <c r="M129" s="3">
        <v>3492.88</v>
      </c>
      <c r="N129" s="3">
        <v>194.04888800000001</v>
      </c>
      <c r="O129" s="3">
        <v>158.76727199999999</v>
      </c>
      <c r="P129" s="3">
        <v>158.76727199999999</v>
      </c>
      <c r="Q129" s="3">
        <v>3492.88</v>
      </c>
      <c r="R129" s="3">
        <v>-3530.7</v>
      </c>
      <c r="S129" s="4">
        <v>4.5454545454000003E-2</v>
      </c>
      <c r="T129">
        <v>1</v>
      </c>
      <c r="U129" s="3">
        <f>J129*G129</f>
        <v>129800.409992</v>
      </c>
      <c r="V129" s="6">
        <f>H129*G129</f>
        <v>126920.14999400001</v>
      </c>
    </row>
    <row r="130" spans="1:22" x14ac:dyDescent="0.3">
      <c r="A130" s="5">
        <v>43434</v>
      </c>
      <c r="B130" s="14" t="s">
        <v>28</v>
      </c>
      <c r="C130" t="s">
        <v>29</v>
      </c>
      <c r="D130" t="s">
        <v>24</v>
      </c>
      <c r="E130">
        <v>-15</v>
      </c>
      <c r="F130">
        <f>VLOOKUP(E130,'[1]Timing Gates'!$C$3:$D$17,2)</f>
        <v>-18</v>
      </c>
      <c r="G130" s="2">
        <v>24</v>
      </c>
      <c r="H130" s="3">
        <v>5383.8445830000001</v>
      </c>
      <c r="I130" s="3">
        <v>122.41583300000001</v>
      </c>
      <c r="J130" s="3">
        <v>5506.2604160000001</v>
      </c>
      <c r="K130" s="2">
        <v>19</v>
      </c>
      <c r="L130" s="4">
        <v>0.79166599999999998</v>
      </c>
      <c r="M130" s="3">
        <v>6924.64</v>
      </c>
      <c r="N130" s="3">
        <v>133.16615300000001</v>
      </c>
      <c r="O130" s="3">
        <v>288.52666599999998</v>
      </c>
      <c r="P130" s="3">
        <v>288.52666599999998</v>
      </c>
      <c r="Q130" s="3">
        <v>6924.64</v>
      </c>
      <c r="R130" s="3">
        <v>-2203.31</v>
      </c>
      <c r="S130" s="4">
        <v>4.1666666666000003E-2</v>
      </c>
      <c r="T130">
        <v>1</v>
      </c>
      <c r="U130" s="3">
        <f>J130*G130</f>
        <v>132150.24998399999</v>
      </c>
      <c r="V130" s="6">
        <f>H130*G130</f>
        <v>129212.269992</v>
      </c>
    </row>
    <row r="131" spans="1:22" x14ac:dyDescent="0.3">
      <c r="A131" s="5">
        <v>43465</v>
      </c>
      <c r="B131" s="14" t="s">
        <v>28</v>
      </c>
      <c r="C131" t="s">
        <v>29</v>
      </c>
      <c r="D131" t="s">
        <v>24</v>
      </c>
      <c r="E131">
        <v>-14</v>
      </c>
      <c r="F131">
        <f>VLOOKUP(E131,'[1]Timing Gates'!$C$3:$D$17,2)</f>
        <v>-18</v>
      </c>
      <c r="G131" s="2">
        <v>23</v>
      </c>
      <c r="H131" s="3">
        <v>5587.143478</v>
      </c>
      <c r="I131" s="3">
        <v>118.36652100000001</v>
      </c>
      <c r="J131" s="3">
        <v>5705.51</v>
      </c>
      <c r="K131" s="2">
        <v>17</v>
      </c>
      <c r="L131" s="4">
        <v>0.73912999999999995</v>
      </c>
      <c r="M131" s="3">
        <v>2313.5100000000002</v>
      </c>
      <c r="N131" s="3">
        <v>70.106363000000002</v>
      </c>
      <c r="O131" s="3">
        <v>100.587391</v>
      </c>
      <c r="P131" s="3">
        <v>100.587391</v>
      </c>
      <c r="Q131" s="3">
        <v>2313.5100000000002</v>
      </c>
      <c r="R131" s="3">
        <v>-2387.37</v>
      </c>
      <c r="S131" s="4">
        <v>4.3478260869000002E-2</v>
      </c>
      <c r="T131">
        <v>1</v>
      </c>
      <c r="U131" s="3">
        <f>J131*G131</f>
        <v>131226.73000000001</v>
      </c>
      <c r="V131" s="6">
        <f>H131*G131</f>
        <v>128504.299994</v>
      </c>
    </row>
    <row r="132" spans="1:22" x14ac:dyDescent="0.3">
      <c r="A132" s="5">
        <v>43496</v>
      </c>
      <c r="B132" s="14" t="s">
        <v>28</v>
      </c>
      <c r="C132" t="s">
        <v>29</v>
      </c>
      <c r="D132" t="s">
        <v>24</v>
      </c>
      <c r="E132">
        <v>-13</v>
      </c>
      <c r="F132">
        <f>VLOOKUP(E132,'[1]Timing Gates'!$C$3:$D$17,2)</f>
        <v>-18</v>
      </c>
      <c r="G132" s="2">
        <v>26</v>
      </c>
      <c r="H132" s="3">
        <v>5998.5623070000001</v>
      </c>
      <c r="I132" s="3">
        <v>112.35846100000001</v>
      </c>
      <c r="J132" s="3">
        <v>6110.9207690000003</v>
      </c>
      <c r="K132" s="2">
        <v>22</v>
      </c>
      <c r="L132" s="4">
        <v>0.84615300000000004</v>
      </c>
      <c r="M132" s="3">
        <v>30956.14</v>
      </c>
      <c r="N132" s="3">
        <v>1407.097272</v>
      </c>
      <c r="O132" s="3">
        <v>1190.6207690000001</v>
      </c>
      <c r="P132" s="3">
        <v>1190.6207690000001</v>
      </c>
      <c r="Q132" s="3">
        <v>30956.14</v>
      </c>
      <c r="R132" s="3">
        <v>-5875.88</v>
      </c>
      <c r="S132" s="4">
        <v>3.8461538460999999E-2</v>
      </c>
      <c r="T132">
        <v>1</v>
      </c>
      <c r="U132" s="3">
        <f>J132*G132</f>
        <v>158883.93999400001</v>
      </c>
      <c r="V132" s="6">
        <f>H132*G132</f>
        <v>155962.619982</v>
      </c>
    </row>
    <row r="133" spans="1:22" x14ac:dyDescent="0.3">
      <c r="A133" s="5">
        <v>43524</v>
      </c>
      <c r="B133" s="14" t="s">
        <v>28</v>
      </c>
      <c r="C133" t="s">
        <v>29</v>
      </c>
      <c r="D133" t="s">
        <v>24</v>
      </c>
      <c r="E133">
        <v>-12</v>
      </c>
      <c r="F133">
        <f>VLOOKUP(E133,'[1]Timing Gates'!$C$3:$D$17,2)</f>
        <v>-12</v>
      </c>
      <c r="G133" s="2">
        <v>26</v>
      </c>
      <c r="H133" s="3">
        <v>5982.7253840000003</v>
      </c>
      <c r="I133" s="3">
        <v>146.27730700000001</v>
      </c>
      <c r="J133" s="3">
        <v>6129.002692</v>
      </c>
      <c r="K133" s="2">
        <v>19</v>
      </c>
      <c r="L133" s="4">
        <v>0.730769</v>
      </c>
      <c r="M133" s="3">
        <v>7874.78</v>
      </c>
      <c r="N133" s="3">
        <v>143.177818</v>
      </c>
      <c r="O133" s="3">
        <v>302.87615299999999</v>
      </c>
      <c r="P133" s="3">
        <v>302.87615299999999</v>
      </c>
      <c r="Q133" s="3">
        <v>7874.78</v>
      </c>
      <c r="R133" s="3">
        <v>-5491.67</v>
      </c>
      <c r="S133" s="4">
        <v>3.8461538460999999E-2</v>
      </c>
      <c r="T133">
        <v>1</v>
      </c>
      <c r="U133" s="3">
        <f>J133*G133</f>
        <v>159354.069992</v>
      </c>
      <c r="V133" s="6">
        <f>H133*G133</f>
        <v>155550.85998400001</v>
      </c>
    </row>
    <row r="134" spans="1:22" x14ac:dyDescent="0.3">
      <c r="A134" s="5">
        <v>43555</v>
      </c>
      <c r="B134" s="14" t="s">
        <v>28</v>
      </c>
      <c r="C134" t="s">
        <v>29</v>
      </c>
      <c r="D134" t="s">
        <v>24</v>
      </c>
      <c r="E134">
        <v>-11</v>
      </c>
      <c r="F134">
        <f>VLOOKUP(E134,'[1]Timing Gates'!$C$3:$D$17,2)</f>
        <v>-12</v>
      </c>
      <c r="G134" s="2">
        <v>28</v>
      </c>
      <c r="H134" s="3">
        <v>5499.3971419999998</v>
      </c>
      <c r="I134" s="3">
        <v>138.035</v>
      </c>
      <c r="J134" s="3">
        <v>5637.4321419999997</v>
      </c>
      <c r="K134" s="2">
        <v>20</v>
      </c>
      <c r="L134" s="4">
        <v>0.71428499999999995</v>
      </c>
      <c r="M134" s="3">
        <v>5225.5200000000004</v>
      </c>
      <c r="N134" s="3">
        <v>133.98769200000001</v>
      </c>
      <c r="O134" s="3">
        <v>193.76857100000001</v>
      </c>
      <c r="P134" s="3">
        <v>193.76857100000001</v>
      </c>
      <c r="Q134" s="3">
        <v>5425.52</v>
      </c>
      <c r="R134" s="3">
        <v>-6771.75</v>
      </c>
      <c r="S134" s="4">
        <v>3.5714285714000003E-2</v>
      </c>
      <c r="T134">
        <v>1</v>
      </c>
      <c r="U134" s="3">
        <f>J134*G134</f>
        <v>157848.099976</v>
      </c>
      <c r="V134" s="6">
        <f>H134*G134</f>
        <v>153983.11997599999</v>
      </c>
    </row>
    <row r="135" spans="1:22" x14ac:dyDescent="0.3">
      <c r="A135" s="5">
        <v>43585</v>
      </c>
      <c r="B135" s="14" t="s">
        <v>28</v>
      </c>
      <c r="C135" t="s">
        <v>29</v>
      </c>
      <c r="D135" t="s">
        <v>24</v>
      </c>
      <c r="E135">
        <v>-10</v>
      </c>
      <c r="F135">
        <f>VLOOKUP(E135,'[1]Timing Gates'!$C$3:$D$17,2)</f>
        <v>-12</v>
      </c>
      <c r="G135" s="2">
        <v>27</v>
      </c>
      <c r="H135" s="3">
        <v>5288.541851</v>
      </c>
      <c r="I135" s="3">
        <v>147.488888</v>
      </c>
      <c r="J135" s="3">
        <v>5436.0307400000002</v>
      </c>
      <c r="K135" s="2">
        <v>20</v>
      </c>
      <c r="L135" s="4">
        <v>0.74073999999999995</v>
      </c>
      <c r="M135" s="3">
        <v>7005.52</v>
      </c>
      <c r="N135" s="3">
        <v>179.62871699999999</v>
      </c>
      <c r="O135" s="3">
        <v>259.46370300000001</v>
      </c>
      <c r="P135" s="3">
        <v>259.46370300000001</v>
      </c>
      <c r="Q135" s="3">
        <v>7005.52</v>
      </c>
      <c r="R135" s="3">
        <v>-17277.95</v>
      </c>
      <c r="S135" s="4">
        <v>3.7037037037000002E-2</v>
      </c>
      <c r="T135">
        <v>1</v>
      </c>
      <c r="U135" s="3">
        <f>J135*G135</f>
        <v>146772.82998000001</v>
      </c>
      <c r="V135" s="6">
        <f>H135*G135</f>
        <v>142790.629977</v>
      </c>
    </row>
    <row r="136" spans="1:22" x14ac:dyDescent="0.3">
      <c r="A136" s="5">
        <v>43616</v>
      </c>
      <c r="B136" s="14" t="s">
        <v>28</v>
      </c>
      <c r="C136" t="s">
        <v>29</v>
      </c>
      <c r="D136" t="s">
        <v>24</v>
      </c>
      <c r="E136">
        <v>-9</v>
      </c>
      <c r="F136">
        <f>VLOOKUP(E136,'[1]Timing Gates'!$C$3:$D$17,2)</f>
        <v>-12</v>
      </c>
      <c r="G136" s="2">
        <v>27</v>
      </c>
      <c r="H136" s="3">
        <v>5211.594814</v>
      </c>
      <c r="I136" s="3">
        <v>141.09074000000001</v>
      </c>
      <c r="J136" s="3">
        <v>5352.685555</v>
      </c>
      <c r="K136" s="2">
        <v>20</v>
      </c>
      <c r="L136" s="4">
        <v>0.74073999999999995</v>
      </c>
      <c r="M136" s="3">
        <v>2941.76</v>
      </c>
      <c r="N136" s="3">
        <v>147.08799999999999</v>
      </c>
      <c r="O136" s="3">
        <v>108.95407400000001</v>
      </c>
      <c r="P136" s="3">
        <v>108.95407400000001</v>
      </c>
      <c r="Q136" s="3">
        <v>2941.76</v>
      </c>
      <c r="R136" s="3">
        <v>-5098.82</v>
      </c>
      <c r="S136" s="4">
        <v>3.7037037037000002E-2</v>
      </c>
      <c r="T136">
        <v>1</v>
      </c>
      <c r="U136" s="3">
        <f>J136*G136</f>
        <v>144522.50998500001</v>
      </c>
      <c r="V136" s="6">
        <f>H136*G136</f>
        <v>140713.059978</v>
      </c>
    </row>
    <row r="137" spans="1:22" x14ac:dyDescent="0.3">
      <c r="A137" s="5">
        <v>43646</v>
      </c>
      <c r="B137" s="14" t="s">
        <v>28</v>
      </c>
      <c r="C137" t="s">
        <v>29</v>
      </c>
      <c r="D137" t="s">
        <v>24</v>
      </c>
      <c r="E137">
        <v>-8</v>
      </c>
      <c r="F137">
        <f>VLOOKUP(E137,'[1]Timing Gates'!$C$3:$D$17,2)</f>
        <v>-12</v>
      </c>
      <c r="G137" s="2">
        <v>26</v>
      </c>
      <c r="H137" s="3">
        <v>5490.6792299999997</v>
      </c>
      <c r="I137" s="3">
        <v>173.32346100000001</v>
      </c>
      <c r="J137" s="3">
        <v>5664.002692</v>
      </c>
      <c r="K137" s="2">
        <v>20</v>
      </c>
      <c r="L137" s="4">
        <v>0.76922999999999997</v>
      </c>
      <c r="M137" s="3">
        <v>7509.28</v>
      </c>
      <c r="N137" s="3">
        <v>129.47034400000001</v>
      </c>
      <c r="O137" s="3">
        <v>288.81846100000001</v>
      </c>
      <c r="P137" s="3">
        <v>288.81846100000001</v>
      </c>
      <c r="Q137" s="3">
        <v>7509.28</v>
      </c>
      <c r="R137" s="3">
        <v>-7014.44</v>
      </c>
      <c r="S137" s="4">
        <v>3.8461538460999999E-2</v>
      </c>
      <c r="T137">
        <v>1</v>
      </c>
      <c r="U137" s="3">
        <f>J137*G137</f>
        <v>147264.069992</v>
      </c>
      <c r="V137" s="6">
        <f>H137*G137</f>
        <v>142757.65998</v>
      </c>
    </row>
    <row r="138" spans="1:22" x14ac:dyDescent="0.3">
      <c r="A138" s="5">
        <v>43677</v>
      </c>
      <c r="B138" s="14" t="s">
        <v>28</v>
      </c>
      <c r="C138" t="s">
        <v>29</v>
      </c>
      <c r="D138" t="s">
        <v>24</v>
      </c>
      <c r="E138">
        <v>-7</v>
      </c>
      <c r="F138">
        <f>VLOOKUP(E138,'[1]Timing Gates'!$C$3:$D$17,2)</f>
        <v>-12</v>
      </c>
      <c r="G138" s="2">
        <v>26</v>
      </c>
      <c r="H138" s="3">
        <v>5357.9153839999999</v>
      </c>
      <c r="I138" s="3">
        <v>174.44499999999999</v>
      </c>
      <c r="J138" s="3">
        <v>5532.3603839999996</v>
      </c>
      <c r="K138" s="2">
        <v>20</v>
      </c>
      <c r="L138" s="4">
        <v>0.76922999999999997</v>
      </c>
      <c r="M138" s="3">
        <v>5242.18</v>
      </c>
      <c r="N138" s="3">
        <v>134.41487100000001</v>
      </c>
      <c r="O138" s="3">
        <v>201.62230700000001</v>
      </c>
      <c r="P138" s="3">
        <v>201.62230700000001</v>
      </c>
      <c r="Q138" s="3">
        <v>5242.18</v>
      </c>
      <c r="R138" s="3">
        <v>-6547.14</v>
      </c>
      <c r="S138" s="4">
        <v>3.8461538460999999E-2</v>
      </c>
      <c r="T138">
        <v>1</v>
      </c>
      <c r="U138" s="3">
        <f>J138*G138</f>
        <v>143841.36998399999</v>
      </c>
      <c r="V138" s="6">
        <f>H138*G138</f>
        <v>139305.79998399998</v>
      </c>
    </row>
    <row r="139" spans="1:22" x14ac:dyDescent="0.3">
      <c r="A139" s="5">
        <v>43708</v>
      </c>
      <c r="B139" s="14" t="s">
        <v>28</v>
      </c>
      <c r="C139" t="s">
        <v>29</v>
      </c>
      <c r="D139" t="s">
        <v>24</v>
      </c>
      <c r="E139">
        <v>-6</v>
      </c>
      <c r="F139">
        <f>VLOOKUP(E139,'[1]Timing Gates'!$C$3:$D$17,2)</f>
        <v>-6</v>
      </c>
      <c r="G139" s="2">
        <v>26</v>
      </c>
      <c r="H139" s="3">
        <v>5366.1223069999996</v>
      </c>
      <c r="I139" s="3">
        <v>165.80269200000001</v>
      </c>
      <c r="J139" s="3">
        <v>5531.9250000000002</v>
      </c>
      <c r="K139" s="2">
        <v>20</v>
      </c>
      <c r="L139" s="4">
        <v>0.76922999999999997</v>
      </c>
      <c r="M139" s="3">
        <v>3000.09</v>
      </c>
      <c r="N139" s="3">
        <v>150.00450000000001</v>
      </c>
      <c r="O139" s="3">
        <v>115.388076</v>
      </c>
      <c r="P139" s="3">
        <v>115.388076</v>
      </c>
      <c r="Q139" s="3">
        <v>3000.09</v>
      </c>
      <c r="R139" s="3">
        <v>-5082.8</v>
      </c>
      <c r="S139" s="4">
        <v>3.8461538460999999E-2</v>
      </c>
      <c r="T139">
        <v>1</v>
      </c>
      <c r="U139" s="3">
        <f>J139*G139</f>
        <v>143830.05000000002</v>
      </c>
      <c r="V139" s="6">
        <f>H139*G139</f>
        <v>139519.179982</v>
      </c>
    </row>
    <row r="140" spans="1:22" x14ac:dyDescent="0.3">
      <c r="A140" s="5">
        <v>43738</v>
      </c>
      <c r="B140" s="14" t="s">
        <v>28</v>
      </c>
      <c r="C140" t="s">
        <v>29</v>
      </c>
      <c r="D140" t="s">
        <v>24</v>
      </c>
      <c r="E140">
        <v>-5</v>
      </c>
      <c r="F140">
        <f>VLOOKUP(E140,'[1]Timing Gates'!$C$3:$D$17,2)</f>
        <v>-6</v>
      </c>
      <c r="G140" s="2">
        <v>20</v>
      </c>
      <c r="H140" s="3">
        <v>6610.2394999999997</v>
      </c>
      <c r="I140" s="3">
        <v>219.078</v>
      </c>
      <c r="J140" s="3">
        <v>6829.3175000000001</v>
      </c>
      <c r="K140" s="2">
        <v>16</v>
      </c>
      <c r="L140" s="4">
        <v>0.8</v>
      </c>
      <c r="M140" s="3">
        <v>3925.52</v>
      </c>
      <c r="N140" s="3">
        <v>130.85066599999999</v>
      </c>
      <c r="O140" s="3">
        <v>196.27600000000001</v>
      </c>
      <c r="P140" s="3">
        <v>196.27600000000001</v>
      </c>
      <c r="Q140" s="3">
        <v>3925.52</v>
      </c>
      <c r="R140" s="3">
        <v>-1570.36</v>
      </c>
      <c r="S140" s="4">
        <v>0.05</v>
      </c>
      <c r="T140">
        <v>1</v>
      </c>
      <c r="U140" s="3">
        <f>J140*G140</f>
        <v>136586.35</v>
      </c>
      <c r="V140" s="6">
        <f>H140*G140</f>
        <v>132204.78999999998</v>
      </c>
    </row>
    <row r="141" spans="1:22" x14ac:dyDescent="0.3">
      <c r="A141" s="5">
        <v>43890</v>
      </c>
      <c r="B141" s="14" t="s">
        <v>28</v>
      </c>
      <c r="C141" t="s">
        <v>29</v>
      </c>
      <c r="D141" t="s">
        <v>24</v>
      </c>
      <c r="E141">
        <v>0</v>
      </c>
      <c r="F141">
        <f>VLOOKUP(E141,'[1]Timing Gates'!$C$3:$D$17,2)</f>
        <v>0</v>
      </c>
      <c r="G141" s="2">
        <v>20</v>
      </c>
      <c r="H141" s="3">
        <v>4222.1684999999998</v>
      </c>
      <c r="I141" s="3">
        <v>3313.2629999999999</v>
      </c>
      <c r="J141" s="3">
        <v>7535.4314999999997</v>
      </c>
      <c r="K141" s="2">
        <v>19</v>
      </c>
      <c r="L141" s="4">
        <v>0.95</v>
      </c>
      <c r="M141" s="3">
        <v>24357.64</v>
      </c>
      <c r="N141" s="3">
        <v>695.93257100000005</v>
      </c>
      <c r="O141" s="3">
        <v>1217.8820000000001</v>
      </c>
      <c r="P141" s="3">
        <v>1217.8820000000001</v>
      </c>
      <c r="Q141" s="3">
        <v>24357.64</v>
      </c>
      <c r="R141" s="3">
        <v>-5473.94</v>
      </c>
      <c r="S141" s="4">
        <v>0.15</v>
      </c>
      <c r="T141">
        <v>3</v>
      </c>
      <c r="U141" s="3">
        <f>J141*G141</f>
        <v>150708.63</v>
      </c>
      <c r="V141" s="6">
        <f>H141*G141</f>
        <v>84443.37</v>
      </c>
    </row>
    <row r="142" spans="1:22" x14ac:dyDescent="0.3">
      <c r="A142" s="5">
        <v>43769</v>
      </c>
      <c r="B142" s="14" t="s">
        <v>28</v>
      </c>
      <c r="C142" t="s">
        <v>29</v>
      </c>
      <c r="D142" t="s">
        <v>24</v>
      </c>
      <c r="E142">
        <v>-4</v>
      </c>
      <c r="F142">
        <f>VLOOKUP(E142,'[1]Timing Gates'!$C$3:$D$17,2)</f>
        <v>-6</v>
      </c>
      <c r="G142" s="2">
        <v>19</v>
      </c>
      <c r="H142" s="3">
        <v>7003.498947</v>
      </c>
      <c r="I142" s="3">
        <v>234.10947300000001</v>
      </c>
      <c r="J142" s="3">
        <v>7237.6084209999999</v>
      </c>
      <c r="K142" s="2">
        <v>15</v>
      </c>
      <c r="L142" s="4">
        <v>0.78947299999999998</v>
      </c>
      <c r="M142" s="3">
        <v>5349.28</v>
      </c>
      <c r="N142" s="3">
        <v>124.40186</v>
      </c>
      <c r="O142" s="3">
        <v>281.54105199999998</v>
      </c>
      <c r="P142" s="3">
        <v>281.54105199999998</v>
      </c>
      <c r="Q142" s="3">
        <v>5349.28</v>
      </c>
      <c r="R142" s="3">
        <v>-2574.3000000000002</v>
      </c>
      <c r="S142" s="4">
        <v>5.2631578946999998E-2</v>
      </c>
      <c r="T142">
        <v>1</v>
      </c>
      <c r="U142" s="3">
        <f>J142*G142</f>
        <v>137514.55999899999</v>
      </c>
      <c r="V142" s="6">
        <f>H142*G142</f>
        <v>133066.47999299999</v>
      </c>
    </row>
    <row r="143" spans="1:22" x14ac:dyDescent="0.3">
      <c r="A143" s="1">
        <v>43921</v>
      </c>
      <c r="B143" s="14" t="s">
        <v>28</v>
      </c>
      <c r="C143" t="s">
        <v>29</v>
      </c>
      <c r="D143" t="s">
        <v>25</v>
      </c>
      <c r="E143">
        <v>1</v>
      </c>
      <c r="F143">
        <f>VLOOKUP(E143,'[1]Timing Gates'!$C$3:$D$17,2)</f>
        <v>3</v>
      </c>
      <c r="G143" s="2">
        <v>20</v>
      </c>
      <c r="H143" s="3">
        <v>4083.4785000000002</v>
      </c>
      <c r="I143" s="3">
        <v>2795.6705000000002</v>
      </c>
      <c r="J143" s="3">
        <v>6879.1490000000003</v>
      </c>
      <c r="K143" s="2">
        <v>16</v>
      </c>
      <c r="L143" s="4">
        <v>0.8</v>
      </c>
      <c r="M143" s="3">
        <v>4903.8100000000004</v>
      </c>
      <c r="N143" s="3">
        <v>158.18741900000001</v>
      </c>
      <c r="O143" s="3">
        <v>245.19049999999999</v>
      </c>
      <c r="P143" s="3">
        <v>245.19049999999999</v>
      </c>
      <c r="Q143" s="3">
        <v>4903.8100000000004</v>
      </c>
      <c r="R143" s="3">
        <v>-7416.8</v>
      </c>
      <c r="S143" s="4">
        <v>0.15</v>
      </c>
      <c r="T143">
        <v>3</v>
      </c>
      <c r="U143" s="3">
        <f>J143*G143</f>
        <v>137582.98000000001</v>
      </c>
      <c r="V143" s="6">
        <f>H143*G143</f>
        <v>81669.570000000007</v>
      </c>
    </row>
    <row r="144" spans="1:22" x14ac:dyDescent="0.3">
      <c r="A144" s="5">
        <v>43799</v>
      </c>
      <c r="B144" s="14" t="s">
        <v>28</v>
      </c>
      <c r="C144" t="s">
        <v>29</v>
      </c>
      <c r="D144" t="s">
        <v>24</v>
      </c>
      <c r="E144">
        <v>-3</v>
      </c>
      <c r="F144">
        <f>VLOOKUP(E144,'[1]Timing Gates'!$C$3:$D$17,2)</f>
        <v>-6</v>
      </c>
      <c r="G144" s="2">
        <v>18</v>
      </c>
      <c r="H144" s="3">
        <v>7458.3155550000001</v>
      </c>
      <c r="I144" s="3">
        <v>253.121666</v>
      </c>
      <c r="J144" s="3">
        <v>7711.4372219999996</v>
      </c>
      <c r="K144" s="2">
        <v>15</v>
      </c>
      <c r="L144" s="4">
        <v>0.83333299999999999</v>
      </c>
      <c r="M144" s="3">
        <v>3577.04</v>
      </c>
      <c r="N144" s="3">
        <v>127.751428</v>
      </c>
      <c r="O144" s="3">
        <v>198.72444400000001</v>
      </c>
      <c r="P144" s="3">
        <v>198.72444400000001</v>
      </c>
      <c r="Q144" s="3">
        <v>3577.04</v>
      </c>
      <c r="R144" s="3">
        <v>-1550.33</v>
      </c>
      <c r="S144" s="4">
        <v>5.5555555554999997E-2</v>
      </c>
      <c r="T144">
        <v>1</v>
      </c>
      <c r="U144" s="3">
        <f>J144*G144</f>
        <v>138805.86999599999</v>
      </c>
      <c r="V144" s="6">
        <f>H144*G144</f>
        <v>134249.67999</v>
      </c>
    </row>
    <row r="145" spans="1:22" x14ac:dyDescent="0.3">
      <c r="A145" s="5">
        <v>43830</v>
      </c>
      <c r="B145" s="14" t="s">
        <v>28</v>
      </c>
      <c r="C145" t="s">
        <v>29</v>
      </c>
      <c r="D145" t="s">
        <v>24</v>
      </c>
      <c r="E145">
        <v>-2</v>
      </c>
      <c r="F145">
        <f>VLOOKUP(E145,'[1]Timing Gates'!$C$3:$D$17,2)</f>
        <v>-6</v>
      </c>
      <c r="G145" s="2">
        <v>18</v>
      </c>
      <c r="H145" s="3">
        <v>7543.914444</v>
      </c>
      <c r="I145" s="3">
        <v>259.71611100000001</v>
      </c>
      <c r="J145" s="3">
        <v>7803.6305549999997</v>
      </c>
      <c r="K145" s="2">
        <v>13</v>
      </c>
      <c r="L145" s="4">
        <v>0.72222200000000003</v>
      </c>
      <c r="M145" s="3">
        <v>3202.1</v>
      </c>
      <c r="N145" s="3">
        <v>128.084</v>
      </c>
      <c r="O145" s="3">
        <v>177.89444399999999</v>
      </c>
      <c r="P145" s="3">
        <v>177.89444399999999</v>
      </c>
      <c r="Q145" s="3">
        <v>3202.1</v>
      </c>
      <c r="R145" s="3">
        <v>-1351.58</v>
      </c>
      <c r="S145" s="4">
        <v>5.5555555554999997E-2</v>
      </c>
      <c r="T145">
        <v>1</v>
      </c>
      <c r="U145" s="3">
        <f>J145*G145</f>
        <v>140465.34998999999</v>
      </c>
      <c r="V145" s="6">
        <f>H145*G145</f>
        <v>135790.45999199999</v>
      </c>
    </row>
    <row r="146" spans="1:22" x14ac:dyDescent="0.3">
      <c r="A146" s="5">
        <v>43861</v>
      </c>
      <c r="B146" s="14" t="s">
        <v>28</v>
      </c>
      <c r="C146" t="s">
        <v>29</v>
      </c>
      <c r="D146" t="s">
        <v>24</v>
      </c>
      <c r="E146">
        <v>-1</v>
      </c>
      <c r="F146">
        <f>VLOOKUP(E146,'[1]Timing Gates'!$C$3:$D$17,2)</f>
        <v>-3</v>
      </c>
      <c r="G146" s="2">
        <v>18</v>
      </c>
      <c r="H146" s="3">
        <v>3658.225555</v>
      </c>
      <c r="I146" s="3">
        <v>3974.1055550000001</v>
      </c>
      <c r="J146" s="3">
        <v>7632.3311110000004</v>
      </c>
      <c r="K146" s="2">
        <v>14</v>
      </c>
      <c r="L146" s="4">
        <v>0.77777700000000005</v>
      </c>
      <c r="M146" s="3">
        <v>4115.97</v>
      </c>
      <c r="N146" s="3">
        <v>146.99892800000001</v>
      </c>
      <c r="O146" s="3">
        <v>228.66499999999999</v>
      </c>
      <c r="P146" s="3">
        <v>228.66499999999999</v>
      </c>
      <c r="Q146" s="3">
        <v>4115.97</v>
      </c>
      <c r="R146" s="3">
        <v>-3050.81</v>
      </c>
      <c r="S146" s="4">
        <v>0.166666666666</v>
      </c>
      <c r="T146">
        <v>3</v>
      </c>
      <c r="U146" s="3">
        <f>J146*G146</f>
        <v>137381.95999800001</v>
      </c>
      <c r="V146" s="6">
        <f>H146*G146</f>
        <v>65848.059989999994</v>
      </c>
    </row>
    <row r="147" spans="1:22" x14ac:dyDescent="0.3">
      <c r="A147" s="5">
        <v>43951</v>
      </c>
      <c r="B147" s="14" t="s">
        <v>28</v>
      </c>
      <c r="C147" t="s">
        <v>29</v>
      </c>
      <c r="D147" t="s">
        <v>25</v>
      </c>
      <c r="E147">
        <v>2</v>
      </c>
      <c r="F147">
        <f>VLOOKUP(E147,'[1]Timing Gates'!$C$3:$D$17,2)</f>
        <v>3</v>
      </c>
      <c r="G147" s="2">
        <v>20</v>
      </c>
      <c r="H147" s="3">
        <v>4103.3725000000004</v>
      </c>
      <c r="I147" s="3">
        <v>3222.4290000000001</v>
      </c>
      <c r="J147" s="3">
        <v>7325.8014999999996</v>
      </c>
      <c r="K147" s="2">
        <v>16</v>
      </c>
      <c r="L147" s="4">
        <v>0.8</v>
      </c>
      <c r="M147" s="3">
        <v>5099.6400000000003</v>
      </c>
      <c r="N147" s="3">
        <v>169.988</v>
      </c>
      <c r="O147" s="3">
        <v>254.982</v>
      </c>
      <c r="P147" s="3">
        <v>254.982</v>
      </c>
      <c r="Q147" s="3">
        <v>5099.6400000000003</v>
      </c>
      <c r="R147" s="3">
        <v>-5384.96</v>
      </c>
      <c r="S147" s="4">
        <v>0.15</v>
      </c>
      <c r="T147">
        <v>3</v>
      </c>
      <c r="U147" s="3">
        <f>J147*G147</f>
        <v>146516.03</v>
      </c>
      <c r="V147" s="6">
        <f>H147*G147</f>
        <v>82067.450000000012</v>
      </c>
    </row>
    <row r="148" spans="1:22" x14ac:dyDescent="0.3">
      <c r="A148" s="5">
        <v>43982</v>
      </c>
      <c r="B148" s="14" t="s">
        <v>28</v>
      </c>
      <c r="C148" t="s">
        <v>29</v>
      </c>
      <c r="D148" t="s">
        <v>25</v>
      </c>
      <c r="E148">
        <v>3</v>
      </c>
      <c r="F148">
        <f>VLOOKUP(E148,'[1]Timing Gates'!$C$3:$D$17,2)</f>
        <v>3</v>
      </c>
      <c r="G148" s="2">
        <v>20</v>
      </c>
      <c r="H148" s="3">
        <v>4193.0889999999999</v>
      </c>
      <c r="I148" s="3">
        <v>3465.5875000000001</v>
      </c>
      <c r="J148" s="3">
        <v>7658.6764999999996</v>
      </c>
      <c r="K148" s="2">
        <v>16</v>
      </c>
      <c r="L148" s="4">
        <v>0.8</v>
      </c>
      <c r="M148" s="3">
        <v>4399.6400000000003</v>
      </c>
      <c r="N148" s="3">
        <v>146.65466599999999</v>
      </c>
      <c r="O148" s="3">
        <v>219.982</v>
      </c>
      <c r="P148" s="3">
        <v>219.982</v>
      </c>
      <c r="Q148" s="3">
        <v>4399.6400000000003</v>
      </c>
      <c r="R148" s="3">
        <v>-3186.51</v>
      </c>
      <c r="S148" s="4">
        <v>0.15</v>
      </c>
      <c r="T148">
        <v>3</v>
      </c>
      <c r="U148" s="3">
        <f>J148*G148</f>
        <v>153173.53</v>
      </c>
      <c r="V148" s="6">
        <f>H148*G148</f>
        <v>83861.78</v>
      </c>
    </row>
    <row r="149" spans="1:22" x14ac:dyDescent="0.3">
      <c r="A149" s="5">
        <v>44012</v>
      </c>
      <c r="B149" s="14" t="s">
        <v>28</v>
      </c>
      <c r="C149" t="s">
        <v>29</v>
      </c>
      <c r="D149" t="s">
        <v>25</v>
      </c>
      <c r="E149">
        <v>4</v>
      </c>
      <c r="F149">
        <f>VLOOKUP(E149,'[1]Timing Gates'!$C$3:$D$17,2)</f>
        <v>3</v>
      </c>
      <c r="G149" s="2">
        <v>20</v>
      </c>
      <c r="H149" s="3">
        <v>4362.518</v>
      </c>
      <c r="I149" s="3">
        <v>3547.44</v>
      </c>
      <c r="J149" s="3">
        <v>7909.9579999999996</v>
      </c>
      <c r="K149" s="2">
        <v>16</v>
      </c>
      <c r="L149" s="4">
        <v>0.8</v>
      </c>
      <c r="M149" s="3">
        <v>4999.6400000000003</v>
      </c>
      <c r="N149" s="3">
        <v>161.27870899999999</v>
      </c>
      <c r="O149" s="3">
        <v>249.982</v>
      </c>
      <c r="P149" s="3">
        <v>249.982</v>
      </c>
      <c r="Q149" s="3">
        <v>4999.6400000000003</v>
      </c>
      <c r="R149" s="3">
        <v>-827.64</v>
      </c>
      <c r="S149" s="4">
        <v>0.15</v>
      </c>
      <c r="T149">
        <v>3</v>
      </c>
      <c r="U149" s="3">
        <f>J149*G149</f>
        <v>158199.16</v>
      </c>
      <c r="V149" s="6">
        <f>H149*G149</f>
        <v>87250.36</v>
      </c>
    </row>
    <row r="150" spans="1:22" x14ac:dyDescent="0.3">
      <c r="A150" s="5">
        <v>44043</v>
      </c>
      <c r="B150" s="14" t="s">
        <v>28</v>
      </c>
      <c r="C150" t="s">
        <v>29</v>
      </c>
      <c r="D150" t="s">
        <v>25</v>
      </c>
      <c r="E150">
        <v>5</v>
      </c>
      <c r="F150">
        <f>VLOOKUP(E150,'[1]Timing Gates'!$C$3:$D$17,2)</f>
        <v>3</v>
      </c>
      <c r="G150" s="2">
        <v>20</v>
      </c>
      <c r="H150" s="3">
        <v>4403.3805000000002</v>
      </c>
      <c r="I150" s="3">
        <v>3830.88</v>
      </c>
      <c r="J150" s="3">
        <v>8234.2605000000003</v>
      </c>
      <c r="K150" s="2">
        <v>16</v>
      </c>
      <c r="L150" s="4">
        <v>0.8</v>
      </c>
      <c r="M150" s="3">
        <v>7574.36</v>
      </c>
      <c r="N150" s="3">
        <v>252.478666</v>
      </c>
      <c r="O150" s="3">
        <v>378.71800000000002</v>
      </c>
      <c r="P150" s="3">
        <v>378.71800000000002</v>
      </c>
      <c r="Q150" s="3">
        <v>7574.36</v>
      </c>
      <c r="R150" s="3">
        <v>-6298.22</v>
      </c>
      <c r="S150" s="4">
        <v>0.15</v>
      </c>
      <c r="T150">
        <v>3</v>
      </c>
      <c r="U150" s="3">
        <f>J150*G150</f>
        <v>164685.21000000002</v>
      </c>
      <c r="V150" s="6">
        <f>H150*G150</f>
        <v>88067.61</v>
      </c>
    </row>
    <row r="151" spans="1:22" x14ac:dyDescent="0.3">
      <c r="A151" s="5">
        <v>44074</v>
      </c>
      <c r="B151" s="14" t="s">
        <v>28</v>
      </c>
      <c r="C151" t="s">
        <v>29</v>
      </c>
      <c r="D151" t="s">
        <v>25</v>
      </c>
      <c r="E151">
        <v>6</v>
      </c>
      <c r="F151">
        <f>VLOOKUP(E151,'[1]Timing Gates'!$C$3:$D$17,2)</f>
        <v>6</v>
      </c>
      <c r="G151" s="2">
        <v>20</v>
      </c>
      <c r="H151" s="3">
        <v>4265.6445000000003</v>
      </c>
      <c r="I151" s="3">
        <v>4117.8725000000004</v>
      </c>
      <c r="J151" s="3">
        <v>8383.5169999999998</v>
      </c>
      <c r="K151" s="2">
        <v>15</v>
      </c>
      <c r="L151" s="4">
        <v>0.75</v>
      </c>
      <c r="M151" s="3">
        <v>4354.66</v>
      </c>
      <c r="N151" s="3">
        <v>155.523571</v>
      </c>
      <c r="O151" s="3">
        <v>217.733</v>
      </c>
      <c r="P151" s="3">
        <v>217.733</v>
      </c>
      <c r="Q151" s="3">
        <v>4354.66</v>
      </c>
      <c r="R151" s="3">
        <v>-7678.26</v>
      </c>
      <c r="S151" s="4">
        <v>0.15</v>
      </c>
      <c r="T151">
        <v>3</v>
      </c>
      <c r="U151" s="3">
        <f>J151*G151</f>
        <v>167670.34</v>
      </c>
      <c r="V151" s="6">
        <f>H151*G151</f>
        <v>85312.890000000014</v>
      </c>
    </row>
    <row r="152" spans="1:22" x14ac:dyDescent="0.3">
      <c r="A152" s="5">
        <v>44104</v>
      </c>
      <c r="B152" s="14" t="s">
        <v>28</v>
      </c>
      <c r="C152" t="s">
        <v>29</v>
      </c>
      <c r="D152" t="s">
        <v>25</v>
      </c>
      <c r="E152">
        <v>7</v>
      </c>
      <c r="F152">
        <f>VLOOKUP(E152,'[1]Timing Gates'!$C$3:$D$17,2)</f>
        <v>6</v>
      </c>
      <c r="G152" s="2">
        <v>20</v>
      </c>
      <c r="H152" s="3">
        <v>3984.03</v>
      </c>
      <c r="I152" s="3">
        <v>3943.5189999999998</v>
      </c>
      <c r="J152" s="3">
        <v>7927.549</v>
      </c>
      <c r="K152" s="2">
        <v>15</v>
      </c>
      <c r="L152" s="4">
        <v>0.75</v>
      </c>
      <c r="M152" s="3">
        <v>3974.66</v>
      </c>
      <c r="N152" s="3">
        <v>141.95214200000001</v>
      </c>
      <c r="O152" s="3">
        <v>198.733</v>
      </c>
      <c r="P152" s="3">
        <v>198.733</v>
      </c>
      <c r="Q152" s="3">
        <v>3974.66</v>
      </c>
      <c r="R152" s="3">
        <v>-8733.5400000000009</v>
      </c>
      <c r="S152" s="4">
        <v>0.15</v>
      </c>
      <c r="T152">
        <v>3</v>
      </c>
      <c r="U152" s="3">
        <f>J152*G152</f>
        <v>158550.98000000001</v>
      </c>
      <c r="V152" s="6">
        <f>H152*G152</f>
        <v>79680.600000000006</v>
      </c>
    </row>
    <row r="153" spans="1:22" x14ac:dyDescent="0.3">
      <c r="A153" s="5">
        <v>44135</v>
      </c>
      <c r="B153" s="14" t="s">
        <v>28</v>
      </c>
      <c r="C153" t="s">
        <v>29</v>
      </c>
      <c r="D153" t="s">
        <v>25</v>
      </c>
      <c r="E153">
        <v>8</v>
      </c>
      <c r="F153">
        <f>VLOOKUP(E153,'[1]Timing Gates'!$C$3:$D$17,2)</f>
        <v>6</v>
      </c>
      <c r="G153" s="2">
        <v>20</v>
      </c>
      <c r="H153" s="3">
        <v>3654.415</v>
      </c>
      <c r="I153" s="3">
        <v>4271.5084999999999</v>
      </c>
      <c r="J153" s="3">
        <v>7925.9234999999999</v>
      </c>
      <c r="K153" s="2">
        <v>15</v>
      </c>
      <c r="L153" s="4">
        <v>0.75</v>
      </c>
      <c r="M153" s="3">
        <v>4974.66</v>
      </c>
      <c r="N153" s="3">
        <v>171.54</v>
      </c>
      <c r="O153" s="3">
        <v>248.733</v>
      </c>
      <c r="P153" s="3">
        <v>248.733</v>
      </c>
      <c r="Q153" s="3">
        <v>4974.66</v>
      </c>
      <c r="R153" s="3">
        <v>-3227.72</v>
      </c>
      <c r="S153" s="4">
        <v>0.15</v>
      </c>
      <c r="T153">
        <v>3</v>
      </c>
      <c r="U153" s="3">
        <f>J153*G153</f>
        <v>158518.47</v>
      </c>
      <c r="V153" s="6">
        <f>H153*G153</f>
        <v>73088.3</v>
      </c>
    </row>
    <row r="154" spans="1:22" x14ac:dyDescent="0.3">
      <c r="A154" s="5">
        <v>44165</v>
      </c>
      <c r="B154" s="14" t="s">
        <v>28</v>
      </c>
      <c r="C154" t="s">
        <v>29</v>
      </c>
      <c r="D154" t="s">
        <v>25</v>
      </c>
      <c r="E154">
        <v>9</v>
      </c>
      <c r="F154">
        <f>VLOOKUP(E154,'[1]Timing Gates'!$C$3:$D$17,2)</f>
        <v>6</v>
      </c>
      <c r="G154" s="2">
        <v>19</v>
      </c>
      <c r="H154" s="3">
        <v>3873.9178940000002</v>
      </c>
      <c r="I154" s="3">
        <v>5085.0868419999997</v>
      </c>
      <c r="J154" s="3">
        <v>8959.0047360000008</v>
      </c>
      <c r="K154" s="2">
        <v>16</v>
      </c>
      <c r="L154" s="4">
        <v>0.84210499999999999</v>
      </c>
      <c r="M154" s="3">
        <v>5674.66</v>
      </c>
      <c r="N154" s="3">
        <v>195.677931</v>
      </c>
      <c r="O154" s="3">
        <v>298.666315</v>
      </c>
      <c r="P154" s="3">
        <v>298.666315</v>
      </c>
      <c r="Q154" s="3">
        <v>5674.66</v>
      </c>
      <c r="R154" s="3">
        <v>-5033.57</v>
      </c>
      <c r="S154" s="4">
        <v>0.15789473684200001</v>
      </c>
      <c r="T154">
        <v>3</v>
      </c>
      <c r="U154" s="3">
        <f>J154*G154</f>
        <v>170221.08998400002</v>
      </c>
      <c r="V154" s="6">
        <f>H154*G154</f>
        <v>73604.439985999998</v>
      </c>
    </row>
    <row r="155" spans="1:22" x14ac:dyDescent="0.3">
      <c r="A155" s="5">
        <v>44196</v>
      </c>
      <c r="B155" s="14" t="s">
        <v>28</v>
      </c>
      <c r="C155" t="s">
        <v>29</v>
      </c>
      <c r="D155" t="s">
        <v>25</v>
      </c>
      <c r="E155">
        <v>10</v>
      </c>
      <c r="F155">
        <f>VLOOKUP(E155,'[1]Timing Gates'!$C$3:$D$17,2)</f>
        <v>6</v>
      </c>
      <c r="G155" s="2">
        <v>19</v>
      </c>
      <c r="H155" s="3">
        <v>3849.3010519999998</v>
      </c>
      <c r="I155" s="3">
        <v>5372.5647360000003</v>
      </c>
      <c r="J155" s="3">
        <v>9221.8657889999995</v>
      </c>
      <c r="K155" s="2">
        <v>15</v>
      </c>
      <c r="L155" s="4">
        <v>0.78947299999999998</v>
      </c>
      <c r="M155" s="3">
        <v>3520.66</v>
      </c>
      <c r="N155" s="3">
        <v>125.73785700000001</v>
      </c>
      <c r="O155" s="3">
        <v>185.29789400000001</v>
      </c>
      <c r="P155" s="3">
        <v>185.29789400000001</v>
      </c>
      <c r="Q155" s="3">
        <v>3520.66</v>
      </c>
      <c r="R155" s="3">
        <v>-3678.3</v>
      </c>
      <c r="S155" s="4">
        <v>0.15789473684200001</v>
      </c>
      <c r="T155">
        <v>3</v>
      </c>
      <c r="U155" s="3">
        <f>J155*G155</f>
        <v>175215.449991</v>
      </c>
      <c r="V155" s="6">
        <f>H155*G155</f>
        <v>73136.719987999997</v>
      </c>
    </row>
    <row r="156" spans="1:22" x14ac:dyDescent="0.3">
      <c r="A156" s="5">
        <v>44227</v>
      </c>
      <c r="B156" s="14" t="s">
        <v>28</v>
      </c>
      <c r="C156" t="s">
        <v>29</v>
      </c>
      <c r="D156" t="s">
        <v>25</v>
      </c>
      <c r="E156">
        <v>11</v>
      </c>
      <c r="F156">
        <f>VLOOKUP(E156,'[1]Timing Gates'!$C$3:$D$17,2)</f>
        <v>6</v>
      </c>
      <c r="G156" s="2">
        <v>19</v>
      </c>
      <c r="H156" s="3">
        <v>4436.9694730000001</v>
      </c>
      <c r="I156" s="3">
        <v>5417.4663149999997</v>
      </c>
      <c r="J156" s="3">
        <v>9854.4357889999992</v>
      </c>
      <c r="K156" s="2">
        <v>15</v>
      </c>
      <c r="L156" s="4">
        <v>0.78947299999999998</v>
      </c>
      <c r="M156" s="3">
        <v>15595.84</v>
      </c>
      <c r="N156" s="3">
        <v>599.84</v>
      </c>
      <c r="O156" s="3">
        <v>820.83368399999995</v>
      </c>
      <c r="P156" s="3">
        <v>820.83368399999995</v>
      </c>
      <c r="Q156" s="3">
        <v>15595.84</v>
      </c>
      <c r="R156" s="3">
        <v>-4199.8999999999996</v>
      </c>
      <c r="S156" s="4">
        <v>0.15789473684200001</v>
      </c>
      <c r="T156">
        <v>3</v>
      </c>
      <c r="U156" s="3">
        <f>J156*G156</f>
        <v>187234.27999099999</v>
      </c>
      <c r="V156" s="6">
        <f>H156*G156</f>
        <v>84302.419987000001</v>
      </c>
    </row>
    <row r="157" spans="1:22" x14ac:dyDescent="0.3">
      <c r="A157" s="5">
        <v>44255</v>
      </c>
      <c r="B157" s="14" t="s">
        <v>28</v>
      </c>
      <c r="C157" t="s">
        <v>29</v>
      </c>
      <c r="D157" t="s">
        <v>25</v>
      </c>
      <c r="E157">
        <v>12</v>
      </c>
      <c r="F157">
        <f>VLOOKUP(E157,'[1]Timing Gates'!$C$3:$D$17,2)</f>
        <v>12</v>
      </c>
      <c r="G157" s="2">
        <v>19</v>
      </c>
      <c r="H157" s="3">
        <v>4489.9289470000003</v>
      </c>
      <c r="I157" s="3">
        <v>5716.9178940000002</v>
      </c>
      <c r="J157" s="3">
        <v>10206.846842000001</v>
      </c>
      <c r="K157" s="2">
        <v>17</v>
      </c>
      <c r="L157" s="4">
        <v>0.89473599999999998</v>
      </c>
      <c r="M157" s="3">
        <v>5208.34</v>
      </c>
      <c r="N157" s="3">
        <v>186.01214200000001</v>
      </c>
      <c r="O157" s="3">
        <v>274.12315699999999</v>
      </c>
      <c r="P157" s="3">
        <v>274.12315699999999</v>
      </c>
      <c r="Q157" s="3">
        <v>5208.34</v>
      </c>
      <c r="R157" s="3">
        <v>-1292.21</v>
      </c>
      <c r="S157" s="4">
        <v>0.210526315789</v>
      </c>
      <c r="T157">
        <v>4</v>
      </c>
      <c r="U157" s="3">
        <f>J157*G157</f>
        <v>193930.08999800001</v>
      </c>
      <c r="V157" s="6">
        <f>H157*G157</f>
        <v>85308.649992999999</v>
      </c>
    </row>
    <row r="158" spans="1:22" x14ac:dyDescent="0.3">
      <c r="A158" s="5">
        <v>44286</v>
      </c>
      <c r="B158" s="14" t="s">
        <v>28</v>
      </c>
      <c r="C158" t="s">
        <v>29</v>
      </c>
      <c r="D158" t="s">
        <v>25</v>
      </c>
      <c r="E158">
        <v>13</v>
      </c>
      <c r="F158">
        <f>VLOOKUP(E158,'[1]Timing Gates'!$C$3:$D$17,2)</f>
        <v>12</v>
      </c>
      <c r="G158" s="2">
        <v>18</v>
      </c>
      <c r="H158" s="3">
        <v>5057.4227769999998</v>
      </c>
      <c r="I158" s="3">
        <v>6151.19</v>
      </c>
      <c r="J158" s="3">
        <v>11208.612777</v>
      </c>
      <c r="K158" s="2">
        <v>16</v>
      </c>
      <c r="L158" s="4">
        <v>0.88888800000000001</v>
      </c>
      <c r="M158" s="3">
        <v>7320.84</v>
      </c>
      <c r="N158" s="3">
        <v>228.77625</v>
      </c>
      <c r="O158" s="3">
        <v>406.71333299999998</v>
      </c>
      <c r="P158" s="3">
        <v>406.71333299999998</v>
      </c>
      <c r="Q158" s="3">
        <v>7320.84</v>
      </c>
      <c r="R158" s="3">
        <v>-4391.83</v>
      </c>
      <c r="S158" s="4">
        <v>0.222222222222</v>
      </c>
      <c r="T158">
        <v>4</v>
      </c>
      <c r="U158" s="3">
        <f>J158*G158</f>
        <v>201755.02998600001</v>
      </c>
      <c r="V158" s="6">
        <f>H158*G158</f>
        <v>91033.609985999996</v>
      </c>
    </row>
    <row r="159" spans="1:22" x14ac:dyDescent="0.3">
      <c r="A159" s="5">
        <v>44316</v>
      </c>
      <c r="B159" s="14" t="s">
        <v>28</v>
      </c>
      <c r="C159" t="s">
        <v>29</v>
      </c>
      <c r="D159" t="s">
        <v>25</v>
      </c>
      <c r="E159">
        <v>14</v>
      </c>
      <c r="F159">
        <f>VLOOKUP(E159,'[1]Timing Gates'!$C$3:$D$17,2)</f>
        <v>12</v>
      </c>
      <c r="G159" s="2">
        <v>18</v>
      </c>
      <c r="H159" s="3">
        <v>5214.579444</v>
      </c>
      <c r="I159" s="3">
        <v>6495.557777</v>
      </c>
      <c r="J159" s="3">
        <v>11710.137221999999</v>
      </c>
      <c r="K159" s="2">
        <v>17</v>
      </c>
      <c r="L159" s="4">
        <v>0.94444399999999995</v>
      </c>
      <c r="M159" s="3">
        <v>6158.34</v>
      </c>
      <c r="N159" s="3">
        <v>212.356551</v>
      </c>
      <c r="O159" s="3">
        <v>342.13</v>
      </c>
      <c r="P159" s="3">
        <v>342.13</v>
      </c>
      <c r="Q159" s="3">
        <v>6158.34</v>
      </c>
      <c r="R159" s="3">
        <v>-2158.1999999999998</v>
      </c>
      <c r="S159" s="4">
        <v>0.222222222222</v>
      </c>
      <c r="T159">
        <v>4</v>
      </c>
      <c r="U159" s="3">
        <f>J159*G159</f>
        <v>210782.469996</v>
      </c>
      <c r="V159" s="6">
        <f>H159*G159</f>
        <v>93862.429992000005</v>
      </c>
    </row>
    <row r="160" spans="1:22" x14ac:dyDescent="0.3">
      <c r="A160" s="5">
        <v>44347</v>
      </c>
      <c r="B160" s="14" t="s">
        <v>28</v>
      </c>
      <c r="C160" t="s">
        <v>29</v>
      </c>
      <c r="D160" t="s">
        <v>25</v>
      </c>
      <c r="E160">
        <v>15</v>
      </c>
      <c r="F160">
        <f>VLOOKUP(E160,'[1]Timing Gates'!$C$3:$D$17,2)</f>
        <v>12</v>
      </c>
      <c r="G160" s="2">
        <v>18</v>
      </c>
      <c r="H160" s="3">
        <v>4929.5038880000002</v>
      </c>
      <c r="I160" s="3">
        <v>6475.4044439999998</v>
      </c>
      <c r="J160" s="3">
        <v>11404.908332999999</v>
      </c>
      <c r="K160" s="2">
        <v>16</v>
      </c>
      <c r="L160" s="4">
        <v>0.88888800000000001</v>
      </c>
      <c r="M160" s="3">
        <v>5158.34</v>
      </c>
      <c r="N160" s="3">
        <v>184.226428</v>
      </c>
      <c r="O160" s="3">
        <v>286.57444400000003</v>
      </c>
      <c r="P160" s="3">
        <v>286.57444400000003</v>
      </c>
      <c r="Q160" s="3">
        <v>5158.34</v>
      </c>
      <c r="R160" s="3">
        <v>-10287.01</v>
      </c>
      <c r="S160" s="4">
        <v>0.222222222222</v>
      </c>
      <c r="T160">
        <v>4</v>
      </c>
      <c r="U160" s="3">
        <f>J160*G160</f>
        <v>205288.34999399999</v>
      </c>
      <c r="V160" s="6">
        <f>H160*G160</f>
        <v>88731.069984000002</v>
      </c>
    </row>
    <row r="161" spans="1:22" x14ac:dyDescent="0.3">
      <c r="A161" s="5">
        <v>44377</v>
      </c>
      <c r="B161" s="14" t="s">
        <v>28</v>
      </c>
      <c r="C161" t="s">
        <v>29</v>
      </c>
      <c r="D161" t="s">
        <v>25</v>
      </c>
      <c r="E161">
        <v>16</v>
      </c>
      <c r="F161">
        <f>VLOOKUP(E161,'[1]Timing Gates'!$C$3:$D$17,2)</f>
        <v>12</v>
      </c>
      <c r="G161" s="2">
        <v>18</v>
      </c>
      <c r="H161" s="3">
        <v>4998.7394439999998</v>
      </c>
      <c r="I161" s="3">
        <v>6720.6383329999999</v>
      </c>
      <c r="J161" s="3">
        <v>11719.377777</v>
      </c>
      <c r="K161" s="2">
        <v>16</v>
      </c>
      <c r="L161" s="4">
        <v>0.88888800000000001</v>
      </c>
      <c r="M161" s="3">
        <v>5245.84</v>
      </c>
      <c r="N161" s="3">
        <v>187.351428</v>
      </c>
      <c r="O161" s="3">
        <v>291.43555500000002</v>
      </c>
      <c r="P161" s="3">
        <v>291.43555500000002</v>
      </c>
      <c r="Q161" s="3">
        <v>5245.84</v>
      </c>
      <c r="R161" s="3">
        <v>-3224.73</v>
      </c>
      <c r="S161" s="4">
        <v>0.222222222222</v>
      </c>
      <c r="T161">
        <v>4</v>
      </c>
      <c r="U161" s="3">
        <f>J161*G161</f>
        <v>210948.799986</v>
      </c>
      <c r="V161" s="6">
        <f>H161*G161</f>
        <v>89977.309991999995</v>
      </c>
    </row>
    <row r="162" spans="1:22" x14ac:dyDescent="0.3">
      <c r="A162" s="5">
        <v>44408</v>
      </c>
      <c r="B162" s="14" t="s">
        <v>28</v>
      </c>
      <c r="C162" t="s">
        <v>29</v>
      </c>
      <c r="D162" t="s">
        <v>25</v>
      </c>
      <c r="E162">
        <v>17</v>
      </c>
      <c r="F162">
        <f>VLOOKUP(E162,'[1]Timing Gates'!$C$3:$D$17,2)</f>
        <v>12</v>
      </c>
      <c r="G162" s="2">
        <v>18</v>
      </c>
      <c r="H162" s="3">
        <v>4520.8394440000002</v>
      </c>
      <c r="I162" s="3">
        <v>7245.7477769999996</v>
      </c>
      <c r="J162" s="3">
        <v>11766.587222</v>
      </c>
      <c r="K162" s="2">
        <v>16</v>
      </c>
      <c r="L162" s="4">
        <v>0.88888800000000001</v>
      </c>
      <c r="M162" s="3">
        <v>5770.17</v>
      </c>
      <c r="N162" s="3">
        <v>206.07749999999999</v>
      </c>
      <c r="O162" s="3">
        <v>320.565</v>
      </c>
      <c r="P162" s="3">
        <v>320.565</v>
      </c>
      <c r="Q162" s="3">
        <v>5770.17</v>
      </c>
      <c r="R162" s="3">
        <v>-3884.05</v>
      </c>
      <c r="S162" s="4">
        <v>0.33333333333300003</v>
      </c>
      <c r="T162">
        <v>6</v>
      </c>
      <c r="U162" s="3">
        <f>J162*G162</f>
        <v>211798.56999600001</v>
      </c>
      <c r="V162" s="6">
        <f>H162*G162</f>
        <v>81375.109991999998</v>
      </c>
    </row>
    <row r="163" spans="1:22" x14ac:dyDescent="0.3">
      <c r="A163" s="5">
        <v>44439</v>
      </c>
      <c r="B163" s="14" t="s">
        <v>28</v>
      </c>
      <c r="C163" t="s">
        <v>29</v>
      </c>
      <c r="D163" t="s">
        <v>25</v>
      </c>
      <c r="E163">
        <v>18</v>
      </c>
      <c r="F163">
        <f>VLOOKUP(E163,'[1]Timing Gates'!$C$3:$D$17,2)</f>
        <v>18</v>
      </c>
      <c r="G163" s="2">
        <v>17</v>
      </c>
      <c r="H163" s="3">
        <v>4269.6364700000004</v>
      </c>
      <c r="I163" s="3">
        <v>8307.9929410000004</v>
      </c>
      <c r="J163" s="3">
        <v>12577.629411</v>
      </c>
      <c r="K163" s="2">
        <v>15</v>
      </c>
      <c r="L163" s="4">
        <v>0.88235200000000003</v>
      </c>
      <c r="M163" s="3">
        <v>3834.09</v>
      </c>
      <c r="N163" s="3">
        <v>239.63062500000001</v>
      </c>
      <c r="O163" s="3">
        <v>225.534705</v>
      </c>
      <c r="P163" s="3">
        <v>225.534705</v>
      </c>
      <c r="Q163" s="3">
        <v>3834.09</v>
      </c>
      <c r="R163" s="3">
        <v>-5345.49</v>
      </c>
      <c r="S163" s="4">
        <v>0.35294117647000001</v>
      </c>
      <c r="T163">
        <v>6</v>
      </c>
      <c r="U163" s="3">
        <f>J163*G163</f>
        <v>213819.699987</v>
      </c>
      <c r="V163" s="6">
        <f>H163*G163</f>
        <v>72583.819990000004</v>
      </c>
    </row>
    <row r="164" spans="1:22" x14ac:dyDescent="0.3">
      <c r="A164" s="5">
        <v>44469</v>
      </c>
      <c r="B164" s="14" t="s">
        <v>28</v>
      </c>
      <c r="C164" t="s">
        <v>29</v>
      </c>
      <c r="D164" t="s">
        <v>25</v>
      </c>
      <c r="E164">
        <v>19</v>
      </c>
      <c r="F164">
        <f>VLOOKUP(E164,'[1]Timing Gates'!$C$3:$D$17,2)</f>
        <v>18</v>
      </c>
      <c r="G164" s="2">
        <v>18</v>
      </c>
      <c r="H164" s="3">
        <v>4320.936111</v>
      </c>
      <c r="I164" s="3">
        <v>7553.5955549999999</v>
      </c>
      <c r="J164" s="3">
        <v>11874.531666000001</v>
      </c>
      <c r="K164" s="2">
        <v>16</v>
      </c>
      <c r="L164" s="4">
        <v>0.88888800000000001</v>
      </c>
      <c r="M164" s="3">
        <v>6850.76</v>
      </c>
      <c r="N164" s="3">
        <v>175.66051200000001</v>
      </c>
      <c r="O164" s="3">
        <v>380.59777700000001</v>
      </c>
      <c r="P164" s="3">
        <v>380.59777700000001</v>
      </c>
      <c r="Q164" s="3">
        <v>6850.76</v>
      </c>
      <c r="R164" s="3">
        <v>-2558.38</v>
      </c>
      <c r="S164" s="4">
        <v>0.33333333333300003</v>
      </c>
      <c r="T164">
        <v>6</v>
      </c>
      <c r="U164" s="3">
        <f>J164*G164</f>
        <v>213741.569988</v>
      </c>
      <c r="V164" s="6">
        <f>H164*G164</f>
        <v>77776.849998000005</v>
      </c>
    </row>
    <row r="165" spans="1:22" x14ac:dyDescent="0.3">
      <c r="A165" s="5">
        <v>44500</v>
      </c>
      <c r="B165" s="14" t="s">
        <v>28</v>
      </c>
      <c r="C165" t="s">
        <v>29</v>
      </c>
      <c r="D165" t="s">
        <v>25</v>
      </c>
      <c r="E165">
        <v>20</v>
      </c>
      <c r="F165">
        <f>VLOOKUP(E165,'[1]Timing Gates'!$C$3:$D$17,2)</f>
        <v>18</v>
      </c>
      <c r="G165" s="2">
        <v>18</v>
      </c>
      <c r="H165" s="3">
        <v>4278.792222</v>
      </c>
      <c r="I165" s="3">
        <v>8083.61</v>
      </c>
      <c r="J165" s="3">
        <v>12362.402222000001</v>
      </c>
      <c r="K165" s="2">
        <v>15</v>
      </c>
      <c r="L165" s="4">
        <v>0.83333299999999999</v>
      </c>
      <c r="M165" s="3">
        <v>4515.34</v>
      </c>
      <c r="N165" s="3">
        <v>167.234814</v>
      </c>
      <c r="O165" s="3">
        <v>250.85222200000001</v>
      </c>
      <c r="P165" s="3">
        <v>250.85222200000001</v>
      </c>
      <c r="Q165" s="3">
        <v>4515.34</v>
      </c>
      <c r="R165" s="3">
        <v>-4159.1899999999996</v>
      </c>
      <c r="S165" s="4">
        <v>0.33333333333300003</v>
      </c>
      <c r="T165">
        <v>6</v>
      </c>
      <c r="U165" s="3">
        <f>J165*G165</f>
        <v>222523.23999600002</v>
      </c>
      <c r="V165" s="6">
        <f>H165*G165</f>
        <v>77018.259996000008</v>
      </c>
    </row>
    <row r="166" spans="1:22" x14ac:dyDescent="0.3">
      <c r="A166" s="5">
        <v>44530</v>
      </c>
      <c r="B166" s="14" t="s">
        <v>28</v>
      </c>
      <c r="C166" t="s">
        <v>29</v>
      </c>
      <c r="D166" t="s">
        <v>25</v>
      </c>
      <c r="E166">
        <v>21</v>
      </c>
      <c r="F166">
        <f>VLOOKUP(E166,'[1]Timing Gates'!$C$3:$D$17,2)</f>
        <v>18</v>
      </c>
      <c r="G166" s="2">
        <v>19</v>
      </c>
      <c r="H166" s="3">
        <v>3843.2115779999999</v>
      </c>
      <c r="I166" s="3">
        <v>7552.1768419999999</v>
      </c>
      <c r="J166" s="3">
        <v>11395.388421</v>
      </c>
      <c r="K166" s="2">
        <v>15</v>
      </c>
      <c r="L166" s="4">
        <v>0.78947299999999998</v>
      </c>
      <c r="M166" s="3">
        <v>5167.7700000000004</v>
      </c>
      <c r="N166" s="3">
        <v>191.398888</v>
      </c>
      <c r="O166" s="3">
        <v>271.98789399999998</v>
      </c>
      <c r="P166" s="3">
        <v>271.98789399999998</v>
      </c>
      <c r="Q166" s="3">
        <v>5167.7700000000004</v>
      </c>
      <c r="R166" s="3">
        <v>-7629.06</v>
      </c>
      <c r="S166" s="4">
        <v>0.31578947368400001</v>
      </c>
      <c r="T166">
        <v>6</v>
      </c>
      <c r="U166" s="3">
        <f>J166*G166</f>
        <v>216512.379999</v>
      </c>
      <c r="V166" s="6">
        <f>H166*G166</f>
        <v>73021.019981999998</v>
      </c>
    </row>
    <row r="167" spans="1:22" x14ac:dyDescent="0.3">
      <c r="A167" s="5">
        <v>44561</v>
      </c>
      <c r="B167" s="14" t="s">
        <v>28</v>
      </c>
      <c r="C167" t="s">
        <v>29</v>
      </c>
      <c r="D167" t="s">
        <v>25</v>
      </c>
      <c r="E167">
        <v>22</v>
      </c>
      <c r="F167">
        <f>VLOOKUP(E167,'[1]Timing Gates'!$C$3:$D$17,2)</f>
        <v>18</v>
      </c>
      <c r="G167" s="2">
        <v>17</v>
      </c>
      <c r="H167" s="3">
        <v>4040.8170580000001</v>
      </c>
      <c r="I167" s="3">
        <v>8607.14</v>
      </c>
      <c r="J167" s="3">
        <v>12647.957058</v>
      </c>
      <c r="K167" s="2">
        <v>14</v>
      </c>
      <c r="L167" s="4">
        <v>0.82352899999999996</v>
      </c>
      <c r="M167" s="3">
        <v>4435.8</v>
      </c>
      <c r="N167" s="3">
        <v>184.82499999999999</v>
      </c>
      <c r="O167" s="3">
        <v>260.92941100000002</v>
      </c>
      <c r="P167" s="3">
        <v>260.92941100000002</v>
      </c>
      <c r="Q167" s="3">
        <v>4435.8</v>
      </c>
      <c r="R167" s="3">
        <v>-6205.8</v>
      </c>
      <c r="S167" s="4">
        <v>0.29411764705799998</v>
      </c>
      <c r="T167">
        <v>5</v>
      </c>
      <c r="U167" s="3">
        <f>J167*G167</f>
        <v>215015.269986</v>
      </c>
      <c r="V167" s="6">
        <f>H167*G167</f>
        <v>68693.889985999995</v>
      </c>
    </row>
    <row r="168" spans="1:22" x14ac:dyDescent="0.3">
      <c r="A168" s="5">
        <v>44592</v>
      </c>
      <c r="B168" s="14" t="s">
        <v>28</v>
      </c>
      <c r="C168" t="s">
        <v>29</v>
      </c>
      <c r="D168" t="s">
        <v>25</v>
      </c>
      <c r="E168">
        <v>23</v>
      </c>
      <c r="F168">
        <f>VLOOKUP(E168,'[1]Timing Gates'!$C$3:$D$17,2)</f>
        <v>18</v>
      </c>
      <c r="G168" s="2">
        <v>16</v>
      </c>
      <c r="H168" s="3">
        <v>3581.0524999999998</v>
      </c>
      <c r="I168" s="3">
        <v>8441.7531249999993</v>
      </c>
      <c r="J168" s="3">
        <v>12022.805625000001</v>
      </c>
      <c r="K168" s="2">
        <v>13</v>
      </c>
      <c r="L168" s="4">
        <v>0.8125</v>
      </c>
      <c r="M168" s="3">
        <v>2869.24</v>
      </c>
      <c r="N168" s="3">
        <v>119.551666</v>
      </c>
      <c r="O168" s="3">
        <v>179.32749999999999</v>
      </c>
      <c r="P168" s="3">
        <v>179.32749999999999</v>
      </c>
      <c r="Q168" s="3">
        <v>2869.24</v>
      </c>
      <c r="R168" s="3">
        <v>-2502.89</v>
      </c>
      <c r="S168" s="4">
        <v>0.375</v>
      </c>
      <c r="T168">
        <v>6</v>
      </c>
      <c r="U168" s="3">
        <f>J168*G168</f>
        <v>192364.89</v>
      </c>
      <c r="V168" s="6">
        <f>H168*G168</f>
        <v>57296.84</v>
      </c>
    </row>
    <row r="169" spans="1:22" x14ac:dyDescent="0.3">
      <c r="A169" s="5">
        <v>44620</v>
      </c>
      <c r="B169" s="14" t="s">
        <v>28</v>
      </c>
      <c r="C169" t="s">
        <v>29</v>
      </c>
      <c r="D169" t="s">
        <v>25</v>
      </c>
      <c r="E169">
        <v>24</v>
      </c>
      <c r="F169">
        <f>VLOOKUP(E169,'[1]Timing Gates'!$C$3:$D$17,2)</f>
        <v>24</v>
      </c>
      <c r="G169" s="2">
        <v>19</v>
      </c>
      <c r="H169" s="3">
        <v>3619.465263</v>
      </c>
      <c r="I169" s="3">
        <v>7126.5342099999998</v>
      </c>
      <c r="J169" s="3">
        <v>10745.999473</v>
      </c>
      <c r="K169" s="2">
        <v>17</v>
      </c>
      <c r="L169" s="4">
        <v>0.89473599999999998</v>
      </c>
      <c r="M169" s="3">
        <v>9786.2099999999991</v>
      </c>
      <c r="N169" s="3">
        <v>349.50749999999999</v>
      </c>
      <c r="O169" s="3">
        <v>515.06368399999997</v>
      </c>
      <c r="P169" s="3">
        <v>515.06368399999997</v>
      </c>
      <c r="Q169" s="3">
        <v>9786.2099999999991</v>
      </c>
      <c r="R169" s="3">
        <v>-2358.09</v>
      </c>
      <c r="S169" s="4">
        <v>0.368421052631</v>
      </c>
      <c r="T169">
        <v>7</v>
      </c>
      <c r="U169" s="3">
        <f>J169*G169</f>
        <v>204173.98998700001</v>
      </c>
      <c r="V169" s="6">
        <f>H169*G169</f>
        <v>68769.839997000003</v>
      </c>
    </row>
    <row r="170" spans="1:22" x14ac:dyDescent="0.3">
      <c r="A170" s="5">
        <v>44651</v>
      </c>
      <c r="B170" s="14" t="s">
        <v>28</v>
      </c>
      <c r="C170" t="s">
        <v>29</v>
      </c>
      <c r="D170" t="s">
        <v>25</v>
      </c>
      <c r="E170">
        <v>25</v>
      </c>
      <c r="F170">
        <f>VLOOKUP(E170,'[1]Timing Gates'!$C$3:$D$17,2)</f>
        <v>24</v>
      </c>
      <c r="G170" s="2">
        <v>18</v>
      </c>
      <c r="H170" s="3">
        <v>3245.3655549999999</v>
      </c>
      <c r="I170" s="3">
        <v>7784.624444</v>
      </c>
      <c r="J170" s="3">
        <v>11029.99</v>
      </c>
      <c r="K170" s="2">
        <v>16</v>
      </c>
      <c r="L170" s="4">
        <v>0.88888800000000001</v>
      </c>
      <c r="M170" s="3">
        <v>4786.21</v>
      </c>
      <c r="N170" s="3">
        <v>177.26703699999999</v>
      </c>
      <c r="O170" s="3">
        <v>265.900555</v>
      </c>
      <c r="P170" s="3">
        <v>265.900555</v>
      </c>
      <c r="Q170" s="3">
        <v>4786.21</v>
      </c>
      <c r="R170" s="3">
        <v>-3044.36</v>
      </c>
      <c r="S170" s="4">
        <v>0.38888888888799999</v>
      </c>
      <c r="T170">
        <v>7</v>
      </c>
      <c r="U170" s="3">
        <f>J170*G170</f>
        <v>198539.82</v>
      </c>
      <c r="V170" s="6">
        <f>H170*G170</f>
        <v>58416.579989999998</v>
      </c>
    </row>
    <row r="171" spans="1:22" x14ac:dyDescent="0.3">
      <c r="A171" s="5">
        <v>44681</v>
      </c>
      <c r="B171" s="14" t="s">
        <v>28</v>
      </c>
      <c r="C171" t="s">
        <v>29</v>
      </c>
      <c r="D171" t="s">
        <v>25</v>
      </c>
      <c r="E171">
        <v>26</v>
      </c>
      <c r="F171">
        <f>VLOOKUP(E171,'[1]Timing Gates'!$C$3:$D$17,2)</f>
        <v>24</v>
      </c>
      <c r="G171" s="2">
        <v>17</v>
      </c>
      <c r="H171" s="3">
        <v>3517.3252940000002</v>
      </c>
      <c r="I171" s="3">
        <v>7493.0476470000003</v>
      </c>
      <c r="J171" s="3">
        <v>11010.372941</v>
      </c>
      <c r="K171" s="2">
        <v>16</v>
      </c>
      <c r="L171" s="4">
        <v>0.94117600000000001</v>
      </c>
      <c r="M171" s="3">
        <v>4976.21</v>
      </c>
      <c r="N171" s="3">
        <v>177.72178500000001</v>
      </c>
      <c r="O171" s="3">
        <v>292.71823499999999</v>
      </c>
      <c r="P171" s="3">
        <v>292.71823499999999</v>
      </c>
      <c r="Q171" s="3">
        <v>4976.21</v>
      </c>
      <c r="R171" s="3">
        <v>-2052.0300000000002</v>
      </c>
      <c r="S171" s="4">
        <v>0.41176470588199998</v>
      </c>
      <c r="T171">
        <v>7</v>
      </c>
      <c r="U171" s="3">
        <f>J171*G171</f>
        <v>187176.339997</v>
      </c>
      <c r="V171" s="6">
        <f>H171*G171</f>
        <v>59794.529998000005</v>
      </c>
    </row>
    <row r="172" spans="1:22" x14ac:dyDescent="0.3">
      <c r="A172" s="5">
        <v>44712</v>
      </c>
      <c r="B172" s="14" t="s">
        <v>28</v>
      </c>
      <c r="C172" t="s">
        <v>29</v>
      </c>
      <c r="D172" t="s">
        <v>25</v>
      </c>
      <c r="E172">
        <v>27</v>
      </c>
      <c r="F172">
        <f>VLOOKUP(E172,'[1]Timing Gates'!$C$3:$D$17,2)</f>
        <v>24</v>
      </c>
      <c r="G172" s="2">
        <v>17</v>
      </c>
      <c r="H172" s="3">
        <v>3512.3582350000001</v>
      </c>
      <c r="I172" s="3">
        <v>7507.4911760000005</v>
      </c>
      <c r="J172" s="3">
        <v>11019.849410999999</v>
      </c>
      <c r="K172" s="2">
        <v>16</v>
      </c>
      <c r="L172" s="4">
        <v>0.94117600000000001</v>
      </c>
      <c r="M172" s="3">
        <v>4976.21</v>
      </c>
      <c r="N172" s="3">
        <v>177.72178500000001</v>
      </c>
      <c r="O172" s="3">
        <v>292.71823499999999</v>
      </c>
      <c r="P172" s="3">
        <v>292.71823499999999</v>
      </c>
      <c r="Q172" s="3">
        <v>4976.21</v>
      </c>
      <c r="R172" s="3">
        <v>-3336.08</v>
      </c>
      <c r="S172" s="4">
        <v>0.41176470588199998</v>
      </c>
      <c r="T172">
        <v>7</v>
      </c>
      <c r="U172" s="3">
        <f>J172*G172</f>
        <v>187337.43998699999</v>
      </c>
      <c r="V172" s="6">
        <f>H172*G172</f>
        <v>59710.089995000002</v>
      </c>
    </row>
    <row r="173" spans="1:22" x14ac:dyDescent="0.3">
      <c r="A173" s="5">
        <v>44742</v>
      </c>
      <c r="B173" s="14" t="s">
        <v>28</v>
      </c>
      <c r="C173" t="s">
        <v>29</v>
      </c>
      <c r="D173" t="s">
        <v>25</v>
      </c>
      <c r="E173">
        <v>28</v>
      </c>
      <c r="F173">
        <f>VLOOKUP(E173,'[1]Timing Gates'!$C$3:$D$17,2)</f>
        <v>24</v>
      </c>
      <c r="G173" s="2">
        <v>18</v>
      </c>
      <c r="H173" s="3">
        <v>3452.058888</v>
      </c>
      <c r="I173" s="3">
        <v>6547.3733329999995</v>
      </c>
      <c r="J173" s="3">
        <v>9999.4322219999995</v>
      </c>
      <c r="K173" s="2">
        <v>17</v>
      </c>
      <c r="L173" s="4">
        <v>0.94444399999999995</v>
      </c>
      <c r="M173" s="3">
        <v>5976.21</v>
      </c>
      <c r="N173" s="3">
        <v>206.07620600000001</v>
      </c>
      <c r="O173" s="3">
        <v>332.01166599999999</v>
      </c>
      <c r="P173" s="3">
        <v>332.01166599999999</v>
      </c>
      <c r="Q173" s="3">
        <v>5976.21</v>
      </c>
      <c r="R173" s="3">
        <v>-2384.2800000000002</v>
      </c>
      <c r="S173" s="4">
        <v>0.38888888888799999</v>
      </c>
      <c r="T173">
        <v>7</v>
      </c>
      <c r="U173" s="3">
        <f>J173*G173</f>
        <v>179989.779996</v>
      </c>
      <c r="V173" s="6">
        <f>H173*G173</f>
        <v>62137.059984</v>
      </c>
    </row>
    <row r="174" spans="1:22" x14ac:dyDescent="0.3">
      <c r="A174" s="5">
        <v>44773</v>
      </c>
      <c r="B174" s="14" t="s">
        <v>28</v>
      </c>
      <c r="C174" t="s">
        <v>29</v>
      </c>
      <c r="D174" t="s">
        <v>25</v>
      </c>
      <c r="E174">
        <v>29</v>
      </c>
      <c r="F174">
        <f>VLOOKUP(E174,'[1]Timing Gates'!$C$3:$D$17,2)</f>
        <v>24</v>
      </c>
      <c r="G174" s="2">
        <v>14</v>
      </c>
      <c r="H174" s="3">
        <v>4363.0450000000001</v>
      </c>
      <c r="I174" s="3">
        <v>8952.0721420000009</v>
      </c>
      <c r="J174" s="3">
        <v>13315.117141999999</v>
      </c>
      <c r="K174" s="2">
        <v>12</v>
      </c>
      <c r="L174" s="4">
        <v>0.85714199999999996</v>
      </c>
      <c r="M174" s="3">
        <v>4211.21</v>
      </c>
      <c r="N174" s="3">
        <v>221.64263099999999</v>
      </c>
      <c r="O174" s="3">
        <v>300.80071400000003</v>
      </c>
      <c r="P174" s="3">
        <v>300.80071400000003</v>
      </c>
      <c r="Q174" s="3">
        <v>4211.21</v>
      </c>
      <c r="R174" s="3">
        <v>-2166.19</v>
      </c>
      <c r="S174" s="4">
        <v>0.357142857142</v>
      </c>
      <c r="T174">
        <v>5</v>
      </c>
      <c r="U174" s="3">
        <f>J174*G174</f>
        <v>186411.63998799998</v>
      </c>
      <c r="V174" s="6">
        <f>H174*G174</f>
        <v>61082.630000000005</v>
      </c>
    </row>
    <row r="175" spans="1:22" x14ac:dyDescent="0.3">
      <c r="A175" s="5">
        <v>44804</v>
      </c>
      <c r="B175" s="14" t="s">
        <v>28</v>
      </c>
      <c r="C175" t="s">
        <v>29</v>
      </c>
      <c r="D175" t="s">
        <v>25</v>
      </c>
      <c r="E175">
        <v>30</v>
      </c>
      <c r="F175">
        <f>VLOOKUP(E175,'[1]Timing Gates'!$C$3:$D$17,2)</f>
        <v>30</v>
      </c>
      <c r="G175" s="2">
        <v>14</v>
      </c>
      <c r="H175" s="3">
        <v>4304.9321419999997</v>
      </c>
      <c r="I175" s="3">
        <v>8678.3492850000002</v>
      </c>
      <c r="J175" s="3">
        <v>12983.281428</v>
      </c>
      <c r="K175" s="2">
        <v>13</v>
      </c>
      <c r="L175" s="4">
        <v>0.92857100000000004</v>
      </c>
      <c r="M175" s="3">
        <v>6538.52</v>
      </c>
      <c r="N175" s="3">
        <v>311.35809499999999</v>
      </c>
      <c r="O175" s="3">
        <v>467.03714200000002</v>
      </c>
      <c r="P175" s="3">
        <v>467.03714200000002</v>
      </c>
      <c r="Q175" s="3">
        <v>6538.52</v>
      </c>
      <c r="R175" s="3">
        <v>-3625.26</v>
      </c>
      <c r="S175" s="4">
        <v>0.357142857142</v>
      </c>
      <c r="T175">
        <v>5</v>
      </c>
      <c r="U175" s="3">
        <f>J175*G175</f>
        <v>181765.939992</v>
      </c>
      <c r="V175" s="6">
        <f>H175*G175</f>
        <v>60269.049987999999</v>
      </c>
    </row>
    <row r="176" spans="1:22" x14ac:dyDescent="0.3">
      <c r="A176" s="5">
        <v>44834</v>
      </c>
      <c r="B176" s="14" t="s">
        <v>28</v>
      </c>
      <c r="C176" t="s">
        <v>29</v>
      </c>
      <c r="D176" t="s">
        <v>25</v>
      </c>
      <c r="E176">
        <v>31</v>
      </c>
      <c r="F176">
        <f>VLOOKUP(E176,'[1]Timing Gates'!$C$3:$D$17,2)</f>
        <v>30</v>
      </c>
      <c r="G176" s="2">
        <v>14</v>
      </c>
      <c r="H176" s="3">
        <v>4424.2842849999997</v>
      </c>
      <c r="I176" s="3">
        <v>7873.6121419999999</v>
      </c>
      <c r="J176" s="3">
        <v>12297.896428</v>
      </c>
      <c r="K176" s="2">
        <v>12</v>
      </c>
      <c r="L176" s="4">
        <v>0.85714199999999996</v>
      </c>
      <c r="M176" s="3">
        <v>5276.66</v>
      </c>
      <c r="N176" s="3">
        <v>251.26952299999999</v>
      </c>
      <c r="O176" s="3">
        <v>376.90428500000002</v>
      </c>
      <c r="P176" s="3">
        <v>376.90428500000002</v>
      </c>
      <c r="Q176" s="3">
        <v>5276.66</v>
      </c>
      <c r="R176" s="3">
        <v>-2645.19</v>
      </c>
      <c r="S176" s="4">
        <v>0.357142857142</v>
      </c>
      <c r="T176">
        <v>5</v>
      </c>
      <c r="U176" s="3">
        <f>J176*G176</f>
        <v>172170.54999199999</v>
      </c>
      <c r="V176" s="6">
        <f>H176*G176</f>
        <v>61939.979989999993</v>
      </c>
    </row>
    <row r="177" spans="1:22" x14ac:dyDescent="0.3">
      <c r="A177" s="5">
        <v>44865</v>
      </c>
      <c r="B177" s="14" t="s">
        <v>28</v>
      </c>
      <c r="C177" t="s">
        <v>29</v>
      </c>
      <c r="D177" t="s">
        <v>25</v>
      </c>
      <c r="E177">
        <v>32</v>
      </c>
      <c r="F177">
        <f>VLOOKUP(E177,'[1]Timing Gates'!$C$3:$D$17,2)</f>
        <v>30</v>
      </c>
      <c r="G177" s="2">
        <v>13</v>
      </c>
      <c r="H177" s="3">
        <v>5011.7938459999996</v>
      </c>
      <c r="I177" s="3">
        <v>9195.6115379999992</v>
      </c>
      <c r="J177" s="3">
        <v>14207.405384</v>
      </c>
      <c r="K177" s="2">
        <v>11</v>
      </c>
      <c r="L177" s="4">
        <v>0.84615300000000004</v>
      </c>
      <c r="M177" s="3">
        <v>8679.0300000000007</v>
      </c>
      <c r="N177" s="3">
        <v>377.34913</v>
      </c>
      <c r="O177" s="3">
        <v>667.61769200000003</v>
      </c>
      <c r="P177" s="3">
        <v>667.61769200000003</v>
      </c>
      <c r="Q177" s="3">
        <v>8679.0300000000007</v>
      </c>
      <c r="R177" s="3">
        <v>-4045.84</v>
      </c>
      <c r="S177" s="4">
        <v>0.384615384615</v>
      </c>
      <c r="T177">
        <v>5</v>
      </c>
      <c r="U177" s="3">
        <f>J177*G177</f>
        <v>184696.26999199999</v>
      </c>
      <c r="V177" s="6">
        <f>H177*G177</f>
        <v>65153.319997999992</v>
      </c>
    </row>
    <row r="178" spans="1:22" x14ac:dyDescent="0.3">
      <c r="A178" s="5">
        <v>44895</v>
      </c>
      <c r="B178" s="14" t="s">
        <v>28</v>
      </c>
      <c r="C178" t="s">
        <v>29</v>
      </c>
      <c r="D178" t="s">
        <v>25</v>
      </c>
      <c r="E178">
        <v>33</v>
      </c>
      <c r="F178">
        <f>VLOOKUP(E178,'[1]Timing Gates'!$C$3:$D$17,2)</f>
        <v>30</v>
      </c>
      <c r="G178" s="2">
        <v>13</v>
      </c>
      <c r="H178" s="3">
        <v>5160.3438459999998</v>
      </c>
      <c r="I178" s="3">
        <v>9752.3761529999992</v>
      </c>
      <c r="J178" s="3">
        <v>14912.72</v>
      </c>
      <c r="K178" s="2">
        <v>12</v>
      </c>
      <c r="L178" s="4">
        <v>0.92307600000000001</v>
      </c>
      <c r="M178" s="3">
        <v>5276.66</v>
      </c>
      <c r="N178" s="3">
        <v>251.26952299999999</v>
      </c>
      <c r="O178" s="3">
        <v>405.89692300000002</v>
      </c>
      <c r="P178" s="3">
        <v>405.89692300000002</v>
      </c>
      <c r="Q178" s="3">
        <v>5276.66</v>
      </c>
      <c r="R178" s="3">
        <v>-2124.6</v>
      </c>
      <c r="S178" s="4">
        <v>0.384615384615</v>
      </c>
      <c r="T178">
        <v>5</v>
      </c>
      <c r="U178" s="3">
        <f>J178*G178</f>
        <v>193865.36</v>
      </c>
      <c r="V178" s="6">
        <f>H178*G178</f>
        <v>67084.469998</v>
      </c>
    </row>
    <row r="179" spans="1:22" x14ac:dyDescent="0.3">
      <c r="A179" s="5">
        <v>43131</v>
      </c>
      <c r="B179" s="14" t="s">
        <v>30</v>
      </c>
      <c r="C179" t="s">
        <v>31</v>
      </c>
      <c r="D179" t="s">
        <v>24</v>
      </c>
      <c r="E179">
        <v>-32</v>
      </c>
      <c r="F179">
        <f>VLOOKUP(E179,'[1]Timing Gates'!$C$3:$D$17,2)</f>
        <v>-36</v>
      </c>
      <c r="G179" s="2">
        <v>5036</v>
      </c>
      <c r="H179" s="3">
        <v>2861.0558040000001</v>
      </c>
      <c r="I179" s="3">
        <v>522.49740199999997</v>
      </c>
      <c r="J179" s="3">
        <v>3383.553206</v>
      </c>
      <c r="K179" s="2">
        <v>3679</v>
      </c>
      <c r="L179" s="4">
        <v>0.73053999999999997</v>
      </c>
      <c r="M179" s="3">
        <v>1316302.3600000001</v>
      </c>
      <c r="N179" s="3">
        <v>138.558143</v>
      </c>
      <c r="O179" s="3">
        <v>269.63767999999999</v>
      </c>
      <c r="P179" s="3">
        <v>1060.7828870000001</v>
      </c>
      <c r="Q179" s="3">
        <v>5342102.62</v>
      </c>
      <c r="R179" s="3">
        <v>-701538.75</v>
      </c>
      <c r="S179" s="4">
        <v>7.3669579030000001E-2</v>
      </c>
      <c r="T179">
        <v>371</v>
      </c>
      <c r="U179" s="3">
        <f>J179*G179</f>
        <v>17039573.945416</v>
      </c>
      <c r="V179" s="6">
        <f>H179*G179</f>
        <v>14408277.028944001</v>
      </c>
    </row>
    <row r="180" spans="1:22" x14ac:dyDescent="0.3">
      <c r="A180" s="5">
        <v>43159</v>
      </c>
      <c r="B180" s="14" t="s">
        <v>30</v>
      </c>
      <c r="C180" t="s">
        <v>31</v>
      </c>
      <c r="D180" t="s">
        <v>24</v>
      </c>
      <c r="E180">
        <v>-31</v>
      </c>
      <c r="F180">
        <f>VLOOKUP(E180,'[1]Timing Gates'!$C$3:$D$17,2)</f>
        <v>-36</v>
      </c>
      <c r="G180" s="2">
        <v>5060</v>
      </c>
      <c r="H180" s="3">
        <v>2795.6958549999999</v>
      </c>
      <c r="I180" s="3">
        <v>555.61782000000005</v>
      </c>
      <c r="J180" s="3">
        <v>3351.3136749999999</v>
      </c>
      <c r="K180" s="2">
        <v>3376</v>
      </c>
      <c r="L180" s="4">
        <v>0.66719300000000004</v>
      </c>
      <c r="M180" s="3">
        <v>924068.06</v>
      </c>
      <c r="N180" s="3">
        <v>134.62530000000001</v>
      </c>
      <c r="O180" s="3">
        <v>191.68767099999999</v>
      </c>
      <c r="P180" s="3">
        <v>202.483102</v>
      </c>
      <c r="Q180" s="3">
        <v>1024564.5</v>
      </c>
      <c r="R180" s="3">
        <v>-970492.54</v>
      </c>
      <c r="S180" s="4">
        <v>7.628458498E-2</v>
      </c>
      <c r="T180">
        <v>386</v>
      </c>
      <c r="U180" s="3">
        <f>J180*G180</f>
        <v>16957647.195499998</v>
      </c>
      <c r="V180" s="6">
        <f>H180*G180</f>
        <v>14146221.0263</v>
      </c>
    </row>
    <row r="181" spans="1:22" x14ac:dyDescent="0.3">
      <c r="A181" s="5">
        <v>43190</v>
      </c>
      <c r="B181" s="14" t="s">
        <v>30</v>
      </c>
      <c r="C181" t="s">
        <v>31</v>
      </c>
      <c r="D181" t="s">
        <v>24</v>
      </c>
      <c r="E181">
        <v>-30</v>
      </c>
      <c r="F181">
        <f>VLOOKUP(E181,'[1]Timing Gates'!$C$3:$D$17,2)</f>
        <v>-30</v>
      </c>
      <c r="G181" s="2">
        <v>5061</v>
      </c>
      <c r="H181" s="3">
        <v>2740.106644</v>
      </c>
      <c r="I181" s="3">
        <v>572.33133499999997</v>
      </c>
      <c r="J181" s="3">
        <v>3312.4379800000002</v>
      </c>
      <c r="K181" s="2">
        <v>3380</v>
      </c>
      <c r="L181" s="4">
        <v>0.667852</v>
      </c>
      <c r="M181" s="3">
        <v>878380.13</v>
      </c>
      <c r="N181" s="3">
        <v>130.61414500000001</v>
      </c>
      <c r="O181" s="3">
        <v>200.55929399999999</v>
      </c>
      <c r="P181" s="3">
        <v>207.66428300000001</v>
      </c>
      <c r="Q181" s="3">
        <v>1050988.94</v>
      </c>
      <c r="R181" s="3">
        <v>-1066499.73</v>
      </c>
      <c r="S181" s="4">
        <v>8.0418889546999994E-2</v>
      </c>
      <c r="T181">
        <v>407</v>
      </c>
      <c r="U181" s="3">
        <f>J181*G181</f>
        <v>16764248.616780002</v>
      </c>
      <c r="V181" s="6">
        <f>H181*G181</f>
        <v>13867679.725283999</v>
      </c>
    </row>
    <row r="182" spans="1:22" x14ac:dyDescent="0.3">
      <c r="A182" s="5">
        <v>43220</v>
      </c>
      <c r="B182" s="14" t="s">
        <v>30</v>
      </c>
      <c r="C182" t="s">
        <v>31</v>
      </c>
      <c r="D182" t="s">
        <v>24</v>
      </c>
      <c r="E182">
        <v>-29</v>
      </c>
      <c r="F182">
        <f>VLOOKUP(E182,'[1]Timing Gates'!$C$3:$D$17,2)</f>
        <v>-30</v>
      </c>
      <c r="G182" s="2">
        <v>5060</v>
      </c>
      <c r="H182" s="3">
        <v>2707.6333930000001</v>
      </c>
      <c r="I182" s="3">
        <v>588.62412800000004</v>
      </c>
      <c r="J182" s="3">
        <v>3296.257521</v>
      </c>
      <c r="K182" s="2">
        <v>3370</v>
      </c>
      <c r="L182" s="4">
        <v>0.66600700000000002</v>
      </c>
      <c r="M182" s="3">
        <v>857174.44</v>
      </c>
      <c r="N182" s="3">
        <v>127.86014900000001</v>
      </c>
      <c r="O182" s="3">
        <v>195.18180799999999</v>
      </c>
      <c r="P182" s="3">
        <v>201.679112</v>
      </c>
      <c r="Q182" s="3">
        <v>1020496.31</v>
      </c>
      <c r="R182" s="3">
        <v>-949849.48</v>
      </c>
      <c r="S182" s="4">
        <v>8.2213438735000005E-2</v>
      </c>
      <c r="T182">
        <v>416</v>
      </c>
      <c r="U182" s="3">
        <f>J182*G182</f>
        <v>16679063.056260001</v>
      </c>
      <c r="V182" s="6">
        <f>H182*G182</f>
        <v>13700624.96858</v>
      </c>
    </row>
    <row r="183" spans="1:22" x14ac:dyDescent="0.3">
      <c r="A183" s="5">
        <v>43251</v>
      </c>
      <c r="B183" s="14" t="s">
        <v>30</v>
      </c>
      <c r="C183" t="s">
        <v>31</v>
      </c>
      <c r="D183" t="s">
        <v>24</v>
      </c>
      <c r="E183">
        <v>-28</v>
      </c>
      <c r="F183">
        <f>VLOOKUP(E183,'[1]Timing Gates'!$C$3:$D$17,2)</f>
        <v>-30</v>
      </c>
      <c r="G183" s="2">
        <v>5079</v>
      </c>
      <c r="H183" s="3">
        <v>2652.5279009999999</v>
      </c>
      <c r="I183" s="3">
        <v>619.14016100000003</v>
      </c>
      <c r="J183" s="3">
        <v>3271.6680620000002</v>
      </c>
      <c r="K183" s="2">
        <v>3377</v>
      </c>
      <c r="L183" s="4">
        <v>0.66489399999999999</v>
      </c>
      <c r="M183" s="3">
        <v>840251.92</v>
      </c>
      <c r="N183" s="3">
        <v>125.037488</v>
      </c>
      <c r="O183" s="3">
        <v>170.68135000000001</v>
      </c>
      <c r="P183" s="3">
        <v>177.76934</v>
      </c>
      <c r="Q183" s="3">
        <v>902890.48</v>
      </c>
      <c r="R183" s="3">
        <v>-907637.19</v>
      </c>
      <c r="S183" s="4">
        <v>8.3677889347999995E-2</v>
      </c>
      <c r="T183">
        <v>425</v>
      </c>
      <c r="U183" s="3">
        <f>J183*G183</f>
        <v>16616802.086898001</v>
      </c>
      <c r="V183" s="6">
        <f>H183*G183</f>
        <v>13472189.209178999</v>
      </c>
    </row>
    <row r="184" spans="1:22" x14ac:dyDescent="0.3">
      <c r="A184" s="5">
        <v>43281</v>
      </c>
      <c r="B184" s="14" t="s">
        <v>30</v>
      </c>
      <c r="C184" t="s">
        <v>31</v>
      </c>
      <c r="D184" t="s">
        <v>24</v>
      </c>
      <c r="E184">
        <v>-27</v>
      </c>
      <c r="F184">
        <f>VLOOKUP(E184,'[1]Timing Gates'!$C$3:$D$17,2)</f>
        <v>-30</v>
      </c>
      <c r="G184" s="2">
        <v>5078</v>
      </c>
      <c r="H184" s="3">
        <v>2621.6985500000001</v>
      </c>
      <c r="I184" s="3">
        <v>647.45664999999997</v>
      </c>
      <c r="J184" s="3">
        <v>3269.1552000000001</v>
      </c>
      <c r="K184" s="2">
        <v>3367</v>
      </c>
      <c r="L184" s="4">
        <v>0.66305599999999998</v>
      </c>
      <c r="M184" s="3">
        <v>832158.59</v>
      </c>
      <c r="N184" s="3">
        <v>124.369838</v>
      </c>
      <c r="O184" s="3">
        <v>167.853916</v>
      </c>
      <c r="P184" s="3">
        <v>173.71253200000001</v>
      </c>
      <c r="Q184" s="3">
        <v>882112.24</v>
      </c>
      <c r="R184" s="3">
        <v>-866428.11</v>
      </c>
      <c r="S184" s="4">
        <v>8.5269791255999997E-2</v>
      </c>
      <c r="T184">
        <v>433</v>
      </c>
      <c r="U184" s="3">
        <f>J184*G184</f>
        <v>16600770.105600001</v>
      </c>
      <c r="V184" s="6">
        <f>H184*G184</f>
        <v>13312985.2369</v>
      </c>
    </row>
    <row r="185" spans="1:22" x14ac:dyDescent="0.3">
      <c r="A185" s="5">
        <v>43312</v>
      </c>
      <c r="B185" s="14" t="s">
        <v>30</v>
      </c>
      <c r="C185" t="s">
        <v>31</v>
      </c>
      <c r="D185" t="s">
        <v>24</v>
      </c>
      <c r="E185">
        <v>-26</v>
      </c>
      <c r="F185">
        <f>VLOOKUP(E185,'[1]Timing Gates'!$C$3:$D$17,2)</f>
        <v>-30</v>
      </c>
      <c r="G185" s="2">
        <v>5167</v>
      </c>
      <c r="H185" s="3">
        <v>2634.046218</v>
      </c>
      <c r="I185" s="3">
        <v>671.55728799999997</v>
      </c>
      <c r="J185" s="3">
        <v>3305.6035059999999</v>
      </c>
      <c r="K185" s="2">
        <v>3428</v>
      </c>
      <c r="L185" s="4">
        <v>0.66344099999999995</v>
      </c>
      <c r="M185" s="3">
        <v>1265045.07</v>
      </c>
      <c r="N185" s="3">
        <v>124.42658299999999</v>
      </c>
      <c r="O185" s="3">
        <v>246.993144</v>
      </c>
      <c r="P185" s="3">
        <v>258.13113600000003</v>
      </c>
      <c r="Q185" s="3">
        <v>1333763.58</v>
      </c>
      <c r="R185" s="3">
        <v>-820078.89</v>
      </c>
      <c r="S185" s="4">
        <v>8.5929940002999999E-2</v>
      </c>
      <c r="T185">
        <v>444</v>
      </c>
      <c r="U185" s="3">
        <f>J185*G185</f>
        <v>17080053.315501999</v>
      </c>
      <c r="V185" s="6">
        <f>H185*G185</f>
        <v>13610116.808405999</v>
      </c>
    </row>
    <row r="186" spans="1:22" x14ac:dyDescent="0.3">
      <c r="A186" s="5">
        <v>43343</v>
      </c>
      <c r="B186" s="14" t="s">
        <v>30</v>
      </c>
      <c r="C186" t="s">
        <v>31</v>
      </c>
      <c r="D186" t="s">
        <v>24</v>
      </c>
      <c r="E186">
        <v>-25</v>
      </c>
      <c r="F186">
        <f>VLOOKUP(E186,'[1]Timing Gates'!$C$3:$D$17,2)</f>
        <v>-30</v>
      </c>
      <c r="G186" s="2">
        <v>5198</v>
      </c>
      <c r="H186" s="3">
        <v>2588.0678889999999</v>
      </c>
      <c r="I186" s="3">
        <v>687.20431499999995</v>
      </c>
      <c r="J186" s="3">
        <v>3275.2722039999999</v>
      </c>
      <c r="K186" s="2">
        <v>3448</v>
      </c>
      <c r="L186" s="4">
        <v>0.66333200000000003</v>
      </c>
      <c r="M186" s="3">
        <v>847576.62</v>
      </c>
      <c r="N186" s="3">
        <v>123.463455</v>
      </c>
      <c r="O186" s="3">
        <v>166.13247699999999</v>
      </c>
      <c r="P186" s="3">
        <v>172.183322</v>
      </c>
      <c r="Q186" s="3">
        <v>895008.91</v>
      </c>
      <c r="R186" s="3">
        <v>-850974.35</v>
      </c>
      <c r="S186" s="4">
        <v>8.6571758368000004E-2</v>
      </c>
      <c r="T186">
        <v>450</v>
      </c>
      <c r="U186" s="3">
        <f>J186*G186</f>
        <v>17024864.916391999</v>
      </c>
      <c r="V186" s="6">
        <f>H186*G186</f>
        <v>13452776.887022</v>
      </c>
    </row>
    <row r="187" spans="1:22" x14ac:dyDescent="0.3">
      <c r="A187" s="5">
        <v>43373</v>
      </c>
      <c r="B187" s="14" t="s">
        <v>30</v>
      </c>
      <c r="C187" t="s">
        <v>31</v>
      </c>
      <c r="D187" t="s">
        <v>24</v>
      </c>
      <c r="E187">
        <v>-24</v>
      </c>
      <c r="F187">
        <f>VLOOKUP(E187,'[1]Timing Gates'!$C$3:$D$17,2)</f>
        <v>-24</v>
      </c>
      <c r="G187" s="2">
        <v>5213</v>
      </c>
      <c r="H187" s="3">
        <v>2566.595683</v>
      </c>
      <c r="I187" s="3">
        <v>707.26322400000004</v>
      </c>
      <c r="J187" s="3">
        <v>3273.8589080000002</v>
      </c>
      <c r="K187" s="2">
        <v>3445</v>
      </c>
      <c r="L187" s="4">
        <v>0.66084699999999996</v>
      </c>
      <c r="M187" s="3">
        <v>840956.97</v>
      </c>
      <c r="N187" s="3">
        <v>122.749521</v>
      </c>
      <c r="O187" s="3">
        <v>162.70733100000001</v>
      </c>
      <c r="P187" s="3">
        <v>166.10262599999999</v>
      </c>
      <c r="Q187" s="3">
        <v>865892.99</v>
      </c>
      <c r="R187" s="3">
        <v>-700145.58</v>
      </c>
      <c r="S187" s="4">
        <v>8.8049107998999995E-2</v>
      </c>
      <c r="T187">
        <v>459</v>
      </c>
      <c r="U187" s="3">
        <f>J187*G187</f>
        <v>17066626.487404</v>
      </c>
      <c r="V187" s="6">
        <f>H187*G187</f>
        <v>13379663.295479</v>
      </c>
    </row>
    <row r="188" spans="1:22" x14ac:dyDescent="0.3">
      <c r="A188" s="5">
        <v>43404</v>
      </c>
      <c r="B188" s="14" t="s">
        <v>30</v>
      </c>
      <c r="C188" t="s">
        <v>31</v>
      </c>
      <c r="D188" t="s">
        <v>24</v>
      </c>
      <c r="E188">
        <v>-23</v>
      </c>
      <c r="F188">
        <f>VLOOKUP(E188,'[1]Timing Gates'!$C$3:$D$17,2)</f>
        <v>-24</v>
      </c>
      <c r="G188" s="2">
        <v>5225</v>
      </c>
      <c r="H188" s="3">
        <v>2537.2844260000002</v>
      </c>
      <c r="I188" s="3">
        <v>679.33715199999995</v>
      </c>
      <c r="J188" s="3">
        <v>3216.6215780000002</v>
      </c>
      <c r="K188" s="2">
        <v>3462</v>
      </c>
      <c r="L188" s="4">
        <v>0.66258300000000003</v>
      </c>
      <c r="M188" s="3">
        <v>850328.96</v>
      </c>
      <c r="N188" s="3">
        <v>123.432858</v>
      </c>
      <c r="O188" s="3">
        <v>165.13185799999999</v>
      </c>
      <c r="P188" s="3">
        <v>168.34710999999999</v>
      </c>
      <c r="Q188" s="3">
        <v>879613.65</v>
      </c>
      <c r="R188" s="3">
        <v>-749445.38</v>
      </c>
      <c r="S188" s="4">
        <v>9.1291866028000004E-2</v>
      </c>
      <c r="T188">
        <v>477</v>
      </c>
      <c r="U188" s="3">
        <f>J188*G188</f>
        <v>16806847.745050002</v>
      </c>
      <c r="V188" s="6">
        <f>H188*G188</f>
        <v>13257311.125850001</v>
      </c>
    </row>
    <row r="189" spans="1:22" x14ac:dyDescent="0.3">
      <c r="A189" s="5">
        <v>43434</v>
      </c>
      <c r="B189" s="14" t="s">
        <v>30</v>
      </c>
      <c r="C189" t="s">
        <v>31</v>
      </c>
      <c r="D189" t="s">
        <v>24</v>
      </c>
      <c r="E189">
        <v>-22</v>
      </c>
      <c r="F189">
        <f>VLOOKUP(E189,'[1]Timing Gates'!$C$3:$D$17,2)</f>
        <v>-24</v>
      </c>
      <c r="G189" s="2">
        <v>5328</v>
      </c>
      <c r="H189" s="3">
        <v>2568.698723</v>
      </c>
      <c r="I189" s="3">
        <v>720.49383599999999</v>
      </c>
      <c r="J189" s="3">
        <v>3289.19256</v>
      </c>
      <c r="K189" s="2">
        <v>3519</v>
      </c>
      <c r="L189" s="4">
        <v>0.66047199999999995</v>
      </c>
      <c r="M189" s="3">
        <v>1295893.72</v>
      </c>
      <c r="N189" s="3">
        <v>124.12775000000001</v>
      </c>
      <c r="O189" s="3">
        <v>246.52765500000001</v>
      </c>
      <c r="P189" s="3">
        <v>249.769161</v>
      </c>
      <c r="Q189" s="3">
        <v>1330770.0900000001</v>
      </c>
      <c r="R189" s="3">
        <v>-651752.41</v>
      </c>
      <c r="S189" s="4">
        <v>9.2905405405000002E-2</v>
      </c>
      <c r="T189">
        <v>495</v>
      </c>
      <c r="U189" s="3">
        <f>J189*G189</f>
        <v>17524817.959679998</v>
      </c>
      <c r="V189" s="6">
        <f>H189*G189</f>
        <v>13686026.796143999</v>
      </c>
    </row>
    <row r="190" spans="1:22" x14ac:dyDescent="0.3">
      <c r="A190" s="5">
        <v>43465</v>
      </c>
      <c r="B190" s="14" t="s">
        <v>30</v>
      </c>
      <c r="C190" t="s">
        <v>31</v>
      </c>
      <c r="D190" t="s">
        <v>24</v>
      </c>
      <c r="E190">
        <v>-21</v>
      </c>
      <c r="F190">
        <f>VLOOKUP(E190,'[1]Timing Gates'!$C$3:$D$17,2)</f>
        <v>-24</v>
      </c>
      <c r="G190" s="2">
        <v>5343</v>
      </c>
      <c r="H190" s="3">
        <v>2576.888242</v>
      </c>
      <c r="I190" s="3">
        <v>680.12463000000002</v>
      </c>
      <c r="J190" s="3">
        <v>3257.0128719999998</v>
      </c>
      <c r="K190" s="2">
        <v>3506</v>
      </c>
      <c r="L190" s="4">
        <v>0.65618500000000002</v>
      </c>
      <c r="M190" s="3">
        <v>886028.24</v>
      </c>
      <c r="N190" s="3">
        <v>126.95633100000001</v>
      </c>
      <c r="O190" s="3">
        <v>170.821257</v>
      </c>
      <c r="P190" s="3">
        <v>171.52701200000001</v>
      </c>
      <c r="Q190" s="3">
        <v>916468.83</v>
      </c>
      <c r="R190" s="3">
        <v>-732813.62</v>
      </c>
      <c r="S190" s="4">
        <v>9.4703350177000004E-2</v>
      </c>
      <c r="T190">
        <v>506</v>
      </c>
      <c r="U190" s="3">
        <f>J190*G190</f>
        <v>17402219.775095999</v>
      </c>
      <c r="V190" s="6">
        <f>H190*G190</f>
        <v>13768313.877006</v>
      </c>
    </row>
    <row r="191" spans="1:22" x14ac:dyDescent="0.3">
      <c r="A191" s="5">
        <v>43496</v>
      </c>
      <c r="B191" s="14" t="s">
        <v>30</v>
      </c>
      <c r="C191" t="s">
        <v>31</v>
      </c>
      <c r="D191" t="s">
        <v>24</v>
      </c>
      <c r="E191">
        <v>-20</v>
      </c>
      <c r="F191">
        <f>VLOOKUP(E191,'[1]Timing Gates'!$C$3:$D$17,2)</f>
        <v>-24</v>
      </c>
      <c r="G191" s="2">
        <v>5727</v>
      </c>
      <c r="H191" s="3">
        <v>3101.1696099999999</v>
      </c>
      <c r="I191" s="3">
        <v>747.39785199999994</v>
      </c>
      <c r="J191" s="3">
        <v>3848.567462</v>
      </c>
      <c r="K191" s="2">
        <v>3716</v>
      </c>
      <c r="L191" s="4">
        <v>0.64885599999999999</v>
      </c>
      <c r="M191" s="3">
        <v>995219.61</v>
      </c>
      <c r="N191" s="3">
        <v>135.34878399999999</v>
      </c>
      <c r="O191" s="3">
        <v>181.99336099999999</v>
      </c>
      <c r="P191" s="3">
        <v>962.73253699999998</v>
      </c>
      <c r="Q191" s="3">
        <v>5513569.2400000002</v>
      </c>
      <c r="R191" s="3">
        <v>-757642.13</v>
      </c>
      <c r="S191" s="4">
        <v>8.9575694080000004E-2</v>
      </c>
      <c r="T191">
        <v>513</v>
      </c>
      <c r="U191" s="3">
        <f>J191*G191</f>
        <v>22040745.854874</v>
      </c>
      <c r="V191" s="6">
        <f>H191*G191</f>
        <v>17760398.35647</v>
      </c>
    </row>
    <row r="192" spans="1:22" x14ac:dyDescent="0.3">
      <c r="A192" s="5">
        <v>43524</v>
      </c>
      <c r="B192" s="14" t="s">
        <v>30</v>
      </c>
      <c r="C192" t="s">
        <v>31</v>
      </c>
      <c r="D192" t="s">
        <v>24</v>
      </c>
      <c r="E192">
        <v>-19</v>
      </c>
      <c r="F192">
        <f>VLOOKUP(E192,'[1]Timing Gates'!$C$3:$D$17,2)</f>
        <v>-24</v>
      </c>
      <c r="G192" s="2">
        <v>5810</v>
      </c>
      <c r="H192" s="3">
        <v>3009.8485519999999</v>
      </c>
      <c r="I192" s="3">
        <v>806.92477899999994</v>
      </c>
      <c r="J192" s="3">
        <v>3816.7733320000002</v>
      </c>
      <c r="K192" s="2">
        <v>3805</v>
      </c>
      <c r="L192" s="4">
        <v>0.65490499999999996</v>
      </c>
      <c r="M192" s="3">
        <v>1017442.4</v>
      </c>
      <c r="N192" s="3">
        <v>133.62784300000001</v>
      </c>
      <c r="O192" s="3">
        <v>180.97275300000001</v>
      </c>
      <c r="P192" s="3">
        <v>196.86489499999999</v>
      </c>
      <c r="Q192" s="3">
        <v>1143785.04</v>
      </c>
      <c r="R192" s="3">
        <v>-1073063.21</v>
      </c>
      <c r="S192" s="4">
        <v>9.1222030980999999E-2</v>
      </c>
      <c r="T192">
        <v>530</v>
      </c>
      <c r="U192" s="3">
        <f>J192*G192</f>
        <v>22175453.05892</v>
      </c>
      <c r="V192" s="6">
        <f>H192*G192</f>
        <v>17487220.08712</v>
      </c>
    </row>
    <row r="193" spans="1:22" x14ac:dyDescent="0.3">
      <c r="A193" s="5">
        <v>43555</v>
      </c>
      <c r="B193" s="14" t="s">
        <v>30</v>
      </c>
      <c r="C193" t="s">
        <v>31</v>
      </c>
      <c r="D193" t="s">
        <v>24</v>
      </c>
      <c r="E193">
        <v>-18</v>
      </c>
      <c r="F193">
        <f>VLOOKUP(E193,'[1]Timing Gates'!$C$3:$D$17,2)</f>
        <v>-18</v>
      </c>
      <c r="G193" s="2">
        <v>5802</v>
      </c>
      <c r="H193" s="3">
        <v>2959.2067470000002</v>
      </c>
      <c r="I193" s="3">
        <v>844.846228</v>
      </c>
      <c r="J193" s="3">
        <v>3804.0529759999999</v>
      </c>
      <c r="K193" s="2">
        <v>3863</v>
      </c>
      <c r="L193" s="4">
        <v>0.66580399999999995</v>
      </c>
      <c r="M193" s="3">
        <v>996161.63</v>
      </c>
      <c r="N193" s="3">
        <v>130.30237099999999</v>
      </c>
      <c r="O193" s="3">
        <v>191.30744999999999</v>
      </c>
      <c r="P193" s="3">
        <v>195.86560399999999</v>
      </c>
      <c r="Q193" s="3">
        <v>1136412.24</v>
      </c>
      <c r="R193" s="3">
        <v>-1083436.6200000001</v>
      </c>
      <c r="S193" s="4">
        <v>9.4450189589000005E-2</v>
      </c>
      <c r="T193">
        <v>548</v>
      </c>
      <c r="U193" s="3">
        <f>J193*G193</f>
        <v>22071115.366751999</v>
      </c>
      <c r="V193" s="6">
        <f>H193*G193</f>
        <v>17169317.546094</v>
      </c>
    </row>
    <row r="194" spans="1:22" x14ac:dyDescent="0.3">
      <c r="A194" s="5">
        <v>43585</v>
      </c>
      <c r="B194" s="14" t="s">
        <v>30</v>
      </c>
      <c r="C194" t="s">
        <v>31</v>
      </c>
      <c r="D194" t="s">
        <v>24</v>
      </c>
      <c r="E194">
        <v>-17</v>
      </c>
      <c r="F194">
        <f>VLOOKUP(E194,'[1]Timing Gates'!$C$3:$D$17,2)</f>
        <v>-18</v>
      </c>
      <c r="G194" s="2">
        <v>5839</v>
      </c>
      <c r="H194" s="3">
        <v>2902.5412000000001</v>
      </c>
      <c r="I194" s="3">
        <v>898.17692899999997</v>
      </c>
      <c r="J194" s="3">
        <v>3800.7181289999999</v>
      </c>
      <c r="K194" s="2">
        <v>3896</v>
      </c>
      <c r="L194" s="4">
        <v>0.66723699999999997</v>
      </c>
      <c r="M194" s="3">
        <v>1008397.79</v>
      </c>
      <c r="N194" s="3">
        <v>130.233474</v>
      </c>
      <c r="O194" s="3">
        <v>204.44404</v>
      </c>
      <c r="P194" s="3">
        <v>219.45033699999999</v>
      </c>
      <c r="Q194" s="3">
        <v>1281370.52</v>
      </c>
      <c r="R194" s="3">
        <v>-1159494.32</v>
      </c>
      <c r="S194" s="4">
        <v>9.5735571158999999E-2</v>
      </c>
      <c r="T194">
        <v>559</v>
      </c>
      <c r="U194" s="3">
        <f>J194*G194</f>
        <v>22192393.155230999</v>
      </c>
      <c r="V194" s="6">
        <f>H194*G194</f>
        <v>16947938.066800002</v>
      </c>
    </row>
    <row r="195" spans="1:22" x14ac:dyDescent="0.3">
      <c r="A195" s="5">
        <v>43616</v>
      </c>
      <c r="B195" s="14" t="s">
        <v>30</v>
      </c>
      <c r="C195" t="s">
        <v>31</v>
      </c>
      <c r="D195" t="s">
        <v>24</v>
      </c>
      <c r="E195">
        <v>-16</v>
      </c>
      <c r="F195">
        <f>VLOOKUP(E195,'[1]Timing Gates'!$C$3:$D$17,2)</f>
        <v>-18</v>
      </c>
      <c r="G195" s="2">
        <v>5844</v>
      </c>
      <c r="H195" s="3">
        <v>2867.7061239999998</v>
      </c>
      <c r="I195" s="3">
        <v>880.50046999999995</v>
      </c>
      <c r="J195" s="3">
        <v>3748.2065940000002</v>
      </c>
      <c r="K195" s="2">
        <v>3931</v>
      </c>
      <c r="L195" s="4">
        <v>0.672655</v>
      </c>
      <c r="M195" s="3">
        <v>1021837.85</v>
      </c>
      <c r="N195" s="3">
        <v>130.70322899999999</v>
      </c>
      <c r="O195" s="3">
        <v>176.90072699999999</v>
      </c>
      <c r="P195" s="3">
        <v>182.255222</v>
      </c>
      <c r="Q195" s="3">
        <v>1065099.52</v>
      </c>
      <c r="R195" s="3">
        <v>-1037240.37</v>
      </c>
      <c r="S195" s="4">
        <v>9.7193702943000004E-2</v>
      </c>
      <c r="T195">
        <v>568</v>
      </c>
      <c r="U195" s="3">
        <f>J195*G195</f>
        <v>21904519.335336</v>
      </c>
      <c r="V195" s="6">
        <f>H195*G195</f>
        <v>16758874.588655999</v>
      </c>
    </row>
    <row r="196" spans="1:22" x14ac:dyDescent="0.3">
      <c r="A196" s="5">
        <v>43646</v>
      </c>
      <c r="B196" s="14" t="s">
        <v>30</v>
      </c>
      <c r="C196" t="s">
        <v>31</v>
      </c>
      <c r="D196" t="s">
        <v>24</v>
      </c>
      <c r="E196">
        <v>-15</v>
      </c>
      <c r="F196">
        <f>VLOOKUP(E196,'[1]Timing Gates'!$C$3:$D$17,2)</f>
        <v>-18</v>
      </c>
      <c r="G196" s="2">
        <v>5845</v>
      </c>
      <c r="H196" s="3">
        <v>2847.2528000000002</v>
      </c>
      <c r="I196" s="3">
        <v>955.262429</v>
      </c>
      <c r="J196" s="3">
        <v>3802.51523</v>
      </c>
      <c r="K196" s="2">
        <v>3939</v>
      </c>
      <c r="L196" s="4">
        <v>0.67390899999999998</v>
      </c>
      <c r="M196" s="3">
        <v>1017192.86</v>
      </c>
      <c r="N196" s="3">
        <v>129.67782500000001</v>
      </c>
      <c r="O196" s="3">
        <v>175.29048</v>
      </c>
      <c r="P196" s="3">
        <v>183.830535</v>
      </c>
      <c r="Q196" s="3">
        <v>1074489.48</v>
      </c>
      <c r="R196" s="3">
        <v>-918053.66</v>
      </c>
      <c r="S196" s="4">
        <v>0.101283147989</v>
      </c>
      <c r="T196">
        <v>592</v>
      </c>
      <c r="U196" s="3">
        <f>J196*G196</f>
        <v>22225701.51935</v>
      </c>
      <c r="V196" s="6">
        <f>H196*G196</f>
        <v>16642192.616</v>
      </c>
    </row>
    <row r="197" spans="1:22" x14ac:dyDescent="0.3">
      <c r="A197" s="5">
        <v>43677</v>
      </c>
      <c r="B197" s="14" t="s">
        <v>30</v>
      </c>
      <c r="C197" t="s">
        <v>31</v>
      </c>
      <c r="D197" t="s">
        <v>24</v>
      </c>
      <c r="E197">
        <v>-14</v>
      </c>
      <c r="F197">
        <f>VLOOKUP(E197,'[1]Timing Gates'!$C$3:$D$17,2)</f>
        <v>-18</v>
      </c>
      <c r="G197" s="2">
        <v>5862</v>
      </c>
      <c r="H197" s="3">
        <v>2875.984414</v>
      </c>
      <c r="I197" s="3">
        <v>969.28092600000002</v>
      </c>
      <c r="J197" s="3">
        <v>3845.2653409999998</v>
      </c>
      <c r="K197" s="2">
        <v>3988</v>
      </c>
      <c r="L197" s="4">
        <v>0.68031299999999995</v>
      </c>
      <c r="M197" s="3">
        <v>1530035.81</v>
      </c>
      <c r="N197" s="3">
        <v>129.38991999999999</v>
      </c>
      <c r="O197" s="3">
        <v>264.46021999999999</v>
      </c>
      <c r="P197" s="3">
        <v>269.651837</v>
      </c>
      <c r="Q197" s="3">
        <v>1580699.07</v>
      </c>
      <c r="R197" s="3">
        <v>-971275.89</v>
      </c>
      <c r="S197" s="4">
        <v>0.10167178437299999</v>
      </c>
      <c r="T197">
        <v>596</v>
      </c>
      <c r="U197" s="3">
        <f>J197*G197</f>
        <v>22540945.428941999</v>
      </c>
      <c r="V197" s="6">
        <f>H197*G197</f>
        <v>16859020.634868</v>
      </c>
    </row>
    <row r="198" spans="1:22" x14ac:dyDescent="0.3">
      <c r="A198" s="5">
        <v>43708</v>
      </c>
      <c r="B198" s="14" t="s">
        <v>30</v>
      </c>
      <c r="C198" t="s">
        <v>31</v>
      </c>
      <c r="D198" t="s">
        <v>24</v>
      </c>
      <c r="E198">
        <v>-13</v>
      </c>
      <c r="F198">
        <f>VLOOKUP(E198,'[1]Timing Gates'!$C$3:$D$17,2)</f>
        <v>-18</v>
      </c>
      <c r="G198" s="2">
        <v>5898</v>
      </c>
      <c r="H198" s="3">
        <v>2848.801207</v>
      </c>
      <c r="I198" s="3">
        <v>984.87601800000004</v>
      </c>
      <c r="J198" s="3">
        <v>3833.6772259999998</v>
      </c>
      <c r="K198" s="2">
        <v>3997</v>
      </c>
      <c r="L198" s="4">
        <v>0.67768700000000004</v>
      </c>
      <c r="M198" s="3">
        <v>1028893.93</v>
      </c>
      <c r="N198" s="3">
        <v>129.01491200000001</v>
      </c>
      <c r="O198" s="3">
        <v>175.621273</v>
      </c>
      <c r="P198" s="3">
        <v>182.89852300000001</v>
      </c>
      <c r="Q198" s="3">
        <v>1078735.49</v>
      </c>
      <c r="R198" s="3">
        <v>-896089.96</v>
      </c>
      <c r="S198" s="4">
        <v>0.102746693794</v>
      </c>
      <c r="T198">
        <v>606</v>
      </c>
      <c r="U198" s="3">
        <f>J198*G198</f>
        <v>22611028.278947998</v>
      </c>
      <c r="V198" s="6">
        <f>H198*G198</f>
        <v>16802229.518886</v>
      </c>
    </row>
    <row r="199" spans="1:22" x14ac:dyDescent="0.3">
      <c r="A199" s="5">
        <v>43738</v>
      </c>
      <c r="B199" s="14" t="s">
        <v>30</v>
      </c>
      <c r="C199" t="s">
        <v>31</v>
      </c>
      <c r="D199" t="s">
        <v>24</v>
      </c>
      <c r="E199">
        <v>-12</v>
      </c>
      <c r="F199">
        <f>VLOOKUP(E199,'[1]Timing Gates'!$C$3:$D$17,2)</f>
        <v>-12</v>
      </c>
      <c r="G199" s="2">
        <v>5900</v>
      </c>
      <c r="H199" s="3">
        <v>2841.2538909999998</v>
      </c>
      <c r="I199" s="3">
        <v>1031.2848980000001</v>
      </c>
      <c r="J199" s="3">
        <v>3872.5387890000002</v>
      </c>
      <c r="K199" s="2">
        <v>3997</v>
      </c>
      <c r="L199" s="4">
        <v>0.67745699999999998</v>
      </c>
      <c r="M199" s="3">
        <v>1047466.28</v>
      </c>
      <c r="N199" s="3">
        <v>130.39540299999999</v>
      </c>
      <c r="O199" s="3">
        <v>178.63962000000001</v>
      </c>
      <c r="P199" s="3">
        <v>181.181984</v>
      </c>
      <c r="Q199" s="3">
        <v>1068973.71</v>
      </c>
      <c r="R199" s="3">
        <v>-882463.19</v>
      </c>
      <c r="S199" s="4">
        <v>0.106101694915</v>
      </c>
      <c r="T199">
        <v>626</v>
      </c>
      <c r="U199" s="3">
        <f>J199*G199</f>
        <v>22847978.855100002</v>
      </c>
      <c r="V199" s="6">
        <f>H199*G199</f>
        <v>16763397.956899999</v>
      </c>
    </row>
    <row r="200" spans="1:22" x14ac:dyDescent="0.3">
      <c r="A200" s="5">
        <v>44104</v>
      </c>
      <c r="B200" s="14" t="s">
        <v>30</v>
      </c>
      <c r="C200" t="s">
        <v>31</v>
      </c>
      <c r="D200" t="s">
        <v>24</v>
      </c>
      <c r="E200">
        <v>0</v>
      </c>
      <c r="F200">
        <f>VLOOKUP(E200,'[1]Timing Gates'!$C$3:$D$17,2)</f>
        <v>0</v>
      </c>
      <c r="G200" s="2">
        <v>6361</v>
      </c>
      <c r="H200" s="3">
        <v>3280.2853300000002</v>
      </c>
      <c r="I200" s="3">
        <v>1619.879676</v>
      </c>
      <c r="J200" s="3">
        <v>4900.1650069999996</v>
      </c>
      <c r="K200" s="2">
        <v>4581</v>
      </c>
      <c r="L200" s="4">
        <v>0.72016899999999995</v>
      </c>
      <c r="M200" s="3">
        <v>1222928.4099999999</v>
      </c>
      <c r="N200" s="3">
        <v>133.843538</v>
      </c>
      <c r="O200" s="3">
        <v>193.50061400000001</v>
      </c>
      <c r="P200" s="3">
        <v>195.49583799999999</v>
      </c>
      <c r="Q200" s="3">
        <v>1243549.03</v>
      </c>
      <c r="R200" s="3">
        <v>-923885.19</v>
      </c>
      <c r="S200" s="4">
        <v>0.14384530734100001</v>
      </c>
      <c r="T200">
        <v>915</v>
      </c>
      <c r="U200" s="3">
        <f>J200*G200</f>
        <v>31169949.609526999</v>
      </c>
      <c r="V200" s="6">
        <f>H200*G200</f>
        <v>20865894.984130003</v>
      </c>
    </row>
    <row r="201" spans="1:22" x14ac:dyDescent="0.3">
      <c r="A201" s="5">
        <v>43769</v>
      </c>
      <c r="B201" s="14" t="s">
        <v>30</v>
      </c>
      <c r="C201" t="s">
        <v>31</v>
      </c>
      <c r="D201" t="s">
        <v>24</v>
      </c>
      <c r="E201">
        <v>-11</v>
      </c>
      <c r="F201">
        <f>VLOOKUP(E201,'[1]Timing Gates'!$C$3:$D$17,2)</f>
        <v>-12</v>
      </c>
      <c r="G201" s="2">
        <v>5872</v>
      </c>
      <c r="H201" s="3">
        <v>2824.026922</v>
      </c>
      <c r="I201" s="3">
        <v>1089.3994170000001</v>
      </c>
      <c r="J201" s="3">
        <v>3913.42634</v>
      </c>
      <c r="K201" s="2">
        <v>3995</v>
      </c>
      <c r="L201" s="4">
        <v>0.68034700000000004</v>
      </c>
      <c r="M201" s="3">
        <v>1038876.35</v>
      </c>
      <c r="N201" s="3">
        <v>130.00579999999999</v>
      </c>
      <c r="O201" s="3">
        <v>181.57209599999999</v>
      </c>
      <c r="P201" s="3">
        <v>183.531193</v>
      </c>
      <c r="Q201" s="3">
        <v>1077695.17</v>
      </c>
      <c r="R201" s="3">
        <v>-864816.7</v>
      </c>
      <c r="S201" s="4">
        <v>0.11018392370500001</v>
      </c>
      <c r="T201">
        <v>647</v>
      </c>
      <c r="U201" s="3">
        <f>J201*G201</f>
        <v>22979639.468479998</v>
      </c>
      <c r="V201" s="6">
        <f>H201*G201</f>
        <v>16582686.085984001</v>
      </c>
    </row>
    <row r="202" spans="1:22" x14ac:dyDescent="0.3">
      <c r="A202" s="1">
        <v>44135</v>
      </c>
      <c r="B202" s="14" t="s">
        <v>30</v>
      </c>
      <c r="C202" t="s">
        <v>31</v>
      </c>
      <c r="D202" t="s">
        <v>25</v>
      </c>
      <c r="E202">
        <v>1</v>
      </c>
      <c r="F202">
        <f>VLOOKUP(E202,'[1]Timing Gates'!$C$3:$D$17,2)</f>
        <v>3</v>
      </c>
      <c r="G202" s="2">
        <v>6350</v>
      </c>
      <c r="H202" s="3">
        <v>3262.9845599999999</v>
      </c>
      <c r="I202" s="3">
        <v>1676.372085</v>
      </c>
      <c r="J202" s="3">
        <v>4939.3566449999998</v>
      </c>
      <c r="K202" s="2">
        <v>4584</v>
      </c>
      <c r="L202" s="4">
        <v>0.721889</v>
      </c>
      <c r="M202" s="3">
        <v>1230714.08</v>
      </c>
      <c r="N202" s="3">
        <v>134.76939100000001</v>
      </c>
      <c r="O202" s="3">
        <v>198.08413300000001</v>
      </c>
      <c r="P202" s="3">
        <v>199.993584</v>
      </c>
      <c r="Q202" s="3">
        <v>1269959.26</v>
      </c>
      <c r="R202" s="3">
        <v>-885260.42</v>
      </c>
      <c r="S202" s="4">
        <v>0.15007874015700001</v>
      </c>
      <c r="T202">
        <v>953</v>
      </c>
      <c r="U202" s="3">
        <f>J202*G202</f>
        <v>31364914.695749998</v>
      </c>
      <c r="V202" s="6">
        <f>H202*G202</f>
        <v>20719951.956</v>
      </c>
    </row>
    <row r="203" spans="1:22" x14ac:dyDescent="0.3">
      <c r="A203" s="5">
        <v>43799</v>
      </c>
      <c r="B203" s="14" t="s">
        <v>30</v>
      </c>
      <c r="C203" t="s">
        <v>31</v>
      </c>
      <c r="D203" t="s">
        <v>24</v>
      </c>
      <c r="E203">
        <v>-10</v>
      </c>
      <c r="F203">
        <f>VLOOKUP(E203,'[1]Timing Gates'!$C$3:$D$17,2)</f>
        <v>-12</v>
      </c>
      <c r="G203" s="2">
        <v>5873</v>
      </c>
      <c r="H203" s="3">
        <v>2819.027345</v>
      </c>
      <c r="I203" s="3">
        <v>1163.0239790000001</v>
      </c>
      <c r="J203" s="3">
        <v>3982.051324</v>
      </c>
      <c r="K203" s="2">
        <v>4010</v>
      </c>
      <c r="L203" s="4">
        <v>0.68278499999999998</v>
      </c>
      <c r="M203" s="3">
        <v>1060691.24</v>
      </c>
      <c r="N203" s="3">
        <v>132.85210900000001</v>
      </c>
      <c r="O203" s="3">
        <v>185.47106500000001</v>
      </c>
      <c r="P203" s="3">
        <v>186.592017</v>
      </c>
      <c r="Q203" s="3">
        <v>1095854.92</v>
      </c>
      <c r="R203" s="3">
        <v>-782486.8</v>
      </c>
      <c r="S203" s="4">
        <v>0.115273284522</v>
      </c>
      <c r="T203">
        <v>677</v>
      </c>
      <c r="U203" s="3">
        <f>J203*G203</f>
        <v>23386587.425852001</v>
      </c>
      <c r="V203" s="6">
        <f>H203*G203</f>
        <v>16556147.597184999</v>
      </c>
    </row>
    <row r="204" spans="1:22" x14ac:dyDescent="0.3">
      <c r="A204" s="5">
        <v>43830</v>
      </c>
      <c r="B204" s="14" t="s">
        <v>30</v>
      </c>
      <c r="C204" t="s">
        <v>31</v>
      </c>
      <c r="D204" t="s">
        <v>24</v>
      </c>
      <c r="E204">
        <v>-9</v>
      </c>
      <c r="F204">
        <f>VLOOKUP(E204,'[1]Timing Gates'!$C$3:$D$17,2)</f>
        <v>-12</v>
      </c>
      <c r="G204" s="2">
        <v>5834</v>
      </c>
      <c r="H204" s="3">
        <v>2890.5351449999998</v>
      </c>
      <c r="I204" s="3">
        <v>1167.243426</v>
      </c>
      <c r="J204" s="3">
        <v>4057.7785720000002</v>
      </c>
      <c r="K204" s="2">
        <v>4005</v>
      </c>
      <c r="L204" s="4">
        <v>0.68649199999999999</v>
      </c>
      <c r="M204" s="3">
        <v>1575523.31</v>
      </c>
      <c r="N204" s="3">
        <v>134.67162200000001</v>
      </c>
      <c r="O204" s="3">
        <v>277.62762199999997</v>
      </c>
      <c r="P204" s="3">
        <v>278.541808</v>
      </c>
      <c r="Q204" s="3">
        <v>1625012.91</v>
      </c>
      <c r="R204" s="3">
        <v>-817788.38</v>
      </c>
      <c r="S204" s="4">
        <v>0.11758656153499999</v>
      </c>
      <c r="T204">
        <v>686</v>
      </c>
      <c r="U204" s="3">
        <f>J204*G204</f>
        <v>23673080.189048</v>
      </c>
      <c r="V204" s="6">
        <f>H204*G204</f>
        <v>16863382.03593</v>
      </c>
    </row>
    <row r="205" spans="1:22" x14ac:dyDescent="0.3">
      <c r="A205" s="5">
        <v>43861</v>
      </c>
      <c r="B205" s="14" t="s">
        <v>30</v>
      </c>
      <c r="C205" t="s">
        <v>31</v>
      </c>
      <c r="D205" t="s">
        <v>24</v>
      </c>
      <c r="E205">
        <v>-8</v>
      </c>
      <c r="F205">
        <f>VLOOKUP(E205,'[1]Timing Gates'!$C$3:$D$17,2)</f>
        <v>-12</v>
      </c>
      <c r="G205" s="2">
        <v>6249</v>
      </c>
      <c r="H205" s="3">
        <v>3243.2738399999998</v>
      </c>
      <c r="I205" s="3">
        <v>1256.778583</v>
      </c>
      <c r="J205" s="3">
        <v>4500.0524240000004</v>
      </c>
      <c r="K205" s="2">
        <v>4492</v>
      </c>
      <c r="L205" s="4">
        <v>0.718835</v>
      </c>
      <c r="M205" s="3">
        <v>1255153.6299999999</v>
      </c>
      <c r="N205" s="3">
        <v>141.697181</v>
      </c>
      <c r="O205" s="3">
        <v>211.83590100000001</v>
      </c>
      <c r="P205" s="3">
        <v>987.585554</v>
      </c>
      <c r="Q205" s="3">
        <v>6171422.1299999999</v>
      </c>
      <c r="R205" s="3">
        <v>-916340.22</v>
      </c>
      <c r="S205" s="4">
        <v>0.11825892142699999</v>
      </c>
      <c r="T205">
        <v>739</v>
      </c>
      <c r="U205" s="3">
        <f>J205*G205</f>
        <v>28120827.597576004</v>
      </c>
      <c r="V205" s="6">
        <f>H205*G205</f>
        <v>20267218.226159997</v>
      </c>
    </row>
    <row r="206" spans="1:22" x14ac:dyDescent="0.3">
      <c r="A206" s="5">
        <v>43890</v>
      </c>
      <c r="B206" s="14" t="s">
        <v>30</v>
      </c>
      <c r="C206" t="s">
        <v>31</v>
      </c>
      <c r="D206" t="s">
        <v>24</v>
      </c>
      <c r="E206">
        <v>-7</v>
      </c>
      <c r="F206">
        <f>VLOOKUP(E206,'[1]Timing Gates'!$C$3:$D$17,2)</f>
        <v>-12</v>
      </c>
      <c r="G206" s="2">
        <v>6360</v>
      </c>
      <c r="H206" s="3">
        <v>3210.7317859999998</v>
      </c>
      <c r="I206" s="3">
        <v>1229.6713380000001</v>
      </c>
      <c r="J206" s="3">
        <v>4440.4031240000004</v>
      </c>
      <c r="K206" s="2">
        <v>4584</v>
      </c>
      <c r="L206" s="4">
        <v>0.72075400000000001</v>
      </c>
      <c r="M206" s="3">
        <v>1246506.3400000001</v>
      </c>
      <c r="N206" s="3">
        <v>136.87343100000001</v>
      </c>
      <c r="O206" s="3">
        <v>204.698341</v>
      </c>
      <c r="P206" s="3">
        <v>213.36580499999999</v>
      </c>
      <c r="Q206" s="3">
        <v>1357006.52</v>
      </c>
      <c r="R206" s="3">
        <v>-955849.01</v>
      </c>
      <c r="S206" s="4">
        <v>0.124842767295</v>
      </c>
      <c r="T206">
        <v>794</v>
      </c>
      <c r="U206" s="3">
        <f>J206*G206</f>
        <v>28240963.868640002</v>
      </c>
      <c r="V206" s="6">
        <f>H206*G206</f>
        <v>20420254.15896</v>
      </c>
    </row>
    <row r="207" spans="1:22" x14ac:dyDescent="0.3">
      <c r="A207" s="5">
        <v>43921</v>
      </c>
      <c r="B207" s="14" t="s">
        <v>30</v>
      </c>
      <c r="C207" t="s">
        <v>31</v>
      </c>
      <c r="D207" t="s">
        <v>24</v>
      </c>
      <c r="E207">
        <v>-6</v>
      </c>
      <c r="F207">
        <f>VLOOKUP(E207,'[1]Timing Gates'!$C$3:$D$17,2)</f>
        <v>-6</v>
      </c>
      <c r="G207" s="2">
        <v>6431</v>
      </c>
      <c r="H207" s="3">
        <v>3130.9196609999999</v>
      </c>
      <c r="I207" s="3">
        <v>1110.0495800000001</v>
      </c>
      <c r="J207" s="3">
        <v>4240.9692409999998</v>
      </c>
      <c r="K207" s="2">
        <v>4606</v>
      </c>
      <c r="L207" s="4">
        <v>0.71621800000000002</v>
      </c>
      <c r="M207" s="3">
        <v>1247582.8799999999</v>
      </c>
      <c r="N207" s="3">
        <v>136.02081100000001</v>
      </c>
      <c r="O207" s="3">
        <v>207.615745</v>
      </c>
      <c r="P207" s="3">
        <v>217.43865600000001</v>
      </c>
      <c r="Q207" s="3">
        <v>1398348</v>
      </c>
      <c r="R207" s="3">
        <v>-1306323.0900000001</v>
      </c>
      <c r="S207" s="4">
        <v>0.12890685740899999</v>
      </c>
      <c r="T207">
        <v>829</v>
      </c>
      <c r="U207" s="3">
        <f>J207*G207</f>
        <v>27273673.188871</v>
      </c>
      <c r="V207" s="6">
        <f>H207*G207</f>
        <v>20134944.339890998</v>
      </c>
    </row>
    <row r="208" spans="1:22" x14ac:dyDescent="0.3">
      <c r="A208" s="5">
        <v>43951</v>
      </c>
      <c r="B208" s="14" t="s">
        <v>30</v>
      </c>
      <c r="C208" t="s">
        <v>31</v>
      </c>
      <c r="D208" t="s">
        <v>24</v>
      </c>
      <c r="E208">
        <v>-5</v>
      </c>
      <c r="F208">
        <f>VLOOKUP(E208,'[1]Timing Gates'!$C$3:$D$17,2)</f>
        <v>-6</v>
      </c>
      <c r="G208" s="2">
        <v>6470</v>
      </c>
      <c r="H208" s="3">
        <v>3114.2133739999999</v>
      </c>
      <c r="I208" s="3">
        <v>1249.545423</v>
      </c>
      <c r="J208" s="3">
        <v>4363.7587970000004</v>
      </c>
      <c r="K208" s="2">
        <v>4635</v>
      </c>
      <c r="L208" s="4">
        <v>0.71638299999999999</v>
      </c>
      <c r="M208" s="3">
        <v>1231857.6599999999</v>
      </c>
      <c r="N208" s="3">
        <v>133.912127</v>
      </c>
      <c r="O208" s="3">
        <v>203.337737</v>
      </c>
      <c r="P208" s="3">
        <v>210.49255400000001</v>
      </c>
      <c r="Q208" s="3">
        <v>1361886.83</v>
      </c>
      <c r="R208" s="3">
        <v>-1034659.64</v>
      </c>
      <c r="S208" s="4">
        <v>0.129675425038</v>
      </c>
      <c r="T208">
        <v>839</v>
      </c>
      <c r="U208" s="3">
        <f>J208*G208</f>
        <v>28233519.416590001</v>
      </c>
      <c r="V208" s="6">
        <f>H208*G208</f>
        <v>20148960.52978</v>
      </c>
    </row>
    <row r="209" spans="1:22" x14ac:dyDescent="0.3">
      <c r="A209" s="5">
        <v>43982</v>
      </c>
      <c r="B209" s="14" t="s">
        <v>30</v>
      </c>
      <c r="C209" t="s">
        <v>31</v>
      </c>
      <c r="D209" t="s">
        <v>24</v>
      </c>
      <c r="E209">
        <v>-4</v>
      </c>
      <c r="F209">
        <f>VLOOKUP(E209,'[1]Timing Gates'!$C$3:$D$17,2)</f>
        <v>-6</v>
      </c>
      <c r="G209" s="2">
        <v>6480</v>
      </c>
      <c r="H209" s="3">
        <v>3136.9632959999999</v>
      </c>
      <c r="I209" s="3">
        <v>1335.2919240000001</v>
      </c>
      <c r="J209" s="3">
        <v>4472.25522</v>
      </c>
      <c r="K209" s="2">
        <v>4615</v>
      </c>
      <c r="L209" s="4">
        <v>0.71219100000000002</v>
      </c>
      <c r="M209" s="3">
        <v>1223009.6599999999</v>
      </c>
      <c r="N209" s="3">
        <v>133.03705600000001</v>
      </c>
      <c r="O209" s="3">
        <v>192.904268</v>
      </c>
      <c r="P209" s="3">
        <v>197.16738799999999</v>
      </c>
      <c r="Q209" s="3">
        <v>1277644.68</v>
      </c>
      <c r="R209" s="3">
        <v>-868987.74</v>
      </c>
      <c r="S209" s="4">
        <v>0.131481481481</v>
      </c>
      <c r="T209">
        <v>852</v>
      </c>
      <c r="U209" s="3">
        <f>J209*G209</f>
        <v>28980213.825599998</v>
      </c>
      <c r="V209" s="6">
        <f>H209*G209</f>
        <v>20327522.15808</v>
      </c>
    </row>
    <row r="210" spans="1:22" x14ac:dyDescent="0.3">
      <c r="A210" s="5">
        <v>44012</v>
      </c>
      <c r="B210" s="14" t="s">
        <v>30</v>
      </c>
      <c r="C210" t="s">
        <v>31</v>
      </c>
      <c r="D210" t="s">
        <v>24</v>
      </c>
      <c r="E210">
        <v>-3</v>
      </c>
      <c r="F210">
        <f>VLOOKUP(E210,'[1]Timing Gates'!$C$3:$D$17,2)</f>
        <v>-6</v>
      </c>
      <c r="G210" s="2">
        <v>6463</v>
      </c>
      <c r="H210" s="3">
        <v>3157.2838320000001</v>
      </c>
      <c r="I210" s="3">
        <v>1387.3620699999999</v>
      </c>
      <c r="J210" s="3">
        <v>4544.6459020000002</v>
      </c>
      <c r="K210" s="2">
        <v>4602</v>
      </c>
      <c r="L210" s="4">
        <v>0.71205300000000005</v>
      </c>
      <c r="M210" s="3">
        <v>1213663.8400000001</v>
      </c>
      <c r="N210" s="3">
        <v>132.077901</v>
      </c>
      <c r="O210" s="3">
        <v>192.48680100000001</v>
      </c>
      <c r="P210" s="3">
        <v>193.794242</v>
      </c>
      <c r="Q210" s="3">
        <v>1252492.19</v>
      </c>
      <c r="R210" s="3">
        <v>-912983.3</v>
      </c>
      <c r="S210" s="4">
        <v>0.13523131672499999</v>
      </c>
      <c r="T210">
        <v>874</v>
      </c>
      <c r="U210" s="3">
        <f>J210*G210</f>
        <v>29372046.464626003</v>
      </c>
      <c r="V210" s="6">
        <f>H210*G210</f>
        <v>20405525.406215999</v>
      </c>
    </row>
    <row r="211" spans="1:22" x14ac:dyDescent="0.3">
      <c r="A211" s="5">
        <v>44043</v>
      </c>
      <c r="B211" s="14" t="s">
        <v>30</v>
      </c>
      <c r="C211" t="s">
        <v>31</v>
      </c>
      <c r="D211" t="s">
        <v>24</v>
      </c>
      <c r="E211">
        <v>-2</v>
      </c>
      <c r="F211">
        <f>VLOOKUP(E211,'[1]Timing Gates'!$C$3:$D$17,2)</f>
        <v>-6</v>
      </c>
      <c r="G211" s="2">
        <v>6399</v>
      </c>
      <c r="H211" s="3">
        <v>3261.9381199999998</v>
      </c>
      <c r="I211" s="3">
        <v>1524.838984</v>
      </c>
      <c r="J211" s="3">
        <v>4786.7771039999998</v>
      </c>
      <c r="K211" s="2">
        <v>4597</v>
      </c>
      <c r="L211" s="4">
        <v>0.71839299999999995</v>
      </c>
      <c r="M211" s="3">
        <v>1819111</v>
      </c>
      <c r="N211" s="3">
        <v>132.34710799999999</v>
      </c>
      <c r="O211" s="3">
        <v>295.82841000000002</v>
      </c>
      <c r="P211" s="3">
        <v>297.47169200000002</v>
      </c>
      <c r="Q211" s="3">
        <v>1903521.36</v>
      </c>
      <c r="R211" s="3">
        <v>-984321.63</v>
      </c>
      <c r="S211" s="4">
        <v>0.13830285982099999</v>
      </c>
      <c r="T211">
        <v>885</v>
      </c>
      <c r="U211" s="3">
        <f>J211*G211</f>
        <v>30630586.688495997</v>
      </c>
      <c r="V211" s="6">
        <f>H211*G211</f>
        <v>20873142.029879998</v>
      </c>
    </row>
    <row r="212" spans="1:22" x14ac:dyDescent="0.3">
      <c r="A212" s="5">
        <v>44074</v>
      </c>
      <c r="B212" s="14" t="s">
        <v>30</v>
      </c>
      <c r="C212" t="s">
        <v>31</v>
      </c>
      <c r="D212" t="s">
        <v>24</v>
      </c>
      <c r="E212">
        <v>-1</v>
      </c>
      <c r="F212">
        <f>VLOOKUP(E212,'[1]Timing Gates'!$C$3:$D$17,2)</f>
        <v>-3</v>
      </c>
      <c r="G212" s="2">
        <v>6386</v>
      </c>
      <c r="H212" s="3">
        <v>3281.065004</v>
      </c>
      <c r="I212" s="3">
        <v>1631.065372</v>
      </c>
      <c r="J212" s="3">
        <v>4912.1303770000004</v>
      </c>
      <c r="K212" s="2">
        <v>4598</v>
      </c>
      <c r="L212" s="4">
        <v>0.72001199999999999</v>
      </c>
      <c r="M212" s="3">
        <v>1230800.3999999999</v>
      </c>
      <c r="N212" s="3">
        <v>134.23496499999999</v>
      </c>
      <c r="O212" s="3">
        <v>195.08791099999999</v>
      </c>
      <c r="P212" s="3">
        <v>197.18234699999999</v>
      </c>
      <c r="Q212" s="3">
        <v>1259206.47</v>
      </c>
      <c r="R212" s="3">
        <v>-806559.22</v>
      </c>
      <c r="S212" s="4">
        <v>0.14124647666699999</v>
      </c>
      <c r="T212">
        <v>902</v>
      </c>
      <c r="U212" s="3">
        <f>J212*G212</f>
        <v>31368864.587522004</v>
      </c>
      <c r="V212" s="6">
        <f>H212*G212</f>
        <v>20952881.115543999</v>
      </c>
    </row>
    <row r="213" spans="1:22" x14ac:dyDescent="0.3">
      <c r="A213" s="5">
        <v>44165</v>
      </c>
      <c r="B213" s="14" t="s">
        <v>30</v>
      </c>
      <c r="C213" t="s">
        <v>31</v>
      </c>
      <c r="D213" t="s">
        <v>25</v>
      </c>
      <c r="E213">
        <v>2</v>
      </c>
      <c r="F213">
        <f>VLOOKUP(E213,'[1]Timing Gates'!$C$3:$D$17,2)</f>
        <v>3</v>
      </c>
      <c r="G213" s="2">
        <v>6381</v>
      </c>
      <c r="H213" s="3">
        <v>3241.9489779999999</v>
      </c>
      <c r="I213" s="3">
        <v>1888.3177820000001</v>
      </c>
      <c r="J213" s="3">
        <v>5130.2667600000004</v>
      </c>
      <c r="K213" s="2">
        <v>4600</v>
      </c>
      <c r="L213" s="4">
        <v>0.72089000000000003</v>
      </c>
      <c r="M213" s="3">
        <v>1257342.26</v>
      </c>
      <c r="N213" s="3">
        <v>137.30940899999999</v>
      </c>
      <c r="O213" s="3">
        <v>199.85695899999999</v>
      </c>
      <c r="P213" s="3">
        <v>201.16291799999999</v>
      </c>
      <c r="Q213" s="3">
        <v>1283620.58</v>
      </c>
      <c r="R213" s="3">
        <v>-832368.18</v>
      </c>
      <c r="S213" s="4">
        <v>0.154834665412</v>
      </c>
      <c r="T213">
        <v>988</v>
      </c>
      <c r="U213" s="3">
        <f>J213*G213</f>
        <v>32736232.195560005</v>
      </c>
      <c r="V213" s="6">
        <f>H213*G213</f>
        <v>20686876.428617999</v>
      </c>
    </row>
    <row r="214" spans="1:22" x14ac:dyDescent="0.3">
      <c r="A214" s="5">
        <v>44196</v>
      </c>
      <c r="B214" s="14" t="s">
        <v>30</v>
      </c>
      <c r="C214" t="s">
        <v>31</v>
      </c>
      <c r="D214" t="s">
        <v>25</v>
      </c>
      <c r="E214">
        <v>3</v>
      </c>
      <c r="F214">
        <f>VLOOKUP(E214,'[1]Timing Gates'!$C$3:$D$17,2)</f>
        <v>3</v>
      </c>
      <c r="G214" s="2">
        <v>6408</v>
      </c>
      <c r="H214" s="3">
        <v>3288.6906469999999</v>
      </c>
      <c r="I214" s="3">
        <v>2006.9517599999999</v>
      </c>
      <c r="J214" s="3">
        <v>5295.6424070000003</v>
      </c>
      <c r="K214" s="2">
        <v>4622</v>
      </c>
      <c r="L214" s="4">
        <v>0.72128499999999995</v>
      </c>
      <c r="M214" s="3">
        <v>1898371.12</v>
      </c>
      <c r="N214" s="3">
        <v>138.00313399999999</v>
      </c>
      <c r="O214" s="3">
        <v>305.51452999999998</v>
      </c>
      <c r="P214" s="3">
        <v>306.61471399999999</v>
      </c>
      <c r="Q214" s="3">
        <v>1964787.09</v>
      </c>
      <c r="R214" s="3">
        <v>-969129.09</v>
      </c>
      <c r="S214" s="4">
        <v>0.15948813982500001</v>
      </c>
      <c r="T214">
        <v>1022</v>
      </c>
      <c r="U214" s="3">
        <f>J214*G214</f>
        <v>33934476.544055998</v>
      </c>
      <c r="V214" s="6">
        <f>H214*G214</f>
        <v>21073929.665975999</v>
      </c>
    </row>
    <row r="215" spans="1:22" x14ac:dyDescent="0.3">
      <c r="A215" s="5">
        <v>44227</v>
      </c>
      <c r="B215" s="14" t="s">
        <v>30</v>
      </c>
      <c r="C215" t="s">
        <v>31</v>
      </c>
      <c r="D215" t="s">
        <v>25</v>
      </c>
      <c r="E215">
        <v>4</v>
      </c>
      <c r="F215">
        <f>VLOOKUP(E215,'[1]Timing Gates'!$C$3:$D$17,2)</f>
        <v>3</v>
      </c>
      <c r="G215" s="2">
        <v>6717</v>
      </c>
      <c r="H215" s="3">
        <v>3734.230141</v>
      </c>
      <c r="I215" s="3">
        <v>2009.9460799999999</v>
      </c>
      <c r="J215" s="3">
        <v>5744.1762209999997</v>
      </c>
      <c r="K215" s="2">
        <v>4335</v>
      </c>
      <c r="L215" s="4">
        <v>0.64537699999999998</v>
      </c>
      <c r="M215" s="3">
        <v>1317302.31</v>
      </c>
      <c r="N215" s="3">
        <v>153.92642000000001</v>
      </c>
      <c r="O215" s="3">
        <v>205.11825300000001</v>
      </c>
      <c r="P215" s="3">
        <v>982.59269300000005</v>
      </c>
      <c r="Q215" s="3">
        <v>6600075.1200000001</v>
      </c>
      <c r="R215" s="3">
        <v>-947790.94</v>
      </c>
      <c r="S215" s="4">
        <v>0.156468661604</v>
      </c>
      <c r="T215">
        <v>1051</v>
      </c>
      <c r="U215" s="3">
        <f>J215*G215</f>
        <v>38583631.676456995</v>
      </c>
      <c r="V215" s="6">
        <f>H215*G215</f>
        <v>25082823.857097</v>
      </c>
    </row>
    <row r="216" spans="1:22" x14ac:dyDescent="0.3">
      <c r="A216" s="5">
        <v>44255</v>
      </c>
      <c r="B216" s="14" t="s">
        <v>30</v>
      </c>
      <c r="C216" t="s">
        <v>31</v>
      </c>
      <c r="D216" t="s">
        <v>25</v>
      </c>
      <c r="E216">
        <v>5</v>
      </c>
      <c r="F216">
        <f>VLOOKUP(E216,'[1]Timing Gates'!$C$3:$D$17,2)</f>
        <v>3</v>
      </c>
      <c r="G216" s="2">
        <v>6710</v>
      </c>
      <c r="H216" s="3">
        <v>3670.4542860000001</v>
      </c>
      <c r="I216" s="3">
        <v>2143.4521530000002</v>
      </c>
      <c r="J216" s="3">
        <v>5813.9064390000003</v>
      </c>
      <c r="K216" s="2">
        <v>4343</v>
      </c>
      <c r="L216" s="4">
        <v>0.64724199999999998</v>
      </c>
      <c r="M216" s="3">
        <v>1274103.46</v>
      </c>
      <c r="N216" s="3">
        <v>147.465678</v>
      </c>
      <c r="O216" s="3">
        <v>200.45611</v>
      </c>
      <c r="P216" s="3">
        <v>208.113202</v>
      </c>
      <c r="Q216" s="3">
        <v>1396439.59</v>
      </c>
      <c r="R216" s="3">
        <v>-1097257.1100000001</v>
      </c>
      <c r="S216" s="4">
        <v>0.16512667660200001</v>
      </c>
      <c r="T216">
        <v>1108</v>
      </c>
      <c r="U216" s="3">
        <f>J216*G216</f>
        <v>39011312.205690004</v>
      </c>
      <c r="V216" s="6">
        <f>H216*G216</f>
        <v>24628748.259059999</v>
      </c>
    </row>
    <row r="217" spans="1:22" x14ac:dyDescent="0.3">
      <c r="A217" s="5">
        <v>44286</v>
      </c>
      <c r="B217" s="14" t="s">
        <v>30</v>
      </c>
      <c r="C217" t="s">
        <v>31</v>
      </c>
      <c r="D217" t="s">
        <v>25</v>
      </c>
      <c r="E217">
        <v>6</v>
      </c>
      <c r="F217">
        <f>VLOOKUP(E217,'[1]Timing Gates'!$C$3:$D$17,2)</f>
        <v>6</v>
      </c>
      <c r="G217" s="2">
        <v>6683</v>
      </c>
      <c r="H217" s="3">
        <v>3617.9669009999998</v>
      </c>
      <c r="I217" s="3">
        <v>2243.625724</v>
      </c>
      <c r="J217" s="3">
        <v>5861.5926259999997</v>
      </c>
      <c r="K217" s="2">
        <v>4375</v>
      </c>
      <c r="L217" s="4">
        <v>0.65464599999999995</v>
      </c>
      <c r="M217" s="3">
        <v>1269441.93</v>
      </c>
      <c r="N217" s="3">
        <v>146.013564</v>
      </c>
      <c r="O217" s="3">
        <v>211.61184900000001</v>
      </c>
      <c r="P217" s="3">
        <v>220.31523999999999</v>
      </c>
      <c r="Q217" s="3">
        <v>1472366.75</v>
      </c>
      <c r="R217" s="3">
        <v>-1413508.22</v>
      </c>
      <c r="S217" s="4">
        <v>0.16923537333499999</v>
      </c>
      <c r="T217">
        <v>1131</v>
      </c>
      <c r="U217" s="3">
        <f>J217*G217</f>
        <v>39173023.519557998</v>
      </c>
      <c r="V217" s="6">
        <f>H217*G217</f>
        <v>24178872.799383</v>
      </c>
    </row>
    <row r="218" spans="1:22" x14ac:dyDescent="0.3">
      <c r="A218" s="5">
        <v>44316</v>
      </c>
      <c r="B218" s="14" t="s">
        <v>30</v>
      </c>
      <c r="C218" t="s">
        <v>31</v>
      </c>
      <c r="D218" t="s">
        <v>25</v>
      </c>
      <c r="E218">
        <v>7</v>
      </c>
      <c r="F218">
        <f>VLOOKUP(E218,'[1]Timing Gates'!$C$3:$D$17,2)</f>
        <v>6</v>
      </c>
      <c r="G218" s="2">
        <v>6659</v>
      </c>
      <c r="H218" s="3">
        <v>3542.4676060000002</v>
      </c>
      <c r="I218" s="3">
        <v>2386.3879270000002</v>
      </c>
      <c r="J218" s="3">
        <v>5928.8555329999999</v>
      </c>
      <c r="K218" s="2">
        <v>4385</v>
      </c>
      <c r="L218" s="4">
        <v>0.65850699999999995</v>
      </c>
      <c r="M218" s="3">
        <v>1269955.17</v>
      </c>
      <c r="N218" s="3">
        <v>145.55360099999999</v>
      </c>
      <c r="O218" s="3">
        <v>205.975663</v>
      </c>
      <c r="P218" s="3">
        <v>214.227655</v>
      </c>
      <c r="Q218" s="3">
        <v>1426541.96</v>
      </c>
      <c r="R218" s="3">
        <v>-1296030.3</v>
      </c>
      <c r="S218" s="4">
        <v>0.17374981228399999</v>
      </c>
      <c r="T218">
        <v>1157</v>
      </c>
      <c r="U218" s="3">
        <f>J218*G218</f>
        <v>39480248.994246997</v>
      </c>
      <c r="V218" s="6">
        <f>H218*G218</f>
        <v>23589291.788354002</v>
      </c>
    </row>
    <row r="219" spans="1:22" x14ac:dyDescent="0.3">
      <c r="A219" s="5">
        <v>44347</v>
      </c>
      <c r="B219" s="14" t="s">
        <v>30</v>
      </c>
      <c r="C219" t="s">
        <v>31</v>
      </c>
      <c r="D219" t="s">
        <v>25</v>
      </c>
      <c r="E219">
        <v>8</v>
      </c>
      <c r="F219">
        <f>VLOOKUP(E219,'[1]Timing Gates'!$C$3:$D$17,2)</f>
        <v>6</v>
      </c>
      <c r="G219" s="2">
        <v>6665</v>
      </c>
      <c r="H219" s="3">
        <v>3518.250595</v>
      </c>
      <c r="I219" s="3">
        <v>2449.8574010000002</v>
      </c>
      <c r="J219" s="3">
        <v>5968.1079959999997</v>
      </c>
      <c r="K219" s="2">
        <v>4414</v>
      </c>
      <c r="L219" s="4">
        <v>0.66226499999999999</v>
      </c>
      <c r="M219" s="3">
        <v>1273994.21</v>
      </c>
      <c r="N219" s="3">
        <v>145.350166</v>
      </c>
      <c r="O219" s="3">
        <v>207.17208400000001</v>
      </c>
      <c r="P219" s="3">
        <v>214.25535300000001</v>
      </c>
      <c r="Q219" s="3">
        <v>1428011.93</v>
      </c>
      <c r="R219" s="3">
        <v>-1142119.92</v>
      </c>
      <c r="S219" s="4">
        <v>0.17824456114000001</v>
      </c>
      <c r="T219">
        <v>1188</v>
      </c>
      <c r="U219" s="3">
        <f>J219*G219</f>
        <v>39777439.793339998</v>
      </c>
      <c r="V219" s="6">
        <f>H219*G219</f>
        <v>23449140.215675</v>
      </c>
    </row>
    <row r="220" spans="1:22" x14ac:dyDescent="0.3">
      <c r="A220" s="5">
        <v>44377</v>
      </c>
      <c r="B220" s="14" t="s">
        <v>30</v>
      </c>
      <c r="C220" t="s">
        <v>31</v>
      </c>
      <c r="D220" t="s">
        <v>25</v>
      </c>
      <c r="E220">
        <v>9</v>
      </c>
      <c r="F220">
        <f>VLOOKUP(E220,'[1]Timing Gates'!$C$3:$D$17,2)</f>
        <v>6</v>
      </c>
      <c r="G220" s="2">
        <v>6636</v>
      </c>
      <c r="H220" s="3">
        <v>3496.4125789999998</v>
      </c>
      <c r="I220" s="3">
        <v>2521.3102960000001</v>
      </c>
      <c r="J220" s="3">
        <v>6017.7228759999998</v>
      </c>
      <c r="K220" s="2">
        <v>4417</v>
      </c>
      <c r="L220" s="4">
        <v>0.66561099999999995</v>
      </c>
      <c r="M220" s="3">
        <v>1277292.5</v>
      </c>
      <c r="N220" s="3">
        <v>145.32853499999999</v>
      </c>
      <c r="O220" s="3">
        <v>194.939052</v>
      </c>
      <c r="P220" s="3">
        <v>199.69844399999999</v>
      </c>
      <c r="Q220" s="3">
        <v>1325198.8799999999</v>
      </c>
      <c r="R220" s="3">
        <v>-1153689.1299999999</v>
      </c>
      <c r="S220" s="4">
        <v>0.18218806509900001</v>
      </c>
      <c r="T220">
        <v>1209</v>
      </c>
      <c r="U220" s="3">
        <f>J220*G220</f>
        <v>39933609.005135998</v>
      </c>
      <c r="V220" s="6">
        <f>H220*G220</f>
        <v>23202193.874243997</v>
      </c>
    </row>
    <row r="221" spans="1:22" x14ac:dyDescent="0.3">
      <c r="A221" s="5">
        <v>44408</v>
      </c>
      <c r="B221" s="14" t="s">
        <v>30</v>
      </c>
      <c r="C221" t="s">
        <v>31</v>
      </c>
      <c r="D221" t="s">
        <v>25</v>
      </c>
      <c r="E221">
        <v>10</v>
      </c>
      <c r="F221">
        <f>VLOOKUP(E221,'[1]Timing Gates'!$C$3:$D$17,2)</f>
        <v>6</v>
      </c>
      <c r="G221" s="2">
        <v>6724</v>
      </c>
      <c r="H221" s="3">
        <v>3496.6205850000001</v>
      </c>
      <c r="I221" s="3">
        <v>2545.2650010000002</v>
      </c>
      <c r="J221" s="3">
        <v>6041.8855869999998</v>
      </c>
      <c r="K221" s="2">
        <v>4518</v>
      </c>
      <c r="L221" s="4">
        <v>0.67192099999999999</v>
      </c>
      <c r="M221" s="3">
        <v>1932696.8</v>
      </c>
      <c r="N221" s="3">
        <v>144.67376300000001</v>
      </c>
      <c r="O221" s="3">
        <v>288.71785199999999</v>
      </c>
      <c r="P221" s="3">
        <v>298.95635600000003</v>
      </c>
      <c r="Q221" s="3">
        <v>2010182.54</v>
      </c>
      <c r="R221" s="3">
        <v>-1112244.28</v>
      </c>
      <c r="S221" s="4">
        <v>0.182926829268</v>
      </c>
      <c r="T221">
        <v>1230</v>
      </c>
      <c r="U221" s="3">
        <f>J221*G221</f>
        <v>40625638.686987996</v>
      </c>
      <c r="V221" s="6">
        <f>H221*G221</f>
        <v>23511276.81354</v>
      </c>
    </row>
    <row r="222" spans="1:22" x14ac:dyDescent="0.3">
      <c r="A222" s="5">
        <v>44439</v>
      </c>
      <c r="B222" s="14" t="s">
        <v>30</v>
      </c>
      <c r="C222" t="s">
        <v>31</v>
      </c>
      <c r="D222" t="s">
        <v>25</v>
      </c>
      <c r="E222">
        <v>11</v>
      </c>
      <c r="F222">
        <f>VLOOKUP(E222,'[1]Timing Gates'!$C$3:$D$17,2)</f>
        <v>6</v>
      </c>
      <c r="G222" s="2">
        <v>6745</v>
      </c>
      <c r="H222" s="3">
        <v>3457.4744930000002</v>
      </c>
      <c r="I222" s="3">
        <v>2621.716265</v>
      </c>
      <c r="J222" s="3">
        <v>6079.1907590000001</v>
      </c>
      <c r="K222" s="2">
        <v>4544</v>
      </c>
      <c r="L222" s="4">
        <v>0.67368399999999995</v>
      </c>
      <c r="M222" s="3">
        <v>1310049.49</v>
      </c>
      <c r="N222" s="3">
        <v>144.90094999999999</v>
      </c>
      <c r="O222" s="3">
        <v>200.31395900000001</v>
      </c>
      <c r="P222" s="3">
        <v>205.10669200000001</v>
      </c>
      <c r="Q222" s="3">
        <v>1383444.64</v>
      </c>
      <c r="R222" s="3">
        <v>-1102442.74</v>
      </c>
      <c r="S222" s="4">
        <v>0.18665678280199999</v>
      </c>
      <c r="T222">
        <v>1259</v>
      </c>
      <c r="U222" s="3">
        <f>J222*G222</f>
        <v>41004141.669454999</v>
      </c>
      <c r="V222" s="6">
        <f>H222*G222</f>
        <v>23320665.455285002</v>
      </c>
    </row>
    <row r="223" spans="1:22" x14ac:dyDescent="0.3">
      <c r="A223" s="5">
        <v>44469</v>
      </c>
      <c r="B223" s="14" t="s">
        <v>30</v>
      </c>
      <c r="C223" t="s">
        <v>31</v>
      </c>
      <c r="D223" t="s">
        <v>25</v>
      </c>
      <c r="E223">
        <v>12</v>
      </c>
      <c r="F223">
        <f>VLOOKUP(E223,'[1]Timing Gates'!$C$3:$D$17,2)</f>
        <v>12</v>
      </c>
      <c r="G223" s="2">
        <v>6759</v>
      </c>
      <c r="H223" s="3">
        <v>3427.4940980000001</v>
      </c>
      <c r="I223" s="3">
        <v>2545.8667270000001</v>
      </c>
      <c r="J223" s="3">
        <v>5973.3608249999997</v>
      </c>
      <c r="K223" s="2">
        <v>4567</v>
      </c>
      <c r="L223" s="4">
        <v>0.67569100000000004</v>
      </c>
      <c r="M223" s="3">
        <v>1322071.3</v>
      </c>
      <c r="N223" s="3">
        <v>145.49040299999999</v>
      </c>
      <c r="O223" s="3">
        <v>198.697857</v>
      </c>
      <c r="P223" s="3">
        <v>202.39047299999999</v>
      </c>
      <c r="Q223" s="3">
        <v>1367957.21</v>
      </c>
      <c r="R223" s="3">
        <v>-1070451.05</v>
      </c>
      <c r="S223" s="4">
        <v>0.18937712679300001</v>
      </c>
      <c r="T223">
        <v>1280</v>
      </c>
      <c r="U223" s="3">
        <f>J223*G223</f>
        <v>40373945.816174999</v>
      </c>
      <c r="V223" s="6">
        <f>H223*G223</f>
        <v>23166432.608382002</v>
      </c>
    </row>
    <row r="224" spans="1:22" x14ac:dyDescent="0.3">
      <c r="A224" s="5">
        <v>44500</v>
      </c>
      <c r="B224" s="14" t="s">
        <v>30</v>
      </c>
      <c r="C224" t="s">
        <v>31</v>
      </c>
      <c r="D224" t="s">
        <v>25</v>
      </c>
      <c r="E224">
        <v>13</v>
      </c>
      <c r="F224">
        <f>VLOOKUP(E224,'[1]Timing Gates'!$C$3:$D$17,2)</f>
        <v>12</v>
      </c>
      <c r="G224" s="2">
        <v>6763</v>
      </c>
      <c r="H224" s="3">
        <v>3411.8397129999998</v>
      </c>
      <c r="I224" s="3">
        <v>2692.6270869999998</v>
      </c>
      <c r="J224" s="3">
        <v>6104.4668000000001</v>
      </c>
      <c r="K224" s="2">
        <v>4574</v>
      </c>
      <c r="L224" s="4">
        <v>0.67632700000000001</v>
      </c>
      <c r="M224" s="3">
        <v>1336929.3799999999</v>
      </c>
      <c r="N224" s="3">
        <v>146.97992300000001</v>
      </c>
      <c r="O224" s="3">
        <v>201.320629</v>
      </c>
      <c r="P224" s="3">
        <v>204.04353900000001</v>
      </c>
      <c r="Q224" s="3">
        <v>1379946.46</v>
      </c>
      <c r="R224" s="3">
        <v>-969726.67</v>
      </c>
      <c r="S224" s="4">
        <v>0.19163093301699999</v>
      </c>
      <c r="T224">
        <v>1296</v>
      </c>
      <c r="U224" s="3">
        <f>J224*G224</f>
        <v>41284508.968400002</v>
      </c>
      <c r="V224" s="6">
        <f>H224*G224</f>
        <v>23074271.979018997</v>
      </c>
    </row>
    <row r="225" spans="1:22" x14ac:dyDescent="0.3">
      <c r="A225" s="5">
        <v>44530</v>
      </c>
      <c r="B225" s="14" t="s">
        <v>30</v>
      </c>
      <c r="C225" t="s">
        <v>31</v>
      </c>
      <c r="D225" t="s">
        <v>25</v>
      </c>
      <c r="E225">
        <v>14</v>
      </c>
      <c r="F225">
        <f>VLOOKUP(E225,'[1]Timing Gates'!$C$3:$D$17,2)</f>
        <v>12</v>
      </c>
      <c r="G225" s="2">
        <v>6879</v>
      </c>
      <c r="H225" s="3">
        <v>3415.6200370000001</v>
      </c>
      <c r="I225" s="3">
        <v>2673.7903310000002</v>
      </c>
      <c r="J225" s="3">
        <v>6089.4103690000002</v>
      </c>
      <c r="K225" s="2">
        <v>4674</v>
      </c>
      <c r="L225" s="4">
        <v>0.67945900000000004</v>
      </c>
      <c r="M225" s="3">
        <v>2054802.8</v>
      </c>
      <c r="N225" s="3">
        <v>148.941925</v>
      </c>
      <c r="O225" s="3">
        <v>302.65239500000001</v>
      </c>
      <c r="P225" s="3">
        <v>305.79115999999999</v>
      </c>
      <c r="Q225" s="3">
        <v>2103537.39</v>
      </c>
      <c r="R225" s="3">
        <v>-1011877.54</v>
      </c>
      <c r="S225" s="4">
        <v>0.19348742549699999</v>
      </c>
      <c r="T225">
        <v>1331</v>
      </c>
      <c r="U225" s="3">
        <f>J225*G225</f>
        <v>41889053.928351</v>
      </c>
      <c r="V225" s="6">
        <f>H225*G225</f>
        <v>23496050.234523002</v>
      </c>
    </row>
    <row r="226" spans="1:22" x14ac:dyDescent="0.3">
      <c r="A226" s="5">
        <v>44561</v>
      </c>
      <c r="B226" s="14" t="s">
        <v>30</v>
      </c>
      <c r="C226" t="s">
        <v>31</v>
      </c>
      <c r="D226" t="s">
        <v>25</v>
      </c>
      <c r="E226">
        <v>15</v>
      </c>
      <c r="F226">
        <f>VLOOKUP(E226,'[1]Timing Gates'!$C$3:$D$17,2)</f>
        <v>12</v>
      </c>
      <c r="G226" s="2">
        <v>6850</v>
      </c>
      <c r="H226" s="3">
        <v>3391.182816</v>
      </c>
      <c r="I226" s="3">
        <v>2811.4936830000001</v>
      </c>
      <c r="J226" s="3">
        <v>6202.6764990000001</v>
      </c>
      <c r="K226" s="2">
        <v>4619</v>
      </c>
      <c r="L226" s="4">
        <v>0.67430599999999996</v>
      </c>
      <c r="M226" s="3">
        <v>1377095.71</v>
      </c>
      <c r="N226" s="3">
        <v>149.668048</v>
      </c>
      <c r="O226" s="3">
        <v>210.18801400000001</v>
      </c>
      <c r="P226" s="3">
        <v>210.73601400000001</v>
      </c>
      <c r="Q226" s="3">
        <v>1443541.7</v>
      </c>
      <c r="R226" s="3">
        <v>-1082169.08</v>
      </c>
      <c r="S226" s="4">
        <v>0.19737226277299999</v>
      </c>
      <c r="T226">
        <v>1352</v>
      </c>
      <c r="U226" s="3">
        <f>J226*G226</f>
        <v>42488334.018150002</v>
      </c>
      <c r="V226" s="6">
        <f>H226*G226</f>
        <v>23229602.2896</v>
      </c>
    </row>
    <row r="227" spans="1:22" x14ac:dyDescent="0.3">
      <c r="A227" s="5">
        <v>44592</v>
      </c>
      <c r="B227" s="14" t="s">
        <v>30</v>
      </c>
      <c r="C227" t="s">
        <v>31</v>
      </c>
      <c r="D227" t="s">
        <v>25</v>
      </c>
      <c r="E227">
        <v>16</v>
      </c>
      <c r="F227">
        <f>VLOOKUP(E227,'[1]Timing Gates'!$C$3:$D$17,2)</f>
        <v>12</v>
      </c>
      <c r="G227" s="2">
        <v>7483</v>
      </c>
      <c r="H227" s="3">
        <v>3730.4496880000002</v>
      </c>
      <c r="I227" s="3">
        <v>2488.4408570000001</v>
      </c>
      <c r="J227" s="3">
        <v>6218.8905459999996</v>
      </c>
      <c r="K227" s="2">
        <v>4952</v>
      </c>
      <c r="L227" s="4">
        <v>0.66176599999999997</v>
      </c>
      <c r="M227" s="3">
        <v>1539482.12</v>
      </c>
      <c r="N227" s="3">
        <v>157.86321899999999</v>
      </c>
      <c r="O227" s="3">
        <v>213.52</v>
      </c>
      <c r="P227" s="3">
        <v>979.85350300000005</v>
      </c>
      <c r="Q227" s="3">
        <v>7332243.7699999996</v>
      </c>
      <c r="R227" s="3">
        <v>-1154374.79</v>
      </c>
      <c r="S227" s="4">
        <v>0.18040892689999999</v>
      </c>
      <c r="T227">
        <v>1350</v>
      </c>
      <c r="U227" s="3">
        <f>J227*G227</f>
        <v>46535957.955717996</v>
      </c>
      <c r="V227" s="6">
        <f>H227*G227</f>
        <v>27914955.015304003</v>
      </c>
    </row>
    <row r="228" spans="1:22" x14ac:dyDescent="0.3">
      <c r="A228" s="5">
        <v>44620</v>
      </c>
      <c r="B228" s="14" t="s">
        <v>30</v>
      </c>
      <c r="C228" t="s">
        <v>31</v>
      </c>
      <c r="D228" t="s">
        <v>25</v>
      </c>
      <c r="E228">
        <v>17</v>
      </c>
      <c r="F228">
        <f>VLOOKUP(E228,'[1]Timing Gates'!$C$3:$D$17,2)</f>
        <v>12</v>
      </c>
      <c r="G228" s="2">
        <v>7504</v>
      </c>
      <c r="H228" s="3">
        <v>3680.7237340000001</v>
      </c>
      <c r="I228" s="3">
        <v>2480.999628</v>
      </c>
      <c r="J228" s="3">
        <v>6161.7233619999997</v>
      </c>
      <c r="K228" s="2">
        <v>4976</v>
      </c>
      <c r="L228" s="4">
        <v>0.66311299999999995</v>
      </c>
      <c r="M228" s="3">
        <v>1475816.49</v>
      </c>
      <c r="N228" s="3">
        <v>149.449771</v>
      </c>
      <c r="O228" s="3">
        <v>203.12884700000001</v>
      </c>
      <c r="P228" s="3">
        <v>213.268991</v>
      </c>
      <c r="Q228" s="3">
        <v>1600370.51</v>
      </c>
      <c r="R228" s="3">
        <v>-1291264.25</v>
      </c>
      <c r="S228" s="4">
        <v>0.182169509594</v>
      </c>
      <c r="T228">
        <v>1367</v>
      </c>
      <c r="U228" s="3">
        <f>J228*G228</f>
        <v>46237572.108447999</v>
      </c>
      <c r="V228" s="6">
        <f>H228*G228</f>
        <v>27620150.899936002</v>
      </c>
    </row>
    <row r="229" spans="1:22" x14ac:dyDescent="0.3">
      <c r="A229" s="5">
        <v>44651</v>
      </c>
      <c r="B229" s="14" t="s">
        <v>30</v>
      </c>
      <c r="C229" t="s">
        <v>31</v>
      </c>
      <c r="D229" t="s">
        <v>25</v>
      </c>
      <c r="E229">
        <v>18</v>
      </c>
      <c r="F229">
        <f>VLOOKUP(E229,'[1]Timing Gates'!$C$3:$D$17,2)</f>
        <v>18</v>
      </c>
      <c r="G229" s="2">
        <v>7452</v>
      </c>
      <c r="H229" s="3">
        <v>3625.6632159999999</v>
      </c>
      <c r="I229" s="3">
        <v>2593.4923199999998</v>
      </c>
      <c r="J229" s="3">
        <v>6219.1555360000002</v>
      </c>
      <c r="K229" s="2">
        <v>4980</v>
      </c>
      <c r="L229" s="4">
        <v>0.66827599999999998</v>
      </c>
      <c r="M229" s="3">
        <v>1467060.94</v>
      </c>
      <c r="N229" s="3">
        <v>148.60827900000001</v>
      </c>
      <c r="O229" s="3">
        <v>216.55675099999999</v>
      </c>
      <c r="P229" s="3">
        <v>224.42437000000001</v>
      </c>
      <c r="Q229" s="3">
        <v>1672410.41</v>
      </c>
      <c r="R229" s="3">
        <v>-1587164.73</v>
      </c>
      <c r="S229" s="4">
        <v>0.18666129898</v>
      </c>
      <c r="T229">
        <v>1391</v>
      </c>
      <c r="U229" s="3">
        <f>J229*G229</f>
        <v>46345147.054272003</v>
      </c>
      <c r="V229" s="6">
        <f>H229*G229</f>
        <v>27018442.285631999</v>
      </c>
    </row>
    <row r="230" spans="1:22" x14ac:dyDescent="0.3">
      <c r="A230" s="5">
        <v>44681</v>
      </c>
      <c r="B230" s="14" t="s">
        <v>30</v>
      </c>
      <c r="C230" t="s">
        <v>31</v>
      </c>
      <c r="D230" t="s">
        <v>25</v>
      </c>
      <c r="E230">
        <v>19</v>
      </c>
      <c r="F230">
        <f>VLOOKUP(E230,'[1]Timing Gates'!$C$3:$D$17,2)</f>
        <v>18</v>
      </c>
      <c r="G230" s="2">
        <v>7401</v>
      </c>
      <c r="H230" s="3">
        <v>3606.556873</v>
      </c>
      <c r="I230" s="3">
        <v>2391.0473240000001</v>
      </c>
      <c r="J230" s="3">
        <v>5997.604198</v>
      </c>
      <c r="K230" s="2">
        <v>4983</v>
      </c>
      <c r="L230" s="4">
        <v>0.67328699999999997</v>
      </c>
      <c r="M230" s="3">
        <v>1472777.01</v>
      </c>
      <c r="N230" s="3">
        <v>148.67524800000001</v>
      </c>
      <c r="O230" s="3">
        <v>227.58130299999999</v>
      </c>
      <c r="P230" s="3">
        <v>232.97446500000001</v>
      </c>
      <c r="Q230" s="3">
        <v>1724244.02</v>
      </c>
      <c r="R230" s="3">
        <v>-1426173.05</v>
      </c>
      <c r="S230" s="4">
        <v>0.188082691528</v>
      </c>
      <c r="T230">
        <v>1392</v>
      </c>
      <c r="U230" s="3">
        <f>J230*G230</f>
        <v>44388268.669398002</v>
      </c>
      <c r="V230" s="6">
        <f>H230*G230</f>
        <v>26692127.417073</v>
      </c>
    </row>
    <row r="231" spans="1:22" x14ac:dyDescent="0.3">
      <c r="A231" s="5">
        <v>44712</v>
      </c>
      <c r="B231" s="14" t="s">
        <v>30</v>
      </c>
      <c r="C231" t="s">
        <v>31</v>
      </c>
      <c r="D231" t="s">
        <v>25</v>
      </c>
      <c r="E231">
        <v>20</v>
      </c>
      <c r="F231">
        <f>VLOOKUP(E231,'[1]Timing Gates'!$C$3:$D$17,2)</f>
        <v>18</v>
      </c>
      <c r="G231" s="2">
        <v>7357</v>
      </c>
      <c r="H231" s="3">
        <v>3578.0200159999999</v>
      </c>
      <c r="I231" s="3">
        <v>2423.0693649999998</v>
      </c>
      <c r="J231" s="3">
        <v>6001.0893809999998</v>
      </c>
      <c r="K231" s="2">
        <v>4963</v>
      </c>
      <c r="L231" s="4">
        <v>0.67459499999999994</v>
      </c>
      <c r="M231" s="3">
        <v>1471117.8</v>
      </c>
      <c r="N231" s="3">
        <v>148.913634</v>
      </c>
      <c r="O231" s="3">
        <v>202.57475600000001</v>
      </c>
      <c r="P231" s="3">
        <v>208.45568900000001</v>
      </c>
      <c r="Q231" s="3">
        <v>1533608.51</v>
      </c>
      <c r="R231" s="3">
        <v>-1279695.83</v>
      </c>
      <c r="S231" s="4">
        <v>0.18893570748899999</v>
      </c>
      <c r="T231">
        <v>1390</v>
      </c>
      <c r="U231" s="3">
        <f>J231*G231</f>
        <v>44150014.576017</v>
      </c>
      <c r="V231" s="6">
        <f>H231*G231</f>
        <v>26323493.257711999</v>
      </c>
    </row>
    <row r="232" spans="1:22" x14ac:dyDescent="0.3">
      <c r="A232" s="5">
        <v>44742</v>
      </c>
      <c r="B232" s="14" t="s">
        <v>30</v>
      </c>
      <c r="C232" t="s">
        <v>31</v>
      </c>
      <c r="D232" t="s">
        <v>25</v>
      </c>
      <c r="E232">
        <v>21</v>
      </c>
      <c r="F232">
        <f>VLOOKUP(E232,'[1]Timing Gates'!$C$3:$D$17,2)</f>
        <v>18</v>
      </c>
      <c r="G232" s="2">
        <v>7404</v>
      </c>
      <c r="H232" s="3">
        <v>3600.6322479999999</v>
      </c>
      <c r="I232" s="3">
        <v>2247.8987520000001</v>
      </c>
      <c r="J232" s="3">
        <v>5848.5309999999999</v>
      </c>
      <c r="K232" s="2">
        <v>5026</v>
      </c>
      <c r="L232" s="4">
        <v>0.67882200000000004</v>
      </c>
      <c r="M232" s="3">
        <v>2204009.08</v>
      </c>
      <c r="N232" s="3">
        <v>147.71188699999999</v>
      </c>
      <c r="O232" s="3">
        <v>300.951322</v>
      </c>
      <c r="P232" s="3">
        <v>308.08797399999997</v>
      </c>
      <c r="Q232" s="3">
        <v>2281083.36</v>
      </c>
      <c r="R232" s="3">
        <v>-1380134.61</v>
      </c>
      <c r="S232" s="4">
        <v>0.18800648298200001</v>
      </c>
      <c r="T232">
        <v>1392</v>
      </c>
      <c r="U232" s="3">
        <f>J232*G232</f>
        <v>43302523.523999996</v>
      </c>
      <c r="V232" s="6">
        <f>H232*G232</f>
        <v>26659081.164191999</v>
      </c>
    </row>
    <row r="233" spans="1:22" x14ac:dyDescent="0.3">
      <c r="A233" s="5">
        <v>44773</v>
      </c>
      <c r="B233" s="14" t="s">
        <v>30</v>
      </c>
      <c r="C233" t="s">
        <v>31</v>
      </c>
      <c r="D233" t="s">
        <v>25</v>
      </c>
      <c r="E233">
        <v>22</v>
      </c>
      <c r="F233">
        <f>VLOOKUP(E233,'[1]Timing Gates'!$C$3:$D$17,2)</f>
        <v>18</v>
      </c>
      <c r="G233" s="2">
        <v>7396</v>
      </c>
      <c r="H233" s="3">
        <v>3591.4623969999998</v>
      </c>
      <c r="I233" s="3">
        <v>2414.2718650000002</v>
      </c>
      <c r="J233" s="3">
        <v>6005.7342630000003</v>
      </c>
      <c r="K233" s="2">
        <v>5036</v>
      </c>
      <c r="L233" s="4">
        <v>0.68090799999999996</v>
      </c>
      <c r="M233" s="3">
        <v>1481601.16</v>
      </c>
      <c r="N233" s="3">
        <v>147.95298099999999</v>
      </c>
      <c r="O233" s="3">
        <v>201.18295800000001</v>
      </c>
      <c r="P233" s="3">
        <v>205.90961300000001</v>
      </c>
      <c r="Q233" s="3">
        <v>1522907.5</v>
      </c>
      <c r="R233" s="3">
        <v>-1116298.01</v>
      </c>
      <c r="S233" s="4">
        <v>0.18834505137900001</v>
      </c>
      <c r="T233">
        <v>1393</v>
      </c>
      <c r="U233" s="3">
        <f>J233*G233</f>
        <v>44418410.609148003</v>
      </c>
      <c r="V233" s="6">
        <f>H233*G233</f>
        <v>26562455.888211999</v>
      </c>
    </row>
    <row r="234" spans="1:22" x14ac:dyDescent="0.3">
      <c r="A234" s="5">
        <v>44804</v>
      </c>
      <c r="B234" s="14" t="s">
        <v>30</v>
      </c>
      <c r="C234" t="s">
        <v>31</v>
      </c>
      <c r="D234" t="s">
        <v>25</v>
      </c>
      <c r="E234">
        <v>23</v>
      </c>
      <c r="F234">
        <f>VLOOKUP(E234,'[1]Timing Gates'!$C$3:$D$17,2)</f>
        <v>18</v>
      </c>
      <c r="G234" s="2">
        <v>7399</v>
      </c>
      <c r="H234" s="3">
        <v>3566.467126</v>
      </c>
      <c r="I234" s="3">
        <v>2353.8358440000002</v>
      </c>
      <c r="J234" s="3">
        <v>5920.3029699999997</v>
      </c>
      <c r="K234" s="2">
        <v>5062</v>
      </c>
      <c r="L234" s="4">
        <v>0.68414600000000003</v>
      </c>
      <c r="M234" s="3">
        <v>1482370.8</v>
      </c>
      <c r="N234" s="3">
        <v>147.14818299999999</v>
      </c>
      <c r="O234" s="3">
        <v>202.793193</v>
      </c>
      <c r="P234" s="3">
        <v>206.557818</v>
      </c>
      <c r="Q234" s="3">
        <v>1528321.3</v>
      </c>
      <c r="R234" s="3">
        <v>-1289546.81</v>
      </c>
      <c r="S234" s="4">
        <v>0.19124205973700001</v>
      </c>
      <c r="T234">
        <v>1415</v>
      </c>
      <c r="U234" s="3">
        <f>J234*G234</f>
        <v>43804321.675030001</v>
      </c>
      <c r="V234" s="6">
        <f>H234*G234</f>
        <v>26388290.265273999</v>
      </c>
    </row>
    <row r="235" spans="1:22" x14ac:dyDescent="0.3">
      <c r="A235" s="5">
        <v>44834</v>
      </c>
      <c r="B235" s="14" t="s">
        <v>30</v>
      </c>
      <c r="C235" t="s">
        <v>31</v>
      </c>
      <c r="D235" t="s">
        <v>25</v>
      </c>
      <c r="E235">
        <v>24</v>
      </c>
      <c r="F235">
        <f>VLOOKUP(E235,'[1]Timing Gates'!$C$3:$D$17,2)</f>
        <v>24</v>
      </c>
      <c r="G235" s="2">
        <v>7353</v>
      </c>
      <c r="H235" s="3">
        <v>3579.6745609999998</v>
      </c>
      <c r="I235" s="3">
        <v>2161.576478</v>
      </c>
      <c r="J235" s="3">
        <v>5741.2510400000001</v>
      </c>
      <c r="K235" s="2">
        <v>5042</v>
      </c>
      <c r="L235" s="4">
        <v>0.68570600000000004</v>
      </c>
      <c r="M235" s="3">
        <v>1485805.7</v>
      </c>
      <c r="N235" s="3">
        <v>148.06235100000001</v>
      </c>
      <c r="O235" s="3">
        <v>203.85919999999999</v>
      </c>
      <c r="P235" s="3">
        <v>205.95868300000001</v>
      </c>
      <c r="Q235" s="3">
        <v>1514414.2</v>
      </c>
      <c r="R235" s="3">
        <v>-1153429.95</v>
      </c>
      <c r="S235" s="4">
        <v>0.19175846593199999</v>
      </c>
      <c r="T235">
        <v>1410</v>
      </c>
      <c r="U235" s="3">
        <f>J235*G235</f>
        <v>42215418.897119999</v>
      </c>
      <c r="V235" s="6">
        <f>H235*G235</f>
        <v>26321347.047032997</v>
      </c>
    </row>
    <row r="236" spans="1:22" x14ac:dyDescent="0.3">
      <c r="A236" s="5">
        <v>44865</v>
      </c>
      <c r="B236" s="14" t="s">
        <v>30</v>
      </c>
      <c r="C236" t="s">
        <v>31</v>
      </c>
      <c r="D236" t="s">
        <v>25</v>
      </c>
      <c r="E236">
        <v>25</v>
      </c>
      <c r="F236">
        <f>VLOOKUP(E236,'[1]Timing Gates'!$C$3:$D$17,2)</f>
        <v>24</v>
      </c>
      <c r="G236" s="2">
        <v>7338</v>
      </c>
      <c r="H236" s="3">
        <v>3603.3196819999998</v>
      </c>
      <c r="I236" s="3">
        <v>2319.5641009999999</v>
      </c>
      <c r="J236" s="3">
        <v>5922.8837839999997</v>
      </c>
      <c r="K236" s="2">
        <v>5035</v>
      </c>
      <c r="L236" s="4">
        <v>0.68615400000000004</v>
      </c>
      <c r="M236" s="3">
        <v>1492551.52</v>
      </c>
      <c r="N236" s="3">
        <v>148.79389</v>
      </c>
      <c r="O236" s="3">
        <v>205.882958</v>
      </c>
      <c r="P236" s="3">
        <v>208.51764499999999</v>
      </c>
      <c r="Q236" s="3">
        <v>1530102.48</v>
      </c>
      <c r="R236" s="3">
        <v>-1047985.18</v>
      </c>
      <c r="S236" s="4">
        <v>0.19351321886</v>
      </c>
      <c r="T236">
        <v>1420</v>
      </c>
      <c r="U236" s="3">
        <f>J236*G236</f>
        <v>43462121.206992</v>
      </c>
      <c r="V236" s="6">
        <f>H236*G236</f>
        <v>26441159.826515999</v>
      </c>
    </row>
    <row r="237" spans="1:22" x14ac:dyDescent="0.3">
      <c r="A237" s="5">
        <v>44895</v>
      </c>
      <c r="B237" s="14" t="s">
        <v>30</v>
      </c>
      <c r="C237" t="s">
        <v>31</v>
      </c>
      <c r="D237" t="s">
        <v>25</v>
      </c>
      <c r="E237">
        <v>26</v>
      </c>
      <c r="F237">
        <f>VLOOKUP(E237,'[1]Timing Gates'!$C$3:$D$17,2)</f>
        <v>24</v>
      </c>
      <c r="G237" s="2">
        <v>7376</v>
      </c>
      <c r="H237" s="3">
        <v>3674.003459</v>
      </c>
      <c r="I237" s="3">
        <v>2491.889381</v>
      </c>
      <c r="J237" s="3">
        <v>6165.8928409999999</v>
      </c>
      <c r="K237" s="2">
        <v>5077</v>
      </c>
      <c r="L237" s="4">
        <v>0.68831299999999995</v>
      </c>
      <c r="M237" s="3">
        <v>2264860.2799999998</v>
      </c>
      <c r="N237" s="3">
        <v>150.010615</v>
      </c>
      <c r="O237" s="3">
        <v>309.27473500000002</v>
      </c>
      <c r="P237" s="3">
        <v>310.93552399999999</v>
      </c>
      <c r="Q237" s="3">
        <v>2293460.4300000002</v>
      </c>
      <c r="R237" s="3">
        <v>-1119001.99</v>
      </c>
      <c r="S237" s="4">
        <v>0.19319414316700001</v>
      </c>
      <c r="T237">
        <v>1425</v>
      </c>
      <c r="U237" s="3">
        <f>J237*G237</f>
        <v>45479625.595215999</v>
      </c>
      <c r="V237" s="6">
        <f>H237*G237</f>
        <v>27099449.513583999</v>
      </c>
    </row>
    <row r="238" spans="1:22" x14ac:dyDescent="0.3">
      <c r="A238" s="5">
        <v>43131</v>
      </c>
      <c r="B238" s="14" t="s">
        <v>32</v>
      </c>
      <c r="C238" t="s">
        <v>29</v>
      </c>
      <c r="D238" t="s">
        <v>24</v>
      </c>
      <c r="E238">
        <v>-21</v>
      </c>
      <c r="F238">
        <f>VLOOKUP(E238,'[1]Timing Gates'!$C$3:$D$17,2)</f>
        <v>-24</v>
      </c>
      <c r="G238" s="2">
        <v>6338</v>
      </c>
      <c r="H238" s="3">
        <v>1783.6101839999999</v>
      </c>
      <c r="I238" s="3">
        <v>261.31984</v>
      </c>
      <c r="J238" s="3">
        <v>2044.9300249999999</v>
      </c>
      <c r="K238" s="2">
        <v>4693</v>
      </c>
      <c r="L238" s="4">
        <v>0.74045399999999995</v>
      </c>
      <c r="M238" s="3">
        <v>659110.29</v>
      </c>
      <c r="N238" s="3">
        <v>61.865054000000001</v>
      </c>
      <c r="O238" s="3">
        <v>107.674387</v>
      </c>
      <c r="P238" s="3">
        <v>451.15813600000001</v>
      </c>
      <c r="Q238" s="3">
        <v>2859440.27</v>
      </c>
      <c r="R238" s="3">
        <v>-760937.65</v>
      </c>
      <c r="S238" s="4">
        <v>3.2186809719000002E-2</v>
      </c>
      <c r="T238">
        <v>204</v>
      </c>
      <c r="U238" s="3">
        <f>J238*G238</f>
        <v>12960766.49845</v>
      </c>
      <c r="V238" s="6">
        <f>H238*G238</f>
        <v>11304521.346191999</v>
      </c>
    </row>
    <row r="239" spans="1:22" x14ac:dyDescent="0.3">
      <c r="A239" s="5">
        <v>43159</v>
      </c>
      <c r="B239" s="14" t="s">
        <v>32</v>
      </c>
      <c r="C239" t="s">
        <v>29</v>
      </c>
      <c r="D239" t="s">
        <v>24</v>
      </c>
      <c r="E239">
        <v>-20</v>
      </c>
      <c r="F239">
        <f>VLOOKUP(E239,'[1]Timing Gates'!$C$3:$D$17,2)</f>
        <v>-24</v>
      </c>
      <c r="G239" s="2">
        <v>6324</v>
      </c>
      <c r="H239" s="3">
        <v>1733.8694820000001</v>
      </c>
      <c r="I239" s="3">
        <v>270.99724500000002</v>
      </c>
      <c r="J239" s="3">
        <v>2004.866728</v>
      </c>
      <c r="K239" s="2">
        <v>4674</v>
      </c>
      <c r="L239" s="4">
        <v>0.739089</v>
      </c>
      <c r="M239" s="3">
        <v>682540.69</v>
      </c>
      <c r="N239" s="3">
        <v>64.148561000000001</v>
      </c>
      <c r="O239" s="3">
        <v>110.785983</v>
      </c>
      <c r="P239" s="3">
        <v>111.260366</v>
      </c>
      <c r="Q239" s="3">
        <v>703610.56</v>
      </c>
      <c r="R239" s="3">
        <v>-927681.76</v>
      </c>
      <c r="S239" s="4">
        <v>3.4629981024000001E-2</v>
      </c>
      <c r="T239">
        <v>219</v>
      </c>
      <c r="U239" s="3">
        <f>J239*G239</f>
        <v>12678777.187872</v>
      </c>
      <c r="V239" s="6">
        <f>H239*G239</f>
        <v>10964990.604168</v>
      </c>
    </row>
    <row r="240" spans="1:22" x14ac:dyDescent="0.3">
      <c r="A240" s="5">
        <v>43190</v>
      </c>
      <c r="B240" s="14" t="s">
        <v>32</v>
      </c>
      <c r="C240" t="s">
        <v>29</v>
      </c>
      <c r="D240" t="s">
        <v>24</v>
      </c>
      <c r="E240">
        <v>-19</v>
      </c>
      <c r="F240">
        <f>VLOOKUP(E240,'[1]Timing Gates'!$C$3:$D$17,2)</f>
        <v>-24</v>
      </c>
      <c r="G240" s="2">
        <v>6294</v>
      </c>
      <c r="H240" s="3">
        <v>1711.116933</v>
      </c>
      <c r="I240" s="3">
        <v>279.826188</v>
      </c>
      <c r="J240" s="3">
        <v>1990.9431219999999</v>
      </c>
      <c r="K240" s="2">
        <v>4665</v>
      </c>
      <c r="L240" s="4">
        <v>0.74118200000000001</v>
      </c>
      <c r="M240" s="3">
        <v>691284.5</v>
      </c>
      <c r="N240" s="3">
        <v>59.660352000000003</v>
      </c>
      <c r="O240" s="3">
        <v>123.918649</v>
      </c>
      <c r="P240" s="3">
        <v>124.96238</v>
      </c>
      <c r="Q240" s="3">
        <v>786513.22</v>
      </c>
      <c r="R240" s="3">
        <v>-890270.55</v>
      </c>
      <c r="S240" s="4">
        <v>3.5907213218E-2</v>
      </c>
      <c r="T240">
        <v>226</v>
      </c>
      <c r="U240" s="3">
        <f>J240*G240</f>
        <v>12530996.009868</v>
      </c>
      <c r="V240" s="6">
        <f>H240*G240</f>
        <v>10769769.976302</v>
      </c>
    </row>
    <row r="241" spans="1:22" x14ac:dyDescent="0.3">
      <c r="A241" s="5">
        <v>43220</v>
      </c>
      <c r="B241" s="14" t="s">
        <v>32</v>
      </c>
      <c r="C241" t="s">
        <v>29</v>
      </c>
      <c r="D241" t="s">
        <v>24</v>
      </c>
      <c r="E241">
        <v>-18</v>
      </c>
      <c r="F241">
        <f>VLOOKUP(E241,'[1]Timing Gates'!$C$3:$D$17,2)</f>
        <v>-18</v>
      </c>
      <c r="G241" s="2">
        <v>6273</v>
      </c>
      <c r="H241" s="3">
        <v>1689.7597490000001</v>
      </c>
      <c r="I241" s="3">
        <v>289.008511</v>
      </c>
      <c r="J241" s="3">
        <v>1978.7682600000001</v>
      </c>
      <c r="K241" s="2">
        <v>4633</v>
      </c>
      <c r="L241" s="4">
        <v>0.73856200000000005</v>
      </c>
      <c r="M241" s="3">
        <v>662363.71</v>
      </c>
      <c r="N241" s="3">
        <v>62.599347999999999</v>
      </c>
      <c r="O241" s="3">
        <v>111.651297</v>
      </c>
      <c r="P241" s="3">
        <v>111.69114999999999</v>
      </c>
      <c r="Q241" s="3">
        <v>700638.59</v>
      </c>
      <c r="R241" s="3">
        <v>-812535.55</v>
      </c>
      <c r="S241" s="4">
        <v>3.6983899250000001E-2</v>
      </c>
      <c r="T241">
        <v>232</v>
      </c>
      <c r="U241" s="3">
        <f>J241*G241</f>
        <v>12412813.294980001</v>
      </c>
      <c r="V241" s="6">
        <f>H241*G241</f>
        <v>10599862.905477</v>
      </c>
    </row>
    <row r="242" spans="1:22" x14ac:dyDescent="0.3">
      <c r="A242" s="5">
        <v>43251</v>
      </c>
      <c r="B242" s="14" t="s">
        <v>32</v>
      </c>
      <c r="C242" t="s">
        <v>29</v>
      </c>
      <c r="D242" t="s">
        <v>24</v>
      </c>
      <c r="E242">
        <v>-17</v>
      </c>
      <c r="F242">
        <f>VLOOKUP(E242,'[1]Timing Gates'!$C$3:$D$17,2)</f>
        <v>-18</v>
      </c>
      <c r="G242" s="2">
        <v>6297</v>
      </c>
      <c r="H242" s="3">
        <v>1707.235304</v>
      </c>
      <c r="I242" s="3">
        <v>296.76309099999997</v>
      </c>
      <c r="J242" s="3">
        <v>2003.998396</v>
      </c>
      <c r="K242" s="2">
        <v>4658</v>
      </c>
      <c r="L242" s="4">
        <v>0.73971699999999996</v>
      </c>
      <c r="M242" s="3">
        <v>676938.4</v>
      </c>
      <c r="N242" s="3">
        <v>63.789898000000001</v>
      </c>
      <c r="O242" s="3">
        <v>108.194124</v>
      </c>
      <c r="P242" s="3">
        <v>108.55143700000001</v>
      </c>
      <c r="Q242" s="3">
        <v>683548.4</v>
      </c>
      <c r="R242" s="3">
        <v>-758881.92</v>
      </c>
      <c r="S242" s="4">
        <v>3.7478164204999997E-2</v>
      </c>
      <c r="T242">
        <v>236</v>
      </c>
      <c r="U242" s="3">
        <f>J242*G242</f>
        <v>12619177.899612</v>
      </c>
      <c r="V242" s="6">
        <f>H242*G242</f>
        <v>10750460.709288001</v>
      </c>
    </row>
    <row r="243" spans="1:22" x14ac:dyDescent="0.3">
      <c r="A243" s="5">
        <v>43281</v>
      </c>
      <c r="B243" s="14" t="s">
        <v>32</v>
      </c>
      <c r="C243" t="s">
        <v>29</v>
      </c>
      <c r="D243" t="s">
        <v>24</v>
      </c>
      <c r="E243">
        <v>-16</v>
      </c>
      <c r="F243">
        <f>VLOOKUP(E243,'[1]Timing Gates'!$C$3:$D$17,2)</f>
        <v>-18</v>
      </c>
      <c r="G243" s="2">
        <v>6314</v>
      </c>
      <c r="H243" s="3">
        <v>1689.3548029999999</v>
      </c>
      <c r="I243" s="3">
        <v>302.51401600000003</v>
      </c>
      <c r="J243" s="3">
        <v>1991.8688199999999</v>
      </c>
      <c r="K243" s="2">
        <v>4679</v>
      </c>
      <c r="L243" s="4">
        <v>0.74105100000000002</v>
      </c>
      <c r="M243" s="3">
        <v>968111.35</v>
      </c>
      <c r="N243" s="3">
        <v>64.527850999999998</v>
      </c>
      <c r="O243" s="3">
        <v>155.134524</v>
      </c>
      <c r="P243" s="3">
        <v>155.37209200000001</v>
      </c>
      <c r="Q243" s="3">
        <v>981019.39</v>
      </c>
      <c r="R243" s="3">
        <v>-708510.71999999997</v>
      </c>
      <c r="S243" s="4">
        <v>3.7218878682000002E-2</v>
      </c>
      <c r="T243">
        <v>235</v>
      </c>
      <c r="U243" s="3">
        <f>J243*G243</f>
        <v>12576659.72948</v>
      </c>
      <c r="V243" s="6">
        <f>H243*G243</f>
        <v>10666586.226142</v>
      </c>
    </row>
    <row r="244" spans="1:22" x14ac:dyDescent="0.3">
      <c r="A244" s="5">
        <v>43312</v>
      </c>
      <c r="B244" s="14" t="s">
        <v>32</v>
      </c>
      <c r="C244" t="s">
        <v>29</v>
      </c>
      <c r="D244" t="s">
        <v>24</v>
      </c>
      <c r="E244">
        <v>-15</v>
      </c>
      <c r="F244">
        <f>VLOOKUP(E244,'[1]Timing Gates'!$C$3:$D$17,2)</f>
        <v>-18</v>
      </c>
      <c r="G244" s="2">
        <v>6604</v>
      </c>
      <c r="H244" s="3">
        <v>1909.956402</v>
      </c>
      <c r="I244" s="3">
        <v>307.96084300000001</v>
      </c>
      <c r="J244" s="3">
        <v>2217.9172450000001</v>
      </c>
      <c r="K244" s="2">
        <v>4659</v>
      </c>
      <c r="L244" s="4">
        <v>0.70548100000000002</v>
      </c>
      <c r="M244" s="3">
        <v>669740.68000000005</v>
      </c>
      <c r="N244" s="3">
        <v>62.645279000000002</v>
      </c>
      <c r="O244" s="3">
        <v>101.850748</v>
      </c>
      <c r="P244" s="3">
        <v>436.19357000000002</v>
      </c>
      <c r="Q244" s="3">
        <v>2880622.34</v>
      </c>
      <c r="R244" s="3">
        <v>-829380.96</v>
      </c>
      <c r="S244" s="4">
        <v>3.5887341004999997E-2</v>
      </c>
      <c r="T244">
        <v>237</v>
      </c>
      <c r="U244" s="3">
        <f>J244*G244</f>
        <v>14647125.48598</v>
      </c>
      <c r="V244" s="6">
        <f>H244*G244</f>
        <v>12613352.078808</v>
      </c>
    </row>
    <row r="245" spans="1:22" x14ac:dyDescent="0.3">
      <c r="A245" s="5">
        <v>43343</v>
      </c>
      <c r="B245" s="14" t="s">
        <v>32</v>
      </c>
      <c r="C245" t="s">
        <v>29</v>
      </c>
      <c r="D245" t="s">
        <v>24</v>
      </c>
      <c r="E245">
        <v>-14</v>
      </c>
      <c r="F245">
        <f>VLOOKUP(E245,'[1]Timing Gates'!$C$3:$D$17,2)</f>
        <v>-18</v>
      </c>
      <c r="G245" s="2">
        <v>6531</v>
      </c>
      <c r="H245" s="3">
        <v>1865.2129420000001</v>
      </c>
      <c r="I245" s="3">
        <v>327.60916700000001</v>
      </c>
      <c r="J245" s="3">
        <v>2192.8221090000002</v>
      </c>
      <c r="K245" s="2">
        <v>4581</v>
      </c>
      <c r="L245" s="4">
        <v>0.70142300000000002</v>
      </c>
      <c r="M245" s="3">
        <v>695714.52</v>
      </c>
      <c r="N245" s="3">
        <v>60.512700000000002</v>
      </c>
      <c r="O245" s="3">
        <v>107.459733</v>
      </c>
      <c r="P245" s="3">
        <v>107.95735999999999</v>
      </c>
      <c r="Q245" s="3">
        <v>705069.52</v>
      </c>
      <c r="R245" s="3">
        <v>-984452.35</v>
      </c>
      <c r="S245" s="4">
        <v>3.7054049914999998E-2</v>
      </c>
      <c r="T245">
        <v>242</v>
      </c>
      <c r="U245" s="3">
        <f>J245*G245</f>
        <v>14321321.193879001</v>
      </c>
      <c r="V245" s="6">
        <f>H245*G245</f>
        <v>12181705.724202001</v>
      </c>
    </row>
    <row r="246" spans="1:22" x14ac:dyDescent="0.3">
      <c r="A246" s="5">
        <v>43373</v>
      </c>
      <c r="B246" s="14" t="s">
        <v>32</v>
      </c>
      <c r="C246" t="s">
        <v>29</v>
      </c>
      <c r="D246" t="s">
        <v>24</v>
      </c>
      <c r="E246">
        <v>-13</v>
      </c>
      <c r="F246">
        <f>VLOOKUP(E246,'[1]Timing Gates'!$C$3:$D$17,2)</f>
        <v>-18</v>
      </c>
      <c r="G246" s="2">
        <v>6485</v>
      </c>
      <c r="H246" s="3">
        <v>1858.685043</v>
      </c>
      <c r="I246" s="3">
        <v>335.00441999999998</v>
      </c>
      <c r="J246" s="3">
        <v>2193.689464</v>
      </c>
      <c r="K246" s="2">
        <v>4516</v>
      </c>
      <c r="L246" s="4">
        <v>0.696376</v>
      </c>
      <c r="M246" s="3">
        <v>648366.09</v>
      </c>
      <c r="N246" s="3">
        <v>62.734985999999999</v>
      </c>
      <c r="O246" s="3">
        <v>100.747276</v>
      </c>
      <c r="P246" s="3">
        <v>100.862928</v>
      </c>
      <c r="Q246" s="3">
        <v>654096.09</v>
      </c>
      <c r="R246" s="3">
        <v>-693527.99</v>
      </c>
      <c r="S246" s="4">
        <v>3.8087895141999999E-2</v>
      </c>
      <c r="T246">
        <v>247</v>
      </c>
      <c r="U246" s="3">
        <f>J246*G246</f>
        <v>14226076.174040001</v>
      </c>
      <c r="V246" s="6">
        <f>H246*G246</f>
        <v>12053572.503854999</v>
      </c>
    </row>
    <row r="247" spans="1:22" x14ac:dyDescent="0.3">
      <c r="A247" s="5">
        <v>43404</v>
      </c>
      <c r="B247" s="14" t="s">
        <v>32</v>
      </c>
      <c r="C247" t="s">
        <v>29</v>
      </c>
      <c r="D247" t="s">
        <v>24</v>
      </c>
      <c r="E247">
        <v>-12</v>
      </c>
      <c r="F247">
        <f>VLOOKUP(E247,'[1]Timing Gates'!$C$3:$D$17,2)</f>
        <v>-12</v>
      </c>
      <c r="G247" s="2">
        <v>6436</v>
      </c>
      <c r="H247" s="3">
        <v>1832.3558800000001</v>
      </c>
      <c r="I247" s="3">
        <v>327.98738600000001</v>
      </c>
      <c r="J247" s="3">
        <v>2160.3432670000002</v>
      </c>
      <c r="K247" s="2">
        <v>4393</v>
      </c>
      <c r="L247" s="4">
        <v>0.68256600000000001</v>
      </c>
      <c r="M247" s="3">
        <v>642016.34</v>
      </c>
      <c r="N247" s="3">
        <v>63.415284</v>
      </c>
      <c r="O247" s="3">
        <v>100.616118</v>
      </c>
      <c r="P247" s="3">
        <v>100.616118</v>
      </c>
      <c r="Q247" s="3">
        <v>647565.34</v>
      </c>
      <c r="R247" s="3">
        <v>-789956.72</v>
      </c>
      <c r="S247" s="4">
        <v>3.9310130515E-2</v>
      </c>
      <c r="T247">
        <v>253</v>
      </c>
      <c r="U247" s="3">
        <f>J247*G247</f>
        <v>13903969.266412001</v>
      </c>
      <c r="V247" s="6">
        <f>H247*G247</f>
        <v>11793042.44368</v>
      </c>
    </row>
    <row r="248" spans="1:22" x14ac:dyDescent="0.3">
      <c r="A248" s="5">
        <v>43434</v>
      </c>
      <c r="B248" s="14" t="s">
        <v>32</v>
      </c>
      <c r="C248" t="s">
        <v>29</v>
      </c>
      <c r="D248" t="s">
        <v>24</v>
      </c>
      <c r="E248">
        <v>-11</v>
      </c>
      <c r="F248">
        <f>VLOOKUP(E248,'[1]Timing Gates'!$C$3:$D$17,2)</f>
        <v>-12</v>
      </c>
      <c r="G248" s="2">
        <v>6422</v>
      </c>
      <c r="H248" s="3">
        <v>1847.231272</v>
      </c>
      <c r="I248" s="3">
        <v>351.90171500000002</v>
      </c>
      <c r="J248" s="3">
        <v>2199.1329879999998</v>
      </c>
      <c r="K248" s="2">
        <v>4402</v>
      </c>
      <c r="L248" s="4">
        <v>0.68545599999999995</v>
      </c>
      <c r="M248" s="3">
        <v>871821.31</v>
      </c>
      <c r="N248" s="3">
        <v>61.647666999999998</v>
      </c>
      <c r="O248" s="3">
        <v>137.73374100000001</v>
      </c>
      <c r="P248" s="3">
        <v>137.76284799999999</v>
      </c>
      <c r="Q248" s="3">
        <v>884713.01</v>
      </c>
      <c r="R248" s="3">
        <v>-710626.69</v>
      </c>
      <c r="S248" s="4">
        <v>4.0797259420000002E-2</v>
      </c>
      <c r="T248">
        <v>262</v>
      </c>
      <c r="U248" s="3">
        <f>J248*G248</f>
        <v>14122832.048935998</v>
      </c>
      <c r="V248" s="6">
        <f>H248*G248</f>
        <v>11862919.228784001</v>
      </c>
    </row>
    <row r="249" spans="1:22" x14ac:dyDescent="0.3">
      <c r="A249" s="5">
        <v>43465</v>
      </c>
      <c r="B249" s="14" t="s">
        <v>32</v>
      </c>
      <c r="C249" t="s">
        <v>29</v>
      </c>
      <c r="D249" t="s">
        <v>24</v>
      </c>
      <c r="E249">
        <v>-10</v>
      </c>
      <c r="F249">
        <f>VLOOKUP(E249,'[1]Timing Gates'!$C$3:$D$17,2)</f>
        <v>-12</v>
      </c>
      <c r="G249" s="2">
        <v>6386</v>
      </c>
      <c r="H249" s="3">
        <v>1835.21297</v>
      </c>
      <c r="I249" s="3">
        <v>336.72679399999998</v>
      </c>
      <c r="J249" s="3">
        <v>2171.9397650000001</v>
      </c>
      <c r="K249" s="2">
        <v>4233</v>
      </c>
      <c r="L249" s="4">
        <v>0.662856</v>
      </c>
      <c r="M249" s="3">
        <v>562275.89</v>
      </c>
      <c r="N249" s="3">
        <v>57.275734</v>
      </c>
      <c r="O249" s="3">
        <v>91.868288000000007</v>
      </c>
      <c r="P249" s="3">
        <v>91.986514999999997</v>
      </c>
      <c r="Q249" s="3">
        <v>587425.89</v>
      </c>
      <c r="R249" s="3">
        <v>-670082.55000000005</v>
      </c>
      <c r="S249" s="4">
        <v>4.1497024740999998E-2</v>
      </c>
      <c r="T249">
        <v>265</v>
      </c>
      <c r="U249" s="3">
        <f>J249*G249</f>
        <v>13870007.33929</v>
      </c>
      <c r="V249" s="6">
        <f>H249*G249</f>
        <v>11719670.026420001</v>
      </c>
    </row>
    <row r="250" spans="1:22" x14ac:dyDescent="0.3">
      <c r="A250" s="5">
        <v>43496</v>
      </c>
      <c r="B250" s="14" t="s">
        <v>32</v>
      </c>
      <c r="C250" t="s">
        <v>29</v>
      </c>
      <c r="D250" t="s">
        <v>24</v>
      </c>
      <c r="E250">
        <v>-9</v>
      </c>
      <c r="F250">
        <f>VLOOKUP(E250,'[1]Timing Gates'!$C$3:$D$17,2)</f>
        <v>-12</v>
      </c>
      <c r="G250" s="2">
        <v>7337</v>
      </c>
      <c r="H250" s="3">
        <v>1872.965164</v>
      </c>
      <c r="I250" s="3">
        <v>329.65139499999998</v>
      </c>
      <c r="J250" s="3">
        <v>2202.6165590000001</v>
      </c>
      <c r="K250" s="2">
        <v>4997</v>
      </c>
      <c r="L250" s="4">
        <v>0.68106800000000001</v>
      </c>
      <c r="M250" s="3">
        <v>717168.57</v>
      </c>
      <c r="N250" s="3">
        <v>61.134478000000001</v>
      </c>
      <c r="O250" s="3">
        <v>101.01121500000001</v>
      </c>
      <c r="P250" s="3">
        <v>421.06709599999999</v>
      </c>
      <c r="Q250" s="3">
        <v>3089369.29</v>
      </c>
      <c r="R250" s="3">
        <v>-889726.01</v>
      </c>
      <c r="S250" s="4">
        <v>3.7072372903999999E-2</v>
      </c>
      <c r="T250">
        <v>272</v>
      </c>
      <c r="U250" s="3">
        <f>J250*G250</f>
        <v>16160597.693383001</v>
      </c>
      <c r="V250" s="6">
        <f>H250*G250</f>
        <v>13741945.408267999</v>
      </c>
    </row>
    <row r="251" spans="1:22" x14ac:dyDescent="0.3">
      <c r="A251" s="5">
        <v>43524</v>
      </c>
      <c r="B251" s="14" t="s">
        <v>32</v>
      </c>
      <c r="C251" t="s">
        <v>29</v>
      </c>
      <c r="D251" t="s">
        <v>24</v>
      </c>
      <c r="E251">
        <v>-8</v>
      </c>
      <c r="F251">
        <f>VLOOKUP(E251,'[1]Timing Gates'!$C$3:$D$17,2)</f>
        <v>-12</v>
      </c>
      <c r="G251" s="2">
        <v>7314</v>
      </c>
      <c r="H251" s="3">
        <v>1836.081324</v>
      </c>
      <c r="I251" s="3">
        <v>354.08946800000001</v>
      </c>
      <c r="J251" s="3">
        <v>2190.1707919999999</v>
      </c>
      <c r="K251" s="2">
        <v>4998</v>
      </c>
      <c r="L251" s="4">
        <v>0.68334700000000004</v>
      </c>
      <c r="M251" s="3">
        <v>756237.55</v>
      </c>
      <c r="N251" s="3">
        <v>64.371599000000003</v>
      </c>
      <c r="O251" s="3">
        <v>107.597272</v>
      </c>
      <c r="P251" s="3">
        <v>108.65688400000001</v>
      </c>
      <c r="Q251" s="3">
        <v>794716.45</v>
      </c>
      <c r="R251" s="3">
        <v>-980096.76</v>
      </c>
      <c r="S251" s="4">
        <v>3.8829641781999998E-2</v>
      </c>
      <c r="T251">
        <v>284</v>
      </c>
      <c r="U251" s="3">
        <f>J251*G251</f>
        <v>16018909.172688</v>
      </c>
      <c r="V251" s="6">
        <f>H251*G251</f>
        <v>13429098.803735999</v>
      </c>
    </row>
    <row r="252" spans="1:22" x14ac:dyDescent="0.3">
      <c r="A252" s="5">
        <v>43555</v>
      </c>
      <c r="B252" s="14" t="s">
        <v>32</v>
      </c>
      <c r="C252" t="s">
        <v>29</v>
      </c>
      <c r="D252" t="s">
        <v>24</v>
      </c>
      <c r="E252">
        <v>-7</v>
      </c>
      <c r="F252">
        <f>VLOOKUP(E252,'[1]Timing Gates'!$C$3:$D$17,2)</f>
        <v>-12</v>
      </c>
      <c r="G252" s="2">
        <v>7260</v>
      </c>
      <c r="H252" s="3">
        <v>1811.4436679999999</v>
      </c>
      <c r="I252" s="3">
        <v>371.05915700000003</v>
      </c>
      <c r="J252" s="3">
        <v>2182.502825</v>
      </c>
      <c r="K252" s="2">
        <v>4956</v>
      </c>
      <c r="L252" s="4">
        <v>0.68264400000000003</v>
      </c>
      <c r="M252" s="3">
        <v>762805.49</v>
      </c>
      <c r="N252" s="3">
        <v>59.109296999999998</v>
      </c>
      <c r="O252" s="3">
        <v>113.773483</v>
      </c>
      <c r="P252" s="3">
        <v>114.32444700000001</v>
      </c>
      <c r="Q252" s="3">
        <v>829995.49</v>
      </c>
      <c r="R252" s="3">
        <v>-958211.57</v>
      </c>
      <c r="S252" s="4">
        <v>3.9531680440000001E-2</v>
      </c>
      <c r="T252">
        <v>287</v>
      </c>
      <c r="U252" s="3">
        <f>J252*G252</f>
        <v>15844970.509500001</v>
      </c>
      <c r="V252" s="6">
        <f>H252*G252</f>
        <v>13151081.029679999</v>
      </c>
    </row>
    <row r="253" spans="1:22" x14ac:dyDescent="0.3">
      <c r="A253" s="5">
        <v>43585</v>
      </c>
      <c r="B253" s="14" t="s">
        <v>32</v>
      </c>
      <c r="C253" t="s">
        <v>29</v>
      </c>
      <c r="D253" t="s">
        <v>24</v>
      </c>
      <c r="E253">
        <v>-6</v>
      </c>
      <c r="F253">
        <f>VLOOKUP(E253,'[1]Timing Gates'!$C$3:$D$17,2)</f>
        <v>-6</v>
      </c>
      <c r="G253" s="2">
        <v>7185</v>
      </c>
      <c r="H253" s="3">
        <v>1793.7097450000001</v>
      </c>
      <c r="I253" s="3">
        <v>397.89962100000002</v>
      </c>
      <c r="J253" s="3">
        <v>2191.6093660000001</v>
      </c>
      <c r="K253" s="2">
        <v>4890</v>
      </c>
      <c r="L253" s="4">
        <v>0.68058399999999997</v>
      </c>
      <c r="M253" s="3">
        <v>722118.32</v>
      </c>
      <c r="N253" s="3">
        <v>62.678440999999999</v>
      </c>
      <c r="O253" s="3">
        <v>107.991176</v>
      </c>
      <c r="P253" s="3">
        <v>108.165149</v>
      </c>
      <c r="Q253" s="3">
        <v>777166.6</v>
      </c>
      <c r="R253" s="3">
        <v>-896431.05</v>
      </c>
      <c r="S253" s="4">
        <v>4.0361864996000002E-2</v>
      </c>
      <c r="T253">
        <v>290</v>
      </c>
      <c r="U253" s="3">
        <f>J253*G253</f>
        <v>15746713.294710001</v>
      </c>
      <c r="V253" s="6">
        <f>H253*G253</f>
        <v>12887804.517825</v>
      </c>
    </row>
    <row r="254" spans="1:22" x14ac:dyDescent="0.3">
      <c r="A254" s="5">
        <v>43616</v>
      </c>
      <c r="B254" s="14" t="s">
        <v>32</v>
      </c>
      <c r="C254" t="s">
        <v>29</v>
      </c>
      <c r="D254" t="s">
        <v>24</v>
      </c>
      <c r="E254">
        <v>-5</v>
      </c>
      <c r="F254">
        <f>VLOOKUP(E254,'[1]Timing Gates'!$C$3:$D$17,2)</f>
        <v>-6</v>
      </c>
      <c r="G254" s="2">
        <v>7179</v>
      </c>
      <c r="H254" s="3">
        <v>1807.482843</v>
      </c>
      <c r="I254" s="3">
        <v>385.62922800000001</v>
      </c>
      <c r="J254" s="3">
        <v>2193.112071</v>
      </c>
      <c r="K254" s="2">
        <v>4930</v>
      </c>
      <c r="L254" s="4">
        <v>0.68672500000000003</v>
      </c>
      <c r="M254" s="3">
        <v>1034591.31</v>
      </c>
      <c r="N254" s="3">
        <v>64.292276000000001</v>
      </c>
      <c r="O254" s="3">
        <v>145.52044900000001</v>
      </c>
      <c r="P254" s="3">
        <v>145.90351100000001</v>
      </c>
      <c r="Q254" s="3">
        <v>1047441.31</v>
      </c>
      <c r="R254" s="3">
        <v>-856842.65</v>
      </c>
      <c r="S254" s="4">
        <v>4.0534893438999998E-2</v>
      </c>
      <c r="T254">
        <v>291</v>
      </c>
      <c r="U254" s="3">
        <f>J254*G254</f>
        <v>15744351.557709001</v>
      </c>
      <c r="V254" s="6">
        <f>H254*G254</f>
        <v>12975919.329897</v>
      </c>
    </row>
    <row r="255" spans="1:22" x14ac:dyDescent="0.3">
      <c r="A255" s="5">
        <v>43646</v>
      </c>
      <c r="B255" s="14" t="s">
        <v>32</v>
      </c>
      <c r="C255" t="s">
        <v>29</v>
      </c>
      <c r="D255" t="s">
        <v>24</v>
      </c>
      <c r="E255">
        <v>-4</v>
      </c>
      <c r="F255">
        <f>VLOOKUP(E255,'[1]Timing Gates'!$C$3:$D$17,2)</f>
        <v>-6</v>
      </c>
      <c r="G255" s="2">
        <v>7146</v>
      </c>
      <c r="H255" s="3">
        <v>1805.4503119999999</v>
      </c>
      <c r="I255" s="3">
        <v>415.49830100000003</v>
      </c>
      <c r="J255" s="3">
        <v>2220.948613</v>
      </c>
      <c r="K255" s="2">
        <v>4866</v>
      </c>
      <c r="L255" s="4">
        <v>0.68093999999999999</v>
      </c>
      <c r="M255" s="3">
        <v>708467.4</v>
      </c>
      <c r="N255" s="3">
        <v>61.901913</v>
      </c>
      <c r="O255" s="3">
        <v>100.184354</v>
      </c>
      <c r="P255" s="3">
        <v>100.254324</v>
      </c>
      <c r="Q255" s="3">
        <v>716417.4</v>
      </c>
      <c r="R255" s="3">
        <v>-720778.64</v>
      </c>
      <c r="S255" s="4">
        <v>4.2121466554000002E-2</v>
      </c>
      <c r="T255">
        <v>301</v>
      </c>
      <c r="U255" s="3">
        <f>J255*G255</f>
        <v>15870898.788497999</v>
      </c>
      <c r="V255" s="6">
        <f>H255*G255</f>
        <v>12901747.929552</v>
      </c>
    </row>
    <row r="256" spans="1:22" x14ac:dyDescent="0.3">
      <c r="A256" s="5">
        <v>43677</v>
      </c>
      <c r="B256" s="14" t="s">
        <v>32</v>
      </c>
      <c r="C256" t="s">
        <v>29</v>
      </c>
      <c r="D256" t="s">
        <v>24</v>
      </c>
      <c r="E256">
        <v>-3</v>
      </c>
      <c r="F256">
        <f>VLOOKUP(E256,'[1]Timing Gates'!$C$3:$D$17,2)</f>
        <v>-6</v>
      </c>
      <c r="G256" s="2">
        <v>7347</v>
      </c>
      <c r="H256" s="3">
        <v>2013.4373399999999</v>
      </c>
      <c r="I256" s="3">
        <v>416.40372200000002</v>
      </c>
      <c r="J256" s="3">
        <v>2429.8410629999998</v>
      </c>
      <c r="K256" s="2">
        <v>4809</v>
      </c>
      <c r="L256" s="4">
        <v>0.65455200000000002</v>
      </c>
      <c r="M256" s="3">
        <v>699508.98</v>
      </c>
      <c r="N256" s="3">
        <v>61.914406999999997</v>
      </c>
      <c r="O256" s="3">
        <v>95.943573999999998</v>
      </c>
      <c r="P256" s="3">
        <v>410.255538</v>
      </c>
      <c r="Q256" s="3">
        <v>3014147.44</v>
      </c>
      <c r="R256" s="3">
        <v>-984579.15</v>
      </c>
      <c r="S256" s="4">
        <v>4.1921872872999998E-2</v>
      </c>
      <c r="T256">
        <v>308</v>
      </c>
      <c r="U256" s="3">
        <f>J256*G256</f>
        <v>17852042.289860997</v>
      </c>
      <c r="V256" s="6">
        <f>H256*G256</f>
        <v>14792724.136979999</v>
      </c>
    </row>
    <row r="257" spans="1:22" x14ac:dyDescent="0.3">
      <c r="A257" s="5">
        <v>43708</v>
      </c>
      <c r="B257" s="14" t="s">
        <v>32</v>
      </c>
      <c r="C257" t="s">
        <v>29</v>
      </c>
      <c r="D257" t="s">
        <v>24</v>
      </c>
      <c r="E257">
        <v>-2</v>
      </c>
      <c r="F257">
        <f>VLOOKUP(E257,'[1]Timing Gates'!$C$3:$D$17,2)</f>
        <v>-6</v>
      </c>
      <c r="G257" s="2">
        <v>7279</v>
      </c>
      <c r="H257" s="3">
        <v>1974.0331699999999</v>
      </c>
      <c r="I257" s="3">
        <v>425.64745099999999</v>
      </c>
      <c r="J257" s="3">
        <v>2399.6806219999999</v>
      </c>
      <c r="K257" s="2">
        <v>4744</v>
      </c>
      <c r="L257" s="4">
        <v>0.65173700000000001</v>
      </c>
      <c r="M257" s="3">
        <v>729524.28</v>
      </c>
      <c r="N257" s="3">
        <v>60.271338</v>
      </c>
      <c r="O257" s="3">
        <v>100.601472</v>
      </c>
      <c r="P257" s="3">
        <v>100.84189000000001</v>
      </c>
      <c r="Q257" s="3">
        <v>734028.12</v>
      </c>
      <c r="R257" s="3">
        <v>-1046236.36</v>
      </c>
      <c r="S257" s="4">
        <v>4.2450886110000002E-2</v>
      </c>
      <c r="T257">
        <v>309</v>
      </c>
      <c r="U257" s="3">
        <f>J257*G257</f>
        <v>17467275.247538</v>
      </c>
      <c r="V257" s="6">
        <f>H257*G257</f>
        <v>14368987.444429999</v>
      </c>
    </row>
    <row r="258" spans="1:22" x14ac:dyDescent="0.3">
      <c r="A258" s="5">
        <v>43738</v>
      </c>
      <c r="B258" s="14" t="s">
        <v>32</v>
      </c>
      <c r="C258" t="s">
        <v>29</v>
      </c>
      <c r="D258" t="s">
        <v>24</v>
      </c>
      <c r="E258">
        <v>-1</v>
      </c>
      <c r="F258">
        <f>VLOOKUP(E258,'[1]Timing Gates'!$C$3:$D$17,2)</f>
        <v>-3</v>
      </c>
      <c r="G258" s="2">
        <v>7230</v>
      </c>
      <c r="H258" s="3">
        <v>1953.992964</v>
      </c>
      <c r="I258" s="3">
        <v>447.80416100000002</v>
      </c>
      <c r="J258" s="3">
        <v>2401.7971250000001</v>
      </c>
      <c r="K258" s="2">
        <v>4693</v>
      </c>
      <c r="L258" s="4">
        <v>0.64910000000000001</v>
      </c>
      <c r="M258" s="3">
        <v>686617.86</v>
      </c>
      <c r="N258" s="3">
        <v>63.640546000000001</v>
      </c>
      <c r="O258" s="3">
        <v>95.953846999999996</v>
      </c>
      <c r="P258" s="3">
        <v>96.161315999999999</v>
      </c>
      <c r="Q258" s="3">
        <v>695246.32</v>
      </c>
      <c r="R258" s="3">
        <v>-855533.26</v>
      </c>
      <c r="S258" s="4">
        <v>4.3983402488999998E-2</v>
      </c>
      <c r="T258">
        <v>318</v>
      </c>
      <c r="U258" s="3">
        <f>J258*G258</f>
        <v>17364993.213750001</v>
      </c>
      <c r="V258" s="6">
        <f>H258*G258</f>
        <v>14127369.129720001</v>
      </c>
    </row>
    <row r="259" spans="1:22" x14ac:dyDescent="0.3">
      <c r="A259" s="5">
        <v>43769</v>
      </c>
      <c r="B259" s="14" t="s">
        <v>32</v>
      </c>
      <c r="C259" t="s">
        <v>29</v>
      </c>
      <c r="D259" t="s">
        <v>24</v>
      </c>
      <c r="E259">
        <v>0</v>
      </c>
      <c r="F259">
        <f>VLOOKUP(E259,'[1]Timing Gates'!$C$3:$D$17,2)</f>
        <v>0</v>
      </c>
      <c r="G259" s="2">
        <v>7201</v>
      </c>
      <c r="H259" s="3">
        <v>1961.6029639999999</v>
      </c>
      <c r="I259" s="3">
        <v>466.86607400000003</v>
      </c>
      <c r="J259" s="3">
        <v>2428.4690390000001</v>
      </c>
      <c r="K259" s="2">
        <v>4672</v>
      </c>
      <c r="L259" s="4">
        <v>0.64879799999999999</v>
      </c>
      <c r="M259" s="3">
        <v>681813.32</v>
      </c>
      <c r="N259" s="3">
        <v>63.430394999999997</v>
      </c>
      <c r="O259" s="3">
        <v>96.226465000000005</v>
      </c>
      <c r="P259" s="3">
        <v>96.319934000000003</v>
      </c>
      <c r="Q259" s="3">
        <v>693599.85</v>
      </c>
      <c r="R259" s="3">
        <v>-831750.3</v>
      </c>
      <c r="S259" s="4">
        <v>4.4854881265999999E-2</v>
      </c>
      <c r="T259">
        <v>323</v>
      </c>
      <c r="U259" s="3">
        <f>J259*G259</f>
        <v>17487405.549839001</v>
      </c>
      <c r="V259" s="6">
        <f>H259*G259</f>
        <v>14125502.943763999</v>
      </c>
    </row>
    <row r="260" spans="1:22" x14ac:dyDescent="0.3">
      <c r="A260" s="1">
        <v>43799</v>
      </c>
      <c r="B260" s="14" t="s">
        <v>32</v>
      </c>
      <c r="C260" t="s">
        <v>29</v>
      </c>
      <c r="D260" t="s">
        <v>25</v>
      </c>
      <c r="E260">
        <v>1</v>
      </c>
      <c r="F260">
        <f>VLOOKUP(E260,'[1]Timing Gates'!$C$3:$D$17,2)</f>
        <v>3</v>
      </c>
      <c r="G260" s="2">
        <v>7143</v>
      </c>
      <c r="H260" s="3">
        <v>1938.0514969999999</v>
      </c>
      <c r="I260" s="3">
        <v>499.60915399999999</v>
      </c>
      <c r="J260" s="3">
        <v>2437.660652</v>
      </c>
      <c r="K260" s="2">
        <v>4620</v>
      </c>
      <c r="L260" s="4">
        <v>0.646787</v>
      </c>
      <c r="M260" s="3">
        <v>650489.66</v>
      </c>
      <c r="N260" s="3">
        <v>61.326450000000001</v>
      </c>
      <c r="O260" s="3">
        <v>95.941427000000004</v>
      </c>
      <c r="P260" s="3">
        <v>96.024929999999998</v>
      </c>
      <c r="Q260" s="3">
        <v>685906.08</v>
      </c>
      <c r="R260" s="3">
        <v>-756234.59</v>
      </c>
      <c r="S260" s="4">
        <v>4.7599048019000001E-2</v>
      </c>
      <c r="T260">
        <v>340</v>
      </c>
      <c r="U260" s="3">
        <f>J260*G260</f>
        <v>17412210.037236001</v>
      </c>
      <c r="V260" s="6">
        <f>H260*G260</f>
        <v>13843501.843070999</v>
      </c>
    </row>
    <row r="261" spans="1:22" x14ac:dyDescent="0.3">
      <c r="A261" s="5">
        <v>43830</v>
      </c>
      <c r="B261" s="14" t="s">
        <v>32</v>
      </c>
      <c r="C261" t="s">
        <v>29</v>
      </c>
      <c r="D261" t="s">
        <v>25</v>
      </c>
      <c r="E261">
        <v>2</v>
      </c>
      <c r="F261">
        <f>VLOOKUP(E261,'[1]Timing Gates'!$C$3:$D$17,2)</f>
        <v>3</v>
      </c>
      <c r="G261" s="2">
        <v>7047</v>
      </c>
      <c r="H261" s="3">
        <v>1921.4895819999999</v>
      </c>
      <c r="I261" s="3">
        <v>505.339789</v>
      </c>
      <c r="J261" s="3">
        <v>2426.8293720000001</v>
      </c>
      <c r="K261" s="2">
        <v>4423</v>
      </c>
      <c r="L261" s="4">
        <v>0.62764200000000003</v>
      </c>
      <c r="M261" s="3">
        <v>843254.99</v>
      </c>
      <c r="N261" s="3">
        <v>56.938215999999997</v>
      </c>
      <c r="O261" s="3">
        <v>124.08960500000001</v>
      </c>
      <c r="P261" s="3">
        <v>124.17013</v>
      </c>
      <c r="Q261" s="3">
        <v>875026.91</v>
      </c>
      <c r="R261" s="3">
        <v>-767302.75</v>
      </c>
      <c r="S261" s="4">
        <v>4.9666524762000001E-2</v>
      </c>
      <c r="T261">
        <v>350</v>
      </c>
      <c r="U261" s="3">
        <f>J261*G261</f>
        <v>17101866.584484</v>
      </c>
      <c r="V261" s="6">
        <f>H261*G261</f>
        <v>13540737.084354</v>
      </c>
    </row>
    <row r="262" spans="1:22" x14ac:dyDescent="0.3">
      <c r="A262" s="5">
        <v>43861</v>
      </c>
      <c r="B262" s="14" t="s">
        <v>32</v>
      </c>
      <c r="C262" t="s">
        <v>29</v>
      </c>
      <c r="D262" t="s">
        <v>25</v>
      </c>
      <c r="E262">
        <v>3</v>
      </c>
      <c r="F262">
        <f>VLOOKUP(E262,'[1]Timing Gates'!$C$3:$D$17,2)</f>
        <v>3</v>
      </c>
      <c r="G262" s="2">
        <v>5216</v>
      </c>
      <c r="H262" s="3">
        <v>2076.1155520000002</v>
      </c>
      <c r="I262" s="3">
        <v>546.41669200000001</v>
      </c>
      <c r="J262" s="3">
        <v>2622.5322449999999</v>
      </c>
      <c r="K262" s="2">
        <v>4095</v>
      </c>
      <c r="L262" s="4">
        <v>0.785084</v>
      </c>
      <c r="M262" s="3">
        <v>624990.31000000006</v>
      </c>
      <c r="N262" s="3">
        <v>59.522886</v>
      </c>
      <c r="O262" s="3">
        <v>123.334783</v>
      </c>
      <c r="P262" s="3">
        <v>497.59187600000001</v>
      </c>
      <c r="Q262" s="3">
        <v>2595439.23</v>
      </c>
      <c r="R262" s="3">
        <v>-720781.16</v>
      </c>
      <c r="S262" s="4">
        <v>4.9271472391999999E-2</v>
      </c>
      <c r="T262">
        <v>257</v>
      </c>
      <c r="U262" s="3">
        <f>J262*G262</f>
        <v>13679128.189919999</v>
      </c>
      <c r="V262" s="6">
        <f>H262*G262</f>
        <v>10829018.719232</v>
      </c>
    </row>
    <row r="263" spans="1:22" x14ac:dyDescent="0.3">
      <c r="A263" s="5">
        <v>43890</v>
      </c>
      <c r="B263" s="14" t="s">
        <v>32</v>
      </c>
      <c r="C263" t="s">
        <v>29</v>
      </c>
      <c r="D263" t="s">
        <v>25</v>
      </c>
      <c r="E263">
        <v>4</v>
      </c>
      <c r="F263">
        <f>VLOOKUP(E263,'[1]Timing Gates'!$C$3:$D$17,2)</f>
        <v>3</v>
      </c>
      <c r="G263" s="2">
        <v>5147</v>
      </c>
      <c r="H263" s="3">
        <v>2032.7166930000001</v>
      </c>
      <c r="I263" s="3">
        <v>533.37350800000002</v>
      </c>
      <c r="J263" s="3">
        <v>2566.0902019999999</v>
      </c>
      <c r="K263" s="2">
        <v>4046</v>
      </c>
      <c r="L263" s="4">
        <v>0.78608800000000001</v>
      </c>
      <c r="M263" s="3">
        <v>615262.4</v>
      </c>
      <c r="N263" s="3">
        <v>63.936650999999998</v>
      </c>
      <c r="O263" s="3">
        <v>125.74750299999999</v>
      </c>
      <c r="P263" s="3">
        <v>126.038935</v>
      </c>
      <c r="Q263" s="3">
        <v>648722.4</v>
      </c>
      <c r="R263" s="3">
        <v>-842615.98</v>
      </c>
      <c r="S263" s="4">
        <v>5.1097726831000001E-2</v>
      </c>
      <c r="T263">
        <v>263</v>
      </c>
      <c r="U263" s="3">
        <f>J263*G263</f>
        <v>13207666.269693999</v>
      </c>
      <c r="V263" s="6">
        <f>H263*G263</f>
        <v>10462392.818871001</v>
      </c>
    </row>
    <row r="264" spans="1:22" x14ac:dyDescent="0.3">
      <c r="A264" s="5">
        <v>43921</v>
      </c>
      <c r="B264" s="14" t="s">
        <v>32</v>
      </c>
      <c r="C264" t="s">
        <v>29</v>
      </c>
      <c r="D264" t="s">
        <v>25</v>
      </c>
      <c r="E264">
        <v>5</v>
      </c>
      <c r="F264">
        <f>VLOOKUP(E264,'[1]Timing Gates'!$C$3:$D$17,2)</f>
        <v>3</v>
      </c>
      <c r="G264" s="2">
        <v>5089</v>
      </c>
      <c r="H264" s="3">
        <v>2017.795325</v>
      </c>
      <c r="I264" s="3">
        <v>472.44085200000001</v>
      </c>
      <c r="J264" s="3">
        <v>2490.2361780000001</v>
      </c>
      <c r="K264" s="2">
        <v>4009</v>
      </c>
      <c r="L264" s="4">
        <v>0.78777699999999995</v>
      </c>
      <c r="M264" s="3">
        <v>604432.54</v>
      </c>
      <c r="N264" s="3">
        <v>63.317886000000001</v>
      </c>
      <c r="O264" s="3">
        <v>125.270493</v>
      </c>
      <c r="P264" s="3">
        <v>125.417869</v>
      </c>
      <c r="Q264" s="3">
        <v>638251.54</v>
      </c>
      <c r="R264" s="3">
        <v>-775988.41</v>
      </c>
      <c r="S264" s="4">
        <v>5.2859107879E-2</v>
      </c>
      <c r="T264">
        <v>269</v>
      </c>
      <c r="U264" s="3">
        <f>J264*G264</f>
        <v>12672811.909842001</v>
      </c>
      <c r="V264" s="6">
        <f>H264*G264</f>
        <v>10268560.408925001</v>
      </c>
    </row>
    <row r="265" spans="1:22" x14ac:dyDescent="0.3">
      <c r="A265" s="5">
        <v>43951</v>
      </c>
      <c r="B265" s="14" t="s">
        <v>32</v>
      </c>
      <c r="C265" t="s">
        <v>29</v>
      </c>
      <c r="D265" t="s">
        <v>25</v>
      </c>
      <c r="E265">
        <v>6</v>
      </c>
      <c r="F265">
        <f>VLOOKUP(E265,'[1]Timing Gates'!$C$3:$D$17,2)</f>
        <v>6</v>
      </c>
      <c r="G265" s="2">
        <v>5021</v>
      </c>
      <c r="H265" s="3">
        <v>2041.0491689999999</v>
      </c>
      <c r="I265" s="3">
        <v>546.07167400000003</v>
      </c>
      <c r="J265" s="3">
        <v>2587.120844</v>
      </c>
      <c r="K265" s="2">
        <v>2038</v>
      </c>
      <c r="L265" s="4">
        <v>0.40589500000000001</v>
      </c>
      <c r="M265" s="3">
        <v>416658.07</v>
      </c>
      <c r="N265" s="3">
        <v>107.858677</v>
      </c>
      <c r="O265" s="3">
        <v>85.466690999999997</v>
      </c>
      <c r="P265" s="3">
        <v>85.914809000000005</v>
      </c>
      <c r="Q265" s="3">
        <v>431378.26</v>
      </c>
      <c r="R265" s="3">
        <v>-513706.54</v>
      </c>
      <c r="S265" s="4">
        <v>5.5367456681000002E-2</v>
      </c>
      <c r="T265">
        <v>278</v>
      </c>
      <c r="U265" s="3">
        <f>J265*G265</f>
        <v>12989933.757724</v>
      </c>
      <c r="V265" s="6">
        <f>H265*G265</f>
        <v>10248107.877549</v>
      </c>
    </row>
    <row r="266" spans="1:22" x14ac:dyDescent="0.3">
      <c r="A266" s="5">
        <v>43982</v>
      </c>
      <c r="B266" s="14" t="s">
        <v>32</v>
      </c>
      <c r="C266" t="s">
        <v>29</v>
      </c>
      <c r="D266" t="s">
        <v>25</v>
      </c>
      <c r="E266">
        <v>7</v>
      </c>
      <c r="F266">
        <f>VLOOKUP(E266,'[1]Timing Gates'!$C$3:$D$17,2)</f>
        <v>6</v>
      </c>
      <c r="G266" s="2">
        <v>5063</v>
      </c>
      <c r="H266" s="3">
        <v>2023.535662</v>
      </c>
      <c r="I266" s="3">
        <v>569.86071100000004</v>
      </c>
      <c r="J266" s="3">
        <v>2593.396373</v>
      </c>
      <c r="K266" s="2">
        <v>3809</v>
      </c>
      <c r="L266" s="4">
        <v>0.75231999999999999</v>
      </c>
      <c r="M266" s="3">
        <v>767793.67</v>
      </c>
      <c r="N266" s="3">
        <v>78.178765999999996</v>
      </c>
      <c r="O266" s="3">
        <v>154.09572700000001</v>
      </c>
      <c r="P266" s="3">
        <v>154.293239</v>
      </c>
      <c r="Q266" s="3">
        <v>781186.67</v>
      </c>
      <c r="R266" s="3">
        <v>-406178.09</v>
      </c>
      <c r="S266" s="4">
        <v>5.5500691289000002E-2</v>
      </c>
      <c r="T266">
        <v>281</v>
      </c>
      <c r="U266" s="3">
        <f>J266*G266</f>
        <v>13130365.836499</v>
      </c>
      <c r="V266" s="6">
        <f>H266*G266</f>
        <v>10245161.056706</v>
      </c>
    </row>
    <row r="267" spans="1:22" x14ac:dyDescent="0.3">
      <c r="A267" s="5">
        <v>44012</v>
      </c>
      <c r="B267" s="14" t="s">
        <v>32</v>
      </c>
      <c r="C267" t="s">
        <v>29</v>
      </c>
      <c r="D267" t="s">
        <v>25</v>
      </c>
      <c r="E267">
        <v>8</v>
      </c>
      <c r="F267">
        <f>VLOOKUP(E267,'[1]Timing Gates'!$C$3:$D$17,2)</f>
        <v>6</v>
      </c>
      <c r="G267" s="2">
        <v>5008</v>
      </c>
      <c r="H267" s="3">
        <v>2035.981837</v>
      </c>
      <c r="I267" s="3">
        <v>612.52363400000002</v>
      </c>
      <c r="J267" s="3">
        <v>2648.5054709999999</v>
      </c>
      <c r="K267" s="2">
        <v>3925</v>
      </c>
      <c r="L267" s="4">
        <v>0.78374600000000005</v>
      </c>
      <c r="M267" s="3">
        <v>589982.12</v>
      </c>
      <c r="N267" s="3">
        <v>65.905062000000001</v>
      </c>
      <c r="O267" s="3">
        <v>119.649984</v>
      </c>
      <c r="P267" s="3">
        <v>119.699904</v>
      </c>
      <c r="Q267" s="3">
        <v>599457.12</v>
      </c>
      <c r="R267" s="3">
        <v>-530360</v>
      </c>
      <c r="S267" s="4">
        <v>5.7308306709000001E-2</v>
      </c>
      <c r="T267">
        <v>287</v>
      </c>
      <c r="U267" s="3">
        <f>J267*G267</f>
        <v>13263715.398768</v>
      </c>
      <c r="V267" s="6">
        <f>H267*G267</f>
        <v>10196197.039696001</v>
      </c>
    </row>
    <row r="268" spans="1:22" x14ac:dyDescent="0.3">
      <c r="A268" s="5">
        <v>44043</v>
      </c>
      <c r="B268" s="14" t="s">
        <v>32</v>
      </c>
      <c r="C268" t="s">
        <v>29</v>
      </c>
      <c r="D268" t="s">
        <v>25</v>
      </c>
      <c r="E268">
        <v>9</v>
      </c>
      <c r="F268">
        <f>VLOOKUP(E268,'[1]Timing Gates'!$C$3:$D$17,2)</f>
        <v>6</v>
      </c>
      <c r="G268" s="2">
        <v>5082</v>
      </c>
      <c r="H268" s="3">
        <v>2342.75974</v>
      </c>
      <c r="I268" s="3">
        <v>646.36005699999998</v>
      </c>
      <c r="J268" s="3">
        <v>2989.1197969999998</v>
      </c>
      <c r="K268" s="2">
        <v>3915</v>
      </c>
      <c r="L268" s="4">
        <v>0.77036499999999997</v>
      </c>
      <c r="M268" s="3">
        <v>622134.24</v>
      </c>
      <c r="N268" s="3">
        <v>62.101641000000001</v>
      </c>
      <c r="O268" s="3">
        <v>125.02326600000001</v>
      </c>
      <c r="P268" s="3">
        <v>496.92409199999997</v>
      </c>
      <c r="Q268" s="3">
        <v>2525368.2400000002</v>
      </c>
      <c r="R268" s="3">
        <v>-617726.28</v>
      </c>
      <c r="S268" s="4">
        <v>5.9031877213000003E-2</v>
      </c>
      <c r="T268">
        <v>300</v>
      </c>
      <c r="U268" s="3">
        <f>J268*G268</f>
        <v>15190706.808354</v>
      </c>
      <c r="V268" s="6">
        <f>H268*G268</f>
        <v>11905904.998679999</v>
      </c>
    </row>
    <row r="269" spans="1:22" x14ac:dyDescent="0.3">
      <c r="A269" s="5">
        <v>44074</v>
      </c>
      <c r="B269" s="14" t="s">
        <v>32</v>
      </c>
      <c r="C269" t="s">
        <v>29</v>
      </c>
      <c r="D269" t="s">
        <v>25</v>
      </c>
      <c r="E269">
        <v>10</v>
      </c>
      <c r="F269">
        <f>VLOOKUP(E269,'[1]Timing Gates'!$C$3:$D$17,2)</f>
        <v>6</v>
      </c>
      <c r="G269" s="2">
        <v>5045</v>
      </c>
      <c r="H269" s="3">
        <v>2302.9025430000002</v>
      </c>
      <c r="I269" s="3">
        <v>700.74426100000005</v>
      </c>
      <c r="J269" s="3">
        <v>3003.646804</v>
      </c>
      <c r="K269" s="2">
        <v>3904</v>
      </c>
      <c r="L269" s="4">
        <v>0.77383500000000005</v>
      </c>
      <c r="M269" s="3">
        <v>588716.69999999995</v>
      </c>
      <c r="N269" s="3">
        <v>63.548865999999997</v>
      </c>
      <c r="O269" s="3">
        <v>117.62987099999999</v>
      </c>
      <c r="P269" s="3">
        <v>117.733108</v>
      </c>
      <c r="Q269" s="3">
        <v>593963.53</v>
      </c>
      <c r="R269" s="3">
        <v>-727452.15</v>
      </c>
      <c r="S269" s="4">
        <v>6.1645193260000002E-2</v>
      </c>
      <c r="T269">
        <v>311</v>
      </c>
      <c r="U269" s="3">
        <f>J269*G269</f>
        <v>15153398.126180001</v>
      </c>
      <c r="V269" s="6">
        <f>H269*G269</f>
        <v>11618143.329435</v>
      </c>
    </row>
    <row r="270" spans="1:22" x14ac:dyDescent="0.3">
      <c r="A270" s="5">
        <v>44104</v>
      </c>
      <c r="B270" s="14" t="s">
        <v>32</v>
      </c>
      <c r="C270" t="s">
        <v>29</v>
      </c>
      <c r="D270" t="s">
        <v>25</v>
      </c>
      <c r="E270">
        <v>11</v>
      </c>
      <c r="F270">
        <f>VLOOKUP(E270,'[1]Timing Gates'!$C$3:$D$17,2)</f>
        <v>6</v>
      </c>
      <c r="G270" s="2">
        <v>4981</v>
      </c>
      <c r="H270" s="3">
        <v>2279.7558600000002</v>
      </c>
      <c r="I270" s="3">
        <v>700.47688400000004</v>
      </c>
      <c r="J270" s="3">
        <v>2980.2327439999999</v>
      </c>
      <c r="K270" s="2">
        <v>3869</v>
      </c>
      <c r="L270" s="4">
        <v>0.77675099999999997</v>
      </c>
      <c r="M270" s="3">
        <v>586501.68000000005</v>
      </c>
      <c r="N270" s="3">
        <v>64.014589999999998</v>
      </c>
      <c r="O270" s="3">
        <v>118.816277</v>
      </c>
      <c r="P270" s="3">
        <v>118.96684999999999</v>
      </c>
      <c r="Q270" s="3">
        <v>592573.88</v>
      </c>
      <c r="R270" s="3">
        <v>-663798.76</v>
      </c>
      <c r="S270" s="4">
        <v>6.4043364786000007E-2</v>
      </c>
      <c r="T270">
        <v>319</v>
      </c>
      <c r="U270" s="3">
        <f>J270*G270</f>
        <v>14844539.297863999</v>
      </c>
      <c r="V270" s="6">
        <f>H270*G270</f>
        <v>11355463.938660001</v>
      </c>
    </row>
    <row r="271" spans="1:22" x14ac:dyDescent="0.3">
      <c r="A271" s="5">
        <v>44135</v>
      </c>
      <c r="B271" s="14" t="s">
        <v>32</v>
      </c>
      <c r="C271" t="s">
        <v>29</v>
      </c>
      <c r="D271" t="s">
        <v>25</v>
      </c>
      <c r="E271">
        <v>12</v>
      </c>
      <c r="F271">
        <f>VLOOKUP(E271,'[1]Timing Gates'!$C$3:$D$17,2)</f>
        <v>12</v>
      </c>
      <c r="G271" s="2">
        <v>5014</v>
      </c>
      <c r="H271" s="3">
        <v>2291.8167920000001</v>
      </c>
      <c r="I271" s="3">
        <v>695.20368900000005</v>
      </c>
      <c r="J271" s="3">
        <v>2987.0204819999999</v>
      </c>
      <c r="K271" s="2">
        <v>3916</v>
      </c>
      <c r="L271" s="4">
        <v>0.78101299999999996</v>
      </c>
      <c r="M271" s="3">
        <v>867699.23</v>
      </c>
      <c r="N271" s="3">
        <v>66.628213000000002</v>
      </c>
      <c r="O271" s="3">
        <v>173.60834199999999</v>
      </c>
      <c r="P271" s="3">
        <v>173.610715</v>
      </c>
      <c r="Q271" s="3">
        <v>870484.13</v>
      </c>
      <c r="R271" s="3">
        <v>-653236.17000000004</v>
      </c>
      <c r="S271" s="4">
        <v>6.4818508176999995E-2</v>
      </c>
      <c r="T271">
        <v>325</v>
      </c>
      <c r="U271" s="3">
        <f>J271*G271</f>
        <v>14976920.696748</v>
      </c>
      <c r="V271" s="6">
        <f>H271*G271</f>
        <v>11491169.395088</v>
      </c>
    </row>
    <row r="272" spans="1:22" x14ac:dyDescent="0.3">
      <c r="A272" s="5">
        <v>44165</v>
      </c>
      <c r="B272" s="14" t="s">
        <v>32</v>
      </c>
      <c r="C272" t="s">
        <v>29</v>
      </c>
      <c r="D272" t="s">
        <v>25</v>
      </c>
      <c r="E272">
        <v>13</v>
      </c>
      <c r="F272">
        <f>VLOOKUP(E272,'[1]Timing Gates'!$C$3:$D$17,2)</f>
        <v>12</v>
      </c>
      <c r="G272" s="2">
        <v>5006</v>
      </c>
      <c r="H272" s="3">
        <v>2263.643579</v>
      </c>
      <c r="I272" s="3">
        <v>788.605547</v>
      </c>
      <c r="J272" s="3">
        <v>3052.249127</v>
      </c>
      <c r="K272" s="2">
        <v>3909</v>
      </c>
      <c r="L272" s="4">
        <v>0.78086199999999995</v>
      </c>
      <c r="M272" s="3">
        <v>537321.74</v>
      </c>
      <c r="N272" s="3">
        <v>59.078805000000003</v>
      </c>
      <c r="O272" s="3">
        <v>108.307101</v>
      </c>
      <c r="P272" s="3">
        <v>108.357041</v>
      </c>
      <c r="Q272" s="3">
        <v>542435.35</v>
      </c>
      <c r="R272" s="3">
        <v>-571790.31000000006</v>
      </c>
      <c r="S272" s="4">
        <v>6.6320415500999999E-2</v>
      </c>
      <c r="T272">
        <v>332</v>
      </c>
      <c r="U272" s="3">
        <f>J272*G272</f>
        <v>15279559.129761999</v>
      </c>
      <c r="V272" s="6">
        <f>H272*G272</f>
        <v>11331799.756473999</v>
      </c>
    </row>
    <row r="273" spans="1:22" x14ac:dyDescent="0.3">
      <c r="A273" s="5">
        <v>44196</v>
      </c>
      <c r="B273" s="14" t="s">
        <v>32</v>
      </c>
      <c r="C273" t="s">
        <v>29</v>
      </c>
      <c r="D273" t="s">
        <v>25</v>
      </c>
      <c r="E273">
        <v>14</v>
      </c>
      <c r="F273">
        <f>VLOOKUP(E273,'[1]Timing Gates'!$C$3:$D$17,2)</f>
        <v>12</v>
      </c>
      <c r="G273" s="2">
        <v>4998</v>
      </c>
      <c r="H273" s="3">
        <v>2210.8249350000001</v>
      </c>
      <c r="I273" s="3">
        <v>839.43673999999999</v>
      </c>
      <c r="J273" s="3">
        <v>3050.2616760000001</v>
      </c>
      <c r="K273" s="2">
        <v>3792</v>
      </c>
      <c r="L273" s="4">
        <v>0.75870300000000002</v>
      </c>
      <c r="M273" s="3">
        <v>506225.83</v>
      </c>
      <c r="N273" s="3">
        <v>55.992238</v>
      </c>
      <c r="O273" s="3">
        <v>103.081898</v>
      </c>
      <c r="P273" s="3">
        <v>103.131918</v>
      </c>
      <c r="Q273" s="3">
        <v>515453.33</v>
      </c>
      <c r="R273" s="3">
        <v>-617444.76</v>
      </c>
      <c r="S273" s="4">
        <v>6.7827130851999998E-2</v>
      </c>
      <c r="T273">
        <v>339</v>
      </c>
      <c r="U273" s="3">
        <f>J273*G273</f>
        <v>15245207.856648</v>
      </c>
      <c r="V273" s="6">
        <f>H273*G273</f>
        <v>11049703.02513</v>
      </c>
    </row>
    <row r="274" spans="1:22" x14ac:dyDescent="0.3">
      <c r="A274" s="5">
        <v>44227</v>
      </c>
      <c r="B274" s="14" t="s">
        <v>32</v>
      </c>
      <c r="C274" t="s">
        <v>29</v>
      </c>
      <c r="D274" t="s">
        <v>25</v>
      </c>
      <c r="E274">
        <v>15</v>
      </c>
      <c r="F274">
        <f>VLOOKUP(E274,'[1]Timing Gates'!$C$3:$D$17,2)</f>
        <v>12</v>
      </c>
      <c r="G274" s="2">
        <v>5174</v>
      </c>
      <c r="H274" s="3">
        <v>2335.6450829999999</v>
      </c>
      <c r="I274" s="3">
        <v>810.74832000000004</v>
      </c>
      <c r="J274" s="3">
        <v>3146.393403</v>
      </c>
      <c r="K274" s="2">
        <v>4103</v>
      </c>
      <c r="L274" s="4">
        <v>0.79300300000000001</v>
      </c>
      <c r="M274" s="3">
        <v>633071.52</v>
      </c>
      <c r="N274" s="3">
        <v>64.579364999999996</v>
      </c>
      <c r="O274" s="3">
        <v>124.01536900000001</v>
      </c>
      <c r="P274" s="3">
        <v>423.97671400000002</v>
      </c>
      <c r="Q274" s="3">
        <v>2193655.52</v>
      </c>
      <c r="R274" s="3">
        <v>-638034.54</v>
      </c>
      <c r="S274" s="4">
        <v>6.5133359102999999E-2</v>
      </c>
      <c r="T274">
        <v>337</v>
      </c>
      <c r="U274" s="3">
        <f>J274*G274</f>
        <v>16279439.467122</v>
      </c>
      <c r="V274" s="6">
        <f>H274*G274</f>
        <v>12084627.659442</v>
      </c>
    </row>
    <row r="275" spans="1:22" x14ac:dyDescent="0.3">
      <c r="A275" s="5">
        <v>44255</v>
      </c>
      <c r="B275" s="14" t="s">
        <v>32</v>
      </c>
      <c r="C275" t="s">
        <v>29</v>
      </c>
      <c r="D275" t="s">
        <v>25</v>
      </c>
      <c r="E275">
        <v>16</v>
      </c>
      <c r="F275">
        <f>VLOOKUP(E275,'[1]Timing Gates'!$C$3:$D$17,2)</f>
        <v>12</v>
      </c>
      <c r="G275" s="2">
        <v>5303</v>
      </c>
      <c r="H275" s="3">
        <v>2306.4168970000001</v>
      </c>
      <c r="I275" s="3">
        <v>849.34610499999997</v>
      </c>
      <c r="J275" s="3">
        <v>3155.763003</v>
      </c>
      <c r="K275" s="2">
        <v>4103</v>
      </c>
      <c r="L275" s="4">
        <v>0.77371199999999996</v>
      </c>
      <c r="M275" s="3">
        <v>675135.84</v>
      </c>
      <c r="N275" s="3">
        <v>68.772113000000004</v>
      </c>
      <c r="O275" s="3">
        <v>135.38955999999999</v>
      </c>
      <c r="P275" s="3">
        <v>216.47573800000001</v>
      </c>
      <c r="Q275" s="3">
        <v>1147970.8400000001</v>
      </c>
      <c r="R275" s="3">
        <v>-774126.52</v>
      </c>
      <c r="S275" s="4">
        <v>6.6943239675000002E-2</v>
      </c>
      <c r="T275">
        <v>355</v>
      </c>
      <c r="U275" s="3">
        <f>J275*G275</f>
        <v>16735011.204909001</v>
      </c>
      <c r="V275" s="6">
        <f>H275*G275</f>
        <v>12230928.804791</v>
      </c>
    </row>
    <row r="276" spans="1:22" x14ac:dyDescent="0.3">
      <c r="A276" s="5">
        <v>44286</v>
      </c>
      <c r="B276" s="14" t="s">
        <v>32</v>
      </c>
      <c r="C276" t="s">
        <v>29</v>
      </c>
      <c r="D276" t="s">
        <v>25</v>
      </c>
      <c r="E276">
        <v>17</v>
      </c>
      <c r="F276">
        <f>VLOOKUP(E276,'[1]Timing Gates'!$C$3:$D$17,2)</f>
        <v>12</v>
      </c>
      <c r="G276" s="2">
        <v>5258</v>
      </c>
      <c r="H276" s="3">
        <v>2271.5065589999999</v>
      </c>
      <c r="I276" s="3">
        <v>877.58091999999999</v>
      </c>
      <c r="J276" s="3">
        <v>3149.0874800000001</v>
      </c>
      <c r="K276" s="2">
        <v>4096</v>
      </c>
      <c r="L276" s="4">
        <v>0.779003</v>
      </c>
      <c r="M276" s="3">
        <v>641541.38</v>
      </c>
      <c r="N276" s="3">
        <v>65.436696999999995</v>
      </c>
      <c r="O276" s="3">
        <v>126.61381299999999</v>
      </c>
      <c r="P276" s="3">
        <v>126.760256</v>
      </c>
      <c r="Q276" s="3">
        <v>666505.43000000005</v>
      </c>
      <c r="R276" s="3">
        <v>-848183.47</v>
      </c>
      <c r="S276" s="4">
        <v>6.7516165842E-2</v>
      </c>
      <c r="T276">
        <v>355</v>
      </c>
      <c r="U276" s="3">
        <f>J276*G276</f>
        <v>16557901.969840001</v>
      </c>
      <c r="V276" s="6">
        <f>H276*G276</f>
        <v>11943581.487221999</v>
      </c>
    </row>
    <row r="277" spans="1:22" x14ac:dyDescent="0.3">
      <c r="A277" s="5">
        <v>44316</v>
      </c>
      <c r="B277" s="14" t="s">
        <v>32</v>
      </c>
      <c r="C277" t="s">
        <v>29</v>
      </c>
      <c r="D277" t="s">
        <v>25</v>
      </c>
      <c r="E277">
        <v>18</v>
      </c>
      <c r="F277">
        <f>VLOOKUP(E277,'[1]Timing Gates'!$C$3:$D$17,2)</f>
        <v>18</v>
      </c>
      <c r="G277" s="2">
        <v>5322</v>
      </c>
      <c r="H277" s="3">
        <v>2248.2377029999998</v>
      </c>
      <c r="I277" s="3">
        <v>934.06607799999995</v>
      </c>
      <c r="J277" s="3">
        <v>3182.303782</v>
      </c>
      <c r="K277" s="2">
        <v>4186</v>
      </c>
      <c r="L277" s="4">
        <v>0.78654599999999997</v>
      </c>
      <c r="M277" s="3">
        <v>947308.64</v>
      </c>
      <c r="N277" s="3">
        <v>67.400115999999997</v>
      </c>
      <c r="O277" s="3">
        <v>185.058235</v>
      </c>
      <c r="P277" s="3">
        <v>185.24613400000001</v>
      </c>
      <c r="Q277" s="3">
        <v>985879.93</v>
      </c>
      <c r="R277" s="3">
        <v>-743704.93</v>
      </c>
      <c r="S277" s="4">
        <v>6.7455843666999998E-2</v>
      </c>
      <c r="T277">
        <v>359</v>
      </c>
      <c r="U277" s="3">
        <f>J277*G277</f>
        <v>16936220.727804001</v>
      </c>
      <c r="V277" s="6">
        <f>H277*G277</f>
        <v>11965121.055365998</v>
      </c>
    </row>
    <row r="278" spans="1:22" x14ac:dyDescent="0.3">
      <c r="A278" s="5">
        <v>44347</v>
      </c>
      <c r="B278" s="14" t="s">
        <v>32</v>
      </c>
      <c r="C278" t="s">
        <v>29</v>
      </c>
      <c r="D278" t="s">
        <v>25</v>
      </c>
      <c r="E278">
        <v>19</v>
      </c>
      <c r="F278">
        <f>VLOOKUP(E278,'[1]Timing Gates'!$C$3:$D$17,2)</f>
        <v>18</v>
      </c>
      <c r="G278" s="2">
        <v>5300</v>
      </c>
      <c r="H278" s="3">
        <v>2212.1859260000001</v>
      </c>
      <c r="I278" s="3">
        <v>961.23257899999999</v>
      </c>
      <c r="J278" s="3">
        <v>3173.4185050000001</v>
      </c>
      <c r="K278" s="2">
        <v>4167</v>
      </c>
      <c r="L278" s="4">
        <v>0.78622599999999998</v>
      </c>
      <c r="M278" s="3">
        <v>649435.64</v>
      </c>
      <c r="N278" s="3">
        <v>65.093277999999998</v>
      </c>
      <c r="O278" s="3">
        <v>129.76285200000001</v>
      </c>
      <c r="P278" s="3">
        <v>129.810022</v>
      </c>
      <c r="Q278" s="3">
        <v>687993.12</v>
      </c>
      <c r="R278" s="3">
        <v>-719581.72</v>
      </c>
      <c r="S278" s="4">
        <v>6.8113207546999996E-2</v>
      </c>
      <c r="T278">
        <v>361</v>
      </c>
      <c r="U278" s="3">
        <f>J278*G278</f>
        <v>16819118.076500002</v>
      </c>
      <c r="V278" s="6">
        <f>H278*G278</f>
        <v>11724585.4078</v>
      </c>
    </row>
    <row r="279" spans="1:22" x14ac:dyDescent="0.3">
      <c r="A279" s="5">
        <v>44377</v>
      </c>
      <c r="B279" s="14" t="s">
        <v>32</v>
      </c>
      <c r="C279" t="s">
        <v>29</v>
      </c>
      <c r="D279" t="s">
        <v>25</v>
      </c>
      <c r="E279">
        <v>20</v>
      </c>
      <c r="F279">
        <f>VLOOKUP(E279,'[1]Timing Gates'!$C$3:$D$17,2)</f>
        <v>18</v>
      </c>
      <c r="G279" s="2">
        <v>5246</v>
      </c>
      <c r="H279" s="3">
        <v>2204.9437809999999</v>
      </c>
      <c r="I279" s="3">
        <v>993.28838099999996</v>
      </c>
      <c r="J279" s="3">
        <v>3198.2321630000001</v>
      </c>
      <c r="K279" s="2">
        <v>4139</v>
      </c>
      <c r="L279" s="4">
        <v>0.78898199999999996</v>
      </c>
      <c r="M279" s="3">
        <v>645801.24</v>
      </c>
      <c r="N279" s="3">
        <v>65.199518999999995</v>
      </c>
      <c r="O279" s="3">
        <v>125.308089</v>
      </c>
      <c r="P279" s="3">
        <v>125.355745</v>
      </c>
      <c r="Q279" s="3">
        <v>657616.24</v>
      </c>
      <c r="R279" s="3">
        <v>-648086.05000000005</v>
      </c>
      <c r="S279" s="4">
        <v>6.9576820434E-2</v>
      </c>
      <c r="T279">
        <v>365</v>
      </c>
      <c r="U279" s="3">
        <f>J279*G279</f>
        <v>16777925.927098002</v>
      </c>
      <c r="V279" s="6">
        <f>H279*G279</f>
        <v>11567135.075126</v>
      </c>
    </row>
    <row r="280" spans="1:22" x14ac:dyDescent="0.3">
      <c r="A280" s="5">
        <v>44408</v>
      </c>
      <c r="B280" s="14" t="s">
        <v>32</v>
      </c>
      <c r="C280" t="s">
        <v>29</v>
      </c>
      <c r="D280" t="s">
        <v>25</v>
      </c>
      <c r="E280">
        <v>21</v>
      </c>
      <c r="F280">
        <f>VLOOKUP(E280,'[1]Timing Gates'!$C$3:$D$17,2)</f>
        <v>18</v>
      </c>
      <c r="G280" s="2">
        <v>5629</v>
      </c>
      <c r="H280" s="3">
        <v>2378.2525260000002</v>
      </c>
      <c r="I280" s="3">
        <v>959.97425399999997</v>
      </c>
      <c r="J280" s="3">
        <v>3338.22678</v>
      </c>
      <c r="K280" s="2">
        <v>4192</v>
      </c>
      <c r="L280" s="4">
        <v>0.74471399999999999</v>
      </c>
      <c r="M280" s="3">
        <v>682885.22</v>
      </c>
      <c r="N280" s="3">
        <v>62.730590999999997</v>
      </c>
      <c r="O280" s="3">
        <v>123.42142800000001</v>
      </c>
      <c r="P280" s="3">
        <v>488.85045600000001</v>
      </c>
      <c r="Q280" s="3">
        <v>2751739.22</v>
      </c>
      <c r="R280" s="3">
        <v>-722347.73</v>
      </c>
      <c r="S280" s="4">
        <v>6.8040504530000004E-2</v>
      </c>
      <c r="T280">
        <v>383</v>
      </c>
      <c r="U280" s="3">
        <f>J280*G280</f>
        <v>18790878.54462</v>
      </c>
      <c r="V280" s="6">
        <f>H280*G280</f>
        <v>13387183.468854001</v>
      </c>
    </row>
    <row r="281" spans="1:22" x14ac:dyDescent="0.3">
      <c r="A281" s="5">
        <v>44439</v>
      </c>
      <c r="B281" s="14" t="s">
        <v>32</v>
      </c>
      <c r="C281" t="s">
        <v>29</v>
      </c>
      <c r="D281" t="s">
        <v>25</v>
      </c>
      <c r="E281">
        <v>22</v>
      </c>
      <c r="F281">
        <f>VLOOKUP(E281,'[1]Timing Gates'!$C$3:$D$17,2)</f>
        <v>18</v>
      </c>
      <c r="G281" s="2">
        <v>5557</v>
      </c>
      <c r="H281" s="3">
        <v>2338.2686170000002</v>
      </c>
      <c r="I281" s="3">
        <v>1007.8131069999999</v>
      </c>
      <c r="J281" s="3">
        <v>3346.081725</v>
      </c>
      <c r="K281" s="2">
        <v>4141</v>
      </c>
      <c r="L281" s="4">
        <v>0.74518600000000002</v>
      </c>
      <c r="M281" s="3">
        <v>658713.39</v>
      </c>
      <c r="N281" s="3">
        <v>66.375794999999997</v>
      </c>
      <c r="O281" s="3">
        <v>120.838016</v>
      </c>
      <c r="P281" s="3">
        <v>121.197923</v>
      </c>
      <c r="Q281" s="3">
        <v>673496.86</v>
      </c>
      <c r="R281" s="3">
        <v>-882114.24</v>
      </c>
      <c r="S281" s="4">
        <v>7.0001799532000003E-2</v>
      </c>
      <c r="T281">
        <v>389</v>
      </c>
      <c r="U281" s="3">
        <f>J281*G281</f>
        <v>18594176.145824999</v>
      </c>
      <c r="V281" s="6">
        <f>H281*G281</f>
        <v>12993758.704669001</v>
      </c>
    </row>
    <row r="282" spans="1:22" x14ac:dyDescent="0.3">
      <c r="A282" s="5">
        <v>44469</v>
      </c>
      <c r="B282" s="14" t="s">
        <v>32</v>
      </c>
      <c r="C282" t="s">
        <v>29</v>
      </c>
      <c r="D282" t="s">
        <v>25</v>
      </c>
      <c r="E282">
        <v>23</v>
      </c>
      <c r="F282">
        <f>VLOOKUP(E282,'[1]Timing Gates'!$C$3:$D$17,2)</f>
        <v>18</v>
      </c>
      <c r="G282" s="2">
        <v>5573</v>
      </c>
      <c r="H282" s="3">
        <v>2338.4967430000002</v>
      </c>
      <c r="I282" s="3">
        <v>970.68234800000005</v>
      </c>
      <c r="J282" s="3">
        <v>3309.1790919999999</v>
      </c>
      <c r="K282" s="2">
        <v>4165</v>
      </c>
      <c r="L282" s="4">
        <v>0.74735300000000005</v>
      </c>
      <c r="M282" s="3">
        <v>666116.56000000006</v>
      </c>
      <c r="N282" s="3">
        <v>66.685008999999994</v>
      </c>
      <c r="O282" s="3">
        <v>120.285584</v>
      </c>
      <c r="P282" s="3">
        <v>120.509879</v>
      </c>
      <c r="Q282" s="3">
        <v>671601.56</v>
      </c>
      <c r="R282" s="3">
        <v>-764888.14</v>
      </c>
      <c r="S282" s="4">
        <v>7.1595191099000005E-2</v>
      </c>
      <c r="T282">
        <v>399</v>
      </c>
      <c r="U282" s="3">
        <f>J282*G282</f>
        <v>18442055.079716001</v>
      </c>
      <c r="V282" s="6">
        <f>H282*G282</f>
        <v>13032442.348739</v>
      </c>
    </row>
    <row r="283" spans="1:22" x14ac:dyDescent="0.3">
      <c r="A283" s="5">
        <v>44500</v>
      </c>
      <c r="B283" s="14" t="s">
        <v>32</v>
      </c>
      <c r="C283" t="s">
        <v>29</v>
      </c>
      <c r="D283" t="s">
        <v>25</v>
      </c>
      <c r="E283">
        <v>24</v>
      </c>
      <c r="F283">
        <f>VLOOKUP(E283,'[1]Timing Gates'!$C$3:$D$17,2)</f>
        <v>24</v>
      </c>
      <c r="G283" s="2">
        <v>5563</v>
      </c>
      <c r="H283" s="3">
        <v>2314.4518240000002</v>
      </c>
      <c r="I283" s="3">
        <v>1040.990886</v>
      </c>
      <c r="J283" s="3">
        <v>3355.4427099999998</v>
      </c>
      <c r="K283" s="2">
        <v>4189</v>
      </c>
      <c r="L283" s="4">
        <v>0.75300999999999996</v>
      </c>
      <c r="M283" s="3">
        <v>978657.97</v>
      </c>
      <c r="N283" s="3">
        <v>69.310053999999994</v>
      </c>
      <c r="O283" s="3">
        <v>177.046728</v>
      </c>
      <c r="P283" s="3">
        <v>177.18154699999999</v>
      </c>
      <c r="Q283" s="3">
        <v>985660.95</v>
      </c>
      <c r="R283" s="3">
        <v>-632537.94999999995</v>
      </c>
      <c r="S283" s="4">
        <v>7.2622685601000006E-2</v>
      </c>
      <c r="T283">
        <v>404</v>
      </c>
      <c r="U283" s="3">
        <f>J283*G283</f>
        <v>18666327.795729998</v>
      </c>
      <c r="V283" s="6">
        <f>H283*G283</f>
        <v>12875295.496912001</v>
      </c>
    </row>
    <row r="284" spans="1:22" x14ac:dyDescent="0.3">
      <c r="A284" s="5">
        <v>44530</v>
      </c>
      <c r="B284" s="14" t="s">
        <v>32</v>
      </c>
      <c r="C284" t="s">
        <v>29</v>
      </c>
      <c r="D284" t="s">
        <v>25</v>
      </c>
      <c r="E284">
        <v>25</v>
      </c>
      <c r="F284">
        <f>VLOOKUP(E284,'[1]Timing Gates'!$C$3:$D$17,2)</f>
        <v>24</v>
      </c>
      <c r="G284" s="2">
        <v>5548</v>
      </c>
      <c r="H284" s="3">
        <v>2276.9194210000001</v>
      </c>
      <c r="I284" s="3">
        <v>1039.0637429999999</v>
      </c>
      <c r="J284" s="3">
        <v>3315.9831650000001</v>
      </c>
      <c r="K284" s="2">
        <v>4186</v>
      </c>
      <c r="L284" s="4">
        <v>0.75450600000000001</v>
      </c>
      <c r="M284" s="3">
        <v>589750.32999999996</v>
      </c>
      <c r="N284" s="3">
        <v>60.001049999999999</v>
      </c>
      <c r="O284" s="3">
        <v>107.52925</v>
      </c>
      <c r="P284" s="3">
        <v>107.52925</v>
      </c>
      <c r="Q284" s="3">
        <v>596572.28</v>
      </c>
      <c r="R284" s="3">
        <v>-674528.65</v>
      </c>
      <c r="S284" s="4">
        <v>7.5522710886000002E-2</v>
      </c>
      <c r="T284">
        <v>419</v>
      </c>
      <c r="U284" s="3">
        <f>J284*G284</f>
        <v>18397074.59942</v>
      </c>
      <c r="V284" s="6">
        <f>H284*G284</f>
        <v>12632348.947707999</v>
      </c>
    </row>
    <row r="285" spans="1:22" x14ac:dyDescent="0.3">
      <c r="A285" s="5">
        <v>44561</v>
      </c>
      <c r="B285" s="14" t="s">
        <v>32</v>
      </c>
      <c r="C285" t="s">
        <v>29</v>
      </c>
      <c r="D285" t="s">
        <v>25</v>
      </c>
      <c r="E285">
        <v>26</v>
      </c>
      <c r="F285">
        <f>VLOOKUP(E285,'[1]Timing Gates'!$C$3:$D$17,2)</f>
        <v>24</v>
      </c>
      <c r="G285" s="2">
        <v>5504</v>
      </c>
      <c r="H285" s="3">
        <v>2249.763477</v>
      </c>
      <c r="I285" s="3">
        <v>1094.858395</v>
      </c>
      <c r="J285" s="3">
        <v>3344.6218730000001</v>
      </c>
      <c r="K285" s="2">
        <v>3960</v>
      </c>
      <c r="L285" s="4">
        <v>0.719476</v>
      </c>
      <c r="M285" s="3">
        <v>566949.42000000004</v>
      </c>
      <c r="N285" s="3">
        <v>54.498646000000001</v>
      </c>
      <c r="O285" s="3">
        <v>108.817767</v>
      </c>
      <c r="P285" s="3">
        <v>109.308319</v>
      </c>
      <c r="Q285" s="3">
        <v>601632.99</v>
      </c>
      <c r="R285" s="3">
        <v>-711720.86</v>
      </c>
      <c r="S285" s="4">
        <v>7.8670058138999993E-2</v>
      </c>
      <c r="T285">
        <v>433</v>
      </c>
      <c r="U285" s="3">
        <f>J285*G285</f>
        <v>18408798.788991999</v>
      </c>
      <c r="V285" s="6">
        <f>H285*G285</f>
        <v>12382698.177408</v>
      </c>
    </row>
    <row r="286" spans="1:22" x14ac:dyDescent="0.3">
      <c r="A286" s="5">
        <v>44592</v>
      </c>
      <c r="B286" s="14" t="s">
        <v>32</v>
      </c>
      <c r="C286" t="s">
        <v>29</v>
      </c>
      <c r="D286" t="s">
        <v>25</v>
      </c>
      <c r="E286">
        <v>27</v>
      </c>
      <c r="F286">
        <f>VLOOKUP(E286,'[1]Timing Gates'!$C$3:$D$17,2)</f>
        <v>24</v>
      </c>
      <c r="G286" s="2">
        <v>6174</v>
      </c>
      <c r="H286" s="3">
        <v>2276.918846</v>
      </c>
      <c r="I286" s="3">
        <v>900.36928999999998</v>
      </c>
      <c r="J286" s="3">
        <v>3177.288137</v>
      </c>
      <c r="K286" s="2">
        <v>4696</v>
      </c>
      <c r="L286" s="4">
        <v>0.76060899999999998</v>
      </c>
      <c r="M286" s="3">
        <v>733464.08</v>
      </c>
      <c r="N286" s="3">
        <v>65.482016999999999</v>
      </c>
      <c r="O286" s="3">
        <v>120.27942899999999</v>
      </c>
      <c r="P286" s="3">
        <v>489.36754100000002</v>
      </c>
      <c r="Q286" s="3">
        <v>3021355.2</v>
      </c>
      <c r="R286" s="3">
        <v>-800679.34</v>
      </c>
      <c r="S286" s="4">
        <v>6.9160997732000004E-2</v>
      </c>
      <c r="T286">
        <v>427</v>
      </c>
      <c r="U286" s="3">
        <f>J286*G286</f>
        <v>19616576.957837999</v>
      </c>
      <c r="V286" s="6">
        <f>H286*G286</f>
        <v>14057696.955204001</v>
      </c>
    </row>
    <row r="287" spans="1:22" x14ac:dyDescent="0.3">
      <c r="A287" s="5">
        <v>44620</v>
      </c>
      <c r="B287" s="14" t="s">
        <v>32</v>
      </c>
      <c r="C287" t="s">
        <v>29</v>
      </c>
      <c r="D287" t="s">
        <v>25</v>
      </c>
      <c r="E287">
        <v>28</v>
      </c>
      <c r="F287">
        <f>VLOOKUP(E287,'[1]Timing Gates'!$C$3:$D$17,2)</f>
        <v>24</v>
      </c>
      <c r="G287" s="2">
        <v>6153</v>
      </c>
      <c r="H287" s="3">
        <v>2265.5515660000001</v>
      </c>
      <c r="I287" s="3">
        <v>887.001259</v>
      </c>
      <c r="J287" s="3">
        <v>3152.5528260000001</v>
      </c>
      <c r="K287" s="2">
        <v>4681</v>
      </c>
      <c r="L287" s="4">
        <v>0.76076699999999997</v>
      </c>
      <c r="M287" s="3">
        <v>743757.71</v>
      </c>
      <c r="N287" s="3">
        <v>66.353617999999997</v>
      </c>
      <c r="O287" s="3">
        <v>126.043583</v>
      </c>
      <c r="P287" s="3">
        <v>126.494271</v>
      </c>
      <c r="Q287" s="3">
        <v>778319.25</v>
      </c>
      <c r="R287" s="3">
        <v>-845002.15</v>
      </c>
      <c r="S287" s="4">
        <v>7.0697220867000005E-2</v>
      </c>
      <c r="T287">
        <v>435</v>
      </c>
      <c r="U287" s="3">
        <f>J287*G287</f>
        <v>19397657.538378</v>
      </c>
      <c r="V287" s="6">
        <f>H287*G287</f>
        <v>13939938.785598001</v>
      </c>
    </row>
    <row r="288" spans="1:22" x14ac:dyDescent="0.3">
      <c r="A288" s="5">
        <v>44651</v>
      </c>
      <c r="B288" s="14" t="s">
        <v>32</v>
      </c>
      <c r="C288" t="s">
        <v>29</v>
      </c>
      <c r="D288" t="s">
        <v>25</v>
      </c>
      <c r="E288">
        <v>29</v>
      </c>
      <c r="F288">
        <f>VLOOKUP(E288,'[1]Timing Gates'!$C$3:$D$17,2)</f>
        <v>24</v>
      </c>
      <c r="G288" s="2">
        <v>6155</v>
      </c>
      <c r="H288" s="3">
        <v>2259.1335979999999</v>
      </c>
      <c r="I288" s="3">
        <v>892.80721600000004</v>
      </c>
      <c r="J288" s="3">
        <v>3151.9408149999999</v>
      </c>
      <c r="K288" s="2">
        <v>4679</v>
      </c>
      <c r="L288" s="4">
        <v>0.76019400000000004</v>
      </c>
      <c r="M288" s="3">
        <v>775741.51</v>
      </c>
      <c r="N288" s="3">
        <v>69.275004999999993</v>
      </c>
      <c r="O288" s="3">
        <v>132.12321499999999</v>
      </c>
      <c r="P288" s="3">
        <v>132.52938900000001</v>
      </c>
      <c r="Q288" s="3">
        <v>815718.39</v>
      </c>
      <c r="R288" s="3">
        <v>-968973.02</v>
      </c>
      <c r="S288" s="4">
        <v>7.2461413483999995E-2</v>
      </c>
      <c r="T288">
        <v>446</v>
      </c>
      <c r="U288" s="3">
        <f>J288*G288</f>
        <v>19400195.716325</v>
      </c>
      <c r="V288" s="6">
        <f>H288*G288</f>
        <v>13904967.29569</v>
      </c>
    </row>
    <row r="289" spans="1:22" x14ac:dyDescent="0.3">
      <c r="A289" s="5">
        <v>44681</v>
      </c>
      <c r="B289" s="14" t="s">
        <v>32</v>
      </c>
      <c r="C289" t="s">
        <v>29</v>
      </c>
      <c r="D289" t="s">
        <v>25</v>
      </c>
      <c r="E289">
        <v>30</v>
      </c>
      <c r="F289">
        <f>VLOOKUP(E289,'[1]Timing Gates'!$C$3:$D$17,2)</f>
        <v>30</v>
      </c>
      <c r="G289" s="2">
        <v>6126</v>
      </c>
      <c r="H289" s="3">
        <v>2232.1891150000001</v>
      </c>
      <c r="I289" s="3">
        <v>836.16501300000004</v>
      </c>
      <c r="J289" s="3">
        <v>3068.3541279999999</v>
      </c>
      <c r="K289" s="2">
        <v>4725</v>
      </c>
      <c r="L289" s="4">
        <v>0.77130200000000004</v>
      </c>
      <c r="M289" s="3">
        <v>1087528.8700000001</v>
      </c>
      <c r="N289" s="3">
        <v>68.312113999999994</v>
      </c>
      <c r="O289" s="3">
        <v>184.95195699999999</v>
      </c>
      <c r="P289" s="3">
        <v>185.08186900000001</v>
      </c>
      <c r="Q289" s="3">
        <v>1133811.53</v>
      </c>
      <c r="R289" s="3">
        <v>-799457.8</v>
      </c>
      <c r="S289" s="4">
        <v>7.2804440090999997E-2</v>
      </c>
      <c r="T289">
        <v>446</v>
      </c>
      <c r="U289" s="3">
        <f>J289*G289</f>
        <v>18796737.388128001</v>
      </c>
      <c r="V289" s="6">
        <f>H289*G289</f>
        <v>13674390.518490002</v>
      </c>
    </row>
    <row r="290" spans="1:22" x14ac:dyDescent="0.3">
      <c r="A290" s="5">
        <v>44712</v>
      </c>
      <c r="B290" s="14" t="s">
        <v>32</v>
      </c>
      <c r="C290" t="s">
        <v>29</v>
      </c>
      <c r="D290" t="s">
        <v>25</v>
      </c>
      <c r="E290">
        <v>31</v>
      </c>
      <c r="F290">
        <f>VLOOKUP(E290,'[1]Timing Gates'!$C$3:$D$17,2)</f>
        <v>30</v>
      </c>
      <c r="G290" s="2">
        <v>6075</v>
      </c>
      <c r="H290" s="3">
        <v>2201.0540879999999</v>
      </c>
      <c r="I290" s="3">
        <v>835.97078599999998</v>
      </c>
      <c r="J290" s="3">
        <v>3037.0248750000001</v>
      </c>
      <c r="K290" s="2">
        <v>4702</v>
      </c>
      <c r="L290" s="4">
        <v>0.77399099999999998</v>
      </c>
      <c r="M290" s="3">
        <v>748727.21</v>
      </c>
      <c r="N290" s="3">
        <v>66.441316999999998</v>
      </c>
      <c r="O290" s="3">
        <v>124.775178</v>
      </c>
      <c r="P290" s="3">
        <v>124.857483</v>
      </c>
      <c r="Q290" s="3">
        <v>758509.21</v>
      </c>
      <c r="R290" s="3">
        <v>-836695.94</v>
      </c>
      <c r="S290" s="4">
        <v>7.3580246912999997E-2</v>
      </c>
      <c r="T290">
        <v>447</v>
      </c>
      <c r="U290" s="3">
        <f>J290*G290</f>
        <v>18449926.115625001</v>
      </c>
      <c r="V290" s="6">
        <f>H290*G290</f>
        <v>13371403.5846</v>
      </c>
    </row>
    <row r="291" spans="1:22" x14ac:dyDescent="0.3">
      <c r="A291" s="5">
        <v>44742</v>
      </c>
      <c r="B291" s="14" t="s">
        <v>32</v>
      </c>
      <c r="C291" t="s">
        <v>29</v>
      </c>
      <c r="D291" t="s">
        <v>25</v>
      </c>
      <c r="E291">
        <v>32</v>
      </c>
      <c r="F291">
        <f>VLOOKUP(E291,'[1]Timing Gates'!$C$3:$D$17,2)</f>
        <v>30</v>
      </c>
      <c r="G291" s="2">
        <v>6018</v>
      </c>
      <c r="H291" s="3">
        <v>2210.8880650000001</v>
      </c>
      <c r="I291" s="3">
        <v>786.33003799999994</v>
      </c>
      <c r="J291" s="3">
        <v>2997.218104</v>
      </c>
      <c r="K291" s="2">
        <v>4676</v>
      </c>
      <c r="L291" s="4">
        <v>0.77700199999999997</v>
      </c>
      <c r="M291" s="3">
        <v>747086.28</v>
      </c>
      <c r="N291" s="3">
        <v>66.478578999999996</v>
      </c>
      <c r="O291" s="3">
        <v>125.91064799999999</v>
      </c>
      <c r="P291" s="3">
        <v>126.06083700000001</v>
      </c>
      <c r="Q291" s="3">
        <v>758634.12</v>
      </c>
      <c r="R291" s="3">
        <v>-751054.86</v>
      </c>
      <c r="S291" s="4">
        <v>7.4111000331999993E-2</v>
      </c>
      <c r="T291">
        <v>446</v>
      </c>
      <c r="U291" s="3">
        <f>J291*G291</f>
        <v>18037258.549872</v>
      </c>
      <c r="V291" s="6">
        <f>H291*G291</f>
        <v>13305124.37517</v>
      </c>
    </row>
    <row r="292" spans="1:22" x14ac:dyDescent="0.3">
      <c r="A292" s="5">
        <v>44773</v>
      </c>
      <c r="B292" s="14" t="s">
        <v>32</v>
      </c>
      <c r="C292" t="s">
        <v>29</v>
      </c>
      <c r="D292" t="s">
        <v>25</v>
      </c>
      <c r="E292">
        <v>33</v>
      </c>
      <c r="F292">
        <f>VLOOKUP(E292,'[1]Timing Gates'!$C$3:$D$17,2)</f>
        <v>30</v>
      </c>
      <c r="G292" s="2">
        <v>6368</v>
      </c>
      <c r="H292" s="3">
        <v>2413.0471050000001</v>
      </c>
      <c r="I292" s="3">
        <v>815.20796700000005</v>
      </c>
      <c r="J292" s="3">
        <v>3228.2550729999998</v>
      </c>
      <c r="K292" s="2">
        <v>4678</v>
      </c>
      <c r="L292" s="4">
        <v>0.73460999999999999</v>
      </c>
      <c r="M292" s="3">
        <v>779799.92</v>
      </c>
      <c r="N292" s="3">
        <v>64.049273999999997</v>
      </c>
      <c r="O292" s="3">
        <v>123.123875</v>
      </c>
      <c r="P292" s="3">
        <v>487.339786</v>
      </c>
      <c r="Q292" s="3">
        <v>3103379.76</v>
      </c>
      <c r="R292" s="3">
        <v>-843753.48</v>
      </c>
      <c r="S292" s="4">
        <v>7.0194723617999999E-2</v>
      </c>
      <c r="T292">
        <v>447</v>
      </c>
      <c r="U292" s="3">
        <f>J292*G292</f>
        <v>20557528.304864001</v>
      </c>
      <c r="V292" s="6">
        <f>H292*G292</f>
        <v>15366283.964640001</v>
      </c>
    </row>
    <row r="293" spans="1:22" x14ac:dyDescent="0.3">
      <c r="A293" s="5">
        <v>44804</v>
      </c>
      <c r="B293" s="14" t="s">
        <v>32</v>
      </c>
      <c r="C293" t="s">
        <v>29</v>
      </c>
      <c r="D293" t="s">
        <v>25</v>
      </c>
      <c r="E293">
        <v>34</v>
      </c>
      <c r="F293">
        <f>VLOOKUP(E293,'[1]Timing Gates'!$C$3:$D$17,2)</f>
        <v>30</v>
      </c>
      <c r="G293" s="2">
        <v>6239</v>
      </c>
      <c r="H293" s="3">
        <v>2398.4877540000002</v>
      </c>
      <c r="I293" s="3">
        <v>813.20604500000002</v>
      </c>
      <c r="J293" s="3">
        <v>3211.6938</v>
      </c>
      <c r="K293" s="2">
        <v>4634</v>
      </c>
      <c r="L293" s="4">
        <v>0.74274700000000005</v>
      </c>
      <c r="M293" s="3">
        <v>746890.85</v>
      </c>
      <c r="N293" s="3">
        <v>67.427177</v>
      </c>
      <c r="O293" s="3">
        <v>120.34939</v>
      </c>
      <c r="P293" s="3">
        <v>120.50967300000001</v>
      </c>
      <c r="Q293" s="3">
        <v>751859.85</v>
      </c>
      <c r="R293" s="3">
        <v>-959090.06</v>
      </c>
      <c r="S293" s="4">
        <v>7.2287225516000003E-2</v>
      </c>
      <c r="T293">
        <v>451</v>
      </c>
      <c r="U293" s="3">
        <f>J293*G293</f>
        <v>20037757.6182</v>
      </c>
      <c r="V293" s="6">
        <f>H293*G293</f>
        <v>14964165.097206002</v>
      </c>
    </row>
    <row r="294" spans="1:22" x14ac:dyDescent="0.3">
      <c r="A294" s="5">
        <v>44834</v>
      </c>
      <c r="B294" s="14" t="s">
        <v>32</v>
      </c>
      <c r="C294" t="s">
        <v>29</v>
      </c>
      <c r="D294" t="s">
        <v>25</v>
      </c>
      <c r="E294">
        <v>35</v>
      </c>
      <c r="F294">
        <f>VLOOKUP(E294,'[1]Timing Gates'!$C$3:$D$17,2)</f>
        <v>30</v>
      </c>
      <c r="G294" s="2">
        <v>6286</v>
      </c>
      <c r="H294" s="3">
        <v>2401.2094240000001</v>
      </c>
      <c r="I294" s="3">
        <v>737.77407400000004</v>
      </c>
      <c r="J294" s="3">
        <v>3138.9834980000001</v>
      </c>
      <c r="K294" s="2">
        <v>4697</v>
      </c>
      <c r="L294" s="4">
        <v>0.74721599999999999</v>
      </c>
      <c r="M294" s="3">
        <v>1099770.8</v>
      </c>
      <c r="N294" s="3">
        <v>69.561719999999994</v>
      </c>
      <c r="O294" s="3">
        <v>175.40292700000001</v>
      </c>
      <c r="P294" s="3">
        <v>175.48246800000001</v>
      </c>
      <c r="Q294" s="3">
        <v>1103082.8</v>
      </c>
      <c r="R294" s="3">
        <v>-811670.76</v>
      </c>
      <c r="S294" s="4">
        <v>7.2542157174000005E-2</v>
      </c>
      <c r="T294">
        <v>456</v>
      </c>
      <c r="U294" s="3">
        <f>J294*G294</f>
        <v>19731650.268428002</v>
      </c>
      <c r="V294" s="6">
        <f>H294*G294</f>
        <v>15094002.439264001</v>
      </c>
    </row>
    <row r="295" spans="1:22" x14ac:dyDescent="0.3">
      <c r="A295" s="5">
        <v>44865</v>
      </c>
      <c r="B295" s="14" t="s">
        <v>32</v>
      </c>
      <c r="C295" t="s">
        <v>29</v>
      </c>
      <c r="D295" t="s">
        <v>25</v>
      </c>
      <c r="E295">
        <v>36</v>
      </c>
      <c r="F295">
        <f>VLOOKUP(E295,'[1]Timing Gates'!$C$3:$D$17,2)</f>
        <v>36</v>
      </c>
      <c r="G295" s="2">
        <v>6227</v>
      </c>
      <c r="H295" s="3">
        <v>2400.7395740000002</v>
      </c>
      <c r="I295" s="3">
        <v>798.91292999999996</v>
      </c>
      <c r="J295" s="3">
        <v>3199.652505</v>
      </c>
      <c r="K295" s="2">
        <v>4642</v>
      </c>
      <c r="L295" s="4">
        <v>0.74546299999999999</v>
      </c>
      <c r="M295" s="3">
        <v>755261.53</v>
      </c>
      <c r="N295" s="3">
        <v>67.797263999999998</v>
      </c>
      <c r="O295" s="3">
        <v>122.521522</v>
      </c>
      <c r="P295" s="3">
        <v>122.601817</v>
      </c>
      <c r="Q295" s="3">
        <v>763441.52</v>
      </c>
      <c r="R295" s="3">
        <v>-776688.26</v>
      </c>
      <c r="S295" s="4">
        <v>7.3229484501999995E-2</v>
      </c>
      <c r="T295">
        <v>456</v>
      </c>
      <c r="U295" s="3">
        <f>J295*G295</f>
        <v>19924236.148635</v>
      </c>
      <c r="V295" s="6">
        <f>H295*G295</f>
        <v>14949405.327298</v>
      </c>
    </row>
    <row r="296" spans="1:22" x14ac:dyDescent="0.3">
      <c r="A296" s="5">
        <v>44895</v>
      </c>
      <c r="B296" s="14" t="s">
        <v>32</v>
      </c>
      <c r="C296" t="s">
        <v>29</v>
      </c>
      <c r="D296" t="s">
        <v>25</v>
      </c>
      <c r="E296">
        <v>37</v>
      </c>
      <c r="F296">
        <f>VLOOKUP(E296,'[1]Timing Gates'!$C$3:$D$17,2)</f>
        <v>36</v>
      </c>
      <c r="G296" s="2">
        <v>6174</v>
      </c>
      <c r="H296" s="3">
        <v>2376.1346800000001</v>
      </c>
      <c r="I296" s="3">
        <v>869.58592899999996</v>
      </c>
      <c r="J296" s="3">
        <v>3245.7206099999999</v>
      </c>
      <c r="K296" s="2">
        <v>4628</v>
      </c>
      <c r="L296" s="4">
        <v>0.74959500000000001</v>
      </c>
      <c r="M296" s="3">
        <v>664313.55000000005</v>
      </c>
      <c r="N296" s="3">
        <v>61.058230000000002</v>
      </c>
      <c r="O296" s="3">
        <v>108.592006</v>
      </c>
      <c r="P296" s="3">
        <v>108.592006</v>
      </c>
      <c r="Q296" s="3">
        <v>670447.05000000005</v>
      </c>
      <c r="R296" s="3">
        <v>-776466.14</v>
      </c>
      <c r="S296" s="4">
        <v>7.4505992872999999E-2</v>
      </c>
      <c r="T296">
        <v>460</v>
      </c>
      <c r="U296" s="3">
        <f>J296*G296</f>
        <v>20039079.04614</v>
      </c>
      <c r="V296" s="6">
        <f>H296*G296</f>
        <v>14670255.514320001</v>
      </c>
    </row>
    <row r="297" spans="1:22" x14ac:dyDescent="0.3">
      <c r="A297" s="5">
        <v>43131</v>
      </c>
      <c r="B297" s="14" t="s">
        <v>33</v>
      </c>
      <c r="C297" t="s">
        <v>29</v>
      </c>
      <c r="D297" t="s">
        <v>24</v>
      </c>
      <c r="E297">
        <v>-24</v>
      </c>
      <c r="F297">
        <f>VLOOKUP(E297,'[1]Timing Gates'!$C$3:$D$17,2)</f>
        <v>-24</v>
      </c>
      <c r="G297" s="2">
        <v>140</v>
      </c>
      <c r="H297" s="3">
        <v>2982.9933569999998</v>
      </c>
      <c r="I297" s="3">
        <v>1077.593642</v>
      </c>
      <c r="J297" s="3">
        <v>4060.587</v>
      </c>
      <c r="K297" s="2">
        <v>121</v>
      </c>
      <c r="L297" s="4">
        <v>0.86428499999999997</v>
      </c>
      <c r="M297" s="3">
        <v>25481.33</v>
      </c>
      <c r="N297" s="3">
        <v>106.172208</v>
      </c>
      <c r="O297" s="3">
        <v>182.0095</v>
      </c>
      <c r="P297" s="3">
        <v>271.0215</v>
      </c>
      <c r="Q297" s="3">
        <v>37943.01</v>
      </c>
      <c r="R297" s="3">
        <v>-22501.040000000001</v>
      </c>
      <c r="S297" s="4">
        <v>8.5714285713999999E-2</v>
      </c>
      <c r="T297">
        <v>12</v>
      </c>
      <c r="U297" s="3">
        <f>J297*G297</f>
        <v>568482.18000000005</v>
      </c>
      <c r="V297" s="6">
        <f>H297*G297</f>
        <v>417619.06997999997</v>
      </c>
    </row>
    <row r="298" spans="1:22" x14ac:dyDescent="0.3">
      <c r="A298" s="5">
        <v>43159</v>
      </c>
      <c r="B298" s="14" t="s">
        <v>33</v>
      </c>
      <c r="C298" t="s">
        <v>29</v>
      </c>
      <c r="D298" t="s">
        <v>24</v>
      </c>
      <c r="E298">
        <v>-23</v>
      </c>
      <c r="F298">
        <f>VLOOKUP(E298,'[1]Timing Gates'!$C$3:$D$17,2)</f>
        <v>-24</v>
      </c>
      <c r="G298" s="2">
        <v>142</v>
      </c>
      <c r="H298" s="3">
        <v>3025.0080280000002</v>
      </c>
      <c r="I298" s="3">
        <v>1188.417042</v>
      </c>
      <c r="J298" s="3">
        <v>4213.4250700000002</v>
      </c>
      <c r="K298" s="2">
        <v>120</v>
      </c>
      <c r="L298" s="4">
        <v>0.84506999999999999</v>
      </c>
      <c r="M298" s="3">
        <v>25534.26</v>
      </c>
      <c r="N298" s="3">
        <v>106.837907</v>
      </c>
      <c r="O298" s="3">
        <v>179.81873200000001</v>
      </c>
      <c r="P298" s="3">
        <v>269.20197100000001</v>
      </c>
      <c r="Q298" s="3">
        <v>38226.68</v>
      </c>
      <c r="R298" s="3">
        <v>-20314.66</v>
      </c>
      <c r="S298" s="4">
        <v>9.1549295774000006E-2</v>
      </c>
      <c r="T298">
        <v>13</v>
      </c>
      <c r="U298" s="3">
        <f>J298*G298</f>
        <v>598306.35993999999</v>
      </c>
      <c r="V298" s="6">
        <f>H298*G298</f>
        <v>429551.13997600001</v>
      </c>
    </row>
    <row r="299" spans="1:22" x14ac:dyDescent="0.3">
      <c r="A299" s="5">
        <v>43190</v>
      </c>
      <c r="B299" s="14" t="s">
        <v>33</v>
      </c>
      <c r="C299" t="s">
        <v>29</v>
      </c>
      <c r="D299" t="s">
        <v>24</v>
      </c>
      <c r="E299">
        <v>-22</v>
      </c>
      <c r="F299">
        <f>VLOOKUP(E299,'[1]Timing Gates'!$C$3:$D$17,2)</f>
        <v>-24</v>
      </c>
      <c r="G299" s="2">
        <v>139</v>
      </c>
      <c r="H299" s="3">
        <v>3296.1759710000001</v>
      </c>
      <c r="I299" s="3">
        <v>1224.029712</v>
      </c>
      <c r="J299" s="3">
        <v>4520.2056830000001</v>
      </c>
      <c r="K299" s="2">
        <v>117</v>
      </c>
      <c r="L299" s="4">
        <v>0.84172599999999997</v>
      </c>
      <c r="M299" s="3">
        <v>37862.61</v>
      </c>
      <c r="N299" s="3">
        <v>107.870683</v>
      </c>
      <c r="O299" s="3">
        <v>285.58863300000002</v>
      </c>
      <c r="P299" s="3">
        <v>419.02928000000003</v>
      </c>
      <c r="Q299" s="3">
        <v>58245.07</v>
      </c>
      <c r="R299" s="3">
        <v>-28411.68</v>
      </c>
      <c r="S299" s="4">
        <v>0.10071942446</v>
      </c>
      <c r="T299">
        <v>14</v>
      </c>
      <c r="U299" s="3">
        <f>J299*G299</f>
        <v>628308.58993700007</v>
      </c>
      <c r="V299" s="6">
        <f>H299*G299</f>
        <v>458168.45996900002</v>
      </c>
    </row>
    <row r="300" spans="1:22" x14ac:dyDescent="0.3">
      <c r="A300" s="5">
        <v>43220</v>
      </c>
      <c r="B300" s="14" t="s">
        <v>33</v>
      </c>
      <c r="C300" t="s">
        <v>29</v>
      </c>
      <c r="D300" t="s">
        <v>24</v>
      </c>
      <c r="E300">
        <v>-21</v>
      </c>
      <c r="F300">
        <f>VLOOKUP(E300,'[1]Timing Gates'!$C$3:$D$17,2)</f>
        <v>-24</v>
      </c>
      <c r="G300" s="2">
        <v>135</v>
      </c>
      <c r="H300" s="3">
        <v>3332.8905920000002</v>
      </c>
      <c r="I300" s="3">
        <v>1185.1653329999999</v>
      </c>
      <c r="J300" s="3">
        <v>4518.0559249999997</v>
      </c>
      <c r="K300" s="2">
        <v>119</v>
      </c>
      <c r="L300" s="4">
        <v>0.88148099999999996</v>
      </c>
      <c r="M300" s="3">
        <v>25357.54</v>
      </c>
      <c r="N300" s="3">
        <v>107.447203</v>
      </c>
      <c r="O300" s="3">
        <v>187.833629</v>
      </c>
      <c r="P300" s="3">
        <v>279.501259</v>
      </c>
      <c r="Q300" s="3">
        <v>37732.67</v>
      </c>
      <c r="R300" s="3">
        <v>-22923.23</v>
      </c>
      <c r="S300" s="4">
        <v>9.6296296296000006E-2</v>
      </c>
      <c r="T300">
        <v>13</v>
      </c>
      <c r="U300" s="3">
        <f>J300*G300</f>
        <v>609937.54987499991</v>
      </c>
      <c r="V300" s="6">
        <f>H300*G300</f>
        <v>449940.22992000001</v>
      </c>
    </row>
    <row r="301" spans="1:22" x14ac:dyDescent="0.3">
      <c r="A301" s="5">
        <v>43251</v>
      </c>
      <c r="B301" s="14" t="s">
        <v>33</v>
      </c>
      <c r="C301" t="s">
        <v>29</v>
      </c>
      <c r="D301" t="s">
        <v>24</v>
      </c>
      <c r="E301">
        <v>-20</v>
      </c>
      <c r="F301">
        <f>VLOOKUP(E301,'[1]Timing Gates'!$C$3:$D$17,2)</f>
        <v>-24</v>
      </c>
      <c r="G301" s="2">
        <v>135</v>
      </c>
      <c r="H301" s="3">
        <v>3336.4294810000001</v>
      </c>
      <c r="I301" s="3">
        <v>1072.9925920000001</v>
      </c>
      <c r="J301" s="3">
        <v>4409.4220740000001</v>
      </c>
      <c r="K301" s="2">
        <v>119</v>
      </c>
      <c r="L301" s="4">
        <v>0.88148099999999996</v>
      </c>
      <c r="M301" s="3">
        <v>24845.84</v>
      </c>
      <c r="N301" s="3">
        <v>104.394285</v>
      </c>
      <c r="O301" s="3">
        <v>184.04325900000001</v>
      </c>
      <c r="P301" s="3">
        <v>273.78770300000002</v>
      </c>
      <c r="Q301" s="3">
        <v>36961.339999999997</v>
      </c>
      <c r="R301" s="3">
        <v>-27754.29</v>
      </c>
      <c r="S301" s="4">
        <v>9.6296296296000006E-2</v>
      </c>
      <c r="T301">
        <v>13</v>
      </c>
      <c r="U301" s="3">
        <f>J301*G301</f>
        <v>595271.97999000002</v>
      </c>
      <c r="V301" s="6">
        <f>H301*G301</f>
        <v>450417.97993500001</v>
      </c>
    </row>
    <row r="302" spans="1:22" x14ac:dyDescent="0.3">
      <c r="A302" s="5">
        <v>43281</v>
      </c>
      <c r="B302" s="14" t="s">
        <v>33</v>
      </c>
      <c r="C302" t="s">
        <v>29</v>
      </c>
      <c r="D302" t="s">
        <v>24</v>
      </c>
      <c r="E302">
        <v>-19</v>
      </c>
      <c r="F302">
        <f>VLOOKUP(E302,'[1]Timing Gates'!$C$3:$D$17,2)</f>
        <v>-24</v>
      </c>
      <c r="G302" s="2">
        <v>136</v>
      </c>
      <c r="H302" s="3">
        <v>3312.5083079999999</v>
      </c>
      <c r="I302" s="3">
        <v>1055.241544</v>
      </c>
      <c r="J302" s="3">
        <v>4367.7498519999999</v>
      </c>
      <c r="K302" s="2">
        <v>119</v>
      </c>
      <c r="L302" s="4">
        <v>0.875</v>
      </c>
      <c r="M302" s="3">
        <v>24433.14</v>
      </c>
      <c r="N302" s="3">
        <v>102.660252</v>
      </c>
      <c r="O302" s="3">
        <v>211.273088</v>
      </c>
      <c r="P302" s="3">
        <v>301.206029</v>
      </c>
      <c r="Q302" s="3">
        <v>40964.019999999997</v>
      </c>
      <c r="R302" s="3">
        <v>-29623.16</v>
      </c>
      <c r="S302" s="4">
        <v>8.8235294116999999E-2</v>
      </c>
      <c r="T302">
        <v>12</v>
      </c>
      <c r="U302" s="3">
        <f>J302*G302</f>
        <v>594013.97987199994</v>
      </c>
      <c r="V302" s="6">
        <f>H302*G302</f>
        <v>450501.12988799997</v>
      </c>
    </row>
    <row r="303" spans="1:22" x14ac:dyDescent="0.3">
      <c r="A303" s="5">
        <v>43312</v>
      </c>
      <c r="B303" s="14" t="s">
        <v>33</v>
      </c>
      <c r="C303" t="s">
        <v>29</v>
      </c>
      <c r="D303" t="s">
        <v>24</v>
      </c>
      <c r="E303">
        <v>-18</v>
      </c>
      <c r="F303">
        <f>VLOOKUP(E303,'[1]Timing Gates'!$C$3:$D$17,2)</f>
        <v>-18</v>
      </c>
      <c r="G303" s="2">
        <v>136</v>
      </c>
      <c r="H303" s="3">
        <v>3314.6958079999999</v>
      </c>
      <c r="I303" s="3">
        <v>1154.0197049999999</v>
      </c>
      <c r="J303" s="3">
        <v>4468.7155140000004</v>
      </c>
      <c r="K303" s="2">
        <v>119</v>
      </c>
      <c r="L303" s="4">
        <v>0.875</v>
      </c>
      <c r="M303" s="3">
        <v>24060.78</v>
      </c>
      <c r="N303" s="3">
        <v>101.952457</v>
      </c>
      <c r="O303" s="3">
        <v>176.91749999999999</v>
      </c>
      <c r="P303" s="3">
        <v>267.27455800000001</v>
      </c>
      <c r="Q303" s="3">
        <v>36349.339999999997</v>
      </c>
      <c r="R303" s="3">
        <v>-22719.47</v>
      </c>
      <c r="S303" s="4">
        <v>8.8235294116999999E-2</v>
      </c>
      <c r="T303">
        <v>12</v>
      </c>
      <c r="U303" s="3">
        <f>J303*G303</f>
        <v>607745.30990400002</v>
      </c>
      <c r="V303" s="6">
        <f>H303*G303</f>
        <v>450798.62988799997</v>
      </c>
    </row>
    <row r="304" spans="1:22" x14ac:dyDescent="0.3">
      <c r="A304" s="5">
        <v>43343</v>
      </c>
      <c r="B304" s="14" t="s">
        <v>33</v>
      </c>
      <c r="C304" t="s">
        <v>29</v>
      </c>
      <c r="D304" t="s">
        <v>24</v>
      </c>
      <c r="E304">
        <v>-17</v>
      </c>
      <c r="F304">
        <f>VLOOKUP(E304,'[1]Timing Gates'!$C$3:$D$17,2)</f>
        <v>-18</v>
      </c>
      <c r="G304" s="2">
        <v>137</v>
      </c>
      <c r="H304" s="3">
        <v>3467.734598</v>
      </c>
      <c r="I304" s="3">
        <v>1236.5853279999999</v>
      </c>
      <c r="J304" s="3">
        <v>4704.3199269999996</v>
      </c>
      <c r="K304" s="2">
        <v>119</v>
      </c>
      <c r="L304" s="4">
        <v>0.86861299999999997</v>
      </c>
      <c r="M304" s="3">
        <v>36168.480000000003</v>
      </c>
      <c r="N304" s="3">
        <v>102.17084699999999</v>
      </c>
      <c r="O304" s="3">
        <v>274.95240799999999</v>
      </c>
      <c r="P304" s="3">
        <v>412.02525500000002</v>
      </c>
      <c r="Q304" s="3">
        <v>56447.46</v>
      </c>
      <c r="R304" s="3">
        <v>-23540.61</v>
      </c>
      <c r="S304" s="4">
        <v>9.4890510947999995E-2</v>
      </c>
      <c r="T304">
        <v>13</v>
      </c>
      <c r="U304" s="3">
        <f>J304*G304</f>
        <v>644491.82999899995</v>
      </c>
      <c r="V304" s="6">
        <f>H304*G304</f>
        <v>475079.63992599997</v>
      </c>
    </row>
    <row r="305" spans="1:22" x14ac:dyDescent="0.3">
      <c r="A305" s="5">
        <v>43373</v>
      </c>
      <c r="B305" s="14" t="s">
        <v>33</v>
      </c>
      <c r="C305" t="s">
        <v>29</v>
      </c>
      <c r="D305" t="s">
        <v>24</v>
      </c>
      <c r="E305">
        <v>-16</v>
      </c>
      <c r="F305">
        <f>VLOOKUP(E305,'[1]Timing Gates'!$C$3:$D$17,2)</f>
        <v>-18</v>
      </c>
      <c r="G305" s="2">
        <v>137</v>
      </c>
      <c r="H305" s="3">
        <v>3561.3962769999998</v>
      </c>
      <c r="I305" s="3">
        <v>1266.1362039999999</v>
      </c>
      <c r="J305" s="3">
        <v>4827.5324810000002</v>
      </c>
      <c r="K305" s="2">
        <v>120</v>
      </c>
      <c r="L305" s="4">
        <v>0.87591200000000002</v>
      </c>
      <c r="M305" s="3">
        <v>24175.78</v>
      </c>
      <c r="N305" s="3">
        <v>100.732416</v>
      </c>
      <c r="O305" s="3">
        <v>176.46554699999999</v>
      </c>
      <c r="P305" s="3">
        <v>267.00532800000002</v>
      </c>
      <c r="Q305" s="3">
        <v>36579.730000000003</v>
      </c>
      <c r="R305" s="3">
        <v>-19294.939999999999</v>
      </c>
      <c r="S305" s="4">
        <v>9.4890510947999995E-2</v>
      </c>
      <c r="T305">
        <v>13</v>
      </c>
      <c r="U305" s="3">
        <f>J305*G305</f>
        <v>661371.94989699998</v>
      </c>
      <c r="V305" s="6">
        <f>H305*G305</f>
        <v>487911.289949</v>
      </c>
    </row>
    <row r="306" spans="1:22" x14ac:dyDescent="0.3">
      <c r="A306" s="5">
        <v>43404</v>
      </c>
      <c r="B306" s="14" t="s">
        <v>33</v>
      </c>
      <c r="C306" t="s">
        <v>29</v>
      </c>
      <c r="D306" t="s">
        <v>24</v>
      </c>
      <c r="E306">
        <v>-15</v>
      </c>
      <c r="F306">
        <f>VLOOKUP(E306,'[1]Timing Gates'!$C$3:$D$17,2)</f>
        <v>-18</v>
      </c>
      <c r="G306" s="2">
        <v>141</v>
      </c>
      <c r="H306" s="3">
        <v>3491.6082259999998</v>
      </c>
      <c r="I306" s="3">
        <v>1206.4492190000001</v>
      </c>
      <c r="J306" s="3">
        <v>4698.0574459999998</v>
      </c>
      <c r="K306" s="2">
        <v>120</v>
      </c>
      <c r="L306" s="4">
        <v>0.85106300000000001</v>
      </c>
      <c r="M306" s="3">
        <v>24100.240000000002</v>
      </c>
      <c r="N306" s="3">
        <v>100.417666</v>
      </c>
      <c r="O306" s="3">
        <v>170.923687</v>
      </c>
      <c r="P306" s="3">
        <v>261.759007</v>
      </c>
      <c r="Q306" s="3">
        <v>36908.019999999997</v>
      </c>
      <c r="R306" s="3">
        <v>-21550.46</v>
      </c>
      <c r="S306" s="4">
        <v>0.106382978723</v>
      </c>
      <c r="T306">
        <v>15</v>
      </c>
      <c r="U306" s="3">
        <f>J306*G306</f>
        <v>662426.09988599992</v>
      </c>
      <c r="V306" s="6">
        <f>H306*G306</f>
        <v>492316.75986599998</v>
      </c>
    </row>
    <row r="307" spans="1:22" x14ac:dyDescent="0.3">
      <c r="A307" s="5">
        <v>43434</v>
      </c>
      <c r="B307" s="14" t="s">
        <v>33</v>
      </c>
      <c r="C307" t="s">
        <v>29</v>
      </c>
      <c r="D307" t="s">
        <v>24</v>
      </c>
      <c r="E307">
        <v>-14</v>
      </c>
      <c r="F307">
        <f>VLOOKUP(E307,'[1]Timing Gates'!$C$3:$D$17,2)</f>
        <v>-18</v>
      </c>
      <c r="G307" s="2">
        <v>144</v>
      </c>
      <c r="H307" s="3">
        <v>3502.0552769999999</v>
      </c>
      <c r="I307" s="3">
        <v>1225.4112500000001</v>
      </c>
      <c r="J307" s="3">
        <v>4727.4665269999996</v>
      </c>
      <c r="K307" s="2">
        <v>121</v>
      </c>
      <c r="L307" s="4">
        <v>0.84027700000000005</v>
      </c>
      <c r="M307" s="3">
        <v>24504.09</v>
      </c>
      <c r="N307" s="3">
        <v>102.100375</v>
      </c>
      <c r="O307" s="3">
        <v>177.11173600000001</v>
      </c>
      <c r="P307" s="3">
        <v>267.45701300000002</v>
      </c>
      <c r="Q307" s="3">
        <v>38513.81</v>
      </c>
      <c r="R307" s="3">
        <v>-19614.52</v>
      </c>
      <c r="S307" s="4">
        <v>0.104166666666</v>
      </c>
      <c r="T307">
        <v>15</v>
      </c>
      <c r="U307" s="3">
        <f>J307*G307</f>
        <v>680755.1798879999</v>
      </c>
      <c r="V307" s="6">
        <f>H307*G307</f>
        <v>504295.95988799998</v>
      </c>
    </row>
    <row r="308" spans="1:22" x14ac:dyDescent="0.3">
      <c r="A308" s="5">
        <v>43465</v>
      </c>
      <c r="B308" s="14" t="s">
        <v>33</v>
      </c>
      <c r="C308" t="s">
        <v>29</v>
      </c>
      <c r="D308" t="s">
        <v>24</v>
      </c>
      <c r="E308">
        <v>-13</v>
      </c>
      <c r="F308">
        <f>VLOOKUP(E308,'[1]Timing Gates'!$C$3:$D$17,2)</f>
        <v>-18</v>
      </c>
      <c r="G308" s="2">
        <v>145</v>
      </c>
      <c r="H308" s="3">
        <v>3574.5821369999999</v>
      </c>
      <c r="I308" s="3">
        <v>1137.2740679999999</v>
      </c>
      <c r="J308" s="3">
        <v>4711.8562060000004</v>
      </c>
      <c r="K308" s="2">
        <v>120</v>
      </c>
      <c r="L308" s="4">
        <v>0.82758600000000004</v>
      </c>
      <c r="M308" s="3">
        <v>24635.5</v>
      </c>
      <c r="N308" s="3">
        <v>103.077405</v>
      </c>
      <c r="O308" s="3">
        <v>176.79655099999999</v>
      </c>
      <c r="P308" s="3">
        <v>266.71765499999998</v>
      </c>
      <c r="Q308" s="3">
        <v>38674.06</v>
      </c>
      <c r="R308" s="3">
        <v>-23112.11</v>
      </c>
      <c r="S308" s="4">
        <v>0.10344827586200001</v>
      </c>
      <c r="T308">
        <v>15</v>
      </c>
      <c r="U308" s="3">
        <f>J308*G308</f>
        <v>683219.14987000008</v>
      </c>
      <c r="V308" s="6">
        <f>H308*G308</f>
        <v>518314.40986499999</v>
      </c>
    </row>
    <row r="309" spans="1:22" x14ac:dyDescent="0.3">
      <c r="A309" s="5">
        <v>43496</v>
      </c>
      <c r="B309" s="14" t="s">
        <v>33</v>
      </c>
      <c r="C309" t="s">
        <v>29</v>
      </c>
      <c r="D309" t="s">
        <v>24</v>
      </c>
      <c r="E309">
        <v>-12</v>
      </c>
      <c r="F309">
        <f>VLOOKUP(E309,'[1]Timing Gates'!$C$3:$D$17,2)</f>
        <v>-12</v>
      </c>
      <c r="G309" s="2">
        <v>163</v>
      </c>
      <c r="H309" s="3">
        <v>3128.1379750000001</v>
      </c>
      <c r="I309" s="3">
        <v>1315.852392</v>
      </c>
      <c r="J309" s="3">
        <v>4443.9903679999998</v>
      </c>
      <c r="K309" s="2">
        <v>138</v>
      </c>
      <c r="L309" s="4">
        <v>0.84662499999999996</v>
      </c>
      <c r="M309" s="3">
        <v>42092.99</v>
      </c>
      <c r="N309" s="3">
        <v>102.416034</v>
      </c>
      <c r="O309" s="3">
        <v>258.23920199999998</v>
      </c>
      <c r="P309" s="3">
        <v>390.437791</v>
      </c>
      <c r="Q309" s="3">
        <v>63641.36</v>
      </c>
      <c r="R309" s="3">
        <v>-30781.53</v>
      </c>
      <c r="S309" s="4">
        <v>0.116564417177</v>
      </c>
      <c r="T309">
        <v>19</v>
      </c>
      <c r="U309" s="3">
        <f>J309*G309</f>
        <v>724370.42998399993</v>
      </c>
      <c r="V309" s="6">
        <f>H309*G309</f>
        <v>509886.489925</v>
      </c>
    </row>
    <row r="310" spans="1:22" x14ac:dyDescent="0.3">
      <c r="A310" s="5">
        <v>43524</v>
      </c>
      <c r="B310" s="14" t="s">
        <v>33</v>
      </c>
      <c r="C310" t="s">
        <v>29</v>
      </c>
      <c r="D310" t="s">
        <v>24</v>
      </c>
      <c r="E310">
        <v>-11</v>
      </c>
      <c r="F310">
        <f>VLOOKUP(E310,'[1]Timing Gates'!$C$3:$D$17,2)</f>
        <v>-12</v>
      </c>
      <c r="G310" s="2">
        <v>165</v>
      </c>
      <c r="H310" s="3">
        <v>3177.9680600000002</v>
      </c>
      <c r="I310" s="3">
        <v>1387.219212</v>
      </c>
      <c r="J310" s="3">
        <v>4565.1872720000001</v>
      </c>
      <c r="K310" s="2">
        <v>139</v>
      </c>
      <c r="L310" s="4">
        <v>0.84242399999999995</v>
      </c>
      <c r="M310" s="3">
        <v>28123.66</v>
      </c>
      <c r="N310" s="3">
        <v>101.164244</v>
      </c>
      <c r="O310" s="3">
        <v>182.56763599999999</v>
      </c>
      <c r="P310" s="3">
        <v>270.68072699999999</v>
      </c>
      <c r="Q310" s="3">
        <v>44662.32</v>
      </c>
      <c r="R310" s="3">
        <v>-22163.200000000001</v>
      </c>
      <c r="S310" s="4">
        <v>0.12121212121200001</v>
      </c>
      <c r="T310">
        <v>20</v>
      </c>
      <c r="U310" s="3">
        <f>J310*G310</f>
        <v>753255.89988000004</v>
      </c>
      <c r="V310" s="6">
        <f>H310*G310</f>
        <v>524364.72990000003</v>
      </c>
    </row>
    <row r="311" spans="1:22" x14ac:dyDescent="0.3">
      <c r="A311" s="5">
        <v>43555</v>
      </c>
      <c r="B311" s="14" t="s">
        <v>33</v>
      </c>
      <c r="C311" t="s">
        <v>29</v>
      </c>
      <c r="D311" t="s">
        <v>24</v>
      </c>
      <c r="E311">
        <v>-10</v>
      </c>
      <c r="F311">
        <f>VLOOKUP(E311,'[1]Timing Gates'!$C$3:$D$17,2)</f>
        <v>-12</v>
      </c>
      <c r="G311" s="2">
        <v>169</v>
      </c>
      <c r="H311" s="3">
        <v>3164.8726029999998</v>
      </c>
      <c r="I311" s="3">
        <v>1404.5459760000001</v>
      </c>
      <c r="J311" s="3">
        <v>4569.4185790000001</v>
      </c>
      <c r="K311" s="2">
        <v>142</v>
      </c>
      <c r="L311" s="4">
        <v>0.84023599999999998</v>
      </c>
      <c r="M311" s="3">
        <v>28727.759999999998</v>
      </c>
      <c r="N311" s="3">
        <v>101.51151900000001</v>
      </c>
      <c r="O311" s="3">
        <v>169.98674500000001</v>
      </c>
      <c r="P311" s="3">
        <v>258.06260300000002</v>
      </c>
      <c r="Q311" s="3">
        <v>43612.58</v>
      </c>
      <c r="R311" s="3">
        <v>-29781.03</v>
      </c>
      <c r="S311" s="4">
        <v>0.118343195266</v>
      </c>
      <c r="T311">
        <v>20</v>
      </c>
      <c r="U311" s="3">
        <f>J311*G311</f>
        <v>772231.73985100002</v>
      </c>
      <c r="V311" s="6">
        <f>H311*G311</f>
        <v>534863.46990699996</v>
      </c>
    </row>
    <row r="312" spans="1:22" x14ac:dyDescent="0.3">
      <c r="A312" s="5">
        <v>43585</v>
      </c>
      <c r="B312" s="14" t="s">
        <v>33</v>
      </c>
      <c r="C312" t="s">
        <v>29</v>
      </c>
      <c r="D312" t="s">
        <v>24</v>
      </c>
      <c r="E312">
        <v>-9</v>
      </c>
      <c r="F312">
        <f>VLOOKUP(E312,'[1]Timing Gates'!$C$3:$D$17,2)</f>
        <v>-12</v>
      </c>
      <c r="G312" s="2">
        <v>170</v>
      </c>
      <c r="H312" s="3">
        <v>3068.7575879999999</v>
      </c>
      <c r="I312" s="3">
        <v>1469.8349410000001</v>
      </c>
      <c r="J312" s="3">
        <v>4538.5925289999996</v>
      </c>
      <c r="K312" s="2">
        <v>140</v>
      </c>
      <c r="L312" s="4">
        <v>0.82352899999999996</v>
      </c>
      <c r="M312" s="3">
        <v>27888.7</v>
      </c>
      <c r="N312" s="3">
        <v>99.959497999999996</v>
      </c>
      <c r="O312" s="3">
        <v>181.69823500000001</v>
      </c>
      <c r="P312" s="3">
        <v>267.89870500000001</v>
      </c>
      <c r="Q312" s="3">
        <v>45542.78</v>
      </c>
      <c r="R312" s="3">
        <v>-24504.54</v>
      </c>
      <c r="S312" s="4">
        <v>0.117647058823</v>
      </c>
      <c r="T312">
        <v>20</v>
      </c>
      <c r="U312" s="3">
        <f>J312*G312</f>
        <v>771560.72992999991</v>
      </c>
      <c r="V312" s="6">
        <f>H312*G312</f>
        <v>521688.78995999997</v>
      </c>
    </row>
    <row r="313" spans="1:22" x14ac:dyDescent="0.3">
      <c r="A313" s="5">
        <v>43616</v>
      </c>
      <c r="B313" s="14" t="s">
        <v>33</v>
      </c>
      <c r="C313" t="s">
        <v>29</v>
      </c>
      <c r="D313" t="s">
        <v>24</v>
      </c>
      <c r="E313">
        <v>-8</v>
      </c>
      <c r="F313">
        <f>VLOOKUP(E313,'[1]Timing Gates'!$C$3:$D$17,2)</f>
        <v>-12</v>
      </c>
      <c r="G313" s="2">
        <v>167</v>
      </c>
      <c r="H313" s="3">
        <v>3093.7947899999999</v>
      </c>
      <c r="I313" s="3">
        <v>1450.9489819999999</v>
      </c>
      <c r="J313" s="3">
        <v>4544.7437719999998</v>
      </c>
      <c r="K313" s="2">
        <v>139</v>
      </c>
      <c r="L313" s="4">
        <v>0.83233500000000005</v>
      </c>
      <c r="M313" s="3">
        <v>27768.28</v>
      </c>
      <c r="N313" s="3">
        <v>100.60971000000001</v>
      </c>
      <c r="O313" s="3">
        <v>178.253173</v>
      </c>
      <c r="P313" s="3">
        <v>265.48401100000001</v>
      </c>
      <c r="Q313" s="3">
        <v>44335.83</v>
      </c>
      <c r="R313" s="3">
        <v>-28366.080000000002</v>
      </c>
      <c r="S313" s="4">
        <v>0.12574850299400001</v>
      </c>
      <c r="T313">
        <v>21</v>
      </c>
      <c r="U313" s="3">
        <f>J313*G313</f>
        <v>758972.20992399997</v>
      </c>
      <c r="V313" s="6">
        <f>H313*G313</f>
        <v>516663.72992999997</v>
      </c>
    </row>
    <row r="314" spans="1:22" x14ac:dyDescent="0.3">
      <c r="A314" s="5">
        <v>43646</v>
      </c>
      <c r="B314" s="14" t="s">
        <v>33</v>
      </c>
      <c r="C314" t="s">
        <v>29</v>
      </c>
      <c r="D314" t="s">
        <v>24</v>
      </c>
      <c r="E314">
        <v>-7</v>
      </c>
      <c r="F314">
        <f>VLOOKUP(E314,'[1]Timing Gates'!$C$3:$D$17,2)</f>
        <v>-12</v>
      </c>
      <c r="G314" s="2">
        <v>172</v>
      </c>
      <c r="H314" s="3">
        <v>3075.6412789999999</v>
      </c>
      <c r="I314" s="3">
        <v>1530.0595929999999</v>
      </c>
      <c r="J314" s="3">
        <v>4605.7008720000003</v>
      </c>
      <c r="K314" s="2">
        <v>142</v>
      </c>
      <c r="L314" s="4">
        <v>0.82558100000000001</v>
      </c>
      <c r="M314" s="3">
        <v>28358.02</v>
      </c>
      <c r="N314" s="3">
        <v>100.560354</v>
      </c>
      <c r="O314" s="3">
        <v>164.872209</v>
      </c>
      <c r="P314" s="3">
        <v>252.75371999999999</v>
      </c>
      <c r="Q314" s="3">
        <v>43473.64</v>
      </c>
      <c r="R314" s="3">
        <v>-29786.49</v>
      </c>
      <c r="S314" s="4">
        <v>0.122093023255</v>
      </c>
      <c r="T314">
        <v>21</v>
      </c>
      <c r="U314" s="3">
        <f>J314*G314</f>
        <v>792180.54998400004</v>
      </c>
      <c r="V314" s="6">
        <f>H314*G314</f>
        <v>529010.29998799996</v>
      </c>
    </row>
    <row r="315" spans="1:22" x14ac:dyDescent="0.3">
      <c r="A315" s="5">
        <v>43677</v>
      </c>
      <c r="B315" s="14" t="s">
        <v>33</v>
      </c>
      <c r="C315" t="s">
        <v>29</v>
      </c>
      <c r="D315" t="s">
        <v>24</v>
      </c>
      <c r="E315">
        <v>-6</v>
      </c>
      <c r="F315">
        <f>VLOOKUP(E315,'[1]Timing Gates'!$C$3:$D$17,2)</f>
        <v>-6</v>
      </c>
      <c r="G315" s="2">
        <v>171</v>
      </c>
      <c r="H315" s="3">
        <v>3074.0492389999999</v>
      </c>
      <c r="I315" s="3">
        <v>1525.504619</v>
      </c>
      <c r="J315" s="3">
        <v>4599.5538589999996</v>
      </c>
      <c r="K315" s="2">
        <v>141</v>
      </c>
      <c r="L315" s="4">
        <v>0.82456099999999999</v>
      </c>
      <c r="M315" s="3">
        <v>26799.21</v>
      </c>
      <c r="N315" s="3">
        <v>96.400035000000003</v>
      </c>
      <c r="O315" s="3">
        <v>156.72052600000001</v>
      </c>
      <c r="P315" s="3">
        <v>242.754561</v>
      </c>
      <c r="Q315" s="3">
        <v>41511.03</v>
      </c>
      <c r="R315" s="3">
        <v>-27758.09</v>
      </c>
      <c r="S315" s="4">
        <v>0.122807017543</v>
      </c>
      <c r="T315">
        <v>21</v>
      </c>
      <c r="U315" s="3">
        <f>J315*G315</f>
        <v>786523.70988899993</v>
      </c>
      <c r="V315" s="6">
        <f>H315*G315</f>
        <v>525662.41986899998</v>
      </c>
    </row>
    <row r="316" spans="1:22" x14ac:dyDescent="0.3">
      <c r="A316" s="5">
        <v>43708</v>
      </c>
      <c r="B316" s="14" t="s">
        <v>33</v>
      </c>
      <c r="C316" t="s">
        <v>29</v>
      </c>
      <c r="D316" t="s">
        <v>24</v>
      </c>
      <c r="E316">
        <v>-5</v>
      </c>
      <c r="F316">
        <f>VLOOKUP(E316,'[1]Timing Gates'!$C$3:$D$17,2)</f>
        <v>-6</v>
      </c>
      <c r="G316" s="2">
        <v>177</v>
      </c>
      <c r="H316" s="3">
        <v>3142.7503379999998</v>
      </c>
      <c r="I316" s="3">
        <v>1499.6362710000001</v>
      </c>
      <c r="J316" s="3">
        <v>4642.3866099999996</v>
      </c>
      <c r="K316" s="2">
        <v>148</v>
      </c>
      <c r="L316" s="4">
        <v>0.83615799999999996</v>
      </c>
      <c r="M316" s="3">
        <v>42634.07</v>
      </c>
      <c r="N316" s="3">
        <v>97.338059000000001</v>
      </c>
      <c r="O316" s="3">
        <v>240.870451</v>
      </c>
      <c r="P316" s="3">
        <v>371.25073400000002</v>
      </c>
      <c r="Q316" s="3">
        <v>65711.38</v>
      </c>
      <c r="R316" s="3">
        <v>-26048.71</v>
      </c>
      <c r="S316" s="4">
        <v>0.12429378531</v>
      </c>
      <c r="T316">
        <v>22</v>
      </c>
      <c r="U316" s="3">
        <f>J316*G316</f>
        <v>821702.42996999994</v>
      </c>
      <c r="V316" s="6">
        <f>H316*G316</f>
        <v>556266.80982600001</v>
      </c>
    </row>
    <row r="317" spans="1:22" x14ac:dyDescent="0.3">
      <c r="A317" s="5">
        <v>43738</v>
      </c>
      <c r="B317" s="14" t="s">
        <v>33</v>
      </c>
      <c r="C317" t="s">
        <v>29</v>
      </c>
      <c r="D317" t="s">
        <v>24</v>
      </c>
      <c r="E317">
        <v>-4</v>
      </c>
      <c r="F317">
        <f>VLOOKUP(E317,'[1]Timing Gates'!$C$3:$D$17,2)</f>
        <v>-6</v>
      </c>
      <c r="G317" s="2">
        <v>180</v>
      </c>
      <c r="H317" s="3">
        <v>3160.6429440000002</v>
      </c>
      <c r="I317" s="3">
        <v>1532.068</v>
      </c>
      <c r="J317" s="3">
        <v>4692.7109440000004</v>
      </c>
      <c r="K317" s="2">
        <v>149</v>
      </c>
      <c r="L317" s="4">
        <v>0.82777699999999999</v>
      </c>
      <c r="M317" s="3">
        <v>29697.69</v>
      </c>
      <c r="N317" s="3">
        <v>100.670135</v>
      </c>
      <c r="O317" s="3">
        <v>164.987166</v>
      </c>
      <c r="P317" s="3">
        <v>250.88627700000001</v>
      </c>
      <c r="Q317" s="3">
        <v>45159.53</v>
      </c>
      <c r="R317" s="3">
        <v>-25477.51</v>
      </c>
      <c r="S317" s="4">
        <v>0.111111111111</v>
      </c>
      <c r="T317">
        <v>20</v>
      </c>
      <c r="U317" s="3">
        <f>J317*G317</f>
        <v>844687.96992000006</v>
      </c>
      <c r="V317" s="6">
        <f>H317*G317</f>
        <v>568915.72992000007</v>
      </c>
    </row>
    <row r="318" spans="1:22" x14ac:dyDescent="0.3">
      <c r="A318" s="5">
        <v>43861</v>
      </c>
      <c r="B318" s="14" t="s">
        <v>33</v>
      </c>
      <c r="C318" t="s">
        <v>29</v>
      </c>
      <c r="D318" t="s">
        <v>24</v>
      </c>
      <c r="E318">
        <v>0</v>
      </c>
      <c r="F318">
        <f>VLOOKUP(E318,'[1]Timing Gates'!$C$3:$D$17,2)</f>
        <v>0</v>
      </c>
      <c r="G318" s="2">
        <v>208</v>
      </c>
      <c r="H318" s="3">
        <v>2669.9303839999998</v>
      </c>
      <c r="I318" s="3">
        <v>1556.897211</v>
      </c>
      <c r="J318" s="3">
        <v>4226.8275960000001</v>
      </c>
      <c r="K318" s="2">
        <v>168</v>
      </c>
      <c r="L318" s="4">
        <v>0.80769199999999997</v>
      </c>
      <c r="M318" s="3">
        <v>48959.88</v>
      </c>
      <c r="N318" s="3">
        <v>97.919759999999997</v>
      </c>
      <c r="O318" s="3">
        <v>240.19173000000001</v>
      </c>
      <c r="P318" s="3">
        <v>364.03951899999998</v>
      </c>
      <c r="Q318" s="3">
        <v>75720.22</v>
      </c>
      <c r="R318" s="3">
        <v>-45395.77</v>
      </c>
      <c r="S318" s="4">
        <v>0.10096153846100001</v>
      </c>
      <c r="T318">
        <v>21</v>
      </c>
      <c r="U318" s="3">
        <f>J318*G318</f>
        <v>879180.139968</v>
      </c>
      <c r="V318" s="6">
        <f>H318*G318</f>
        <v>555345.51987199998</v>
      </c>
    </row>
    <row r="319" spans="1:22" x14ac:dyDescent="0.3">
      <c r="A319" s="5">
        <v>43769</v>
      </c>
      <c r="B319" s="14" t="s">
        <v>33</v>
      </c>
      <c r="C319" t="s">
        <v>29</v>
      </c>
      <c r="D319" t="s">
        <v>24</v>
      </c>
      <c r="E319">
        <v>-3</v>
      </c>
      <c r="F319">
        <f>VLOOKUP(E319,'[1]Timing Gates'!$C$3:$D$17,2)</f>
        <v>-6</v>
      </c>
      <c r="G319" s="2">
        <v>182</v>
      </c>
      <c r="H319" s="3">
        <v>3161.4862629999998</v>
      </c>
      <c r="I319" s="3">
        <v>1570.887307</v>
      </c>
      <c r="J319" s="3">
        <v>4732.3735710000001</v>
      </c>
      <c r="K319" s="2">
        <v>148</v>
      </c>
      <c r="L319" s="4">
        <v>0.81318599999999996</v>
      </c>
      <c r="M319" s="3">
        <v>29450.36</v>
      </c>
      <c r="N319" s="3">
        <v>99.831727999999998</v>
      </c>
      <c r="O319" s="3">
        <v>162.03494499999999</v>
      </c>
      <c r="P319" s="3">
        <v>247.62417500000001</v>
      </c>
      <c r="Q319" s="3">
        <v>45067.6</v>
      </c>
      <c r="R319" s="3">
        <v>-33541.89</v>
      </c>
      <c r="S319" s="4">
        <v>0.10989010989</v>
      </c>
      <c r="T319">
        <v>20</v>
      </c>
      <c r="U319" s="3">
        <f>J319*G319</f>
        <v>861291.98992199998</v>
      </c>
      <c r="V319" s="6">
        <f>H319*G319</f>
        <v>575390.49986599991</v>
      </c>
    </row>
    <row r="320" spans="1:22" x14ac:dyDescent="0.3">
      <c r="A320" s="5">
        <v>43799</v>
      </c>
      <c r="B320" s="14" t="s">
        <v>33</v>
      </c>
      <c r="C320" t="s">
        <v>29</v>
      </c>
      <c r="D320" t="s">
        <v>24</v>
      </c>
      <c r="E320">
        <v>-2</v>
      </c>
      <c r="F320">
        <f>VLOOKUP(E320,'[1]Timing Gates'!$C$3:$D$17,2)</f>
        <v>-6</v>
      </c>
      <c r="G320" s="2">
        <v>187</v>
      </c>
      <c r="H320" s="3">
        <v>3114.3432619999999</v>
      </c>
      <c r="I320" s="3">
        <v>1596.1438499999999</v>
      </c>
      <c r="J320" s="3">
        <v>4710.4871119999998</v>
      </c>
      <c r="K320" s="2">
        <v>152</v>
      </c>
      <c r="L320" s="4">
        <v>0.81283399999999995</v>
      </c>
      <c r="M320" s="3">
        <v>30892.03</v>
      </c>
      <c r="N320" s="3">
        <v>102.631328</v>
      </c>
      <c r="O320" s="3">
        <v>171.88251299999999</v>
      </c>
      <c r="P320" s="3">
        <v>256.417486</v>
      </c>
      <c r="Q320" s="3">
        <v>47950.07</v>
      </c>
      <c r="R320" s="3">
        <v>-34107.919999999998</v>
      </c>
      <c r="S320" s="4">
        <v>0.106951871657</v>
      </c>
      <c r="T320">
        <v>20</v>
      </c>
      <c r="U320" s="3">
        <f>J320*G320</f>
        <v>880861.08994400001</v>
      </c>
      <c r="V320" s="6">
        <f>H320*G320</f>
        <v>582382.18999400001</v>
      </c>
    </row>
    <row r="321" spans="1:22" x14ac:dyDescent="0.3">
      <c r="A321" s="1">
        <v>43890</v>
      </c>
      <c r="B321" s="14" t="s">
        <v>33</v>
      </c>
      <c r="C321" t="s">
        <v>29</v>
      </c>
      <c r="D321" t="s">
        <v>25</v>
      </c>
      <c r="E321">
        <v>1</v>
      </c>
      <c r="F321">
        <f>VLOOKUP(E321,'[1]Timing Gates'!$C$3:$D$17,2)</f>
        <v>3</v>
      </c>
      <c r="G321" s="2">
        <v>208</v>
      </c>
      <c r="H321" s="3">
        <v>2757.9520189999998</v>
      </c>
      <c r="I321" s="3">
        <v>1419.4795670000001</v>
      </c>
      <c r="J321" s="3">
        <v>4177.4315859999997</v>
      </c>
      <c r="K321" s="2">
        <v>167</v>
      </c>
      <c r="L321" s="4">
        <v>0.80288400000000004</v>
      </c>
      <c r="M321" s="3">
        <v>32550.400000000001</v>
      </c>
      <c r="N321" s="3">
        <v>97.456287000000003</v>
      </c>
      <c r="O321" s="3">
        <v>173.60769199999999</v>
      </c>
      <c r="P321" s="3">
        <v>256.26552800000002</v>
      </c>
      <c r="Q321" s="3">
        <v>53303.23</v>
      </c>
      <c r="R321" s="3">
        <v>-36362.870000000003</v>
      </c>
      <c r="S321" s="4">
        <v>0.10096153846100001</v>
      </c>
      <c r="T321">
        <v>21</v>
      </c>
      <c r="U321" s="3">
        <f>J321*G321</f>
        <v>868905.76988799998</v>
      </c>
      <c r="V321" s="6">
        <f>H321*G321</f>
        <v>573654.019952</v>
      </c>
    </row>
    <row r="322" spans="1:22" x14ac:dyDescent="0.3">
      <c r="A322" s="5">
        <v>43830</v>
      </c>
      <c r="B322" s="14" t="s">
        <v>33</v>
      </c>
      <c r="C322" t="s">
        <v>29</v>
      </c>
      <c r="D322" t="s">
        <v>24</v>
      </c>
      <c r="E322">
        <v>-1</v>
      </c>
      <c r="F322">
        <f>VLOOKUP(E322,'[1]Timing Gates'!$C$3:$D$17,2)</f>
        <v>-3</v>
      </c>
      <c r="G322" s="2">
        <v>184</v>
      </c>
      <c r="H322" s="3">
        <v>3167.942826</v>
      </c>
      <c r="I322" s="3">
        <v>1625.9192929999999</v>
      </c>
      <c r="J322" s="3">
        <v>4793.8621190000003</v>
      </c>
      <c r="K322" s="2">
        <v>151</v>
      </c>
      <c r="L322" s="4">
        <v>0.82065200000000005</v>
      </c>
      <c r="M322" s="3">
        <v>30206.95</v>
      </c>
      <c r="N322" s="3">
        <v>101.026588</v>
      </c>
      <c r="O322" s="3">
        <v>164.168206</v>
      </c>
      <c r="P322" s="3">
        <v>248.51380399999999</v>
      </c>
      <c r="Q322" s="3">
        <v>45726.54</v>
      </c>
      <c r="R322" s="3">
        <v>-30400.07</v>
      </c>
      <c r="S322" s="4">
        <v>0.103260869565</v>
      </c>
      <c r="T322">
        <v>19</v>
      </c>
      <c r="U322" s="3">
        <f>J322*G322</f>
        <v>882070.62989600003</v>
      </c>
      <c r="V322" s="6">
        <f>H322*G322</f>
        <v>582901.47998399998</v>
      </c>
    </row>
    <row r="323" spans="1:22" x14ac:dyDescent="0.3">
      <c r="A323" s="5">
        <v>43921</v>
      </c>
      <c r="B323" s="14" t="s">
        <v>33</v>
      </c>
      <c r="C323" t="s">
        <v>29</v>
      </c>
      <c r="D323" t="s">
        <v>25</v>
      </c>
      <c r="E323">
        <v>2</v>
      </c>
      <c r="F323">
        <f>VLOOKUP(E323,'[1]Timing Gates'!$C$3:$D$17,2)</f>
        <v>3</v>
      </c>
      <c r="G323" s="2">
        <v>210</v>
      </c>
      <c r="H323" s="3">
        <v>2719.2626660000001</v>
      </c>
      <c r="I323" s="3">
        <v>1251.887428</v>
      </c>
      <c r="J323" s="3">
        <v>3971.150095</v>
      </c>
      <c r="K323" s="2">
        <v>166</v>
      </c>
      <c r="L323" s="4">
        <v>0.79047599999999996</v>
      </c>
      <c r="M323" s="3">
        <v>32607.81</v>
      </c>
      <c r="N323" s="3">
        <v>98.513020999999995</v>
      </c>
      <c r="O323" s="3">
        <v>155.275285</v>
      </c>
      <c r="P323" s="3">
        <v>238.51890399999999</v>
      </c>
      <c r="Q323" s="3">
        <v>50088.97</v>
      </c>
      <c r="R323" s="3">
        <v>-39271.449999999997</v>
      </c>
      <c r="S323" s="4">
        <v>0.104761904761</v>
      </c>
      <c r="T323">
        <v>22</v>
      </c>
      <c r="U323" s="3">
        <f>J323*G323</f>
        <v>833941.51994999999</v>
      </c>
      <c r="V323" s="6">
        <f>H323*G323</f>
        <v>571045.15986000001</v>
      </c>
    </row>
    <row r="324" spans="1:22" x14ac:dyDescent="0.3">
      <c r="A324" s="5">
        <v>43951</v>
      </c>
      <c r="B324" s="14" t="s">
        <v>33</v>
      </c>
      <c r="C324" t="s">
        <v>29</v>
      </c>
      <c r="D324" t="s">
        <v>25</v>
      </c>
      <c r="E324">
        <v>3</v>
      </c>
      <c r="F324">
        <f>VLOOKUP(E324,'[1]Timing Gates'!$C$3:$D$17,2)</f>
        <v>3</v>
      </c>
      <c r="G324" s="2">
        <v>215</v>
      </c>
      <c r="H324" s="3">
        <v>2639.6649299999999</v>
      </c>
      <c r="I324" s="3">
        <v>1474.975674</v>
      </c>
      <c r="J324" s="3">
        <v>4114.6406040000002</v>
      </c>
      <c r="K324" s="2">
        <v>169</v>
      </c>
      <c r="L324" s="4">
        <v>0.78604600000000002</v>
      </c>
      <c r="M324" s="3">
        <v>33115.360000000001</v>
      </c>
      <c r="N324" s="3">
        <v>98.265163000000001</v>
      </c>
      <c r="O324" s="3">
        <v>154.02493000000001</v>
      </c>
      <c r="P324" s="3">
        <v>236.67534800000001</v>
      </c>
      <c r="Q324" s="3">
        <v>50885.2</v>
      </c>
      <c r="R324" s="3">
        <v>-35693.56</v>
      </c>
      <c r="S324" s="4">
        <v>0.111627906976</v>
      </c>
      <c r="T324">
        <v>24</v>
      </c>
      <c r="U324" s="3">
        <f>J324*G324</f>
        <v>884647.72986000008</v>
      </c>
      <c r="V324" s="6">
        <f>H324*G324</f>
        <v>567527.95994999993</v>
      </c>
    </row>
    <row r="325" spans="1:22" x14ac:dyDescent="0.3">
      <c r="A325" s="5">
        <v>43982</v>
      </c>
      <c r="B325" s="14" t="s">
        <v>33</v>
      </c>
      <c r="C325" t="s">
        <v>29</v>
      </c>
      <c r="D325" t="s">
        <v>25</v>
      </c>
      <c r="E325">
        <v>4</v>
      </c>
      <c r="F325">
        <f>VLOOKUP(E325,'[1]Timing Gates'!$C$3:$D$17,2)</f>
        <v>3</v>
      </c>
      <c r="G325" s="2">
        <v>217</v>
      </c>
      <c r="H325" s="3">
        <v>2727.0223500000002</v>
      </c>
      <c r="I325" s="3">
        <v>1535.95705</v>
      </c>
      <c r="J325" s="3">
        <v>4262.9794000000002</v>
      </c>
      <c r="K325" s="2">
        <v>168</v>
      </c>
      <c r="L325" s="4">
        <v>0.77419300000000002</v>
      </c>
      <c r="M325" s="3">
        <v>32286.14</v>
      </c>
      <c r="N325" s="3">
        <v>97.836787000000001</v>
      </c>
      <c r="O325" s="3">
        <v>153.39234999999999</v>
      </c>
      <c r="P325" s="3">
        <v>236.74290300000001</v>
      </c>
      <c r="Q325" s="3">
        <v>51373.21</v>
      </c>
      <c r="R325" s="3">
        <v>-27795.46</v>
      </c>
      <c r="S325" s="4">
        <v>0.110599078341</v>
      </c>
      <c r="T325">
        <v>24</v>
      </c>
      <c r="U325" s="3">
        <f>J325*G325</f>
        <v>925066.52980000002</v>
      </c>
      <c r="V325" s="6">
        <f>H325*G325</f>
        <v>591763.84995000006</v>
      </c>
    </row>
    <row r="326" spans="1:22" x14ac:dyDescent="0.3">
      <c r="A326" s="5">
        <v>44012</v>
      </c>
      <c r="B326" s="14" t="s">
        <v>33</v>
      </c>
      <c r="C326" t="s">
        <v>29</v>
      </c>
      <c r="D326" t="s">
        <v>25</v>
      </c>
      <c r="E326">
        <v>5</v>
      </c>
      <c r="F326">
        <f>VLOOKUP(E326,'[1]Timing Gates'!$C$3:$D$17,2)</f>
        <v>3</v>
      </c>
      <c r="G326" s="2">
        <v>215</v>
      </c>
      <c r="H326" s="3">
        <v>2786.5674410000001</v>
      </c>
      <c r="I326" s="3">
        <v>1587.6858130000001</v>
      </c>
      <c r="J326" s="3">
        <v>4374.2532549999996</v>
      </c>
      <c r="K326" s="2">
        <v>162</v>
      </c>
      <c r="L326" s="4">
        <v>0.75348800000000005</v>
      </c>
      <c r="M326" s="3">
        <v>32251.81</v>
      </c>
      <c r="N326" s="3">
        <v>100.1609</v>
      </c>
      <c r="O326" s="3">
        <v>150.00841800000001</v>
      </c>
      <c r="P326" s="3">
        <v>232.65837200000001</v>
      </c>
      <c r="Q326" s="3">
        <v>50021.55</v>
      </c>
      <c r="R326" s="3">
        <v>-35424.76</v>
      </c>
      <c r="S326" s="4">
        <v>0.12093023255800001</v>
      </c>
      <c r="T326">
        <v>26</v>
      </c>
      <c r="U326" s="3">
        <f>J326*G326</f>
        <v>940464.4498249999</v>
      </c>
      <c r="V326" s="6">
        <f>H326*G326</f>
        <v>599111.99981499999</v>
      </c>
    </row>
    <row r="327" spans="1:22" x14ac:dyDescent="0.3">
      <c r="A327" s="5">
        <v>44043</v>
      </c>
      <c r="B327" s="14" t="s">
        <v>33</v>
      </c>
      <c r="C327" t="s">
        <v>29</v>
      </c>
      <c r="D327" t="s">
        <v>25</v>
      </c>
      <c r="E327">
        <v>6</v>
      </c>
      <c r="F327">
        <f>VLOOKUP(E327,'[1]Timing Gates'!$C$3:$D$17,2)</f>
        <v>6</v>
      </c>
      <c r="G327" s="2">
        <v>218</v>
      </c>
      <c r="H327" s="3">
        <v>2889.9731649999999</v>
      </c>
      <c r="I327" s="3">
        <v>1718.4131649999999</v>
      </c>
      <c r="J327" s="3">
        <v>4608.3863300000003</v>
      </c>
      <c r="K327" s="2">
        <v>162</v>
      </c>
      <c r="L327" s="4">
        <v>0.74311899999999997</v>
      </c>
      <c r="M327" s="3">
        <v>47525.71</v>
      </c>
      <c r="N327" s="3">
        <v>98.396915000000007</v>
      </c>
      <c r="O327" s="3">
        <v>219.84270599999999</v>
      </c>
      <c r="P327" s="3">
        <v>344.62564200000003</v>
      </c>
      <c r="Q327" s="3">
        <v>75128.39</v>
      </c>
      <c r="R327" s="3">
        <v>-31758.55</v>
      </c>
      <c r="S327" s="4">
        <v>0.12844036697200001</v>
      </c>
      <c r="T327">
        <v>28</v>
      </c>
      <c r="U327" s="3">
        <f>J327*G327</f>
        <v>1004628.2199400001</v>
      </c>
      <c r="V327" s="6">
        <f>H327*G327</f>
        <v>630014.14997000003</v>
      </c>
    </row>
    <row r="328" spans="1:22" x14ac:dyDescent="0.3">
      <c r="A328" s="5">
        <v>44074</v>
      </c>
      <c r="B328" s="14" t="s">
        <v>33</v>
      </c>
      <c r="C328" t="s">
        <v>29</v>
      </c>
      <c r="D328" t="s">
        <v>25</v>
      </c>
      <c r="E328">
        <v>7</v>
      </c>
      <c r="F328">
        <f>VLOOKUP(E328,'[1]Timing Gates'!$C$3:$D$17,2)</f>
        <v>6</v>
      </c>
      <c r="G328" s="2">
        <v>210</v>
      </c>
      <c r="H328" s="3">
        <v>3031.186952</v>
      </c>
      <c r="I328" s="3">
        <v>1828.0357140000001</v>
      </c>
      <c r="J328" s="3">
        <v>4859.2226659999997</v>
      </c>
      <c r="K328" s="2">
        <v>159</v>
      </c>
      <c r="L328" s="4">
        <v>0.75714199999999998</v>
      </c>
      <c r="M328" s="3">
        <v>30949.96</v>
      </c>
      <c r="N328" s="3">
        <v>98.253840999999994</v>
      </c>
      <c r="O328" s="3">
        <v>147.38076100000001</v>
      </c>
      <c r="P328" s="3">
        <v>230.07542799999999</v>
      </c>
      <c r="Q328" s="3">
        <v>48315.839999999997</v>
      </c>
      <c r="R328" s="3">
        <v>-30394.240000000002</v>
      </c>
      <c r="S328" s="4">
        <v>0.12857142857100001</v>
      </c>
      <c r="T328">
        <v>27</v>
      </c>
      <c r="U328" s="3">
        <f>J328*G328</f>
        <v>1020436.7598599999</v>
      </c>
      <c r="V328" s="6">
        <f>H328*G328</f>
        <v>636549.25991999998</v>
      </c>
    </row>
    <row r="329" spans="1:22" x14ac:dyDescent="0.3">
      <c r="A329" s="5">
        <v>44104</v>
      </c>
      <c r="B329" s="14" t="s">
        <v>33</v>
      </c>
      <c r="C329" t="s">
        <v>29</v>
      </c>
      <c r="D329" t="s">
        <v>25</v>
      </c>
      <c r="E329">
        <v>8</v>
      </c>
      <c r="F329">
        <f>VLOOKUP(E329,'[1]Timing Gates'!$C$3:$D$17,2)</f>
        <v>6</v>
      </c>
      <c r="G329" s="2">
        <v>210</v>
      </c>
      <c r="H329" s="3">
        <v>3026.8791419999998</v>
      </c>
      <c r="I329" s="3">
        <v>1860.5174280000001</v>
      </c>
      <c r="J329" s="3">
        <v>4887.3965710000002</v>
      </c>
      <c r="K329" s="2">
        <v>162</v>
      </c>
      <c r="L329" s="4">
        <v>0.771428</v>
      </c>
      <c r="M329" s="3">
        <v>31605.59</v>
      </c>
      <c r="N329" s="3">
        <v>97.850122999999996</v>
      </c>
      <c r="O329" s="3">
        <v>150.50280900000001</v>
      </c>
      <c r="P329" s="3">
        <v>233.884095</v>
      </c>
      <c r="Q329" s="3">
        <v>49115.66</v>
      </c>
      <c r="R329" s="3">
        <v>-26765.81</v>
      </c>
      <c r="S329" s="4">
        <v>0.13809523809499999</v>
      </c>
      <c r="T329">
        <v>29</v>
      </c>
      <c r="U329" s="3">
        <f>J329*G329</f>
        <v>1026353.27991</v>
      </c>
      <c r="V329" s="6">
        <f>H329*G329</f>
        <v>635644.61981999991</v>
      </c>
    </row>
    <row r="330" spans="1:22" x14ac:dyDescent="0.3">
      <c r="A330" s="5">
        <v>44135</v>
      </c>
      <c r="B330" s="14" t="s">
        <v>33</v>
      </c>
      <c r="C330" t="s">
        <v>29</v>
      </c>
      <c r="D330" t="s">
        <v>25</v>
      </c>
      <c r="E330">
        <v>9</v>
      </c>
      <c r="F330">
        <f>VLOOKUP(E330,'[1]Timing Gates'!$C$3:$D$17,2)</f>
        <v>6</v>
      </c>
      <c r="G330" s="2">
        <v>205</v>
      </c>
      <c r="H330" s="3">
        <v>3194.6955119999998</v>
      </c>
      <c r="I330" s="3">
        <v>1843.697512</v>
      </c>
      <c r="J330" s="3">
        <v>5038.393024</v>
      </c>
      <c r="K330" s="2">
        <v>160</v>
      </c>
      <c r="L330" s="4">
        <v>0.78048700000000004</v>
      </c>
      <c r="M330" s="3">
        <v>31301.34</v>
      </c>
      <c r="N330" s="3">
        <v>97.816687000000002</v>
      </c>
      <c r="O330" s="3">
        <v>152.68946299999999</v>
      </c>
      <c r="P330" s="3">
        <v>234.868292</v>
      </c>
      <c r="Q330" s="3">
        <v>48148</v>
      </c>
      <c r="R330" s="3">
        <v>-25572.19</v>
      </c>
      <c r="S330" s="4">
        <v>0.141463414634</v>
      </c>
      <c r="T330">
        <v>29</v>
      </c>
      <c r="U330" s="3">
        <f>J330*G330</f>
        <v>1032870.56992</v>
      </c>
      <c r="V330" s="6">
        <f>H330*G330</f>
        <v>654912.57996</v>
      </c>
    </row>
    <row r="331" spans="1:22" x14ac:dyDescent="0.3">
      <c r="A331" s="5">
        <v>44165</v>
      </c>
      <c r="B331" s="14" t="s">
        <v>33</v>
      </c>
      <c r="C331" t="s">
        <v>29</v>
      </c>
      <c r="D331" t="s">
        <v>25</v>
      </c>
      <c r="E331">
        <v>10</v>
      </c>
      <c r="F331">
        <f>VLOOKUP(E331,'[1]Timing Gates'!$C$3:$D$17,2)</f>
        <v>6</v>
      </c>
      <c r="G331" s="2">
        <v>211</v>
      </c>
      <c r="H331" s="3">
        <v>3164.4154020000001</v>
      </c>
      <c r="I331" s="3">
        <v>2027.4007099999999</v>
      </c>
      <c r="J331" s="3">
        <v>5191.8161129999999</v>
      </c>
      <c r="K331" s="2">
        <v>163</v>
      </c>
      <c r="L331" s="4">
        <v>0.77251099999999995</v>
      </c>
      <c r="M331" s="3">
        <v>31786.73</v>
      </c>
      <c r="N331" s="3">
        <v>99.024079999999998</v>
      </c>
      <c r="O331" s="3">
        <v>151.832843</v>
      </c>
      <c r="P331" s="3">
        <v>233.31559200000001</v>
      </c>
      <c r="Q331" s="3">
        <v>49229.59</v>
      </c>
      <c r="R331" s="3">
        <v>-25016.04</v>
      </c>
      <c r="S331" s="4">
        <v>0.14218009478599999</v>
      </c>
      <c r="T331">
        <v>30</v>
      </c>
      <c r="U331" s="3">
        <f>J331*G331</f>
        <v>1095473.1998429999</v>
      </c>
      <c r="V331" s="6">
        <f>H331*G331</f>
        <v>667691.64982200006</v>
      </c>
    </row>
    <row r="332" spans="1:22" x14ac:dyDescent="0.3">
      <c r="A332" s="5">
        <v>44196</v>
      </c>
      <c r="B332" s="14" t="s">
        <v>33</v>
      </c>
      <c r="C332" t="s">
        <v>29</v>
      </c>
      <c r="D332" t="s">
        <v>25</v>
      </c>
      <c r="E332">
        <v>11</v>
      </c>
      <c r="F332">
        <f>VLOOKUP(E332,'[1]Timing Gates'!$C$3:$D$17,2)</f>
        <v>6</v>
      </c>
      <c r="G332" s="2">
        <v>217</v>
      </c>
      <c r="H332" s="3">
        <v>3173.3094470000001</v>
      </c>
      <c r="I332" s="3">
        <v>2068.7599070000001</v>
      </c>
      <c r="J332" s="3">
        <v>5242.0693540000002</v>
      </c>
      <c r="K332" s="2">
        <v>167</v>
      </c>
      <c r="L332" s="4">
        <v>0.76958499999999996</v>
      </c>
      <c r="M332" s="3">
        <v>34210.300000000003</v>
      </c>
      <c r="N332" s="3">
        <v>85.312467999999996</v>
      </c>
      <c r="O332" s="3">
        <v>161.33778799999999</v>
      </c>
      <c r="P332" s="3">
        <v>241.73262600000001</v>
      </c>
      <c r="Q332" s="3">
        <v>52455.98</v>
      </c>
      <c r="R332" s="3">
        <v>-28552.1</v>
      </c>
      <c r="S332" s="4">
        <v>0.13824884792600001</v>
      </c>
      <c r="T332">
        <v>30</v>
      </c>
      <c r="U332" s="3">
        <f>J332*G332</f>
        <v>1137529.0498180001</v>
      </c>
      <c r="V332" s="6">
        <f>H332*G332</f>
        <v>688608.14999900002</v>
      </c>
    </row>
    <row r="333" spans="1:22" x14ac:dyDescent="0.3">
      <c r="A333" s="5">
        <v>44227</v>
      </c>
      <c r="B333" s="14" t="s">
        <v>33</v>
      </c>
      <c r="C333" t="s">
        <v>29</v>
      </c>
      <c r="D333" t="s">
        <v>25</v>
      </c>
      <c r="E333">
        <v>12</v>
      </c>
      <c r="F333">
        <f>VLOOKUP(E333,'[1]Timing Gates'!$C$3:$D$17,2)</f>
        <v>12</v>
      </c>
      <c r="G333" s="2">
        <v>230</v>
      </c>
      <c r="H333" s="3">
        <v>2937.7173039999998</v>
      </c>
      <c r="I333" s="3">
        <v>1436.346</v>
      </c>
      <c r="J333" s="3">
        <v>4374.0633040000002</v>
      </c>
      <c r="K333" s="2">
        <v>175</v>
      </c>
      <c r="L333" s="4">
        <v>0.76086900000000002</v>
      </c>
      <c r="M333" s="3">
        <v>33117.51</v>
      </c>
      <c r="N333" s="3">
        <v>119.55779699999999</v>
      </c>
      <c r="O333" s="3">
        <v>160.51091299999999</v>
      </c>
      <c r="P333" s="3">
        <v>241.53369499999999</v>
      </c>
      <c r="Q333" s="3">
        <v>55552.75</v>
      </c>
      <c r="R333" s="3">
        <v>-29779.82</v>
      </c>
      <c r="S333" s="4">
        <v>0.13043478260800001</v>
      </c>
      <c r="T333">
        <v>30</v>
      </c>
      <c r="U333" s="3">
        <f>J333*G333</f>
        <v>1006034.55992</v>
      </c>
      <c r="V333" s="6">
        <f>H333*G333</f>
        <v>675674.97991999995</v>
      </c>
    </row>
    <row r="334" spans="1:22" x14ac:dyDescent="0.3">
      <c r="A334" s="5">
        <v>44255</v>
      </c>
      <c r="B334" s="14" t="s">
        <v>33</v>
      </c>
      <c r="C334" t="s">
        <v>29</v>
      </c>
      <c r="D334" t="s">
        <v>25</v>
      </c>
      <c r="E334">
        <v>13</v>
      </c>
      <c r="F334">
        <f>VLOOKUP(E334,'[1]Timing Gates'!$C$3:$D$17,2)</f>
        <v>12</v>
      </c>
      <c r="G334" s="2">
        <v>231</v>
      </c>
      <c r="H334" s="3">
        <v>2984.0243719999999</v>
      </c>
      <c r="I334" s="3">
        <v>1510.1593069999999</v>
      </c>
      <c r="J334" s="3">
        <v>4494.1836789999998</v>
      </c>
      <c r="K334" s="2">
        <v>176</v>
      </c>
      <c r="L334" s="4">
        <v>0.76190400000000003</v>
      </c>
      <c r="M334" s="3">
        <v>35162.94</v>
      </c>
      <c r="N334" s="3">
        <v>100.179316</v>
      </c>
      <c r="O334" s="3">
        <v>152.220519</v>
      </c>
      <c r="P334" s="3">
        <v>233.891515</v>
      </c>
      <c r="Q334" s="3">
        <v>54028.94</v>
      </c>
      <c r="R334" s="3">
        <v>-26652.91</v>
      </c>
      <c r="S334" s="4">
        <v>0.138528138528</v>
      </c>
      <c r="T334">
        <v>32</v>
      </c>
      <c r="U334" s="3">
        <f>J334*G334</f>
        <v>1038156.4298489999</v>
      </c>
      <c r="V334" s="6">
        <f>H334*G334</f>
        <v>689309.62993199995</v>
      </c>
    </row>
    <row r="335" spans="1:22" x14ac:dyDescent="0.3">
      <c r="A335" s="5">
        <v>44286</v>
      </c>
      <c r="B335" s="14" t="s">
        <v>33</v>
      </c>
      <c r="C335" t="s">
        <v>29</v>
      </c>
      <c r="D335" t="s">
        <v>25</v>
      </c>
      <c r="E335">
        <v>14</v>
      </c>
      <c r="F335">
        <f>VLOOKUP(E335,'[1]Timing Gates'!$C$3:$D$17,2)</f>
        <v>12</v>
      </c>
      <c r="G335" s="2">
        <v>233</v>
      </c>
      <c r="H335" s="3">
        <v>3025.9494840000002</v>
      </c>
      <c r="I335" s="3">
        <v>1573.0531329999999</v>
      </c>
      <c r="J335" s="3">
        <v>4599.0026180000004</v>
      </c>
      <c r="K335" s="2">
        <v>180</v>
      </c>
      <c r="L335" s="4">
        <v>0.772532</v>
      </c>
      <c r="M335" s="3">
        <v>34804.44</v>
      </c>
      <c r="N335" s="3">
        <v>97.219105999999996</v>
      </c>
      <c r="O335" s="3">
        <v>156.02763899999999</v>
      </c>
      <c r="P335" s="3">
        <v>237.24527800000001</v>
      </c>
      <c r="Q335" s="3">
        <v>55278.15</v>
      </c>
      <c r="R335" s="3">
        <v>-32639.11</v>
      </c>
      <c r="S335" s="4">
        <v>0.14163090128700001</v>
      </c>
      <c r="T335">
        <v>33</v>
      </c>
      <c r="U335" s="3">
        <f>J335*G335</f>
        <v>1071567.6099940001</v>
      </c>
      <c r="V335" s="6">
        <f>H335*G335</f>
        <v>705046.22977199999</v>
      </c>
    </row>
    <row r="336" spans="1:22" x14ac:dyDescent="0.3">
      <c r="A336" s="5">
        <v>44316</v>
      </c>
      <c r="B336" s="14" t="s">
        <v>33</v>
      </c>
      <c r="C336" t="s">
        <v>29</v>
      </c>
      <c r="D336" t="s">
        <v>25</v>
      </c>
      <c r="E336">
        <v>15</v>
      </c>
      <c r="F336">
        <f>VLOOKUP(E336,'[1]Timing Gates'!$C$3:$D$17,2)</f>
        <v>12</v>
      </c>
      <c r="G336" s="2">
        <v>233</v>
      </c>
      <c r="H336" s="3">
        <v>3058.442446</v>
      </c>
      <c r="I336" s="3">
        <v>1666.194978</v>
      </c>
      <c r="J336" s="3">
        <v>4724.6374239999996</v>
      </c>
      <c r="K336" s="2">
        <v>179</v>
      </c>
      <c r="L336" s="4">
        <v>0.76824000000000003</v>
      </c>
      <c r="M336" s="3">
        <v>34272.339999999997</v>
      </c>
      <c r="N336" s="3">
        <v>96.541802000000004</v>
      </c>
      <c r="O336" s="3">
        <v>170.28742399999999</v>
      </c>
      <c r="P336" s="3">
        <v>250.267167</v>
      </c>
      <c r="Q336" s="3">
        <v>58312.25</v>
      </c>
      <c r="R336" s="3">
        <v>-30530.83</v>
      </c>
      <c r="S336" s="4">
        <v>0.14163090128700001</v>
      </c>
      <c r="T336">
        <v>33</v>
      </c>
      <c r="U336" s="3">
        <f>J336*G336</f>
        <v>1100840.5197919998</v>
      </c>
      <c r="V336" s="6">
        <f>H336*G336</f>
        <v>712617.08991800004</v>
      </c>
    </row>
    <row r="337" spans="1:22" x14ac:dyDescent="0.3">
      <c r="A337" s="5">
        <v>44347</v>
      </c>
      <c r="B337" s="14" t="s">
        <v>33</v>
      </c>
      <c r="C337" t="s">
        <v>29</v>
      </c>
      <c r="D337" t="s">
        <v>25</v>
      </c>
      <c r="E337">
        <v>16</v>
      </c>
      <c r="F337">
        <f>VLOOKUP(E337,'[1]Timing Gates'!$C$3:$D$17,2)</f>
        <v>12</v>
      </c>
      <c r="G337" s="2">
        <v>236</v>
      </c>
      <c r="H337" s="3">
        <v>3068.3347450000001</v>
      </c>
      <c r="I337" s="3">
        <v>1691.2832619999999</v>
      </c>
      <c r="J337" s="3">
        <v>4759.6180080000004</v>
      </c>
      <c r="K337" s="2">
        <v>183</v>
      </c>
      <c r="L337" s="4">
        <v>0.77542299999999997</v>
      </c>
      <c r="M337" s="3">
        <v>34966.01</v>
      </c>
      <c r="N337" s="3">
        <v>96.858752999999993</v>
      </c>
      <c r="O337" s="3">
        <v>149.14542299999999</v>
      </c>
      <c r="P337" s="3">
        <v>230.797372</v>
      </c>
      <c r="Q337" s="3">
        <v>54468.18</v>
      </c>
      <c r="R337" s="3">
        <v>-39223.24</v>
      </c>
      <c r="S337" s="4">
        <v>0.14830508474500001</v>
      </c>
      <c r="T337">
        <v>35</v>
      </c>
      <c r="U337" s="3">
        <f>J337*G337</f>
        <v>1123269.8498880002</v>
      </c>
      <c r="V337" s="6">
        <f>H337*G337</f>
        <v>724126.99982000003</v>
      </c>
    </row>
    <row r="338" spans="1:22" x14ac:dyDescent="0.3">
      <c r="A338" s="5">
        <v>44377</v>
      </c>
      <c r="B338" s="14" t="s">
        <v>33</v>
      </c>
      <c r="C338" t="s">
        <v>29</v>
      </c>
      <c r="D338" t="s">
        <v>25</v>
      </c>
      <c r="E338">
        <v>17</v>
      </c>
      <c r="F338">
        <f>VLOOKUP(E338,'[1]Timing Gates'!$C$3:$D$17,2)</f>
        <v>12</v>
      </c>
      <c r="G338" s="2">
        <v>230</v>
      </c>
      <c r="H338" s="3">
        <v>3146.7557820000002</v>
      </c>
      <c r="I338" s="3">
        <v>1801.6647820000001</v>
      </c>
      <c r="J338" s="3">
        <v>4948.4205650000004</v>
      </c>
      <c r="K338" s="2">
        <v>181</v>
      </c>
      <c r="L338" s="4">
        <v>0.78695599999999999</v>
      </c>
      <c r="M338" s="3">
        <v>35154.58</v>
      </c>
      <c r="N338" s="3">
        <v>97.923620999999997</v>
      </c>
      <c r="O338" s="3">
        <v>157.648695</v>
      </c>
      <c r="P338" s="3">
        <v>238.79686899999999</v>
      </c>
      <c r="Q338" s="3">
        <v>54923.28</v>
      </c>
      <c r="R338" s="3">
        <v>-32040.51</v>
      </c>
      <c r="S338" s="4">
        <v>0.15652173913</v>
      </c>
      <c r="T338">
        <v>36</v>
      </c>
      <c r="U338" s="3">
        <f>J338*G338</f>
        <v>1138136.7299500001</v>
      </c>
      <c r="V338" s="6">
        <f>H338*G338</f>
        <v>723753.82986000006</v>
      </c>
    </row>
    <row r="339" spans="1:22" x14ac:dyDescent="0.3">
      <c r="A339" s="5">
        <v>44408</v>
      </c>
      <c r="B339" s="14" t="s">
        <v>33</v>
      </c>
      <c r="C339" t="s">
        <v>29</v>
      </c>
      <c r="D339" t="s">
        <v>25</v>
      </c>
      <c r="E339">
        <v>18</v>
      </c>
      <c r="F339">
        <f>VLOOKUP(E339,'[1]Timing Gates'!$C$3:$D$17,2)</f>
        <v>18</v>
      </c>
      <c r="G339" s="2">
        <v>225</v>
      </c>
      <c r="H339" s="3">
        <v>3330.9312880000002</v>
      </c>
      <c r="I339" s="3">
        <v>1894.9398659999999</v>
      </c>
      <c r="J339" s="3">
        <v>5225.8711549999998</v>
      </c>
      <c r="K339" s="2">
        <v>179</v>
      </c>
      <c r="L339" s="4">
        <v>0.79555500000000001</v>
      </c>
      <c r="M339" s="3">
        <v>51997.35</v>
      </c>
      <c r="N339" s="3">
        <v>98.293666999999999</v>
      </c>
      <c r="O339" s="3">
        <v>233.230977</v>
      </c>
      <c r="P339" s="3">
        <v>355.92715500000003</v>
      </c>
      <c r="Q339" s="3">
        <v>80083.61</v>
      </c>
      <c r="R339" s="3">
        <v>-32746.3</v>
      </c>
      <c r="S339" s="4">
        <v>0.155555555555</v>
      </c>
      <c r="T339">
        <v>35</v>
      </c>
      <c r="U339" s="3">
        <f>J339*G339</f>
        <v>1175821.009875</v>
      </c>
      <c r="V339" s="6">
        <f>H339*G339</f>
        <v>749459.53980000003</v>
      </c>
    </row>
    <row r="340" spans="1:22" x14ac:dyDescent="0.3">
      <c r="A340" s="5">
        <v>44439</v>
      </c>
      <c r="B340" s="14" t="s">
        <v>33</v>
      </c>
      <c r="C340" t="s">
        <v>29</v>
      </c>
      <c r="D340" t="s">
        <v>25</v>
      </c>
      <c r="E340">
        <v>19</v>
      </c>
      <c r="F340">
        <f>VLOOKUP(E340,'[1]Timing Gates'!$C$3:$D$17,2)</f>
        <v>18</v>
      </c>
      <c r="G340" s="2">
        <v>221</v>
      </c>
      <c r="H340" s="3">
        <v>3290.294977</v>
      </c>
      <c r="I340" s="3">
        <v>2001.2006329999999</v>
      </c>
      <c r="J340" s="3">
        <v>5291.4956099999999</v>
      </c>
      <c r="K340" s="2">
        <v>176</v>
      </c>
      <c r="L340" s="4">
        <v>0.79637999999999998</v>
      </c>
      <c r="M340" s="3">
        <v>34581.980000000003</v>
      </c>
      <c r="N340" s="3">
        <v>98.805656999999997</v>
      </c>
      <c r="O340" s="3">
        <v>157.21710400000001</v>
      </c>
      <c r="P340" s="3">
        <v>238.928597</v>
      </c>
      <c r="Q340" s="3">
        <v>52803.22</v>
      </c>
      <c r="R340" s="3">
        <v>-42316.63</v>
      </c>
      <c r="S340" s="4">
        <v>0.15837104072300001</v>
      </c>
      <c r="T340">
        <v>35</v>
      </c>
      <c r="U340" s="3">
        <f>J340*G340</f>
        <v>1169420.52981</v>
      </c>
      <c r="V340" s="6">
        <f>H340*G340</f>
        <v>727155.18991700001</v>
      </c>
    </row>
    <row r="341" spans="1:22" x14ac:dyDescent="0.3">
      <c r="A341" s="5">
        <v>44469</v>
      </c>
      <c r="B341" s="14" t="s">
        <v>33</v>
      </c>
      <c r="C341" t="s">
        <v>29</v>
      </c>
      <c r="D341" t="s">
        <v>25</v>
      </c>
      <c r="E341">
        <v>20</v>
      </c>
      <c r="F341">
        <f>VLOOKUP(E341,'[1]Timing Gates'!$C$3:$D$17,2)</f>
        <v>18</v>
      </c>
      <c r="G341" s="2">
        <v>223</v>
      </c>
      <c r="H341" s="3">
        <v>3226.4574429999998</v>
      </c>
      <c r="I341" s="3">
        <v>1906.3764570000001</v>
      </c>
      <c r="J341" s="3">
        <v>5132.833901</v>
      </c>
      <c r="K341" s="2">
        <v>175</v>
      </c>
      <c r="L341" s="4">
        <v>0.78475300000000003</v>
      </c>
      <c r="M341" s="3">
        <v>33913.879999999997</v>
      </c>
      <c r="N341" s="3">
        <v>97.174441000000002</v>
      </c>
      <c r="O341" s="3">
        <v>152.290941</v>
      </c>
      <c r="P341" s="3">
        <v>234.304484</v>
      </c>
      <c r="Q341" s="3">
        <v>52249.9</v>
      </c>
      <c r="R341" s="3">
        <v>-33405.39</v>
      </c>
      <c r="S341" s="4">
        <v>0.143497757847</v>
      </c>
      <c r="T341">
        <v>32</v>
      </c>
      <c r="U341" s="3">
        <f>J341*G341</f>
        <v>1144621.9599230001</v>
      </c>
      <c r="V341" s="6">
        <f>H341*G341</f>
        <v>719500.00978899992</v>
      </c>
    </row>
    <row r="342" spans="1:22" x14ac:dyDescent="0.3">
      <c r="A342" s="5">
        <v>44500</v>
      </c>
      <c r="B342" s="14" t="s">
        <v>33</v>
      </c>
      <c r="C342" t="s">
        <v>29</v>
      </c>
      <c r="D342" t="s">
        <v>25</v>
      </c>
      <c r="E342">
        <v>21</v>
      </c>
      <c r="F342">
        <f>VLOOKUP(E342,'[1]Timing Gates'!$C$3:$D$17,2)</f>
        <v>18</v>
      </c>
      <c r="G342" s="2">
        <v>229</v>
      </c>
      <c r="H342" s="3">
        <v>3225.614497</v>
      </c>
      <c r="I342" s="3">
        <v>1994.109344</v>
      </c>
      <c r="J342" s="3">
        <v>5219.7238420000003</v>
      </c>
      <c r="K342" s="2">
        <v>178</v>
      </c>
      <c r="L342" s="4">
        <v>0.77729199999999998</v>
      </c>
      <c r="M342" s="3">
        <v>35943.839999999997</v>
      </c>
      <c r="N342" s="3">
        <v>100.96584199999999</v>
      </c>
      <c r="O342" s="3">
        <v>157.41170299999999</v>
      </c>
      <c r="P342" s="3">
        <v>240.803493</v>
      </c>
      <c r="Q342" s="3">
        <v>55144</v>
      </c>
      <c r="R342" s="3">
        <v>-32622</v>
      </c>
      <c r="S342" s="4">
        <v>0.14410480349300001</v>
      </c>
      <c r="T342">
        <v>33</v>
      </c>
      <c r="U342" s="3">
        <f>J342*G342</f>
        <v>1195316.759818</v>
      </c>
      <c r="V342" s="6">
        <f>H342*G342</f>
        <v>738665.71981300006</v>
      </c>
    </row>
    <row r="343" spans="1:22" x14ac:dyDescent="0.3">
      <c r="A343" s="5">
        <v>44530</v>
      </c>
      <c r="B343" s="14" t="s">
        <v>33</v>
      </c>
      <c r="C343" t="s">
        <v>29</v>
      </c>
      <c r="D343" t="s">
        <v>25</v>
      </c>
      <c r="E343">
        <v>22</v>
      </c>
      <c r="F343">
        <f>VLOOKUP(E343,'[1]Timing Gates'!$C$3:$D$17,2)</f>
        <v>18</v>
      </c>
      <c r="G343" s="2">
        <v>227</v>
      </c>
      <c r="H343" s="3">
        <v>3229.848986</v>
      </c>
      <c r="I343" s="3">
        <v>2079.624581</v>
      </c>
      <c r="J343" s="3">
        <v>5309.4735680000003</v>
      </c>
      <c r="K343" s="2">
        <v>177</v>
      </c>
      <c r="L343" s="4">
        <v>0.77973499999999996</v>
      </c>
      <c r="M343" s="3">
        <v>36569.26</v>
      </c>
      <c r="N343" s="3">
        <v>104.185925</v>
      </c>
      <c r="O343" s="3">
        <v>165.50334799999999</v>
      </c>
      <c r="P343" s="3">
        <v>247.596519</v>
      </c>
      <c r="Q343" s="3">
        <v>56204.41</v>
      </c>
      <c r="R343" s="3">
        <v>-37025.69</v>
      </c>
      <c r="S343" s="4">
        <v>0.15418502202600001</v>
      </c>
      <c r="T343">
        <v>35</v>
      </c>
      <c r="U343" s="3">
        <f>J343*G343</f>
        <v>1205250.499936</v>
      </c>
      <c r="V343" s="6">
        <f>H343*G343</f>
        <v>733175.71982200001</v>
      </c>
    </row>
    <row r="344" spans="1:22" x14ac:dyDescent="0.3">
      <c r="A344" s="5">
        <v>44561</v>
      </c>
      <c r="B344" s="14" t="s">
        <v>33</v>
      </c>
      <c r="C344" t="s">
        <v>29</v>
      </c>
      <c r="D344" t="s">
        <v>25</v>
      </c>
      <c r="E344">
        <v>23</v>
      </c>
      <c r="F344">
        <f>VLOOKUP(E344,'[1]Timing Gates'!$C$3:$D$17,2)</f>
        <v>18</v>
      </c>
      <c r="G344" s="2">
        <v>230</v>
      </c>
      <c r="H344" s="3">
        <v>3315.982</v>
      </c>
      <c r="I344" s="3">
        <v>2161.868782</v>
      </c>
      <c r="J344" s="3">
        <v>5477.8507820000004</v>
      </c>
      <c r="K344" s="2">
        <v>178</v>
      </c>
      <c r="L344" s="4">
        <v>0.77391299999999996</v>
      </c>
      <c r="M344" s="3">
        <v>47177.16</v>
      </c>
      <c r="N344" s="3">
        <v>106.73565600000001</v>
      </c>
      <c r="O344" s="3">
        <v>205.11808600000001</v>
      </c>
      <c r="P344" s="3">
        <v>327.75617299999999</v>
      </c>
      <c r="Q344" s="3">
        <v>75383.92</v>
      </c>
      <c r="R344" s="3">
        <v>-38882.58</v>
      </c>
      <c r="S344" s="4">
        <v>0.15217391304299999</v>
      </c>
      <c r="T344">
        <v>35</v>
      </c>
      <c r="U344" s="3">
        <f>J344*G344</f>
        <v>1259905.67986</v>
      </c>
      <c r="V344" s="6">
        <f>H344*G344</f>
        <v>762675.86</v>
      </c>
    </row>
    <row r="345" spans="1:22" x14ac:dyDescent="0.3">
      <c r="A345" s="5">
        <v>44592</v>
      </c>
      <c r="B345" s="14" t="s">
        <v>33</v>
      </c>
      <c r="C345" t="s">
        <v>29</v>
      </c>
      <c r="D345" t="s">
        <v>25</v>
      </c>
      <c r="E345">
        <v>24</v>
      </c>
      <c r="F345">
        <f>VLOOKUP(E345,'[1]Timing Gates'!$C$3:$D$17,2)</f>
        <v>24</v>
      </c>
      <c r="G345" s="2">
        <v>229</v>
      </c>
      <c r="H345" s="3">
        <v>3236.562707</v>
      </c>
      <c r="I345" s="3">
        <v>1923.589956</v>
      </c>
      <c r="J345" s="3">
        <v>5160.1526629999998</v>
      </c>
      <c r="K345" s="2">
        <v>174</v>
      </c>
      <c r="L345" s="4">
        <v>0.75982499999999997</v>
      </c>
      <c r="M345" s="3">
        <v>35939.339999999997</v>
      </c>
      <c r="N345" s="3">
        <v>103.870924</v>
      </c>
      <c r="O345" s="3">
        <v>156.940349</v>
      </c>
      <c r="P345" s="3">
        <v>238.316768</v>
      </c>
      <c r="Q345" s="3">
        <v>54574.54</v>
      </c>
      <c r="R345" s="3">
        <v>-35826.480000000003</v>
      </c>
      <c r="S345" s="4">
        <v>0.13973799126600001</v>
      </c>
      <c r="T345">
        <v>32</v>
      </c>
      <c r="U345" s="3">
        <f>J345*G345</f>
        <v>1181674.959827</v>
      </c>
      <c r="V345" s="6">
        <f>H345*G345</f>
        <v>741172.85990300006</v>
      </c>
    </row>
    <row r="346" spans="1:22" x14ac:dyDescent="0.3">
      <c r="A346" s="5">
        <v>44620</v>
      </c>
      <c r="B346" s="14" t="s">
        <v>33</v>
      </c>
      <c r="C346" t="s">
        <v>29</v>
      </c>
      <c r="D346" t="s">
        <v>25</v>
      </c>
      <c r="E346">
        <v>25</v>
      </c>
      <c r="F346">
        <f>VLOOKUP(E346,'[1]Timing Gates'!$C$3:$D$17,2)</f>
        <v>24</v>
      </c>
      <c r="G346" s="2">
        <v>226</v>
      </c>
      <c r="H346" s="3">
        <v>3329.9142029999998</v>
      </c>
      <c r="I346" s="3">
        <v>1932.267079</v>
      </c>
      <c r="J346" s="3">
        <v>5262.1812829999999</v>
      </c>
      <c r="K346" s="2">
        <v>172</v>
      </c>
      <c r="L346" s="4">
        <v>0.76106099999999999</v>
      </c>
      <c r="M346" s="3">
        <v>35802.339999999997</v>
      </c>
      <c r="N346" s="3">
        <v>104.07656900000001</v>
      </c>
      <c r="O346" s="3">
        <v>158.90150399999999</v>
      </c>
      <c r="P346" s="3">
        <v>240.33690200000001</v>
      </c>
      <c r="Q346" s="3">
        <v>54316.14</v>
      </c>
      <c r="R346" s="3">
        <v>-26478.26</v>
      </c>
      <c r="S346" s="4">
        <v>0.14601769911500001</v>
      </c>
      <c r="T346">
        <v>33</v>
      </c>
      <c r="U346" s="3">
        <f>J346*G346</f>
        <v>1189252.9699579999</v>
      </c>
      <c r="V346" s="6">
        <f>H346*G346</f>
        <v>752560.60987799999</v>
      </c>
    </row>
    <row r="347" spans="1:22" x14ac:dyDescent="0.3">
      <c r="A347" s="5">
        <v>44651</v>
      </c>
      <c r="B347" s="14" t="s">
        <v>33</v>
      </c>
      <c r="C347" t="s">
        <v>29</v>
      </c>
      <c r="D347" t="s">
        <v>25</v>
      </c>
      <c r="E347">
        <v>26</v>
      </c>
      <c r="F347">
        <f>VLOOKUP(E347,'[1]Timing Gates'!$C$3:$D$17,2)</f>
        <v>24</v>
      </c>
      <c r="G347" s="2">
        <v>226</v>
      </c>
      <c r="H347" s="3">
        <v>3361.3592469999999</v>
      </c>
      <c r="I347" s="3">
        <v>1896.900044</v>
      </c>
      <c r="J347" s="3">
        <v>5258.2592919999997</v>
      </c>
      <c r="K347" s="2">
        <v>172</v>
      </c>
      <c r="L347" s="4">
        <v>0.76106099999999999</v>
      </c>
      <c r="M347" s="3">
        <v>35619.96</v>
      </c>
      <c r="N347" s="3">
        <v>103.546395</v>
      </c>
      <c r="O347" s="3">
        <v>180.703362</v>
      </c>
      <c r="P347" s="3">
        <v>263.15982300000002</v>
      </c>
      <c r="Q347" s="3">
        <v>59474.12</v>
      </c>
      <c r="R347" s="3">
        <v>-36993.31</v>
      </c>
      <c r="S347" s="4">
        <v>0.141592920353</v>
      </c>
      <c r="T347">
        <v>32</v>
      </c>
      <c r="U347" s="3">
        <f>J347*G347</f>
        <v>1188366.599992</v>
      </c>
      <c r="V347" s="6">
        <f>H347*G347</f>
        <v>759667.18982199999</v>
      </c>
    </row>
    <row r="348" spans="1:22" x14ac:dyDescent="0.3">
      <c r="A348" s="5">
        <v>44681</v>
      </c>
      <c r="B348" s="14" t="s">
        <v>33</v>
      </c>
      <c r="C348" t="s">
        <v>29</v>
      </c>
      <c r="D348" t="s">
        <v>25</v>
      </c>
      <c r="E348">
        <v>27</v>
      </c>
      <c r="F348">
        <f>VLOOKUP(E348,'[1]Timing Gates'!$C$3:$D$17,2)</f>
        <v>24</v>
      </c>
      <c r="G348" s="2">
        <v>230</v>
      </c>
      <c r="H348" s="3">
        <v>3308.9124780000002</v>
      </c>
      <c r="I348" s="3">
        <v>1938.363478</v>
      </c>
      <c r="J348" s="3">
        <v>5247.2759560000004</v>
      </c>
      <c r="K348" s="2">
        <v>178</v>
      </c>
      <c r="L348" s="4">
        <v>0.77391299999999996</v>
      </c>
      <c r="M348" s="3">
        <v>36828.800000000003</v>
      </c>
      <c r="N348" s="3">
        <v>103.743098</v>
      </c>
      <c r="O348" s="3">
        <v>180.34260800000001</v>
      </c>
      <c r="P348" s="3">
        <v>262.61921699999999</v>
      </c>
      <c r="Q348" s="3">
        <v>60402.42</v>
      </c>
      <c r="R348" s="3">
        <v>-29961.35</v>
      </c>
      <c r="S348" s="4">
        <v>0.13913043478199999</v>
      </c>
      <c r="T348">
        <v>32</v>
      </c>
      <c r="U348" s="3">
        <f>J348*G348</f>
        <v>1206873.46988</v>
      </c>
      <c r="V348" s="6">
        <f>H348*G348</f>
        <v>761049.86994</v>
      </c>
    </row>
    <row r="349" spans="1:22" x14ac:dyDescent="0.3">
      <c r="A349" s="5">
        <v>44712</v>
      </c>
      <c r="B349" s="14" t="s">
        <v>33</v>
      </c>
      <c r="C349" t="s">
        <v>29</v>
      </c>
      <c r="D349" t="s">
        <v>25</v>
      </c>
      <c r="E349">
        <v>28</v>
      </c>
      <c r="F349">
        <f>VLOOKUP(E349,'[1]Timing Gates'!$C$3:$D$17,2)</f>
        <v>24</v>
      </c>
      <c r="G349" s="2">
        <v>231</v>
      </c>
      <c r="H349" s="3">
        <v>3366.6649779999998</v>
      </c>
      <c r="I349" s="3">
        <v>1955.2057139999999</v>
      </c>
      <c r="J349" s="3">
        <v>5321.8706920000004</v>
      </c>
      <c r="K349" s="2">
        <v>177</v>
      </c>
      <c r="L349" s="4">
        <v>0.76623300000000005</v>
      </c>
      <c r="M349" s="3">
        <v>36571.019999999997</v>
      </c>
      <c r="N349" s="3">
        <v>103.600623</v>
      </c>
      <c r="O349" s="3">
        <v>164.59316000000001</v>
      </c>
      <c r="P349" s="3">
        <v>246.638441</v>
      </c>
      <c r="Q349" s="3">
        <v>56973.48</v>
      </c>
      <c r="R349" s="3">
        <v>-32587.14</v>
      </c>
      <c r="S349" s="4">
        <v>0.138528138528</v>
      </c>
      <c r="T349">
        <v>32</v>
      </c>
      <c r="U349" s="3">
        <f>J349*G349</f>
        <v>1229352.1298520002</v>
      </c>
      <c r="V349" s="6">
        <f>H349*G349</f>
        <v>777699.60991799994</v>
      </c>
    </row>
    <row r="350" spans="1:22" x14ac:dyDescent="0.3">
      <c r="A350" s="5">
        <v>44742</v>
      </c>
      <c r="B350" s="14" t="s">
        <v>33</v>
      </c>
      <c r="C350" t="s">
        <v>29</v>
      </c>
      <c r="D350" t="s">
        <v>25</v>
      </c>
      <c r="E350">
        <v>29</v>
      </c>
      <c r="F350">
        <f>VLOOKUP(E350,'[1]Timing Gates'!$C$3:$D$17,2)</f>
        <v>24</v>
      </c>
      <c r="G350" s="2">
        <v>234</v>
      </c>
      <c r="H350" s="3">
        <v>3463.2695290000001</v>
      </c>
      <c r="I350" s="3">
        <v>1859.9941449999999</v>
      </c>
      <c r="J350" s="3">
        <v>5323.2636750000001</v>
      </c>
      <c r="K350" s="2">
        <v>180</v>
      </c>
      <c r="L350" s="4">
        <v>0.76922999999999997</v>
      </c>
      <c r="M350" s="3">
        <v>58916.07</v>
      </c>
      <c r="N350" s="3">
        <v>110.329719</v>
      </c>
      <c r="O350" s="3">
        <v>253.29517000000001</v>
      </c>
      <c r="P350" s="3">
        <v>376.0797</v>
      </c>
      <c r="Q350" s="3">
        <v>88002.65</v>
      </c>
      <c r="R350" s="3">
        <v>-37826.769999999997</v>
      </c>
      <c r="S350" s="4">
        <v>0.14529914529900001</v>
      </c>
      <c r="T350">
        <v>34</v>
      </c>
      <c r="U350" s="3">
        <f>J350*G350</f>
        <v>1245643.69995</v>
      </c>
      <c r="V350" s="6">
        <f>H350*G350</f>
        <v>810405.06978600007</v>
      </c>
    </row>
    <row r="351" spans="1:22" x14ac:dyDescent="0.3">
      <c r="A351" s="5">
        <v>44773</v>
      </c>
      <c r="B351" s="14" t="s">
        <v>33</v>
      </c>
      <c r="C351" t="s">
        <v>29</v>
      </c>
      <c r="D351" t="s">
        <v>25</v>
      </c>
      <c r="E351">
        <v>30</v>
      </c>
      <c r="F351">
        <f>VLOOKUP(E351,'[1]Timing Gates'!$C$3:$D$17,2)</f>
        <v>30</v>
      </c>
      <c r="G351" s="2">
        <v>261</v>
      </c>
      <c r="H351" s="3">
        <v>2970.0265899999999</v>
      </c>
      <c r="I351" s="3">
        <v>1966.247662</v>
      </c>
      <c r="J351" s="3">
        <v>4936.2742520000002</v>
      </c>
      <c r="K351" s="2">
        <v>191</v>
      </c>
      <c r="L351" s="4">
        <v>0.73180000000000001</v>
      </c>
      <c r="M351" s="3">
        <v>38408.980000000003</v>
      </c>
      <c r="N351" s="3">
        <v>100.547068</v>
      </c>
      <c r="O351" s="3">
        <v>147.160842</v>
      </c>
      <c r="P351" s="3">
        <v>229.94409899999999</v>
      </c>
      <c r="Q351" s="3">
        <v>60015.41</v>
      </c>
      <c r="R351" s="3">
        <v>-40961.74</v>
      </c>
      <c r="S351" s="4">
        <v>0.13026819923300001</v>
      </c>
      <c r="T351">
        <v>34</v>
      </c>
      <c r="U351" s="3">
        <f>J351*G351</f>
        <v>1288367.579772</v>
      </c>
      <c r="V351" s="6">
        <f>H351*G351</f>
        <v>775176.93998999998</v>
      </c>
    </row>
    <row r="352" spans="1:22" x14ac:dyDescent="0.3">
      <c r="A352" s="5">
        <v>44804</v>
      </c>
      <c r="B352" s="14" t="s">
        <v>33</v>
      </c>
      <c r="C352" t="s">
        <v>29</v>
      </c>
      <c r="D352" t="s">
        <v>25</v>
      </c>
      <c r="E352">
        <v>31</v>
      </c>
      <c r="F352">
        <f>VLOOKUP(E352,'[1]Timing Gates'!$C$3:$D$17,2)</f>
        <v>30</v>
      </c>
      <c r="G352" s="2">
        <v>264</v>
      </c>
      <c r="H352" s="3">
        <v>3069.8397340000001</v>
      </c>
      <c r="I352" s="3">
        <v>1899.276742</v>
      </c>
      <c r="J352" s="3">
        <v>4969.1164769999996</v>
      </c>
      <c r="K352" s="2">
        <v>193</v>
      </c>
      <c r="L352" s="4">
        <v>0.73106000000000004</v>
      </c>
      <c r="M352" s="3">
        <v>39275.68</v>
      </c>
      <c r="N352" s="3">
        <v>101.750466</v>
      </c>
      <c r="O352" s="3">
        <v>149.15030300000001</v>
      </c>
      <c r="P352" s="3">
        <v>231.21125000000001</v>
      </c>
      <c r="Q352" s="3">
        <v>61039.77</v>
      </c>
      <c r="R352" s="3">
        <v>-30620.23</v>
      </c>
      <c r="S352" s="4">
        <v>0.13257575757500001</v>
      </c>
      <c r="T352">
        <v>35</v>
      </c>
      <c r="U352" s="3">
        <f>J352*G352</f>
        <v>1311846.7499279999</v>
      </c>
      <c r="V352" s="6">
        <f>H352*G352</f>
        <v>810437.68977599998</v>
      </c>
    </row>
    <row r="353" spans="1:22" x14ac:dyDescent="0.3">
      <c r="A353" s="5">
        <v>44834</v>
      </c>
      <c r="B353" s="14" t="s">
        <v>33</v>
      </c>
      <c r="C353" t="s">
        <v>29</v>
      </c>
      <c r="D353" t="s">
        <v>25</v>
      </c>
      <c r="E353">
        <v>32</v>
      </c>
      <c r="F353">
        <f>VLOOKUP(E353,'[1]Timing Gates'!$C$3:$D$17,2)</f>
        <v>30</v>
      </c>
      <c r="G353" s="2">
        <v>271</v>
      </c>
      <c r="H353" s="3">
        <v>3035.8214389999998</v>
      </c>
      <c r="I353" s="3">
        <v>1761.2906270000001</v>
      </c>
      <c r="J353" s="3">
        <v>4797.1120659999997</v>
      </c>
      <c r="K353" s="2">
        <v>195</v>
      </c>
      <c r="L353" s="4">
        <v>0.719557</v>
      </c>
      <c r="M353" s="3">
        <v>39430.42</v>
      </c>
      <c r="N353" s="3">
        <v>101.363547</v>
      </c>
      <c r="O353" s="3">
        <v>145.868708</v>
      </c>
      <c r="P353" s="3">
        <v>229.00324699999999</v>
      </c>
      <c r="Q353" s="3">
        <v>62059.88</v>
      </c>
      <c r="R353" s="3">
        <v>-30294.639999999999</v>
      </c>
      <c r="S353" s="4">
        <v>0.136531365313</v>
      </c>
      <c r="T353">
        <v>37</v>
      </c>
      <c r="U353" s="3">
        <f>J353*G353</f>
        <v>1300017.3698859999</v>
      </c>
      <c r="V353" s="6">
        <f>H353*G353</f>
        <v>822707.60996899998</v>
      </c>
    </row>
    <row r="354" spans="1:22" x14ac:dyDescent="0.3">
      <c r="A354" s="5">
        <v>44865</v>
      </c>
      <c r="B354" s="14" t="s">
        <v>33</v>
      </c>
      <c r="C354" t="s">
        <v>29</v>
      </c>
      <c r="D354" t="s">
        <v>25</v>
      </c>
      <c r="E354">
        <v>33</v>
      </c>
      <c r="F354">
        <f>VLOOKUP(E354,'[1]Timing Gates'!$C$3:$D$17,2)</f>
        <v>30</v>
      </c>
      <c r="G354" s="2">
        <v>267</v>
      </c>
      <c r="H354" s="3">
        <v>3067.155917</v>
      </c>
      <c r="I354" s="3">
        <v>1746.7498499999999</v>
      </c>
      <c r="J354" s="3">
        <v>4813.9057670000002</v>
      </c>
      <c r="K354" s="2">
        <v>196</v>
      </c>
      <c r="L354" s="4">
        <v>0.73408200000000001</v>
      </c>
      <c r="M354" s="3">
        <v>39587.39</v>
      </c>
      <c r="N354" s="3">
        <v>102.029355</v>
      </c>
      <c r="O354" s="3">
        <v>148.64191</v>
      </c>
      <c r="P354" s="3">
        <v>231.72535500000001</v>
      </c>
      <c r="Q354" s="3">
        <v>61870.67</v>
      </c>
      <c r="R354" s="3">
        <v>-36573.269999999997</v>
      </c>
      <c r="S354" s="4">
        <v>0.13483146067400001</v>
      </c>
      <c r="T354">
        <v>36</v>
      </c>
      <c r="U354" s="3">
        <f>J354*G354</f>
        <v>1285312.8397890001</v>
      </c>
      <c r="V354" s="6">
        <f>H354*G354</f>
        <v>818930.62983900006</v>
      </c>
    </row>
    <row r="355" spans="1:22" x14ac:dyDescent="0.3">
      <c r="A355" s="5">
        <v>44895</v>
      </c>
      <c r="B355" s="14" t="s">
        <v>33</v>
      </c>
      <c r="C355" t="s">
        <v>29</v>
      </c>
      <c r="D355" t="s">
        <v>25</v>
      </c>
      <c r="E355">
        <v>34</v>
      </c>
      <c r="F355">
        <f>VLOOKUP(E355,'[1]Timing Gates'!$C$3:$D$17,2)</f>
        <v>30</v>
      </c>
      <c r="G355" s="2">
        <v>264</v>
      </c>
      <c r="H355" s="3">
        <v>3242.0618559999998</v>
      </c>
      <c r="I355" s="3">
        <v>1946.936136</v>
      </c>
      <c r="J355" s="3">
        <v>5188.9979919999996</v>
      </c>
      <c r="K355" s="2">
        <v>195</v>
      </c>
      <c r="L355" s="4">
        <v>0.73863599999999996</v>
      </c>
      <c r="M355" s="3">
        <v>39237.22</v>
      </c>
      <c r="N355" s="3">
        <v>100.866889</v>
      </c>
      <c r="O355" s="3">
        <v>149.00462099999999</v>
      </c>
      <c r="P355" s="3">
        <v>232.15806799999999</v>
      </c>
      <c r="Q355" s="3">
        <v>61289.73</v>
      </c>
      <c r="R355" s="3">
        <v>-40370.93</v>
      </c>
      <c r="S355" s="4">
        <v>0.136363636363</v>
      </c>
      <c r="T355">
        <v>36</v>
      </c>
      <c r="U355" s="3">
        <f>J355*G355</f>
        <v>1369895.4698879998</v>
      </c>
      <c r="V355" s="6">
        <f>H355*G355</f>
        <v>855904.32998399995</v>
      </c>
    </row>
    <row r="356" spans="1:22" x14ac:dyDescent="0.3">
      <c r="A356" s="5">
        <v>43861</v>
      </c>
      <c r="B356" s="14" t="s">
        <v>34</v>
      </c>
      <c r="C356" t="s">
        <v>29</v>
      </c>
      <c r="D356" t="s">
        <v>24</v>
      </c>
      <c r="E356">
        <v>0</v>
      </c>
      <c r="F356">
        <f>VLOOKUP(E356,'[1]Timing Gates'!$C$3:$D$17,2)</f>
        <v>0</v>
      </c>
      <c r="G356" s="2">
        <v>67</v>
      </c>
      <c r="H356" s="3">
        <v>5686.974776</v>
      </c>
      <c r="I356" s="3">
        <v>2093.1931340000001</v>
      </c>
      <c r="J356" s="3">
        <v>7780.1679100000001</v>
      </c>
      <c r="K356" s="2">
        <v>11</v>
      </c>
      <c r="L356" s="4">
        <v>0.16417899999999999</v>
      </c>
      <c r="M356" s="3">
        <v>1918.66</v>
      </c>
      <c r="N356" s="3">
        <v>106.59222200000001</v>
      </c>
      <c r="O356" s="3">
        <v>28.636716</v>
      </c>
      <c r="P356" s="3">
        <v>5827.1441789999999</v>
      </c>
      <c r="Q356" s="3">
        <v>390418.66</v>
      </c>
      <c r="R356" s="3">
        <v>-27265.58</v>
      </c>
      <c r="S356" s="4">
        <v>0.10447761194000001</v>
      </c>
      <c r="T356">
        <v>7</v>
      </c>
      <c r="U356" s="3">
        <f>J356*G356</f>
        <v>521271.24997</v>
      </c>
      <c r="V356" s="6">
        <f>H356*G356</f>
        <v>381027.30999199999</v>
      </c>
    </row>
    <row r="357" spans="1:22" x14ac:dyDescent="0.3">
      <c r="A357" s="1">
        <v>43890</v>
      </c>
      <c r="B357" s="14" t="s">
        <v>34</v>
      </c>
      <c r="C357" t="s">
        <v>29</v>
      </c>
      <c r="D357" t="s">
        <v>25</v>
      </c>
      <c r="E357">
        <v>1</v>
      </c>
      <c r="F357">
        <f>VLOOKUP(E357,'[1]Timing Gates'!$C$3:$D$17,2)</f>
        <v>3</v>
      </c>
      <c r="G357" s="2">
        <v>66</v>
      </c>
      <c r="H357" s="3">
        <v>6582.1021209999999</v>
      </c>
      <c r="I357" s="3">
        <v>2419.5365149999998</v>
      </c>
      <c r="J357" s="3">
        <v>9001.6386359999997</v>
      </c>
      <c r="K357" s="2">
        <v>7</v>
      </c>
      <c r="L357" s="4">
        <v>0.10606</v>
      </c>
      <c r="M357" s="3">
        <v>678.66</v>
      </c>
      <c r="N357" s="3">
        <v>48.475714000000004</v>
      </c>
      <c r="O357" s="3">
        <v>10.282727</v>
      </c>
      <c r="P357" s="3">
        <v>10.282727</v>
      </c>
      <c r="Q357" s="3">
        <v>678.66</v>
      </c>
      <c r="R357" s="3">
        <v>-22022.38</v>
      </c>
      <c r="S357" s="4">
        <v>0.136363636363</v>
      </c>
      <c r="T357">
        <v>9</v>
      </c>
      <c r="U357" s="3">
        <f>J357*G357</f>
        <v>594108.14997599996</v>
      </c>
      <c r="V357" s="6">
        <f>H357*G357</f>
        <v>434418.739986</v>
      </c>
    </row>
    <row r="358" spans="1:22" x14ac:dyDescent="0.3">
      <c r="A358" s="5">
        <v>43921</v>
      </c>
      <c r="B358" s="14" t="s">
        <v>34</v>
      </c>
      <c r="C358" t="s">
        <v>29</v>
      </c>
      <c r="D358" t="s">
        <v>25</v>
      </c>
      <c r="E358">
        <v>2</v>
      </c>
      <c r="F358">
        <f>VLOOKUP(E358,'[1]Timing Gates'!$C$3:$D$17,2)</f>
        <v>3</v>
      </c>
      <c r="G358" s="2">
        <v>68</v>
      </c>
      <c r="H358" s="3">
        <v>7248.169852</v>
      </c>
      <c r="I358" s="3">
        <v>2082.1919109999999</v>
      </c>
      <c r="J358" s="3">
        <v>9330.3617639999993</v>
      </c>
      <c r="K358" s="2">
        <v>9</v>
      </c>
      <c r="L358" s="4">
        <v>0.132352</v>
      </c>
      <c r="M358" s="3">
        <v>868.66</v>
      </c>
      <c r="N358" s="3">
        <v>51.097647000000002</v>
      </c>
      <c r="O358" s="3">
        <v>12.774411000000001</v>
      </c>
      <c r="P358" s="3">
        <v>94.269558000000004</v>
      </c>
      <c r="Q358" s="3">
        <v>6410.33</v>
      </c>
      <c r="R358" s="3">
        <v>-22933.119999999999</v>
      </c>
      <c r="S358" s="4">
        <v>0.13235294117599999</v>
      </c>
      <c r="T358">
        <v>9</v>
      </c>
      <c r="U358" s="3">
        <f>J358*G358</f>
        <v>634464.59995199996</v>
      </c>
      <c r="V358" s="6">
        <f>H358*G358</f>
        <v>492875.54993600002</v>
      </c>
    </row>
    <row r="359" spans="1:22" x14ac:dyDescent="0.3">
      <c r="A359" s="5">
        <v>43951</v>
      </c>
      <c r="B359" s="14" t="s">
        <v>34</v>
      </c>
      <c r="C359" t="s">
        <v>29</v>
      </c>
      <c r="D359" t="s">
        <v>25</v>
      </c>
      <c r="E359">
        <v>3</v>
      </c>
      <c r="F359">
        <f>VLOOKUP(E359,'[1]Timing Gates'!$C$3:$D$17,2)</f>
        <v>3</v>
      </c>
      <c r="G359" s="2">
        <v>68</v>
      </c>
      <c r="H359" s="3">
        <v>6920.722205</v>
      </c>
      <c r="I359" s="3">
        <v>2531.0619109999998</v>
      </c>
      <c r="J359" s="3">
        <v>9451.7841169999992</v>
      </c>
      <c r="K359" s="2">
        <v>8</v>
      </c>
      <c r="L359" s="4">
        <v>0.117647</v>
      </c>
      <c r="M359" s="3">
        <v>788.66</v>
      </c>
      <c r="N359" s="3">
        <v>49.291249999999998</v>
      </c>
      <c r="O359" s="3">
        <v>11.597941</v>
      </c>
      <c r="P359" s="3">
        <v>11.597941</v>
      </c>
      <c r="Q359" s="3">
        <v>788.66</v>
      </c>
      <c r="R359" s="3">
        <v>-12482.82</v>
      </c>
      <c r="S359" s="4">
        <v>0.14705882352899999</v>
      </c>
      <c r="T359">
        <v>10</v>
      </c>
      <c r="U359" s="3">
        <f>J359*G359</f>
        <v>642721.31995599996</v>
      </c>
      <c r="V359" s="6">
        <f>H359*G359</f>
        <v>470609.10993999999</v>
      </c>
    </row>
    <row r="360" spans="1:22" x14ac:dyDescent="0.3">
      <c r="A360" s="5">
        <v>43982</v>
      </c>
      <c r="B360" s="14" t="s">
        <v>34</v>
      </c>
      <c r="C360" t="s">
        <v>29</v>
      </c>
      <c r="D360" t="s">
        <v>25</v>
      </c>
      <c r="E360">
        <v>4</v>
      </c>
      <c r="F360">
        <f>VLOOKUP(E360,'[1]Timing Gates'!$C$3:$D$17,2)</f>
        <v>3</v>
      </c>
      <c r="G360" s="2">
        <v>67</v>
      </c>
      <c r="H360" s="3">
        <v>6922.7756710000003</v>
      </c>
      <c r="I360" s="3">
        <v>2665.7002980000002</v>
      </c>
      <c r="J360" s="3">
        <v>9588.4759699999995</v>
      </c>
      <c r="K360" s="2">
        <v>8</v>
      </c>
      <c r="L360" s="4">
        <v>0.11940199999999999</v>
      </c>
      <c r="M360" s="3">
        <v>788.66</v>
      </c>
      <c r="N360" s="3">
        <v>49.291249999999998</v>
      </c>
      <c r="O360" s="3">
        <v>11.771044</v>
      </c>
      <c r="P360" s="3">
        <v>19.233730999999999</v>
      </c>
      <c r="Q360" s="3">
        <v>1288.6600000000001</v>
      </c>
      <c r="R360" s="3">
        <v>-15679.79</v>
      </c>
      <c r="S360" s="4">
        <v>0.14925373134299999</v>
      </c>
      <c r="T360">
        <v>10</v>
      </c>
      <c r="U360" s="3">
        <f>J360*G360</f>
        <v>642427.88998999994</v>
      </c>
      <c r="V360" s="6">
        <f>H360*G360</f>
        <v>463825.96995699999</v>
      </c>
    </row>
    <row r="361" spans="1:22" x14ac:dyDescent="0.3">
      <c r="A361" s="5">
        <v>44012</v>
      </c>
      <c r="B361" s="14" t="s">
        <v>34</v>
      </c>
      <c r="C361" t="s">
        <v>29</v>
      </c>
      <c r="D361" t="s">
        <v>25</v>
      </c>
      <c r="E361">
        <v>5</v>
      </c>
      <c r="F361">
        <f>VLOOKUP(E361,'[1]Timing Gates'!$C$3:$D$17,2)</f>
        <v>3</v>
      </c>
      <c r="G361" s="2">
        <v>67</v>
      </c>
      <c r="H361" s="3">
        <v>7220.52</v>
      </c>
      <c r="I361" s="3">
        <v>2929.3201490000001</v>
      </c>
      <c r="J361" s="3">
        <v>10149.840149</v>
      </c>
      <c r="K361" s="2">
        <v>8</v>
      </c>
      <c r="L361" s="4">
        <v>0.11940199999999999</v>
      </c>
      <c r="M361" s="3">
        <v>788.66</v>
      </c>
      <c r="N361" s="3">
        <v>49.291249999999998</v>
      </c>
      <c r="O361" s="3">
        <v>11.771044</v>
      </c>
      <c r="P361" s="3">
        <v>11.771044</v>
      </c>
      <c r="Q361" s="3">
        <v>788.66</v>
      </c>
      <c r="R361" s="3">
        <v>-12635.64</v>
      </c>
      <c r="S361" s="4">
        <v>0.16417910447699999</v>
      </c>
      <c r="T361">
        <v>11</v>
      </c>
      <c r="U361" s="3">
        <f>J361*G361</f>
        <v>680039.28998300002</v>
      </c>
      <c r="V361" s="6">
        <f>H361*G361</f>
        <v>483774.84</v>
      </c>
    </row>
    <row r="362" spans="1:22" x14ac:dyDescent="0.3">
      <c r="A362" s="5">
        <v>44043</v>
      </c>
      <c r="B362" s="14" t="s">
        <v>34</v>
      </c>
      <c r="C362" t="s">
        <v>29</v>
      </c>
      <c r="D362" t="s">
        <v>25</v>
      </c>
      <c r="E362">
        <v>6</v>
      </c>
      <c r="F362">
        <f>VLOOKUP(E362,'[1]Timing Gates'!$C$3:$D$17,2)</f>
        <v>6</v>
      </c>
      <c r="G362" s="2">
        <v>67</v>
      </c>
      <c r="H362" s="3">
        <v>6893.967611</v>
      </c>
      <c r="I362" s="3">
        <v>3056.8485070000002</v>
      </c>
      <c r="J362" s="3">
        <v>9950.8161189999992</v>
      </c>
      <c r="K362" s="2">
        <v>8</v>
      </c>
      <c r="L362" s="4">
        <v>0.11940199999999999</v>
      </c>
      <c r="M362" s="3">
        <v>394.33</v>
      </c>
      <c r="N362" s="3">
        <v>49.291249999999998</v>
      </c>
      <c r="O362" s="3">
        <v>5.8855219999999999</v>
      </c>
      <c r="P362" s="3">
        <v>5.8855219999999999</v>
      </c>
      <c r="Q362" s="3">
        <v>394.33</v>
      </c>
      <c r="R362" s="3">
        <v>-22130.81</v>
      </c>
      <c r="S362" s="4">
        <v>0.16417910447699999</v>
      </c>
      <c r="T362">
        <v>11</v>
      </c>
      <c r="U362" s="3">
        <f>J362*G362</f>
        <v>666704.67997299996</v>
      </c>
      <c r="V362" s="6">
        <f>H362*G362</f>
        <v>461895.829937</v>
      </c>
    </row>
    <row r="363" spans="1:22" x14ac:dyDescent="0.3">
      <c r="A363" s="5">
        <v>44074</v>
      </c>
      <c r="B363" s="14" t="s">
        <v>34</v>
      </c>
      <c r="C363" t="s">
        <v>29</v>
      </c>
      <c r="D363" t="s">
        <v>25</v>
      </c>
      <c r="E363">
        <v>7</v>
      </c>
      <c r="F363">
        <f>VLOOKUP(E363,'[1]Timing Gates'!$C$3:$D$17,2)</f>
        <v>6</v>
      </c>
      <c r="G363" s="2">
        <v>65</v>
      </c>
      <c r="H363" s="3">
        <v>6763.2133839999997</v>
      </c>
      <c r="I363" s="3">
        <v>3368.4396919999999</v>
      </c>
      <c r="J363" s="3">
        <v>10131.653076000001</v>
      </c>
      <c r="K363" s="2">
        <v>8</v>
      </c>
      <c r="L363" s="4">
        <v>0.123076</v>
      </c>
      <c r="M363" s="3">
        <v>688.66</v>
      </c>
      <c r="N363" s="3">
        <v>45.910665999999999</v>
      </c>
      <c r="O363" s="3">
        <v>10.594768999999999</v>
      </c>
      <c r="P363" s="3">
        <v>33.025537999999997</v>
      </c>
      <c r="Q363" s="3">
        <v>2146.66</v>
      </c>
      <c r="R363" s="3">
        <v>-16629.919999999998</v>
      </c>
      <c r="S363" s="4">
        <v>0.18461538461499999</v>
      </c>
      <c r="T363">
        <v>12</v>
      </c>
      <c r="U363" s="3">
        <f>J363*G363</f>
        <v>658557.44994000008</v>
      </c>
      <c r="V363" s="6">
        <f>H363*G363</f>
        <v>439608.86995999998</v>
      </c>
    </row>
    <row r="364" spans="1:22" x14ac:dyDescent="0.3">
      <c r="A364" s="5">
        <v>44104</v>
      </c>
      <c r="B364" s="14" t="s">
        <v>34</v>
      </c>
      <c r="C364" t="s">
        <v>29</v>
      </c>
      <c r="D364" t="s">
        <v>25</v>
      </c>
      <c r="E364">
        <v>8</v>
      </c>
      <c r="F364">
        <f>VLOOKUP(E364,'[1]Timing Gates'!$C$3:$D$17,2)</f>
        <v>6</v>
      </c>
      <c r="G364" s="2">
        <v>65</v>
      </c>
      <c r="H364" s="3">
        <v>6513.45</v>
      </c>
      <c r="I364" s="3">
        <v>3322.5249229999999</v>
      </c>
      <c r="J364" s="3">
        <v>9835.9749229999998</v>
      </c>
      <c r="K364" s="2">
        <v>7</v>
      </c>
      <c r="L364" s="4">
        <v>0.107692</v>
      </c>
      <c r="M364" s="3">
        <v>638.66</v>
      </c>
      <c r="N364" s="3">
        <v>45.618571000000003</v>
      </c>
      <c r="O364" s="3">
        <v>9.8255379999999999</v>
      </c>
      <c r="P364" s="3">
        <v>27.779384</v>
      </c>
      <c r="Q364" s="3">
        <v>1805.66</v>
      </c>
      <c r="R364" s="3">
        <v>-12995.93</v>
      </c>
      <c r="S364" s="4">
        <v>0.16923076922999999</v>
      </c>
      <c r="T364">
        <v>11</v>
      </c>
      <c r="U364" s="3">
        <f>J364*G364</f>
        <v>639338.36999499996</v>
      </c>
      <c r="V364" s="6">
        <f>H364*G364</f>
        <v>423374.25</v>
      </c>
    </row>
    <row r="365" spans="1:22" x14ac:dyDescent="0.3">
      <c r="A365" s="5">
        <v>44135</v>
      </c>
      <c r="B365" s="14" t="s">
        <v>34</v>
      </c>
      <c r="C365" t="s">
        <v>29</v>
      </c>
      <c r="D365" t="s">
        <v>25</v>
      </c>
      <c r="E365">
        <v>9</v>
      </c>
      <c r="F365">
        <f>VLOOKUP(E365,'[1]Timing Gates'!$C$3:$D$17,2)</f>
        <v>6</v>
      </c>
      <c r="G365" s="2">
        <v>65</v>
      </c>
      <c r="H365" s="3">
        <v>5887.3424610000002</v>
      </c>
      <c r="I365" s="3">
        <v>3349.542461</v>
      </c>
      <c r="J365" s="3">
        <v>9236.8849229999996</v>
      </c>
      <c r="K365" s="2">
        <v>7</v>
      </c>
      <c r="L365" s="4">
        <v>0.107692</v>
      </c>
      <c r="M365" s="3">
        <v>957.99</v>
      </c>
      <c r="N365" s="3">
        <v>45.618571000000003</v>
      </c>
      <c r="O365" s="3">
        <v>14.738307000000001</v>
      </c>
      <c r="P365" s="3">
        <v>41.661383999999998</v>
      </c>
      <c r="Q365" s="3">
        <v>2707.99</v>
      </c>
      <c r="R365" s="3">
        <v>-18252.59</v>
      </c>
      <c r="S365" s="4">
        <v>0.16923076922999999</v>
      </c>
      <c r="T365">
        <v>11</v>
      </c>
      <c r="U365" s="3">
        <f>J365*G365</f>
        <v>600397.51999499998</v>
      </c>
      <c r="V365" s="6">
        <f>H365*G365</f>
        <v>382677.25996500003</v>
      </c>
    </row>
    <row r="366" spans="1:22" x14ac:dyDescent="0.3">
      <c r="A366" s="5">
        <v>44165</v>
      </c>
      <c r="B366" s="14" t="s">
        <v>34</v>
      </c>
      <c r="C366" t="s">
        <v>29</v>
      </c>
      <c r="D366" t="s">
        <v>25</v>
      </c>
      <c r="E366">
        <v>10</v>
      </c>
      <c r="F366">
        <f>VLOOKUP(E366,'[1]Timing Gates'!$C$3:$D$17,2)</f>
        <v>6</v>
      </c>
      <c r="G366" s="2">
        <v>66</v>
      </c>
      <c r="H366" s="3">
        <v>5571.0303029999995</v>
      </c>
      <c r="I366" s="3">
        <v>3917.6730299999999</v>
      </c>
      <c r="J366" s="3">
        <v>9488.7033329999995</v>
      </c>
      <c r="K366" s="2">
        <v>7</v>
      </c>
      <c r="L366" s="4">
        <v>0.10606</v>
      </c>
      <c r="M366" s="3">
        <v>638.66</v>
      </c>
      <c r="N366" s="3">
        <v>45.618571000000003</v>
      </c>
      <c r="O366" s="3">
        <v>9.6766660000000009</v>
      </c>
      <c r="P366" s="3">
        <v>9.6766660000000009</v>
      </c>
      <c r="Q366" s="3">
        <v>638.66</v>
      </c>
      <c r="R366" s="3">
        <v>-16049.75</v>
      </c>
      <c r="S366" s="4">
        <v>0.181818181818</v>
      </c>
      <c r="T366">
        <v>12</v>
      </c>
      <c r="U366" s="3">
        <f>J366*G366</f>
        <v>626254.41997799999</v>
      </c>
      <c r="V366" s="6">
        <f>H366*G366</f>
        <v>367687.99999799998</v>
      </c>
    </row>
    <row r="367" spans="1:22" x14ac:dyDescent="0.3">
      <c r="A367" s="5">
        <v>44196</v>
      </c>
      <c r="B367" s="14" t="s">
        <v>34</v>
      </c>
      <c r="C367" t="s">
        <v>29</v>
      </c>
      <c r="D367" t="s">
        <v>25</v>
      </c>
      <c r="E367">
        <v>11</v>
      </c>
      <c r="F367">
        <f>VLOOKUP(E367,'[1]Timing Gates'!$C$3:$D$17,2)</f>
        <v>6</v>
      </c>
      <c r="G367" s="2">
        <v>67</v>
      </c>
      <c r="H367" s="3">
        <v>11068.713282999999</v>
      </c>
      <c r="I367" s="3">
        <v>3986.6025370000002</v>
      </c>
      <c r="J367" s="3">
        <v>15055.31582</v>
      </c>
      <c r="K367" s="2">
        <v>7</v>
      </c>
      <c r="L367" s="4">
        <v>0.104477</v>
      </c>
      <c r="M367" s="3">
        <v>626.16</v>
      </c>
      <c r="N367" s="3">
        <v>44.725714000000004</v>
      </c>
      <c r="O367" s="3">
        <v>9.3456709999999994</v>
      </c>
      <c r="P367" s="3">
        <v>9.3456709999999994</v>
      </c>
      <c r="Q367" s="3">
        <v>626.16</v>
      </c>
      <c r="R367" s="3">
        <v>-21276.5</v>
      </c>
      <c r="S367" s="4">
        <v>0.17910447761100001</v>
      </c>
      <c r="T367">
        <v>12</v>
      </c>
      <c r="U367" s="3">
        <f>J367*G367</f>
        <v>1008706.15994</v>
      </c>
      <c r="V367" s="6">
        <f>H367*G367</f>
        <v>741603.78996099997</v>
      </c>
    </row>
    <row r="368" spans="1:22" x14ac:dyDescent="0.3">
      <c r="A368" s="5">
        <v>44227</v>
      </c>
      <c r="B368" s="14" t="s">
        <v>34</v>
      </c>
      <c r="C368" t="s">
        <v>29</v>
      </c>
      <c r="D368" t="s">
        <v>25</v>
      </c>
      <c r="E368">
        <v>12</v>
      </c>
      <c r="F368">
        <f>VLOOKUP(E368,'[1]Timing Gates'!$C$3:$D$17,2)</f>
        <v>12</v>
      </c>
      <c r="G368" s="2">
        <v>67</v>
      </c>
      <c r="H368" s="3">
        <v>9813.7702979999995</v>
      </c>
      <c r="I368" s="3">
        <v>4789.2662680000003</v>
      </c>
      <c r="J368" s="3">
        <v>14603.036566999999</v>
      </c>
      <c r="K368" s="2">
        <v>20</v>
      </c>
      <c r="L368" s="4">
        <v>0.29850700000000002</v>
      </c>
      <c r="M368" s="3">
        <v>3801.84</v>
      </c>
      <c r="N368" s="3">
        <v>126.72799999999999</v>
      </c>
      <c r="O368" s="3">
        <v>56.743879999999997</v>
      </c>
      <c r="P368" s="3">
        <v>5959.7289549999996</v>
      </c>
      <c r="Q368" s="3">
        <v>399301.84</v>
      </c>
      <c r="R368" s="3">
        <v>-29555.42</v>
      </c>
      <c r="S368" s="4">
        <v>0.22388059701400001</v>
      </c>
      <c r="T368">
        <v>15</v>
      </c>
      <c r="U368" s="3">
        <f>J368*G368</f>
        <v>978403.44998899999</v>
      </c>
      <c r="V368" s="6">
        <f>H368*G368</f>
        <v>657522.60996599996</v>
      </c>
    </row>
    <row r="369" spans="1:22" x14ac:dyDescent="0.3">
      <c r="A369" s="5">
        <v>44255</v>
      </c>
      <c r="B369" s="14" t="s">
        <v>34</v>
      </c>
      <c r="C369" t="s">
        <v>29</v>
      </c>
      <c r="D369" t="s">
        <v>25</v>
      </c>
      <c r="E369">
        <v>13</v>
      </c>
      <c r="F369">
        <f>VLOOKUP(E369,'[1]Timing Gates'!$C$3:$D$17,2)</f>
        <v>12</v>
      </c>
      <c r="G369" s="2">
        <v>67</v>
      </c>
      <c r="H369" s="3">
        <v>9509.2722379999996</v>
      </c>
      <c r="I369" s="3">
        <v>4859.3083580000002</v>
      </c>
      <c r="J369" s="3">
        <v>14368.580597</v>
      </c>
      <c r="K369" s="2">
        <v>9</v>
      </c>
      <c r="L369" s="4">
        <v>0.134328</v>
      </c>
      <c r="M369" s="3">
        <v>801.34</v>
      </c>
      <c r="N369" s="3">
        <v>44.518887999999997</v>
      </c>
      <c r="O369" s="3">
        <v>11.960298</v>
      </c>
      <c r="P369" s="3">
        <v>11.960298</v>
      </c>
      <c r="Q369" s="3">
        <v>801.34</v>
      </c>
      <c r="R369" s="3">
        <v>-22639.61</v>
      </c>
      <c r="S369" s="4">
        <v>0.22388059701400001</v>
      </c>
      <c r="T369">
        <v>15</v>
      </c>
      <c r="U369" s="3">
        <f>J369*G369</f>
        <v>962694.89999900002</v>
      </c>
      <c r="V369" s="6">
        <f>H369*G369</f>
        <v>637121.23994599993</v>
      </c>
    </row>
    <row r="370" spans="1:22" x14ac:dyDescent="0.3">
      <c r="A370" s="5">
        <v>44286</v>
      </c>
      <c r="B370" s="14" t="s">
        <v>34</v>
      </c>
      <c r="C370" t="s">
        <v>29</v>
      </c>
      <c r="D370" t="s">
        <v>25</v>
      </c>
      <c r="E370">
        <v>14</v>
      </c>
      <c r="F370">
        <f>VLOOKUP(E370,'[1]Timing Gates'!$C$3:$D$17,2)</f>
        <v>12</v>
      </c>
      <c r="G370" s="2">
        <v>67</v>
      </c>
      <c r="H370" s="3">
        <v>9342.8356710000007</v>
      </c>
      <c r="I370" s="3">
        <v>4934.4510440000004</v>
      </c>
      <c r="J370" s="3">
        <v>14277.286716000001</v>
      </c>
      <c r="K370" s="2">
        <v>9</v>
      </c>
      <c r="L370" s="4">
        <v>0.134328</v>
      </c>
      <c r="M370" s="3">
        <v>1901.34</v>
      </c>
      <c r="N370" s="3">
        <v>111.843529</v>
      </c>
      <c r="O370" s="3">
        <v>28.378208000000001</v>
      </c>
      <c r="P370" s="3">
        <v>80.617013999999998</v>
      </c>
      <c r="Q370" s="3">
        <v>5401.34</v>
      </c>
      <c r="R370" s="3">
        <v>-24388.13</v>
      </c>
      <c r="S370" s="4">
        <v>0.20895522388000001</v>
      </c>
      <c r="T370">
        <v>14</v>
      </c>
      <c r="U370" s="3">
        <f>J370*G370</f>
        <v>956578.20997199998</v>
      </c>
      <c r="V370" s="6">
        <f>H370*G370</f>
        <v>625969.98995700001</v>
      </c>
    </row>
    <row r="371" spans="1:22" x14ac:dyDescent="0.3">
      <c r="A371" s="5">
        <v>44316</v>
      </c>
      <c r="B371" s="14" t="s">
        <v>34</v>
      </c>
      <c r="C371" t="s">
        <v>29</v>
      </c>
      <c r="D371" t="s">
        <v>25</v>
      </c>
      <c r="E371">
        <v>15</v>
      </c>
      <c r="F371">
        <f>VLOOKUP(E371,'[1]Timing Gates'!$C$3:$D$17,2)</f>
        <v>12</v>
      </c>
      <c r="G371" s="2">
        <v>66</v>
      </c>
      <c r="H371" s="3">
        <v>9128.7390899999991</v>
      </c>
      <c r="I371" s="3">
        <v>5128.5406059999996</v>
      </c>
      <c r="J371" s="3">
        <v>14257.279696</v>
      </c>
      <c r="K371" s="2">
        <v>8</v>
      </c>
      <c r="L371" s="4">
        <v>0.121212</v>
      </c>
      <c r="M371" s="3">
        <v>701.34</v>
      </c>
      <c r="N371" s="3">
        <v>43.833750000000002</v>
      </c>
      <c r="O371" s="3">
        <v>34.237423999999997</v>
      </c>
      <c r="P371" s="3">
        <v>34.237423999999997</v>
      </c>
      <c r="Q371" s="3">
        <v>2259.67</v>
      </c>
      <c r="R371" s="3">
        <v>-29100.13</v>
      </c>
      <c r="S371" s="4">
        <v>0.21212121212099999</v>
      </c>
      <c r="T371">
        <v>14</v>
      </c>
      <c r="U371" s="3">
        <f>J371*G371</f>
        <v>940980.45993599994</v>
      </c>
      <c r="V371" s="6">
        <f>H371*G371</f>
        <v>602496.77993999992</v>
      </c>
    </row>
    <row r="372" spans="1:22" x14ac:dyDescent="0.3">
      <c r="A372" s="5">
        <v>44347</v>
      </c>
      <c r="B372" s="14" t="s">
        <v>34</v>
      </c>
      <c r="C372" t="s">
        <v>29</v>
      </c>
      <c r="D372" t="s">
        <v>25</v>
      </c>
      <c r="E372">
        <v>16</v>
      </c>
      <c r="F372">
        <f>VLOOKUP(E372,'[1]Timing Gates'!$C$3:$D$17,2)</f>
        <v>12</v>
      </c>
      <c r="G372" s="2">
        <v>65</v>
      </c>
      <c r="H372" s="3">
        <v>8799.8043070000003</v>
      </c>
      <c r="I372" s="3">
        <v>5265.0250759999999</v>
      </c>
      <c r="J372" s="3">
        <v>14064.829384000001</v>
      </c>
      <c r="K372" s="2">
        <v>8</v>
      </c>
      <c r="L372" s="4">
        <v>0.123076</v>
      </c>
      <c r="M372" s="3">
        <v>701.34</v>
      </c>
      <c r="N372" s="3">
        <v>43.833750000000002</v>
      </c>
      <c r="O372" s="3">
        <v>10.789846000000001</v>
      </c>
      <c r="P372" s="3">
        <v>10.789846000000001</v>
      </c>
      <c r="Q372" s="3">
        <v>701.34</v>
      </c>
      <c r="R372" s="3">
        <v>-26848.74</v>
      </c>
      <c r="S372" s="4">
        <v>0.215384615384</v>
      </c>
      <c r="T372">
        <v>14</v>
      </c>
      <c r="U372" s="3">
        <f>J372*G372</f>
        <v>914213.90996000008</v>
      </c>
      <c r="V372" s="6">
        <f>H372*G372</f>
        <v>571987.27995500003</v>
      </c>
    </row>
    <row r="373" spans="1:22" x14ac:dyDescent="0.3">
      <c r="A373" s="5">
        <v>44377</v>
      </c>
      <c r="B373" s="14" t="s">
        <v>34</v>
      </c>
      <c r="C373" t="s">
        <v>29</v>
      </c>
      <c r="D373" t="s">
        <v>25</v>
      </c>
      <c r="E373">
        <v>17</v>
      </c>
      <c r="F373">
        <f>VLOOKUP(E373,'[1]Timing Gates'!$C$3:$D$17,2)</f>
        <v>12</v>
      </c>
      <c r="G373" s="2">
        <v>66</v>
      </c>
      <c r="H373" s="3">
        <v>8120.1953030000004</v>
      </c>
      <c r="I373" s="3">
        <v>5472.2446959999997</v>
      </c>
      <c r="J373" s="3">
        <v>13592.44</v>
      </c>
      <c r="K373" s="2">
        <v>8</v>
      </c>
      <c r="L373" s="4">
        <v>0.121212</v>
      </c>
      <c r="M373" s="3">
        <v>701.34</v>
      </c>
      <c r="N373" s="3">
        <v>43.833750000000002</v>
      </c>
      <c r="O373" s="3">
        <v>10.626363</v>
      </c>
      <c r="P373" s="3">
        <v>81.333483999999999</v>
      </c>
      <c r="Q373" s="3">
        <v>5368.01</v>
      </c>
      <c r="R373" s="3">
        <v>-22259.7</v>
      </c>
      <c r="S373" s="4">
        <v>0.22727272727200001</v>
      </c>
      <c r="T373">
        <v>15</v>
      </c>
      <c r="U373" s="3">
        <f>J373*G373</f>
        <v>897101.04</v>
      </c>
      <c r="V373" s="6">
        <f>H373*G373</f>
        <v>535932.889998</v>
      </c>
    </row>
    <row r="374" spans="1:22" x14ac:dyDescent="0.3">
      <c r="A374" s="5">
        <v>44408</v>
      </c>
      <c r="B374" s="14" t="s">
        <v>34</v>
      </c>
      <c r="C374" t="s">
        <v>29</v>
      </c>
      <c r="D374" t="s">
        <v>25</v>
      </c>
      <c r="E374">
        <v>18</v>
      </c>
      <c r="F374">
        <f>VLOOKUP(E374,'[1]Timing Gates'!$C$3:$D$17,2)</f>
        <v>18</v>
      </c>
      <c r="G374" s="2">
        <v>65</v>
      </c>
      <c r="H374" s="3">
        <v>7847.0496919999996</v>
      </c>
      <c r="I374" s="3">
        <v>5594.0339999999997</v>
      </c>
      <c r="J374" s="3">
        <v>13441.083692</v>
      </c>
      <c r="K374" s="2">
        <v>8</v>
      </c>
      <c r="L374" s="4">
        <v>0.123076</v>
      </c>
      <c r="M374" s="3">
        <v>918</v>
      </c>
      <c r="N374" s="3">
        <v>61.2</v>
      </c>
      <c r="O374" s="3">
        <v>17.2</v>
      </c>
      <c r="P374" s="3">
        <v>17.2</v>
      </c>
      <c r="Q374" s="3">
        <v>1118</v>
      </c>
      <c r="R374" s="3">
        <v>-21673.86</v>
      </c>
      <c r="S374" s="4">
        <v>0.23076923076899999</v>
      </c>
      <c r="T374">
        <v>15</v>
      </c>
      <c r="U374" s="3">
        <f>J374*G374</f>
        <v>873670.43998000002</v>
      </c>
      <c r="V374" s="6">
        <f>H374*G374</f>
        <v>510058.22997999995</v>
      </c>
    </row>
    <row r="375" spans="1:22" x14ac:dyDescent="0.3">
      <c r="A375" s="5">
        <v>44439</v>
      </c>
      <c r="B375" s="14" t="s">
        <v>34</v>
      </c>
      <c r="C375" t="s">
        <v>29</v>
      </c>
      <c r="D375" t="s">
        <v>25</v>
      </c>
      <c r="E375">
        <v>19</v>
      </c>
      <c r="F375">
        <f>VLOOKUP(E375,'[1]Timing Gates'!$C$3:$D$17,2)</f>
        <v>18</v>
      </c>
      <c r="G375" s="2">
        <v>64</v>
      </c>
      <c r="H375" s="3">
        <v>7635.0095309999997</v>
      </c>
      <c r="I375" s="3">
        <v>5765.9353119999996</v>
      </c>
      <c r="J375" s="3">
        <v>13400.944842999999</v>
      </c>
      <c r="K375" s="2">
        <v>7</v>
      </c>
      <c r="L375" s="4">
        <v>0.109375</v>
      </c>
      <c r="M375" s="3">
        <v>618</v>
      </c>
      <c r="N375" s="3">
        <v>44.142856999999999</v>
      </c>
      <c r="O375" s="3">
        <v>9.65625</v>
      </c>
      <c r="P375" s="3">
        <v>9.65625</v>
      </c>
      <c r="Q375" s="3">
        <v>618</v>
      </c>
      <c r="R375" s="3">
        <v>-22909.5</v>
      </c>
      <c r="S375" s="4">
        <v>0.234375</v>
      </c>
      <c r="T375">
        <v>15</v>
      </c>
      <c r="U375" s="3">
        <f>J375*G375</f>
        <v>857660.46995199996</v>
      </c>
      <c r="V375" s="6">
        <f>H375*G375</f>
        <v>488640.60998399998</v>
      </c>
    </row>
    <row r="376" spans="1:22" x14ac:dyDescent="0.3">
      <c r="A376" s="5">
        <v>44469</v>
      </c>
      <c r="B376" s="14" t="s">
        <v>34</v>
      </c>
      <c r="C376" t="s">
        <v>29</v>
      </c>
      <c r="D376" t="s">
        <v>25</v>
      </c>
      <c r="E376">
        <v>20</v>
      </c>
      <c r="F376">
        <f>VLOOKUP(E376,'[1]Timing Gates'!$C$3:$D$17,2)</f>
        <v>18</v>
      </c>
      <c r="G376" s="2">
        <v>63</v>
      </c>
      <c r="H376" s="3">
        <v>7284.0890470000004</v>
      </c>
      <c r="I376" s="3">
        <v>5808.8339679999999</v>
      </c>
      <c r="J376" s="3">
        <v>13092.923015</v>
      </c>
      <c r="K376" s="2">
        <v>8</v>
      </c>
      <c r="L376" s="4">
        <v>0.12698400000000001</v>
      </c>
      <c r="M376" s="3">
        <v>918</v>
      </c>
      <c r="N376" s="3">
        <v>61.2</v>
      </c>
      <c r="O376" s="3">
        <v>14.571427999999999</v>
      </c>
      <c r="P376" s="3">
        <v>14.571427999999999</v>
      </c>
      <c r="Q376" s="3">
        <v>918</v>
      </c>
      <c r="R376" s="3">
        <v>-20736.509999999998</v>
      </c>
      <c r="S376" s="4">
        <v>0.25396825396799999</v>
      </c>
      <c r="T376">
        <v>16</v>
      </c>
      <c r="U376" s="3">
        <f>J376*G376</f>
        <v>824854.14994500007</v>
      </c>
      <c r="V376" s="6">
        <f>H376*G376</f>
        <v>458897.60996100004</v>
      </c>
    </row>
    <row r="377" spans="1:22" x14ac:dyDescent="0.3">
      <c r="A377" s="5">
        <v>44500</v>
      </c>
      <c r="B377" s="14" t="s">
        <v>34</v>
      </c>
      <c r="C377" t="s">
        <v>29</v>
      </c>
      <c r="D377" t="s">
        <v>25</v>
      </c>
      <c r="E377">
        <v>21</v>
      </c>
      <c r="F377">
        <f>VLOOKUP(E377,'[1]Timing Gates'!$C$3:$D$17,2)</f>
        <v>18</v>
      </c>
      <c r="G377" s="2">
        <v>63</v>
      </c>
      <c r="H377" s="3">
        <v>6702.41</v>
      </c>
      <c r="I377" s="3">
        <v>6305.3352379999997</v>
      </c>
      <c r="J377" s="3">
        <v>13007.745238</v>
      </c>
      <c r="K377" s="2">
        <v>8</v>
      </c>
      <c r="L377" s="4">
        <v>0.12698400000000001</v>
      </c>
      <c r="M377" s="3">
        <v>918</v>
      </c>
      <c r="N377" s="3">
        <v>61.2</v>
      </c>
      <c r="O377" s="3">
        <v>14.571427999999999</v>
      </c>
      <c r="P377" s="3">
        <v>14.571427999999999</v>
      </c>
      <c r="Q377" s="3">
        <v>918</v>
      </c>
      <c r="R377" s="3">
        <v>-21246.54</v>
      </c>
      <c r="S377" s="4">
        <v>0.28571428571399998</v>
      </c>
      <c r="T377">
        <v>18</v>
      </c>
      <c r="U377" s="3">
        <f>J377*G377</f>
        <v>819487.94999400002</v>
      </c>
      <c r="V377" s="6">
        <f>H377*G377</f>
        <v>422251.83</v>
      </c>
    </row>
    <row r="378" spans="1:22" x14ac:dyDescent="0.3">
      <c r="A378" s="5">
        <v>44530</v>
      </c>
      <c r="B378" s="14" t="s">
        <v>34</v>
      </c>
      <c r="C378" t="s">
        <v>29</v>
      </c>
      <c r="D378" t="s">
        <v>25</v>
      </c>
      <c r="E378">
        <v>22</v>
      </c>
      <c r="F378">
        <f>VLOOKUP(E378,'[1]Timing Gates'!$C$3:$D$17,2)</f>
        <v>18</v>
      </c>
      <c r="G378" s="2">
        <v>61</v>
      </c>
      <c r="H378" s="3">
        <v>6276.6750810000003</v>
      </c>
      <c r="I378" s="3">
        <v>6434.728196</v>
      </c>
      <c r="J378" s="3">
        <v>12711.403278</v>
      </c>
      <c r="K378" s="2">
        <v>7</v>
      </c>
      <c r="L378" s="4">
        <v>0.11475399999999999</v>
      </c>
      <c r="M378" s="3">
        <v>618</v>
      </c>
      <c r="N378" s="3">
        <v>44.142856999999999</v>
      </c>
      <c r="O378" s="3">
        <v>10.131147</v>
      </c>
      <c r="P378" s="3">
        <v>10.131147</v>
      </c>
      <c r="Q378" s="3">
        <v>618</v>
      </c>
      <c r="R378" s="3">
        <v>-25299.200000000001</v>
      </c>
      <c r="S378" s="4">
        <v>0.31147540983599997</v>
      </c>
      <c r="T378">
        <v>19</v>
      </c>
      <c r="U378" s="3">
        <f>J378*G378</f>
        <v>775395.59995800001</v>
      </c>
      <c r="V378" s="6">
        <f>H378*G378</f>
        <v>382877.17994100001</v>
      </c>
    </row>
    <row r="379" spans="1:22" x14ac:dyDescent="0.3">
      <c r="A379" s="5">
        <v>44561</v>
      </c>
      <c r="B379" s="14" t="s">
        <v>34</v>
      </c>
      <c r="C379" t="s">
        <v>29</v>
      </c>
      <c r="D379" t="s">
        <v>25</v>
      </c>
      <c r="E379">
        <v>23</v>
      </c>
      <c r="F379">
        <f>VLOOKUP(E379,'[1]Timing Gates'!$C$3:$D$17,2)</f>
        <v>18</v>
      </c>
      <c r="G379" s="2">
        <v>63</v>
      </c>
      <c r="H379" s="3">
        <v>11601.083015</v>
      </c>
      <c r="I379" s="3">
        <v>6446.0496819999998</v>
      </c>
      <c r="J379" s="3">
        <v>18047.132698000001</v>
      </c>
      <c r="K379" s="2">
        <v>7</v>
      </c>
      <c r="L379" s="4">
        <v>0.111111</v>
      </c>
      <c r="M379" s="3">
        <v>618</v>
      </c>
      <c r="N379" s="3">
        <v>44.142856999999999</v>
      </c>
      <c r="O379" s="3">
        <v>9.8095230000000004</v>
      </c>
      <c r="P379" s="3">
        <v>9.8095230000000004</v>
      </c>
      <c r="Q379" s="3">
        <v>618</v>
      </c>
      <c r="R379" s="3">
        <v>-17280.349999999999</v>
      </c>
      <c r="S379" s="4">
        <v>0.30158730158699998</v>
      </c>
      <c r="T379">
        <v>19</v>
      </c>
      <c r="U379" s="3">
        <f>J379*G379</f>
        <v>1136969.3599740001</v>
      </c>
      <c r="V379" s="6">
        <f>H379*G379</f>
        <v>730868.22994500003</v>
      </c>
    </row>
    <row r="380" spans="1:22" x14ac:dyDescent="0.3">
      <c r="A380" s="5">
        <v>44592</v>
      </c>
      <c r="B380" s="14" t="s">
        <v>34</v>
      </c>
      <c r="C380" t="s">
        <v>29</v>
      </c>
      <c r="D380" t="s">
        <v>25</v>
      </c>
      <c r="E380">
        <v>24</v>
      </c>
      <c r="F380">
        <f>VLOOKUP(E380,'[1]Timing Gates'!$C$3:$D$17,2)</f>
        <v>24</v>
      </c>
      <c r="G380" s="2">
        <v>65</v>
      </c>
      <c r="H380" s="3">
        <v>9664.6296920000004</v>
      </c>
      <c r="I380" s="3">
        <v>6999.7175379999999</v>
      </c>
      <c r="J380" s="3">
        <v>16664.347229999999</v>
      </c>
      <c r="K380" s="2">
        <v>30</v>
      </c>
      <c r="L380" s="4">
        <v>0.461538</v>
      </c>
      <c r="M380" s="3">
        <v>7631.64</v>
      </c>
      <c r="N380" s="3">
        <v>165.90521699999999</v>
      </c>
      <c r="O380" s="3">
        <v>117.409846</v>
      </c>
      <c r="P380" s="3">
        <v>6148.1790760000004</v>
      </c>
      <c r="Q380" s="3">
        <v>399631.64</v>
      </c>
      <c r="R380" s="3">
        <v>-42941.42</v>
      </c>
      <c r="S380" s="4">
        <v>0.323076923076</v>
      </c>
      <c r="T380">
        <v>21</v>
      </c>
      <c r="U380" s="3">
        <f>J380*G380</f>
        <v>1083182.5699499999</v>
      </c>
      <c r="V380" s="6">
        <f>H380*G380</f>
        <v>628200.92998000002</v>
      </c>
    </row>
    <row r="381" spans="1:22" x14ac:dyDescent="0.3">
      <c r="A381" s="5">
        <v>44620</v>
      </c>
      <c r="B381" s="14" t="s">
        <v>34</v>
      </c>
      <c r="C381" t="s">
        <v>29</v>
      </c>
      <c r="D381" t="s">
        <v>25</v>
      </c>
      <c r="E381">
        <v>25</v>
      </c>
      <c r="F381">
        <f>VLOOKUP(E381,'[1]Timing Gates'!$C$3:$D$17,2)</f>
        <v>24</v>
      </c>
      <c r="G381" s="2">
        <v>66</v>
      </c>
      <c r="H381" s="3">
        <v>9210.8993929999997</v>
      </c>
      <c r="I381" s="3">
        <v>6826.2034839999997</v>
      </c>
      <c r="J381" s="3">
        <v>16037.102878</v>
      </c>
      <c r="K381" s="2">
        <v>16</v>
      </c>
      <c r="L381" s="4">
        <v>0.242424</v>
      </c>
      <c r="M381" s="3">
        <v>1081.6400000000001</v>
      </c>
      <c r="N381" s="3">
        <v>33.801250000000003</v>
      </c>
      <c r="O381" s="3">
        <v>16.388483999999998</v>
      </c>
      <c r="P381" s="3">
        <v>64.999544999999998</v>
      </c>
      <c r="Q381" s="3">
        <v>4289.97</v>
      </c>
      <c r="R381" s="3">
        <v>-20558.41</v>
      </c>
      <c r="S381" s="4">
        <v>0.318181818181</v>
      </c>
      <c r="T381">
        <v>21</v>
      </c>
      <c r="U381" s="3">
        <f>J381*G381</f>
        <v>1058448.7899479999</v>
      </c>
      <c r="V381" s="6">
        <f>H381*G381</f>
        <v>607919.35993799998</v>
      </c>
    </row>
    <row r="382" spans="1:22" x14ac:dyDescent="0.3">
      <c r="A382" s="5">
        <v>44651</v>
      </c>
      <c r="B382" s="14" t="s">
        <v>34</v>
      </c>
      <c r="C382" t="s">
        <v>29</v>
      </c>
      <c r="D382" t="s">
        <v>25</v>
      </c>
      <c r="E382">
        <v>26</v>
      </c>
      <c r="F382">
        <f>VLOOKUP(E382,'[1]Timing Gates'!$C$3:$D$17,2)</f>
        <v>24</v>
      </c>
      <c r="G382" s="2">
        <v>67</v>
      </c>
      <c r="H382" s="3">
        <v>8728.6870139999992</v>
      </c>
      <c r="I382" s="3">
        <v>6589.2880590000004</v>
      </c>
      <c r="J382" s="3">
        <v>15317.975074</v>
      </c>
      <c r="K382" s="2">
        <v>17</v>
      </c>
      <c r="L382" s="4">
        <v>0.25373099999999998</v>
      </c>
      <c r="M382" s="3">
        <v>1096.6400000000001</v>
      </c>
      <c r="N382" s="3">
        <v>32.254117000000001</v>
      </c>
      <c r="O382" s="3">
        <v>16.367761000000002</v>
      </c>
      <c r="P382" s="3">
        <v>59.900148999999999</v>
      </c>
      <c r="Q382" s="3">
        <v>4013.31</v>
      </c>
      <c r="R382" s="3">
        <v>-29247.73</v>
      </c>
      <c r="S382" s="4">
        <v>0.29850746268599998</v>
      </c>
      <c r="T382">
        <v>20</v>
      </c>
      <c r="U382" s="3">
        <f>J382*G382</f>
        <v>1026304.329958</v>
      </c>
      <c r="V382" s="6">
        <f>H382*G382</f>
        <v>584822.02993799991</v>
      </c>
    </row>
    <row r="383" spans="1:22" x14ac:dyDescent="0.3">
      <c r="A383" s="5">
        <v>44681</v>
      </c>
      <c r="B383" s="14" t="s">
        <v>34</v>
      </c>
      <c r="C383" t="s">
        <v>29</v>
      </c>
      <c r="D383" t="s">
        <v>25</v>
      </c>
      <c r="E383">
        <v>27</v>
      </c>
      <c r="F383">
        <f>VLOOKUP(E383,'[1]Timing Gates'!$C$3:$D$17,2)</f>
        <v>24</v>
      </c>
      <c r="G383" s="2">
        <v>67</v>
      </c>
      <c r="H383" s="3">
        <v>8389.57791</v>
      </c>
      <c r="I383" s="3">
        <v>6247.4788049999997</v>
      </c>
      <c r="J383" s="3">
        <v>14637.056715999999</v>
      </c>
      <c r="K383" s="2">
        <v>18</v>
      </c>
      <c r="L383" s="4">
        <v>0.26865600000000001</v>
      </c>
      <c r="M383" s="3">
        <v>1396.64</v>
      </c>
      <c r="N383" s="3">
        <v>39.904000000000003</v>
      </c>
      <c r="O383" s="3">
        <v>20.845372999999999</v>
      </c>
      <c r="P383" s="3">
        <v>20.845372999999999</v>
      </c>
      <c r="Q383" s="3">
        <v>1396.64</v>
      </c>
      <c r="R383" s="3">
        <v>-19213.14</v>
      </c>
      <c r="S383" s="4">
        <v>0.31343283581999998</v>
      </c>
      <c r="T383">
        <v>21</v>
      </c>
      <c r="U383" s="3">
        <f>J383*G383</f>
        <v>980682.79997199995</v>
      </c>
      <c r="V383" s="6">
        <f>H383*G383</f>
        <v>562101.71996999998</v>
      </c>
    </row>
    <row r="384" spans="1:22" x14ac:dyDescent="0.3">
      <c r="A384" s="5">
        <v>44712</v>
      </c>
      <c r="B384" s="14" t="s">
        <v>34</v>
      </c>
      <c r="C384" t="s">
        <v>29</v>
      </c>
      <c r="D384" t="s">
        <v>25</v>
      </c>
      <c r="E384">
        <v>28</v>
      </c>
      <c r="F384">
        <f>VLOOKUP(E384,'[1]Timing Gates'!$C$3:$D$17,2)</f>
        <v>24</v>
      </c>
      <c r="G384" s="2">
        <v>67</v>
      </c>
      <c r="H384" s="3">
        <v>8053.4320889999999</v>
      </c>
      <c r="I384" s="3">
        <v>6337.1531340000001</v>
      </c>
      <c r="J384" s="3">
        <v>14390.585223</v>
      </c>
      <c r="K384" s="2">
        <v>17</v>
      </c>
      <c r="L384" s="4">
        <v>0.25373099999999998</v>
      </c>
      <c r="M384" s="3">
        <v>1096.6400000000001</v>
      </c>
      <c r="N384" s="3">
        <v>32.254117000000001</v>
      </c>
      <c r="O384" s="3">
        <v>16.367761000000002</v>
      </c>
      <c r="P384" s="3">
        <v>16.367761000000002</v>
      </c>
      <c r="Q384" s="3">
        <v>1096.6400000000001</v>
      </c>
      <c r="R384" s="3">
        <v>-18946.66</v>
      </c>
      <c r="S384" s="4">
        <v>0.32835820895500001</v>
      </c>
      <c r="T384">
        <v>22</v>
      </c>
      <c r="U384" s="3">
        <f>J384*G384</f>
        <v>964169.20994099998</v>
      </c>
      <c r="V384" s="6">
        <f>H384*G384</f>
        <v>539579.94996300002</v>
      </c>
    </row>
    <row r="385" spans="1:22" x14ac:dyDescent="0.3">
      <c r="A385" s="5">
        <v>44742</v>
      </c>
      <c r="B385" s="14" t="s">
        <v>34</v>
      </c>
      <c r="C385" t="s">
        <v>29</v>
      </c>
      <c r="D385" t="s">
        <v>25</v>
      </c>
      <c r="E385">
        <v>29</v>
      </c>
      <c r="F385">
        <f>VLOOKUP(E385,'[1]Timing Gates'!$C$3:$D$17,2)</f>
        <v>24</v>
      </c>
      <c r="G385" s="2">
        <v>65</v>
      </c>
      <c r="H385" s="3">
        <v>7811.5455380000003</v>
      </c>
      <c r="I385" s="3">
        <v>6026.6073839999999</v>
      </c>
      <c r="J385" s="3">
        <v>13838.152923</v>
      </c>
      <c r="K385" s="2">
        <v>17</v>
      </c>
      <c r="L385" s="4">
        <v>0.26153799999999999</v>
      </c>
      <c r="M385" s="3">
        <v>1096.6400000000001</v>
      </c>
      <c r="N385" s="3">
        <v>32.254117000000001</v>
      </c>
      <c r="O385" s="3">
        <v>16.871383999999999</v>
      </c>
      <c r="P385" s="3">
        <v>16.871383999999999</v>
      </c>
      <c r="Q385" s="3">
        <v>1096.6400000000001</v>
      </c>
      <c r="R385" s="3">
        <v>-34143.46</v>
      </c>
      <c r="S385" s="4">
        <v>0.323076923076</v>
      </c>
      <c r="T385">
        <v>21</v>
      </c>
      <c r="U385" s="3">
        <f>J385*G385</f>
        <v>899479.93999500002</v>
      </c>
      <c r="V385" s="6">
        <f>H385*G385</f>
        <v>507750.45997000003</v>
      </c>
    </row>
    <row r="386" spans="1:22" x14ac:dyDescent="0.3">
      <c r="A386" s="5">
        <v>44773</v>
      </c>
      <c r="B386" s="14" t="s">
        <v>34</v>
      </c>
      <c r="C386" t="s">
        <v>29</v>
      </c>
      <c r="D386" t="s">
        <v>25</v>
      </c>
      <c r="E386">
        <v>30</v>
      </c>
      <c r="F386">
        <f>VLOOKUP(E386,'[1]Timing Gates'!$C$3:$D$17,2)</f>
        <v>30</v>
      </c>
      <c r="G386" s="2">
        <v>65</v>
      </c>
      <c r="H386" s="3">
        <v>7447.8084609999996</v>
      </c>
      <c r="I386" s="3">
        <v>6486.3224609999997</v>
      </c>
      <c r="J386" s="3">
        <v>13934.130923000001</v>
      </c>
      <c r="K386" s="2">
        <v>18</v>
      </c>
      <c r="L386" s="4">
        <v>0.27692299999999997</v>
      </c>
      <c r="M386" s="3">
        <v>1396.64</v>
      </c>
      <c r="N386" s="3">
        <v>39.904000000000003</v>
      </c>
      <c r="O386" s="3">
        <v>21.486768999999999</v>
      </c>
      <c r="P386" s="3">
        <v>21.486768999999999</v>
      </c>
      <c r="Q386" s="3">
        <v>1396.64</v>
      </c>
      <c r="R386" s="3">
        <v>-17728.97</v>
      </c>
      <c r="S386" s="4">
        <v>0.35384615384599999</v>
      </c>
      <c r="T386">
        <v>23</v>
      </c>
      <c r="U386" s="3">
        <f>J386*G386</f>
        <v>905718.50999500009</v>
      </c>
      <c r="V386" s="6">
        <f>H386*G386</f>
        <v>484107.54996499995</v>
      </c>
    </row>
    <row r="387" spans="1:22" x14ac:dyDescent="0.3">
      <c r="A387" s="5">
        <v>44804</v>
      </c>
      <c r="B387" s="14" t="s">
        <v>34</v>
      </c>
      <c r="C387" t="s">
        <v>29</v>
      </c>
      <c r="D387" t="s">
        <v>25</v>
      </c>
      <c r="E387">
        <v>31</v>
      </c>
      <c r="F387">
        <f>VLOOKUP(E387,'[1]Timing Gates'!$C$3:$D$17,2)</f>
        <v>30</v>
      </c>
      <c r="G387" s="2">
        <v>65</v>
      </c>
      <c r="H387" s="3">
        <v>7039.5807690000001</v>
      </c>
      <c r="I387" s="3">
        <v>6395.7096920000004</v>
      </c>
      <c r="J387" s="3">
        <v>13435.290461000001</v>
      </c>
      <c r="K387" s="2">
        <v>17</v>
      </c>
      <c r="L387" s="4">
        <v>0.26153799999999999</v>
      </c>
      <c r="M387" s="3">
        <v>1096.6400000000001</v>
      </c>
      <c r="N387" s="3">
        <v>32.254117000000001</v>
      </c>
      <c r="O387" s="3">
        <v>16.871383999999999</v>
      </c>
      <c r="P387" s="3">
        <v>43.794460999999998</v>
      </c>
      <c r="Q387" s="3">
        <v>2846.64</v>
      </c>
      <c r="R387" s="3">
        <v>-18516.13</v>
      </c>
      <c r="S387" s="4">
        <v>0.33846153846100002</v>
      </c>
      <c r="T387">
        <v>22</v>
      </c>
      <c r="U387" s="3">
        <f>J387*G387</f>
        <v>873293.87996500009</v>
      </c>
      <c r="V387" s="6">
        <f>H387*G387</f>
        <v>457572.749985</v>
      </c>
    </row>
    <row r="388" spans="1:22" x14ac:dyDescent="0.3">
      <c r="A388" s="5">
        <v>44834</v>
      </c>
      <c r="B388" s="14" t="s">
        <v>34</v>
      </c>
      <c r="C388" t="s">
        <v>29</v>
      </c>
      <c r="D388" t="s">
        <v>25</v>
      </c>
      <c r="E388">
        <v>32</v>
      </c>
      <c r="F388">
        <f>VLOOKUP(E388,'[1]Timing Gates'!$C$3:$D$17,2)</f>
        <v>30</v>
      </c>
      <c r="G388" s="2">
        <v>65</v>
      </c>
      <c r="H388" s="3">
        <v>6744.866</v>
      </c>
      <c r="I388" s="3">
        <v>5856.1758460000001</v>
      </c>
      <c r="J388" s="3">
        <v>12601.041846</v>
      </c>
      <c r="K388" s="2">
        <v>17</v>
      </c>
      <c r="L388" s="4">
        <v>0.26153799999999999</v>
      </c>
      <c r="M388" s="3">
        <v>1096.6400000000001</v>
      </c>
      <c r="N388" s="3">
        <v>32.254117000000001</v>
      </c>
      <c r="O388" s="3">
        <v>16.871383999999999</v>
      </c>
      <c r="P388" s="3">
        <v>16.871383999999999</v>
      </c>
      <c r="Q388" s="3">
        <v>1096.6400000000001</v>
      </c>
      <c r="R388" s="3">
        <v>-21023.1</v>
      </c>
      <c r="S388" s="4">
        <v>0.33846153846100002</v>
      </c>
      <c r="T388">
        <v>22</v>
      </c>
      <c r="U388" s="3">
        <f>J388*G388</f>
        <v>819067.71999000001</v>
      </c>
      <c r="V388" s="6">
        <f>H388*G388</f>
        <v>438416.29</v>
      </c>
    </row>
    <row r="389" spans="1:22" x14ac:dyDescent="0.3">
      <c r="A389" s="5">
        <v>44865</v>
      </c>
      <c r="B389" s="14" t="s">
        <v>34</v>
      </c>
      <c r="C389" t="s">
        <v>29</v>
      </c>
      <c r="D389" t="s">
        <v>25</v>
      </c>
      <c r="E389">
        <v>33</v>
      </c>
      <c r="F389">
        <f>VLOOKUP(E389,'[1]Timing Gates'!$C$3:$D$17,2)</f>
        <v>30</v>
      </c>
      <c r="G389" s="2">
        <v>63</v>
      </c>
      <c r="H389" s="3">
        <v>6829.6877770000001</v>
      </c>
      <c r="I389" s="3">
        <v>5946.1636500000004</v>
      </c>
      <c r="J389" s="3">
        <v>12775.851428</v>
      </c>
      <c r="K389" s="2">
        <v>17</v>
      </c>
      <c r="L389" s="4">
        <v>0.269841</v>
      </c>
      <c r="M389" s="3">
        <v>1300.82</v>
      </c>
      <c r="N389" s="3">
        <v>39.418787000000002</v>
      </c>
      <c r="O389" s="3">
        <v>20.647936000000001</v>
      </c>
      <c r="P389" s="3">
        <v>20.647936000000001</v>
      </c>
      <c r="Q389" s="3">
        <v>1300.82</v>
      </c>
      <c r="R389" s="3">
        <v>-20419.990000000002</v>
      </c>
      <c r="S389" s="4">
        <v>0.33333333333300003</v>
      </c>
      <c r="T389">
        <v>21</v>
      </c>
      <c r="U389" s="3">
        <f>J389*G389</f>
        <v>804878.63996399997</v>
      </c>
      <c r="V389" s="6">
        <f>H389*G389</f>
        <v>430270.32995099999</v>
      </c>
    </row>
    <row r="390" spans="1:22" x14ac:dyDescent="0.3">
      <c r="A390" s="5">
        <v>44895</v>
      </c>
      <c r="B390" s="14" t="s">
        <v>34</v>
      </c>
      <c r="C390" t="s">
        <v>29</v>
      </c>
      <c r="D390" t="s">
        <v>25</v>
      </c>
      <c r="E390">
        <v>34</v>
      </c>
      <c r="F390">
        <f>VLOOKUP(E390,'[1]Timing Gates'!$C$3:$D$17,2)</f>
        <v>30</v>
      </c>
      <c r="G390" s="2">
        <v>63</v>
      </c>
      <c r="H390" s="3">
        <v>6579.8963489999996</v>
      </c>
      <c r="I390" s="3">
        <v>6308.2455550000004</v>
      </c>
      <c r="J390" s="3">
        <v>12888.141904</v>
      </c>
      <c r="K390" s="2">
        <v>16</v>
      </c>
      <c r="L390" s="4">
        <v>0.25396800000000003</v>
      </c>
      <c r="M390" s="3">
        <v>1000.82</v>
      </c>
      <c r="N390" s="3">
        <v>31.275625000000002</v>
      </c>
      <c r="O390" s="3">
        <v>15.886030999999999</v>
      </c>
      <c r="P390" s="3">
        <v>15.886030999999999</v>
      </c>
      <c r="Q390" s="3">
        <v>1000.82</v>
      </c>
      <c r="R390" s="3">
        <v>-18175.740000000002</v>
      </c>
      <c r="S390" s="4">
        <v>0.34920634920600002</v>
      </c>
      <c r="T390">
        <v>22</v>
      </c>
      <c r="U390" s="3">
        <f>J390*G390</f>
        <v>811952.93995200004</v>
      </c>
      <c r="V390" s="6">
        <f>H390*G390</f>
        <v>414533.46998699999</v>
      </c>
    </row>
    <row r="391" spans="1:22" x14ac:dyDescent="0.3">
      <c r="A391" s="5">
        <v>43131</v>
      </c>
      <c r="B391" s="14" t="s">
        <v>35</v>
      </c>
      <c r="C391" t="s">
        <v>23</v>
      </c>
      <c r="D391" t="s">
        <v>24</v>
      </c>
      <c r="E391">
        <v>-32</v>
      </c>
      <c r="F391">
        <f>VLOOKUP(E391,'[1]Timing Gates'!$C$3:$D$17,2)</f>
        <v>-36</v>
      </c>
      <c r="G391" s="2">
        <v>68</v>
      </c>
      <c r="H391" s="3">
        <v>5523.7577940000001</v>
      </c>
      <c r="I391" s="3">
        <v>1020.057205</v>
      </c>
      <c r="J391" s="3">
        <v>6543.8149999999996</v>
      </c>
      <c r="K391" s="2">
        <v>0</v>
      </c>
      <c r="L391" s="4">
        <v>0</v>
      </c>
      <c r="M391" s="3">
        <v>0</v>
      </c>
      <c r="N391" s="3">
        <v>0</v>
      </c>
      <c r="O391" s="3">
        <v>0</v>
      </c>
      <c r="P391" s="3">
        <v>2702.346176</v>
      </c>
      <c r="Q391" s="3">
        <v>183759.54</v>
      </c>
      <c r="R391" s="3">
        <v>-16952.009999999998</v>
      </c>
      <c r="S391" s="4">
        <v>0.117647058823</v>
      </c>
      <c r="T391">
        <v>8</v>
      </c>
      <c r="U391" s="3">
        <f>J391*G391</f>
        <v>444979.42</v>
      </c>
      <c r="V391" s="6">
        <f>H391*G391</f>
        <v>375615.52999200003</v>
      </c>
    </row>
    <row r="392" spans="1:22" x14ac:dyDescent="0.3">
      <c r="A392" s="5">
        <v>43159</v>
      </c>
      <c r="B392" s="14" t="s">
        <v>35</v>
      </c>
      <c r="C392" t="s">
        <v>23</v>
      </c>
      <c r="D392" t="s">
        <v>24</v>
      </c>
      <c r="E392">
        <v>-31</v>
      </c>
      <c r="F392">
        <f>VLOOKUP(E392,'[1]Timing Gates'!$C$3:$D$17,2)</f>
        <v>-36</v>
      </c>
      <c r="G392" s="2">
        <v>70</v>
      </c>
      <c r="H392" s="3">
        <v>5523.1189999999997</v>
      </c>
      <c r="I392" s="3">
        <v>1020.375714</v>
      </c>
      <c r="J392" s="3">
        <v>6543.4947140000004</v>
      </c>
      <c r="K392" s="2">
        <v>52</v>
      </c>
      <c r="L392" s="4">
        <v>0.74285699999999999</v>
      </c>
      <c r="M392" s="3">
        <v>37839.160000000003</v>
      </c>
      <c r="N392" s="3">
        <v>186.39980199999999</v>
      </c>
      <c r="O392" s="3">
        <v>540.55942800000003</v>
      </c>
      <c r="P392" s="3">
        <v>589.31885699999998</v>
      </c>
      <c r="Q392" s="3">
        <v>41252.32</v>
      </c>
      <c r="R392" s="3">
        <v>-25642.84</v>
      </c>
      <c r="S392" s="4">
        <v>0.11428571428500001</v>
      </c>
      <c r="T392">
        <v>8</v>
      </c>
      <c r="U392" s="3">
        <f>J392*G392</f>
        <v>458044.62998000003</v>
      </c>
      <c r="V392" s="6">
        <f>H392*G392</f>
        <v>386618.32999999996</v>
      </c>
    </row>
    <row r="393" spans="1:22" x14ac:dyDescent="0.3">
      <c r="A393" s="5">
        <v>43190</v>
      </c>
      <c r="B393" s="14" t="s">
        <v>35</v>
      </c>
      <c r="C393" t="s">
        <v>23</v>
      </c>
      <c r="D393" t="s">
        <v>24</v>
      </c>
      <c r="E393">
        <v>-30</v>
      </c>
      <c r="F393">
        <f>VLOOKUP(E393,'[1]Timing Gates'!$C$3:$D$17,2)</f>
        <v>-30</v>
      </c>
      <c r="G393" s="2">
        <v>73</v>
      </c>
      <c r="H393" s="3">
        <v>5273.4352049999998</v>
      </c>
      <c r="I393" s="3">
        <v>979.78369799999996</v>
      </c>
      <c r="J393" s="3">
        <v>6253.2189040000003</v>
      </c>
      <c r="K393" s="2">
        <v>50</v>
      </c>
      <c r="L393" s="4">
        <v>0.68493099999999996</v>
      </c>
      <c r="M393" s="3">
        <v>13035.21</v>
      </c>
      <c r="N393" s="3">
        <v>133.01234600000001</v>
      </c>
      <c r="O393" s="3">
        <v>193.930958</v>
      </c>
      <c r="P393" s="3">
        <v>309.02410900000001</v>
      </c>
      <c r="Q393" s="3">
        <v>22558.76</v>
      </c>
      <c r="R393" s="3">
        <v>-23017.22</v>
      </c>
      <c r="S393" s="4">
        <v>0.10958904109500001</v>
      </c>
      <c r="T393">
        <v>8</v>
      </c>
      <c r="U393" s="3">
        <f>J393*G393</f>
        <v>456484.97999200004</v>
      </c>
      <c r="V393" s="6">
        <f>H393*G393</f>
        <v>384960.76996499998</v>
      </c>
    </row>
    <row r="394" spans="1:22" x14ac:dyDescent="0.3">
      <c r="A394" s="5">
        <v>43220</v>
      </c>
      <c r="B394" s="14" t="s">
        <v>35</v>
      </c>
      <c r="C394" t="s">
        <v>23</v>
      </c>
      <c r="D394" t="s">
        <v>24</v>
      </c>
      <c r="E394">
        <v>-29</v>
      </c>
      <c r="F394">
        <f>VLOOKUP(E394,'[1]Timing Gates'!$C$3:$D$17,2)</f>
        <v>-30</v>
      </c>
      <c r="G394" s="2">
        <v>73</v>
      </c>
      <c r="H394" s="3">
        <v>5114.3969859999997</v>
      </c>
      <c r="I394" s="3">
        <v>970.59506799999997</v>
      </c>
      <c r="J394" s="3">
        <v>6084.9920540000003</v>
      </c>
      <c r="K394" s="2">
        <v>47</v>
      </c>
      <c r="L394" s="4">
        <v>0.64383500000000005</v>
      </c>
      <c r="M394" s="3">
        <v>11285.1</v>
      </c>
      <c r="N394" s="3">
        <v>120.054255</v>
      </c>
      <c r="O394" s="3">
        <v>154.59040999999999</v>
      </c>
      <c r="P394" s="3">
        <v>154.59040999999999</v>
      </c>
      <c r="Q394" s="3">
        <v>11285.1</v>
      </c>
      <c r="R394" s="3">
        <v>-20485.46</v>
      </c>
      <c r="S394" s="4">
        <v>0.10958904109500001</v>
      </c>
      <c r="T394">
        <v>8</v>
      </c>
      <c r="U394" s="3">
        <f>J394*G394</f>
        <v>444204.41994200001</v>
      </c>
      <c r="V394" s="6">
        <f>H394*G394</f>
        <v>373350.97997799999</v>
      </c>
    </row>
    <row r="395" spans="1:22" x14ac:dyDescent="0.3">
      <c r="A395" s="5">
        <v>43251</v>
      </c>
      <c r="B395" s="14" t="s">
        <v>35</v>
      </c>
      <c r="C395" t="s">
        <v>23</v>
      </c>
      <c r="D395" t="s">
        <v>24</v>
      </c>
      <c r="E395">
        <v>-28</v>
      </c>
      <c r="F395">
        <f>VLOOKUP(E395,'[1]Timing Gates'!$C$3:$D$17,2)</f>
        <v>-30</v>
      </c>
      <c r="G395" s="2">
        <v>73</v>
      </c>
      <c r="H395" s="3">
        <v>4927.2678079999996</v>
      </c>
      <c r="I395" s="3">
        <v>1003.762739</v>
      </c>
      <c r="J395" s="3">
        <v>5931.0305470000003</v>
      </c>
      <c r="K395" s="2">
        <v>47</v>
      </c>
      <c r="L395" s="4">
        <v>0.64383500000000005</v>
      </c>
      <c r="M395" s="3">
        <v>11285.1</v>
      </c>
      <c r="N395" s="3">
        <v>120.054255</v>
      </c>
      <c r="O395" s="3">
        <v>154.59040999999999</v>
      </c>
      <c r="P395" s="3">
        <v>154.59040999999999</v>
      </c>
      <c r="Q395" s="3">
        <v>11285.1</v>
      </c>
      <c r="R395" s="3">
        <v>-20628.86</v>
      </c>
      <c r="S395" s="4">
        <v>0.10958904109500001</v>
      </c>
      <c r="T395">
        <v>8</v>
      </c>
      <c r="U395" s="3">
        <f>J395*G395</f>
        <v>432965.22993100004</v>
      </c>
      <c r="V395" s="6">
        <f>H395*G395</f>
        <v>359690.54998399998</v>
      </c>
    </row>
    <row r="396" spans="1:22" x14ac:dyDescent="0.3">
      <c r="A396" s="5">
        <v>43281</v>
      </c>
      <c r="B396" s="14" t="s">
        <v>35</v>
      </c>
      <c r="C396" t="s">
        <v>23</v>
      </c>
      <c r="D396" t="s">
        <v>24</v>
      </c>
      <c r="E396">
        <v>-27</v>
      </c>
      <c r="F396">
        <f>VLOOKUP(E396,'[1]Timing Gates'!$C$3:$D$17,2)</f>
        <v>-30</v>
      </c>
      <c r="G396" s="2">
        <v>76</v>
      </c>
      <c r="H396" s="3">
        <v>4752.902763</v>
      </c>
      <c r="I396" s="3">
        <v>969.57052599999997</v>
      </c>
      <c r="J396" s="3">
        <v>5722.4732889999996</v>
      </c>
      <c r="K396" s="2">
        <v>47</v>
      </c>
      <c r="L396" s="4">
        <v>0.618421</v>
      </c>
      <c r="M396" s="3">
        <v>11285.1</v>
      </c>
      <c r="N396" s="3">
        <v>120.054255</v>
      </c>
      <c r="O396" s="3">
        <v>148.488157</v>
      </c>
      <c r="P396" s="3">
        <v>214.711578</v>
      </c>
      <c r="Q396" s="3">
        <v>16318.08</v>
      </c>
      <c r="R396" s="3">
        <v>-20162.740000000002</v>
      </c>
      <c r="S396" s="4">
        <v>0.118421052631</v>
      </c>
      <c r="T396">
        <v>9</v>
      </c>
      <c r="U396" s="3">
        <f>J396*G396</f>
        <v>434907.96996399999</v>
      </c>
      <c r="V396" s="6">
        <f>H396*G396</f>
        <v>361220.60998800001</v>
      </c>
    </row>
    <row r="397" spans="1:22" x14ac:dyDescent="0.3">
      <c r="A397" s="5">
        <v>43312</v>
      </c>
      <c r="B397" s="14" t="s">
        <v>35</v>
      </c>
      <c r="C397" t="s">
        <v>23</v>
      </c>
      <c r="D397" t="s">
        <v>24</v>
      </c>
      <c r="E397">
        <v>-26</v>
      </c>
      <c r="F397">
        <f>VLOOKUP(E397,'[1]Timing Gates'!$C$3:$D$17,2)</f>
        <v>-30</v>
      </c>
      <c r="G397" s="2">
        <v>75</v>
      </c>
      <c r="H397" s="3">
        <v>4784.2290659999999</v>
      </c>
      <c r="I397" s="3">
        <v>1016.595733</v>
      </c>
      <c r="J397" s="3">
        <v>5800.8248000000003</v>
      </c>
      <c r="K397" s="2">
        <v>48</v>
      </c>
      <c r="L397" s="4">
        <v>0.64</v>
      </c>
      <c r="M397" s="3">
        <v>16383.24</v>
      </c>
      <c r="N397" s="3">
        <v>114.568111</v>
      </c>
      <c r="O397" s="3">
        <v>218.44319999999999</v>
      </c>
      <c r="P397" s="3">
        <v>218.44319999999999</v>
      </c>
      <c r="Q397" s="3">
        <v>16383.24</v>
      </c>
      <c r="R397" s="3">
        <v>-11648.05</v>
      </c>
      <c r="S397" s="4">
        <v>0.12</v>
      </c>
      <c r="T397">
        <v>9</v>
      </c>
      <c r="U397" s="3">
        <f>J397*G397</f>
        <v>435061.86000000004</v>
      </c>
      <c r="V397" s="6">
        <f>H397*G397</f>
        <v>358817.17995000002</v>
      </c>
    </row>
    <row r="398" spans="1:22" x14ac:dyDescent="0.3">
      <c r="A398" s="5">
        <v>43343</v>
      </c>
      <c r="B398" s="14" t="s">
        <v>35</v>
      </c>
      <c r="C398" t="s">
        <v>23</v>
      </c>
      <c r="D398" t="s">
        <v>24</v>
      </c>
      <c r="E398">
        <v>-25</v>
      </c>
      <c r="F398">
        <f>VLOOKUP(E398,'[1]Timing Gates'!$C$3:$D$17,2)</f>
        <v>-30</v>
      </c>
      <c r="G398" s="2">
        <v>76</v>
      </c>
      <c r="H398" s="3">
        <v>4730.3796050000001</v>
      </c>
      <c r="I398" s="3">
        <v>1066.538421</v>
      </c>
      <c r="J398" s="3">
        <v>5796.9180260000003</v>
      </c>
      <c r="K398" s="2">
        <v>48</v>
      </c>
      <c r="L398" s="4">
        <v>0.63157799999999997</v>
      </c>
      <c r="M398" s="3">
        <v>11137.67</v>
      </c>
      <c r="N398" s="3">
        <v>117.238631</v>
      </c>
      <c r="O398" s="3">
        <v>146.54828900000001</v>
      </c>
      <c r="P398" s="3">
        <v>165.549342</v>
      </c>
      <c r="Q398" s="3">
        <v>12581.75</v>
      </c>
      <c r="R398" s="3">
        <v>-7571.97</v>
      </c>
      <c r="S398" s="4">
        <v>0.13157894736799999</v>
      </c>
      <c r="T398">
        <v>10</v>
      </c>
      <c r="U398" s="3">
        <f>J398*G398</f>
        <v>440565.76997600001</v>
      </c>
      <c r="V398" s="6">
        <f>H398*G398</f>
        <v>359508.84998</v>
      </c>
    </row>
    <row r="399" spans="1:22" x14ac:dyDescent="0.3">
      <c r="A399" s="5">
        <v>43373</v>
      </c>
      <c r="B399" s="14" t="s">
        <v>35</v>
      </c>
      <c r="C399" t="s">
        <v>23</v>
      </c>
      <c r="D399" t="s">
        <v>24</v>
      </c>
      <c r="E399">
        <v>-24</v>
      </c>
      <c r="F399">
        <f>VLOOKUP(E399,'[1]Timing Gates'!$C$3:$D$17,2)</f>
        <v>-24</v>
      </c>
      <c r="G399" s="2">
        <v>76</v>
      </c>
      <c r="H399" s="3">
        <v>4743.9334209999997</v>
      </c>
      <c r="I399" s="3">
        <v>1075.643947</v>
      </c>
      <c r="J399" s="3">
        <v>5819.5773680000002</v>
      </c>
      <c r="K399" s="2">
        <v>48</v>
      </c>
      <c r="L399" s="4">
        <v>0.63157799999999997</v>
      </c>
      <c r="M399" s="3">
        <v>10969.46</v>
      </c>
      <c r="N399" s="3">
        <v>115.468</v>
      </c>
      <c r="O399" s="3">
        <v>144.33500000000001</v>
      </c>
      <c r="P399" s="3">
        <v>144.33500000000001</v>
      </c>
      <c r="Q399" s="3">
        <v>10969.46</v>
      </c>
      <c r="R399" s="3">
        <v>-9480.81</v>
      </c>
      <c r="S399" s="4">
        <v>0.13157894736799999</v>
      </c>
      <c r="T399">
        <v>10</v>
      </c>
      <c r="U399" s="3">
        <f>J399*G399</f>
        <v>442287.87996799999</v>
      </c>
      <c r="V399" s="6">
        <f>H399*G399</f>
        <v>360538.93999599997</v>
      </c>
    </row>
    <row r="400" spans="1:22" x14ac:dyDescent="0.3">
      <c r="A400" s="5">
        <v>43404</v>
      </c>
      <c r="B400" s="14" t="s">
        <v>35</v>
      </c>
      <c r="C400" t="s">
        <v>23</v>
      </c>
      <c r="D400" t="s">
        <v>24</v>
      </c>
      <c r="E400">
        <v>-23</v>
      </c>
      <c r="F400">
        <f>VLOOKUP(E400,'[1]Timing Gates'!$C$3:$D$17,2)</f>
        <v>-24</v>
      </c>
      <c r="G400" s="2">
        <v>76</v>
      </c>
      <c r="H400" s="3">
        <v>4671.3418419999998</v>
      </c>
      <c r="I400" s="3">
        <v>1019.592236</v>
      </c>
      <c r="J400" s="3">
        <v>5690.9340780000002</v>
      </c>
      <c r="K400" s="2">
        <v>47</v>
      </c>
      <c r="L400" s="4">
        <v>0.618421</v>
      </c>
      <c r="M400" s="3">
        <v>10873.82</v>
      </c>
      <c r="N400" s="3">
        <v>115.67893599999999</v>
      </c>
      <c r="O400" s="3">
        <v>143.07657800000001</v>
      </c>
      <c r="P400" s="3">
        <v>143.07657800000001</v>
      </c>
      <c r="Q400" s="3">
        <v>10873.82</v>
      </c>
      <c r="R400" s="3">
        <v>-14936.1</v>
      </c>
      <c r="S400" s="4">
        <v>0.13157894736799999</v>
      </c>
      <c r="T400">
        <v>10</v>
      </c>
      <c r="U400" s="3">
        <f>J400*G400</f>
        <v>432510.98992800002</v>
      </c>
      <c r="V400" s="6">
        <f>H400*G400</f>
        <v>355021.97999199998</v>
      </c>
    </row>
    <row r="401" spans="1:22" x14ac:dyDescent="0.3">
      <c r="A401" s="5">
        <v>43434</v>
      </c>
      <c r="B401" s="14" t="s">
        <v>35</v>
      </c>
      <c r="C401" t="s">
        <v>23</v>
      </c>
      <c r="D401" t="s">
        <v>24</v>
      </c>
      <c r="E401">
        <v>-22</v>
      </c>
      <c r="F401">
        <f>VLOOKUP(E401,'[1]Timing Gates'!$C$3:$D$17,2)</f>
        <v>-24</v>
      </c>
      <c r="G401" s="2">
        <v>77</v>
      </c>
      <c r="H401" s="3">
        <v>4505.5303889999996</v>
      </c>
      <c r="I401" s="3">
        <v>1124.912597</v>
      </c>
      <c r="J401" s="3">
        <v>5630.4429870000004</v>
      </c>
      <c r="K401" s="2">
        <v>47</v>
      </c>
      <c r="L401" s="4">
        <v>0.61038899999999996</v>
      </c>
      <c r="M401" s="3">
        <v>10873.82</v>
      </c>
      <c r="N401" s="3">
        <v>115.67893599999999</v>
      </c>
      <c r="O401" s="3">
        <v>173.68597399999999</v>
      </c>
      <c r="P401" s="3">
        <v>187.32558399999999</v>
      </c>
      <c r="Q401" s="3">
        <v>14424.07</v>
      </c>
      <c r="R401" s="3">
        <v>-15166.89</v>
      </c>
      <c r="S401" s="4">
        <v>0.14285714285699999</v>
      </c>
      <c r="T401">
        <v>11</v>
      </c>
      <c r="U401" s="3">
        <f>J401*G401</f>
        <v>433544.10999900004</v>
      </c>
      <c r="V401" s="6">
        <f>H401*G401</f>
        <v>346925.83995299996</v>
      </c>
    </row>
    <row r="402" spans="1:22" x14ac:dyDescent="0.3">
      <c r="A402" s="5">
        <v>43465</v>
      </c>
      <c r="B402" s="14" t="s">
        <v>35</v>
      </c>
      <c r="C402" t="s">
        <v>23</v>
      </c>
      <c r="D402" t="s">
        <v>24</v>
      </c>
      <c r="E402">
        <v>-21</v>
      </c>
      <c r="F402">
        <f>VLOOKUP(E402,'[1]Timing Gates'!$C$3:$D$17,2)</f>
        <v>-24</v>
      </c>
      <c r="G402" s="2">
        <v>75</v>
      </c>
      <c r="H402" s="3">
        <v>4591.7781329999998</v>
      </c>
      <c r="I402" s="3">
        <v>1095.5906660000001</v>
      </c>
      <c r="J402" s="3">
        <v>5687.3688000000002</v>
      </c>
      <c r="K402" s="2">
        <v>46</v>
      </c>
      <c r="L402" s="4">
        <v>0.61333300000000002</v>
      </c>
      <c r="M402" s="3">
        <v>15920.94</v>
      </c>
      <c r="N402" s="3">
        <v>115.36913</v>
      </c>
      <c r="O402" s="3">
        <v>212.2792</v>
      </c>
      <c r="P402" s="3">
        <v>212.2792</v>
      </c>
      <c r="Q402" s="3">
        <v>15920.94</v>
      </c>
      <c r="R402" s="3">
        <v>-12812.88</v>
      </c>
      <c r="S402" s="4">
        <v>0.14666666666600001</v>
      </c>
      <c r="T402">
        <v>11</v>
      </c>
      <c r="U402" s="3">
        <f>J402*G402</f>
        <v>426552.66000000003</v>
      </c>
      <c r="V402" s="6">
        <f>H402*G402</f>
        <v>344383.35997499997</v>
      </c>
    </row>
    <row r="403" spans="1:22" x14ac:dyDescent="0.3">
      <c r="A403" s="5">
        <v>43496</v>
      </c>
      <c r="B403" s="14" t="s">
        <v>35</v>
      </c>
      <c r="C403" t="s">
        <v>23</v>
      </c>
      <c r="D403" t="s">
        <v>24</v>
      </c>
      <c r="E403">
        <v>-20</v>
      </c>
      <c r="F403">
        <f>VLOOKUP(E403,'[1]Timing Gates'!$C$3:$D$17,2)</f>
        <v>-24</v>
      </c>
      <c r="G403" s="2">
        <v>81</v>
      </c>
      <c r="H403" s="3">
        <v>6329.5785180000003</v>
      </c>
      <c r="I403" s="3">
        <v>1294.8774069999999</v>
      </c>
      <c r="J403" s="3">
        <v>7624.4559250000002</v>
      </c>
      <c r="K403" s="2">
        <v>52</v>
      </c>
      <c r="L403" s="4">
        <v>0.64197499999999996</v>
      </c>
      <c r="M403" s="3">
        <v>20937.38</v>
      </c>
      <c r="N403" s="3">
        <v>201.32096100000001</v>
      </c>
      <c r="O403" s="3">
        <v>258.48617200000001</v>
      </c>
      <c r="P403" s="3">
        <v>2746.7191349999998</v>
      </c>
      <c r="Q403" s="3">
        <v>222484.25</v>
      </c>
      <c r="R403" s="3">
        <v>-37291.71</v>
      </c>
      <c r="S403" s="4">
        <v>0.14814814814800001</v>
      </c>
      <c r="T403">
        <v>12</v>
      </c>
      <c r="U403" s="3">
        <f>J403*G403</f>
        <v>617580.92992500006</v>
      </c>
      <c r="V403" s="6">
        <f>H403*G403</f>
        <v>512695.85995800002</v>
      </c>
    </row>
    <row r="404" spans="1:22" x14ac:dyDescent="0.3">
      <c r="A404" s="5">
        <v>43524</v>
      </c>
      <c r="B404" s="14" t="s">
        <v>35</v>
      </c>
      <c r="C404" t="s">
        <v>23</v>
      </c>
      <c r="D404" t="s">
        <v>24</v>
      </c>
      <c r="E404">
        <v>-19</v>
      </c>
      <c r="F404">
        <f>VLOOKUP(E404,'[1]Timing Gates'!$C$3:$D$17,2)</f>
        <v>-24</v>
      </c>
      <c r="G404" s="2">
        <v>80</v>
      </c>
      <c r="H404" s="3">
        <v>6131.1925000000001</v>
      </c>
      <c r="I404" s="3">
        <v>1378.8105</v>
      </c>
      <c r="J404" s="3">
        <v>7510.0029999999997</v>
      </c>
      <c r="K404" s="2">
        <v>50</v>
      </c>
      <c r="L404" s="4">
        <v>0.625</v>
      </c>
      <c r="M404" s="3">
        <v>16997.599999999999</v>
      </c>
      <c r="N404" s="3">
        <v>169.976</v>
      </c>
      <c r="O404" s="3">
        <v>212.47</v>
      </c>
      <c r="P404" s="3">
        <v>212.47</v>
      </c>
      <c r="Q404" s="3">
        <v>16997.599999999999</v>
      </c>
      <c r="R404" s="3">
        <v>-35238.870000000003</v>
      </c>
      <c r="S404" s="4">
        <v>0.17499999999999999</v>
      </c>
      <c r="T404">
        <v>14</v>
      </c>
      <c r="U404" s="3">
        <f>J404*G404</f>
        <v>600800.24</v>
      </c>
      <c r="V404" s="6">
        <f>H404*G404</f>
        <v>490495.4</v>
      </c>
    </row>
    <row r="405" spans="1:22" x14ac:dyDescent="0.3">
      <c r="A405" s="5">
        <v>43555</v>
      </c>
      <c r="B405" s="14" t="s">
        <v>35</v>
      </c>
      <c r="C405" t="s">
        <v>23</v>
      </c>
      <c r="D405" t="s">
        <v>24</v>
      </c>
      <c r="E405">
        <v>-18</v>
      </c>
      <c r="F405">
        <f>VLOOKUP(E405,'[1]Timing Gates'!$C$3:$D$17,2)</f>
        <v>-18</v>
      </c>
      <c r="G405" s="2">
        <v>82</v>
      </c>
      <c r="H405" s="3">
        <v>5818.8970730000001</v>
      </c>
      <c r="I405" s="3">
        <v>1363.5265850000001</v>
      </c>
      <c r="J405" s="3">
        <v>7182.4236579999997</v>
      </c>
      <c r="K405" s="2">
        <v>46</v>
      </c>
      <c r="L405" s="4">
        <v>0.560975</v>
      </c>
      <c r="M405" s="3">
        <v>12150.82</v>
      </c>
      <c r="N405" s="3">
        <v>132.07413</v>
      </c>
      <c r="O405" s="3">
        <v>148.18073100000001</v>
      </c>
      <c r="P405" s="3">
        <v>182.86743899999999</v>
      </c>
      <c r="Q405" s="3">
        <v>14995.13</v>
      </c>
      <c r="R405" s="3">
        <v>-26850.52</v>
      </c>
      <c r="S405" s="4">
        <v>0.17073170731699999</v>
      </c>
      <c r="T405">
        <v>14</v>
      </c>
      <c r="U405" s="3">
        <f>J405*G405</f>
        <v>588958.739956</v>
      </c>
      <c r="V405" s="6">
        <f>H405*G405</f>
        <v>477149.55998600001</v>
      </c>
    </row>
    <row r="406" spans="1:22" x14ac:dyDescent="0.3">
      <c r="A406" s="5">
        <v>43585</v>
      </c>
      <c r="B406" s="14" t="s">
        <v>35</v>
      </c>
      <c r="C406" t="s">
        <v>23</v>
      </c>
      <c r="D406" t="s">
        <v>24</v>
      </c>
      <c r="E406">
        <v>-17</v>
      </c>
      <c r="F406">
        <f>VLOOKUP(E406,'[1]Timing Gates'!$C$3:$D$17,2)</f>
        <v>-18</v>
      </c>
      <c r="G406" s="2">
        <v>81</v>
      </c>
      <c r="H406" s="3">
        <v>5681.55753</v>
      </c>
      <c r="I406" s="3">
        <v>1451.653456</v>
      </c>
      <c r="J406" s="3">
        <v>7133.2109870000004</v>
      </c>
      <c r="K406" s="2">
        <v>47</v>
      </c>
      <c r="L406" s="4">
        <v>0.58024600000000004</v>
      </c>
      <c r="M406" s="3">
        <v>12339.6</v>
      </c>
      <c r="N406" s="3">
        <v>132.68387000000001</v>
      </c>
      <c r="O406" s="3">
        <v>189.37777700000001</v>
      </c>
      <c r="P406" s="3">
        <v>189.37777700000001</v>
      </c>
      <c r="Q406" s="3">
        <v>15339.6</v>
      </c>
      <c r="R406" s="3">
        <v>-27641.26</v>
      </c>
      <c r="S406" s="4">
        <v>0.172839506172</v>
      </c>
      <c r="T406">
        <v>14</v>
      </c>
      <c r="U406" s="3">
        <f>J406*G406</f>
        <v>577790.08994700003</v>
      </c>
      <c r="V406" s="6">
        <f>H406*G406</f>
        <v>460206.15993000002</v>
      </c>
    </row>
    <row r="407" spans="1:22" x14ac:dyDescent="0.3">
      <c r="A407" s="5">
        <v>43616</v>
      </c>
      <c r="B407" s="14" t="s">
        <v>35</v>
      </c>
      <c r="C407" t="s">
        <v>23</v>
      </c>
      <c r="D407" t="s">
        <v>24</v>
      </c>
      <c r="E407">
        <v>-16</v>
      </c>
      <c r="F407">
        <f>VLOOKUP(E407,'[1]Timing Gates'!$C$3:$D$17,2)</f>
        <v>-18</v>
      </c>
      <c r="G407" s="2">
        <v>80</v>
      </c>
      <c r="H407" s="3">
        <v>5887.4371250000004</v>
      </c>
      <c r="I407" s="3">
        <v>1383.68525</v>
      </c>
      <c r="J407" s="3">
        <v>7271.1223749999999</v>
      </c>
      <c r="K407" s="2">
        <v>47</v>
      </c>
      <c r="L407" s="4">
        <v>0.58750000000000002</v>
      </c>
      <c r="M407" s="3">
        <v>12528.38</v>
      </c>
      <c r="N407" s="3">
        <v>133.28063800000001</v>
      </c>
      <c r="O407" s="3">
        <v>156.60475</v>
      </c>
      <c r="P407" s="3">
        <v>156.60475</v>
      </c>
      <c r="Q407" s="3">
        <v>12528.38</v>
      </c>
      <c r="R407" s="3">
        <v>-25835.3</v>
      </c>
      <c r="S407" s="4">
        <v>0.16250000000000001</v>
      </c>
      <c r="T407">
        <v>13</v>
      </c>
      <c r="U407" s="3">
        <f>J407*G407</f>
        <v>581689.79</v>
      </c>
      <c r="V407" s="6">
        <f>H407*G407</f>
        <v>470994.97000000003</v>
      </c>
    </row>
    <row r="408" spans="1:22" x14ac:dyDescent="0.3">
      <c r="A408" s="5">
        <v>43646</v>
      </c>
      <c r="B408" s="14" t="s">
        <v>35</v>
      </c>
      <c r="C408" t="s">
        <v>23</v>
      </c>
      <c r="D408" t="s">
        <v>24</v>
      </c>
      <c r="E408">
        <v>-15</v>
      </c>
      <c r="F408">
        <f>VLOOKUP(E408,'[1]Timing Gates'!$C$3:$D$17,2)</f>
        <v>-18</v>
      </c>
      <c r="G408" s="2">
        <v>80</v>
      </c>
      <c r="H408" s="3">
        <v>5846.8902500000004</v>
      </c>
      <c r="I408" s="3">
        <v>1469.1666250000001</v>
      </c>
      <c r="J408" s="3">
        <v>7316.0568750000002</v>
      </c>
      <c r="K408" s="2">
        <v>47</v>
      </c>
      <c r="L408" s="4">
        <v>0.58750000000000002</v>
      </c>
      <c r="M408" s="3">
        <v>12390.43</v>
      </c>
      <c r="N408" s="3">
        <v>133.23043000000001</v>
      </c>
      <c r="O408" s="3">
        <v>154.88037499999999</v>
      </c>
      <c r="P408" s="3">
        <v>188.656375</v>
      </c>
      <c r="Q408" s="3">
        <v>15092.51</v>
      </c>
      <c r="R408" s="3">
        <v>-23435.599999999999</v>
      </c>
      <c r="S408" s="4">
        <v>0.16250000000000001</v>
      </c>
      <c r="T408">
        <v>13</v>
      </c>
      <c r="U408" s="3">
        <f>J408*G408</f>
        <v>585284.55000000005</v>
      </c>
      <c r="V408" s="6">
        <f>H408*G408</f>
        <v>467751.22000000003</v>
      </c>
    </row>
    <row r="409" spans="1:22" x14ac:dyDescent="0.3">
      <c r="A409" s="5">
        <v>43677</v>
      </c>
      <c r="B409" s="14" t="s">
        <v>35</v>
      </c>
      <c r="C409" t="s">
        <v>23</v>
      </c>
      <c r="D409" t="s">
        <v>24</v>
      </c>
      <c r="E409">
        <v>-14</v>
      </c>
      <c r="F409">
        <f>VLOOKUP(E409,'[1]Timing Gates'!$C$3:$D$17,2)</f>
        <v>-18</v>
      </c>
      <c r="G409" s="2">
        <v>81</v>
      </c>
      <c r="H409" s="3">
        <v>5608.5380240000004</v>
      </c>
      <c r="I409" s="3">
        <v>1560.4111109999999</v>
      </c>
      <c r="J409" s="3">
        <v>7168.9491349999998</v>
      </c>
      <c r="K409" s="2">
        <v>47</v>
      </c>
      <c r="L409" s="4">
        <v>0.58024600000000004</v>
      </c>
      <c r="M409" s="3">
        <v>18578.72</v>
      </c>
      <c r="N409" s="3">
        <v>133.65985599999999</v>
      </c>
      <c r="O409" s="3">
        <v>229.36691300000001</v>
      </c>
      <c r="P409" s="3">
        <v>248.81580199999999</v>
      </c>
      <c r="Q409" s="3">
        <v>20154.080000000002</v>
      </c>
      <c r="R409" s="3">
        <v>-18483.400000000001</v>
      </c>
      <c r="S409" s="4">
        <v>0.172839506172</v>
      </c>
      <c r="T409">
        <v>14</v>
      </c>
      <c r="U409" s="3">
        <f>J409*G409</f>
        <v>580684.87993499998</v>
      </c>
      <c r="V409" s="6">
        <f>H409*G409</f>
        <v>454291.57994400006</v>
      </c>
    </row>
    <row r="410" spans="1:22" x14ac:dyDescent="0.3">
      <c r="A410" s="5">
        <v>43708</v>
      </c>
      <c r="B410" s="14" t="s">
        <v>35</v>
      </c>
      <c r="C410" t="s">
        <v>23</v>
      </c>
      <c r="D410" t="s">
        <v>24</v>
      </c>
      <c r="E410">
        <v>-13</v>
      </c>
      <c r="F410">
        <f>VLOOKUP(E410,'[1]Timing Gates'!$C$3:$D$17,2)</f>
        <v>-18</v>
      </c>
      <c r="G410" s="2">
        <v>82</v>
      </c>
      <c r="H410" s="3">
        <v>5525.1030479999999</v>
      </c>
      <c r="I410" s="3">
        <v>1510.6486580000001</v>
      </c>
      <c r="J410" s="3">
        <v>7035.7517070000004</v>
      </c>
      <c r="K410" s="2">
        <v>48</v>
      </c>
      <c r="L410" s="4">
        <v>0.58536500000000002</v>
      </c>
      <c r="M410" s="3">
        <v>12752.48</v>
      </c>
      <c r="N410" s="3">
        <v>132.83833300000001</v>
      </c>
      <c r="O410" s="3">
        <v>155.51804799999999</v>
      </c>
      <c r="P410" s="3">
        <v>155.51804799999999</v>
      </c>
      <c r="Q410" s="3">
        <v>12752.48</v>
      </c>
      <c r="R410" s="3">
        <v>-15411.38</v>
      </c>
      <c r="S410" s="4">
        <v>0.182926829268</v>
      </c>
      <c r="T410">
        <v>15</v>
      </c>
      <c r="U410" s="3">
        <f>J410*G410</f>
        <v>576931.63997400005</v>
      </c>
      <c r="V410" s="6">
        <f>H410*G410</f>
        <v>453058.44993599999</v>
      </c>
    </row>
    <row r="411" spans="1:22" x14ac:dyDescent="0.3">
      <c r="A411" s="5">
        <v>43738</v>
      </c>
      <c r="B411" s="14" t="s">
        <v>35</v>
      </c>
      <c r="C411" t="s">
        <v>23</v>
      </c>
      <c r="D411" t="s">
        <v>24</v>
      </c>
      <c r="E411">
        <v>-12</v>
      </c>
      <c r="F411">
        <f>VLOOKUP(E411,'[1]Timing Gates'!$C$3:$D$17,2)</f>
        <v>-12</v>
      </c>
      <c r="G411" s="2">
        <v>82</v>
      </c>
      <c r="H411" s="3">
        <v>5548.4875599999996</v>
      </c>
      <c r="I411" s="3">
        <v>1545.5846340000001</v>
      </c>
      <c r="J411" s="3">
        <v>7094.0721949999997</v>
      </c>
      <c r="K411" s="2">
        <v>48</v>
      </c>
      <c r="L411" s="4">
        <v>0.58536500000000002</v>
      </c>
      <c r="M411" s="3">
        <v>12752.48</v>
      </c>
      <c r="N411" s="3">
        <v>132.83833300000001</v>
      </c>
      <c r="O411" s="3">
        <v>155.51804799999999</v>
      </c>
      <c r="P411" s="3">
        <v>155.51804799999999</v>
      </c>
      <c r="Q411" s="3">
        <v>12752.48</v>
      </c>
      <c r="R411" s="3">
        <v>-10495.95</v>
      </c>
      <c r="S411" s="4">
        <v>0.182926829268</v>
      </c>
      <c r="T411">
        <v>15</v>
      </c>
      <c r="U411" s="3">
        <f>J411*G411</f>
        <v>581713.91998999997</v>
      </c>
      <c r="V411" s="6">
        <f>H411*G411</f>
        <v>454975.97991999995</v>
      </c>
    </row>
    <row r="412" spans="1:22" x14ac:dyDescent="0.3">
      <c r="A412" s="5">
        <v>43769</v>
      </c>
      <c r="B412" s="14" t="s">
        <v>35</v>
      </c>
      <c r="C412" t="s">
        <v>23</v>
      </c>
      <c r="D412" t="s">
        <v>24</v>
      </c>
      <c r="E412">
        <v>-11</v>
      </c>
      <c r="F412">
        <f>VLOOKUP(E412,'[1]Timing Gates'!$C$3:$D$17,2)</f>
        <v>-12</v>
      </c>
      <c r="G412" s="2">
        <v>82</v>
      </c>
      <c r="H412" s="3">
        <v>5470.5740239999996</v>
      </c>
      <c r="I412" s="3">
        <v>1579.036707</v>
      </c>
      <c r="J412" s="3">
        <v>7049.6107309999998</v>
      </c>
      <c r="K412" s="2">
        <v>48</v>
      </c>
      <c r="L412" s="4">
        <v>0.58536500000000002</v>
      </c>
      <c r="M412" s="3">
        <v>13559.71</v>
      </c>
      <c r="N412" s="3">
        <v>142.733789</v>
      </c>
      <c r="O412" s="3">
        <v>165.36231699999999</v>
      </c>
      <c r="P412" s="3">
        <v>165.36231699999999</v>
      </c>
      <c r="Q412" s="3">
        <v>13559.71</v>
      </c>
      <c r="R412" s="3">
        <v>-18302.669999999998</v>
      </c>
      <c r="S412" s="4">
        <v>0.17073170731699999</v>
      </c>
      <c r="T412">
        <v>14</v>
      </c>
      <c r="U412" s="3">
        <f>J412*G412</f>
        <v>578068.07994199998</v>
      </c>
      <c r="V412" s="6">
        <f>H412*G412</f>
        <v>448587.06996799994</v>
      </c>
    </row>
    <row r="413" spans="1:22" x14ac:dyDescent="0.3">
      <c r="A413" s="5">
        <v>44104</v>
      </c>
      <c r="B413" s="14" t="s">
        <v>35</v>
      </c>
      <c r="C413" t="s">
        <v>23</v>
      </c>
      <c r="D413" t="s">
        <v>24</v>
      </c>
      <c r="E413">
        <v>0</v>
      </c>
      <c r="F413">
        <f>VLOOKUP(E413,'[1]Timing Gates'!$C$3:$D$17,2)</f>
        <v>0</v>
      </c>
      <c r="G413" s="2">
        <v>73</v>
      </c>
      <c r="H413" s="3">
        <v>7038.4768489999997</v>
      </c>
      <c r="I413" s="3">
        <v>2327.77178</v>
      </c>
      <c r="J413" s="3">
        <v>9366.24863</v>
      </c>
      <c r="K413" s="2">
        <v>51</v>
      </c>
      <c r="L413" s="4">
        <v>0.69862999999999997</v>
      </c>
      <c r="M413" s="3">
        <v>13740.67</v>
      </c>
      <c r="N413" s="3">
        <v>137.4067</v>
      </c>
      <c r="O413" s="3">
        <v>188.22835599999999</v>
      </c>
      <c r="P413" s="3">
        <v>207.40643800000001</v>
      </c>
      <c r="Q413" s="3">
        <v>15140.67</v>
      </c>
      <c r="R413" s="3">
        <v>-12293.65</v>
      </c>
      <c r="S413" s="4">
        <v>0.17808219178000001</v>
      </c>
      <c r="T413">
        <v>13</v>
      </c>
      <c r="U413" s="3">
        <f>J413*G413</f>
        <v>683736.14998999995</v>
      </c>
      <c r="V413" s="6">
        <f>H413*G413</f>
        <v>513808.809977</v>
      </c>
    </row>
    <row r="414" spans="1:22" x14ac:dyDescent="0.3">
      <c r="A414" s="1">
        <v>44135</v>
      </c>
      <c r="B414" s="14" t="s">
        <v>35</v>
      </c>
      <c r="C414" t="s">
        <v>23</v>
      </c>
      <c r="D414" t="s">
        <v>25</v>
      </c>
      <c r="E414">
        <v>1</v>
      </c>
      <c r="F414">
        <f>VLOOKUP(E414,'[1]Timing Gates'!$C$3:$D$17,2)</f>
        <v>3</v>
      </c>
      <c r="G414" s="2">
        <v>75</v>
      </c>
      <c r="H414" s="3">
        <v>6672.4398659999997</v>
      </c>
      <c r="I414" s="3">
        <v>2520.049066</v>
      </c>
      <c r="J414" s="3">
        <v>9192.4889330000005</v>
      </c>
      <c r="K414" s="2">
        <v>50</v>
      </c>
      <c r="L414" s="4">
        <v>0.66666599999999998</v>
      </c>
      <c r="M414" s="3">
        <v>13934.42</v>
      </c>
      <c r="N414" s="3">
        <v>139.3442</v>
      </c>
      <c r="O414" s="3">
        <v>185.79226600000001</v>
      </c>
      <c r="P414" s="3">
        <v>204.458933</v>
      </c>
      <c r="Q414" s="3">
        <v>15334.42</v>
      </c>
      <c r="R414" s="3">
        <v>-7377.22</v>
      </c>
      <c r="S414" s="4">
        <v>0.2</v>
      </c>
      <c r="T414">
        <v>15</v>
      </c>
      <c r="U414" s="3">
        <f>J414*G414</f>
        <v>689436.66997500008</v>
      </c>
      <c r="V414" s="6">
        <f>H414*G414</f>
        <v>500432.98994999996</v>
      </c>
    </row>
    <row r="415" spans="1:22" x14ac:dyDescent="0.3">
      <c r="A415" s="5">
        <v>43799</v>
      </c>
      <c r="B415" s="14" t="s">
        <v>35</v>
      </c>
      <c r="C415" t="s">
        <v>23</v>
      </c>
      <c r="D415" t="s">
        <v>24</v>
      </c>
      <c r="E415">
        <v>-10</v>
      </c>
      <c r="F415">
        <f>VLOOKUP(E415,'[1]Timing Gates'!$C$3:$D$17,2)</f>
        <v>-12</v>
      </c>
      <c r="G415" s="2">
        <v>83</v>
      </c>
      <c r="H415" s="3">
        <v>5253.0398789999999</v>
      </c>
      <c r="I415" s="3">
        <v>1786.6683129999999</v>
      </c>
      <c r="J415" s="3">
        <v>7039.7081920000001</v>
      </c>
      <c r="K415" s="2">
        <v>46</v>
      </c>
      <c r="L415" s="4">
        <v>0.55421600000000004</v>
      </c>
      <c r="M415" s="3">
        <v>12098.76</v>
      </c>
      <c r="N415" s="3">
        <v>132.953406</v>
      </c>
      <c r="O415" s="3">
        <v>188.98313200000001</v>
      </c>
      <c r="P415" s="3">
        <v>199.263734</v>
      </c>
      <c r="Q415" s="3">
        <v>16538.89</v>
      </c>
      <c r="R415" s="3">
        <v>-15349.25</v>
      </c>
      <c r="S415" s="4">
        <v>0.18072289156599999</v>
      </c>
      <c r="T415">
        <v>15</v>
      </c>
      <c r="U415" s="3">
        <f>J415*G415</f>
        <v>584295.77993600001</v>
      </c>
      <c r="V415" s="6">
        <f>H415*G415</f>
        <v>436002.30995700002</v>
      </c>
    </row>
    <row r="416" spans="1:22" x14ac:dyDescent="0.3">
      <c r="A416" s="5">
        <v>43830</v>
      </c>
      <c r="B416" s="14" t="s">
        <v>35</v>
      </c>
      <c r="C416" t="s">
        <v>23</v>
      </c>
      <c r="D416" t="s">
        <v>24</v>
      </c>
      <c r="E416">
        <v>-9</v>
      </c>
      <c r="F416">
        <f>VLOOKUP(E416,'[1]Timing Gates'!$C$3:$D$17,2)</f>
        <v>-12</v>
      </c>
      <c r="G416" s="2">
        <v>72</v>
      </c>
      <c r="H416" s="3">
        <v>5655.5236109999996</v>
      </c>
      <c r="I416" s="3">
        <v>1621.8740270000001</v>
      </c>
      <c r="J416" s="3">
        <v>7277.3976380000004</v>
      </c>
      <c r="K416" s="2">
        <v>46</v>
      </c>
      <c r="L416" s="4">
        <v>0.63888800000000001</v>
      </c>
      <c r="M416" s="3">
        <v>18479.98</v>
      </c>
      <c r="N416" s="3">
        <v>134.89036400000001</v>
      </c>
      <c r="O416" s="3">
        <v>256.66638799999998</v>
      </c>
      <c r="P416" s="3">
        <v>256.66638799999998</v>
      </c>
      <c r="Q416" s="3">
        <v>18479.98</v>
      </c>
      <c r="R416" s="3">
        <v>-8944.35</v>
      </c>
      <c r="S416" s="4">
        <v>0.152777777777</v>
      </c>
      <c r="T416">
        <v>11</v>
      </c>
      <c r="U416" s="3">
        <f>J416*G416</f>
        <v>523972.62993600004</v>
      </c>
      <c r="V416" s="6">
        <f>H416*G416</f>
        <v>407197.69999199995</v>
      </c>
    </row>
    <row r="417" spans="1:22" x14ac:dyDescent="0.3">
      <c r="A417" s="5">
        <v>43861</v>
      </c>
      <c r="B417" s="14" t="s">
        <v>35</v>
      </c>
      <c r="C417" t="s">
        <v>23</v>
      </c>
      <c r="D417" t="s">
        <v>24</v>
      </c>
      <c r="E417">
        <v>-8</v>
      </c>
      <c r="F417">
        <f>VLOOKUP(E417,'[1]Timing Gates'!$C$3:$D$17,2)</f>
        <v>-12</v>
      </c>
      <c r="G417" s="2">
        <v>75</v>
      </c>
      <c r="H417" s="3">
        <v>7022.3498659999996</v>
      </c>
      <c r="I417" s="3">
        <v>2046.527466</v>
      </c>
      <c r="J417" s="3">
        <v>9068.8773330000004</v>
      </c>
      <c r="K417" s="2">
        <v>0</v>
      </c>
      <c r="L417" s="4">
        <v>0</v>
      </c>
      <c r="M417" s="3">
        <v>0</v>
      </c>
      <c r="N417" s="3" t="s">
        <v>36</v>
      </c>
      <c r="O417" s="3">
        <v>0</v>
      </c>
      <c r="P417" s="3">
        <v>2389.333333</v>
      </c>
      <c r="Q417" s="3">
        <v>179200</v>
      </c>
      <c r="R417" s="3">
        <v>-25600.94</v>
      </c>
      <c r="S417" s="4">
        <v>0.2</v>
      </c>
      <c r="T417">
        <v>15</v>
      </c>
      <c r="U417" s="3">
        <f>J417*G417</f>
        <v>680165.79997499997</v>
      </c>
      <c r="V417" s="6">
        <f>H417*G417</f>
        <v>526676.23994999996</v>
      </c>
    </row>
    <row r="418" spans="1:22" x14ac:dyDescent="0.3">
      <c r="A418" s="5">
        <v>43890</v>
      </c>
      <c r="B418" s="14" t="s">
        <v>35</v>
      </c>
      <c r="C418" t="s">
        <v>23</v>
      </c>
      <c r="D418" t="s">
        <v>24</v>
      </c>
      <c r="E418">
        <v>-7</v>
      </c>
      <c r="F418">
        <f>VLOOKUP(E418,'[1]Timing Gates'!$C$3:$D$17,2)</f>
        <v>-12</v>
      </c>
      <c r="G418" s="2">
        <v>75</v>
      </c>
      <c r="H418" s="3">
        <v>6788.9380000000001</v>
      </c>
      <c r="I418" s="3">
        <v>2006.1282659999999</v>
      </c>
      <c r="J418" s="3">
        <v>8795.0662659999998</v>
      </c>
      <c r="K418" s="2">
        <v>54</v>
      </c>
      <c r="L418" s="4">
        <v>0.72</v>
      </c>
      <c r="M418" s="3">
        <v>44118.76</v>
      </c>
      <c r="N418" s="3">
        <v>207.13032799999999</v>
      </c>
      <c r="O418" s="3">
        <v>608.25013300000001</v>
      </c>
      <c r="P418" s="3">
        <v>608.25013300000001</v>
      </c>
      <c r="Q418" s="3">
        <v>45618.76</v>
      </c>
      <c r="R418" s="3">
        <v>-30209.68</v>
      </c>
      <c r="S418" s="4">
        <v>0.2</v>
      </c>
      <c r="T418">
        <v>15</v>
      </c>
      <c r="U418" s="3">
        <f>J418*G418</f>
        <v>659629.96994999994</v>
      </c>
      <c r="V418" s="6">
        <f>H418*G418</f>
        <v>509170.35000000003</v>
      </c>
    </row>
    <row r="419" spans="1:22" x14ac:dyDescent="0.3">
      <c r="A419" s="5">
        <v>43921</v>
      </c>
      <c r="B419" s="14" t="s">
        <v>35</v>
      </c>
      <c r="C419" t="s">
        <v>23</v>
      </c>
      <c r="D419" t="s">
        <v>24</v>
      </c>
      <c r="E419">
        <v>-6</v>
      </c>
      <c r="F419">
        <f>VLOOKUP(E419,'[1]Timing Gates'!$C$3:$D$17,2)</f>
        <v>-6</v>
      </c>
      <c r="G419" s="2">
        <v>76</v>
      </c>
      <c r="H419" s="3">
        <v>6763.6086839999998</v>
      </c>
      <c r="I419" s="3">
        <v>1818.1084209999999</v>
      </c>
      <c r="J419" s="3">
        <v>8581.7171049999997</v>
      </c>
      <c r="K419" s="2">
        <v>51</v>
      </c>
      <c r="L419" s="4">
        <v>0.67105199999999998</v>
      </c>
      <c r="M419" s="3">
        <v>15684.34</v>
      </c>
      <c r="N419" s="3">
        <v>153.76803899999999</v>
      </c>
      <c r="O419" s="3">
        <v>226.109736</v>
      </c>
      <c r="P419" s="3">
        <v>262.951842</v>
      </c>
      <c r="Q419" s="3">
        <v>19984.34</v>
      </c>
      <c r="R419" s="3">
        <v>-22532</v>
      </c>
      <c r="S419" s="4">
        <v>0.197368421052</v>
      </c>
      <c r="T419">
        <v>15</v>
      </c>
      <c r="U419" s="3">
        <f>J419*G419</f>
        <v>652210.49997999996</v>
      </c>
      <c r="V419" s="6">
        <f>H419*G419</f>
        <v>514034.259984</v>
      </c>
    </row>
    <row r="420" spans="1:22" x14ac:dyDescent="0.3">
      <c r="A420" s="5">
        <v>43951</v>
      </c>
      <c r="B420" s="14" t="s">
        <v>35</v>
      </c>
      <c r="C420" t="s">
        <v>23</v>
      </c>
      <c r="D420" t="s">
        <v>24</v>
      </c>
      <c r="E420">
        <v>-5</v>
      </c>
      <c r="F420">
        <f>VLOOKUP(E420,'[1]Timing Gates'!$C$3:$D$17,2)</f>
        <v>-6</v>
      </c>
      <c r="G420" s="2">
        <v>76</v>
      </c>
      <c r="H420" s="3">
        <v>6764.4811840000002</v>
      </c>
      <c r="I420" s="3">
        <v>2088.8359209999999</v>
      </c>
      <c r="J420" s="3">
        <v>8853.3171050000001</v>
      </c>
      <c r="K420" s="2">
        <v>50</v>
      </c>
      <c r="L420" s="4">
        <v>0.65789399999999998</v>
      </c>
      <c r="M420" s="3">
        <v>13792.7</v>
      </c>
      <c r="N420" s="3">
        <v>139.32020199999999</v>
      </c>
      <c r="O420" s="3">
        <v>184.114473</v>
      </c>
      <c r="P420" s="3">
        <v>184.114473</v>
      </c>
      <c r="Q420" s="3">
        <v>13992.7</v>
      </c>
      <c r="R420" s="3">
        <v>-9142.5</v>
      </c>
      <c r="S420" s="4">
        <v>0.197368421052</v>
      </c>
      <c r="T420">
        <v>15</v>
      </c>
      <c r="U420" s="3">
        <f>J420*G420</f>
        <v>672852.09998000006</v>
      </c>
      <c r="V420" s="6">
        <f>H420*G420</f>
        <v>514100.569984</v>
      </c>
    </row>
    <row r="421" spans="1:22" x14ac:dyDescent="0.3">
      <c r="A421" s="5">
        <v>43982</v>
      </c>
      <c r="B421" s="14" t="s">
        <v>35</v>
      </c>
      <c r="C421" t="s">
        <v>23</v>
      </c>
      <c r="D421" t="s">
        <v>24</v>
      </c>
      <c r="E421">
        <v>-4</v>
      </c>
      <c r="F421">
        <f>VLOOKUP(E421,'[1]Timing Gates'!$C$3:$D$17,2)</f>
        <v>-6</v>
      </c>
      <c r="G421" s="2">
        <v>76</v>
      </c>
      <c r="H421" s="3">
        <v>6835.289342</v>
      </c>
      <c r="I421" s="3">
        <v>2208.2331570000001</v>
      </c>
      <c r="J421" s="3">
        <v>9043.5224999999991</v>
      </c>
      <c r="K421" s="2">
        <v>50</v>
      </c>
      <c r="L421" s="4">
        <v>0.65789399999999998</v>
      </c>
      <c r="M421" s="3">
        <v>16067.7</v>
      </c>
      <c r="N421" s="3">
        <v>162.30000000000001</v>
      </c>
      <c r="O421" s="3">
        <v>267.99605200000002</v>
      </c>
      <c r="P421" s="3">
        <v>267.99605200000002</v>
      </c>
      <c r="Q421" s="3">
        <v>20367.7</v>
      </c>
      <c r="R421" s="3">
        <v>-13406.98</v>
      </c>
      <c r="S421" s="4">
        <v>0.197368421052</v>
      </c>
      <c r="T421">
        <v>15</v>
      </c>
      <c r="U421" s="3">
        <f>J421*G421</f>
        <v>687307.71</v>
      </c>
      <c r="V421" s="6">
        <f>H421*G421</f>
        <v>519481.98999199999</v>
      </c>
    </row>
    <row r="422" spans="1:22" x14ac:dyDescent="0.3">
      <c r="A422" s="5">
        <v>44012</v>
      </c>
      <c r="B422" s="14" t="s">
        <v>35</v>
      </c>
      <c r="C422" t="s">
        <v>23</v>
      </c>
      <c r="D422" t="s">
        <v>24</v>
      </c>
      <c r="E422">
        <v>-3</v>
      </c>
      <c r="F422">
        <f>VLOOKUP(E422,'[1]Timing Gates'!$C$3:$D$17,2)</f>
        <v>-6</v>
      </c>
      <c r="G422" s="2">
        <v>74</v>
      </c>
      <c r="H422" s="3">
        <v>7179.9459450000004</v>
      </c>
      <c r="I422" s="3">
        <v>2124.0016209999999</v>
      </c>
      <c r="J422" s="3">
        <v>9303.9475669999993</v>
      </c>
      <c r="K422" s="2">
        <v>52</v>
      </c>
      <c r="L422" s="4">
        <v>0.70270200000000005</v>
      </c>
      <c r="M422" s="3">
        <v>21086.55</v>
      </c>
      <c r="N422" s="3">
        <v>137.82058799999999</v>
      </c>
      <c r="O422" s="3">
        <v>284.95337799999999</v>
      </c>
      <c r="P422" s="3">
        <v>303.872297</v>
      </c>
      <c r="Q422" s="3">
        <v>22486.55</v>
      </c>
      <c r="R422" s="3">
        <v>-15395.85</v>
      </c>
      <c r="S422" s="4">
        <v>0.202702702702</v>
      </c>
      <c r="T422">
        <v>15</v>
      </c>
      <c r="U422" s="3">
        <f>J422*G422</f>
        <v>688492.11995799991</v>
      </c>
      <c r="V422" s="6">
        <f>H422*G422</f>
        <v>531315.99993000005</v>
      </c>
    </row>
    <row r="423" spans="1:22" x14ac:dyDescent="0.3">
      <c r="A423" s="5">
        <v>44043</v>
      </c>
      <c r="B423" s="14" t="s">
        <v>35</v>
      </c>
      <c r="C423" t="s">
        <v>23</v>
      </c>
      <c r="D423" t="s">
        <v>24</v>
      </c>
      <c r="E423">
        <v>-2</v>
      </c>
      <c r="F423">
        <f>VLOOKUP(E423,'[1]Timing Gates'!$C$3:$D$17,2)</f>
        <v>-6</v>
      </c>
      <c r="G423" s="2">
        <v>73</v>
      </c>
      <c r="H423" s="3">
        <v>7024.0475340000003</v>
      </c>
      <c r="I423" s="3">
        <v>2248.6693150000001</v>
      </c>
      <c r="J423" s="3">
        <v>9272.7168490000004</v>
      </c>
      <c r="K423" s="2">
        <v>51</v>
      </c>
      <c r="L423" s="4">
        <v>0.69862999999999997</v>
      </c>
      <c r="M423" s="3">
        <v>15346.92</v>
      </c>
      <c r="N423" s="3">
        <v>150.46</v>
      </c>
      <c r="O423" s="3">
        <v>211.601643</v>
      </c>
      <c r="P423" s="3">
        <v>230.77972600000001</v>
      </c>
      <c r="Q423" s="3">
        <v>16846.919999999998</v>
      </c>
      <c r="R423" s="3">
        <v>-14446.6</v>
      </c>
      <c r="S423" s="4">
        <v>0.17808219178000001</v>
      </c>
      <c r="T423">
        <v>13</v>
      </c>
      <c r="U423" s="3">
        <f>J423*G423</f>
        <v>676908.32997700002</v>
      </c>
      <c r="V423" s="6">
        <f>H423*G423</f>
        <v>512755.46998200001</v>
      </c>
    </row>
    <row r="424" spans="1:22" x14ac:dyDescent="0.3">
      <c r="A424" s="5">
        <v>44074</v>
      </c>
      <c r="B424" s="14" t="s">
        <v>35</v>
      </c>
      <c r="C424" t="s">
        <v>23</v>
      </c>
      <c r="D424" t="s">
        <v>24</v>
      </c>
      <c r="E424">
        <v>-1</v>
      </c>
      <c r="F424">
        <f>VLOOKUP(E424,'[1]Timing Gates'!$C$3:$D$17,2)</f>
        <v>-3</v>
      </c>
      <c r="G424" s="2">
        <v>73</v>
      </c>
      <c r="H424" s="3">
        <v>7042.0280819999998</v>
      </c>
      <c r="I424" s="3">
        <v>2386.1734240000001</v>
      </c>
      <c r="J424" s="3">
        <v>9428.2015059999994</v>
      </c>
      <c r="K424" s="2">
        <v>50</v>
      </c>
      <c r="L424" s="4">
        <v>0.68493099999999996</v>
      </c>
      <c r="M424" s="3">
        <v>13746.92</v>
      </c>
      <c r="N424" s="3">
        <v>137.4692</v>
      </c>
      <c r="O424" s="3">
        <v>188.31397200000001</v>
      </c>
      <c r="P424" s="3">
        <v>188.31397200000001</v>
      </c>
      <c r="Q424" s="3">
        <v>13746.92</v>
      </c>
      <c r="R424" s="3">
        <v>-11822.84</v>
      </c>
      <c r="S424" s="4">
        <v>0.17808219178000001</v>
      </c>
      <c r="T424">
        <v>13</v>
      </c>
      <c r="U424" s="3">
        <f>J424*G424</f>
        <v>688258.70993799996</v>
      </c>
      <c r="V424" s="6">
        <f>H424*G424</f>
        <v>514068.049986</v>
      </c>
    </row>
    <row r="425" spans="1:22" x14ac:dyDescent="0.3">
      <c r="A425" s="5">
        <v>44165</v>
      </c>
      <c r="B425" s="14" t="s">
        <v>35</v>
      </c>
      <c r="C425" t="s">
        <v>23</v>
      </c>
      <c r="D425" t="s">
        <v>25</v>
      </c>
      <c r="E425">
        <v>2</v>
      </c>
      <c r="F425">
        <f>VLOOKUP(E425,'[1]Timing Gates'!$C$3:$D$17,2)</f>
        <v>3</v>
      </c>
      <c r="G425" s="2">
        <v>96</v>
      </c>
      <c r="H425" s="3">
        <v>5759.4152080000003</v>
      </c>
      <c r="I425" s="3">
        <v>2227.322083</v>
      </c>
      <c r="J425" s="3">
        <v>7986.7372910000004</v>
      </c>
      <c r="K425" s="2">
        <v>51</v>
      </c>
      <c r="L425" s="4">
        <v>0.53125</v>
      </c>
      <c r="M425" s="3">
        <v>14194.42</v>
      </c>
      <c r="N425" s="3">
        <v>141.9442</v>
      </c>
      <c r="O425" s="3">
        <v>192.65020799999999</v>
      </c>
      <c r="P425" s="3">
        <v>746.81687499999998</v>
      </c>
      <c r="Q425" s="3">
        <v>71694.42</v>
      </c>
      <c r="R425" s="3">
        <v>-11158.56</v>
      </c>
      <c r="S425" s="4">
        <v>0.177083333333</v>
      </c>
      <c r="T425">
        <v>17</v>
      </c>
      <c r="U425" s="3">
        <f>J425*G425</f>
        <v>766726.77993600001</v>
      </c>
      <c r="V425" s="6">
        <f>H425*G425</f>
        <v>552903.85996800009</v>
      </c>
    </row>
    <row r="426" spans="1:22" x14ac:dyDescent="0.3">
      <c r="A426" s="5">
        <v>44196</v>
      </c>
      <c r="B426" s="14" t="s">
        <v>35</v>
      </c>
      <c r="C426" t="s">
        <v>23</v>
      </c>
      <c r="D426" t="s">
        <v>25</v>
      </c>
      <c r="E426">
        <v>3</v>
      </c>
      <c r="F426">
        <f>VLOOKUP(E426,'[1]Timing Gates'!$C$3:$D$17,2)</f>
        <v>3</v>
      </c>
      <c r="G426" s="2">
        <v>98</v>
      </c>
      <c r="H426" s="3">
        <v>5513.6646929999997</v>
      </c>
      <c r="I426" s="3">
        <v>2301.771326</v>
      </c>
      <c r="J426" s="3">
        <v>7815.4360200000001</v>
      </c>
      <c r="K426" s="2">
        <v>59</v>
      </c>
      <c r="L426" s="4">
        <v>0.60204000000000002</v>
      </c>
      <c r="M426" s="3">
        <v>22376.45</v>
      </c>
      <c r="N426" s="3">
        <v>192.900431</v>
      </c>
      <c r="O426" s="3">
        <v>228.33112199999999</v>
      </c>
      <c r="P426" s="3">
        <v>256.90255100000002</v>
      </c>
      <c r="Q426" s="3">
        <v>25176.45</v>
      </c>
      <c r="R426" s="3">
        <v>-35075.29</v>
      </c>
      <c r="S426" s="4">
        <v>0.18367346938699999</v>
      </c>
      <c r="T426">
        <v>18</v>
      </c>
      <c r="U426" s="3">
        <f>J426*G426</f>
        <v>765912.72996000003</v>
      </c>
      <c r="V426" s="6">
        <f>H426*G426</f>
        <v>540339.13991399994</v>
      </c>
    </row>
    <row r="427" spans="1:22" x14ac:dyDescent="0.3">
      <c r="A427" s="5">
        <v>44227</v>
      </c>
      <c r="B427" s="14" t="s">
        <v>35</v>
      </c>
      <c r="C427" t="s">
        <v>23</v>
      </c>
      <c r="D427" t="s">
        <v>25</v>
      </c>
      <c r="E427">
        <v>4</v>
      </c>
      <c r="F427">
        <f>VLOOKUP(E427,'[1]Timing Gates'!$C$3:$D$17,2)</f>
        <v>3</v>
      </c>
      <c r="G427" s="2">
        <v>96</v>
      </c>
      <c r="H427" s="3">
        <v>7170.2267700000002</v>
      </c>
      <c r="I427" s="3">
        <v>2698.0080200000002</v>
      </c>
      <c r="J427" s="3">
        <v>9868.2347910000008</v>
      </c>
      <c r="K427" s="2">
        <v>74</v>
      </c>
      <c r="L427" s="4">
        <v>0.77083299999999999</v>
      </c>
      <c r="M427" s="3">
        <v>51563.71</v>
      </c>
      <c r="N427" s="3">
        <v>256.53586999999999</v>
      </c>
      <c r="O427" s="3">
        <v>537.12197900000001</v>
      </c>
      <c r="P427" s="3">
        <v>2957.955312</v>
      </c>
      <c r="Q427" s="3">
        <v>283963.71000000002</v>
      </c>
      <c r="R427" s="3">
        <v>-21097.42</v>
      </c>
      <c r="S427" s="4">
        <v>0.208333333333</v>
      </c>
      <c r="T427">
        <v>20</v>
      </c>
      <c r="U427" s="3">
        <f>J427*G427</f>
        <v>947350.53993600002</v>
      </c>
      <c r="V427" s="6">
        <f>H427*G427</f>
        <v>688341.76991999999</v>
      </c>
    </row>
    <row r="428" spans="1:22" x14ac:dyDescent="0.3">
      <c r="A428" s="5">
        <v>44255</v>
      </c>
      <c r="B428" s="14" t="s">
        <v>35</v>
      </c>
      <c r="C428" t="s">
        <v>23</v>
      </c>
      <c r="D428" t="s">
        <v>25</v>
      </c>
      <c r="E428">
        <v>5</v>
      </c>
      <c r="F428">
        <f>VLOOKUP(E428,'[1]Timing Gates'!$C$3:$D$17,2)</f>
        <v>3</v>
      </c>
      <c r="G428" s="2">
        <v>96</v>
      </c>
      <c r="H428" s="3">
        <v>6891.23</v>
      </c>
      <c r="I428" s="3">
        <v>2922.6843749999998</v>
      </c>
      <c r="J428" s="3">
        <v>9813.9143750000003</v>
      </c>
      <c r="K428" s="2">
        <v>71</v>
      </c>
      <c r="L428" s="4">
        <v>0.73958299999999999</v>
      </c>
      <c r="M428" s="3">
        <v>25647.93</v>
      </c>
      <c r="N428" s="3">
        <v>185.85456500000001</v>
      </c>
      <c r="O428" s="3">
        <v>267.16593699999999</v>
      </c>
      <c r="P428" s="3">
        <v>267.16593699999999</v>
      </c>
      <c r="Q428" s="3">
        <v>25647.93</v>
      </c>
      <c r="R428" s="3">
        <v>-40227.14</v>
      </c>
      <c r="S428" s="4">
        <v>0.229166666666</v>
      </c>
      <c r="T428">
        <v>22</v>
      </c>
      <c r="U428" s="3">
        <f>J428*G428</f>
        <v>942135.78</v>
      </c>
      <c r="V428" s="6">
        <f>H428*G428</f>
        <v>661558.07999999996</v>
      </c>
    </row>
    <row r="429" spans="1:22" x14ac:dyDescent="0.3">
      <c r="A429" s="5">
        <v>44286</v>
      </c>
      <c r="B429" s="14" t="s">
        <v>35</v>
      </c>
      <c r="C429" t="s">
        <v>23</v>
      </c>
      <c r="D429" t="s">
        <v>25</v>
      </c>
      <c r="E429">
        <v>6</v>
      </c>
      <c r="F429">
        <f>VLOOKUP(E429,'[1]Timing Gates'!$C$3:$D$17,2)</f>
        <v>6</v>
      </c>
      <c r="G429" s="2">
        <v>96</v>
      </c>
      <c r="H429" s="3">
        <v>6469.7052080000003</v>
      </c>
      <c r="I429" s="3">
        <v>3319.51125</v>
      </c>
      <c r="J429" s="3">
        <v>9789.2164580000008</v>
      </c>
      <c r="K429" s="2">
        <v>67</v>
      </c>
      <c r="L429" s="4">
        <v>0.69791599999999998</v>
      </c>
      <c r="M429" s="3">
        <v>22170.66</v>
      </c>
      <c r="N429" s="3">
        <v>166.69669099999999</v>
      </c>
      <c r="O429" s="3">
        <v>230.94437500000001</v>
      </c>
      <c r="P429" s="3">
        <v>230.94437500000001</v>
      </c>
      <c r="Q429" s="3">
        <v>22170.66</v>
      </c>
      <c r="R429" s="3">
        <v>-31129.02</v>
      </c>
      <c r="S429" s="4">
        <v>0.25</v>
      </c>
      <c r="T429">
        <v>24</v>
      </c>
      <c r="U429" s="3">
        <f>J429*G429</f>
        <v>939764.77996800002</v>
      </c>
      <c r="V429" s="6">
        <f>H429*G429</f>
        <v>621091.69996800006</v>
      </c>
    </row>
    <row r="430" spans="1:22" x14ac:dyDescent="0.3">
      <c r="A430" s="5">
        <v>44316</v>
      </c>
      <c r="B430" s="14" t="s">
        <v>35</v>
      </c>
      <c r="C430" t="s">
        <v>23</v>
      </c>
      <c r="D430" t="s">
        <v>25</v>
      </c>
      <c r="E430">
        <v>7</v>
      </c>
      <c r="F430">
        <f>VLOOKUP(E430,'[1]Timing Gates'!$C$3:$D$17,2)</f>
        <v>6</v>
      </c>
      <c r="G430" s="2">
        <v>96</v>
      </c>
      <c r="H430" s="3">
        <v>6190.9525000000003</v>
      </c>
      <c r="I430" s="3">
        <v>3459.6130199999998</v>
      </c>
      <c r="J430" s="3">
        <v>9650.5655200000001</v>
      </c>
      <c r="K430" s="2">
        <v>67</v>
      </c>
      <c r="L430" s="4">
        <v>0.69791599999999998</v>
      </c>
      <c r="M430" s="3">
        <v>22601.46</v>
      </c>
      <c r="N430" s="3">
        <v>169.935789</v>
      </c>
      <c r="O430" s="3">
        <v>245.84854100000001</v>
      </c>
      <c r="P430" s="3">
        <v>245.84854100000001</v>
      </c>
      <c r="Q430" s="3">
        <v>23601.46</v>
      </c>
      <c r="R430" s="3">
        <v>-50475.24</v>
      </c>
      <c r="S430" s="4">
        <v>0.25</v>
      </c>
      <c r="T430">
        <v>24</v>
      </c>
      <c r="U430" s="3">
        <f>J430*G430</f>
        <v>926454.28992000001</v>
      </c>
      <c r="V430" s="6">
        <f>H430*G430</f>
        <v>594331.44000000006</v>
      </c>
    </row>
    <row r="431" spans="1:22" x14ac:dyDescent="0.3">
      <c r="A431" s="5">
        <v>44347</v>
      </c>
      <c r="B431" s="14" t="s">
        <v>35</v>
      </c>
      <c r="C431" t="s">
        <v>23</v>
      </c>
      <c r="D431" t="s">
        <v>25</v>
      </c>
      <c r="E431">
        <v>8</v>
      </c>
      <c r="F431">
        <f>VLOOKUP(E431,'[1]Timing Gates'!$C$3:$D$17,2)</f>
        <v>6</v>
      </c>
      <c r="G431" s="2">
        <v>95</v>
      </c>
      <c r="H431" s="3">
        <v>6128.8501050000004</v>
      </c>
      <c r="I431" s="3">
        <v>3532.2607360000002</v>
      </c>
      <c r="J431" s="3">
        <v>9661.110842</v>
      </c>
      <c r="K431" s="2">
        <v>65</v>
      </c>
      <c r="L431" s="4">
        <v>0.68420999999999998</v>
      </c>
      <c r="M431" s="3">
        <v>20770.68</v>
      </c>
      <c r="N431" s="3">
        <v>159.774461</v>
      </c>
      <c r="O431" s="3">
        <v>218.63873599999999</v>
      </c>
      <c r="P431" s="3">
        <v>218.63873599999999</v>
      </c>
      <c r="Q431" s="3">
        <v>20770.68</v>
      </c>
      <c r="R431" s="3">
        <v>-28875.99</v>
      </c>
      <c r="S431" s="4">
        <v>0.24210526315700001</v>
      </c>
      <c r="T431">
        <v>23</v>
      </c>
      <c r="U431" s="3">
        <f>J431*G431</f>
        <v>917805.52998999995</v>
      </c>
      <c r="V431" s="6">
        <f>H431*G431</f>
        <v>582240.75997500005</v>
      </c>
    </row>
    <row r="432" spans="1:22" x14ac:dyDescent="0.3">
      <c r="A432" s="5">
        <v>44377</v>
      </c>
      <c r="B432" s="14" t="s">
        <v>35</v>
      </c>
      <c r="C432" t="s">
        <v>23</v>
      </c>
      <c r="D432" t="s">
        <v>25</v>
      </c>
      <c r="E432">
        <v>9</v>
      </c>
      <c r="F432">
        <f>VLOOKUP(E432,'[1]Timing Gates'!$C$3:$D$17,2)</f>
        <v>6</v>
      </c>
      <c r="G432" s="2">
        <v>90</v>
      </c>
      <c r="H432" s="3">
        <v>6396.4773329999998</v>
      </c>
      <c r="I432" s="3">
        <v>3856.1173330000001</v>
      </c>
      <c r="J432" s="3">
        <v>10252.594666000001</v>
      </c>
      <c r="K432" s="2">
        <v>63</v>
      </c>
      <c r="L432" s="4">
        <v>0.7</v>
      </c>
      <c r="M432" s="3">
        <v>29111.81</v>
      </c>
      <c r="N432" s="3">
        <v>154.850053</v>
      </c>
      <c r="O432" s="3">
        <v>323.46455500000002</v>
      </c>
      <c r="P432" s="3">
        <v>323.46455500000002</v>
      </c>
      <c r="Q432" s="3">
        <v>29111.81</v>
      </c>
      <c r="R432" s="3">
        <v>-19882.810000000001</v>
      </c>
      <c r="S432" s="4">
        <v>0.25555555555499998</v>
      </c>
      <c r="T432">
        <v>23</v>
      </c>
      <c r="U432" s="3">
        <f>J432*G432</f>
        <v>922733.51994000003</v>
      </c>
      <c r="V432" s="6">
        <f>H432*G432</f>
        <v>575682.95996999997</v>
      </c>
    </row>
    <row r="433" spans="1:22" x14ac:dyDescent="0.3">
      <c r="A433" s="5">
        <v>44408</v>
      </c>
      <c r="B433" s="14" t="s">
        <v>35</v>
      </c>
      <c r="C433" t="s">
        <v>23</v>
      </c>
      <c r="D433" t="s">
        <v>25</v>
      </c>
      <c r="E433">
        <v>10</v>
      </c>
      <c r="F433">
        <f>VLOOKUP(E433,'[1]Timing Gates'!$C$3:$D$17,2)</f>
        <v>6</v>
      </c>
      <c r="G433" s="2">
        <v>89</v>
      </c>
      <c r="H433" s="3">
        <v>6252.8324709999997</v>
      </c>
      <c r="I433" s="3">
        <v>3863.0243820000001</v>
      </c>
      <c r="J433" s="3">
        <v>10115.856852999999</v>
      </c>
      <c r="K433" s="2">
        <v>62</v>
      </c>
      <c r="L433" s="4">
        <v>0.69662900000000005</v>
      </c>
      <c r="M433" s="3">
        <v>16551.52</v>
      </c>
      <c r="N433" s="3">
        <v>134.565203</v>
      </c>
      <c r="O433" s="3">
        <v>185.97213400000001</v>
      </c>
      <c r="P433" s="3">
        <v>217.43280799999999</v>
      </c>
      <c r="Q433" s="3">
        <v>19351.52</v>
      </c>
      <c r="R433" s="3">
        <v>-23963.200000000001</v>
      </c>
      <c r="S433" s="4">
        <v>0.25842696629200002</v>
      </c>
      <c r="T433">
        <v>23</v>
      </c>
      <c r="U433" s="3">
        <f>J433*G433</f>
        <v>900311.25991699996</v>
      </c>
      <c r="V433" s="6">
        <f>H433*G433</f>
        <v>556502.08991899993</v>
      </c>
    </row>
    <row r="434" spans="1:22" x14ac:dyDescent="0.3">
      <c r="A434" s="5">
        <v>44439</v>
      </c>
      <c r="B434" s="14" t="s">
        <v>35</v>
      </c>
      <c r="C434" t="s">
        <v>23</v>
      </c>
      <c r="D434" t="s">
        <v>25</v>
      </c>
      <c r="E434">
        <v>11</v>
      </c>
      <c r="F434">
        <f>VLOOKUP(E434,'[1]Timing Gates'!$C$3:$D$17,2)</f>
        <v>6</v>
      </c>
      <c r="G434" s="2">
        <v>90</v>
      </c>
      <c r="H434" s="3">
        <v>6156.0316659999999</v>
      </c>
      <c r="I434" s="3">
        <v>4052.3214440000002</v>
      </c>
      <c r="J434" s="3">
        <v>10208.353111</v>
      </c>
      <c r="K434" s="2">
        <v>59</v>
      </c>
      <c r="L434" s="4">
        <v>0.655555</v>
      </c>
      <c r="M434" s="3">
        <v>15773.46</v>
      </c>
      <c r="N434" s="3">
        <v>134.81589700000001</v>
      </c>
      <c r="O434" s="3">
        <v>224.14955499999999</v>
      </c>
      <c r="P434" s="3">
        <v>255.26066599999999</v>
      </c>
      <c r="Q434" s="3">
        <v>22973.46</v>
      </c>
      <c r="R434" s="3">
        <v>-22289.040000000001</v>
      </c>
      <c r="S434" s="4">
        <v>0.27777777777700002</v>
      </c>
      <c r="T434">
        <v>25</v>
      </c>
      <c r="U434" s="3">
        <f>J434*G434</f>
        <v>918751.77999000007</v>
      </c>
      <c r="V434" s="6">
        <f>H434*G434</f>
        <v>554042.84993999999</v>
      </c>
    </row>
    <row r="435" spans="1:22" x14ac:dyDescent="0.3">
      <c r="A435" s="5">
        <v>44469</v>
      </c>
      <c r="B435" s="14" t="s">
        <v>35</v>
      </c>
      <c r="C435" t="s">
        <v>23</v>
      </c>
      <c r="D435" t="s">
        <v>25</v>
      </c>
      <c r="E435">
        <v>12</v>
      </c>
      <c r="F435">
        <f>VLOOKUP(E435,'[1]Timing Gates'!$C$3:$D$17,2)</f>
        <v>12</v>
      </c>
      <c r="G435" s="2">
        <v>90</v>
      </c>
      <c r="H435" s="3">
        <v>6030.4232220000004</v>
      </c>
      <c r="I435" s="3">
        <v>3897.0897770000001</v>
      </c>
      <c r="J435" s="3">
        <v>9927.5130000000008</v>
      </c>
      <c r="K435" s="2">
        <v>59</v>
      </c>
      <c r="L435" s="4">
        <v>0.655555</v>
      </c>
      <c r="M435" s="3">
        <v>15076.76</v>
      </c>
      <c r="N435" s="3">
        <v>131.10226</v>
      </c>
      <c r="O435" s="3">
        <v>169.18622199999999</v>
      </c>
      <c r="P435" s="3">
        <v>231.408444</v>
      </c>
      <c r="Q435" s="3">
        <v>20826.759999999998</v>
      </c>
      <c r="R435" s="3">
        <v>-23576.98</v>
      </c>
      <c r="S435" s="4">
        <v>0.26666666666599997</v>
      </c>
      <c r="T435">
        <v>24</v>
      </c>
      <c r="U435" s="3">
        <f>J435*G435</f>
        <v>893476.17</v>
      </c>
      <c r="V435" s="6">
        <f>H435*G435</f>
        <v>542738.08998000005</v>
      </c>
    </row>
    <row r="436" spans="1:22" x14ac:dyDescent="0.3">
      <c r="A436" s="5">
        <v>44500</v>
      </c>
      <c r="B436" s="14" t="s">
        <v>35</v>
      </c>
      <c r="C436" t="s">
        <v>23</v>
      </c>
      <c r="D436" t="s">
        <v>25</v>
      </c>
      <c r="E436">
        <v>13</v>
      </c>
      <c r="F436">
        <f>VLOOKUP(E436,'[1]Timing Gates'!$C$3:$D$17,2)</f>
        <v>12</v>
      </c>
      <c r="G436" s="2">
        <v>91</v>
      </c>
      <c r="H436" s="3">
        <v>5874.3641749999997</v>
      </c>
      <c r="I436" s="3">
        <v>4115.7835160000004</v>
      </c>
      <c r="J436" s="3">
        <v>9990.1476920000005</v>
      </c>
      <c r="K436" s="2">
        <v>57</v>
      </c>
      <c r="L436" s="4">
        <v>0.62637299999999996</v>
      </c>
      <c r="M436" s="3">
        <v>14254.86</v>
      </c>
      <c r="N436" s="3">
        <v>126.149203</v>
      </c>
      <c r="O436" s="3">
        <v>158.844615</v>
      </c>
      <c r="P436" s="3">
        <v>174.22923</v>
      </c>
      <c r="Q436" s="3">
        <v>15854.86</v>
      </c>
      <c r="R436" s="3">
        <v>-16734.93</v>
      </c>
      <c r="S436" s="4">
        <v>0.27472527472500002</v>
      </c>
      <c r="T436">
        <v>25</v>
      </c>
      <c r="U436" s="3">
        <f>J436*G436</f>
        <v>909103.43997200008</v>
      </c>
      <c r="V436" s="6">
        <f>H436*G436</f>
        <v>534567.13992500002</v>
      </c>
    </row>
    <row r="437" spans="1:22" x14ac:dyDescent="0.3">
      <c r="A437" s="5">
        <v>44530</v>
      </c>
      <c r="B437" s="14" t="s">
        <v>35</v>
      </c>
      <c r="C437" t="s">
        <v>23</v>
      </c>
      <c r="D437" t="s">
        <v>25</v>
      </c>
      <c r="E437">
        <v>14</v>
      </c>
      <c r="F437">
        <f>VLOOKUP(E437,'[1]Timing Gates'!$C$3:$D$17,2)</f>
        <v>12</v>
      </c>
      <c r="G437" s="2">
        <v>90</v>
      </c>
      <c r="H437" s="3">
        <v>5814.2233329999999</v>
      </c>
      <c r="I437" s="3">
        <v>4163.2860000000001</v>
      </c>
      <c r="J437" s="3">
        <v>9977.509333</v>
      </c>
      <c r="K437" s="2">
        <v>58</v>
      </c>
      <c r="L437" s="4">
        <v>0.64444400000000002</v>
      </c>
      <c r="M437" s="3">
        <v>25969.24</v>
      </c>
      <c r="N437" s="3">
        <v>155.50443100000001</v>
      </c>
      <c r="O437" s="3">
        <v>288.54711099999997</v>
      </c>
      <c r="P437" s="3">
        <v>288.54711099999997</v>
      </c>
      <c r="Q437" s="3">
        <v>25969.24</v>
      </c>
      <c r="R437" s="3">
        <v>-28528.14</v>
      </c>
      <c r="S437" s="4">
        <v>0.28888888888800002</v>
      </c>
      <c r="T437">
        <v>26</v>
      </c>
      <c r="U437" s="3">
        <f>J437*G437</f>
        <v>897975.83996999997</v>
      </c>
      <c r="V437" s="6">
        <f>H437*G437</f>
        <v>523280.09996999998</v>
      </c>
    </row>
    <row r="438" spans="1:22" x14ac:dyDescent="0.3">
      <c r="A438" s="5">
        <v>44561</v>
      </c>
      <c r="B438" s="14" t="s">
        <v>35</v>
      </c>
      <c r="C438" t="s">
        <v>23</v>
      </c>
      <c r="D438" t="s">
        <v>25</v>
      </c>
      <c r="E438">
        <v>15</v>
      </c>
      <c r="F438">
        <f>VLOOKUP(E438,'[1]Timing Gates'!$C$3:$D$17,2)</f>
        <v>12</v>
      </c>
      <c r="G438" s="2">
        <v>89</v>
      </c>
      <c r="H438" s="3">
        <v>5867.8301119999996</v>
      </c>
      <c r="I438" s="3">
        <v>4408.3962920000004</v>
      </c>
      <c r="J438" s="3">
        <v>10276.226403999999</v>
      </c>
      <c r="K438" s="2">
        <v>54</v>
      </c>
      <c r="L438" s="4">
        <v>0.60674099999999997</v>
      </c>
      <c r="M438" s="3">
        <v>18393.060000000001</v>
      </c>
      <c r="N438" s="3">
        <v>171.89775700000001</v>
      </c>
      <c r="O438" s="3">
        <v>231.38269600000001</v>
      </c>
      <c r="P438" s="3">
        <v>231.38269600000001</v>
      </c>
      <c r="Q438" s="3">
        <v>20593.060000000001</v>
      </c>
      <c r="R438" s="3">
        <v>-15102.33</v>
      </c>
      <c r="S438" s="4">
        <v>0.29213483146000002</v>
      </c>
      <c r="T438">
        <v>26</v>
      </c>
      <c r="U438" s="3">
        <f>J438*G438</f>
        <v>914584.14995599992</v>
      </c>
      <c r="V438" s="6">
        <f>H438*G438</f>
        <v>522236.87996799999</v>
      </c>
    </row>
    <row r="439" spans="1:22" x14ac:dyDescent="0.3">
      <c r="A439" s="5">
        <v>44592</v>
      </c>
      <c r="B439" s="14" t="s">
        <v>35</v>
      </c>
      <c r="C439" t="s">
        <v>23</v>
      </c>
      <c r="D439" t="s">
        <v>25</v>
      </c>
      <c r="E439">
        <v>16</v>
      </c>
      <c r="F439">
        <f>VLOOKUP(E439,'[1]Timing Gates'!$C$3:$D$17,2)</f>
        <v>12</v>
      </c>
      <c r="G439" s="2">
        <v>88</v>
      </c>
      <c r="H439" s="3">
        <v>7383.5953399999999</v>
      </c>
      <c r="I439" s="3">
        <v>4998.9113630000002</v>
      </c>
      <c r="J439" s="3">
        <v>12382.506703999999</v>
      </c>
      <c r="K439" s="2">
        <v>70</v>
      </c>
      <c r="L439" s="4">
        <v>0.79545399999999999</v>
      </c>
      <c r="M439" s="3">
        <v>49525.2</v>
      </c>
      <c r="N439" s="3">
        <v>356.296402</v>
      </c>
      <c r="O439" s="3">
        <v>562.78636300000005</v>
      </c>
      <c r="P439" s="3">
        <v>2965.0590900000002</v>
      </c>
      <c r="Q439" s="3">
        <v>260925.2</v>
      </c>
      <c r="R439" s="3">
        <v>-30611</v>
      </c>
      <c r="S439" s="4">
        <v>0.29545454545400002</v>
      </c>
      <c r="T439">
        <v>26</v>
      </c>
      <c r="U439" s="3">
        <f>J439*G439</f>
        <v>1089660.589952</v>
      </c>
      <c r="V439" s="6">
        <f>H439*G439</f>
        <v>649756.38991999999</v>
      </c>
    </row>
    <row r="440" spans="1:22" x14ac:dyDescent="0.3">
      <c r="A440" s="5">
        <v>44620</v>
      </c>
      <c r="B440" s="14" t="s">
        <v>35</v>
      </c>
      <c r="C440" t="s">
        <v>23</v>
      </c>
      <c r="D440" t="s">
        <v>25</v>
      </c>
      <c r="E440">
        <v>17</v>
      </c>
      <c r="F440">
        <f>VLOOKUP(E440,'[1]Timing Gates'!$C$3:$D$17,2)</f>
        <v>12</v>
      </c>
      <c r="G440" s="2">
        <v>82</v>
      </c>
      <c r="H440" s="3">
        <v>7090.2485360000001</v>
      </c>
      <c r="I440" s="3">
        <v>4763.0353649999997</v>
      </c>
      <c r="J440" s="3">
        <v>11853.283901999999</v>
      </c>
      <c r="K440" s="2">
        <v>63</v>
      </c>
      <c r="L440" s="4">
        <v>0.76829199999999997</v>
      </c>
      <c r="M440" s="3">
        <v>25463.26</v>
      </c>
      <c r="N440" s="3">
        <v>203.70607999999999</v>
      </c>
      <c r="O440" s="3">
        <v>310.52755999999999</v>
      </c>
      <c r="P440" s="3">
        <v>361.747073</v>
      </c>
      <c r="Q440" s="3">
        <v>29663.26</v>
      </c>
      <c r="R440" s="3">
        <v>-30161.42</v>
      </c>
      <c r="S440" s="4">
        <v>0.30487804878000002</v>
      </c>
      <c r="T440">
        <v>25</v>
      </c>
      <c r="U440" s="3">
        <f>J440*G440</f>
        <v>971969.27996399999</v>
      </c>
      <c r="V440" s="6">
        <f>H440*G440</f>
        <v>581400.37995199999</v>
      </c>
    </row>
    <row r="441" spans="1:22" x14ac:dyDescent="0.3">
      <c r="A441" s="5">
        <v>44651</v>
      </c>
      <c r="B441" s="14" t="s">
        <v>35</v>
      </c>
      <c r="C441" t="s">
        <v>23</v>
      </c>
      <c r="D441" t="s">
        <v>25</v>
      </c>
      <c r="E441">
        <v>18</v>
      </c>
      <c r="F441">
        <f>VLOOKUP(E441,'[1]Timing Gates'!$C$3:$D$17,2)</f>
        <v>18</v>
      </c>
      <c r="G441" s="2">
        <v>85</v>
      </c>
      <c r="H441" s="3">
        <v>6616.6650579999996</v>
      </c>
      <c r="I441" s="3">
        <v>4702.1062350000002</v>
      </c>
      <c r="J441" s="3">
        <v>11318.771294</v>
      </c>
      <c r="K441" s="2">
        <v>61</v>
      </c>
      <c r="L441" s="4">
        <v>0.71764700000000003</v>
      </c>
      <c r="M441" s="3">
        <v>10056.1</v>
      </c>
      <c r="N441" s="3">
        <v>162.19516100000001</v>
      </c>
      <c r="O441" s="3">
        <v>139.483529</v>
      </c>
      <c r="P441" s="3">
        <v>221.83646999999999</v>
      </c>
      <c r="Q441" s="3">
        <v>18856.099999999999</v>
      </c>
      <c r="R441" s="3">
        <v>-31089</v>
      </c>
      <c r="S441" s="4">
        <v>0.29411764705799998</v>
      </c>
      <c r="T441">
        <v>25</v>
      </c>
      <c r="U441" s="3">
        <f>J441*G441</f>
        <v>962095.55998999998</v>
      </c>
      <c r="V441" s="6">
        <f>H441*G441</f>
        <v>562416.52992999996</v>
      </c>
    </row>
    <row r="442" spans="1:22" x14ac:dyDescent="0.3">
      <c r="A442" s="5">
        <v>44681</v>
      </c>
      <c r="B442" s="14" t="s">
        <v>35</v>
      </c>
      <c r="C442" t="s">
        <v>23</v>
      </c>
      <c r="D442" t="s">
        <v>25</v>
      </c>
      <c r="E442">
        <v>19</v>
      </c>
      <c r="F442">
        <f>VLOOKUP(E442,'[1]Timing Gates'!$C$3:$D$17,2)</f>
        <v>18</v>
      </c>
      <c r="G442" s="2">
        <v>84</v>
      </c>
      <c r="H442" s="3">
        <v>6580.0421420000002</v>
      </c>
      <c r="I442" s="3">
        <v>4309.0519039999999</v>
      </c>
      <c r="J442" s="3">
        <v>10889.094047000001</v>
      </c>
      <c r="K442" s="2">
        <v>64</v>
      </c>
      <c r="L442" s="4">
        <v>0.76190400000000003</v>
      </c>
      <c r="M442" s="3">
        <v>28551.52</v>
      </c>
      <c r="N442" s="3">
        <v>159.505698</v>
      </c>
      <c r="O442" s="3">
        <v>339.899047</v>
      </c>
      <c r="P442" s="3">
        <v>356.56571400000001</v>
      </c>
      <c r="Q442" s="3">
        <v>29951.52</v>
      </c>
      <c r="R442" s="3">
        <v>-23712.86</v>
      </c>
      <c r="S442" s="4">
        <v>0.28571428571399998</v>
      </c>
      <c r="T442">
        <v>24</v>
      </c>
      <c r="U442" s="3">
        <f>J442*G442</f>
        <v>914683.89994800009</v>
      </c>
      <c r="V442" s="6">
        <f>H442*G442</f>
        <v>552723.53992800007</v>
      </c>
    </row>
    <row r="443" spans="1:22" x14ac:dyDescent="0.3">
      <c r="A443" s="5">
        <v>44712</v>
      </c>
      <c r="B443" s="14" t="s">
        <v>35</v>
      </c>
      <c r="C443" t="s">
        <v>23</v>
      </c>
      <c r="D443" t="s">
        <v>25</v>
      </c>
      <c r="E443">
        <v>20</v>
      </c>
      <c r="F443">
        <f>VLOOKUP(E443,'[1]Timing Gates'!$C$3:$D$17,2)</f>
        <v>18</v>
      </c>
      <c r="G443" s="2">
        <v>84</v>
      </c>
      <c r="H443" s="3">
        <v>6246.2948800000004</v>
      </c>
      <c r="I443" s="3">
        <v>4202.6380950000002</v>
      </c>
      <c r="J443" s="3">
        <v>10448.932976</v>
      </c>
      <c r="K443" s="2">
        <v>58</v>
      </c>
      <c r="L443" s="4">
        <v>0.69047599999999998</v>
      </c>
      <c r="M443" s="3">
        <v>16127.12</v>
      </c>
      <c r="N443" s="3">
        <v>139.02689599999999</v>
      </c>
      <c r="O443" s="3">
        <v>191.98952299999999</v>
      </c>
      <c r="P443" s="3">
        <v>208.65619000000001</v>
      </c>
      <c r="Q443" s="3">
        <v>17527.12</v>
      </c>
      <c r="R443" s="3">
        <v>-34404.559999999998</v>
      </c>
      <c r="S443" s="4">
        <v>0.28571428571399998</v>
      </c>
      <c r="T443">
        <v>24</v>
      </c>
      <c r="U443" s="3">
        <f>J443*G443</f>
        <v>877710.36998399999</v>
      </c>
      <c r="V443" s="6">
        <f>H443*G443</f>
        <v>524688.76991999999</v>
      </c>
    </row>
    <row r="444" spans="1:22" x14ac:dyDescent="0.3">
      <c r="A444" s="5">
        <v>44742</v>
      </c>
      <c r="B444" s="14" t="s">
        <v>35</v>
      </c>
      <c r="C444" t="s">
        <v>23</v>
      </c>
      <c r="D444" t="s">
        <v>25</v>
      </c>
      <c r="E444">
        <v>21</v>
      </c>
      <c r="F444">
        <f>VLOOKUP(E444,'[1]Timing Gates'!$C$3:$D$17,2)</f>
        <v>18</v>
      </c>
      <c r="G444" s="2">
        <v>81</v>
      </c>
      <c r="H444" s="3">
        <v>5772.9630859999997</v>
      </c>
      <c r="I444" s="3">
        <v>4059.4477769999999</v>
      </c>
      <c r="J444" s="3">
        <v>9832.4108639999995</v>
      </c>
      <c r="K444" s="2">
        <v>59</v>
      </c>
      <c r="L444" s="4">
        <v>0.72839500000000001</v>
      </c>
      <c r="M444" s="3">
        <v>15562.29</v>
      </c>
      <c r="N444" s="3">
        <v>134.15767199999999</v>
      </c>
      <c r="O444" s="3">
        <v>192.127037</v>
      </c>
      <c r="P444" s="3">
        <v>278.54678999999999</v>
      </c>
      <c r="Q444" s="3">
        <v>22562.29</v>
      </c>
      <c r="R444" s="3">
        <v>-24488.97</v>
      </c>
      <c r="S444" s="4">
        <v>0.29629629629600002</v>
      </c>
      <c r="T444">
        <v>24</v>
      </c>
      <c r="U444" s="3">
        <f>J444*G444</f>
        <v>796425.27998399991</v>
      </c>
      <c r="V444" s="6">
        <f>H444*G444</f>
        <v>467610.00996599998</v>
      </c>
    </row>
    <row r="445" spans="1:22" x14ac:dyDescent="0.3">
      <c r="A445" s="5">
        <v>44773</v>
      </c>
      <c r="B445" s="14" t="s">
        <v>35</v>
      </c>
      <c r="C445" t="s">
        <v>23</v>
      </c>
      <c r="D445" t="s">
        <v>25</v>
      </c>
      <c r="E445">
        <v>22</v>
      </c>
      <c r="F445">
        <f>VLOOKUP(E445,'[1]Timing Gates'!$C$3:$D$17,2)</f>
        <v>18</v>
      </c>
      <c r="G445" s="2">
        <v>79</v>
      </c>
      <c r="H445" s="3">
        <v>5122.7050630000003</v>
      </c>
      <c r="I445" s="3">
        <v>4427.8775939999996</v>
      </c>
      <c r="J445" s="3">
        <v>9550.5826579999994</v>
      </c>
      <c r="K445" s="2">
        <v>56</v>
      </c>
      <c r="L445" s="4">
        <v>0.70886000000000005</v>
      </c>
      <c r="M445" s="3">
        <v>21010.93</v>
      </c>
      <c r="N445" s="3">
        <v>129.69709800000001</v>
      </c>
      <c r="O445" s="3">
        <v>265.961139</v>
      </c>
      <c r="P445" s="3">
        <v>319.125696</v>
      </c>
      <c r="Q445" s="3">
        <v>25210.93</v>
      </c>
      <c r="R445" s="3">
        <v>-26453.38</v>
      </c>
      <c r="S445" s="4">
        <v>0.29113924050599999</v>
      </c>
      <c r="T445">
        <v>23</v>
      </c>
      <c r="U445" s="3">
        <f>J445*G445</f>
        <v>754496.02998199989</v>
      </c>
      <c r="V445" s="6">
        <f>H445*G445</f>
        <v>404693.69997700001</v>
      </c>
    </row>
    <row r="446" spans="1:22" x14ac:dyDescent="0.3">
      <c r="A446" s="5">
        <v>44804</v>
      </c>
      <c r="B446" s="14" t="s">
        <v>35</v>
      </c>
      <c r="C446" t="s">
        <v>23</v>
      </c>
      <c r="D446" t="s">
        <v>25</v>
      </c>
      <c r="E446">
        <v>23</v>
      </c>
      <c r="F446">
        <f>VLOOKUP(E446,'[1]Timing Gates'!$C$3:$D$17,2)</f>
        <v>18</v>
      </c>
      <c r="G446" s="2">
        <v>80</v>
      </c>
      <c r="H446" s="3">
        <v>4981.5798750000004</v>
      </c>
      <c r="I446" s="3">
        <v>4286.3408749999999</v>
      </c>
      <c r="J446" s="3">
        <v>9267.9207499999993</v>
      </c>
      <c r="K446" s="2">
        <v>55</v>
      </c>
      <c r="L446" s="4">
        <v>0.6875</v>
      </c>
      <c r="M446" s="3">
        <v>14049.56</v>
      </c>
      <c r="N446" s="3">
        <v>130.08851799999999</v>
      </c>
      <c r="O446" s="3">
        <v>175.61949999999999</v>
      </c>
      <c r="P446" s="3">
        <v>245.61949999999999</v>
      </c>
      <c r="Q446" s="3">
        <v>19649.560000000001</v>
      </c>
      <c r="R446" s="3">
        <v>-12870.09</v>
      </c>
      <c r="S446" s="4">
        <v>0.3</v>
      </c>
      <c r="T446">
        <v>24</v>
      </c>
      <c r="U446" s="3">
        <f>J446*G446</f>
        <v>741433.65999999992</v>
      </c>
      <c r="V446" s="6">
        <f>H446*G446</f>
        <v>398526.39</v>
      </c>
    </row>
    <row r="447" spans="1:22" x14ac:dyDescent="0.3">
      <c r="A447" s="5">
        <v>44834</v>
      </c>
      <c r="B447" s="14" t="s">
        <v>35</v>
      </c>
      <c r="C447" t="s">
        <v>23</v>
      </c>
      <c r="D447" t="s">
        <v>25</v>
      </c>
      <c r="E447">
        <v>24</v>
      </c>
      <c r="F447">
        <f>VLOOKUP(E447,'[1]Timing Gates'!$C$3:$D$17,2)</f>
        <v>24</v>
      </c>
      <c r="G447" s="2">
        <v>80</v>
      </c>
      <c r="H447" s="3">
        <v>4885.3003749999998</v>
      </c>
      <c r="I447" s="3">
        <v>3914.0918750000001</v>
      </c>
      <c r="J447" s="3">
        <v>8799.3922500000008</v>
      </c>
      <c r="K447" s="2">
        <v>53</v>
      </c>
      <c r="L447" s="4">
        <v>0.66249999999999998</v>
      </c>
      <c r="M447" s="3">
        <v>14088.06</v>
      </c>
      <c r="N447" s="3">
        <v>132.906226</v>
      </c>
      <c r="O447" s="3">
        <v>176.10075000000001</v>
      </c>
      <c r="P447" s="3">
        <v>193.60075000000001</v>
      </c>
      <c r="Q447" s="3">
        <v>15488.06</v>
      </c>
      <c r="R447" s="3">
        <v>-18614.27</v>
      </c>
      <c r="S447" s="4">
        <v>0.28749999999999998</v>
      </c>
      <c r="T447">
        <v>23</v>
      </c>
      <c r="U447" s="3">
        <f>J447*G447</f>
        <v>703951.38000000012</v>
      </c>
      <c r="V447" s="6">
        <f>H447*G447</f>
        <v>390824.02999999997</v>
      </c>
    </row>
    <row r="448" spans="1:22" x14ac:dyDescent="0.3">
      <c r="A448" s="5">
        <v>44865</v>
      </c>
      <c r="B448" s="14" t="s">
        <v>35</v>
      </c>
      <c r="C448" t="s">
        <v>23</v>
      </c>
      <c r="D448" t="s">
        <v>25</v>
      </c>
      <c r="E448">
        <v>25</v>
      </c>
      <c r="F448">
        <f>VLOOKUP(E448,'[1]Timing Gates'!$C$3:$D$17,2)</f>
        <v>24</v>
      </c>
      <c r="G448" s="2">
        <v>80</v>
      </c>
      <c r="H448" s="3">
        <v>4771.3652499999998</v>
      </c>
      <c r="I448" s="3">
        <v>4166.1821250000003</v>
      </c>
      <c r="J448" s="3">
        <v>8937.5473750000001</v>
      </c>
      <c r="K448" s="2">
        <v>54</v>
      </c>
      <c r="L448" s="4">
        <v>0.67500000000000004</v>
      </c>
      <c r="M448" s="3">
        <v>14411.14</v>
      </c>
      <c r="N448" s="3">
        <v>133.43648099999999</v>
      </c>
      <c r="O448" s="3">
        <v>236.38925</v>
      </c>
      <c r="P448" s="3">
        <v>236.38925</v>
      </c>
      <c r="Q448" s="3">
        <v>18911.14</v>
      </c>
      <c r="R448" s="3">
        <v>-30816.82</v>
      </c>
      <c r="S448" s="4">
        <v>0.28749999999999998</v>
      </c>
      <c r="T448">
        <v>23</v>
      </c>
      <c r="U448" s="3">
        <f>J448*G448</f>
        <v>715003.79</v>
      </c>
      <c r="V448" s="6">
        <f>H448*G448</f>
        <v>381709.22</v>
      </c>
    </row>
    <row r="449" spans="1:22" x14ac:dyDescent="0.3">
      <c r="A449" s="5">
        <v>44895</v>
      </c>
      <c r="B449" s="14" t="s">
        <v>35</v>
      </c>
      <c r="C449" t="s">
        <v>23</v>
      </c>
      <c r="D449" t="s">
        <v>25</v>
      </c>
      <c r="E449">
        <v>26</v>
      </c>
      <c r="F449">
        <f>VLOOKUP(E449,'[1]Timing Gates'!$C$3:$D$17,2)</f>
        <v>24</v>
      </c>
      <c r="G449" s="2">
        <v>83</v>
      </c>
      <c r="H449" s="3">
        <v>4635.7722889999995</v>
      </c>
      <c r="I449" s="3">
        <v>4296.5466260000003</v>
      </c>
      <c r="J449" s="3">
        <v>8932.3189149999998</v>
      </c>
      <c r="K449" s="2">
        <v>55</v>
      </c>
      <c r="L449" s="4">
        <v>0.66264999999999996</v>
      </c>
      <c r="M449" s="3">
        <v>20826.349999999999</v>
      </c>
      <c r="N449" s="3">
        <v>130.16468699999999</v>
      </c>
      <c r="O449" s="3">
        <v>250.91987900000001</v>
      </c>
      <c r="P449" s="3">
        <v>385.85963800000002</v>
      </c>
      <c r="Q449" s="3">
        <v>32026.35</v>
      </c>
      <c r="R449" s="3">
        <v>-18188.13</v>
      </c>
      <c r="S449" s="4">
        <v>0.27710843373400001</v>
      </c>
      <c r="T449">
        <v>23</v>
      </c>
      <c r="U449" s="3">
        <f>J449*G449</f>
        <v>741382.46994500002</v>
      </c>
      <c r="V449" s="6">
        <f>H449*G449</f>
        <v>384769.09998699994</v>
      </c>
    </row>
    <row r="450" spans="1:22" x14ac:dyDescent="0.3">
      <c r="A450" s="1">
        <v>43951</v>
      </c>
      <c r="B450" s="14" t="s">
        <v>37</v>
      </c>
      <c r="C450" t="s">
        <v>38</v>
      </c>
      <c r="D450" t="s">
        <v>25</v>
      </c>
      <c r="E450">
        <v>0</v>
      </c>
      <c r="F450">
        <f>VLOOKUP(E450,'[1]Timing Gates'!$C$3:$D$17,2)</f>
        <v>0</v>
      </c>
      <c r="G450" s="2">
        <v>772</v>
      </c>
      <c r="H450" s="3">
        <v>2434.9305049999998</v>
      </c>
      <c r="I450" s="3">
        <v>240.773886</v>
      </c>
      <c r="J450" s="3">
        <v>2675.7043910000002</v>
      </c>
      <c r="K450" s="2">
        <v>508</v>
      </c>
      <c r="L450" s="4">
        <v>0.65803100000000003</v>
      </c>
      <c r="M450" s="3">
        <v>99986.38</v>
      </c>
      <c r="N450" s="3">
        <v>98.898495999999994</v>
      </c>
      <c r="O450" s="3">
        <v>136.640388</v>
      </c>
      <c r="P450" s="3">
        <v>151.091463</v>
      </c>
      <c r="Q450" s="3">
        <v>116642.61</v>
      </c>
      <c r="R450" s="3">
        <v>-84078.23</v>
      </c>
      <c r="S450" s="4">
        <v>4.2746113989000002E-2</v>
      </c>
      <c r="T450">
        <v>33</v>
      </c>
      <c r="U450" s="3">
        <f>J450*G450</f>
        <v>2065643.7898520001</v>
      </c>
      <c r="V450" s="6">
        <f>H450*G450</f>
        <v>1879766.34986</v>
      </c>
    </row>
    <row r="451" spans="1:22" x14ac:dyDescent="0.3">
      <c r="A451" s="1">
        <v>43982</v>
      </c>
      <c r="B451" s="14" t="s">
        <v>37</v>
      </c>
      <c r="C451" t="s">
        <v>38</v>
      </c>
      <c r="D451" t="s">
        <v>25</v>
      </c>
      <c r="E451">
        <v>1</v>
      </c>
      <c r="F451">
        <f>VLOOKUP(E451,'[1]Timing Gates'!$C$3:$D$17,2)</f>
        <v>3</v>
      </c>
      <c r="G451" s="2">
        <v>776</v>
      </c>
      <c r="H451" s="3">
        <v>2449.0652829999999</v>
      </c>
      <c r="I451" s="3">
        <v>276.88608199999999</v>
      </c>
      <c r="J451" s="3">
        <v>2725.9513649999999</v>
      </c>
      <c r="K451" s="2">
        <v>517</v>
      </c>
      <c r="L451" s="4">
        <v>0.66623699999999997</v>
      </c>
      <c r="M451" s="3">
        <v>149072.04</v>
      </c>
      <c r="N451" s="3">
        <v>104.68542100000001</v>
      </c>
      <c r="O451" s="3">
        <v>192.10314399999999</v>
      </c>
      <c r="P451" s="3">
        <v>200.86042499999999</v>
      </c>
      <c r="Q451" s="3">
        <v>155867.69</v>
      </c>
      <c r="R451" s="3">
        <v>-87413.87</v>
      </c>
      <c r="S451" s="4">
        <v>4.7680412371E-2</v>
      </c>
      <c r="T451">
        <v>37</v>
      </c>
      <c r="U451" s="3">
        <f>J451*G451</f>
        <v>2115338.25924</v>
      </c>
      <c r="V451" s="6">
        <f>H451*G451</f>
        <v>1900474.659608</v>
      </c>
    </row>
    <row r="452" spans="1:22" x14ac:dyDescent="0.3">
      <c r="A452" s="5">
        <v>43861</v>
      </c>
      <c r="B452" s="14" t="s">
        <v>37</v>
      </c>
      <c r="C452" t="s">
        <v>38</v>
      </c>
      <c r="D452" t="s">
        <v>24</v>
      </c>
      <c r="E452">
        <v>-3</v>
      </c>
      <c r="F452">
        <f>VLOOKUP(E452,'[1]Timing Gates'!$C$3:$D$17,2)</f>
        <v>-6</v>
      </c>
      <c r="G452" s="2">
        <v>753</v>
      </c>
      <c r="H452" s="3">
        <v>1107.1698269999999</v>
      </c>
      <c r="I452" s="3">
        <v>10.32239</v>
      </c>
      <c r="J452" s="3">
        <v>1117.492217</v>
      </c>
      <c r="K452" s="2">
        <v>495</v>
      </c>
      <c r="L452" s="4">
        <v>0.65737000000000001</v>
      </c>
      <c r="M452" s="3">
        <v>50822.03</v>
      </c>
      <c r="N452" s="3">
        <v>94.994448000000006</v>
      </c>
      <c r="O452" s="3">
        <v>67.492734999999996</v>
      </c>
      <c r="P452" s="3">
        <v>1184.0265999999999</v>
      </c>
      <c r="Q452" s="3">
        <v>891572.03</v>
      </c>
      <c r="R452" s="3">
        <v>-61162.81</v>
      </c>
      <c r="S452" s="4">
        <v>1.5936254980000002E-2</v>
      </c>
      <c r="T452">
        <v>12</v>
      </c>
      <c r="U452" s="3">
        <f>J452*G452</f>
        <v>841471.63940099999</v>
      </c>
      <c r="V452" s="6">
        <f>H452*G452</f>
        <v>833698.87973099994</v>
      </c>
    </row>
    <row r="453" spans="1:22" x14ac:dyDescent="0.3">
      <c r="A453" s="5">
        <v>43890</v>
      </c>
      <c r="B453" s="14" t="s">
        <v>37</v>
      </c>
      <c r="C453" t="s">
        <v>38</v>
      </c>
      <c r="D453" t="s">
        <v>24</v>
      </c>
      <c r="E453">
        <v>-2</v>
      </c>
      <c r="F453">
        <f>VLOOKUP(E453,'[1]Timing Gates'!$C$3:$D$17,2)</f>
        <v>-6</v>
      </c>
      <c r="G453" s="2">
        <v>764</v>
      </c>
      <c r="H453" s="3">
        <v>2488.1321979999998</v>
      </c>
      <c r="I453" s="3">
        <v>145.0025</v>
      </c>
      <c r="J453" s="3">
        <v>2633.1346979999998</v>
      </c>
      <c r="K453" s="2">
        <v>504</v>
      </c>
      <c r="L453" s="4">
        <v>0.65968499999999997</v>
      </c>
      <c r="M453" s="3">
        <v>97956.03</v>
      </c>
      <c r="N453" s="3">
        <v>99.045529999999999</v>
      </c>
      <c r="O453" s="3">
        <v>132.79585</v>
      </c>
      <c r="P453" s="3">
        <v>159.618821</v>
      </c>
      <c r="Q453" s="3">
        <v>121948.78</v>
      </c>
      <c r="R453" s="3">
        <v>-113122.53</v>
      </c>
      <c r="S453" s="4">
        <v>3.1413612564999999E-2</v>
      </c>
      <c r="T453">
        <v>24</v>
      </c>
      <c r="U453" s="3">
        <f>J453*G453</f>
        <v>2011714.909272</v>
      </c>
      <c r="V453" s="6">
        <f>H453*G453</f>
        <v>1900932.9992719998</v>
      </c>
    </row>
    <row r="454" spans="1:22" x14ac:dyDescent="0.3">
      <c r="A454" s="5">
        <v>43921</v>
      </c>
      <c r="B454" s="14" t="s">
        <v>37</v>
      </c>
      <c r="C454" t="s">
        <v>38</v>
      </c>
      <c r="D454" t="s">
        <v>24</v>
      </c>
      <c r="E454">
        <v>-1</v>
      </c>
      <c r="F454">
        <f>VLOOKUP(E454,'[1]Timing Gates'!$C$3:$D$17,2)</f>
        <v>-3</v>
      </c>
      <c r="G454" s="2">
        <v>769</v>
      </c>
      <c r="H454" s="3">
        <v>2373.161482</v>
      </c>
      <c r="I454" s="3">
        <v>175.906215</v>
      </c>
      <c r="J454" s="3">
        <v>2549.0676979999998</v>
      </c>
      <c r="K454" s="2">
        <v>507</v>
      </c>
      <c r="L454" s="4">
        <v>0.65929700000000002</v>
      </c>
      <c r="M454" s="3">
        <v>104398.83</v>
      </c>
      <c r="N454" s="3">
        <v>93.379991000000004</v>
      </c>
      <c r="O454" s="3">
        <v>141.35088400000001</v>
      </c>
      <c r="P454" s="3">
        <v>161.01297700000001</v>
      </c>
      <c r="Q454" s="3">
        <v>123818.98</v>
      </c>
      <c r="R454" s="3">
        <v>-111634.31</v>
      </c>
      <c r="S454" s="4">
        <v>3.5110533159E-2</v>
      </c>
      <c r="T454">
        <v>27</v>
      </c>
      <c r="U454" s="3">
        <f>J454*G454</f>
        <v>1960233.0597619999</v>
      </c>
      <c r="V454" s="6">
        <f>H454*G454</f>
        <v>1824961.1796579999</v>
      </c>
    </row>
    <row r="455" spans="1:22" x14ac:dyDescent="0.3">
      <c r="A455" s="5">
        <v>44012</v>
      </c>
      <c r="B455" s="14" t="s">
        <v>37</v>
      </c>
      <c r="C455" t="s">
        <v>38</v>
      </c>
      <c r="D455" t="s">
        <v>25</v>
      </c>
      <c r="E455">
        <v>2</v>
      </c>
      <c r="F455">
        <f>VLOOKUP(E455,'[1]Timing Gates'!$C$3:$D$17,2)</f>
        <v>3</v>
      </c>
      <c r="G455" s="2">
        <v>779</v>
      </c>
      <c r="H455" s="3">
        <v>2393.8124769999999</v>
      </c>
      <c r="I455" s="3">
        <v>283.417034</v>
      </c>
      <c r="J455" s="3">
        <v>2677.2295119999999</v>
      </c>
      <c r="K455" s="2">
        <v>514</v>
      </c>
      <c r="L455" s="4">
        <v>0.65981999999999996</v>
      </c>
      <c r="M455" s="3">
        <v>58191.71</v>
      </c>
      <c r="N455" s="3">
        <v>86.209940000000003</v>
      </c>
      <c r="O455" s="3">
        <v>74.700525999999996</v>
      </c>
      <c r="P455" s="3">
        <v>84.419370000000001</v>
      </c>
      <c r="Q455" s="3">
        <v>65762.69</v>
      </c>
      <c r="R455" s="3">
        <v>-93481.14</v>
      </c>
      <c r="S455" s="4">
        <v>5.1347881898999997E-2</v>
      </c>
      <c r="T455">
        <v>40</v>
      </c>
      <c r="U455" s="3">
        <f>J455*G455</f>
        <v>2085561.7898479998</v>
      </c>
      <c r="V455" s="6">
        <f>H455*G455</f>
        <v>1864779.919583</v>
      </c>
    </row>
    <row r="456" spans="1:22" x14ac:dyDescent="0.3">
      <c r="A456" s="5">
        <v>44043</v>
      </c>
      <c r="B456" s="14" t="s">
        <v>37</v>
      </c>
      <c r="C456" t="s">
        <v>38</v>
      </c>
      <c r="D456" t="s">
        <v>25</v>
      </c>
      <c r="E456">
        <v>3</v>
      </c>
      <c r="F456">
        <f>VLOOKUP(E456,'[1]Timing Gates'!$C$3:$D$17,2)</f>
        <v>3</v>
      </c>
      <c r="G456" s="2">
        <v>776</v>
      </c>
      <c r="H456" s="3">
        <v>2470.2111460000001</v>
      </c>
      <c r="I456" s="3">
        <v>310.18454800000001</v>
      </c>
      <c r="J456" s="3">
        <v>2780.3956950000002</v>
      </c>
      <c r="K456" s="2">
        <v>517</v>
      </c>
      <c r="L456" s="4">
        <v>0.66623699999999997</v>
      </c>
      <c r="M456" s="3">
        <v>101161.87</v>
      </c>
      <c r="N456" s="3">
        <v>97.364648000000003</v>
      </c>
      <c r="O456" s="3">
        <v>131.651894</v>
      </c>
      <c r="P456" s="3">
        <v>137.463247</v>
      </c>
      <c r="Q456" s="3">
        <v>106671.48</v>
      </c>
      <c r="R456" s="3">
        <v>-100963.95</v>
      </c>
      <c r="S456" s="4">
        <v>5.0257731957999999E-2</v>
      </c>
      <c r="T456">
        <v>39</v>
      </c>
      <c r="U456" s="3">
        <f>J456*G456</f>
        <v>2157587.05932</v>
      </c>
      <c r="V456" s="6">
        <f>H456*G456</f>
        <v>1916883.8492960001</v>
      </c>
    </row>
    <row r="457" spans="1:22" x14ac:dyDescent="0.3">
      <c r="A457" s="5">
        <v>44074</v>
      </c>
      <c r="B457" s="14" t="s">
        <v>37</v>
      </c>
      <c r="C457" t="s">
        <v>38</v>
      </c>
      <c r="D457" t="s">
        <v>25</v>
      </c>
      <c r="E457">
        <v>4</v>
      </c>
      <c r="F457">
        <f>VLOOKUP(E457,'[1]Timing Gates'!$C$3:$D$17,2)</f>
        <v>3</v>
      </c>
      <c r="G457" s="2">
        <v>775</v>
      </c>
      <c r="H457" s="3">
        <v>2456.644374</v>
      </c>
      <c r="I457" s="3">
        <v>364.350503</v>
      </c>
      <c r="J457" s="3">
        <v>2820.9948770000001</v>
      </c>
      <c r="K457" s="2">
        <v>525</v>
      </c>
      <c r="L457" s="4">
        <v>0.67741899999999999</v>
      </c>
      <c r="M457" s="3">
        <v>152390.21</v>
      </c>
      <c r="N457" s="3">
        <v>100.454983</v>
      </c>
      <c r="O457" s="3">
        <v>196.63252900000001</v>
      </c>
      <c r="P457" s="3">
        <v>199.44575399999999</v>
      </c>
      <c r="Q457" s="3">
        <v>154570.46</v>
      </c>
      <c r="R457" s="3">
        <v>-84338.73</v>
      </c>
      <c r="S457" s="4">
        <v>5.6774193548E-2</v>
      </c>
      <c r="T457">
        <v>44</v>
      </c>
      <c r="U457" s="3">
        <f>J457*G457</f>
        <v>2186271.0296749999</v>
      </c>
      <c r="V457" s="6">
        <f>H457*G457</f>
        <v>1903899.3898499999</v>
      </c>
    </row>
    <row r="458" spans="1:22" x14ac:dyDescent="0.3">
      <c r="A458" s="5">
        <v>44104</v>
      </c>
      <c r="B458" s="14" t="s">
        <v>37</v>
      </c>
      <c r="C458" t="s">
        <v>38</v>
      </c>
      <c r="D458" t="s">
        <v>25</v>
      </c>
      <c r="E458">
        <v>5</v>
      </c>
      <c r="F458">
        <f>VLOOKUP(E458,'[1]Timing Gates'!$C$3:$D$17,2)</f>
        <v>3</v>
      </c>
      <c r="G458" s="2">
        <v>769</v>
      </c>
      <c r="H458" s="3">
        <v>2382.8118850000001</v>
      </c>
      <c r="I458" s="3">
        <v>369.49478499999998</v>
      </c>
      <c r="J458" s="3">
        <v>2752.3066709999998</v>
      </c>
      <c r="K458" s="2">
        <v>519</v>
      </c>
      <c r="L458" s="4">
        <v>0.674902</v>
      </c>
      <c r="M458" s="3">
        <v>59059.59</v>
      </c>
      <c r="N458" s="3">
        <v>87.495688000000001</v>
      </c>
      <c r="O458" s="3">
        <v>76.800506999999996</v>
      </c>
      <c r="P458" s="3">
        <v>82.230221</v>
      </c>
      <c r="Q458" s="3">
        <v>63235.040000000001</v>
      </c>
      <c r="R458" s="3">
        <v>-100327.62</v>
      </c>
      <c r="S458" s="4">
        <v>5.8517555265999999E-2</v>
      </c>
      <c r="T458">
        <v>45</v>
      </c>
      <c r="U458" s="3">
        <f>J458*G458</f>
        <v>2116523.8299989998</v>
      </c>
      <c r="V458" s="6">
        <f>H458*G458</f>
        <v>1832382.339565</v>
      </c>
    </row>
    <row r="459" spans="1:22" x14ac:dyDescent="0.3">
      <c r="A459" s="5">
        <v>44135</v>
      </c>
      <c r="B459" s="14" t="s">
        <v>37</v>
      </c>
      <c r="C459" t="s">
        <v>38</v>
      </c>
      <c r="D459" t="s">
        <v>25</v>
      </c>
      <c r="E459">
        <v>6</v>
      </c>
      <c r="F459">
        <f>VLOOKUP(E459,'[1]Timing Gates'!$C$3:$D$17,2)</f>
        <v>6</v>
      </c>
      <c r="G459" s="2">
        <v>778</v>
      </c>
      <c r="H459" s="3">
        <v>2387.800874</v>
      </c>
      <c r="I459" s="3">
        <v>382.95900999999998</v>
      </c>
      <c r="J459" s="3">
        <v>2770.7598840000001</v>
      </c>
      <c r="K459" s="2">
        <v>529</v>
      </c>
      <c r="L459" s="4">
        <v>0.679948</v>
      </c>
      <c r="M459" s="3">
        <v>155538.94</v>
      </c>
      <c r="N459" s="3">
        <v>107.342263</v>
      </c>
      <c r="O459" s="3">
        <v>199.921516</v>
      </c>
      <c r="P459" s="3">
        <v>208.365848</v>
      </c>
      <c r="Q459" s="3">
        <v>162108.63</v>
      </c>
      <c r="R459" s="3">
        <v>-95976.34</v>
      </c>
      <c r="S459" s="4">
        <v>5.9125964009999997E-2</v>
      </c>
      <c r="T459">
        <v>46</v>
      </c>
      <c r="U459" s="3">
        <f>J459*G459</f>
        <v>2155651.1897519999</v>
      </c>
      <c r="V459" s="6">
        <f>H459*G459</f>
        <v>1857709.0799720001</v>
      </c>
    </row>
    <row r="460" spans="1:22" x14ac:dyDescent="0.3">
      <c r="A460" s="5">
        <v>44165</v>
      </c>
      <c r="B460" s="14" t="s">
        <v>37</v>
      </c>
      <c r="C460" t="s">
        <v>38</v>
      </c>
      <c r="D460" t="s">
        <v>25</v>
      </c>
      <c r="E460">
        <v>7</v>
      </c>
      <c r="F460">
        <f>VLOOKUP(E460,'[1]Timing Gates'!$C$3:$D$17,2)</f>
        <v>6</v>
      </c>
      <c r="G460" s="2">
        <v>781</v>
      </c>
      <c r="H460" s="3">
        <v>2317.7718690000002</v>
      </c>
      <c r="I460" s="3">
        <v>471.33308499999998</v>
      </c>
      <c r="J460" s="3">
        <v>2789.1049549999998</v>
      </c>
      <c r="K460" s="2">
        <v>532</v>
      </c>
      <c r="L460" s="4">
        <v>0.68117700000000003</v>
      </c>
      <c r="M460" s="3">
        <v>109373.31</v>
      </c>
      <c r="N460" s="3">
        <v>103.57321</v>
      </c>
      <c r="O460" s="3">
        <v>140.04265000000001</v>
      </c>
      <c r="P460" s="3">
        <v>143.26209900000001</v>
      </c>
      <c r="Q460" s="3">
        <v>111887.7</v>
      </c>
      <c r="R460" s="3">
        <v>-104765.86</v>
      </c>
      <c r="S460" s="4">
        <v>6.4020486555000006E-2</v>
      </c>
      <c r="T460">
        <v>50</v>
      </c>
      <c r="U460" s="3">
        <f>J460*G460</f>
        <v>2178290.9698549998</v>
      </c>
      <c r="V460" s="6">
        <f>H460*G460</f>
        <v>1810179.829689</v>
      </c>
    </row>
    <row r="461" spans="1:22" x14ac:dyDescent="0.3">
      <c r="A461" s="5">
        <v>44196</v>
      </c>
      <c r="B461" s="14" t="s">
        <v>37</v>
      </c>
      <c r="C461" t="s">
        <v>38</v>
      </c>
      <c r="D461" t="s">
        <v>25</v>
      </c>
      <c r="E461">
        <v>8</v>
      </c>
      <c r="F461">
        <f>VLOOKUP(E461,'[1]Timing Gates'!$C$3:$D$17,2)</f>
        <v>6</v>
      </c>
      <c r="G461" s="2">
        <v>785</v>
      </c>
      <c r="H461" s="3">
        <v>3348.4431209999998</v>
      </c>
      <c r="I461" s="3">
        <v>506.89063599999997</v>
      </c>
      <c r="J461" s="3">
        <v>3855.3337569999999</v>
      </c>
      <c r="K461" s="2">
        <v>532</v>
      </c>
      <c r="L461" s="4">
        <v>0.67770699999999995</v>
      </c>
      <c r="M461" s="3">
        <v>66087.039999999994</v>
      </c>
      <c r="N461" s="3">
        <v>94.680572999999995</v>
      </c>
      <c r="O461" s="3">
        <v>87.754191000000006</v>
      </c>
      <c r="P461" s="3">
        <v>86.716100999999995</v>
      </c>
      <c r="Q461" s="3">
        <v>68072.14</v>
      </c>
      <c r="R461" s="3">
        <v>-101987.42</v>
      </c>
      <c r="S461" s="4">
        <v>6.7515923566000002E-2</v>
      </c>
      <c r="T461">
        <v>53</v>
      </c>
      <c r="U461" s="3">
        <f>J461*G461</f>
        <v>3026436.9992450001</v>
      </c>
      <c r="V461" s="6">
        <f>H461*G461</f>
        <v>2628527.8499849997</v>
      </c>
    </row>
    <row r="462" spans="1:22" x14ac:dyDescent="0.3">
      <c r="A462" s="5">
        <v>44227</v>
      </c>
      <c r="B462" s="14" t="s">
        <v>37</v>
      </c>
      <c r="C462" t="s">
        <v>38</v>
      </c>
      <c r="D462" t="s">
        <v>25</v>
      </c>
      <c r="E462">
        <v>9</v>
      </c>
      <c r="F462">
        <f>VLOOKUP(E462,'[1]Timing Gates'!$C$3:$D$17,2)</f>
        <v>6</v>
      </c>
      <c r="G462" s="2">
        <v>801</v>
      </c>
      <c r="H462" s="3">
        <v>3194.7875279999998</v>
      </c>
      <c r="I462" s="3">
        <v>577.33574199999998</v>
      </c>
      <c r="J462" s="3">
        <v>3772.12327</v>
      </c>
      <c r="K462" s="2">
        <v>572</v>
      </c>
      <c r="L462" s="4">
        <v>0.71410700000000005</v>
      </c>
      <c r="M462" s="3">
        <v>158811.34</v>
      </c>
      <c r="N462" s="3">
        <v>110.43904000000001</v>
      </c>
      <c r="O462" s="3">
        <v>201.01290800000001</v>
      </c>
      <c r="P462" s="3">
        <v>1345.420674</v>
      </c>
      <c r="Q462" s="3">
        <v>1077681.96</v>
      </c>
      <c r="R462" s="3">
        <v>-143235.53</v>
      </c>
      <c r="S462" s="4">
        <v>7.4906367040999997E-2</v>
      </c>
      <c r="T462">
        <v>60</v>
      </c>
      <c r="U462" s="3">
        <f>J462*G462</f>
        <v>3021470.7392700003</v>
      </c>
      <c r="V462" s="6">
        <f>H462*G462</f>
        <v>2559024.809928</v>
      </c>
    </row>
    <row r="463" spans="1:22" x14ac:dyDescent="0.3">
      <c r="A463" s="5">
        <v>44255</v>
      </c>
      <c r="B463" s="14" t="s">
        <v>37</v>
      </c>
      <c r="C463" t="s">
        <v>38</v>
      </c>
      <c r="D463" t="s">
        <v>25</v>
      </c>
      <c r="E463">
        <v>10</v>
      </c>
      <c r="F463">
        <f>VLOOKUP(E463,'[1]Timing Gates'!$C$3:$D$17,2)</f>
        <v>6</v>
      </c>
      <c r="G463" s="2">
        <v>808</v>
      </c>
      <c r="H463" s="3">
        <v>3101.4511130000001</v>
      </c>
      <c r="I463" s="3">
        <v>626.48810600000002</v>
      </c>
      <c r="J463" s="3">
        <v>3727.9392200000002</v>
      </c>
      <c r="K463" s="2">
        <v>579</v>
      </c>
      <c r="L463" s="4">
        <v>0.716584</v>
      </c>
      <c r="M463" s="3">
        <v>117974.03</v>
      </c>
      <c r="N463" s="3">
        <v>102.496985</v>
      </c>
      <c r="O463" s="3">
        <v>146.069344</v>
      </c>
      <c r="P463" s="3">
        <v>165.58419499999999</v>
      </c>
      <c r="Q463" s="3">
        <v>133792.03</v>
      </c>
      <c r="R463" s="3">
        <v>-133912.12</v>
      </c>
      <c r="S463" s="4">
        <v>8.5396039603000004E-2</v>
      </c>
      <c r="T463">
        <v>69</v>
      </c>
      <c r="U463" s="3">
        <f>J463*G463</f>
        <v>3012174.8897600002</v>
      </c>
      <c r="V463" s="6">
        <f>H463*G463</f>
        <v>2505972.4993040003</v>
      </c>
    </row>
    <row r="464" spans="1:22" x14ac:dyDescent="0.3">
      <c r="A464" s="5">
        <v>44286</v>
      </c>
      <c r="B464" s="14" t="s">
        <v>37</v>
      </c>
      <c r="C464" t="s">
        <v>38</v>
      </c>
      <c r="D464" t="s">
        <v>25</v>
      </c>
      <c r="E464">
        <v>11</v>
      </c>
      <c r="F464">
        <f>VLOOKUP(E464,'[1]Timing Gates'!$C$3:$D$17,2)</f>
        <v>6</v>
      </c>
      <c r="G464" s="2">
        <v>809</v>
      </c>
      <c r="H464" s="3">
        <v>2997.1562050000002</v>
      </c>
      <c r="I464" s="3">
        <v>642.42569800000001</v>
      </c>
      <c r="J464" s="3">
        <v>3639.5819029999998</v>
      </c>
      <c r="K464" s="2">
        <v>577</v>
      </c>
      <c r="L464" s="4">
        <v>0.71322600000000003</v>
      </c>
      <c r="M464" s="3">
        <v>68887.11</v>
      </c>
      <c r="N464" s="3">
        <v>91.120514999999997</v>
      </c>
      <c r="O464" s="3">
        <v>93.370964000000001</v>
      </c>
      <c r="P464" s="3">
        <v>106.24529</v>
      </c>
      <c r="Q464" s="3">
        <v>85952.44</v>
      </c>
      <c r="R464" s="3">
        <v>-156707.53</v>
      </c>
      <c r="S464" s="4">
        <v>8.5290482075999999E-2</v>
      </c>
      <c r="T464">
        <v>69</v>
      </c>
      <c r="U464" s="3">
        <f>J464*G464</f>
        <v>2944421.7595269997</v>
      </c>
      <c r="V464" s="6">
        <f>H464*G464</f>
        <v>2424699.3698450001</v>
      </c>
    </row>
    <row r="465" spans="1:22" x14ac:dyDescent="0.3">
      <c r="A465" s="5">
        <v>44316</v>
      </c>
      <c r="B465" s="14" t="s">
        <v>37</v>
      </c>
      <c r="C465" t="s">
        <v>38</v>
      </c>
      <c r="D465" t="s">
        <v>25</v>
      </c>
      <c r="E465">
        <v>12</v>
      </c>
      <c r="F465">
        <f>VLOOKUP(E465,'[1]Timing Gates'!$C$3:$D$17,2)</f>
        <v>12</v>
      </c>
      <c r="G465" s="2">
        <v>813</v>
      </c>
      <c r="H465" s="3">
        <v>3004.7495570000001</v>
      </c>
      <c r="I465" s="3">
        <v>664.29761299999996</v>
      </c>
      <c r="J465" s="3">
        <v>3669.0471699999998</v>
      </c>
      <c r="K465" s="2">
        <v>585</v>
      </c>
      <c r="L465" s="4">
        <v>0.719557</v>
      </c>
      <c r="M465" s="3">
        <v>172377.16</v>
      </c>
      <c r="N465" s="3">
        <v>106.86742700000001</v>
      </c>
      <c r="O465" s="3">
        <v>222.81323399999999</v>
      </c>
      <c r="P465" s="3">
        <v>231.60536200000001</v>
      </c>
      <c r="Q465" s="3">
        <v>188295.16</v>
      </c>
      <c r="R465" s="3">
        <v>-132522.68</v>
      </c>
      <c r="S465" s="4">
        <v>8.6100861008000004E-2</v>
      </c>
      <c r="T465">
        <v>70</v>
      </c>
      <c r="U465" s="3">
        <f>J465*G465</f>
        <v>2982935.3492099997</v>
      </c>
      <c r="V465" s="6">
        <f>H465*G465</f>
        <v>2442861.3898410001</v>
      </c>
    </row>
    <row r="466" spans="1:22" x14ac:dyDescent="0.3">
      <c r="A466" s="5">
        <v>44347</v>
      </c>
      <c r="B466" s="14" t="s">
        <v>37</v>
      </c>
      <c r="C466" t="s">
        <v>38</v>
      </c>
      <c r="D466" t="s">
        <v>25</v>
      </c>
      <c r="E466">
        <v>13</v>
      </c>
      <c r="F466">
        <f>VLOOKUP(E466,'[1]Timing Gates'!$C$3:$D$17,2)</f>
        <v>12</v>
      </c>
      <c r="G466" s="2">
        <v>804</v>
      </c>
      <c r="H466" s="3">
        <v>3017.4596759999999</v>
      </c>
      <c r="I466" s="3">
        <v>695.934888</v>
      </c>
      <c r="J466" s="3">
        <v>3713.3945640000002</v>
      </c>
      <c r="K466" s="2">
        <v>587</v>
      </c>
      <c r="L466" s="4">
        <v>0.73009900000000005</v>
      </c>
      <c r="M466" s="3">
        <v>132027.6</v>
      </c>
      <c r="N466" s="3">
        <v>113.523301</v>
      </c>
      <c r="O466" s="3">
        <v>172.571641</v>
      </c>
      <c r="P466" s="3">
        <v>183.51442700000001</v>
      </c>
      <c r="Q466" s="3">
        <v>147545.60000000001</v>
      </c>
      <c r="R466" s="3">
        <v>-129310.96</v>
      </c>
      <c r="S466" s="4">
        <v>9.3283582089000006E-2</v>
      </c>
      <c r="T466">
        <v>75</v>
      </c>
      <c r="U466" s="3">
        <f>J466*G466</f>
        <v>2985569.229456</v>
      </c>
      <c r="V466" s="6">
        <f>H466*G466</f>
        <v>2426037.579504</v>
      </c>
    </row>
    <row r="467" spans="1:22" x14ac:dyDescent="0.3">
      <c r="A467" s="5">
        <v>44377</v>
      </c>
      <c r="B467" s="14" t="s">
        <v>37</v>
      </c>
      <c r="C467" t="s">
        <v>38</v>
      </c>
      <c r="D467" t="s">
        <v>25</v>
      </c>
      <c r="E467">
        <v>14</v>
      </c>
      <c r="F467">
        <f>VLOOKUP(E467,'[1]Timing Gates'!$C$3:$D$17,2)</f>
        <v>12</v>
      </c>
      <c r="G467" s="2">
        <v>808</v>
      </c>
      <c r="H467" s="3">
        <v>2874.2863360000001</v>
      </c>
      <c r="I467" s="3">
        <v>726.85267299999998</v>
      </c>
      <c r="J467" s="3">
        <v>3601.139009</v>
      </c>
      <c r="K467" s="2">
        <v>583</v>
      </c>
      <c r="L467" s="4">
        <v>0.72153400000000001</v>
      </c>
      <c r="M467" s="3">
        <v>69919.06</v>
      </c>
      <c r="N467" s="3">
        <v>91.757295999999997</v>
      </c>
      <c r="O467" s="3">
        <v>87.832994999999997</v>
      </c>
      <c r="P467" s="3">
        <v>97.965419999999995</v>
      </c>
      <c r="Q467" s="3">
        <v>79156.06</v>
      </c>
      <c r="R467" s="3">
        <v>-140577.10999999999</v>
      </c>
      <c r="S467" s="4">
        <v>9.9009900989999997E-2</v>
      </c>
      <c r="T467">
        <v>80</v>
      </c>
      <c r="U467" s="3">
        <f>J467*G467</f>
        <v>2909720.3192719999</v>
      </c>
      <c r="V467" s="6">
        <f>H467*G467</f>
        <v>2322423.3594880002</v>
      </c>
    </row>
    <row r="468" spans="1:22" x14ac:dyDescent="0.3">
      <c r="A468" s="5">
        <v>44408</v>
      </c>
      <c r="B468" s="14" t="s">
        <v>37</v>
      </c>
      <c r="C468" t="s">
        <v>38</v>
      </c>
      <c r="D468" t="s">
        <v>25</v>
      </c>
      <c r="E468">
        <v>15</v>
      </c>
      <c r="F468">
        <f>VLOOKUP(E468,'[1]Timing Gates'!$C$3:$D$17,2)</f>
        <v>12</v>
      </c>
      <c r="G468" s="2">
        <v>811</v>
      </c>
      <c r="H468" s="3">
        <v>2914.1807389999999</v>
      </c>
      <c r="I468" s="3">
        <v>752.66488200000003</v>
      </c>
      <c r="J468" s="3">
        <v>3666.8456219999998</v>
      </c>
      <c r="K468" s="2">
        <v>591</v>
      </c>
      <c r="L468" s="4">
        <v>0.72872899999999996</v>
      </c>
      <c r="M468" s="3">
        <v>180486.55</v>
      </c>
      <c r="N468" s="3">
        <v>106.231047</v>
      </c>
      <c r="O468" s="3">
        <v>225.10055399999999</v>
      </c>
      <c r="P468" s="3">
        <v>233.26701600000001</v>
      </c>
      <c r="Q468" s="3">
        <v>189179.55</v>
      </c>
      <c r="R468" s="3">
        <v>-126512.53</v>
      </c>
      <c r="S468" s="4">
        <v>0.10110974105999999</v>
      </c>
      <c r="T468">
        <v>82</v>
      </c>
      <c r="U468" s="3">
        <f>J468*G468</f>
        <v>2973811.7994419998</v>
      </c>
      <c r="V468" s="6">
        <f>H468*G468</f>
        <v>2363400.5793289999</v>
      </c>
    </row>
    <row r="469" spans="1:22" x14ac:dyDescent="0.3">
      <c r="A469" s="5">
        <v>44439</v>
      </c>
      <c r="B469" s="14" t="s">
        <v>37</v>
      </c>
      <c r="C469" t="s">
        <v>38</v>
      </c>
      <c r="D469" t="s">
        <v>25</v>
      </c>
      <c r="E469">
        <v>16</v>
      </c>
      <c r="F469">
        <f>VLOOKUP(E469,'[1]Timing Gates'!$C$3:$D$17,2)</f>
        <v>12</v>
      </c>
      <c r="G469" s="2">
        <v>801</v>
      </c>
      <c r="H469" s="3">
        <v>2829.7747939999999</v>
      </c>
      <c r="I469" s="3">
        <v>788.06490599999995</v>
      </c>
      <c r="J469" s="3">
        <v>3617.8397</v>
      </c>
      <c r="K469" s="2">
        <v>582</v>
      </c>
      <c r="L469" s="4">
        <v>0.72659099999999999</v>
      </c>
      <c r="M469" s="3">
        <v>70608.69</v>
      </c>
      <c r="N469" s="3">
        <v>94.270613999999995</v>
      </c>
      <c r="O469" s="3">
        <v>89.280511000000004</v>
      </c>
      <c r="P469" s="3">
        <v>95.121960000000001</v>
      </c>
      <c r="Q469" s="3">
        <v>76192.69</v>
      </c>
      <c r="R469" s="3">
        <v>-120523.35</v>
      </c>
      <c r="S469" s="4">
        <v>0.103620474406</v>
      </c>
      <c r="T469">
        <v>83</v>
      </c>
      <c r="U469" s="3">
        <f>J469*G469</f>
        <v>2897889.5997000001</v>
      </c>
      <c r="V469" s="6">
        <f>H469*G469</f>
        <v>2266649.6099939998</v>
      </c>
    </row>
    <row r="470" spans="1:22" x14ac:dyDescent="0.3">
      <c r="A470" s="5">
        <v>44469</v>
      </c>
      <c r="B470" s="14" t="s">
        <v>37</v>
      </c>
      <c r="C470" t="s">
        <v>38</v>
      </c>
      <c r="D470" t="s">
        <v>25</v>
      </c>
      <c r="E470">
        <v>17</v>
      </c>
      <c r="F470">
        <f>VLOOKUP(E470,'[1]Timing Gates'!$C$3:$D$17,2)</f>
        <v>12</v>
      </c>
      <c r="G470" s="2">
        <v>805</v>
      </c>
      <c r="H470" s="3">
        <v>2838.2157139999999</v>
      </c>
      <c r="I470" s="3">
        <v>788.70024799999999</v>
      </c>
      <c r="J470" s="3">
        <v>3626.915962</v>
      </c>
      <c r="K470" s="2">
        <v>586</v>
      </c>
      <c r="L470" s="4">
        <v>0.72794999999999999</v>
      </c>
      <c r="M470" s="3">
        <v>123166.01</v>
      </c>
      <c r="N470" s="3">
        <v>106.269206</v>
      </c>
      <c r="O470" s="3">
        <v>158.659639</v>
      </c>
      <c r="P470" s="3">
        <v>166.003739</v>
      </c>
      <c r="Q470" s="3">
        <v>133633.01</v>
      </c>
      <c r="R470" s="3">
        <v>-115824.35</v>
      </c>
      <c r="S470" s="4">
        <v>0.11180124223600001</v>
      </c>
      <c r="T470">
        <v>90</v>
      </c>
      <c r="U470" s="3">
        <f>J470*G470</f>
        <v>2919667.3494100003</v>
      </c>
      <c r="V470" s="6">
        <f>H470*G470</f>
        <v>2284763.64977</v>
      </c>
    </row>
    <row r="471" spans="1:22" x14ac:dyDescent="0.3">
      <c r="A471" s="5">
        <v>44500</v>
      </c>
      <c r="B471" s="14" t="s">
        <v>37</v>
      </c>
      <c r="C471" t="s">
        <v>38</v>
      </c>
      <c r="D471" t="s">
        <v>25</v>
      </c>
      <c r="E471">
        <v>18</v>
      </c>
      <c r="F471">
        <f>VLOOKUP(E471,'[1]Timing Gates'!$C$3:$D$17,2)</f>
        <v>18</v>
      </c>
      <c r="G471" s="2">
        <v>810</v>
      </c>
      <c r="H471" s="3">
        <v>2784.9789500000002</v>
      </c>
      <c r="I471" s="3">
        <v>870.16649299999995</v>
      </c>
      <c r="J471" s="3">
        <v>3655.1454440000002</v>
      </c>
      <c r="K471" s="2">
        <v>592</v>
      </c>
      <c r="L471" s="4">
        <v>0.73086399999999996</v>
      </c>
      <c r="M471" s="3">
        <v>182182.47</v>
      </c>
      <c r="N471" s="3">
        <v>110.74922100000001</v>
      </c>
      <c r="O471" s="3">
        <v>224.98453000000001</v>
      </c>
      <c r="P471" s="3">
        <v>227.368481</v>
      </c>
      <c r="Q471" s="3">
        <v>184168.47</v>
      </c>
      <c r="R471" s="3">
        <v>-97919.56</v>
      </c>
      <c r="S471" s="4">
        <v>0.116049382716</v>
      </c>
      <c r="T471">
        <v>94</v>
      </c>
      <c r="U471" s="3">
        <f>J471*G471</f>
        <v>2960667.8096400001</v>
      </c>
      <c r="V471" s="6">
        <f>H471*G471</f>
        <v>2255832.9495000001</v>
      </c>
    </row>
    <row r="472" spans="1:22" x14ac:dyDescent="0.3">
      <c r="A472" s="5">
        <v>44530</v>
      </c>
      <c r="B472" s="14" t="s">
        <v>37</v>
      </c>
      <c r="C472" t="s">
        <v>38</v>
      </c>
      <c r="D472" t="s">
        <v>25</v>
      </c>
      <c r="E472">
        <v>19</v>
      </c>
      <c r="F472">
        <f>VLOOKUP(E472,'[1]Timing Gates'!$C$3:$D$17,2)</f>
        <v>18</v>
      </c>
      <c r="G472" s="2">
        <v>798</v>
      </c>
      <c r="H472" s="3">
        <v>2663.8658270000001</v>
      </c>
      <c r="I472" s="3">
        <v>902.15155300000004</v>
      </c>
      <c r="J472" s="3">
        <v>3566.0173799999998</v>
      </c>
      <c r="K472" s="2">
        <v>580</v>
      </c>
      <c r="L472" s="4">
        <v>0.72681700000000005</v>
      </c>
      <c r="M472" s="3">
        <v>127581.66</v>
      </c>
      <c r="N472" s="3">
        <v>110.84418700000001</v>
      </c>
      <c r="O472" s="3">
        <v>160.61110199999999</v>
      </c>
      <c r="P472" s="3">
        <v>164.64618999999999</v>
      </c>
      <c r="Q472" s="3">
        <v>131387.66</v>
      </c>
      <c r="R472" s="3">
        <v>-138683.74</v>
      </c>
      <c r="S472" s="4">
        <v>0.120300751879</v>
      </c>
      <c r="T472">
        <v>96</v>
      </c>
      <c r="U472" s="3">
        <f>J472*G472</f>
        <v>2845681.8692399999</v>
      </c>
      <c r="V472" s="6">
        <f>H472*G472</f>
        <v>2125764.9299460002</v>
      </c>
    </row>
    <row r="473" spans="1:22" x14ac:dyDescent="0.3">
      <c r="A473" s="5">
        <v>44561</v>
      </c>
      <c r="B473" s="14" t="s">
        <v>37</v>
      </c>
      <c r="C473" t="s">
        <v>38</v>
      </c>
      <c r="D473" t="s">
        <v>25</v>
      </c>
      <c r="E473">
        <v>20</v>
      </c>
      <c r="F473">
        <f>VLOOKUP(E473,'[1]Timing Gates'!$C$3:$D$17,2)</f>
        <v>18</v>
      </c>
      <c r="G473" s="2">
        <v>790</v>
      </c>
      <c r="H473" s="3">
        <v>2701.195025</v>
      </c>
      <c r="I473" s="3">
        <v>978.24232900000004</v>
      </c>
      <c r="J473" s="3">
        <v>3679.4373540000001</v>
      </c>
      <c r="K473" s="2">
        <v>580</v>
      </c>
      <c r="L473" s="4">
        <v>0.73417699999999997</v>
      </c>
      <c r="M473" s="3">
        <v>136851.84</v>
      </c>
      <c r="N473" s="3">
        <v>118.589116</v>
      </c>
      <c r="O473" s="3">
        <v>182.92655600000001</v>
      </c>
      <c r="P473" s="3">
        <v>183.350607</v>
      </c>
      <c r="Q473" s="3">
        <v>144846.98000000001</v>
      </c>
      <c r="R473" s="3">
        <v>-112551.41</v>
      </c>
      <c r="S473" s="4">
        <v>0.12405063291100001</v>
      </c>
      <c r="T473">
        <v>98</v>
      </c>
      <c r="U473" s="3">
        <f>J473*G473</f>
        <v>2906755.50966</v>
      </c>
      <c r="V473" s="6">
        <f>H473*G473</f>
        <v>2133944.0697499998</v>
      </c>
    </row>
    <row r="474" spans="1:22" x14ac:dyDescent="0.3">
      <c r="A474" s="5">
        <v>44592</v>
      </c>
      <c r="B474" s="14" t="s">
        <v>37</v>
      </c>
      <c r="C474" t="s">
        <v>38</v>
      </c>
      <c r="D474" t="s">
        <v>25</v>
      </c>
      <c r="E474">
        <v>21</v>
      </c>
      <c r="F474">
        <f>VLOOKUP(E474,'[1]Timing Gates'!$C$3:$D$17,2)</f>
        <v>18</v>
      </c>
      <c r="G474" s="2">
        <v>946</v>
      </c>
      <c r="H474" s="3">
        <v>3188.087473</v>
      </c>
      <c r="I474" s="3">
        <v>894.26213499999994</v>
      </c>
      <c r="J474" s="3">
        <v>4082.349608</v>
      </c>
      <c r="K474" s="2">
        <v>710</v>
      </c>
      <c r="L474" s="4">
        <v>0.75052799999999997</v>
      </c>
      <c r="M474" s="3">
        <v>136780.07</v>
      </c>
      <c r="N474" s="3">
        <v>97.491140000000001</v>
      </c>
      <c r="O474" s="3">
        <v>155.95673300000001</v>
      </c>
      <c r="P474" s="3">
        <v>1287.404577</v>
      </c>
      <c r="Q474" s="3">
        <v>1217884.73</v>
      </c>
      <c r="R474" s="3">
        <v>-160002.94</v>
      </c>
      <c r="S474" s="4">
        <v>0.118393234672</v>
      </c>
      <c r="T474">
        <v>112</v>
      </c>
      <c r="U474" s="3">
        <f>J474*G474</f>
        <v>3861902.7291680002</v>
      </c>
      <c r="V474" s="6">
        <f>H474*G474</f>
        <v>3015930.7494580001</v>
      </c>
    </row>
    <row r="475" spans="1:22" x14ac:dyDescent="0.3">
      <c r="A475" s="5">
        <v>44620</v>
      </c>
      <c r="B475" s="14" t="s">
        <v>37</v>
      </c>
      <c r="C475" t="s">
        <v>38</v>
      </c>
      <c r="D475" t="s">
        <v>25</v>
      </c>
      <c r="E475">
        <v>22</v>
      </c>
      <c r="F475">
        <f>VLOOKUP(E475,'[1]Timing Gates'!$C$3:$D$17,2)</f>
        <v>18</v>
      </c>
      <c r="G475" s="2">
        <v>952</v>
      </c>
      <c r="H475" s="3">
        <v>3095.8465860000001</v>
      </c>
      <c r="I475" s="3">
        <v>894.80050400000005</v>
      </c>
      <c r="J475" s="3">
        <v>3990.6470899999999</v>
      </c>
      <c r="K475" s="2">
        <v>716</v>
      </c>
      <c r="L475" s="4">
        <v>0.75209999999999999</v>
      </c>
      <c r="M475" s="3">
        <v>138765.15</v>
      </c>
      <c r="N475" s="3">
        <v>97.310764000000006</v>
      </c>
      <c r="O475" s="3">
        <v>145.81948499999999</v>
      </c>
      <c r="P475" s="3">
        <v>167.83629199999999</v>
      </c>
      <c r="Q475" s="3">
        <v>159780.15</v>
      </c>
      <c r="R475" s="3">
        <v>-173252.1</v>
      </c>
      <c r="S475" s="4">
        <v>0.123949579831</v>
      </c>
      <c r="T475">
        <v>118</v>
      </c>
      <c r="U475" s="3">
        <f>J475*G475</f>
        <v>3799096.0296800002</v>
      </c>
      <c r="V475" s="6">
        <f>H475*G475</f>
        <v>2947245.9498720001</v>
      </c>
    </row>
    <row r="476" spans="1:22" x14ac:dyDescent="0.3">
      <c r="A476" s="5">
        <v>44651</v>
      </c>
      <c r="B476" s="14" t="s">
        <v>37</v>
      </c>
      <c r="C476" t="s">
        <v>38</v>
      </c>
      <c r="D476" t="s">
        <v>25</v>
      </c>
      <c r="E476">
        <v>23</v>
      </c>
      <c r="F476">
        <f>VLOOKUP(E476,'[1]Timing Gates'!$C$3:$D$17,2)</f>
        <v>18</v>
      </c>
      <c r="G476" s="2">
        <v>959</v>
      </c>
      <c r="H476" s="3">
        <v>3013.1245349999999</v>
      </c>
      <c r="I476" s="3">
        <v>933.07351400000005</v>
      </c>
      <c r="J476" s="3">
        <v>3946.19805</v>
      </c>
      <c r="K476" s="2">
        <v>721</v>
      </c>
      <c r="L476" s="4">
        <v>0.75182400000000005</v>
      </c>
      <c r="M476" s="3">
        <v>82430.22</v>
      </c>
      <c r="N476" s="3">
        <v>85.597319999999996</v>
      </c>
      <c r="O476" s="3">
        <v>86.115973999999994</v>
      </c>
      <c r="P476" s="3">
        <v>102.76561</v>
      </c>
      <c r="Q476" s="3">
        <v>98552.22</v>
      </c>
      <c r="R476" s="3">
        <v>-176915.4</v>
      </c>
      <c r="S476" s="4">
        <v>0.12825860271100001</v>
      </c>
      <c r="T476">
        <v>123</v>
      </c>
      <c r="U476" s="3">
        <f>J476*G476</f>
        <v>3784403.9299499998</v>
      </c>
      <c r="V476" s="6">
        <f>H476*G476</f>
        <v>2889586.4290649998</v>
      </c>
    </row>
    <row r="477" spans="1:22" x14ac:dyDescent="0.3">
      <c r="A477" s="5">
        <v>44681</v>
      </c>
      <c r="B477" s="14" t="s">
        <v>37</v>
      </c>
      <c r="C477" t="s">
        <v>38</v>
      </c>
      <c r="D477" t="s">
        <v>25</v>
      </c>
      <c r="E477">
        <v>24</v>
      </c>
      <c r="F477">
        <f>VLOOKUP(E477,'[1]Timing Gates'!$C$3:$D$17,2)</f>
        <v>24</v>
      </c>
      <c r="G477" s="2">
        <v>954</v>
      </c>
      <c r="H477" s="3">
        <v>2964.3275149999999</v>
      </c>
      <c r="I477" s="3">
        <v>873.06193900000005</v>
      </c>
      <c r="J477" s="3">
        <v>3837.3894540000001</v>
      </c>
      <c r="K477" s="2">
        <v>727</v>
      </c>
      <c r="L477" s="4">
        <v>0.76205400000000001</v>
      </c>
      <c r="M477" s="3">
        <v>198781.5</v>
      </c>
      <c r="N477" s="3">
        <v>100.445426</v>
      </c>
      <c r="O477" s="3">
        <v>214.74790300000001</v>
      </c>
      <c r="P477" s="3">
        <v>227.16404600000001</v>
      </c>
      <c r="Q477" s="3">
        <v>216714.5</v>
      </c>
      <c r="R477" s="3">
        <v>-162007.76999999999</v>
      </c>
      <c r="S477" s="4">
        <v>0.12997903563900001</v>
      </c>
      <c r="T477">
        <v>124</v>
      </c>
      <c r="U477" s="3">
        <f>J477*G477</f>
        <v>3660869.5391160003</v>
      </c>
      <c r="V477" s="6">
        <f>H477*G477</f>
        <v>2827968.4493100001</v>
      </c>
    </row>
    <row r="478" spans="1:22" x14ac:dyDescent="0.3">
      <c r="A478" s="5">
        <v>44712</v>
      </c>
      <c r="B478" s="14" t="s">
        <v>37</v>
      </c>
      <c r="C478" t="s">
        <v>38</v>
      </c>
      <c r="D478" t="s">
        <v>25</v>
      </c>
      <c r="E478">
        <v>25</v>
      </c>
      <c r="F478">
        <f>VLOOKUP(E478,'[1]Timing Gates'!$C$3:$D$17,2)</f>
        <v>24</v>
      </c>
      <c r="G478" s="2">
        <v>952</v>
      </c>
      <c r="H478" s="3">
        <v>2796.9594219999999</v>
      </c>
      <c r="I478" s="3">
        <v>854.32127100000002</v>
      </c>
      <c r="J478" s="3">
        <v>3651.2806930000002</v>
      </c>
      <c r="K478" s="2">
        <v>711</v>
      </c>
      <c r="L478" s="4">
        <v>0.74684799999999996</v>
      </c>
      <c r="M478" s="3">
        <v>76162.320000000007</v>
      </c>
      <c r="N478" s="3">
        <v>86.745238999999998</v>
      </c>
      <c r="O478" s="3">
        <v>87.623234999999994</v>
      </c>
      <c r="P478" s="3">
        <v>102.768193</v>
      </c>
      <c r="Q478" s="3">
        <v>97835.32</v>
      </c>
      <c r="R478" s="3">
        <v>-162409.35999999999</v>
      </c>
      <c r="S478" s="4">
        <v>0.125</v>
      </c>
      <c r="T478">
        <v>119</v>
      </c>
      <c r="U478" s="3">
        <f>J478*G478</f>
        <v>3476019.2197360001</v>
      </c>
      <c r="V478" s="6">
        <f>H478*G478</f>
        <v>2662705.369744</v>
      </c>
    </row>
    <row r="479" spans="1:22" x14ac:dyDescent="0.3">
      <c r="A479" s="5">
        <v>44742</v>
      </c>
      <c r="B479" s="14" t="s">
        <v>37</v>
      </c>
      <c r="C479" t="s">
        <v>38</v>
      </c>
      <c r="D479" t="s">
        <v>25</v>
      </c>
      <c r="E479">
        <v>26</v>
      </c>
      <c r="F479">
        <f>VLOOKUP(E479,'[1]Timing Gates'!$C$3:$D$17,2)</f>
        <v>24</v>
      </c>
      <c r="G479" s="2">
        <v>945</v>
      </c>
      <c r="H479" s="3">
        <v>2798.8247609999999</v>
      </c>
      <c r="I479" s="3">
        <v>777.49904700000002</v>
      </c>
      <c r="J479" s="3">
        <v>3576.323809</v>
      </c>
      <c r="K479" s="2">
        <v>712</v>
      </c>
      <c r="L479" s="4">
        <v>0.75343899999999997</v>
      </c>
      <c r="M479" s="3">
        <v>139935.88</v>
      </c>
      <c r="N479" s="3">
        <v>93.477541000000002</v>
      </c>
      <c r="O479" s="3">
        <v>149.67066600000001</v>
      </c>
      <c r="P479" s="3">
        <v>150.13415800000001</v>
      </c>
      <c r="Q479" s="3">
        <v>141876.78</v>
      </c>
      <c r="R479" s="3">
        <v>-160102.03</v>
      </c>
      <c r="S479" s="4">
        <v>0.124867724867</v>
      </c>
      <c r="T479">
        <v>118</v>
      </c>
      <c r="U479" s="3">
        <f>J479*G479</f>
        <v>3379625.9995050002</v>
      </c>
      <c r="V479" s="6">
        <f>H479*G479</f>
        <v>2644889.3991449997</v>
      </c>
    </row>
    <row r="480" spans="1:22" x14ac:dyDescent="0.3">
      <c r="A480" s="5">
        <v>44773</v>
      </c>
      <c r="B480" s="14" t="s">
        <v>37</v>
      </c>
      <c r="C480" t="s">
        <v>38</v>
      </c>
      <c r="D480" t="s">
        <v>25</v>
      </c>
      <c r="E480">
        <v>27</v>
      </c>
      <c r="F480">
        <f>VLOOKUP(E480,'[1]Timing Gates'!$C$3:$D$17,2)</f>
        <v>24</v>
      </c>
      <c r="G480" s="2">
        <v>957</v>
      </c>
      <c r="H480" s="3">
        <v>2718.1342629999999</v>
      </c>
      <c r="I480" s="3">
        <v>813.34838999999999</v>
      </c>
      <c r="J480" s="3">
        <v>3531.4826539999999</v>
      </c>
      <c r="K480" s="2">
        <v>720</v>
      </c>
      <c r="L480" s="4">
        <v>0.75235099999999999</v>
      </c>
      <c r="M480" s="3">
        <v>202761.07</v>
      </c>
      <c r="N480" s="3">
        <v>98.956109999999995</v>
      </c>
      <c r="O480" s="3">
        <v>212.757001</v>
      </c>
      <c r="P480" s="3">
        <v>231.52920499999999</v>
      </c>
      <c r="Q480" s="3">
        <v>221573.45</v>
      </c>
      <c r="R480" s="3">
        <v>-143618.5</v>
      </c>
      <c r="S480" s="4">
        <v>0.12225705329100001</v>
      </c>
      <c r="T480">
        <v>117</v>
      </c>
      <c r="U480" s="3">
        <f>J480*G480</f>
        <v>3379628.8998779999</v>
      </c>
      <c r="V480" s="6">
        <f>H480*G480</f>
        <v>2601254.489691</v>
      </c>
    </row>
    <row r="481" spans="1:22" x14ac:dyDescent="0.3">
      <c r="A481" s="5">
        <v>44804</v>
      </c>
      <c r="B481" s="14" t="s">
        <v>37</v>
      </c>
      <c r="C481" t="s">
        <v>38</v>
      </c>
      <c r="D481" t="s">
        <v>25</v>
      </c>
      <c r="E481">
        <v>28</v>
      </c>
      <c r="F481">
        <f>VLOOKUP(E481,'[1]Timing Gates'!$C$3:$D$17,2)</f>
        <v>24</v>
      </c>
      <c r="G481" s="2">
        <v>949</v>
      </c>
      <c r="H481" s="3">
        <v>2636.1640349999998</v>
      </c>
      <c r="I481" s="3">
        <v>799.31751299999996</v>
      </c>
      <c r="J481" s="3">
        <v>3435.4815480000002</v>
      </c>
      <c r="K481" s="2">
        <v>705</v>
      </c>
      <c r="L481" s="4">
        <v>0.74288699999999996</v>
      </c>
      <c r="M481" s="3">
        <v>81885.14</v>
      </c>
      <c r="N481" s="3">
        <v>86.467939999999999</v>
      </c>
      <c r="O481" s="3">
        <v>87.405900000000003</v>
      </c>
      <c r="P481" s="3">
        <v>95.653530000000003</v>
      </c>
      <c r="Q481" s="3">
        <v>90775.2</v>
      </c>
      <c r="R481" s="3">
        <v>-159011.63</v>
      </c>
      <c r="S481" s="4">
        <v>0.123287671232</v>
      </c>
      <c r="T481">
        <v>117</v>
      </c>
      <c r="U481" s="3">
        <f>J481*G481</f>
        <v>3260271.989052</v>
      </c>
      <c r="V481" s="6">
        <f>H481*G481</f>
        <v>2501719.6692149998</v>
      </c>
    </row>
    <row r="482" spans="1:22" x14ac:dyDescent="0.3">
      <c r="A482" s="5">
        <v>44834</v>
      </c>
      <c r="B482" s="14" t="s">
        <v>37</v>
      </c>
      <c r="C482" t="s">
        <v>38</v>
      </c>
      <c r="D482" t="s">
        <v>25</v>
      </c>
      <c r="E482">
        <v>29</v>
      </c>
      <c r="F482">
        <f>VLOOKUP(E482,'[1]Timing Gates'!$C$3:$D$17,2)</f>
        <v>24</v>
      </c>
      <c r="G482" s="2">
        <v>973</v>
      </c>
      <c r="H482" s="3">
        <v>2597.5275230000002</v>
      </c>
      <c r="I482" s="3">
        <v>745.64838599999996</v>
      </c>
      <c r="J482" s="3">
        <v>3343.175909</v>
      </c>
      <c r="K482" s="2">
        <v>726</v>
      </c>
      <c r="L482" s="4">
        <v>0.74614499999999995</v>
      </c>
      <c r="M482" s="3">
        <v>201867.36</v>
      </c>
      <c r="N482" s="3">
        <v>102.314931</v>
      </c>
      <c r="O482" s="3">
        <v>212.015806</v>
      </c>
      <c r="P482" s="3">
        <v>223.97740999999999</v>
      </c>
      <c r="Q482" s="3">
        <v>217930.02</v>
      </c>
      <c r="R482" s="3">
        <v>-137000.03</v>
      </c>
      <c r="S482" s="4">
        <v>0.123329907502</v>
      </c>
      <c r="T482">
        <v>120</v>
      </c>
      <c r="U482" s="3">
        <f>J482*G482</f>
        <v>3252910.159457</v>
      </c>
      <c r="V482" s="6">
        <f>H482*G482</f>
        <v>2527394.279879</v>
      </c>
    </row>
    <row r="483" spans="1:22" x14ac:dyDescent="0.3">
      <c r="A483" s="5">
        <v>44865</v>
      </c>
      <c r="B483" s="14" t="s">
        <v>37</v>
      </c>
      <c r="C483" t="s">
        <v>38</v>
      </c>
      <c r="D483" t="s">
        <v>25</v>
      </c>
      <c r="E483">
        <v>30</v>
      </c>
      <c r="F483">
        <f>VLOOKUP(E483,'[1]Timing Gates'!$C$3:$D$17,2)</f>
        <v>30</v>
      </c>
      <c r="G483" s="2">
        <v>986</v>
      </c>
      <c r="H483" s="3">
        <v>2533.0319060000002</v>
      </c>
      <c r="I483" s="3">
        <v>805.31934000000001</v>
      </c>
      <c r="J483" s="3">
        <v>3338.3512470000001</v>
      </c>
      <c r="K483" s="2">
        <v>722</v>
      </c>
      <c r="L483" s="4">
        <v>0.73225099999999999</v>
      </c>
      <c r="M483" s="3">
        <v>141237.24</v>
      </c>
      <c r="N483" s="3">
        <v>98.423163000000002</v>
      </c>
      <c r="O483" s="3">
        <v>144.62860000000001</v>
      </c>
      <c r="P483" s="3">
        <v>153.22291999999999</v>
      </c>
      <c r="Q483" s="3">
        <v>151077.79999999999</v>
      </c>
      <c r="R483" s="3">
        <v>-143791.48000000001</v>
      </c>
      <c r="S483" s="4">
        <v>0.12373225152099999</v>
      </c>
      <c r="T483">
        <v>122</v>
      </c>
      <c r="U483" s="3">
        <f>J483*G483</f>
        <v>3291614.3295419998</v>
      </c>
      <c r="V483" s="6">
        <f>H483*G483</f>
        <v>2497569.4593160003</v>
      </c>
    </row>
    <row r="484" spans="1:22" x14ac:dyDescent="0.3">
      <c r="A484" s="5">
        <v>44895</v>
      </c>
      <c r="B484" s="14" t="s">
        <v>37</v>
      </c>
      <c r="C484" t="s">
        <v>38</v>
      </c>
      <c r="D484" t="s">
        <v>25</v>
      </c>
      <c r="E484">
        <v>31</v>
      </c>
      <c r="F484">
        <f>VLOOKUP(E484,'[1]Timing Gates'!$C$3:$D$17,2)</f>
        <v>30</v>
      </c>
      <c r="G484" s="2">
        <v>982</v>
      </c>
      <c r="H484" s="3">
        <v>2522.1551730000001</v>
      </c>
      <c r="I484" s="3">
        <v>872.97271799999999</v>
      </c>
      <c r="J484" s="3">
        <v>3395.127892</v>
      </c>
      <c r="K484" s="2">
        <v>721</v>
      </c>
      <c r="L484" s="4">
        <v>0.73421499999999995</v>
      </c>
      <c r="M484" s="3">
        <v>143719.45000000001</v>
      </c>
      <c r="N484" s="3">
        <v>100.7144</v>
      </c>
      <c r="O484" s="3">
        <v>147.06664900000001</v>
      </c>
      <c r="P484" s="3">
        <v>152.15141499999999</v>
      </c>
      <c r="Q484" s="3">
        <v>149412.69</v>
      </c>
      <c r="R484" s="3">
        <v>-134027.78</v>
      </c>
      <c r="S484" s="4">
        <v>0.12321792260599999</v>
      </c>
      <c r="T484">
        <v>121</v>
      </c>
      <c r="U484" s="3">
        <f>J484*G484</f>
        <v>3334015.5899439999</v>
      </c>
      <c r="V484" s="6">
        <f>H484*G484</f>
        <v>2476756.379886</v>
      </c>
    </row>
    <row r="485" spans="1:22" x14ac:dyDescent="0.3">
      <c r="A485" s="5">
        <v>43496</v>
      </c>
      <c r="B485" s="14">
        <v>123</v>
      </c>
      <c r="C485" t="s">
        <v>39</v>
      </c>
      <c r="D485" t="s">
        <v>24</v>
      </c>
      <c r="E485">
        <v>-13</v>
      </c>
      <c r="F485">
        <f>VLOOKUP(E485,'[1]Timing Gates'!$C$3:$D$17,2)</f>
        <v>-18</v>
      </c>
      <c r="G485" s="2">
        <v>172</v>
      </c>
      <c r="H485" s="3">
        <v>917.42668600000002</v>
      </c>
      <c r="I485" s="3">
        <v>52.678372000000003</v>
      </c>
      <c r="J485" s="3">
        <v>970.10505799999999</v>
      </c>
      <c r="K485" s="2">
        <v>150</v>
      </c>
      <c r="L485" s="4">
        <v>0.87209300000000001</v>
      </c>
      <c r="M485" s="3">
        <v>28938.02</v>
      </c>
      <c r="N485" s="3">
        <v>97.43441</v>
      </c>
      <c r="O485" s="3">
        <v>174.058255</v>
      </c>
      <c r="P485" s="3">
        <v>871.73267399999997</v>
      </c>
      <c r="Q485" s="3">
        <v>149938.01999999999</v>
      </c>
      <c r="R485" s="3">
        <v>-5865.32</v>
      </c>
      <c r="S485" s="4">
        <v>1.1627906976E-2</v>
      </c>
      <c r="T485">
        <v>2</v>
      </c>
      <c r="U485" s="3">
        <f>J485*G485</f>
        <v>166858.069976</v>
      </c>
      <c r="V485" s="6">
        <f>H485*G485</f>
        <v>157797.38999200001</v>
      </c>
    </row>
    <row r="486" spans="1:22" x14ac:dyDescent="0.3">
      <c r="A486" s="5">
        <v>43524</v>
      </c>
      <c r="B486" s="14">
        <v>123</v>
      </c>
      <c r="C486" t="s">
        <v>39</v>
      </c>
      <c r="D486" t="s">
        <v>24</v>
      </c>
      <c r="E486">
        <v>-12</v>
      </c>
      <c r="F486">
        <f>VLOOKUP(E486,'[1]Timing Gates'!$C$3:$D$17,2)</f>
        <v>-12</v>
      </c>
      <c r="G486" s="2">
        <v>179</v>
      </c>
      <c r="H486" s="3">
        <v>1042.737318</v>
      </c>
      <c r="I486" s="3">
        <v>72.438770000000005</v>
      </c>
      <c r="J486" s="3">
        <v>1115.176089</v>
      </c>
      <c r="K486" s="2">
        <v>156</v>
      </c>
      <c r="L486" s="4">
        <v>0.87150799999999995</v>
      </c>
      <c r="M486" s="3">
        <v>30500.97</v>
      </c>
      <c r="N486" s="3">
        <v>98.073858000000001</v>
      </c>
      <c r="O486" s="3">
        <v>170.39648</v>
      </c>
      <c r="P486" s="3">
        <v>197.63106099999999</v>
      </c>
      <c r="Q486" s="3">
        <v>35375.96</v>
      </c>
      <c r="R486" s="3">
        <v>-12294.05</v>
      </c>
      <c r="S486" s="4">
        <v>1.6759776535999998E-2</v>
      </c>
      <c r="T486">
        <v>3</v>
      </c>
      <c r="U486" s="3">
        <f>J486*G486</f>
        <v>199616.51993100002</v>
      </c>
      <c r="V486" s="6">
        <f>H486*G486</f>
        <v>186649.979922</v>
      </c>
    </row>
    <row r="487" spans="1:22" x14ac:dyDescent="0.3">
      <c r="A487" s="5">
        <v>43555</v>
      </c>
      <c r="B487" s="14">
        <v>123</v>
      </c>
      <c r="C487" t="s">
        <v>39</v>
      </c>
      <c r="D487" t="s">
        <v>24</v>
      </c>
      <c r="E487">
        <v>-11</v>
      </c>
      <c r="F487">
        <f>VLOOKUP(E487,'[1]Timing Gates'!$C$3:$D$17,2)</f>
        <v>-12</v>
      </c>
      <c r="G487" s="2">
        <v>185</v>
      </c>
      <c r="H487" s="3">
        <v>1116.250162</v>
      </c>
      <c r="I487" s="3">
        <v>84.115674999999996</v>
      </c>
      <c r="J487" s="3">
        <v>1200.3658370000001</v>
      </c>
      <c r="K487" s="2">
        <v>160</v>
      </c>
      <c r="L487" s="4">
        <v>0.86486399999999997</v>
      </c>
      <c r="M487" s="3">
        <v>31956.33</v>
      </c>
      <c r="N487" s="3">
        <v>101.12762600000001</v>
      </c>
      <c r="O487" s="3">
        <v>179.76394500000001</v>
      </c>
      <c r="P487" s="3">
        <v>205.89005399999999</v>
      </c>
      <c r="Q487" s="3">
        <v>38089.660000000003</v>
      </c>
      <c r="R487" s="3">
        <v>-16642.95</v>
      </c>
      <c r="S487" s="4">
        <v>2.7027027027000002E-2</v>
      </c>
      <c r="T487">
        <v>5</v>
      </c>
      <c r="U487" s="3">
        <f>J487*G487</f>
        <v>222067.67984500001</v>
      </c>
      <c r="V487" s="6">
        <f>H487*G487</f>
        <v>206506.27997</v>
      </c>
    </row>
    <row r="488" spans="1:22" x14ac:dyDescent="0.3">
      <c r="A488" s="5">
        <v>43585</v>
      </c>
      <c r="B488" s="14">
        <v>123</v>
      </c>
      <c r="C488" t="s">
        <v>39</v>
      </c>
      <c r="D488" t="s">
        <v>24</v>
      </c>
      <c r="E488">
        <v>-10</v>
      </c>
      <c r="F488">
        <f>VLOOKUP(E488,'[1]Timing Gates'!$C$3:$D$17,2)</f>
        <v>-12</v>
      </c>
      <c r="G488" s="2">
        <v>191</v>
      </c>
      <c r="H488" s="3">
        <v>1160.873036</v>
      </c>
      <c r="I488" s="3">
        <v>93.74</v>
      </c>
      <c r="J488" s="3">
        <v>1254.613036</v>
      </c>
      <c r="K488" s="2">
        <v>164</v>
      </c>
      <c r="L488" s="4">
        <v>0.85863800000000001</v>
      </c>
      <c r="M488" s="3">
        <v>34498.550000000003</v>
      </c>
      <c r="N488" s="3">
        <v>105.178506</v>
      </c>
      <c r="O488" s="3">
        <v>188.99764300000001</v>
      </c>
      <c r="P488" s="3">
        <v>221.720157</v>
      </c>
      <c r="Q488" s="3">
        <v>42348.55</v>
      </c>
      <c r="R488" s="3">
        <v>-26560.06</v>
      </c>
      <c r="S488" s="4">
        <v>2.6178010471000001E-2</v>
      </c>
      <c r="T488">
        <v>5</v>
      </c>
      <c r="U488" s="3">
        <f>J488*G488</f>
        <v>239631.08987599998</v>
      </c>
      <c r="V488" s="6">
        <f>H488*G488</f>
        <v>221726.74987599999</v>
      </c>
    </row>
    <row r="489" spans="1:22" x14ac:dyDescent="0.3">
      <c r="A489" s="5">
        <v>43616</v>
      </c>
      <c r="B489" s="14">
        <v>123</v>
      </c>
      <c r="C489" t="s">
        <v>39</v>
      </c>
      <c r="D489" t="s">
        <v>24</v>
      </c>
      <c r="E489">
        <v>-9</v>
      </c>
      <c r="F489">
        <f>VLOOKUP(E489,'[1]Timing Gates'!$C$3:$D$17,2)</f>
        <v>-12</v>
      </c>
      <c r="G489" s="2">
        <v>190</v>
      </c>
      <c r="H489" s="3">
        <v>1408.6848419999999</v>
      </c>
      <c r="I489" s="3">
        <v>105.921947</v>
      </c>
      <c r="J489" s="3">
        <v>1514.6067889999999</v>
      </c>
      <c r="K489" s="2">
        <v>166</v>
      </c>
      <c r="L489" s="4">
        <v>0.87368400000000002</v>
      </c>
      <c r="M489" s="3">
        <v>53496.51</v>
      </c>
      <c r="N489" s="3">
        <v>108.29253</v>
      </c>
      <c r="O489" s="3">
        <v>283.665842</v>
      </c>
      <c r="P489" s="3">
        <v>296.165842</v>
      </c>
      <c r="Q489" s="3">
        <v>56271.51</v>
      </c>
      <c r="R489" s="3">
        <v>-21950</v>
      </c>
      <c r="S489" s="4">
        <v>3.1578947368000002E-2</v>
      </c>
      <c r="T489">
        <v>6</v>
      </c>
      <c r="U489" s="3">
        <f>J489*G489</f>
        <v>287775.28990999999</v>
      </c>
      <c r="V489" s="6">
        <f>H489*G489</f>
        <v>267650.11997999996</v>
      </c>
    </row>
    <row r="490" spans="1:22" x14ac:dyDescent="0.3">
      <c r="A490" s="5">
        <v>43646</v>
      </c>
      <c r="B490" s="14">
        <v>123</v>
      </c>
      <c r="C490" t="s">
        <v>39</v>
      </c>
      <c r="D490" t="s">
        <v>24</v>
      </c>
      <c r="E490">
        <v>-8</v>
      </c>
      <c r="F490">
        <f>VLOOKUP(E490,'[1]Timing Gates'!$C$3:$D$17,2)</f>
        <v>-12</v>
      </c>
      <c r="G490" s="2">
        <v>193</v>
      </c>
      <c r="H490" s="3">
        <v>1452.1347659999999</v>
      </c>
      <c r="I490" s="3">
        <v>38.287875</v>
      </c>
      <c r="J490" s="3">
        <v>1490.422642</v>
      </c>
      <c r="K490" s="2">
        <v>167</v>
      </c>
      <c r="L490" s="4">
        <v>0.86528400000000005</v>
      </c>
      <c r="M490" s="3">
        <v>35283.050000000003</v>
      </c>
      <c r="N490" s="3">
        <v>105.637874</v>
      </c>
      <c r="O490" s="3">
        <v>200.43030999999999</v>
      </c>
      <c r="P490" s="3">
        <v>211.44072499999999</v>
      </c>
      <c r="Q490" s="3">
        <v>40808.06</v>
      </c>
      <c r="R490" s="3">
        <v>-21992.27</v>
      </c>
      <c r="S490" s="4">
        <v>2.0725388601000001E-2</v>
      </c>
      <c r="T490">
        <v>4</v>
      </c>
      <c r="U490" s="3">
        <f>J490*G490</f>
        <v>287651.56990599999</v>
      </c>
      <c r="V490" s="6">
        <f>H490*G490</f>
        <v>280262.009838</v>
      </c>
    </row>
    <row r="491" spans="1:22" x14ac:dyDescent="0.3">
      <c r="A491" s="5">
        <v>43677</v>
      </c>
      <c r="B491" s="14">
        <v>123</v>
      </c>
      <c r="C491" t="s">
        <v>39</v>
      </c>
      <c r="D491" t="s">
        <v>24</v>
      </c>
      <c r="E491">
        <v>-7</v>
      </c>
      <c r="F491">
        <f>VLOOKUP(E491,'[1]Timing Gates'!$C$3:$D$17,2)</f>
        <v>-12</v>
      </c>
      <c r="G491" s="2">
        <v>194</v>
      </c>
      <c r="H491" s="3">
        <v>1511.562835</v>
      </c>
      <c r="I491" s="3">
        <v>66.773555999999999</v>
      </c>
      <c r="J491" s="3">
        <v>1578.336391</v>
      </c>
      <c r="K491" s="2">
        <v>170</v>
      </c>
      <c r="L491" s="4">
        <v>0.87628799999999996</v>
      </c>
      <c r="M491" s="3">
        <v>35784.25</v>
      </c>
      <c r="N491" s="3">
        <v>105.55825900000001</v>
      </c>
      <c r="O491" s="3">
        <v>197.34149400000001</v>
      </c>
      <c r="P491" s="3">
        <v>204.214381</v>
      </c>
      <c r="Q491" s="3">
        <v>39617.589999999997</v>
      </c>
      <c r="R491" s="3">
        <v>-21299.64</v>
      </c>
      <c r="S491" s="4">
        <v>4.6391752576999998E-2</v>
      </c>
      <c r="T491">
        <v>9</v>
      </c>
      <c r="U491" s="3">
        <f>J491*G491</f>
        <v>306197.259854</v>
      </c>
      <c r="V491" s="6">
        <f>H491*G491</f>
        <v>293243.18998999998</v>
      </c>
    </row>
    <row r="492" spans="1:22" x14ac:dyDescent="0.3">
      <c r="A492" s="5">
        <v>43708</v>
      </c>
      <c r="B492" s="14">
        <v>123</v>
      </c>
      <c r="C492" t="s">
        <v>39</v>
      </c>
      <c r="D492" t="s">
        <v>24</v>
      </c>
      <c r="E492">
        <v>-6</v>
      </c>
      <c r="F492">
        <f>VLOOKUP(E492,'[1]Timing Gates'!$C$3:$D$17,2)</f>
        <v>-6</v>
      </c>
      <c r="G492" s="2">
        <v>201</v>
      </c>
      <c r="H492" s="3">
        <v>1435.118606</v>
      </c>
      <c r="I492" s="3">
        <v>154.12552199999999</v>
      </c>
      <c r="J492" s="3">
        <v>1589.2441289999999</v>
      </c>
      <c r="K492" s="2">
        <v>174</v>
      </c>
      <c r="L492" s="4">
        <v>0.86567099999999997</v>
      </c>
      <c r="M492" s="3">
        <v>36420.44</v>
      </c>
      <c r="N492" s="3">
        <v>105.261387</v>
      </c>
      <c r="O492" s="3">
        <v>188.658905</v>
      </c>
      <c r="P492" s="3">
        <v>201.09661600000001</v>
      </c>
      <c r="Q492" s="3">
        <v>40420.42</v>
      </c>
      <c r="R492" s="3">
        <v>-27599.040000000001</v>
      </c>
      <c r="S492" s="4">
        <v>6.4676616914999999E-2</v>
      </c>
      <c r="T492">
        <v>13</v>
      </c>
      <c r="U492" s="3">
        <f>J492*G492</f>
        <v>319438.06992899999</v>
      </c>
      <c r="V492" s="6">
        <f>H492*G492</f>
        <v>288458.839806</v>
      </c>
    </row>
    <row r="493" spans="1:22" x14ac:dyDescent="0.3">
      <c r="A493" s="5">
        <v>43738</v>
      </c>
      <c r="B493" s="14">
        <v>123</v>
      </c>
      <c r="C493" t="s">
        <v>39</v>
      </c>
      <c r="D493" t="s">
        <v>24</v>
      </c>
      <c r="E493">
        <v>-5</v>
      </c>
      <c r="F493">
        <f>VLOOKUP(E493,'[1]Timing Gates'!$C$3:$D$17,2)</f>
        <v>-6</v>
      </c>
      <c r="G493" s="2">
        <v>216</v>
      </c>
      <c r="H493" s="3">
        <v>1387.5415740000001</v>
      </c>
      <c r="I493" s="3">
        <v>175.10189800000001</v>
      </c>
      <c r="J493" s="3">
        <v>1562.643472</v>
      </c>
      <c r="K493" s="2">
        <v>187</v>
      </c>
      <c r="L493" s="4">
        <v>0.86573999999999995</v>
      </c>
      <c r="M493" s="3">
        <v>37635.879999999997</v>
      </c>
      <c r="N493" s="3">
        <v>101.994254</v>
      </c>
      <c r="O493" s="3">
        <v>186.740185</v>
      </c>
      <c r="P493" s="3">
        <v>203.52273099999999</v>
      </c>
      <c r="Q493" s="3">
        <v>43960.91</v>
      </c>
      <c r="R493" s="3">
        <v>-24243.39</v>
      </c>
      <c r="S493" s="4">
        <v>6.9444444443999997E-2</v>
      </c>
      <c r="T493">
        <v>15</v>
      </c>
      <c r="U493" s="3">
        <f>J493*G493</f>
        <v>337530.98995199997</v>
      </c>
      <c r="V493" s="6">
        <f>H493*G493</f>
        <v>299708.97998400003</v>
      </c>
    </row>
    <row r="494" spans="1:22" x14ac:dyDescent="0.3">
      <c r="A494" s="5">
        <v>43769</v>
      </c>
      <c r="B494" s="14">
        <v>123</v>
      </c>
      <c r="C494" t="s">
        <v>39</v>
      </c>
      <c r="D494" t="s">
        <v>24</v>
      </c>
      <c r="E494">
        <v>-4</v>
      </c>
      <c r="F494">
        <f>VLOOKUP(E494,'[1]Timing Gates'!$C$3:$D$17,2)</f>
        <v>-6</v>
      </c>
      <c r="G494" s="2">
        <v>223</v>
      </c>
      <c r="H494" s="3">
        <v>1511.25</v>
      </c>
      <c r="I494" s="3">
        <v>195.97062700000001</v>
      </c>
      <c r="J494" s="3">
        <v>1707.2206269999999</v>
      </c>
      <c r="K494" s="2">
        <v>190</v>
      </c>
      <c r="L494" s="4">
        <v>0.85201700000000002</v>
      </c>
      <c r="M494" s="3">
        <v>39272.120000000003</v>
      </c>
      <c r="N494" s="3">
        <v>103.894497</v>
      </c>
      <c r="O494" s="3">
        <v>182.83461800000001</v>
      </c>
      <c r="P494" s="3">
        <v>187.50578400000001</v>
      </c>
      <c r="Q494" s="3">
        <v>41813.79</v>
      </c>
      <c r="R494" s="3">
        <v>-20978.62</v>
      </c>
      <c r="S494" s="4">
        <v>7.1748878922999998E-2</v>
      </c>
      <c r="T494">
        <v>16</v>
      </c>
      <c r="U494" s="3">
        <f>J494*G494</f>
        <v>380710.19982099999</v>
      </c>
      <c r="V494" s="6">
        <f>H494*G494</f>
        <v>337008.75</v>
      </c>
    </row>
    <row r="495" spans="1:22" x14ac:dyDescent="0.3">
      <c r="A495" s="5">
        <v>43890</v>
      </c>
      <c r="B495" s="14">
        <v>123</v>
      </c>
      <c r="C495" t="s">
        <v>39</v>
      </c>
      <c r="D495" t="s">
        <v>24</v>
      </c>
      <c r="E495">
        <v>0</v>
      </c>
      <c r="F495">
        <f>VLOOKUP(E495,'[1]Timing Gates'!$C$3:$D$17,2)</f>
        <v>0</v>
      </c>
      <c r="G495" s="2">
        <v>257</v>
      </c>
      <c r="H495" s="3">
        <v>1847.111439</v>
      </c>
      <c r="I495" s="3">
        <v>448.45599199999998</v>
      </c>
      <c r="J495" s="3">
        <v>2295.5674309999999</v>
      </c>
      <c r="K495" s="2">
        <v>216</v>
      </c>
      <c r="L495" s="4">
        <v>0.84046600000000005</v>
      </c>
      <c r="M495" s="3">
        <v>42739.199999999997</v>
      </c>
      <c r="N495" s="3">
        <v>99.393488000000005</v>
      </c>
      <c r="O495" s="3">
        <v>167.078599</v>
      </c>
      <c r="P495" s="3">
        <v>188.64151699999999</v>
      </c>
      <c r="Q495" s="3">
        <v>48480.87</v>
      </c>
      <c r="R495" s="3">
        <v>-34283.01</v>
      </c>
      <c r="S495" s="4">
        <v>0.112840466926</v>
      </c>
      <c r="T495">
        <v>29</v>
      </c>
      <c r="U495" s="3">
        <f>J495*G495</f>
        <v>589960.82976699993</v>
      </c>
      <c r="V495" s="6">
        <f>H495*G495</f>
        <v>474707.639823</v>
      </c>
    </row>
    <row r="496" spans="1:22" x14ac:dyDescent="0.3">
      <c r="A496" s="5">
        <v>43799</v>
      </c>
      <c r="B496" s="14">
        <v>123</v>
      </c>
      <c r="C496" t="s">
        <v>39</v>
      </c>
      <c r="D496" t="s">
        <v>24</v>
      </c>
      <c r="E496">
        <v>-3</v>
      </c>
      <c r="F496">
        <f>VLOOKUP(E496,'[1]Timing Gates'!$C$3:$D$17,2)</f>
        <v>-6</v>
      </c>
      <c r="G496" s="2">
        <v>225</v>
      </c>
      <c r="H496" s="3">
        <v>1548.1884</v>
      </c>
      <c r="I496" s="3">
        <v>209.13226599999999</v>
      </c>
      <c r="J496" s="3">
        <v>1757.3206660000001</v>
      </c>
      <c r="K496" s="2">
        <v>193</v>
      </c>
      <c r="L496" s="4">
        <v>0.85777700000000001</v>
      </c>
      <c r="M496" s="3">
        <v>57700.38</v>
      </c>
      <c r="N496" s="3">
        <v>101.94413400000001</v>
      </c>
      <c r="O496" s="3">
        <v>263.881955</v>
      </c>
      <c r="P496" s="3">
        <v>265.91897699999998</v>
      </c>
      <c r="Q496" s="3">
        <v>59831.77</v>
      </c>
      <c r="R496" s="3">
        <v>-25109.91</v>
      </c>
      <c r="S496" s="4">
        <v>6.6666666666000005E-2</v>
      </c>
      <c r="T496">
        <v>15</v>
      </c>
      <c r="U496" s="3">
        <f>J496*G496</f>
        <v>395397.14985000005</v>
      </c>
      <c r="V496" s="6">
        <f>H496*G496</f>
        <v>348342.39</v>
      </c>
    </row>
    <row r="497" spans="1:22" x14ac:dyDescent="0.3">
      <c r="A497" s="5">
        <v>43830</v>
      </c>
      <c r="B497" s="14">
        <v>123</v>
      </c>
      <c r="C497" t="s">
        <v>39</v>
      </c>
      <c r="D497" t="s">
        <v>24</v>
      </c>
      <c r="E497">
        <v>-2</v>
      </c>
      <c r="F497">
        <f>VLOOKUP(E497,'[1]Timing Gates'!$C$3:$D$17,2)</f>
        <v>-6</v>
      </c>
      <c r="G497" s="2">
        <v>222</v>
      </c>
      <c r="H497" s="3">
        <v>1594.2834680000001</v>
      </c>
      <c r="I497" s="3">
        <v>261.92360300000001</v>
      </c>
      <c r="J497" s="3">
        <v>1856.2070719999999</v>
      </c>
      <c r="K497" s="2">
        <v>188</v>
      </c>
      <c r="L497" s="4">
        <v>0.84684599999999999</v>
      </c>
      <c r="M497" s="3">
        <v>39842.589999999997</v>
      </c>
      <c r="N497" s="3">
        <v>106.246906</v>
      </c>
      <c r="O497" s="3">
        <v>205.597252</v>
      </c>
      <c r="P497" s="3">
        <v>205.972657</v>
      </c>
      <c r="Q497" s="3">
        <v>45725.93</v>
      </c>
      <c r="R497" s="3">
        <v>-22401.66</v>
      </c>
      <c r="S497" s="4">
        <v>8.1081081080999998E-2</v>
      </c>
      <c r="T497">
        <v>18</v>
      </c>
      <c r="U497" s="3">
        <f>J497*G497</f>
        <v>412077.96998399997</v>
      </c>
      <c r="V497" s="6">
        <f>H497*G497</f>
        <v>353930.92989600002</v>
      </c>
    </row>
    <row r="498" spans="1:22" x14ac:dyDescent="0.3">
      <c r="A498" s="1">
        <v>43921</v>
      </c>
      <c r="B498" s="14">
        <v>123</v>
      </c>
      <c r="C498" t="s">
        <v>39</v>
      </c>
      <c r="D498" t="s">
        <v>25</v>
      </c>
      <c r="E498">
        <v>1</v>
      </c>
      <c r="F498">
        <f>VLOOKUP(E498,'[1]Timing Gates'!$C$3:$D$17,2)</f>
        <v>3</v>
      </c>
      <c r="G498" s="2">
        <v>262</v>
      </c>
      <c r="H498" s="3">
        <v>1808.7962210000001</v>
      </c>
      <c r="I498" s="3">
        <v>437.87057199999998</v>
      </c>
      <c r="J498" s="3">
        <v>2246.6667929999999</v>
      </c>
      <c r="K498" s="2">
        <v>218</v>
      </c>
      <c r="L498" s="4">
        <v>0.83206100000000005</v>
      </c>
      <c r="M498" s="3">
        <v>44345.36</v>
      </c>
      <c r="N498" s="3">
        <v>101.94335599999999</v>
      </c>
      <c r="O498" s="3">
        <v>203.60824400000001</v>
      </c>
      <c r="P498" s="3">
        <v>218.71641199999999</v>
      </c>
      <c r="Q498" s="3">
        <v>57303.7</v>
      </c>
      <c r="R498" s="3">
        <v>-37213.39</v>
      </c>
      <c r="S498" s="4">
        <v>0.11450381679299999</v>
      </c>
      <c r="T498">
        <v>30</v>
      </c>
      <c r="U498" s="3">
        <f>J498*G498</f>
        <v>588626.69976599992</v>
      </c>
      <c r="V498" s="6">
        <f>H498*G498</f>
        <v>473904.609902</v>
      </c>
    </row>
    <row r="499" spans="1:22" x14ac:dyDescent="0.3">
      <c r="A499" s="5">
        <v>43861</v>
      </c>
      <c r="B499" s="14">
        <v>123</v>
      </c>
      <c r="C499" t="s">
        <v>39</v>
      </c>
      <c r="D499" t="s">
        <v>24</v>
      </c>
      <c r="E499">
        <v>-1</v>
      </c>
      <c r="F499">
        <f>VLOOKUP(E499,'[1]Timing Gates'!$C$3:$D$17,2)</f>
        <v>-3</v>
      </c>
      <c r="G499" s="2">
        <v>254</v>
      </c>
      <c r="H499" s="3">
        <v>1969.2595659999999</v>
      </c>
      <c r="I499" s="3">
        <v>391.343976</v>
      </c>
      <c r="J499" s="3">
        <v>2360.6035430000002</v>
      </c>
      <c r="K499" s="2">
        <v>216</v>
      </c>
      <c r="L499" s="4">
        <v>0.85039299999999995</v>
      </c>
      <c r="M499" s="3">
        <v>42148.97</v>
      </c>
      <c r="N499" s="3">
        <v>98.249347</v>
      </c>
      <c r="O499" s="3">
        <v>186.384488</v>
      </c>
      <c r="P499" s="3">
        <v>889.14039300000002</v>
      </c>
      <c r="Q499" s="3">
        <v>225841.66</v>
      </c>
      <c r="R499" s="3">
        <v>-34407.07</v>
      </c>
      <c r="S499" s="4">
        <v>9.8425196849999994E-2</v>
      </c>
      <c r="T499">
        <v>25</v>
      </c>
      <c r="U499" s="3">
        <f>J499*G499</f>
        <v>599593.29992200003</v>
      </c>
      <c r="V499" s="6">
        <f>H499*G499</f>
        <v>500191.929764</v>
      </c>
    </row>
    <row r="500" spans="1:22" x14ac:dyDescent="0.3">
      <c r="A500" s="5">
        <v>43951</v>
      </c>
      <c r="B500" s="14">
        <v>123</v>
      </c>
      <c r="C500" t="s">
        <v>39</v>
      </c>
      <c r="D500" t="s">
        <v>25</v>
      </c>
      <c r="E500">
        <v>2</v>
      </c>
      <c r="F500">
        <f>VLOOKUP(E500,'[1]Timing Gates'!$C$3:$D$17,2)</f>
        <v>3</v>
      </c>
      <c r="G500" s="2">
        <v>269</v>
      </c>
      <c r="H500" s="3">
        <v>1868.6797759999999</v>
      </c>
      <c r="I500" s="3">
        <v>497.721338</v>
      </c>
      <c r="J500" s="3">
        <v>2366.4011150000001</v>
      </c>
      <c r="K500" s="2">
        <v>223</v>
      </c>
      <c r="L500" s="4">
        <v>0.82899599999999996</v>
      </c>
      <c r="M500" s="3">
        <v>45264.86</v>
      </c>
      <c r="N500" s="3">
        <v>101.94788200000001</v>
      </c>
      <c r="O500" s="3">
        <v>170.873085</v>
      </c>
      <c r="P500" s="3">
        <v>192.86814100000001</v>
      </c>
      <c r="Q500" s="3">
        <v>51881.53</v>
      </c>
      <c r="R500" s="3">
        <v>-31765.84</v>
      </c>
      <c r="S500" s="4">
        <v>0.122676579925</v>
      </c>
      <c r="T500">
        <v>33</v>
      </c>
      <c r="U500" s="3">
        <f>J500*G500</f>
        <v>636561.89993499999</v>
      </c>
      <c r="V500" s="6">
        <f>H500*G500</f>
        <v>502674.85974399996</v>
      </c>
    </row>
    <row r="501" spans="1:22" x14ac:dyDescent="0.3">
      <c r="A501" s="5">
        <v>43982</v>
      </c>
      <c r="B501" s="14">
        <v>123</v>
      </c>
      <c r="C501" t="s">
        <v>39</v>
      </c>
      <c r="D501" t="s">
        <v>25</v>
      </c>
      <c r="E501">
        <v>3</v>
      </c>
      <c r="F501">
        <f>VLOOKUP(E501,'[1]Timing Gates'!$C$3:$D$17,2)</f>
        <v>3</v>
      </c>
      <c r="G501" s="2">
        <v>269</v>
      </c>
      <c r="H501" s="3">
        <v>1906.789516</v>
      </c>
      <c r="I501" s="3">
        <v>577.89810399999999</v>
      </c>
      <c r="J501" s="3">
        <v>2484.6876200000002</v>
      </c>
      <c r="K501" s="2">
        <v>224</v>
      </c>
      <c r="L501" s="4">
        <v>0.83271300000000004</v>
      </c>
      <c r="M501" s="3">
        <v>68869.36</v>
      </c>
      <c r="N501" s="3">
        <v>102.943736</v>
      </c>
      <c r="O501" s="3">
        <v>256.57754599999998</v>
      </c>
      <c r="P501" s="3">
        <v>257.97159799999997</v>
      </c>
      <c r="Q501" s="3">
        <v>69394.36</v>
      </c>
      <c r="R501" s="3">
        <v>-21512.17</v>
      </c>
      <c r="S501" s="4">
        <v>0.13011152416300001</v>
      </c>
      <c r="T501">
        <v>35</v>
      </c>
      <c r="U501" s="3">
        <f>J501*G501</f>
        <v>668380.96978000004</v>
      </c>
      <c r="V501" s="6">
        <f>H501*G501</f>
        <v>512926.37980400003</v>
      </c>
    </row>
    <row r="502" spans="1:22" x14ac:dyDescent="0.3">
      <c r="A502" s="5">
        <v>44012</v>
      </c>
      <c r="B502" s="14">
        <v>123</v>
      </c>
      <c r="C502" t="s">
        <v>39</v>
      </c>
      <c r="D502" t="s">
        <v>25</v>
      </c>
      <c r="E502">
        <v>4</v>
      </c>
      <c r="F502">
        <f>VLOOKUP(E502,'[1]Timing Gates'!$C$3:$D$17,2)</f>
        <v>3</v>
      </c>
      <c r="G502" s="2">
        <v>267</v>
      </c>
      <c r="H502" s="3">
        <v>1940.5685759999999</v>
      </c>
      <c r="I502" s="3">
        <v>700.26801399999999</v>
      </c>
      <c r="J502" s="3">
        <v>2640.8365910000002</v>
      </c>
      <c r="K502" s="2">
        <v>222</v>
      </c>
      <c r="L502" s="4">
        <v>0.83145999999999998</v>
      </c>
      <c r="M502" s="3">
        <v>45920.160000000003</v>
      </c>
      <c r="N502" s="3">
        <v>103.423783</v>
      </c>
      <c r="O502" s="3">
        <v>171.98561699999999</v>
      </c>
      <c r="P502" s="3">
        <v>177.447565</v>
      </c>
      <c r="Q502" s="3">
        <v>47378.5</v>
      </c>
      <c r="R502" s="3">
        <v>-21988.73</v>
      </c>
      <c r="S502" s="4">
        <v>0.14981273408199999</v>
      </c>
      <c r="T502">
        <v>40</v>
      </c>
      <c r="U502" s="3">
        <f>J502*G502</f>
        <v>705103.36979700008</v>
      </c>
      <c r="V502" s="6">
        <f>H502*G502</f>
        <v>518131.80979199999</v>
      </c>
    </row>
    <row r="503" spans="1:22" x14ac:dyDescent="0.3">
      <c r="A503" s="5">
        <v>44043</v>
      </c>
      <c r="B503" s="14">
        <v>123</v>
      </c>
      <c r="C503" t="s">
        <v>39</v>
      </c>
      <c r="D503" t="s">
        <v>25</v>
      </c>
      <c r="E503">
        <v>5</v>
      </c>
      <c r="F503">
        <f>VLOOKUP(E503,'[1]Timing Gates'!$C$3:$D$17,2)</f>
        <v>3</v>
      </c>
      <c r="G503" s="2">
        <v>270</v>
      </c>
      <c r="H503" s="3">
        <v>1951.9132219999999</v>
      </c>
      <c r="I503" s="3">
        <v>762.84166600000003</v>
      </c>
      <c r="J503" s="3">
        <v>2714.7548879999999</v>
      </c>
      <c r="K503" s="2">
        <v>226</v>
      </c>
      <c r="L503" s="4">
        <v>0.83703700000000003</v>
      </c>
      <c r="M503" s="3">
        <v>47277.120000000003</v>
      </c>
      <c r="N503" s="3">
        <v>105.060266</v>
      </c>
      <c r="O503" s="3">
        <v>189.665629</v>
      </c>
      <c r="P503" s="3">
        <v>194.29525899999999</v>
      </c>
      <c r="Q503" s="3">
        <v>52459.72</v>
      </c>
      <c r="R503" s="3">
        <v>-37761.08</v>
      </c>
      <c r="S503" s="4">
        <v>0.151851851851</v>
      </c>
      <c r="T503">
        <v>41</v>
      </c>
      <c r="U503" s="3">
        <f>J503*G503</f>
        <v>732983.81975999998</v>
      </c>
      <c r="V503" s="6">
        <f>H503*G503</f>
        <v>527016.56993999996</v>
      </c>
    </row>
    <row r="504" spans="1:22" x14ac:dyDescent="0.3">
      <c r="A504" s="5">
        <v>44074</v>
      </c>
      <c r="B504" s="14">
        <v>123</v>
      </c>
      <c r="C504" t="s">
        <v>39</v>
      </c>
      <c r="D504" t="s">
        <v>25</v>
      </c>
      <c r="E504">
        <v>6</v>
      </c>
      <c r="F504">
        <f>VLOOKUP(E504,'[1]Timing Gates'!$C$3:$D$17,2)</f>
        <v>6</v>
      </c>
      <c r="G504" s="2">
        <v>278</v>
      </c>
      <c r="H504" s="3">
        <v>1948.900251</v>
      </c>
      <c r="I504" s="3">
        <v>824.979784</v>
      </c>
      <c r="J504" s="3">
        <v>2773.8800350000001</v>
      </c>
      <c r="K504" s="2">
        <v>234</v>
      </c>
      <c r="L504" s="4">
        <v>0.84172599999999997</v>
      </c>
      <c r="M504" s="3">
        <v>49371.98</v>
      </c>
      <c r="N504" s="3">
        <v>105.948454</v>
      </c>
      <c r="O504" s="3">
        <v>182.27330900000001</v>
      </c>
      <c r="P504" s="3">
        <v>192.764748</v>
      </c>
      <c r="Q504" s="3">
        <v>53588.6</v>
      </c>
      <c r="R504" s="3">
        <v>-25724.880000000001</v>
      </c>
      <c r="S504" s="4">
        <v>0.14748201438799999</v>
      </c>
      <c r="T504">
        <v>41</v>
      </c>
      <c r="U504" s="3">
        <f>J504*G504</f>
        <v>771138.64973000006</v>
      </c>
      <c r="V504" s="6">
        <f>H504*G504</f>
        <v>541794.26977799996</v>
      </c>
    </row>
    <row r="505" spans="1:22" x14ac:dyDescent="0.3">
      <c r="A505" s="5">
        <v>44104</v>
      </c>
      <c r="B505" s="14">
        <v>123</v>
      </c>
      <c r="C505" t="s">
        <v>39</v>
      </c>
      <c r="D505" t="s">
        <v>25</v>
      </c>
      <c r="E505">
        <v>7</v>
      </c>
      <c r="F505">
        <f>VLOOKUP(E505,'[1]Timing Gates'!$C$3:$D$17,2)</f>
        <v>6</v>
      </c>
      <c r="G505" s="2">
        <v>278</v>
      </c>
      <c r="H505" s="3">
        <v>1912.3464739999999</v>
      </c>
      <c r="I505" s="3">
        <v>856.58622300000002</v>
      </c>
      <c r="J505" s="3">
        <v>2768.9326970000002</v>
      </c>
      <c r="K505" s="2">
        <v>231</v>
      </c>
      <c r="L505" s="4">
        <v>0.83093499999999998</v>
      </c>
      <c r="M505" s="3">
        <v>47841.72</v>
      </c>
      <c r="N505" s="3">
        <v>104.003739</v>
      </c>
      <c r="O505" s="3">
        <v>172.09251699999999</v>
      </c>
      <c r="P505" s="3">
        <v>177.038633</v>
      </c>
      <c r="Q505" s="3">
        <v>49216.74</v>
      </c>
      <c r="R505" s="3">
        <v>-30465.759999999998</v>
      </c>
      <c r="S505" s="4">
        <v>0.14748201438799999</v>
      </c>
      <c r="T505">
        <v>41</v>
      </c>
      <c r="U505" s="3">
        <f>J505*G505</f>
        <v>769763.289766</v>
      </c>
      <c r="V505" s="6">
        <f>H505*G505</f>
        <v>531632.31977199996</v>
      </c>
    </row>
    <row r="506" spans="1:22" x14ac:dyDescent="0.3">
      <c r="A506" s="5">
        <v>44135</v>
      </c>
      <c r="B506" s="14">
        <v>123</v>
      </c>
      <c r="C506" t="s">
        <v>39</v>
      </c>
      <c r="D506" t="s">
        <v>25</v>
      </c>
      <c r="E506">
        <v>8</v>
      </c>
      <c r="F506">
        <f>VLOOKUP(E506,'[1]Timing Gates'!$C$3:$D$17,2)</f>
        <v>6</v>
      </c>
      <c r="G506" s="2">
        <v>282</v>
      </c>
      <c r="H506" s="3">
        <v>1978.9846090000001</v>
      </c>
      <c r="I506" s="3">
        <v>906.146028</v>
      </c>
      <c r="J506" s="3">
        <v>2885.1306380000001</v>
      </c>
      <c r="K506" s="2">
        <v>236</v>
      </c>
      <c r="L506" s="4">
        <v>0.83687900000000004</v>
      </c>
      <c r="M506" s="3">
        <v>74343.34</v>
      </c>
      <c r="N506" s="3">
        <v>105.902193</v>
      </c>
      <c r="O506" s="3">
        <v>263.75319100000002</v>
      </c>
      <c r="P506" s="3">
        <v>268.18585100000001</v>
      </c>
      <c r="Q506" s="3">
        <v>75628.41</v>
      </c>
      <c r="R506" s="3">
        <v>-40477.17</v>
      </c>
      <c r="S506" s="4">
        <v>0.15602836879400001</v>
      </c>
      <c r="T506">
        <v>44</v>
      </c>
      <c r="U506" s="3">
        <f>J506*G506</f>
        <v>813606.83991600003</v>
      </c>
      <c r="V506" s="6">
        <f>H506*G506</f>
        <v>558073.65973800002</v>
      </c>
    </row>
    <row r="507" spans="1:22" x14ac:dyDescent="0.3">
      <c r="A507" s="5">
        <v>44165</v>
      </c>
      <c r="B507" s="14">
        <v>123</v>
      </c>
      <c r="C507" t="s">
        <v>39</v>
      </c>
      <c r="D507" t="s">
        <v>25</v>
      </c>
      <c r="E507">
        <v>9</v>
      </c>
      <c r="F507">
        <f>VLOOKUP(E507,'[1]Timing Gates'!$C$3:$D$17,2)</f>
        <v>6</v>
      </c>
      <c r="G507" s="2">
        <v>288</v>
      </c>
      <c r="H507" s="3">
        <v>1968.323472</v>
      </c>
      <c r="I507" s="3">
        <v>1026.8002080000001</v>
      </c>
      <c r="J507" s="3">
        <v>2995.1236800000001</v>
      </c>
      <c r="K507" s="2">
        <v>240</v>
      </c>
      <c r="L507" s="4">
        <v>0.83333299999999999</v>
      </c>
      <c r="M507" s="3">
        <v>52078.55</v>
      </c>
      <c r="N507" s="3">
        <v>108.950941</v>
      </c>
      <c r="O507" s="3">
        <v>180.82829799999999</v>
      </c>
      <c r="P507" s="3">
        <v>183.43246500000001</v>
      </c>
      <c r="Q507" s="3">
        <v>52828.55</v>
      </c>
      <c r="R507" s="3">
        <v>-24269.39</v>
      </c>
      <c r="S507" s="4">
        <v>0.163194444444</v>
      </c>
      <c r="T507">
        <v>47</v>
      </c>
      <c r="U507" s="3">
        <f>J507*G507</f>
        <v>862595.61984000006</v>
      </c>
      <c r="V507" s="6">
        <f>H507*G507</f>
        <v>566877.15993600001</v>
      </c>
    </row>
    <row r="508" spans="1:22" x14ac:dyDescent="0.3">
      <c r="A508" s="5">
        <v>44196</v>
      </c>
      <c r="B508" s="14">
        <v>123</v>
      </c>
      <c r="C508" t="s">
        <v>39</v>
      </c>
      <c r="D508" t="s">
        <v>25</v>
      </c>
      <c r="E508">
        <v>10</v>
      </c>
      <c r="F508">
        <f>VLOOKUP(E508,'[1]Timing Gates'!$C$3:$D$17,2)</f>
        <v>6</v>
      </c>
      <c r="G508" s="2">
        <v>287</v>
      </c>
      <c r="H508" s="3">
        <v>1989.0175260000001</v>
      </c>
      <c r="I508" s="3">
        <v>1125.2589889999999</v>
      </c>
      <c r="J508" s="3">
        <v>3114.276515</v>
      </c>
      <c r="K508" s="2">
        <v>240</v>
      </c>
      <c r="L508" s="4">
        <v>0.83623599999999998</v>
      </c>
      <c r="M508" s="3">
        <v>55871.51</v>
      </c>
      <c r="N508" s="3">
        <v>117.13104800000001</v>
      </c>
      <c r="O508" s="3">
        <v>221.50351900000001</v>
      </c>
      <c r="P508" s="3">
        <v>222.51979</v>
      </c>
      <c r="Q508" s="3">
        <v>63863.18</v>
      </c>
      <c r="R508" s="3">
        <v>-41901.879999999997</v>
      </c>
      <c r="S508" s="4">
        <v>0.17073170731699999</v>
      </c>
      <c r="T508">
        <v>49</v>
      </c>
      <c r="U508" s="3">
        <f>J508*G508</f>
        <v>893797.35980500001</v>
      </c>
      <c r="V508" s="6">
        <f>H508*G508</f>
        <v>570848.02996199997</v>
      </c>
    </row>
    <row r="509" spans="1:22" x14ac:dyDescent="0.3">
      <c r="A509" s="5">
        <v>44227</v>
      </c>
      <c r="B509" s="14">
        <v>123</v>
      </c>
      <c r="C509" t="s">
        <v>39</v>
      </c>
      <c r="D509" t="s">
        <v>25</v>
      </c>
      <c r="E509">
        <v>11</v>
      </c>
      <c r="F509">
        <f>VLOOKUP(E509,'[1]Timing Gates'!$C$3:$D$17,2)</f>
        <v>6</v>
      </c>
      <c r="G509" s="2">
        <v>312</v>
      </c>
      <c r="H509" s="3">
        <v>2400.286955</v>
      </c>
      <c r="I509" s="3">
        <v>1161.1912500000001</v>
      </c>
      <c r="J509" s="3">
        <v>3561.4782049999999</v>
      </c>
      <c r="K509" s="2">
        <v>266</v>
      </c>
      <c r="L509" s="4">
        <v>0.85256399999999999</v>
      </c>
      <c r="M509" s="3">
        <v>55203.040000000001</v>
      </c>
      <c r="N509" s="3">
        <v>104.55121200000001</v>
      </c>
      <c r="O509" s="3">
        <v>194.88153800000001</v>
      </c>
      <c r="P509" s="3">
        <v>903.21487100000002</v>
      </c>
      <c r="Q509" s="3">
        <v>281803.03999999998</v>
      </c>
      <c r="R509" s="3">
        <v>-35650.400000000001</v>
      </c>
      <c r="S509" s="4">
        <v>0.16987179487099999</v>
      </c>
      <c r="T509">
        <v>53</v>
      </c>
      <c r="U509" s="3">
        <f>J509*G509</f>
        <v>1111181.1999599999</v>
      </c>
      <c r="V509" s="6">
        <f>H509*G509</f>
        <v>748889.52995999996</v>
      </c>
    </row>
    <row r="510" spans="1:22" x14ac:dyDescent="0.3">
      <c r="A510" s="5">
        <v>44255</v>
      </c>
      <c r="B510" s="14">
        <v>123</v>
      </c>
      <c r="C510" t="s">
        <v>39</v>
      </c>
      <c r="D510" t="s">
        <v>25</v>
      </c>
      <c r="E510">
        <v>12</v>
      </c>
      <c r="F510">
        <f>VLOOKUP(E510,'[1]Timing Gates'!$C$3:$D$17,2)</f>
        <v>12</v>
      </c>
      <c r="G510" s="2">
        <v>310</v>
      </c>
      <c r="H510" s="3">
        <v>2375.1771610000001</v>
      </c>
      <c r="I510" s="3">
        <v>1215.61958</v>
      </c>
      <c r="J510" s="3">
        <v>3590.7967410000001</v>
      </c>
      <c r="K510" s="2">
        <v>266</v>
      </c>
      <c r="L510" s="4">
        <v>0.85806400000000005</v>
      </c>
      <c r="M510" s="3">
        <v>54972.800000000003</v>
      </c>
      <c r="N510" s="3">
        <v>103.722264</v>
      </c>
      <c r="O510" s="3">
        <v>177.33161200000001</v>
      </c>
      <c r="P510" s="3">
        <v>188.08425800000001</v>
      </c>
      <c r="Q510" s="3">
        <v>58306.12</v>
      </c>
      <c r="R510" s="3">
        <v>-47458.9</v>
      </c>
      <c r="S510" s="4">
        <v>0.177419354838</v>
      </c>
      <c r="T510">
        <v>55</v>
      </c>
      <c r="U510" s="3">
        <f>J510*G510</f>
        <v>1113146.9897100001</v>
      </c>
      <c r="V510" s="6">
        <f>H510*G510</f>
        <v>736304.91991000006</v>
      </c>
    </row>
    <row r="511" spans="1:22" x14ac:dyDescent="0.3">
      <c r="A511" s="5">
        <v>44286</v>
      </c>
      <c r="B511" s="14">
        <v>123</v>
      </c>
      <c r="C511" t="s">
        <v>39</v>
      </c>
      <c r="D511" t="s">
        <v>25</v>
      </c>
      <c r="E511">
        <v>13</v>
      </c>
      <c r="F511">
        <f>VLOOKUP(E511,'[1]Timing Gates'!$C$3:$D$17,2)</f>
        <v>12</v>
      </c>
      <c r="G511" s="2">
        <v>312</v>
      </c>
      <c r="H511" s="3">
        <v>2335.2733010000002</v>
      </c>
      <c r="I511" s="3">
        <v>1273.419967</v>
      </c>
      <c r="J511" s="3">
        <v>3608.6932689999999</v>
      </c>
      <c r="K511" s="2">
        <v>270</v>
      </c>
      <c r="L511" s="4">
        <v>0.86538400000000004</v>
      </c>
      <c r="M511" s="3">
        <v>56555.9</v>
      </c>
      <c r="N511" s="3">
        <v>105.51473799999999</v>
      </c>
      <c r="O511" s="3">
        <v>215.403525</v>
      </c>
      <c r="P511" s="3">
        <v>228.491153</v>
      </c>
      <c r="Q511" s="3">
        <v>71289.240000000005</v>
      </c>
      <c r="R511" s="3">
        <v>-48639.28</v>
      </c>
      <c r="S511" s="4">
        <v>0.17948717948699999</v>
      </c>
      <c r="T511">
        <v>56</v>
      </c>
      <c r="U511" s="3">
        <f>J511*G511</f>
        <v>1125912.299928</v>
      </c>
      <c r="V511" s="6">
        <f>H511*G511</f>
        <v>728605.26991200005</v>
      </c>
    </row>
    <row r="512" spans="1:22" x14ac:dyDescent="0.3">
      <c r="A512" s="5">
        <v>44316</v>
      </c>
      <c r="B512" s="14">
        <v>123</v>
      </c>
      <c r="C512" t="s">
        <v>39</v>
      </c>
      <c r="D512" t="s">
        <v>25</v>
      </c>
      <c r="E512">
        <v>14</v>
      </c>
      <c r="F512">
        <f>VLOOKUP(E512,'[1]Timing Gates'!$C$3:$D$17,2)</f>
        <v>12</v>
      </c>
      <c r="G512" s="2">
        <v>316</v>
      </c>
      <c r="H512" s="3">
        <v>2323.5787970000001</v>
      </c>
      <c r="I512" s="3">
        <v>1395.8228160000001</v>
      </c>
      <c r="J512" s="3">
        <v>3719.401613</v>
      </c>
      <c r="K512" s="2">
        <v>275</v>
      </c>
      <c r="L512" s="4">
        <v>0.87025300000000005</v>
      </c>
      <c r="M512" s="3">
        <v>86356.53</v>
      </c>
      <c r="N512" s="3">
        <v>105.82908</v>
      </c>
      <c r="O512" s="3">
        <v>275.43205599999999</v>
      </c>
      <c r="P512" s="3">
        <v>292.23870199999999</v>
      </c>
      <c r="Q512" s="3">
        <v>92347.43</v>
      </c>
      <c r="R512" s="3">
        <v>-44531.99</v>
      </c>
      <c r="S512" s="4">
        <v>0.18037974683499999</v>
      </c>
      <c r="T512">
        <v>57</v>
      </c>
      <c r="U512" s="3">
        <f>J512*G512</f>
        <v>1175330.909708</v>
      </c>
      <c r="V512" s="6">
        <f>H512*G512</f>
        <v>734250.89985200006</v>
      </c>
    </row>
    <row r="513" spans="1:22" x14ac:dyDescent="0.3">
      <c r="A513" s="5">
        <v>44347</v>
      </c>
      <c r="B513" s="14">
        <v>123</v>
      </c>
      <c r="C513" t="s">
        <v>39</v>
      </c>
      <c r="D513" t="s">
        <v>25</v>
      </c>
      <c r="E513">
        <v>15</v>
      </c>
      <c r="F513">
        <f>VLOOKUP(E513,'[1]Timing Gates'!$C$3:$D$17,2)</f>
        <v>12</v>
      </c>
      <c r="G513" s="2">
        <v>317</v>
      </c>
      <c r="H513" s="3">
        <v>2321.7817660000001</v>
      </c>
      <c r="I513" s="3">
        <v>1467.0819240000001</v>
      </c>
      <c r="J513" s="3">
        <v>3788.8636900000001</v>
      </c>
      <c r="K513" s="2">
        <v>276</v>
      </c>
      <c r="L513" s="4">
        <v>0.87066200000000005</v>
      </c>
      <c r="M513" s="3">
        <v>58162.21</v>
      </c>
      <c r="N513" s="3">
        <v>105.55754899999999</v>
      </c>
      <c r="O513" s="3">
        <v>183.54009400000001</v>
      </c>
      <c r="P513" s="3">
        <v>190.900757</v>
      </c>
      <c r="Q513" s="3">
        <v>60515.54</v>
      </c>
      <c r="R513" s="3">
        <v>-44297.66</v>
      </c>
      <c r="S513" s="4">
        <v>0.18611987381699999</v>
      </c>
      <c r="T513">
        <v>59</v>
      </c>
      <c r="U513" s="3">
        <f>J513*G513</f>
        <v>1201069.7897300001</v>
      </c>
      <c r="V513" s="6">
        <f>H513*G513</f>
        <v>736004.81982199999</v>
      </c>
    </row>
    <row r="514" spans="1:22" x14ac:dyDescent="0.3">
      <c r="A514" s="5">
        <v>44377</v>
      </c>
      <c r="B514" s="14">
        <v>123</v>
      </c>
      <c r="C514" t="s">
        <v>39</v>
      </c>
      <c r="D514" t="s">
        <v>25</v>
      </c>
      <c r="E514">
        <v>16</v>
      </c>
      <c r="F514">
        <f>VLOOKUP(E514,'[1]Timing Gates'!$C$3:$D$17,2)</f>
        <v>12</v>
      </c>
      <c r="G514" s="2">
        <v>317</v>
      </c>
      <c r="H514" s="3">
        <v>2296.3000310000002</v>
      </c>
      <c r="I514" s="3">
        <v>1521.246719</v>
      </c>
      <c r="J514" s="3">
        <v>3817.54675</v>
      </c>
      <c r="K514" s="2">
        <v>280</v>
      </c>
      <c r="L514" s="4">
        <v>0.88327999999999995</v>
      </c>
      <c r="M514" s="3">
        <v>60069.98</v>
      </c>
      <c r="N514" s="3">
        <v>107.652293</v>
      </c>
      <c r="O514" s="3">
        <v>193.217602</v>
      </c>
      <c r="P514" s="3">
        <v>202.155552</v>
      </c>
      <c r="Q514" s="3">
        <v>64083.31</v>
      </c>
      <c r="R514" s="3">
        <v>-31696.47</v>
      </c>
      <c r="S514" s="4">
        <v>0.18296529968399999</v>
      </c>
      <c r="T514">
        <v>58</v>
      </c>
      <c r="U514" s="3">
        <f>J514*G514</f>
        <v>1210162.31975</v>
      </c>
      <c r="V514" s="6">
        <f>H514*G514</f>
        <v>727927.10982700007</v>
      </c>
    </row>
    <row r="515" spans="1:22" x14ac:dyDescent="0.3">
      <c r="A515" s="5">
        <v>44408</v>
      </c>
      <c r="B515" s="14">
        <v>123</v>
      </c>
      <c r="C515" t="s">
        <v>39</v>
      </c>
      <c r="D515" t="s">
        <v>25</v>
      </c>
      <c r="E515">
        <v>17</v>
      </c>
      <c r="F515">
        <f>VLOOKUP(E515,'[1]Timing Gates'!$C$3:$D$17,2)</f>
        <v>12</v>
      </c>
      <c r="G515" s="2">
        <v>311</v>
      </c>
      <c r="H515" s="3">
        <v>2207.2218320000002</v>
      </c>
      <c r="I515" s="3">
        <v>1517.663922</v>
      </c>
      <c r="J515" s="3">
        <v>3724.8857549999998</v>
      </c>
      <c r="K515" s="2">
        <v>274</v>
      </c>
      <c r="L515" s="4">
        <v>0.88102800000000003</v>
      </c>
      <c r="M515" s="3">
        <v>56887.53</v>
      </c>
      <c r="N515" s="3">
        <v>105.542727</v>
      </c>
      <c r="O515" s="3">
        <v>182.918102</v>
      </c>
      <c r="P515" s="3">
        <v>186.13353599999999</v>
      </c>
      <c r="Q515" s="3">
        <v>57887.53</v>
      </c>
      <c r="R515" s="3">
        <v>-48805.54</v>
      </c>
      <c r="S515" s="4">
        <v>0.183279742765</v>
      </c>
      <c r="T515">
        <v>57</v>
      </c>
      <c r="U515" s="3">
        <f>J515*G515</f>
        <v>1158439.4698049999</v>
      </c>
      <c r="V515" s="6">
        <f>H515*G515</f>
        <v>686445.98975200008</v>
      </c>
    </row>
    <row r="516" spans="1:22" x14ac:dyDescent="0.3">
      <c r="A516" s="5">
        <v>44439</v>
      </c>
      <c r="B516" s="14">
        <v>123</v>
      </c>
      <c r="C516" t="s">
        <v>39</v>
      </c>
      <c r="D516" t="s">
        <v>25</v>
      </c>
      <c r="E516">
        <v>18</v>
      </c>
      <c r="F516">
        <f>VLOOKUP(E516,'[1]Timing Gates'!$C$3:$D$17,2)</f>
        <v>18</v>
      </c>
      <c r="G516" s="2">
        <v>318</v>
      </c>
      <c r="H516" s="3">
        <v>2125.5004079999999</v>
      </c>
      <c r="I516" s="3">
        <v>1885.8145910000001</v>
      </c>
      <c r="J516" s="3">
        <v>4011.3150000000001</v>
      </c>
      <c r="K516" s="2">
        <v>280</v>
      </c>
      <c r="L516" s="4">
        <v>0.88050300000000004</v>
      </c>
      <c r="M516" s="3">
        <v>60988.69</v>
      </c>
      <c r="N516" s="3">
        <v>109.69188800000001</v>
      </c>
      <c r="O516" s="3">
        <v>194.96443300000001</v>
      </c>
      <c r="P516" s="3">
        <v>205.57751500000001</v>
      </c>
      <c r="Q516" s="3">
        <v>65373.65</v>
      </c>
      <c r="R516" s="3">
        <v>-42659.15</v>
      </c>
      <c r="S516" s="4">
        <v>0.179245283018</v>
      </c>
      <c r="T516">
        <v>57</v>
      </c>
      <c r="U516" s="3">
        <f>J516*G516</f>
        <v>1275598.17</v>
      </c>
      <c r="V516" s="6">
        <f>H516*G516</f>
        <v>675909.12974399992</v>
      </c>
    </row>
    <row r="517" spans="1:22" x14ac:dyDescent="0.3">
      <c r="A517" s="5">
        <v>44469</v>
      </c>
      <c r="B517" s="14">
        <v>123</v>
      </c>
      <c r="C517" t="s">
        <v>39</v>
      </c>
      <c r="D517" t="s">
        <v>25</v>
      </c>
      <c r="E517">
        <v>19</v>
      </c>
      <c r="F517">
        <f>VLOOKUP(E517,'[1]Timing Gates'!$C$3:$D$17,2)</f>
        <v>18</v>
      </c>
      <c r="G517" s="2">
        <v>322</v>
      </c>
      <c r="H517" s="3">
        <v>2118.3667390000001</v>
      </c>
      <c r="I517" s="3">
        <v>1813.231211</v>
      </c>
      <c r="J517" s="3">
        <v>3931.5979499999999</v>
      </c>
      <c r="K517" s="2">
        <v>280</v>
      </c>
      <c r="L517" s="4">
        <v>0.86956500000000003</v>
      </c>
      <c r="M517" s="3">
        <v>60030.65</v>
      </c>
      <c r="N517" s="3">
        <v>107.77495500000001</v>
      </c>
      <c r="O517" s="3">
        <v>188.07655199999999</v>
      </c>
      <c r="P517" s="3">
        <v>194.41717299999999</v>
      </c>
      <c r="Q517" s="3">
        <v>62602.33</v>
      </c>
      <c r="R517" s="3">
        <v>-45341.77</v>
      </c>
      <c r="S517" s="4">
        <v>0.18012422360200001</v>
      </c>
      <c r="T517">
        <v>58</v>
      </c>
      <c r="U517" s="3">
        <f>J517*G517</f>
        <v>1265974.5399</v>
      </c>
      <c r="V517" s="6">
        <f>H517*G517</f>
        <v>682114.089958</v>
      </c>
    </row>
    <row r="518" spans="1:22" x14ac:dyDescent="0.3">
      <c r="A518" s="5">
        <v>44500</v>
      </c>
      <c r="B518" s="14">
        <v>123</v>
      </c>
      <c r="C518" t="s">
        <v>39</v>
      </c>
      <c r="D518" t="s">
        <v>25</v>
      </c>
      <c r="E518">
        <v>20</v>
      </c>
      <c r="F518">
        <f>VLOOKUP(E518,'[1]Timing Gates'!$C$3:$D$17,2)</f>
        <v>18</v>
      </c>
      <c r="G518" s="2">
        <v>339</v>
      </c>
      <c r="H518" s="3">
        <v>2110.3544539999998</v>
      </c>
      <c r="I518" s="3">
        <v>1843.899439</v>
      </c>
      <c r="J518" s="3">
        <v>3954.2538930000001</v>
      </c>
      <c r="K518" s="2">
        <v>296</v>
      </c>
      <c r="L518" s="4">
        <v>0.87315600000000004</v>
      </c>
      <c r="M518" s="3">
        <v>94537.13</v>
      </c>
      <c r="N518" s="3">
        <v>109.799221</v>
      </c>
      <c r="O518" s="3">
        <v>281.82044200000001</v>
      </c>
      <c r="P518" s="3">
        <v>290.44878999999997</v>
      </c>
      <c r="Q518" s="3">
        <v>98462.14</v>
      </c>
      <c r="R518" s="3">
        <v>-29834.25</v>
      </c>
      <c r="S518" s="4">
        <v>0.17404129793500001</v>
      </c>
      <c r="T518">
        <v>59</v>
      </c>
      <c r="U518" s="3">
        <f>J518*G518</f>
        <v>1340492.0697270001</v>
      </c>
      <c r="V518" s="6">
        <f>H518*G518</f>
        <v>715410.1599059999</v>
      </c>
    </row>
    <row r="519" spans="1:22" x14ac:dyDescent="0.3">
      <c r="A519" s="5">
        <v>44530</v>
      </c>
      <c r="B519" s="14">
        <v>123</v>
      </c>
      <c r="C519" t="s">
        <v>39</v>
      </c>
      <c r="D519" t="s">
        <v>25</v>
      </c>
      <c r="E519">
        <v>21</v>
      </c>
      <c r="F519">
        <f>VLOOKUP(E519,'[1]Timing Gates'!$C$3:$D$17,2)</f>
        <v>18</v>
      </c>
      <c r="G519" s="2">
        <v>341</v>
      </c>
      <c r="H519" s="3">
        <v>2074.9982690000002</v>
      </c>
      <c r="I519" s="3">
        <v>1768.3827269999999</v>
      </c>
      <c r="J519" s="3">
        <v>3843.3809970000002</v>
      </c>
      <c r="K519" s="2">
        <v>294</v>
      </c>
      <c r="L519" s="4">
        <v>0.86216999999999999</v>
      </c>
      <c r="M519" s="3">
        <v>63697</v>
      </c>
      <c r="N519" s="3">
        <v>109.070205</v>
      </c>
      <c r="O519" s="3">
        <v>198.52492599999999</v>
      </c>
      <c r="P519" s="3">
        <v>203.16806399999999</v>
      </c>
      <c r="Q519" s="3">
        <v>69280.31</v>
      </c>
      <c r="R519" s="3">
        <v>-43570</v>
      </c>
      <c r="S519" s="4">
        <v>0.17595307917799999</v>
      </c>
      <c r="T519">
        <v>60</v>
      </c>
      <c r="U519" s="3">
        <f>J519*G519</f>
        <v>1310592.919977</v>
      </c>
      <c r="V519" s="6">
        <f>H519*G519</f>
        <v>707574.40972900006</v>
      </c>
    </row>
    <row r="520" spans="1:22" x14ac:dyDescent="0.3">
      <c r="A520" s="5">
        <v>44561</v>
      </c>
      <c r="B520" s="14">
        <v>123</v>
      </c>
      <c r="C520" t="s">
        <v>39</v>
      </c>
      <c r="D520" t="s">
        <v>25</v>
      </c>
      <c r="E520">
        <v>22</v>
      </c>
      <c r="F520">
        <f>VLOOKUP(E520,'[1]Timing Gates'!$C$3:$D$17,2)</f>
        <v>18</v>
      </c>
      <c r="G520" s="2">
        <v>339</v>
      </c>
      <c r="H520" s="3">
        <v>2078.9495870000001</v>
      </c>
      <c r="I520" s="3">
        <v>1800.0986129999999</v>
      </c>
      <c r="J520" s="3">
        <v>3879.0482000000002</v>
      </c>
      <c r="K520" s="2">
        <v>293</v>
      </c>
      <c r="L520" s="4">
        <v>0.86430600000000002</v>
      </c>
      <c r="M520" s="3">
        <v>61271.93</v>
      </c>
      <c r="N520" s="3">
        <v>106.559878</v>
      </c>
      <c r="O520" s="3">
        <v>183.103038</v>
      </c>
      <c r="P520" s="3">
        <v>184.143067</v>
      </c>
      <c r="Q520" s="3">
        <v>62424.5</v>
      </c>
      <c r="R520" s="3">
        <v>-40382.080000000002</v>
      </c>
      <c r="S520" s="4">
        <v>0.17699115044200001</v>
      </c>
      <c r="T520">
        <v>60</v>
      </c>
      <c r="U520" s="3">
        <f>J520*G520</f>
        <v>1314997.3398</v>
      </c>
      <c r="V520" s="6">
        <f>H520*G520</f>
        <v>704763.90999299998</v>
      </c>
    </row>
    <row r="521" spans="1:22" x14ac:dyDescent="0.3">
      <c r="A521" s="5">
        <v>44592</v>
      </c>
      <c r="B521" s="14">
        <v>123</v>
      </c>
      <c r="C521" t="s">
        <v>39</v>
      </c>
      <c r="D521" t="s">
        <v>25</v>
      </c>
      <c r="E521">
        <v>23</v>
      </c>
      <c r="F521">
        <f>VLOOKUP(E521,'[1]Timing Gates'!$C$3:$D$17,2)</f>
        <v>18</v>
      </c>
      <c r="G521" s="2">
        <v>359</v>
      </c>
      <c r="H521" s="3">
        <v>1926.736991</v>
      </c>
      <c r="I521" s="3">
        <v>1620.861643</v>
      </c>
      <c r="J521" s="3">
        <v>3547.5986349999998</v>
      </c>
      <c r="K521" s="2">
        <v>311</v>
      </c>
      <c r="L521" s="4">
        <v>0.86629500000000004</v>
      </c>
      <c r="M521" s="3">
        <v>61939.85</v>
      </c>
      <c r="N521" s="3">
        <v>98.630334000000005</v>
      </c>
      <c r="O521" s="3">
        <v>172.534401</v>
      </c>
      <c r="P521" s="3">
        <v>226.52838399999999</v>
      </c>
      <c r="Q521" s="3">
        <v>81323.69</v>
      </c>
      <c r="R521" s="3">
        <v>-46926.18</v>
      </c>
      <c r="S521" s="4">
        <v>0.16434540389899999</v>
      </c>
      <c r="T521">
        <v>59</v>
      </c>
      <c r="U521" s="3">
        <f>J521*G521</f>
        <v>1273587.9099649999</v>
      </c>
      <c r="V521" s="6">
        <f>H521*G521</f>
        <v>691698.57976899995</v>
      </c>
    </row>
    <row r="522" spans="1:22" x14ac:dyDescent="0.3">
      <c r="A522" s="5">
        <v>44620</v>
      </c>
      <c r="B522" s="14">
        <v>123</v>
      </c>
      <c r="C522" t="s">
        <v>39</v>
      </c>
      <c r="D522" t="s">
        <v>25</v>
      </c>
      <c r="E522">
        <v>24</v>
      </c>
      <c r="F522">
        <f>VLOOKUP(E522,'[1]Timing Gates'!$C$3:$D$17,2)</f>
        <v>24</v>
      </c>
      <c r="G522" s="2">
        <v>369</v>
      </c>
      <c r="H522" s="3">
        <v>1916.1905690000001</v>
      </c>
      <c r="I522" s="3">
        <v>1587.386287</v>
      </c>
      <c r="J522" s="3">
        <v>3503.5768560000001</v>
      </c>
      <c r="K522" s="2">
        <v>320</v>
      </c>
      <c r="L522" s="4">
        <v>0.86720799999999998</v>
      </c>
      <c r="M522" s="3">
        <v>62965.04</v>
      </c>
      <c r="N522" s="3">
        <v>99.470837000000003</v>
      </c>
      <c r="O522" s="3">
        <v>173.88899699999999</v>
      </c>
      <c r="P522" s="3">
        <v>228.13948500000001</v>
      </c>
      <c r="Q522" s="3">
        <v>84183.47</v>
      </c>
      <c r="R522" s="3">
        <v>-38995.919999999998</v>
      </c>
      <c r="S522" s="4">
        <v>0.15989159891499999</v>
      </c>
      <c r="T522">
        <v>59</v>
      </c>
      <c r="U522" s="3">
        <f>J522*G522</f>
        <v>1292819.859864</v>
      </c>
      <c r="V522" s="6">
        <f>H522*G522</f>
        <v>707074.319961</v>
      </c>
    </row>
    <row r="523" spans="1:22" x14ac:dyDescent="0.3">
      <c r="A523" s="5">
        <v>44651</v>
      </c>
      <c r="B523" s="14">
        <v>123</v>
      </c>
      <c r="C523" t="s">
        <v>39</v>
      </c>
      <c r="D523" t="s">
        <v>25</v>
      </c>
      <c r="E523">
        <v>25</v>
      </c>
      <c r="F523">
        <f>VLOOKUP(E523,'[1]Timing Gates'!$C$3:$D$17,2)</f>
        <v>24</v>
      </c>
      <c r="G523" s="2">
        <v>377</v>
      </c>
      <c r="H523" s="3">
        <v>2062.6474800000001</v>
      </c>
      <c r="I523" s="3">
        <v>1623.162466</v>
      </c>
      <c r="J523" s="3">
        <v>3685.8099459999999</v>
      </c>
      <c r="K523" s="2">
        <v>328</v>
      </c>
      <c r="L523" s="4">
        <v>0.87002599999999997</v>
      </c>
      <c r="M523" s="3">
        <v>64849.19</v>
      </c>
      <c r="N523" s="3">
        <v>100.54137900000001</v>
      </c>
      <c r="O523" s="3">
        <v>186.33737400000001</v>
      </c>
      <c r="P523" s="3">
        <v>240.25278499999999</v>
      </c>
      <c r="Q523" s="3">
        <v>90575.3</v>
      </c>
      <c r="R523" s="3">
        <v>-47604.77</v>
      </c>
      <c r="S523" s="4">
        <v>0.16445623342099999</v>
      </c>
      <c r="T523">
        <v>62</v>
      </c>
      <c r="U523" s="3">
        <f>J523*G523</f>
        <v>1389550.3496419999</v>
      </c>
      <c r="V523" s="6">
        <f>H523*G523</f>
        <v>777618.09996000002</v>
      </c>
    </row>
    <row r="524" spans="1:22" x14ac:dyDescent="0.3">
      <c r="A524" s="5">
        <v>44681</v>
      </c>
      <c r="B524" s="14">
        <v>123</v>
      </c>
      <c r="C524" t="s">
        <v>39</v>
      </c>
      <c r="D524" t="s">
        <v>25</v>
      </c>
      <c r="E524">
        <v>26</v>
      </c>
      <c r="F524">
        <f>VLOOKUP(E524,'[1]Timing Gates'!$C$3:$D$17,2)</f>
        <v>24</v>
      </c>
      <c r="G524" s="2">
        <v>380</v>
      </c>
      <c r="H524" s="3">
        <v>2096.1796570000001</v>
      </c>
      <c r="I524" s="3">
        <v>1513.8726839999999</v>
      </c>
      <c r="J524" s="3">
        <v>3610.052342</v>
      </c>
      <c r="K524" s="2">
        <v>330</v>
      </c>
      <c r="L524" s="4">
        <v>0.868421</v>
      </c>
      <c r="M524" s="3">
        <v>100613.67</v>
      </c>
      <c r="N524" s="3">
        <v>102.35368200000001</v>
      </c>
      <c r="O524" s="3">
        <v>280.03597300000001</v>
      </c>
      <c r="P524" s="3">
        <v>361.10560500000003</v>
      </c>
      <c r="Q524" s="3">
        <v>137220.13</v>
      </c>
      <c r="R524" s="3">
        <v>-44012.88</v>
      </c>
      <c r="S524" s="4">
        <v>0.17105263157799999</v>
      </c>
      <c r="T524">
        <v>65</v>
      </c>
      <c r="U524" s="3">
        <f>J524*G524</f>
        <v>1371819.8899600001</v>
      </c>
      <c r="V524" s="6">
        <f>H524*G524</f>
        <v>796548.26966000011</v>
      </c>
    </row>
    <row r="525" spans="1:22" x14ac:dyDescent="0.3">
      <c r="A525" s="5">
        <v>44712</v>
      </c>
      <c r="B525" s="14">
        <v>123</v>
      </c>
      <c r="C525" t="s">
        <v>39</v>
      </c>
      <c r="D525" t="s">
        <v>25</v>
      </c>
      <c r="E525">
        <v>27</v>
      </c>
      <c r="F525">
        <f>VLOOKUP(E525,'[1]Timing Gates'!$C$3:$D$17,2)</f>
        <v>24</v>
      </c>
      <c r="G525" s="2">
        <v>371</v>
      </c>
      <c r="H525" s="3">
        <v>2196.5548239999998</v>
      </c>
      <c r="I525" s="3">
        <v>1508.6077620000001</v>
      </c>
      <c r="J525" s="3">
        <v>3705.1625869999998</v>
      </c>
      <c r="K525" s="2">
        <v>322</v>
      </c>
      <c r="L525" s="4">
        <v>0.86792400000000003</v>
      </c>
      <c r="M525" s="3">
        <v>66463.27</v>
      </c>
      <c r="N525" s="3">
        <v>103.686848</v>
      </c>
      <c r="O525" s="3">
        <v>184.537115</v>
      </c>
      <c r="P525" s="3">
        <v>239.01347699999999</v>
      </c>
      <c r="Q525" s="3">
        <v>88674</v>
      </c>
      <c r="R525" s="3">
        <v>-47613.56</v>
      </c>
      <c r="S525" s="4">
        <v>0.172506738544</v>
      </c>
      <c r="T525">
        <v>64</v>
      </c>
      <c r="U525" s="3">
        <f>J525*G525</f>
        <v>1374615.319777</v>
      </c>
      <c r="V525" s="6">
        <f>H525*G525</f>
        <v>814921.83970399993</v>
      </c>
    </row>
    <row r="526" spans="1:22" x14ac:dyDescent="0.3">
      <c r="A526" s="5">
        <v>44742</v>
      </c>
      <c r="B526" s="14">
        <v>123</v>
      </c>
      <c r="C526" t="s">
        <v>39</v>
      </c>
      <c r="D526" t="s">
        <v>25</v>
      </c>
      <c r="E526">
        <v>28</v>
      </c>
      <c r="F526">
        <f>VLOOKUP(E526,'[1]Timing Gates'!$C$3:$D$17,2)</f>
        <v>24</v>
      </c>
      <c r="G526" s="2">
        <v>372</v>
      </c>
      <c r="H526" s="3">
        <v>2233.4898109999999</v>
      </c>
      <c r="I526" s="3">
        <v>1429.22137</v>
      </c>
      <c r="J526" s="3">
        <v>3662.711182</v>
      </c>
      <c r="K526" s="2">
        <v>320</v>
      </c>
      <c r="L526" s="4">
        <v>0.86021499999999995</v>
      </c>
      <c r="M526" s="3">
        <v>67139.91</v>
      </c>
      <c r="N526" s="3">
        <v>105.07028099999999</v>
      </c>
      <c r="O526" s="3">
        <v>181.29007999999999</v>
      </c>
      <c r="P526" s="3">
        <v>235.62</v>
      </c>
      <c r="Q526" s="3">
        <v>87650.64</v>
      </c>
      <c r="R526" s="3">
        <v>-47187.54</v>
      </c>
      <c r="S526" s="4">
        <v>0.17204301075199999</v>
      </c>
      <c r="T526">
        <v>64</v>
      </c>
      <c r="U526" s="3">
        <f>J526*G526</f>
        <v>1362528.5597039999</v>
      </c>
      <c r="V526" s="6">
        <f>H526*G526</f>
        <v>830858.20969199995</v>
      </c>
    </row>
    <row r="527" spans="1:22" x14ac:dyDescent="0.3">
      <c r="A527" s="5">
        <v>44773</v>
      </c>
      <c r="B527" s="14">
        <v>123</v>
      </c>
      <c r="C527" t="s">
        <v>39</v>
      </c>
      <c r="D527" t="s">
        <v>25</v>
      </c>
      <c r="E527">
        <v>29</v>
      </c>
      <c r="F527">
        <f>VLOOKUP(E527,'[1]Timing Gates'!$C$3:$D$17,2)</f>
        <v>24</v>
      </c>
      <c r="G527" s="2">
        <v>374</v>
      </c>
      <c r="H527" s="3">
        <v>2269.0234489999998</v>
      </c>
      <c r="I527" s="3">
        <v>1579.1341440000001</v>
      </c>
      <c r="J527" s="3">
        <v>3848.1575929999999</v>
      </c>
      <c r="K527" s="2">
        <v>319</v>
      </c>
      <c r="L527" s="4">
        <v>0.85294099999999995</v>
      </c>
      <c r="M527" s="3">
        <v>66868.25</v>
      </c>
      <c r="N527" s="3">
        <v>105.30432999999999</v>
      </c>
      <c r="O527" s="3">
        <v>178.792112</v>
      </c>
      <c r="P527" s="3">
        <v>232.93433099999999</v>
      </c>
      <c r="Q527" s="3">
        <v>87117.440000000002</v>
      </c>
      <c r="R527" s="3">
        <v>-45096.93</v>
      </c>
      <c r="S527" s="4">
        <v>0.176470588235</v>
      </c>
      <c r="T527">
        <v>66</v>
      </c>
      <c r="U527" s="3">
        <f>J527*G527</f>
        <v>1439210.9397819999</v>
      </c>
      <c r="V527" s="6">
        <f>H527*G527</f>
        <v>848614.76992599992</v>
      </c>
    </row>
    <row r="528" spans="1:22" x14ac:dyDescent="0.3">
      <c r="A528" s="5">
        <v>44804</v>
      </c>
      <c r="B528" s="14">
        <v>123</v>
      </c>
      <c r="C528" t="s">
        <v>39</v>
      </c>
      <c r="D528" t="s">
        <v>25</v>
      </c>
      <c r="E528">
        <v>30</v>
      </c>
      <c r="F528">
        <f>VLOOKUP(E528,'[1]Timing Gates'!$C$3:$D$17,2)</f>
        <v>30</v>
      </c>
      <c r="G528" s="2">
        <v>371</v>
      </c>
      <c r="H528" s="3">
        <v>2293.4889750000002</v>
      </c>
      <c r="I528" s="3">
        <v>1494.0302690000001</v>
      </c>
      <c r="J528" s="3">
        <v>3787.519245</v>
      </c>
      <c r="K528" s="2">
        <v>316</v>
      </c>
      <c r="L528" s="4">
        <v>0.85175199999999995</v>
      </c>
      <c r="M528" s="3">
        <v>65848.929999999993</v>
      </c>
      <c r="N528" s="3">
        <v>104.854984</v>
      </c>
      <c r="O528" s="3">
        <v>177.490377</v>
      </c>
      <c r="P528" s="3">
        <v>232.12223700000001</v>
      </c>
      <c r="Q528" s="3">
        <v>86117.35</v>
      </c>
      <c r="R528" s="3">
        <v>-53299.88</v>
      </c>
      <c r="S528" s="4">
        <v>0.172506738544</v>
      </c>
      <c r="T528">
        <v>64</v>
      </c>
      <c r="U528" s="3">
        <f>J528*G528</f>
        <v>1405169.639895</v>
      </c>
      <c r="V528" s="6">
        <f>H528*G528</f>
        <v>850884.40972500003</v>
      </c>
    </row>
    <row r="529" spans="1:22" x14ac:dyDescent="0.3">
      <c r="A529" s="5">
        <v>44834</v>
      </c>
      <c r="B529" s="14">
        <v>123</v>
      </c>
      <c r="C529" t="s">
        <v>39</v>
      </c>
      <c r="D529" t="s">
        <v>25</v>
      </c>
      <c r="E529">
        <v>31</v>
      </c>
      <c r="F529">
        <f>VLOOKUP(E529,'[1]Timing Gates'!$C$3:$D$17,2)</f>
        <v>30</v>
      </c>
      <c r="G529" s="2">
        <v>389</v>
      </c>
      <c r="H529" s="3">
        <v>2395.4545750000002</v>
      </c>
      <c r="I529" s="3">
        <v>1359.1350640000001</v>
      </c>
      <c r="J529" s="3">
        <v>3754.5896400000001</v>
      </c>
      <c r="K529" s="2">
        <v>328</v>
      </c>
      <c r="L529" s="4">
        <v>0.84318700000000002</v>
      </c>
      <c r="M529" s="3">
        <v>101979.37</v>
      </c>
      <c r="N529" s="3">
        <v>105.350588</v>
      </c>
      <c r="O529" s="3">
        <v>262.15776299999999</v>
      </c>
      <c r="P529" s="3">
        <v>342.34043700000001</v>
      </c>
      <c r="Q529" s="3">
        <v>133170.43</v>
      </c>
      <c r="R529" s="3">
        <v>-29919.82</v>
      </c>
      <c r="S529" s="4">
        <v>0.169665809768</v>
      </c>
      <c r="T529">
        <v>66</v>
      </c>
      <c r="U529" s="3">
        <f>J529*G529</f>
        <v>1460535.36996</v>
      </c>
      <c r="V529" s="6">
        <f>H529*G529</f>
        <v>931831.82967500004</v>
      </c>
    </row>
    <row r="530" spans="1:22" x14ac:dyDescent="0.3">
      <c r="A530" s="5">
        <v>44865</v>
      </c>
      <c r="B530" s="14">
        <v>123</v>
      </c>
      <c r="C530" t="s">
        <v>39</v>
      </c>
      <c r="D530" t="s">
        <v>25</v>
      </c>
      <c r="E530">
        <v>32</v>
      </c>
      <c r="F530">
        <f>VLOOKUP(E530,'[1]Timing Gates'!$C$3:$D$17,2)</f>
        <v>30</v>
      </c>
      <c r="G530" s="2">
        <v>387</v>
      </c>
      <c r="H530" s="3">
        <v>2441.7341339999998</v>
      </c>
      <c r="I530" s="3">
        <v>1506.6056840000001</v>
      </c>
      <c r="J530" s="3">
        <v>3948.3398189999998</v>
      </c>
      <c r="K530" s="2">
        <v>324</v>
      </c>
      <c r="L530" s="4">
        <v>0.83720899999999998</v>
      </c>
      <c r="M530" s="3">
        <v>67216.160000000003</v>
      </c>
      <c r="N530" s="3">
        <v>104.2111</v>
      </c>
      <c r="O530" s="3">
        <v>173.68516700000001</v>
      </c>
      <c r="P530" s="3">
        <v>226.60493500000001</v>
      </c>
      <c r="Q530" s="3">
        <v>87696.11</v>
      </c>
      <c r="R530" s="3">
        <v>-42583.040000000001</v>
      </c>
      <c r="S530" s="4">
        <v>0.18604651162700001</v>
      </c>
      <c r="T530">
        <v>72</v>
      </c>
      <c r="U530" s="3">
        <f>J530*G530</f>
        <v>1528007.5099529999</v>
      </c>
      <c r="V530" s="6">
        <f>H530*G530</f>
        <v>944951.10985799995</v>
      </c>
    </row>
    <row r="531" spans="1:22" x14ac:dyDescent="0.3">
      <c r="A531" s="5">
        <v>44895</v>
      </c>
      <c r="B531" s="14">
        <v>123</v>
      </c>
      <c r="C531" t="s">
        <v>39</v>
      </c>
      <c r="D531" t="s">
        <v>25</v>
      </c>
      <c r="E531">
        <v>33</v>
      </c>
      <c r="F531">
        <f>VLOOKUP(E531,'[1]Timing Gates'!$C$3:$D$17,2)</f>
        <v>30</v>
      </c>
      <c r="G531" s="2">
        <v>392</v>
      </c>
      <c r="H531" s="3">
        <v>2452.7436980000002</v>
      </c>
      <c r="I531" s="3">
        <v>1632.4862499999999</v>
      </c>
      <c r="J531" s="3">
        <v>4085.2299480000001</v>
      </c>
      <c r="K531" s="2">
        <v>333</v>
      </c>
      <c r="L531" s="4">
        <v>0.84948900000000005</v>
      </c>
      <c r="M531" s="3">
        <v>67774.070000000007</v>
      </c>
      <c r="N531" s="3">
        <v>102.223333</v>
      </c>
      <c r="O531" s="3">
        <v>180.03589199999999</v>
      </c>
      <c r="P531" s="3">
        <v>233.11461700000001</v>
      </c>
      <c r="Q531" s="3">
        <v>91380.93</v>
      </c>
      <c r="R531" s="3">
        <v>-42809.87</v>
      </c>
      <c r="S531" s="4">
        <v>0.18877551020399999</v>
      </c>
      <c r="T531">
        <v>74</v>
      </c>
      <c r="U531" s="3">
        <f>J531*G531</f>
        <v>1601410.139616</v>
      </c>
      <c r="V531" s="6">
        <f>H531*G531</f>
        <v>961475.52961600013</v>
      </c>
    </row>
    <row r="532" spans="1:22" x14ac:dyDescent="0.3">
      <c r="A532" s="5">
        <v>43131</v>
      </c>
      <c r="B532" s="14">
        <v>456</v>
      </c>
      <c r="C532" t="s">
        <v>29</v>
      </c>
      <c r="D532" t="s">
        <v>24</v>
      </c>
      <c r="E532">
        <v>-22</v>
      </c>
      <c r="F532">
        <f>VLOOKUP(E532,'[1]Timing Gates'!$C$3:$D$17,2)</f>
        <v>-24</v>
      </c>
      <c r="G532" s="2">
        <v>267</v>
      </c>
      <c r="H532" s="3">
        <v>124.534307</v>
      </c>
      <c r="I532" s="3">
        <v>0</v>
      </c>
      <c r="J532" s="3">
        <v>124.534307</v>
      </c>
      <c r="K532" s="2">
        <v>144</v>
      </c>
      <c r="L532" s="4">
        <v>0.53932500000000005</v>
      </c>
      <c r="M532" s="3">
        <v>11790.98</v>
      </c>
      <c r="N532" s="3">
        <v>41.811985</v>
      </c>
      <c r="O532" s="3">
        <v>44.160972999999998</v>
      </c>
      <c r="P532" s="3">
        <v>94.067340000000002</v>
      </c>
      <c r="Q532" s="3">
        <v>25115.98</v>
      </c>
      <c r="R532" s="3">
        <v>-869.12</v>
      </c>
      <c r="S532" s="4">
        <v>0</v>
      </c>
      <c r="T532">
        <v>0</v>
      </c>
      <c r="U532" s="3">
        <f>J532*G532</f>
        <v>33250.659969</v>
      </c>
      <c r="V532" s="6">
        <f>H532*G532</f>
        <v>33250.659969</v>
      </c>
    </row>
    <row r="533" spans="1:22" x14ac:dyDescent="0.3">
      <c r="A533" s="5">
        <v>43159</v>
      </c>
      <c r="B533" s="14">
        <v>456</v>
      </c>
      <c r="C533" t="s">
        <v>29</v>
      </c>
      <c r="D533" t="s">
        <v>24</v>
      </c>
      <c r="E533">
        <v>-21</v>
      </c>
      <c r="F533">
        <f>VLOOKUP(E533,'[1]Timing Gates'!$C$3:$D$17,2)</f>
        <v>-24</v>
      </c>
      <c r="G533" s="2">
        <v>266</v>
      </c>
      <c r="H533" s="3">
        <v>202.660751</v>
      </c>
      <c r="I533" s="3">
        <v>0</v>
      </c>
      <c r="J533" s="3">
        <v>202.660751</v>
      </c>
      <c r="K533" s="2">
        <v>139</v>
      </c>
      <c r="L533" s="4">
        <v>0.52255600000000002</v>
      </c>
      <c r="M533" s="3">
        <v>11698.84</v>
      </c>
      <c r="N533" s="3">
        <v>42.234079000000001</v>
      </c>
      <c r="O533" s="3">
        <v>43.980601</v>
      </c>
      <c r="P533" s="3">
        <v>93.510676000000004</v>
      </c>
      <c r="Q533" s="3">
        <v>24873.84</v>
      </c>
      <c r="R533" s="3">
        <v>-2975.7</v>
      </c>
      <c r="S533" s="4">
        <v>0</v>
      </c>
      <c r="T533">
        <v>0</v>
      </c>
      <c r="U533" s="3">
        <f>J533*G533</f>
        <v>53907.759766000003</v>
      </c>
      <c r="V533" s="6">
        <f>H533*G533</f>
        <v>53907.759766000003</v>
      </c>
    </row>
    <row r="534" spans="1:22" x14ac:dyDescent="0.3">
      <c r="A534" s="5">
        <v>43190</v>
      </c>
      <c r="B534" s="14">
        <v>456</v>
      </c>
      <c r="C534" t="s">
        <v>29</v>
      </c>
      <c r="D534" t="s">
        <v>24</v>
      </c>
      <c r="E534">
        <v>-20</v>
      </c>
      <c r="F534">
        <f>VLOOKUP(E534,'[1]Timing Gates'!$C$3:$D$17,2)</f>
        <v>-24</v>
      </c>
      <c r="G534" s="2">
        <v>264</v>
      </c>
      <c r="H534" s="3">
        <v>273.11647699999997</v>
      </c>
      <c r="I534" s="3">
        <v>0</v>
      </c>
      <c r="J534" s="3">
        <v>273.11647699999997</v>
      </c>
      <c r="K534" s="2">
        <v>137</v>
      </c>
      <c r="L534" s="4">
        <v>0.51893900000000004</v>
      </c>
      <c r="M534" s="3">
        <v>11260.62</v>
      </c>
      <c r="N534" s="3">
        <v>41.097152999999999</v>
      </c>
      <c r="O534" s="3">
        <v>42.653863000000001</v>
      </c>
      <c r="P534" s="3">
        <v>92.369771999999998</v>
      </c>
      <c r="Q534" s="3">
        <v>24385.62</v>
      </c>
      <c r="R534" s="3">
        <v>-4584.57</v>
      </c>
      <c r="S534" s="4">
        <v>0</v>
      </c>
      <c r="T534">
        <v>0</v>
      </c>
      <c r="U534" s="3">
        <f>J534*G534</f>
        <v>72102.74992799999</v>
      </c>
      <c r="V534" s="6">
        <f>H534*G534</f>
        <v>72102.74992799999</v>
      </c>
    </row>
    <row r="535" spans="1:22" x14ac:dyDescent="0.3">
      <c r="A535" s="5">
        <v>43220</v>
      </c>
      <c r="B535" s="14">
        <v>456</v>
      </c>
      <c r="C535" t="s">
        <v>29</v>
      </c>
      <c r="D535" t="s">
        <v>24</v>
      </c>
      <c r="E535">
        <v>-19</v>
      </c>
      <c r="F535">
        <f>VLOOKUP(E535,'[1]Timing Gates'!$C$3:$D$17,2)</f>
        <v>-24</v>
      </c>
      <c r="G535" s="2">
        <v>262</v>
      </c>
      <c r="H535" s="3">
        <v>347.005763</v>
      </c>
      <c r="I535" s="3">
        <v>0</v>
      </c>
      <c r="J535" s="3">
        <v>347.005763</v>
      </c>
      <c r="K535" s="2">
        <v>138</v>
      </c>
      <c r="L535" s="4">
        <v>0.52671699999999999</v>
      </c>
      <c r="M535" s="3">
        <v>11645.2</v>
      </c>
      <c r="N535" s="3">
        <v>42.500729</v>
      </c>
      <c r="O535" s="3">
        <v>44.447327999999999</v>
      </c>
      <c r="P535" s="3">
        <v>93.874808999999999</v>
      </c>
      <c r="Q535" s="3">
        <v>24595.200000000001</v>
      </c>
      <c r="R535" s="3">
        <v>-4662.8599999999997</v>
      </c>
      <c r="S535" s="4">
        <v>0</v>
      </c>
      <c r="T535">
        <v>0</v>
      </c>
      <c r="U535" s="3">
        <f>J535*G535</f>
        <v>90915.509906000007</v>
      </c>
      <c r="V535" s="6">
        <f>H535*G535</f>
        <v>90915.509906000007</v>
      </c>
    </row>
    <row r="536" spans="1:22" x14ac:dyDescent="0.3">
      <c r="A536" s="5">
        <v>43251</v>
      </c>
      <c r="B536" s="14">
        <v>456</v>
      </c>
      <c r="C536" t="s">
        <v>29</v>
      </c>
      <c r="D536" t="s">
        <v>24</v>
      </c>
      <c r="E536">
        <v>-18</v>
      </c>
      <c r="F536">
        <f>VLOOKUP(E536,'[1]Timing Gates'!$C$3:$D$17,2)</f>
        <v>-18</v>
      </c>
      <c r="G536" s="2">
        <v>278</v>
      </c>
      <c r="H536" s="3">
        <v>394.34553899999997</v>
      </c>
      <c r="I536" s="3">
        <v>0</v>
      </c>
      <c r="J536" s="3">
        <v>394.34553899999997</v>
      </c>
      <c r="K536" s="2">
        <v>147</v>
      </c>
      <c r="L536" s="4">
        <v>0.52877600000000002</v>
      </c>
      <c r="M536" s="3">
        <v>12066.08</v>
      </c>
      <c r="N536" s="3">
        <v>41.751140999999997</v>
      </c>
      <c r="O536" s="3">
        <v>43.403165000000001</v>
      </c>
      <c r="P536" s="3">
        <v>92.593812</v>
      </c>
      <c r="Q536" s="3">
        <v>25741.08</v>
      </c>
      <c r="R536" s="3">
        <v>-4512.38</v>
      </c>
      <c r="S536" s="4">
        <v>0</v>
      </c>
      <c r="T536">
        <v>0</v>
      </c>
      <c r="U536" s="3">
        <f>J536*G536</f>
        <v>109628.05984199999</v>
      </c>
      <c r="V536" s="6">
        <f>H536*G536</f>
        <v>109628.05984199999</v>
      </c>
    </row>
    <row r="537" spans="1:22" x14ac:dyDescent="0.3">
      <c r="A537" s="5">
        <v>43281</v>
      </c>
      <c r="B537" s="14">
        <v>456</v>
      </c>
      <c r="C537" t="s">
        <v>29</v>
      </c>
      <c r="D537" t="s">
        <v>24</v>
      </c>
      <c r="E537">
        <v>-17</v>
      </c>
      <c r="F537">
        <f>VLOOKUP(E537,'[1]Timing Gates'!$C$3:$D$17,2)</f>
        <v>-18</v>
      </c>
      <c r="G537" s="2">
        <v>279</v>
      </c>
      <c r="H537" s="3">
        <v>444.48412100000002</v>
      </c>
      <c r="I537" s="3">
        <v>0</v>
      </c>
      <c r="J537" s="3">
        <v>444.48412100000002</v>
      </c>
      <c r="K537" s="2">
        <v>148</v>
      </c>
      <c r="L537" s="4">
        <v>0.53046499999999996</v>
      </c>
      <c r="M537" s="3">
        <v>12336.37</v>
      </c>
      <c r="N537" s="3">
        <v>42.247841999999999</v>
      </c>
      <c r="O537" s="3">
        <v>44.216379000000003</v>
      </c>
      <c r="P537" s="3">
        <v>93.768350999999996</v>
      </c>
      <c r="Q537" s="3">
        <v>26161.37</v>
      </c>
      <c r="R537" s="3">
        <v>-9233.25</v>
      </c>
      <c r="S537" s="4">
        <v>0</v>
      </c>
      <c r="T537">
        <v>0</v>
      </c>
      <c r="U537" s="3">
        <f>J537*G537</f>
        <v>124011.06975900001</v>
      </c>
      <c r="V537" s="6">
        <f>H537*G537</f>
        <v>124011.06975900001</v>
      </c>
    </row>
    <row r="538" spans="1:22" x14ac:dyDescent="0.3">
      <c r="A538" s="5">
        <v>43312</v>
      </c>
      <c r="B538" s="14">
        <v>456</v>
      </c>
      <c r="C538" t="s">
        <v>29</v>
      </c>
      <c r="D538" t="s">
        <v>24</v>
      </c>
      <c r="E538">
        <v>-16</v>
      </c>
      <c r="F538">
        <f>VLOOKUP(E538,'[1]Timing Gates'!$C$3:$D$17,2)</f>
        <v>-18</v>
      </c>
      <c r="G538" s="2">
        <v>274</v>
      </c>
      <c r="H538" s="3">
        <v>524.11262699999997</v>
      </c>
      <c r="I538" s="3">
        <v>0</v>
      </c>
      <c r="J538" s="3">
        <v>524.11262699999997</v>
      </c>
      <c r="K538" s="2">
        <v>145</v>
      </c>
      <c r="L538" s="4">
        <v>0.52919700000000003</v>
      </c>
      <c r="M538" s="3">
        <v>12324.44</v>
      </c>
      <c r="N538" s="3">
        <v>43.243648999999998</v>
      </c>
      <c r="O538" s="3">
        <v>56.658540000000002</v>
      </c>
      <c r="P538" s="3">
        <v>106.019854</v>
      </c>
      <c r="Q538" s="3">
        <v>29049.439999999999</v>
      </c>
      <c r="R538" s="3">
        <v>-6056.63</v>
      </c>
      <c r="S538" s="4">
        <v>0</v>
      </c>
      <c r="T538">
        <v>0</v>
      </c>
      <c r="U538" s="3">
        <f>J538*G538</f>
        <v>143606.85979799999</v>
      </c>
      <c r="V538" s="6">
        <f>H538*G538</f>
        <v>143606.85979799999</v>
      </c>
    </row>
    <row r="539" spans="1:22" x14ac:dyDescent="0.3">
      <c r="A539" s="5">
        <v>43343</v>
      </c>
      <c r="B539" s="14">
        <v>456</v>
      </c>
      <c r="C539" t="s">
        <v>29</v>
      </c>
      <c r="D539" t="s">
        <v>24</v>
      </c>
      <c r="E539">
        <v>-15</v>
      </c>
      <c r="F539">
        <f>VLOOKUP(E539,'[1]Timing Gates'!$C$3:$D$17,2)</f>
        <v>-18</v>
      </c>
      <c r="G539" s="2">
        <v>270</v>
      </c>
      <c r="H539" s="3">
        <v>574.19266600000003</v>
      </c>
      <c r="I539" s="3">
        <v>3.8700369999999999</v>
      </c>
      <c r="J539" s="3">
        <v>578.06270300000006</v>
      </c>
      <c r="K539" s="2">
        <v>139</v>
      </c>
      <c r="L539" s="4">
        <v>0.51481399999999999</v>
      </c>
      <c r="M539" s="3">
        <v>11822.68</v>
      </c>
      <c r="N539" s="3">
        <v>43.626125000000002</v>
      </c>
      <c r="O539" s="3">
        <v>43.787703</v>
      </c>
      <c r="P539" s="3">
        <v>92.861777000000004</v>
      </c>
      <c r="Q539" s="3">
        <v>25072.68</v>
      </c>
      <c r="R539" s="3">
        <v>-9268.68</v>
      </c>
      <c r="S539" s="4">
        <v>3.7037037029999998E-3</v>
      </c>
      <c r="T539">
        <v>1</v>
      </c>
      <c r="U539" s="3">
        <f>J539*G539</f>
        <v>156076.92981</v>
      </c>
      <c r="V539" s="6">
        <f>H539*G539</f>
        <v>155032.01982000002</v>
      </c>
    </row>
    <row r="540" spans="1:22" x14ac:dyDescent="0.3">
      <c r="A540" s="5">
        <v>43373</v>
      </c>
      <c r="B540" s="14">
        <v>456</v>
      </c>
      <c r="C540" t="s">
        <v>29</v>
      </c>
      <c r="D540" t="s">
        <v>24</v>
      </c>
      <c r="E540">
        <v>-14</v>
      </c>
      <c r="F540">
        <f>VLOOKUP(E540,'[1]Timing Gates'!$C$3:$D$17,2)</f>
        <v>-18</v>
      </c>
      <c r="G540" s="2">
        <v>271</v>
      </c>
      <c r="H540" s="3">
        <v>626.55656799999997</v>
      </c>
      <c r="I540" s="3">
        <v>5.20214</v>
      </c>
      <c r="J540" s="3">
        <v>631.75870799999996</v>
      </c>
      <c r="K540" s="2">
        <v>139</v>
      </c>
      <c r="L540" s="4">
        <v>0.51291500000000001</v>
      </c>
      <c r="M540" s="3">
        <v>12032.2</v>
      </c>
      <c r="N540" s="3">
        <v>43.437545</v>
      </c>
      <c r="O540" s="3">
        <v>44.399261000000003</v>
      </c>
      <c r="P540" s="3">
        <v>93.938006999999999</v>
      </c>
      <c r="Q540" s="3">
        <v>25457.200000000001</v>
      </c>
      <c r="R540" s="3">
        <v>-5881.58</v>
      </c>
      <c r="S540" s="4">
        <v>7.3800738000000003E-3</v>
      </c>
      <c r="T540">
        <v>2</v>
      </c>
      <c r="U540" s="3">
        <f>J540*G540</f>
        <v>171206.609868</v>
      </c>
      <c r="V540" s="6">
        <f>H540*G540</f>
        <v>169796.82992799999</v>
      </c>
    </row>
    <row r="541" spans="1:22" x14ac:dyDescent="0.3">
      <c r="A541" s="5">
        <v>43404</v>
      </c>
      <c r="B541" s="14">
        <v>456</v>
      </c>
      <c r="C541" t="s">
        <v>29</v>
      </c>
      <c r="D541" t="s">
        <v>24</v>
      </c>
      <c r="E541">
        <v>-13</v>
      </c>
      <c r="F541">
        <f>VLOOKUP(E541,'[1]Timing Gates'!$C$3:$D$17,2)</f>
        <v>-18</v>
      </c>
      <c r="G541" s="2">
        <v>267</v>
      </c>
      <c r="H541" s="3">
        <v>670.27423199999998</v>
      </c>
      <c r="I541" s="3">
        <v>7.2606739999999999</v>
      </c>
      <c r="J541" s="3">
        <v>677.53490599999998</v>
      </c>
      <c r="K541" s="2">
        <v>138</v>
      </c>
      <c r="L541" s="4">
        <v>0.51685300000000001</v>
      </c>
      <c r="M541" s="3">
        <v>12019.81</v>
      </c>
      <c r="N541" s="3">
        <v>43.708399999999997</v>
      </c>
      <c r="O541" s="3">
        <v>45.028126999999998</v>
      </c>
      <c r="P541" s="3">
        <v>94.934494000000001</v>
      </c>
      <c r="Q541" s="3">
        <v>25347.51</v>
      </c>
      <c r="R541" s="3">
        <v>-10730.85</v>
      </c>
      <c r="S541" s="4">
        <v>1.1235955056E-2</v>
      </c>
      <c r="T541">
        <v>3</v>
      </c>
      <c r="U541" s="3">
        <f>J541*G541</f>
        <v>180901.81990199999</v>
      </c>
      <c r="V541" s="6">
        <f>H541*G541</f>
        <v>178963.21994399998</v>
      </c>
    </row>
    <row r="542" spans="1:22" x14ac:dyDescent="0.3">
      <c r="A542" s="5">
        <v>43434</v>
      </c>
      <c r="B542" s="14">
        <v>456</v>
      </c>
      <c r="C542" t="s">
        <v>29</v>
      </c>
      <c r="D542" t="s">
        <v>24</v>
      </c>
      <c r="E542">
        <v>-12</v>
      </c>
      <c r="F542">
        <f>VLOOKUP(E542,'[1]Timing Gates'!$C$3:$D$17,2)</f>
        <v>-12</v>
      </c>
      <c r="G542" s="2">
        <v>274</v>
      </c>
      <c r="H542" s="3">
        <v>716.057773</v>
      </c>
      <c r="I542" s="3">
        <v>8.7709849999999996</v>
      </c>
      <c r="J542" s="3">
        <v>724.82875899999999</v>
      </c>
      <c r="K542" s="2">
        <v>140</v>
      </c>
      <c r="L542" s="4">
        <v>0.51094799999999996</v>
      </c>
      <c r="M542" s="3">
        <v>13345.41</v>
      </c>
      <c r="N542" s="3">
        <v>48.178375000000003</v>
      </c>
      <c r="O542" s="3">
        <v>48.705874999999999</v>
      </c>
      <c r="P542" s="3">
        <v>97.975948000000002</v>
      </c>
      <c r="Q542" s="3">
        <v>26845.41</v>
      </c>
      <c r="R542" s="3">
        <v>-11735.34</v>
      </c>
      <c r="S542" s="4">
        <v>1.0948905109E-2</v>
      </c>
      <c r="T542">
        <v>3</v>
      </c>
      <c r="U542" s="3">
        <f>J542*G542</f>
        <v>198603.07996599999</v>
      </c>
      <c r="V542" s="6">
        <f>H542*G542</f>
        <v>196199.82980199999</v>
      </c>
    </row>
    <row r="543" spans="1:22" x14ac:dyDescent="0.3">
      <c r="A543" s="5">
        <v>43465</v>
      </c>
      <c r="B543" s="14">
        <v>456</v>
      </c>
      <c r="C543" t="s">
        <v>29</v>
      </c>
      <c r="D543" t="s">
        <v>24</v>
      </c>
      <c r="E543">
        <v>-11</v>
      </c>
      <c r="F543">
        <f>VLOOKUP(E543,'[1]Timing Gates'!$C$3:$D$17,2)</f>
        <v>-12</v>
      </c>
      <c r="G543" s="2">
        <v>283</v>
      </c>
      <c r="H543" s="3">
        <v>735.92473399999994</v>
      </c>
      <c r="I543" s="3">
        <v>13.553991999999999</v>
      </c>
      <c r="J543" s="3">
        <v>749.47872700000005</v>
      </c>
      <c r="K543" s="2">
        <v>139</v>
      </c>
      <c r="L543" s="4">
        <v>0.49116599999999999</v>
      </c>
      <c r="M543" s="3">
        <v>13378.65</v>
      </c>
      <c r="N543" s="3">
        <v>49.006042999999998</v>
      </c>
      <c r="O543" s="3">
        <v>47.274380999999998</v>
      </c>
      <c r="P543" s="3">
        <v>97.804416000000003</v>
      </c>
      <c r="Q543" s="3">
        <v>27678.65</v>
      </c>
      <c r="R543" s="3">
        <v>-9121.5</v>
      </c>
      <c r="S543" s="4">
        <v>1.4134275618E-2</v>
      </c>
      <c r="T543">
        <v>4</v>
      </c>
      <c r="U543" s="3">
        <f>J543*G543</f>
        <v>212102.47974100002</v>
      </c>
      <c r="V543" s="6">
        <f>H543*G543</f>
        <v>208266.69972199999</v>
      </c>
    </row>
    <row r="544" spans="1:22" x14ac:dyDescent="0.3">
      <c r="A544" s="5">
        <v>43496</v>
      </c>
      <c r="B544" s="14">
        <v>456</v>
      </c>
      <c r="C544" t="s">
        <v>29</v>
      </c>
      <c r="D544" t="s">
        <v>24</v>
      </c>
      <c r="E544">
        <v>-10</v>
      </c>
      <c r="F544">
        <f>VLOOKUP(E544,'[1]Timing Gates'!$C$3:$D$17,2)</f>
        <v>-12</v>
      </c>
      <c r="G544" s="2">
        <v>454</v>
      </c>
      <c r="H544" s="3">
        <v>474.93132100000003</v>
      </c>
      <c r="I544" s="3">
        <v>8.4953299999999992</v>
      </c>
      <c r="J544" s="3">
        <v>483.42665099999999</v>
      </c>
      <c r="K544" s="2">
        <v>195</v>
      </c>
      <c r="L544" s="4">
        <v>0.42951499999999998</v>
      </c>
      <c r="M544" s="3">
        <v>20398.18</v>
      </c>
      <c r="N544" s="3">
        <v>52.572628000000002</v>
      </c>
      <c r="O544" s="3">
        <v>45.590704000000002</v>
      </c>
      <c r="P544" s="3">
        <v>95.535638000000006</v>
      </c>
      <c r="Q544" s="3">
        <v>43373.18</v>
      </c>
      <c r="R544" s="3">
        <v>-6006.12</v>
      </c>
      <c r="S544" s="4">
        <v>6.6079295150000003E-3</v>
      </c>
      <c r="T544">
        <v>3</v>
      </c>
      <c r="U544" s="3">
        <f>J544*G544</f>
        <v>219475.69955399999</v>
      </c>
      <c r="V544" s="6">
        <f>H544*G544</f>
        <v>215618.81973400002</v>
      </c>
    </row>
    <row r="545" spans="1:22" x14ac:dyDescent="0.3">
      <c r="A545" s="5">
        <v>43524</v>
      </c>
      <c r="B545" s="14">
        <v>456</v>
      </c>
      <c r="C545" t="s">
        <v>29</v>
      </c>
      <c r="D545" t="s">
        <v>24</v>
      </c>
      <c r="E545">
        <v>-9</v>
      </c>
      <c r="F545">
        <f>VLOOKUP(E545,'[1]Timing Gates'!$C$3:$D$17,2)</f>
        <v>-12</v>
      </c>
      <c r="G545" s="2">
        <v>457</v>
      </c>
      <c r="H545" s="3">
        <v>541.52039300000001</v>
      </c>
      <c r="I545" s="3">
        <v>10.259430999999999</v>
      </c>
      <c r="J545" s="3">
        <v>551.77982399999996</v>
      </c>
      <c r="K545" s="2">
        <v>194</v>
      </c>
      <c r="L545" s="4">
        <v>0.42450700000000002</v>
      </c>
      <c r="M545" s="3">
        <v>20633.18</v>
      </c>
      <c r="N545" s="3">
        <v>53.592675</v>
      </c>
      <c r="O545" s="3">
        <v>45.149189999999997</v>
      </c>
      <c r="P545" s="3">
        <v>94.492734999999996</v>
      </c>
      <c r="Q545" s="3">
        <v>43183.18</v>
      </c>
      <c r="R545" s="3">
        <v>-8535.34</v>
      </c>
      <c r="S545" s="4">
        <v>6.5645514220000001E-3</v>
      </c>
      <c r="T545">
        <v>3</v>
      </c>
      <c r="U545" s="3">
        <f>J545*G545</f>
        <v>252163.37956799997</v>
      </c>
      <c r="V545" s="6">
        <f>H545*G545</f>
        <v>247474.819601</v>
      </c>
    </row>
    <row r="546" spans="1:22" x14ac:dyDescent="0.3">
      <c r="A546" s="5">
        <v>43555</v>
      </c>
      <c r="B546" s="14">
        <v>456</v>
      </c>
      <c r="C546" t="s">
        <v>29</v>
      </c>
      <c r="D546" t="s">
        <v>24</v>
      </c>
      <c r="E546">
        <v>-8</v>
      </c>
      <c r="F546">
        <f>VLOOKUP(E546,'[1]Timing Gates'!$C$3:$D$17,2)</f>
        <v>-12</v>
      </c>
      <c r="G546" s="2">
        <v>452</v>
      </c>
      <c r="H546" s="3">
        <v>562.16482299999996</v>
      </c>
      <c r="I546" s="3">
        <v>11.707234</v>
      </c>
      <c r="J546" s="3">
        <v>573.87205700000004</v>
      </c>
      <c r="K546" s="2">
        <v>194</v>
      </c>
      <c r="L546" s="4">
        <v>0.429203</v>
      </c>
      <c r="M546" s="3">
        <v>22360.81</v>
      </c>
      <c r="N546" s="3">
        <v>58.080024999999999</v>
      </c>
      <c r="O546" s="3">
        <v>49.470818000000001</v>
      </c>
      <c r="P546" s="3">
        <v>99.802676000000005</v>
      </c>
      <c r="Q546" s="3">
        <v>45110.81</v>
      </c>
      <c r="R546" s="3">
        <v>-12442.87</v>
      </c>
      <c r="S546" s="4">
        <v>6.6371681409999996E-3</v>
      </c>
      <c r="T546">
        <v>3</v>
      </c>
      <c r="U546" s="3">
        <f>J546*G546</f>
        <v>259390.16976400002</v>
      </c>
      <c r="V546" s="6">
        <f>H546*G546</f>
        <v>254098.49999599997</v>
      </c>
    </row>
    <row r="547" spans="1:22" x14ac:dyDescent="0.3">
      <c r="A547" s="5">
        <v>43585</v>
      </c>
      <c r="B547" s="14">
        <v>456</v>
      </c>
      <c r="C547" t="s">
        <v>29</v>
      </c>
      <c r="D547" t="s">
        <v>24</v>
      </c>
      <c r="E547">
        <v>-7</v>
      </c>
      <c r="F547">
        <f>VLOOKUP(E547,'[1]Timing Gates'!$C$3:$D$17,2)</f>
        <v>-12</v>
      </c>
      <c r="G547" s="2">
        <v>458</v>
      </c>
      <c r="H547" s="3">
        <v>611.39462800000001</v>
      </c>
      <c r="I547" s="3">
        <v>14.138908000000001</v>
      </c>
      <c r="J547" s="3">
        <v>625.53353700000002</v>
      </c>
      <c r="K547" s="2">
        <v>198</v>
      </c>
      <c r="L547" s="4">
        <v>0.43231399999999998</v>
      </c>
      <c r="M547" s="3">
        <v>20413.259999999998</v>
      </c>
      <c r="N547" s="3">
        <v>51.679138999999999</v>
      </c>
      <c r="O547" s="3">
        <v>56.579169999999998</v>
      </c>
      <c r="P547" s="3">
        <v>106.68834</v>
      </c>
      <c r="Q547" s="3">
        <v>48863.26</v>
      </c>
      <c r="R547" s="3">
        <v>-13416.25</v>
      </c>
      <c r="S547" s="4">
        <v>8.7336244539999996E-3</v>
      </c>
      <c r="T547">
        <v>4</v>
      </c>
      <c r="U547" s="3">
        <f>J547*G547</f>
        <v>286494.35994599998</v>
      </c>
      <c r="V547" s="6">
        <f>H547*G547</f>
        <v>280018.73962399998</v>
      </c>
    </row>
    <row r="548" spans="1:22" x14ac:dyDescent="0.3">
      <c r="A548" s="5">
        <v>43616</v>
      </c>
      <c r="B548" s="14">
        <v>456</v>
      </c>
      <c r="C548" t="s">
        <v>29</v>
      </c>
      <c r="D548" t="s">
        <v>24</v>
      </c>
      <c r="E548">
        <v>-6</v>
      </c>
      <c r="F548">
        <f>VLOOKUP(E548,'[1]Timing Gates'!$C$3:$D$17,2)</f>
        <v>-6</v>
      </c>
      <c r="G548" s="2">
        <v>452</v>
      </c>
      <c r="H548" s="3">
        <v>656.01192400000002</v>
      </c>
      <c r="I548" s="3">
        <v>20.832522000000001</v>
      </c>
      <c r="J548" s="3">
        <v>676.84444599999995</v>
      </c>
      <c r="K548" s="2">
        <v>198</v>
      </c>
      <c r="L548" s="4">
        <v>0.43805300000000003</v>
      </c>
      <c r="M548" s="3">
        <v>20348.580000000002</v>
      </c>
      <c r="N548" s="3">
        <v>52.175846</v>
      </c>
      <c r="O548" s="3">
        <v>45.018982000000001</v>
      </c>
      <c r="P548" s="3">
        <v>94.631814000000006</v>
      </c>
      <c r="Q548" s="3">
        <v>42773.58</v>
      </c>
      <c r="R548" s="3">
        <v>-16085.73</v>
      </c>
      <c r="S548" s="4">
        <v>1.1061946902E-2</v>
      </c>
      <c r="T548">
        <v>5</v>
      </c>
      <c r="U548" s="3">
        <f>J548*G548</f>
        <v>305933.68959199998</v>
      </c>
      <c r="V548" s="6">
        <f>H548*G548</f>
        <v>296517.38964800001</v>
      </c>
    </row>
    <row r="549" spans="1:22" x14ac:dyDescent="0.3">
      <c r="A549" s="5">
        <v>43646</v>
      </c>
      <c r="B549" s="14">
        <v>456</v>
      </c>
      <c r="C549" t="s">
        <v>29</v>
      </c>
      <c r="D549" t="s">
        <v>24</v>
      </c>
      <c r="E549">
        <v>-5</v>
      </c>
      <c r="F549">
        <f>VLOOKUP(E549,'[1]Timing Gates'!$C$3:$D$17,2)</f>
        <v>-6</v>
      </c>
      <c r="G549" s="2">
        <v>439</v>
      </c>
      <c r="H549" s="3">
        <v>707.22154799999998</v>
      </c>
      <c r="I549" s="3">
        <v>33.436399999999999</v>
      </c>
      <c r="J549" s="3">
        <v>740.65794900000003</v>
      </c>
      <c r="K549" s="2">
        <v>192</v>
      </c>
      <c r="L549" s="4">
        <v>0.437357</v>
      </c>
      <c r="M549" s="3">
        <v>19818.59</v>
      </c>
      <c r="N549" s="3">
        <v>51.881124999999997</v>
      </c>
      <c r="O549" s="3">
        <v>45.144851000000003</v>
      </c>
      <c r="P549" s="3">
        <v>95.771275000000003</v>
      </c>
      <c r="Q549" s="3">
        <v>42043.59</v>
      </c>
      <c r="R549" s="3">
        <v>-12889.34</v>
      </c>
      <c r="S549" s="4">
        <v>1.3667425968E-2</v>
      </c>
      <c r="T549">
        <v>6</v>
      </c>
      <c r="U549" s="3">
        <f>J549*G549</f>
        <v>325148.83961100003</v>
      </c>
      <c r="V549" s="6">
        <f>H549*G549</f>
        <v>310470.25957200001</v>
      </c>
    </row>
    <row r="550" spans="1:22" x14ac:dyDescent="0.3">
      <c r="A550" s="5">
        <v>43677</v>
      </c>
      <c r="B550" s="14">
        <v>456</v>
      </c>
      <c r="C550" t="s">
        <v>29</v>
      </c>
      <c r="D550" t="s">
        <v>24</v>
      </c>
      <c r="E550">
        <v>-4</v>
      </c>
      <c r="F550">
        <f>VLOOKUP(E550,'[1]Timing Gates'!$C$3:$D$17,2)</f>
        <v>-6</v>
      </c>
      <c r="G550" s="2">
        <v>436</v>
      </c>
      <c r="H550" s="3">
        <v>729.09823300000005</v>
      </c>
      <c r="I550" s="3">
        <v>37.4161</v>
      </c>
      <c r="J550" s="3">
        <v>766.51433399999996</v>
      </c>
      <c r="K550" s="2">
        <v>192</v>
      </c>
      <c r="L550" s="4">
        <v>0.44036599999999998</v>
      </c>
      <c r="M550" s="3">
        <v>20054.62</v>
      </c>
      <c r="N550" s="3">
        <v>52.636797000000001</v>
      </c>
      <c r="O550" s="3">
        <v>45.996834</v>
      </c>
      <c r="P550" s="3">
        <v>95.710137000000003</v>
      </c>
      <c r="Q550" s="3">
        <v>41729.620000000003</v>
      </c>
      <c r="R550" s="3">
        <v>-16561.82</v>
      </c>
      <c r="S550" s="4">
        <v>1.3761467889E-2</v>
      </c>
      <c r="T550">
        <v>6</v>
      </c>
      <c r="U550" s="3">
        <f>J550*G550</f>
        <v>334200.24962399999</v>
      </c>
      <c r="V550" s="6">
        <f>H550*G550</f>
        <v>317886.82958800002</v>
      </c>
    </row>
    <row r="551" spans="1:22" x14ac:dyDescent="0.3">
      <c r="A551" s="5">
        <v>43708</v>
      </c>
      <c r="B551" s="14">
        <v>456</v>
      </c>
      <c r="C551" t="s">
        <v>29</v>
      </c>
      <c r="D551" t="s">
        <v>24</v>
      </c>
      <c r="E551">
        <v>-3</v>
      </c>
      <c r="F551">
        <f>VLOOKUP(E551,'[1]Timing Gates'!$C$3:$D$17,2)</f>
        <v>-6</v>
      </c>
      <c r="G551" s="2">
        <v>439</v>
      </c>
      <c r="H551" s="3">
        <v>766.68373499999996</v>
      </c>
      <c r="I551" s="3">
        <v>40.813667000000002</v>
      </c>
      <c r="J551" s="3">
        <v>807.49740299999996</v>
      </c>
      <c r="K551" s="2">
        <v>195</v>
      </c>
      <c r="L551" s="4">
        <v>0.444191</v>
      </c>
      <c r="M551" s="3">
        <v>20323.79</v>
      </c>
      <c r="N551" s="3">
        <v>52.789064000000003</v>
      </c>
      <c r="O551" s="3">
        <v>46.295648999999997</v>
      </c>
      <c r="P551" s="3">
        <v>95.555329999999998</v>
      </c>
      <c r="Q551" s="3">
        <v>41948.79</v>
      </c>
      <c r="R551" s="3">
        <v>-18232.560000000001</v>
      </c>
      <c r="S551" s="4">
        <v>1.3667425968E-2</v>
      </c>
      <c r="T551">
        <v>6</v>
      </c>
      <c r="U551" s="3">
        <f>J551*G551</f>
        <v>354491.35991699999</v>
      </c>
      <c r="V551" s="6">
        <f>H551*G551</f>
        <v>336574.15966499998</v>
      </c>
    </row>
    <row r="552" spans="1:22" x14ac:dyDescent="0.3">
      <c r="A552" s="5">
        <v>43738</v>
      </c>
      <c r="B552" s="14">
        <v>456</v>
      </c>
      <c r="C552" t="s">
        <v>29</v>
      </c>
      <c r="D552" t="s">
        <v>24</v>
      </c>
      <c r="E552">
        <v>-2</v>
      </c>
      <c r="F552">
        <f>VLOOKUP(E552,'[1]Timing Gates'!$C$3:$D$17,2)</f>
        <v>-6</v>
      </c>
      <c r="G552" s="2">
        <v>435</v>
      </c>
      <c r="H552" s="3">
        <v>806.14905699999997</v>
      </c>
      <c r="I552" s="3">
        <v>41.040666000000002</v>
      </c>
      <c r="J552" s="3">
        <v>847.18972399999996</v>
      </c>
      <c r="K552" s="2">
        <v>190</v>
      </c>
      <c r="L552" s="4">
        <v>0.43678099999999997</v>
      </c>
      <c r="M552" s="3">
        <v>20245.05</v>
      </c>
      <c r="N552" s="3">
        <v>53.843218</v>
      </c>
      <c r="O552" s="3">
        <v>46.540343999999997</v>
      </c>
      <c r="P552" s="3">
        <v>95.908159999999995</v>
      </c>
      <c r="Q552" s="3">
        <v>41720.050000000003</v>
      </c>
      <c r="R552" s="3">
        <v>-10260.469999999999</v>
      </c>
      <c r="S552" s="4">
        <v>1.3793103447999999E-2</v>
      </c>
      <c r="T552">
        <v>6</v>
      </c>
      <c r="U552" s="3">
        <f>J552*G552</f>
        <v>368527.52993999998</v>
      </c>
      <c r="V552" s="6">
        <f>H552*G552</f>
        <v>350674.83979499998</v>
      </c>
    </row>
    <row r="553" spans="1:22" x14ac:dyDescent="0.3">
      <c r="A553" s="5">
        <v>43769</v>
      </c>
      <c r="B553" s="14">
        <v>456</v>
      </c>
      <c r="C553" t="s">
        <v>29</v>
      </c>
      <c r="D553" t="s">
        <v>24</v>
      </c>
      <c r="E553">
        <v>-1</v>
      </c>
      <c r="F553">
        <f>VLOOKUP(E553,'[1]Timing Gates'!$C$3:$D$17,2)</f>
        <v>-3</v>
      </c>
      <c r="G553" s="2">
        <v>436</v>
      </c>
      <c r="H553" s="3">
        <v>847.64678800000002</v>
      </c>
      <c r="I553" s="3">
        <v>43.942521999999997</v>
      </c>
      <c r="J553" s="3">
        <v>891.58931099999995</v>
      </c>
      <c r="K553" s="2">
        <v>187</v>
      </c>
      <c r="L553" s="4">
        <v>0.42889899999999997</v>
      </c>
      <c r="M553" s="3">
        <v>20250.16</v>
      </c>
      <c r="N553" s="3">
        <v>54.730162</v>
      </c>
      <c r="O553" s="3">
        <v>46.445321</v>
      </c>
      <c r="P553" s="3">
        <v>96.56</v>
      </c>
      <c r="Q553" s="3">
        <v>42100.160000000003</v>
      </c>
      <c r="R553" s="3">
        <v>-16407.21</v>
      </c>
      <c r="S553" s="4">
        <v>1.3761467889E-2</v>
      </c>
      <c r="T553">
        <v>6</v>
      </c>
      <c r="U553" s="3">
        <f>J553*G553</f>
        <v>388732.93959599995</v>
      </c>
      <c r="V553" s="6">
        <f>H553*G553</f>
        <v>369573.99956800003</v>
      </c>
    </row>
    <row r="554" spans="1:22" x14ac:dyDescent="0.3">
      <c r="A554" s="5">
        <v>43799</v>
      </c>
      <c r="B554" s="14">
        <v>456</v>
      </c>
      <c r="C554" t="s">
        <v>29</v>
      </c>
      <c r="D554" t="s">
        <v>24</v>
      </c>
      <c r="E554">
        <v>0</v>
      </c>
      <c r="F554">
        <f>VLOOKUP(E554,'[1]Timing Gates'!$C$3:$D$17,2)</f>
        <v>0</v>
      </c>
      <c r="G554" s="2">
        <v>441</v>
      </c>
      <c r="H554" s="3">
        <v>863.81274299999995</v>
      </c>
      <c r="I554" s="3">
        <v>41.121336999999997</v>
      </c>
      <c r="J554" s="3">
        <v>904.93408099999999</v>
      </c>
      <c r="K554" s="2">
        <v>187</v>
      </c>
      <c r="L554" s="4">
        <v>0.42403600000000002</v>
      </c>
      <c r="M554" s="3">
        <v>20862.66</v>
      </c>
      <c r="N554" s="3">
        <v>56.538373</v>
      </c>
      <c r="O554" s="3">
        <v>47.307619000000003</v>
      </c>
      <c r="P554" s="3">
        <v>96.967482000000004</v>
      </c>
      <c r="Q554" s="3">
        <v>42762.66</v>
      </c>
      <c r="R554" s="3">
        <v>-19579.34</v>
      </c>
      <c r="S554" s="4">
        <v>1.3605442176E-2</v>
      </c>
      <c r="T554">
        <v>6</v>
      </c>
      <c r="U554" s="3">
        <f>J554*G554</f>
        <v>399075.92972100002</v>
      </c>
      <c r="V554" s="6">
        <f>H554*G554</f>
        <v>380941.41966299998</v>
      </c>
    </row>
    <row r="555" spans="1:22" x14ac:dyDescent="0.3">
      <c r="A555" s="5">
        <v>43861</v>
      </c>
      <c r="B555" s="14">
        <v>456</v>
      </c>
      <c r="C555" t="s">
        <v>29</v>
      </c>
      <c r="D555" t="s">
        <v>25</v>
      </c>
      <c r="E555">
        <v>2</v>
      </c>
      <c r="F555">
        <f>VLOOKUP(E555,'[1]Timing Gates'!$C$3:$D$17,2)</f>
        <v>3</v>
      </c>
      <c r="G555" s="2">
        <v>579</v>
      </c>
      <c r="H555" s="3">
        <v>569.10992999999996</v>
      </c>
      <c r="I555" s="3">
        <v>78.767150000000001</v>
      </c>
      <c r="J555" s="3">
        <v>647.87708099999998</v>
      </c>
      <c r="K555" s="2">
        <v>227</v>
      </c>
      <c r="L555" s="4">
        <v>0.39205499999999999</v>
      </c>
      <c r="M555" s="3">
        <v>24155.79</v>
      </c>
      <c r="N555" s="3">
        <v>53.442013000000003</v>
      </c>
      <c r="O555" s="3">
        <v>41.719844000000002</v>
      </c>
      <c r="P555" s="3">
        <v>77.600673</v>
      </c>
      <c r="Q555" s="3">
        <v>44930.79</v>
      </c>
      <c r="R555" s="3">
        <v>-16058.61</v>
      </c>
      <c r="S555" s="4">
        <v>1.3816925734E-2</v>
      </c>
      <c r="T555">
        <v>8</v>
      </c>
      <c r="U555" s="3">
        <f>J555*G555</f>
        <v>375120.829899</v>
      </c>
      <c r="V555" s="6">
        <f>H555*G555</f>
        <v>329514.64947</v>
      </c>
    </row>
    <row r="556" spans="1:22" x14ac:dyDescent="0.3">
      <c r="A556" s="1">
        <v>43830</v>
      </c>
      <c r="B556" s="14">
        <v>456</v>
      </c>
      <c r="C556" t="s">
        <v>29</v>
      </c>
      <c r="D556" t="s">
        <v>25</v>
      </c>
      <c r="E556">
        <v>1</v>
      </c>
      <c r="F556">
        <f>VLOOKUP(E556,'[1]Timing Gates'!$C$3:$D$17,2)</f>
        <v>3</v>
      </c>
      <c r="G556" s="2">
        <v>438</v>
      </c>
      <c r="H556" s="3">
        <v>846.34493099999997</v>
      </c>
      <c r="I556" s="3">
        <v>107.632374</v>
      </c>
      <c r="J556" s="3">
        <v>953.977305</v>
      </c>
      <c r="K556" s="2">
        <v>182</v>
      </c>
      <c r="L556" s="4">
        <v>0.41552499999999998</v>
      </c>
      <c r="M556" s="3">
        <v>20266.77</v>
      </c>
      <c r="N556" s="3">
        <v>55.985551999999998</v>
      </c>
      <c r="O556" s="3">
        <v>60.883035999999997</v>
      </c>
      <c r="P556" s="3">
        <v>110.711803</v>
      </c>
      <c r="Q556" s="3">
        <v>48491.77</v>
      </c>
      <c r="R556" s="3">
        <v>-22406.35</v>
      </c>
      <c r="S556" s="4">
        <v>1.8264840181999999E-2</v>
      </c>
      <c r="T556">
        <v>8</v>
      </c>
      <c r="U556" s="3">
        <f>J556*G556</f>
        <v>417842.05959000002</v>
      </c>
      <c r="V556" s="6">
        <f>H556*G556</f>
        <v>370699.07977800001</v>
      </c>
    </row>
    <row r="557" spans="1:22" x14ac:dyDescent="0.3">
      <c r="A557" s="5">
        <v>43890</v>
      </c>
      <c r="B557" s="14">
        <v>456</v>
      </c>
      <c r="C557" t="s">
        <v>29</v>
      </c>
      <c r="D557" t="s">
        <v>25</v>
      </c>
      <c r="E557">
        <v>3</v>
      </c>
      <c r="F557">
        <f>VLOOKUP(E557,'[1]Timing Gates'!$C$3:$D$17,2)</f>
        <v>3</v>
      </c>
      <c r="G557" s="2">
        <v>569</v>
      </c>
      <c r="H557" s="3">
        <v>600.67840000000001</v>
      </c>
      <c r="I557" s="3">
        <v>75.930297999999993</v>
      </c>
      <c r="J557" s="3">
        <v>676.608699</v>
      </c>
      <c r="K557" s="2">
        <v>227</v>
      </c>
      <c r="L557" s="4">
        <v>0.39894499999999999</v>
      </c>
      <c r="M557" s="3">
        <v>23430.799999999999</v>
      </c>
      <c r="N557" s="3">
        <v>51.838053000000002</v>
      </c>
      <c r="O557" s="3">
        <v>41.178910000000002</v>
      </c>
      <c r="P557" s="3">
        <v>63.894199999999998</v>
      </c>
      <c r="Q557" s="3">
        <v>36355.800000000003</v>
      </c>
      <c r="R557" s="3">
        <v>-16963.349999999999</v>
      </c>
      <c r="S557" s="4">
        <v>1.4059753954E-2</v>
      </c>
      <c r="T557">
        <v>8</v>
      </c>
      <c r="U557" s="3">
        <f>J557*G557</f>
        <v>384990.34973100002</v>
      </c>
      <c r="V557" s="6">
        <f>H557*G557</f>
        <v>341786.00959999999</v>
      </c>
    </row>
    <row r="558" spans="1:22" x14ac:dyDescent="0.3">
      <c r="A558" s="5">
        <v>43921</v>
      </c>
      <c r="B558" s="14">
        <v>456</v>
      </c>
      <c r="C558" t="s">
        <v>29</v>
      </c>
      <c r="D558" t="s">
        <v>25</v>
      </c>
      <c r="E558">
        <v>4</v>
      </c>
      <c r="F558">
        <f>VLOOKUP(E558,'[1]Timing Gates'!$C$3:$D$17,2)</f>
        <v>3</v>
      </c>
      <c r="G558" s="2">
        <v>553</v>
      </c>
      <c r="H558" s="3">
        <v>636.90938500000004</v>
      </c>
      <c r="I558" s="3">
        <v>71.870993999999996</v>
      </c>
      <c r="J558" s="3">
        <v>708.78037900000004</v>
      </c>
      <c r="K558" s="2">
        <v>222</v>
      </c>
      <c r="L558" s="4">
        <v>0.40144600000000003</v>
      </c>
      <c r="M558" s="3">
        <v>23015.14</v>
      </c>
      <c r="N558" s="3">
        <v>52.188526000000003</v>
      </c>
      <c r="O558" s="3">
        <v>46.847830000000002</v>
      </c>
      <c r="P558" s="3">
        <v>70.084719000000007</v>
      </c>
      <c r="Q558" s="3">
        <v>38756.85</v>
      </c>
      <c r="R558" s="3">
        <v>-14649.87</v>
      </c>
      <c r="S558" s="4">
        <v>1.4466546112E-2</v>
      </c>
      <c r="T558">
        <v>8</v>
      </c>
      <c r="U558" s="3">
        <f>J558*G558</f>
        <v>391955.54958700004</v>
      </c>
      <c r="V558" s="6">
        <f>H558*G558</f>
        <v>352210.88990500005</v>
      </c>
    </row>
    <row r="559" spans="1:22" x14ac:dyDescent="0.3">
      <c r="A559" s="5">
        <v>43951</v>
      </c>
      <c r="B559" s="14">
        <v>456</v>
      </c>
      <c r="C559" t="s">
        <v>29</v>
      </c>
      <c r="D559" t="s">
        <v>25</v>
      </c>
      <c r="E559">
        <v>5</v>
      </c>
      <c r="F559">
        <f>VLOOKUP(E559,'[1]Timing Gates'!$C$3:$D$17,2)</f>
        <v>3</v>
      </c>
      <c r="G559" s="2">
        <v>391</v>
      </c>
      <c r="H559" s="3">
        <v>899.82419400000003</v>
      </c>
      <c r="I559" s="3">
        <v>118.365166</v>
      </c>
      <c r="J559" s="3">
        <v>1018.18936</v>
      </c>
      <c r="K559" s="2">
        <v>211</v>
      </c>
      <c r="L559" s="4">
        <v>0.53964100000000004</v>
      </c>
      <c r="M559" s="3">
        <v>21790.9</v>
      </c>
      <c r="N559" s="3">
        <v>52.381971</v>
      </c>
      <c r="O559" s="3">
        <v>55.731202000000003</v>
      </c>
      <c r="P559" s="3">
        <v>86.038106999999997</v>
      </c>
      <c r="Q559" s="3">
        <v>33640.9</v>
      </c>
      <c r="R559" s="3">
        <v>-13706.63</v>
      </c>
      <c r="S559" s="4">
        <v>2.3017902813E-2</v>
      </c>
      <c r="T559">
        <v>9</v>
      </c>
      <c r="U559" s="3">
        <f>J559*G559</f>
        <v>398112.03976000001</v>
      </c>
      <c r="V559" s="6">
        <f>H559*G559</f>
        <v>351831.259854</v>
      </c>
    </row>
    <row r="560" spans="1:22" x14ac:dyDescent="0.3">
      <c r="A560" s="5">
        <v>43982</v>
      </c>
      <c r="B560" s="14">
        <v>456</v>
      </c>
      <c r="C560" t="s">
        <v>29</v>
      </c>
      <c r="D560" t="s">
        <v>25</v>
      </c>
      <c r="E560">
        <v>6</v>
      </c>
      <c r="F560">
        <f>VLOOKUP(E560,'[1]Timing Gates'!$C$3:$D$17,2)</f>
        <v>6</v>
      </c>
      <c r="G560" s="2">
        <v>379</v>
      </c>
      <c r="H560" s="3">
        <v>932.53010500000005</v>
      </c>
      <c r="I560" s="3">
        <v>134.90556699999999</v>
      </c>
      <c r="J560" s="3">
        <v>1067.4356720000001</v>
      </c>
      <c r="K560" s="2">
        <v>204</v>
      </c>
      <c r="L560" s="4">
        <v>0.53825800000000001</v>
      </c>
      <c r="M560" s="3">
        <v>20397.509999999998</v>
      </c>
      <c r="N560" s="3">
        <v>50.488886000000001</v>
      </c>
      <c r="O560" s="3">
        <v>53.819287000000003</v>
      </c>
      <c r="P560" s="3">
        <v>84.755962999999994</v>
      </c>
      <c r="Q560" s="3">
        <v>32122.51</v>
      </c>
      <c r="R560" s="3">
        <v>-16407.490000000002</v>
      </c>
      <c r="S560" s="4">
        <v>2.3746701846000001E-2</v>
      </c>
      <c r="T560">
        <v>9</v>
      </c>
      <c r="U560" s="3">
        <f>J560*G560</f>
        <v>404558.11968800001</v>
      </c>
      <c r="V560" s="6">
        <f>H560*G560</f>
        <v>353428.90979500004</v>
      </c>
    </row>
    <row r="561" spans="1:22" x14ac:dyDescent="0.3">
      <c r="A561" s="5">
        <v>44012</v>
      </c>
      <c r="B561" s="14">
        <v>456</v>
      </c>
      <c r="C561" t="s">
        <v>29</v>
      </c>
      <c r="D561" t="s">
        <v>25</v>
      </c>
      <c r="E561">
        <v>7</v>
      </c>
      <c r="F561">
        <f>VLOOKUP(E561,'[1]Timing Gates'!$C$3:$D$17,2)</f>
        <v>6</v>
      </c>
      <c r="G561" s="2">
        <v>372</v>
      </c>
      <c r="H561" s="3">
        <v>960.48661200000004</v>
      </c>
      <c r="I561" s="3">
        <v>145.842096</v>
      </c>
      <c r="J561" s="3">
        <v>1106.3287089999999</v>
      </c>
      <c r="K561" s="2">
        <v>202</v>
      </c>
      <c r="L561" s="4">
        <v>0.54300999999999999</v>
      </c>
      <c r="M561" s="3">
        <v>20220.29</v>
      </c>
      <c r="N561" s="3">
        <v>50.804747999999996</v>
      </c>
      <c r="O561" s="3">
        <v>54.355618</v>
      </c>
      <c r="P561" s="3">
        <v>85.135187999999999</v>
      </c>
      <c r="Q561" s="3">
        <v>31670.29</v>
      </c>
      <c r="R561" s="3">
        <v>-19824.95</v>
      </c>
      <c r="S561" s="4">
        <v>2.4193548387E-2</v>
      </c>
      <c r="T561">
        <v>9</v>
      </c>
      <c r="U561" s="3">
        <f>J561*G561</f>
        <v>411554.27974799997</v>
      </c>
      <c r="V561" s="6">
        <f>H561*G561</f>
        <v>357301.01966400002</v>
      </c>
    </row>
    <row r="562" spans="1:22" x14ac:dyDescent="0.3">
      <c r="A562" s="5">
        <v>44043</v>
      </c>
      <c r="B562" s="14">
        <v>456</v>
      </c>
      <c r="C562" t="s">
        <v>29</v>
      </c>
      <c r="D562" t="s">
        <v>25</v>
      </c>
      <c r="E562">
        <v>8</v>
      </c>
      <c r="F562">
        <f>VLOOKUP(E562,'[1]Timing Gates'!$C$3:$D$17,2)</f>
        <v>6</v>
      </c>
      <c r="G562" s="2">
        <v>364</v>
      </c>
      <c r="H562" s="3">
        <v>1002.131346</v>
      </c>
      <c r="I562" s="3">
        <v>164.61793900000001</v>
      </c>
      <c r="J562" s="3">
        <v>1166.7492850000001</v>
      </c>
      <c r="K562" s="2">
        <v>199</v>
      </c>
      <c r="L562" s="4">
        <v>0.54670300000000005</v>
      </c>
      <c r="M562" s="3">
        <v>19593.18</v>
      </c>
      <c r="N562" s="3">
        <v>49.855418999999998</v>
      </c>
      <c r="O562" s="3">
        <v>70.310934000000003</v>
      </c>
      <c r="P562" s="3">
        <v>101.217527</v>
      </c>
      <c r="Q562" s="3">
        <v>36843.18</v>
      </c>
      <c r="R562" s="3">
        <v>-14513.47</v>
      </c>
      <c r="S562" s="4">
        <v>2.4725274724999999E-2</v>
      </c>
      <c r="T562">
        <v>9</v>
      </c>
      <c r="U562" s="3">
        <f>J562*G562</f>
        <v>424696.73974000005</v>
      </c>
      <c r="V562" s="6">
        <f>H562*G562</f>
        <v>364775.80994399998</v>
      </c>
    </row>
    <row r="563" spans="1:22" x14ac:dyDescent="0.3">
      <c r="A563" s="5">
        <v>44074</v>
      </c>
      <c r="B563" s="14">
        <v>456</v>
      </c>
      <c r="C563" t="s">
        <v>29</v>
      </c>
      <c r="D563" t="s">
        <v>25</v>
      </c>
      <c r="E563">
        <v>9</v>
      </c>
      <c r="F563">
        <f>VLOOKUP(E563,'[1]Timing Gates'!$C$3:$D$17,2)</f>
        <v>6</v>
      </c>
      <c r="G563" s="2">
        <v>354</v>
      </c>
      <c r="H563" s="3">
        <v>1068.223305</v>
      </c>
      <c r="I563" s="3">
        <v>185.66785300000001</v>
      </c>
      <c r="J563" s="3">
        <v>1253.8911579999999</v>
      </c>
      <c r="K563" s="2">
        <v>196</v>
      </c>
      <c r="L563" s="4">
        <v>0.55367200000000005</v>
      </c>
      <c r="M563" s="3">
        <v>20167.18</v>
      </c>
      <c r="N563" s="3">
        <v>51.710717000000002</v>
      </c>
      <c r="O563" s="3">
        <v>64.088078999999993</v>
      </c>
      <c r="P563" s="3">
        <v>96.008983000000001</v>
      </c>
      <c r="Q563" s="3">
        <v>33987.18</v>
      </c>
      <c r="R563" s="3">
        <v>-12394.86</v>
      </c>
      <c r="S563" s="4">
        <v>2.5423728813E-2</v>
      </c>
      <c r="T563">
        <v>9</v>
      </c>
      <c r="U563" s="3">
        <f>J563*G563</f>
        <v>443877.46993199998</v>
      </c>
      <c r="V563" s="6">
        <f>H563*G563</f>
        <v>378151.04996999999</v>
      </c>
    </row>
    <row r="564" spans="1:22" x14ac:dyDescent="0.3">
      <c r="A564" s="5">
        <v>44104</v>
      </c>
      <c r="B564" s="14">
        <v>456</v>
      </c>
      <c r="C564" t="s">
        <v>29</v>
      </c>
      <c r="D564" t="s">
        <v>25</v>
      </c>
      <c r="E564">
        <v>10</v>
      </c>
      <c r="F564">
        <f>VLOOKUP(E564,'[1]Timing Gates'!$C$3:$D$17,2)</f>
        <v>6</v>
      </c>
      <c r="G564" s="2">
        <v>352</v>
      </c>
      <c r="H564" s="3">
        <v>1097.8625850000001</v>
      </c>
      <c r="I564" s="3">
        <v>187.736931</v>
      </c>
      <c r="J564" s="3">
        <v>1285.5995170000001</v>
      </c>
      <c r="K564" s="2">
        <v>199</v>
      </c>
      <c r="L564" s="4">
        <v>0.56533999999999995</v>
      </c>
      <c r="M564" s="3">
        <v>20343.16</v>
      </c>
      <c r="N564" s="3">
        <v>51.632384999999999</v>
      </c>
      <c r="O564" s="3">
        <v>57.793067999999998</v>
      </c>
      <c r="P564" s="3">
        <v>89.966363000000001</v>
      </c>
      <c r="Q564" s="3">
        <v>31668.16</v>
      </c>
      <c r="R564" s="3">
        <v>-14411.37</v>
      </c>
      <c r="S564" s="4">
        <v>2.5568181818E-2</v>
      </c>
      <c r="T564">
        <v>9</v>
      </c>
      <c r="U564" s="3">
        <f>J564*G564</f>
        <v>452531.02998400002</v>
      </c>
      <c r="V564" s="6">
        <f>H564*G564</f>
        <v>386447.62992000004</v>
      </c>
    </row>
    <row r="565" spans="1:22" x14ac:dyDescent="0.3">
      <c r="A565" s="5">
        <v>44135</v>
      </c>
      <c r="B565" s="14">
        <v>456</v>
      </c>
      <c r="C565" t="s">
        <v>29</v>
      </c>
      <c r="D565" t="s">
        <v>25</v>
      </c>
      <c r="E565">
        <v>11</v>
      </c>
      <c r="F565">
        <f>VLOOKUP(E565,'[1]Timing Gates'!$C$3:$D$17,2)</f>
        <v>6</v>
      </c>
      <c r="G565" s="2">
        <v>336</v>
      </c>
      <c r="H565" s="3">
        <v>1146.972708</v>
      </c>
      <c r="I565" s="3">
        <v>201.76758899999999</v>
      </c>
      <c r="J565" s="3">
        <v>1348.7402970000001</v>
      </c>
      <c r="K565" s="2">
        <v>200</v>
      </c>
      <c r="L565" s="4">
        <v>0.59523800000000004</v>
      </c>
      <c r="M565" s="3">
        <v>20219.14</v>
      </c>
      <c r="N565" s="3">
        <v>50.674536000000003</v>
      </c>
      <c r="O565" s="3">
        <v>60.176011000000003</v>
      </c>
      <c r="P565" s="3">
        <v>94.253392000000005</v>
      </c>
      <c r="Q565" s="3">
        <v>31669.14</v>
      </c>
      <c r="R565" s="3">
        <v>-24639.83</v>
      </c>
      <c r="S565" s="4">
        <v>2.6785714285000001E-2</v>
      </c>
      <c r="T565">
        <v>9</v>
      </c>
      <c r="U565" s="3">
        <f>J565*G565</f>
        <v>453176.73979200004</v>
      </c>
      <c r="V565" s="6">
        <f>H565*G565</f>
        <v>385382.82988799998</v>
      </c>
    </row>
    <row r="566" spans="1:22" x14ac:dyDescent="0.3">
      <c r="A566" s="5">
        <v>44165</v>
      </c>
      <c r="B566" s="14">
        <v>456</v>
      </c>
      <c r="C566" t="s">
        <v>29</v>
      </c>
      <c r="D566" t="s">
        <v>25</v>
      </c>
      <c r="E566">
        <v>12</v>
      </c>
      <c r="F566">
        <f>VLOOKUP(E566,'[1]Timing Gates'!$C$3:$D$17,2)</f>
        <v>12</v>
      </c>
      <c r="G566" s="2">
        <v>340</v>
      </c>
      <c r="H566" s="3">
        <v>1161.6487050000001</v>
      </c>
      <c r="I566" s="3">
        <v>226.778941</v>
      </c>
      <c r="J566" s="3">
        <v>1388.427647</v>
      </c>
      <c r="K566" s="2">
        <v>205</v>
      </c>
      <c r="L566" s="4">
        <v>0.60294099999999995</v>
      </c>
      <c r="M566" s="3">
        <v>20781.22</v>
      </c>
      <c r="N566" s="3">
        <v>51.311653999999997</v>
      </c>
      <c r="O566" s="3">
        <v>61.121234999999999</v>
      </c>
      <c r="P566" s="3">
        <v>95.312410999999997</v>
      </c>
      <c r="Q566" s="3">
        <v>32406.22</v>
      </c>
      <c r="R566" s="3">
        <v>-19758.68</v>
      </c>
      <c r="S566" s="4">
        <v>2.6470588234999998E-2</v>
      </c>
      <c r="T566">
        <v>9</v>
      </c>
      <c r="U566" s="3">
        <f>J566*G566</f>
        <v>472065.39997999999</v>
      </c>
      <c r="V566" s="6">
        <f>H566*G566</f>
        <v>394960.55970000004</v>
      </c>
    </row>
    <row r="567" spans="1:22" x14ac:dyDescent="0.3">
      <c r="A567" s="5">
        <v>44196</v>
      </c>
      <c r="B567" s="14">
        <v>456</v>
      </c>
      <c r="C567" t="s">
        <v>29</v>
      </c>
      <c r="D567" t="s">
        <v>25</v>
      </c>
      <c r="E567">
        <v>13</v>
      </c>
      <c r="F567">
        <f>VLOOKUP(E567,'[1]Timing Gates'!$C$3:$D$17,2)</f>
        <v>12</v>
      </c>
      <c r="G567" s="2">
        <v>331</v>
      </c>
      <c r="H567" s="3">
        <v>1212.598217</v>
      </c>
      <c r="I567" s="3">
        <v>246.745317</v>
      </c>
      <c r="J567" s="3">
        <v>1459.3435340000001</v>
      </c>
      <c r="K567" s="2">
        <v>202</v>
      </c>
      <c r="L567" s="4">
        <v>0.61027100000000001</v>
      </c>
      <c r="M567" s="3">
        <v>21261.5</v>
      </c>
      <c r="N567" s="3">
        <v>52.889302999999998</v>
      </c>
      <c r="O567" s="3">
        <v>64.385195999999993</v>
      </c>
      <c r="P567" s="3">
        <v>99.430513000000005</v>
      </c>
      <c r="Q567" s="3">
        <v>32911.5</v>
      </c>
      <c r="R567" s="3">
        <v>-20320.849999999999</v>
      </c>
      <c r="S567" s="4">
        <v>2.7190332325999999E-2</v>
      </c>
      <c r="T567">
        <v>9</v>
      </c>
      <c r="U567" s="3">
        <f>J567*G567</f>
        <v>483042.70975400001</v>
      </c>
      <c r="V567" s="6">
        <f>H567*G567</f>
        <v>401370.00982699997</v>
      </c>
    </row>
    <row r="568" spans="1:22" x14ac:dyDescent="0.3">
      <c r="A568" s="5">
        <v>44227</v>
      </c>
      <c r="B568" s="14">
        <v>456</v>
      </c>
      <c r="C568" t="s">
        <v>29</v>
      </c>
      <c r="D568" t="s">
        <v>25</v>
      </c>
      <c r="E568">
        <v>14</v>
      </c>
      <c r="F568">
        <f>VLOOKUP(E568,'[1]Timing Gates'!$C$3:$D$17,2)</f>
        <v>12</v>
      </c>
      <c r="G568" s="2">
        <v>362</v>
      </c>
      <c r="H568" s="3">
        <v>1124.2762700000001</v>
      </c>
      <c r="I568" s="3">
        <v>227.58339699999999</v>
      </c>
      <c r="J568" s="3">
        <v>1351.8596680000001</v>
      </c>
      <c r="K568" s="2">
        <v>203</v>
      </c>
      <c r="L568" s="4">
        <v>0.56077299999999997</v>
      </c>
      <c r="M568" s="3">
        <v>23082.47</v>
      </c>
      <c r="N568" s="3">
        <v>57.996155000000002</v>
      </c>
      <c r="O568" s="3">
        <v>62.272928</v>
      </c>
      <c r="P568" s="3">
        <v>92.452485999999993</v>
      </c>
      <c r="Q568" s="3">
        <v>33467.800000000003</v>
      </c>
      <c r="R568" s="3">
        <v>-11462.83</v>
      </c>
      <c r="S568" s="4">
        <v>2.4861878452999999E-2</v>
      </c>
      <c r="T568">
        <v>9</v>
      </c>
      <c r="U568" s="3">
        <f>J568*G568</f>
        <v>489373.19981600001</v>
      </c>
      <c r="V568" s="6">
        <f>H568*G568</f>
        <v>406988.00974000001</v>
      </c>
    </row>
    <row r="569" spans="1:22" x14ac:dyDescent="0.3">
      <c r="A569" s="5">
        <v>44255</v>
      </c>
      <c r="B569" s="14">
        <v>456</v>
      </c>
      <c r="C569" t="s">
        <v>29</v>
      </c>
      <c r="D569" t="s">
        <v>25</v>
      </c>
      <c r="E569">
        <v>15</v>
      </c>
      <c r="F569">
        <f>VLOOKUP(E569,'[1]Timing Gates'!$C$3:$D$17,2)</f>
        <v>12</v>
      </c>
      <c r="G569" s="2">
        <v>355</v>
      </c>
      <c r="H569" s="3">
        <v>1175.037718</v>
      </c>
      <c r="I569" s="3">
        <v>272.48737999999997</v>
      </c>
      <c r="J569" s="3">
        <v>1447.5250980000001</v>
      </c>
      <c r="K569" s="2">
        <v>203</v>
      </c>
      <c r="L569" s="4">
        <v>0.57182999999999995</v>
      </c>
      <c r="M569" s="3">
        <v>23368.37</v>
      </c>
      <c r="N569" s="3">
        <v>58.130273000000003</v>
      </c>
      <c r="O569" s="3">
        <v>65.896816000000001</v>
      </c>
      <c r="P569" s="3">
        <v>97.657380000000003</v>
      </c>
      <c r="Q569" s="3">
        <v>34668.370000000003</v>
      </c>
      <c r="R569" s="3">
        <v>-12586.85</v>
      </c>
      <c r="S569" s="4">
        <v>3.0985915491999999E-2</v>
      </c>
      <c r="T569">
        <v>11</v>
      </c>
      <c r="U569" s="3">
        <f>J569*G569</f>
        <v>513871.40979000001</v>
      </c>
      <c r="V569" s="6">
        <f>H569*G569</f>
        <v>417138.38988999999</v>
      </c>
    </row>
    <row r="570" spans="1:22" x14ac:dyDescent="0.3">
      <c r="A570" s="5">
        <v>44286</v>
      </c>
      <c r="B570" s="14">
        <v>456</v>
      </c>
      <c r="C570" t="s">
        <v>29</v>
      </c>
      <c r="D570" t="s">
        <v>25</v>
      </c>
      <c r="E570">
        <v>16</v>
      </c>
      <c r="F570">
        <f>VLOOKUP(E570,'[1]Timing Gates'!$C$3:$D$17,2)</f>
        <v>12</v>
      </c>
      <c r="G570" s="2">
        <v>349</v>
      </c>
      <c r="H570" s="3">
        <v>1185.1758729999999</v>
      </c>
      <c r="I570" s="3">
        <v>209.36137500000001</v>
      </c>
      <c r="J570" s="3">
        <v>1394.537249</v>
      </c>
      <c r="K570" s="2">
        <v>202</v>
      </c>
      <c r="L570" s="4">
        <v>0.57879599999999998</v>
      </c>
      <c r="M570" s="3">
        <v>23321.8</v>
      </c>
      <c r="N570" s="3">
        <v>57.870471000000002</v>
      </c>
      <c r="O570" s="3">
        <v>69.689971</v>
      </c>
      <c r="P570" s="3">
        <v>102.28309400000001</v>
      </c>
      <c r="Q570" s="3">
        <v>35696.800000000003</v>
      </c>
      <c r="R570" s="3">
        <v>-25086.799999999999</v>
      </c>
      <c r="S570" s="4">
        <v>3.1518624640999998E-2</v>
      </c>
      <c r="T570">
        <v>11</v>
      </c>
      <c r="U570" s="3">
        <f>J570*G570</f>
        <v>486693.499901</v>
      </c>
      <c r="V570" s="6">
        <f>H570*G570</f>
        <v>413626.37967699999</v>
      </c>
    </row>
    <row r="571" spans="1:22" x14ac:dyDescent="0.3">
      <c r="A571" s="5">
        <v>44316</v>
      </c>
      <c r="B571" s="14">
        <v>456</v>
      </c>
      <c r="C571" t="s">
        <v>29</v>
      </c>
      <c r="D571" t="s">
        <v>25</v>
      </c>
      <c r="E571">
        <v>17</v>
      </c>
      <c r="F571">
        <f>VLOOKUP(E571,'[1]Timing Gates'!$C$3:$D$17,2)</f>
        <v>12</v>
      </c>
      <c r="G571" s="2">
        <v>344</v>
      </c>
      <c r="H571" s="3">
        <v>1240.658023</v>
      </c>
      <c r="I571" s="3">
        <v>230.114622</v>
      </c>
      <c r="J571" s="3">
        <v>1470.772645</v>
      </c>
      <c r="K571" s="2">
        <v>203</v>
      </c>
      <c r="L571" s="4">
        <v>0.59011599999999997</v>
      </c>
      <c r="M571" s="3">
        <v>23692.15</v>
      </c>
      <c r="N571" s="3">
        <v>58.935696</v>
      </c>
      <c r="O571" s="3">
        <v>68.930667999999997</v>
      </c>
      <c r="P571" s="3">
        <v>101.48880800000001</v>
      </c>
      <c r="Q571" s="3">
        <v>34912.15</v>
      </c>
      <c r="R571" s="3">
        <v>-15436.93</v>
      </c>
      <c r="S571" s="4">
        <v>3.4883720930000001E-2</v>
      </c>
      <c r="T571">
        <v>12</v>
      </c>
      <c r="U571" s="3">
        <f>J571*G571</f>
        <v>505945.78988</v>
      </c>
      <c r="V571" s="6">
        <f>H571*G571</f>
        <v>426786.35991200001</v>
      </c>
    </row>
    <row r="572" spans="1:22" x14ac:dyDescent="0.3">
      <c r="A572" s="5">
        <v>44347</v>
      </c>
      <c r="B572" s="14">
        <v>456</v>
      </c>
      <c r="C572" t="s">
        <v>29</v>
      </c>
      <c r="D572" t="s">
        <v>25</v>
      </c>
      <c r="E572">
        <v>18</v>
      </c>
      <c r="F572">
        <f>VLOOKUP(E572,'[1]Timing Gates'!$C$3:$D$17,2)</f>
        <v>18</v>
      </c>
      <c r="G572" s="2">
        <v>336</v>
      </c>
      <c r="H572" s="3">
        <v>1286.7241959999999</v>
      </c>
      <c r="I572" s="3">
        <v>244.310833</v>
      </c>
      <c r="J572" s="3">
        <v>1531.0350289999999</v>
      </c>
      <c r="K572" s="2">
        <v>198</v>
      </c>
      <c r="L572" s="4">
        <v>0.58928499999999995</v>
      </c>
      <c r="M572" s="3">
        <v>23331.69</v>
      </c>
      <c r="N572" s="3">
        <v>59.671841000000001</v>
      </c>
      <c r="O572" s="3">
        <v>84.915744000000004</v>
      </c>
      <c r="P572" s="3">
        <v>117.50502899999999</v>
      </c>
      <c r="Q572" s="3">
        <v>39481.69</v>
      </c>
      <c r="R572" s="3">
        <v>-27248.54</v>
      </c>
      <c r="S572" s="4">
        <v>3.8690476190000003E-2</v>
      </c>
      <c r="T572">
        <v>13</v>
      </c>
      <c r="U572" s="3">
        <f>J572*G572</f>
        <v>514427.76974399999</v>
      </c>
      <c r="V572" s="6">
        <f>H572*G572</f>
        <v>432339.32985599997</v>
      </c>
    </row>
    <row r="573" spans="1:22" x14ac:dyDescent="0.3">
      <c r="A573" s="5">
        <v>44377</v>
      </c>
      <c r="B573" s="14">
        <v>456</v>
      </c>
      <c r="C573" t="s">
        <v>29</v>
      </c>
      <c r="D573" t="s">
        <v>25</v>
      </c>
      <c r="E573">
        <v>19</v>
      </c>
      <c r="F573">
        <f>VLOOKUP(E573,'[1]Timing Gates'!$C$3:$D$17,2)</f>
        <v>18</v>
      </c>
      <c r="G573" s="2">
        <v>323</v>
      </c>
      <c r="H573" s="3">
        <v>1317.844891</v>
      </c>
      <c r="I573" s="3">
        <v>269.090712</v>
      </c>
      <c r="J573" s="3">
        <v>1586.9356029999999</v>
      </c>
      <c r="K573" s="2">
        <v>189</v>
      </c>
      <c r="L573" s="4">
        <v>0.58513899999999996</v>
      </c>
      <c r="M573" s="3">
        <v>23283.22</v>
      </c>
      <c r="N573" s="3">
        <v>62.088585999999999</v>
      </c>
      <c r="O573" s="3">
        <v>72.703467000000003</v>
      </c>
      <c r="P573" s="3">
        <v>105.133808</v>
      </c>
      <c r="Q573" s="3">
        <v>33958.22</v>
      </c>
      <c r="R573" s="3">
        <v>-22949.32</v>
      </c>
      <c r="S573" s="4">
        <v>4.0247678017999999E-2</v>
      </c>
      <c r="T573">
        <v>13</v>
      </c>
      <c r="U573" s="3">
        <f>J573*G573</f>
        <v>512580.19976899994</v>
      </c>
      <c r="V573" s="6">
        <f>H573*G573</f>
        <v>425663.89979299996</v>
      </c>
    </row>
    <row r="574" spans="1:22" x14ac:dyDescent="0.3">
      <c r="A574" s="5">
        <v>44408</v>
      </c>
      <c r="B574" s="14">
        <v>456</v>
      </c>
      <c r="C574" t="s">
        <v>29</v>
      </c>
      <c r="D574" t="s">
        <v>25</v>
      </c>
      <c r="E574">
        <v>20</v>
      </c>
      <c r="F574">
        <f>VLOOKUP(E574,'[1]Timing Gates'!$C$3:$D$17,2)</f>
        <v>18</v>
      </c>
      <c r="G574" s="2">
        <v>308</v>
      </c>
      <c r="H574" s="3">
        <v>1344.152077</v>
      </c>
      <c r="I574" s="3">
        <v>269.45279199999999</v>
      </c>
      <c r="J574" s="3">
        <v>1613.6048699999999</v>
      </c>
      <c r="K574" s="2">
        <v>180</v>
      </c>
      <c r="L574" s="4">
        <v>0.58441500000000002</v>
      </c>
      <c r="M574" s="3">
        <v>22685.54</v>
      </c>
      <c r="N574" s="3">
        <v>63.544929000000003</v>
      </c>
      <c r="O574" s="3">
        <v>74.303701000000004</v>
      </c>
      <c r="P574" s="3">
        <v>106.69006400000001</v>
      </c>
      <c r="Q574" s="3">
        <v>32860.54</v>
      </c>
      <c r="R574" s="3">
        <v>-15672.52</v>
      </c>
      <c r="S574" s="4">
        <v>3.8961038960999998E-2</v>
      </c>
      <c r="T574">
        <v>12</v>
      </c>
      <c r="U574" s="3">
        <f>J574*G574</f>
        <v>496990.29995999997</v>
      </c>
      <c r="V574" s="6">
        <f>H574*G574</f>
        <v>413998.83971600002</v>
      </c>
    </row>
    <row r="575" spans="1:22" x14ac:dyDescent="0.3">
      <c r="A575" s="5">
        <v>44439</v>
      </c>
      <c r="B575" s="14">
        <v>456</v>
      </c>
      <c r="C575" t="s">
        <v>29</v>
      </c>
      <c r="D575" t="s">
        <v>25</v>
      </c>
      <c r="E575">
        <v>21</v>
      </c>
      <c r="F575">
        <f>VLOOKUP(E575,'[1]Timing Gates'!$C$3:$D$17,2)</f>
        <v>18</v>
      </c>
      <c r="G575" s="2">
        <v>304</v>
      </c>
      <c r="H575" s="3">
        <v>1389.2049669999999</v>
      </c>
      <c r="I575" s="3">
        <v>287.40095300000002</v>
      </c>
      <c r="J575" s="3">
        <v>1676.6059210000001</v>
      </c>
      <c r="K575" s="2">
        <v>181</v>
      </c>
      <c r="L575" s="4">
        <v>0.59539399999999998</v>
      </c>
      <c r="M575" s="3">
        <v>22970.15</v>
      </c>
      <c r="N575" s="3">
        <v>64.704646999999994</v>
      </c>
      <c r="O575" s="3">
        <v>76.217597999999995</v>
      </c>
      <c r="P575" s="3">
        <v>109.19457199999999</v>
      </c>
      <c r="Q575" s="3">
        <v>33195.15</v>
      </c>
      <c r="R575" s="3">
        <v>-15022</v>
      </c>
      <c r="S575" s="4">
        <v>3.9473684209999998E-2</v>
      </c>
      <c r="T575">
        <v>12</v>
      </c>
      <c r="U575" s="3">
        <f>J575*G575</f>
        <v>509688.19998400001</v>
      </c>
      <c r="V575" s="6">
        <f>H575*G575</f>
        <v>422318.30996799999</v>
      </c>
    </row>
    <row r="576" spans="1:22" x14ac:dyDescent="0.3">
      <c r="A576" s="5">
        <v>44469</v>
      </c>
      <c r="B576" s="14">
        <v>456</v>
      </c>
      <c r="C576" t="s">
        <v>29</v>
      </c>
      <c r="D576" t="s">
        <v>25</v>
      </c>
      <c r="E576">
        <v>22</v>
      </c>
      <c r="F576">
        <f>VLOOKUP(E576,'[1]Timing Gates'!$C$3:$D$17,2)</f>
        <v>18</v>
      </c>
      <c r="G576" s="2">
        <v>294</v>
      </c>
      <c r="H576" s="3">
        <v>1436.5409179999999</v>
      </c>
      <c r="I576" s="3">
        <v>294.52727800000002</v>
      </c>
      <c r="J576" s="3">
        <v>1731.0681970000001</v>
      </c>
      <c r="K576" s="2">
        <v>178</v>
      </c>
      <c r="L576" s="4">
        <v>0.60544200000000004</v>
      </c>
      <c r="M576" s="3">
        <v>22369</v>
      </c>
      <c r="N576" s="3">
        <v>63.911428000000001</v>
      </c>
      <c r="O576" s="3">
        <v>76.765305999999995</v>
      </c>
      <c r="P576" s="3">
        <v>110.26870700000001</v>
      </c>
      <c r="Q576" s="3">
        <v>32419</v>
      </c>
      <c r="R576" s="3">
        <v>-23980.26</v>
      </c>
      <c r="S576" s="4">
        <v>4.0816326530000002E-2</v>
      </c>
      <c r="T576">
        <v>12</v>
      </c>
      <c r="U576" s="3">
        <f>J576*G576</f>
        <v>508934.049918</v>
      </c>
      <c r="V576" s="6">
        <f>H576*G576</f>
        <v>422343.02989199996</v>
      </c>
    </row>
    <row r="577" spans="1:22" x14ac:dyDescent="0.3">
      <c r="A577" s="5">
        <v>44500</v>
      </c>
      <c r="B577" s="14">
        <v>456</v>
      </c>
      <c r="C577" t="s">
        <v>29</v>
      </c>
      <c r="D577" t="s">
        <v>25</v>
      </c>
      <c r="E577">
        <v>23</v>
      </c>
      <c r="F577">
        <f>VLOOKUP(E577,'[1]Timing Gates'!$C$3:$D$17,2)</f>
        <v>18</v>
      </c>
      <c r="G577" s="2">
        <v>288</v>
      </c>
      <c r="H577" s="3">
        <v>1473.1949999999999</v>
      </c>
      <c r="I577" s="3">
        <v>319.00246499999997</v>
      </c>
      <c r="J577" s="3">
        <v>1792.197465</v>
      </c>
      <c r="K577" s="2">
        <v>171</v>
      </c>
      <c r="L577" s="4">
        <v>0.59375</v>
      </c>
      <c r="M577" s="3">
        <v>22096.5</v>
      </c>
      <c r="N577" s="3">
        <v>64.989705000000001</v>
      </c>
      <c r="O577" s="3">
        <v>77.418402</v>
      </c>
      <c r="P577" s="3">
        <v>111.61979100000001</v>
      </c>
      <c r="Q577" s="3">
        <v>32146.5</v>
      </c>
      <c r="R577" s="3">
        <v>-19889.14</v>
      </c>
      <c r="S577" s="4">
        <v>4.1666666666000003E-2</v>
      </c>
      <c r="T577">
        <v>12</v>
      </c>
      <c r="U577" s="3">
        <f>J577*G577</f>
        <v>516152.86991999997</v>
      </c>
      <c r="V577" s="6">
        <f>H577*G577</f>
        <v>424280.16</v>
      </c>
    </row>
    <row r="578" spans="1:22" x14ac:dyDescent="0.3">
      <c r="A578" s="5">
        <v>44530</v>
      </c>
      <c r="B578" s="14">
        <v>456</v>
      </c>
      <c r="C578" t="s">
        <v>29</v>
      </c>
      <c r="D578" t="s">
        <v>25</v>
      </c>
      <c r="E578">
        <v>24</v>
      </c>
      <c r="F578">
        <f>VLOOKUP(E578,'[1]Timing Gates'!$C$3:$D$17,2)</f>
        <v>24</v>
      </c>
      <c r="G578" s="2">
        <v>287</v>
      </c>
      <c r="H578" s="3">
        <v>1482.539442</v>
      </c>
      <c r="I578" s="3">
        <v>325.066236</v>
      </c>
      <c r="J578" s="3">
        <v>1807.605679</v>
      </c>
      <c r="K578" s="2">
        <v>167</v>
      </c>
      <c r="L578" s="4">
        <v>0.58188099999999998</v>
      </c>
      <c r="M578" s="3">
        <v>21782.54</v>
      </c>
      <c r="N578" s="3">
        <v>66.208327999999995</v>
      </c>
      <c r="O578" s="3">
        <v>76.594216000000003</v>
      </c>
      <c r="P578" s="3">
        <v>110.47923299999999</v>
      </c>
      <c r="Q578" s="3">
        <v>31707.54</v>
      </c>
      <c r="R578" s="3">
        <v>-20461.14</v>
      </c>
      <c r="S578" s="4">
        <v>4.1811846689000003E-2</v>
      </c>
      <c r="T578">
        <v>12</v>
      </c>
      <c r="U578" s="3">
        <f>J578*G578</f>
        <v>518782.82987299998</v>
      </c>
      <c r="V578" s="6">
        <f>H578*G578</f>
        <v>425488.819854</v>
      </c>
    </row>
    <row r="579" spans="1:22" x14ac:dyDescent="0.3">
      <c r="A579" s="5">
        <v>44561</v>
      </c>
      <c r="B579" s="14">
        <v>456</v>
      </c>
      <c r="C579" t="s">
        <v>29</v>
      </c>
      <c r="D579" t="s">
        <v>25</v>
      </c>
      <c r="E579">
        <v>25</v>
      </c>
      <c r="F579">
        <f>VLOOKUP(E579,'[1]Timing Gates'!$C$3:$D$17,2)</f>
        <v>24</v>
      </c>
      <c r="G579" s="2">
        <v>282</v>
      </c>
      <c r="H579" s="3">
        <v>1476.0672340000001</v>
      </c>
      <c r="I579" s="3">
        <v>334.69131199999998</v>
      </c>
      <c r="J579" s="3">
        <v>1810.758546</v>
      </c>
      <c r="K579" s="2">
        <v>164</v>
      </c>
      <c r="L579" s="4">
        <v>0.58155999999999997</v>
      </c>
      <c r="M579" s="3">
        <v>21248.16</v>
      </c>
      <c r="N579" s="3">
        <v>65.178404</v>
      </c>
      <c r="O579" s="3">
        <v>105.135319</v>
      </c>
      <c r="P579" s="3">
        <v>139.17787200000001</v>
      </c>
      <c r="Q579" s="3">
        <v>39248.160000000003</v>
      </c>
      <c r="R579" s="3">
        <v>-28326.52</v>
      </c>
      <c r="S579" s="4">
        <v>4.2553191488999997E-2</v>
      </c>
      <c r="T579">
        <v>12</v>
      </c>
      <c r="U579" s="3">
        <f>J579*G579</f>
        <v>510633.90997199999</v>
      </c>
      <c r="V579" s="6">
        <f>H579*G579</f>
        <v>416250.95998800005</v>
      </c>
    </row>
    <row r="580" spans="1:22" x14ac:dyDescent="0.3">
      <c r="A580" s="5">
        <v>44592</v>
      </c>
      <c r="B580" s="14">
        <v>456</v>
      </c>
      <c r="C580" t="s">
        <v>29</v>
      </c>
      <c r="D580" t="s">
        <v>25</v>
      </c>
      <c r="E580">
        <v>26</v>
      </c>
      <c r="F580">
        <f>VLOOKUP(E580,'[1]Timing Gates'!$C$3:$D$17,2)</f>
        <v>24</v>
      </c>
      <c r="G580" s="2">
        <v>310</v>
      </c>
      <c r="H580" s="3">
        <v>1305.275161</v>
      </c>
      <c r="I580" s="3">
        <v>274.49577399999998</v>
      </c>
      <c r="J580" s="3">
        <v>1579.770935</v>
      </c>
      <c r="K580" s="2">
        <v>213</v>
      </c>
      <c r="L580" s="4">
        <v>0.68709600000000004</v>
      </c>
      <c r="M580" s="3">
        <v>29796.78</v>
      </c>
      <c r="N580" s="3">
        <v>70.275424000000001</v>
      </c>
      <c r="O580" s="3">
        <v>96.118645000000001</v>
      </c>
      <c r="P580" s="3">
        <v>135.231548</v>
      </c>
      <c r="Q580" s="3">
        <v>41921.78</v>
      </c>
      <c r="R580" s="3">
        <v>-16494.07</v>
      </c>
      <c r="S580" s="4">
        <v>3.5483870967000002E-2</v>
      </c>
      <c r="T580">
        <v>11</v>
      </c>
      <c r="U580" s="3">
        <f>J580*G580</f>
        <v>489728.98985000001</v>
      </c>
      <c r="V580" s="6">
        <f>H580*G580</f>
        <v>404635.29991</v>
      </c>
    </row>
    <row r="581" spans="1:22" x14ac:dyDescent="0.3">
      <c r="A581" s="5">
        <v>44620</v>
      </c>
      <c r="B581" s="14">
        <v>456</v>
      </c>
      <c r="C581" t="s">
        <v>29</v>
      </c>
      <c r="D581" t="s">
        <v>25</v>
      </c>
      <c r="E581">
        <v>27</v>
      </c>
      <c r="F581">
        <f>VLOOKUP(E581,'[1]Timing Gates'!$C$3:$D$17,2)</f>
        <v>24</v>
      </c>
      <c r="G581" s="2">
        <v>308</v>
      </c>
      <c r="H581" s="3">
        <v>1374.6068499999999</v>
      </c>
      <c r="I581" s="3">
        <v>280.57447999999999</v>
      </c>
      <c r="J581" s="3">
        <v>1655.181331</v>
      </c>
      <c r="K581" s="2">
        <v>213</v>
      </c>
      <c r="L581" s="4">
        <v>0.69155800000000001</v>
      </c>
      <c r="M581" s="3">
        <v>29602.21</v>
      </c>
      <c r="N581" s="3">
        <v>70.147417000000004</v>
      </c>
      <c r="O581" s="3">
        <v>96.111070999999995</v>
      </c>
      <c r="P581" s="3">
        <v>135.39678499999999</v>
      </c>
      <c r="Q581" s="3">
        <v>41702.21</v>
      </c>
      <c r="R581" s="3">
        <v>-13695.54</v>
      </c>
      <c r="S581" s="4">
        <v>3.5714285714000003E-2</v>
      </c>
      <c r="T581">
        <v>11</v>
      </c>
      <c r="U581" s="3">
        <f>J581*G581</f>
        <v>509795.84994799999</v>
      </c>
      <c r="V581" s="6">
        <f>H581*G581</f>
        <v>423378.90979999996</v>
      </c>
    </row>
    <row r="582" spans="1:22" x14ac:dyDescent="0.3">
      <c r="A582" s="5">
        <v>44651</v>
      </c>
      <c r="B582" s="14">
        <v>456</v>
      </c>
      <c r="C582" t="s">
        <v>29</v>
      </c>
      <c r="D582" t="s">
        <v>25</v>
      </c>
      <c r="E582">
        <v>28</v>
      </c>
      <c r="F582">
        <f>VLOOKUP(E582,'[1]Timing Gates'!$C$3:$D$17,2)</f>
        <v>24</v>
      </c>
      <c r="G582" s="2">
        <v>309</v>
      </c>
      <c r="H582" s="3">
        <v>1404.4284459999999</v>
      </c>
      <c r="I582" s="3">
        <v>295.57372099999998</v>
      </c>
      <c r="J582" s="3">
        <v>1700.002168</v>
      </c>
      <c r="K582" s="2">
        <v>208</v>
      </c>
      <c r="L582" s="4">
        <v>0.67313900000000004</v>
      </c>
      <c r="M582" s="3">
        <v>28368.31</v>
      </c>
      <c r="N582" s="3">
        <v>68.522486999999998</v>
      </c>
      <c r="O582" s="3">
        <v>91.806827999999996</v>
      </c>
      <c r="P582" s="3">
        <v>130.96540400000001</v>
      </c>
      <c r="Q582" s="3">
        <v>40468.31</v>
      </c>
      <c r="R582" s="3">
        <v>-17460.740000000002</v>
      </c>
      <c r="S582" s="4">
        <v>3.5598705501E-2</v>
      </c>
      <c r="T582">
        <v>11</v>
      </c>
      <c r="U582" s="3">
        <f>J582*G582</f>
        <v>525300.66991199995</v>
      </c>
      <c r="V582" s="6">
        <f>H582*G582</f>
        <v>433968.38981399999</v>
      </c>
    </row>
    <row r="583" spans="1:22" x14ac:dyDescent="0.3">
      <c r="A583" s="5">
        <v>44681</v>
      </c>
      <c r="B583" s="14">
        <v>456</v>
      </c>
      <c r="C583" t="s">
        <v>29</v>
      </c>
      <c r="D583" t="s">
        <v>25</v>
      </c>
      <c r="E583">
        <v>29</v>
      </c>
      <c r="F583">
        <f>VLOOKUP(E583,'[1]Timing Gates'!$C$3:$D$17,2)</f>
        <v>24</v>
      </c>
      <c r="G583" s="2">
        <v>454</v>
      </c>
      <c r="H583" s="3">
        <v>997.18013199999996</v>
      </c>
      <c r="I583" s="3">
        <v>193.63138699999999</v>
      </c>
      <c r="J583" s="3">
        <v>1190.8115190000001</v>
      </c>
      <c r="K583" s="2">
        <v>211</v>
      </c>
      <c r="L583" s="4">
        <v>0.46475699999999998</v>
      </c>
      <c r="M583" s="3">
        <v>28235.33</v>
      </c>
      <c r="N583" s="3">
        <v>67.387422000000001</v>
      </c>
      <c r="O583" s="3">
        <v>64.394999999999996</v>
      </c>
      <c r="P583" s="3">
        <v>103.381784</v>
      </c>
      <c r="Q583" s="3">
        <v>46935.33</v>
      </c>
      <c r="R583" s="3">
        <v>-18966.560000000001</v>
      </c>
      <c r="S583" s="4">
        <v>2.4229074888999998E-2</v>
      </c>
      <c r="T583">
        <v>11</v>
      </c>
      <c r="U583" s="3">
        <f>J583*G583</f>
        <v>540628.429626</v>
      </c>
      <c r="V583" s="6">
        <f>H583*G583</f>
        <v>452719.779928</v>
      </c>
    </row>
    <row r="584" spans="1:22" x14ac:dyDescent="0.3">
      <c r="A584" s="5">
        <v>44712</v>
      </c>
      <c r="B584" s="14">
        <v>456</v>
      </c>
      <c r="C584" t="s">
        <v>29</v>
      </c>
      <c r="D584" t="s">
        <v>25</v>
      </c>
      <c r="E584">
        <v>30</v>
      </c>
      <c r="F584">
        <f>VLOOKUP(E584,'[1]Timing Gates'!$C$3:$D$17,2)</f>
        <v>30</v>
      </c>
      <c r="G584" s="2">
        <v>470</v>
      </c>
      <c r="H584" s="3">
        <v>985.30342499999995</v>
      </c>
      <c r="I584" s="3">
        <v>192.36868000000001</v>
      </c>
      <c r="J584" s="3">
        <v>1177.672106</v>
      </c>
      <c r="K584" s="2">
        <v>207</v>
      </c>
      <c r="L584" s="4">
        <v>0.44042500000000001</v>
      </c>
      <c r="M584" s="3">
        <v>27951.57</v>
      </c>
      <c r="N584" s="3">
        <v>68.17456</v>
      </c>
      <c r="O584" s="3">
        <v>59.471425000000004</v>
      </c>
      <c r="P584" s="3">
        <v>107.343765</v>
      </c>
      <c r="Q584" s="3">
        <v>50451.57</v>
      </c>
      <c r="R584" s="3">
        <v>-30725.26</v>
      </c>
      <c r="S584" s="4">
        <v>2.3404255318999999E-2</v>
      </c>
      <c r="T584">
        <v>11</v>
      </c>
      <c r="U584" s="3">
        <f>J584*G584</f>
        <v>553505.88982000004</v>
      </c>
      <c r="V584" s="6">
        <f>H584*G584</f>
        <v>463092.60975</v>
      </c>
    </row>
    <row r="585" spans="1:22" x14ac:dyDescent="0.3">
      <c r="A585" s="5">
        <v>44742</v>
      </c>
      <c r="B585" s="14">
        <v>456</v>
      </c>
      <c r="C585" t="s">
        <v>29</v>
      </c>
      <c r="D585" t="s">
        <v>25</v>
      </c>
      <c r="E585">
        <v>31</v>
      </c>
      <c r="F585">
        <f>VLOOKUP(E585,'[1]Timing Gates'!$C$3:$D$17,2)</f>
        <v>30</v>
      </c>
      <c r="G585" s="2">
        <v>486</v>
      </c>
      <c r="H585" s="3">
        <v>980.43277699999999</v>
      </c>
      <c r="I585" s="3">
        <v>178.70049299999999</v>
      </c>
      <c r="J585" s="3">
        <v>1159.1332709999999</v>
      </c>
      <c r="K585" s="2">
        <v>208</v>
      </c>
      <c r="L585" s="4">
        <v>0.427983</v>
      </c>
      <c r="M585" s="3">
        <v>28322.36</v>
      </c>
      <c r="N585" s="3">
        <v>69.931753</v>
      </c>
      <c r="O585" s="3">
        <v>58.430781000000003</v>
      </c>
      <c r="P585" s="3">
        <v>105.395802</v>
      </c>
      <c r="Q585" s="3">
        <v>51222.36</v>
      </c>
      <c r="R585" s="3">
        <v>-23567.62</v>
      </c>
      <c r="S585" s="4">
        <v>2.2633744854999999E-2</v>
      </c>
      <c r="T585">
        <v>11</v>
      </c>
      <c r="U585" s="3">
        <f>J585*G585</f>
        <v>563338.76970599999</v>
      </c>
      <c r="V585" s="6">
        <f>H585*G585</f>
        <v>476490.32962199999</v>
      </c>
    </row>
    <row r="586" spans="1:22" x14ac:dyDescent="0.3">
      <c r="A586" s="5">
        <v>44773</v>
      </c>
      <c r="B586" s="14">
        <v>456</v>
      </c>
      <c r="C586" t="s">
        <v>29</v>
      </c>
      <c r="D586" t="s">
        <v>25</v>
      </c>
      <c r="E586">
        <v>32</v>
      </c>
      <c r="F586">
        <f>VLOOKUP(E586,'[1]Timing Gates'!$C$3:$D$17,2)</f>
        <v>30</v>
      </c>
      <c r="G586" s="2">
        <v>474</v>
      </c>
      <c r="H586" s="3">
        <v>965.83873400000004</v>
      </c>
      <c r="I586" s="3">
        <v>204.07029499999999</v>
      </c>
      <c r="J586" s="3">
        <v>1169.9090289999999</v>
      </c>
      <c r="K586" s="2">
        <v>206</v>
      </c>
      <c r="L586" s="4">
        <v>0.43459900000000001</v>
      </c>
      <c r="M586" s="3">
        <v>28138.66</v>
      </c>
      <c r="N586" s="3">
        <v>69.650148000000002</v>
      </c>
      <c r="O586" s="3">
        <v>59.554135000000002</v>
      </c>
      <c r="P586" s="3">
        <v>107.971856</v>
      </c>
      <c r="Q586" s="3">
        <v>51178.66</v>
      </c>
      <c r="R586" s="3">
        <v>-19722.75</v>
      </c>
      <c r="S586" s="4">
        <v>2.3206751054E-2</v>
      </c>
      <c r="T586">
        <v>11</v>
      </c>
      <c r="U586" s="3">
        <f>J586*G586</f>
        <v>554536.87974599993</v>
      </c>
      <c r="V586" s="6">
        <f>H586*G586</f>
        <v>457807.559916</v>
      </c>
    </row>
    <row r="587" spans="1:22" x14ac:dyDescent="0.3">
      <c r="A587" s="5">
        <v>44804</v>
      </c>
      <c r="B587" s="14">
        <v>456</v>
      </c>
      <c r="C587" t="s">
        <v>29</v>
      </c>
      <c r="D587" t="s">
        <v>25</v>
      </c>
      <c r="E587">
        <v>33</v>
      </c>
      <c r="F587">
        <f>VLOOKUP(E587,'[1]Timing Gates'!$C$3:$D$17,2)</f>
        <v>30</v>
      </c>
      <c r="G587" s="2">
        <v>482</v>
      </c>
      <c r="H587" s="3">
        <v>940.82537300000001</v>
      </c>
      <c r="I587" s="3">
        <v>189.85485399999999</v>
      </c>
      <c r="J587" s="3">
        <v>1130.6802279999999</v>
      </c>
      <c r="K587" s="2">
        <v>202</v>
      </c>
      <c r="L587" s="4">
        <v>0.41908699999999999</v>
      </c>
      <c r="M587" s="3">
        <v>14460.91</v>
      </c>
      <c r="N587" s="3">
        <v>71.588662999999997</v>
      </c>
      <c r="O587" s="3">
        <v>29.939647000000001</v>
      </c>
      <c r="P587" s="3">
        <v>55.302717000000001</v>
      </c>
      <c r="Q587" s="3">
        <v>26655.91</v>
      </c>
      <c r="R587" s="3">
        <v>-22255.200000000001</v>
      </c>
      <c r="S587" s="4">
        <v>2.2821576763E-2</v>
      </c>
      <c r="T587">
        <v>11</v>
      </c>
      <c r="U587" s="3">
        <f>J587*G587</f>
        <v>544987.86989600002</v>
      </c>
      <c r="V587" s="6">
        <f>H587*G587</f>
        <v>453477.82978600002</v>
      </c>
    </row>
    <row r="588" spans="1:22" x14ac:dyDescent="0.3">
      <c r="A588" s="5">
        <v>44834</v>
      </c>
      <c r="B588" s="14">
        <v>456</v>
      </c>
      <c r="C588" t="s">
        <v>29</v>
      </c>
      <c r="D588" t="s">
        <v>25</v>
      </c>
      <c r="E588">
        <v>34</v>
      </c>
      <c r="F588">
        <f>VLOOKUP(E588,'[1]Timing Gates'!$C$3:$D$17,2)</f>
        <v>30</v>
      </c>
      <c r="G588" s="2">
        <v>491</v>
      </c>
      <c r="H588" s="3">
        <v>1031.983808</v>
      </c>
      <c r="I588" s="3">
        <v>177.039164</v>
      </c>
      <c r="J588" s="3">
        <v>1209.0229730000001</v>
      </c>
      <c r="K588" s="2">
        <v>207</v>
      </c>
      <c r="L588" s="4">
        <v>0.42158800000000002</v>
      </c>
      <c r="M588" s="3">
        <v>42957.52</v>
      </c>
      <c r="N588" s="3">
        <v>70.422162999999998</v>
      </c>
      <c r="O588" s="3">
        <v>87.510223999999994</v>
      </c>
      <c r="P588" s="3">
        <v>160.16806500000001</v>
      </c>
      <c r="Q588" s="3">
        <v>78642.52</v>
      </c>
      <c r="R588" s="3">
        <v>-22738.400000000001</v>
      </c>
      <c r="S588" s="4">
        <v>2.2403258655000001E-2</v>
      </c>
      <c r="T588">
        <v>11</v>
      </c>
      <c r="U588" s="3">
        <f>J588*G588</f>
        <v>593630.27974300005</v>
      </c>
      <c r="V588" s="6">
        <f>H588*G588</f>
        <v>506704.04972799995</v>
      </c>
    </row>
    <row r="589" spans="1:22" x14ac:dyDescent="0.3">
      <c r="A589" s="5">
        <v>44865</v>
      </c>
      <c r="B589" s="14">
        <v>456</v>
      </c>
      <c r="C589" t="s">
        <v>29</v>
      </c>
      <c r="D589" t="s">
        <v>25</v>
      </c>
      <c r="E589">
        <v>35</v>
      </c>
      <c r="F589">
        <f>VLOOKUP(E589,'[1]Timing Gates'!$C$3:$D$17,2)</f>
        <v>30</v>
      </c>
      <c r="G589" s="2">
        <v>485</v>
      </c>
      <c r="H589" s="3">
        <v>1070.4511130000001</v>
      </c>
      <c r="I589" s="3">
        <v>171.38593800000001</v>
      </c>
      <c r="J589" s="3">
        <v>1241.837051</v>
      </c>
      <c r="K589" s="2">
        <v>200</v>
      </c>
      <c r="L589" s="4">
        <v>0.41237099999999999</v>
      </c>
      <c r="M589" s="3">
        <v>28996.31</v>
      </c>
      <c r="N589" s="3">
        <v>72.672455999999997</v>
      </c>
      <c r="O589" s="3">
        <v>59.806823999999999</v>
      </c>
      <c r="P589" s="3">
        <v>109.600639</v>
      </c>
      <c r="Q589" s="3">
        <v>53156.31</v>
      </c>
      <c r="R589" s="3">
        <v>-24534.25</v>
      </c>
      <c r="S589" s="4">
        <v>2.0618556701000001E-2</v>
      </c>
      <c r="T589">
        <v>10</v>
      </c>
      <c r="U589" s="3">
        <f>J589*G589</f>
        <v>602290.96973499993</v>
      </c>
      <c r="V589" s="6">
        <f>H589*G589</f>
        <v>519168.78980500007</v>
      </c>
    </row>
    <row r="590" spans="1:22" x14ac:dyDescent="0.3">
      <c r="A590" s="5">
        <v>44895</v>
      </c>
      <c r="B590" s="14">
        <v>456</v>
      </c>
      <c r="C590" t="s">
        <v>29</v>
      </c>
      <c r="D590" t="s">
        <v>25</v>
      </c>
      <c r="E590">
        <v>36</v>
      </c>
      <c r="F590">
        <f>VLOOKUP(E590,'[1]Timing Gates'!$C$3:$D$17,2)</f>
        <v>36</v>
      </c>
      <c r="G590" s="2">
        <v>489</v>
      </c>
      <c r="H590" s="3">
        <v>1101.3622290000001</v>
      </c>
      <c r="I590" s="3">
        <v>181.86621600000001</v>
      </c>
      <c r="J590" s="3">
        <v>1283.228445</v>
      </c>
      <c r="K590" s="2">
        <v>194</v>
      </c>
      <c r="L590" s="4">
        <v>0.39672800000000003</v>
      </c>
      <c r="M590" s="3">
        <v>14674.68</v>
      </c>
      <c r="N590" s="3">
        <v>75.642679999999999</v>
      </c>
      <c r="O590" s="3">
        <v>30.03002</v>
      </c>
      <c r="P590" s="3">
        <v>54.876646000000001</v>
      </c>
      <c r="Q590" s="3">
        <v>26834.68</v>
      </c>
      <c r="R590" s="3">
        <v>-18724</v>
      </c>
      <c r="S590" s="4">
        <v>2.0449897750000001E-2</v>
      </c>
      <c r="T590">
        <v>10</v>
      </c>
      <c r="U590" s="3">
        <f>J590*G590</f>
        <v>627498.70960499998</v>
      </c>
      <c r="V590" s="6">
        <f>H590*G590</f>
        <v>538566.12998099998</v>
      </c>
    </row>
    <row r="591" spans="1:22" x14ac:dyDescent="0.3">
      <c r="A591" s="5">
        <v>43131</v>
      </c>
      <c r="B591" s="14">
        <v>789</v>
      </c>
      <c r="C591" t="s">
        <v>29</v>
      </c>
      <c r="D591" t="s">
        <v>24</v>
      </c>
      <c r="E591">
        <v>-20</v>
      </c>
      <c r="F591">
        <f>VLOOKUP(E591,'[1]Timing Gates'!$C$3:$D$17,2)</f>
        <v>-24</v>
      </c>
      <c r="G591" s="2">
        <v>33</v>
      </c>
      <c r="H591" s="3">
        <v>2220.792121</v>
      </c>
      <c r="I591" s="3">
        <v>0</v>
      </c>
      <c r="J591" s="3">
        <v>2220.792121</v>
      </c>
      <c r="K591" s="2">
        <v>22</v>
      </c>
      <c r="L591" s="4">
        <v>0.66666599999999998</v>
      </c>
      <c r="M591" s="3">
        <v>4482.9399999999996</v>
      </c>
      <c r="N591" s="3">
        <v>84.583772999999994</v>
      </c>
      <c r="O591" s="3">
        <v>135.846666</v>
      </c>
      <c r="P591" s="3">
        <v>135.846666</v>
      </c>
      <c r="Q591" s="3">
        <v>4482.9399999999996</v>
      </c>
      <c r="R591" s="3">
        <v>-4285.97</v>
      </c>
      <c r="S591" s="4">
        <v>0</v>
      </c>
      <c r="T591">
        <v>0</v>
      </c>
      <c r="U591" s="3">
        <f>J591*G591</f>
        <v>73286.139993000004</v>
      </c>
      <c r="V591" s="6">
        <f>H591*G591</f>
        <v>73286.139993000004</v>
      </c>
    </row>
    <row r="592" spans="1:22" x14ac:dyDescent="0.3">
      <c r="A592" s="5">
        <v>43159</v>
      </c>
      <c r="B592" s="14">
        <v>789</v>
      </c>
      <c r="C592" t="s">
        <v>29</v>
      </c>
      <c r="D592" t="s">
        <v>24</v>
      </c>
      <c r="E592">
        <v>-19</v>
      </c>
      <c r="F592">
        <f>VLOOKUP(E592,'[1]Timing Gates'!$C$3:$D$17,2)</f>
        <v>-24</v>
      </c>
      <c r="G592" s="2">
        <v>33</v>
      </c>
      <c r="H592" s="3">
        <v>2310.7272720000001</v>
      </c>
      <c r="I592" s="3">
        <v>0</v>
      </c>
      <c r="J592" s="3">
        <v>2310.7272720000001</v>
      </c>
      <c r="K592" s="2">
        <v>21</v>
      </c>
      <c r="L592" s="4">
        <v>0.63636300000000001</v>
      </c>
      <c r="M592" s="3">
        <v>4127.8</v>
      </c>
      <c r="N592" s="3">
        <v>84.240815999999995</v>
      </c>
      <c r="O592" s="3">
        <v>125.08484799999999</v>
      </c>
      <c r="P592" s="3">
        <v>125.08484799999999</v>
      </c>
      <c r="Q592" s="3">
        <v>4127.8</v>
      </c>
      <c r="R592" s="3">
        <v>-1050.79</v>
      </c>
      <c r="S592" s="4">
        <v>0</v>
      </c>
      <c r="T592">
        <v>0</v>
      </c>
      <c r="U592" s="3">
        <f>J592*G592</f>
        <v>76253.999976000006</v>
      </c>
      <c r="V592" s="6">
        <f>H592*G592</f>
        <v>76253.999976000006</v>
      </c>
    </row>
    <row r="593" spans="1:22" x14ac:dyDescent="0.3">
      <c r="A593" s="5">
        <v>43190</v>
      </c>
      <c r="B593" s="14">
        <v>789</v>
      </c>
      <c r="C593" t="s">
        <v>29</v>
      </c>
      <c r="D593" t="s">
        <v>24</v>
      </c>
      <c r="E593">
        <v>-18</v>
      </c>
      <c r="F593">
        <f>VLOOKUP(E593,'[1]Timing Gates'!$C$3:$D$17,2)</f>
        <v>-18</v>
      </c>
      <c r="G593" s="2">
        <v>31</v>
      </c>
      <c r="H593" s="3">
        <v>2469.256774</v>
      </c>
      <c r="I593" s="3">
        <v>0</v>
      </c>
      <c r="J593" s="3">
        <v>2469.256774</v>
      </c>
      <c r="K593" s="2">
        <v>21</v>
      </c>
      <c r="L593" s="4">
        <v>0.67741899999999999</v>
      </c>
      <c r="M593" s="3">
        <v>4137.42</v>
      </c>
      <c r="N593" s="3">
        <v>82.748400000000004</v>
      </c>
      <c r="O593" s="3">
        <v>133.46516099999999</v>
      </c>
      <c r="P593" s="3">
        <v>133.46516099999999</v>
      </c>
      <c r="Q593" s="3">
        <v>4137.42</v>
      </c>
      <c r="R593" s="3">
        <v>-2876.77</v>
      </c>
      <c r="S593" s="4">
        <v>0</v>
      </c>
      <c r="T593">
        <v>0</v>
      </c>
      <c r="U593" s="3">
        <f>J593*G593</f>
        <v>76546.959994000004</v>
      </c>
      <c r="V593" s="6">
        <f>H593*G593</f>
        <v>76546.959994000004</v>
      </c>
    </row>
    <row r="594" spans="1:22" x14ac:dyDescent="0.3">
      <c r="A594" s="5">
        <v>43220</v>
      </c>
      <c r="B594" s="14">
        <v>789</v>
      </c>
      <c r="C594" t="s">
        <v>29</v>
      </c>
      <c r="D594" t="s">
        <v>24</v>
      </c>
      <c r="E594">
        <v>-17</v>
      </c>
      <c r="F594">
        <f>VLOOKUP(E594,'[1]Timing Gates'!$C$3:$D$17,2)</f>
        <v>-18</v>
      </c>
      <c r="G594" s="2">
        <v>31</v>
      </c>
      <c r="H594" s="3">
        <v>2502.987419</v>
      </c>
      <c r="I594" s="3">
        <v>0</v>
      </c>
      <c r="J594" s="3">
        <v>2502.987419</v>
      </c>
      <c r="K594" s="2">
        <v>21</v>
      </c>
      <c r="L594" s="4">
        <v>0.67741899999999999</v>
      </c>
      <c r="M594" s="3">
        <v>4177.8</v>
      </c>
      <c r="N594" s="3">
        <v>85.261223999999999</v>
      </c>
      <c r="O594" s="3">
        <v>134.767741</v>
      </c>
      <c r="P594" s="3">
        <v>134.767741</v>
      </c>
      <c r="Q594" s="3">
        <v>4177.8</v>
      </c>
      <c r="R594" s="3">
        <v>-3174.62</v>
      </c>
      <c r="S594" s="4">
        <v>0</v>
      </c>
      <c r="T594">
        <v>0</v>
      </c>
      <c r="U594" s="3">
        <f>J594*G594</f>
        <v>77592.609989000004</v>
      </c>
      <c r="V594" s="6">
        <f>H594*G594</f>
        <v>77592.609989000004</v>
      </c>
    </row>
    <row r="595" spans="1:22" x14ac:dyDescent="0.3">
      <c r="A595" s="5">
        <v>43251</v>
      </c>
      <c r="B595" s="14">
        <v>789</v>
      </c>
      <c r="C595" t="s">
        <v>29</v>
      </c>
      <c r="D595" t="s">
        <v>24</v>
      </c>
      <c r="E595">
        <v>-16</v>
      </c>
      <c r="F595">
        <f>VLOOKUP(E595,'[1]Timing Gates'!$C$3:$D$17,2)</f>
        <v>-18</v>
      </c>
      <c r="G595" s="2">
        <v>31</v>
      </c>
      <c r="H595" s="3">
        <v>2561.594838</v>
      </c>
      <c r="I595" s="3">
        <v>0</v>
      </c>
      <c r="J595" s="3">
        <v>2561.594838</v>
      </c>
      <c r="K595" s="2">
        <v>21</v>
      </c>
      <c r="L595" s="4">
        <v>0.67741899999999999</v>
      </c>
      <c r="M595" s="3">
        <v>4380.1400000000003</v>
      </c>
      <c r="N595" s="3">
        <v>81.113703000000001</v>
      </c>
      <c r="O595" s="3">
        <v>141.294838</v>
      </c>
      <c r="P595" s="3">
        <v>141.294838</v>
      </c>
      <c r="Q595" s="3">
        <v>4380.1400000000003</v>
      </c>
      <c r="R595" s="3">
        <v>-2720.27</v>
      </c>
      <c r="S595" s="4">
        <v>0</v>
      </c>
      <c r="T595">
        <v>0</v>
      </c>
      <c r="U595" s="3">
        <f>J595*G595</f>
        <v>79409.439977999995</v>
      </c>
      <c r="V595" s="6">
        <f>H595*G595</f>
        <v>79409.439977999995</v>
      </c>
    </row>
    <row r="596" spans="1:22" x14ac:dyDescent="0.3">
      <c r="A596" s="5">
        <v>43281</v>
      </c>
      <c r="B596" s="14">
        <v>789</v>
      </c>
      <c r="C596" t="s">
        <v>29</v>
      </c>
      <c r="D596" t="s">
        <v>24</v>
      </c>
      <c r="E596">
        <v>-15</v>
      </c>
      <c r="F596">
        <f>VLOOKUP(E596,'[1]Timing Gates'!$C$3:$D$17,2)</f>
        <v>-18</v>
      </c>
      <c r="G596" s="2">
        <v>31</v>
      </c>
      <c r="H596" s="3">
        <v>3001.4732250000002</v>
      </c>
      <c r="I596" s="3">
        <v>0</v>
      </c>
      <c r="J596" s="3">
        <v>3001.4732250000002</v>
      </c>
      <c r="K596" s="2">
        <v>23</v>
      </c>
      <c r="L596" s="4">
        <v>0.74193500000000001</v>
      </c>
      <c r="M596" s="3">
        <v>18058.18</v>
      </c>
      <c r="N596" s="3">
        <v>361.16359999999997</v>
      </c>
      <c r="O596" s="3">
        <v>582.52193499999998</v>
      </c>
      <c r="P596" s="3">
        <v>582.52193499999998</v>
      </c>
      <c r="Q596" s="3">
        <v>18058.18</v>
      </c>
      <c r="R596" s="3">
        <v>-4106.74</v>
      </c>
      <c r="S596" s="4">
        <v>0</v>
      </c>
      <c r="T596">
        <v>0</v>
      </c>
      <c r="U596" s="3">
        <f>J596*G596</f>
        <v>93045.669975000012</v>
      </c>
      <c r="V596" s="6">
        <f>H596*G596</f>
        <v>93045.669975000012</v>
      </c>
    </row>
    <row r="597" spans="1:22" x14ac:dyDescent="0.3">
      <c r="A597" s="5">
        <v>43312</v>
      </c>
      <c r="B597" s="14">
        <v>789</v>
      </c>
      <c r="C597" t="s">
        <v>29</v>
      </c>
      <c r="D597" t="s">
        <v>24</v>
      </c>
      <c r="E597">
        <v>-14</v>
      </c>
      <c r="F597">
        <f>VLOOKUP(E597,'[1]Timing Gates'!$C$3:$D$17,2)</f>
        <v>-18</v>
      </c>
      <c r="G597" s="2">
        <v>32</v>
      </c>
      <c r="H597" s="3">
        <v>2907.6978119999999</v>
      </c>
      <c r="I597" s="3">
        <v>0</v>
      </c>
      <c r="J597" s="3">
        <v>2907.6978119999999</v>
      </c>
      <c r="K597" s="2">
        <v>22</v>
      </c>
      <c r="L597" s="4">
        <v>0.6875</v>
      </c>
      <c r="M597" s="3">
        <v>4316.66</v>
      </c>
      <c r="N597" s="3">
        <v>86.333200000000005</v>
      </c>
      <c r="O597" s="3">
        <v>134.895625</v>
      </c>
      <c r="P597" s="3">
        <v>134.895625</v>
      </c>
      <c r="Q597" s="3">
        <v>4316.66</v>
      </c>
      <c r="R597" s="3">
        <v>-4270.8900000000003</v>
      </c>
      <c r="S597" s="4">
        <v>0</v>
      </c>
      <c r="T597">
        <v>0</v>
      </c>
      <c r="U597" s="3">
        <f>J597*G597</f>
        <v>93046.329983999996</v>
      </c>
      <c r="V597" s="6">
        <f>H597*G597</f>
        <v>93046.329983999996</v>
      </c>
    </row>
    <row r="598" spans="1:22" x14ac:dyDescent="0.3">
      <c r="A598" s="5">
        <v>43343</v>
      </c>
      <c r="B598" s="14">
        <v>789</v>
      </c>
      <c r="C598" t="s">
        <v>29</v>
      </c>
      <c r="D598" t="s">
        <v>24</v>
      </c>
      <c r="E598">
        <v>-13</v>
      </c>
      <c r="F598">
        <f>VLOOKUP(E598,'[1]Timing Gates'!$C$3:$D$17,2)</f>
        <v>-18</v>
      </c>
      <c r="G598" s="2">
        <v>32</v>
      </c>
      <c r="H598" s="3">
        <v>2906.6624999999999</v>
      </c>
      <c r="I598" s="3">
        <v>12.112187</v>
      </c>
      <c r="J598" s="3">
        <v>2918.7746870000001</v>
      </c>
      <c r="K598" s="2">
        <v>22</v>
      </c>
      <c r="L598" s="4">
        <v>0.6875</v>
      </c>
      <c r="M598" s="3">
        <v>4098.53</v>
      </c>
      <c r="N598" s="3">
        <v>73.188034999999999</v>
      </c>
      <c r="O598" s="3">
        <v>128.07906199999999</v>
      </c>
      <c r="P598" s="3">
        <v>128.07906199999999</v>
      </c>
      <c r="Q598" s="3">
        <v>4098.53</v>
      </c>
      <c r="R598" s="3">
        <v>-3586.79</v>
      </c>
      <c r="S598" s="4">
        <v>3.125E-2</v>
      </c>
      <c r="T598">
        <v>1</v>
      </c>
      <c r="U598" s="3">
        <f>J598*G598</f>
        <v>93400.789984000003</v>
      </c>
      <c r="V598" s="6">
        <f>H598*G598</f>
        <v>93013.2</v>
      </c>
    </row>
    <row r="599" spans="1:22" x14ac:dyDescent="0.3">
      <c r="A599" s="5">
        <v>43373</v>
      </c>
      <c r="B599" s="14">
        <v>789</v>
      </c>
      <c r="C599" t="s">
        <v>29</v>
      </c>
      <c r="D599" t="s">
        <v>24</v>
      </c>
      <c r="E599">
        <v>-12</v>
      </c>
      <c r="F599">
        <f>VLOOKUP(E599,'[1]Timing Gates'!$C$3:$D$17,2)</f>
        <v>-12</v>
      </c>
      <c r="G599" s="2">
        <v>32</v>
      </c>
      <c r="H599" s="3">
        <v>2885.7946870000001</v>
      </c>
      <c r="I599" s="3">
        <v>11.944687</v>
      </c>
      <c r="J599" s="3">
        <v>2897.7393750000001</v>
      </c>
      <c r="K599" s="2">
        <v>22</v>
      </c>
      <c r="L599" s="4">
        <v>0.6875</v>
      </c>
      <c r="M599" s="3">
        <v>3705.97</v>
      </c>
      <c r="N599" s="3">
        <v>72.666077999999999</v>
      </c>
      <c r="O599" s="3">
        <v>115.811562</v>
      </c>
      <c r="P599" s="3">
        <v>115.811562</v>
      </c>
      <c r="Q599" s="3">
        <v>3705.97</v>
      </c>
      <c r="R599" s="3">
        <v>-4335.41</v>
      </c>
      <c r="S599" s="4">
        <v>3.125E-2</v>
      </c>
      <c r="T599">
        <v>1</v>
      </c>
      <c r="U599" s="3">
        <f>J599*G599</f>
        <v>92727.66</v>
      </c>
      <c r="V599" s="6">
        <f>H599*G599</f>
        <v>92345.429984000002</v>
      </c>
    </row>
    <row r="600" spans="1:22" x14ac:dyDescent="0.3">
      <c r="A600" s="5">
        <v>43404</v>
      </c>
      <c r="B600" s="14">
        <v>789</v>
      </c>
      <c r="C600" t="s">
        <v>29</v>
      </c>
      <c r="D600" t="s">
        <v>24</v>
      </c>
      <c r="E600">
        <v>-11</v>
      </c>
      <c r="F600">
        <f>VLOOKUP(E600,'[1]Timing Gates'!$C$3:$D$17,2)</f>
        <v>-12</v>
      </c>
      <c r="G600" s="2">
        <v>32</v>
      </c>
      <c r="H600" s="3">
        <v>2632.1581249999999</v>
      </c>
      <c r="I600" s="3">
        <v>315.53812499999998</v>
      </c>
      <c r="J600" s="3">
        <v>2947.69625</v>
      </c>
      <c r="K600" s="2">
        <v>21</v>
      </c>
      <c r="L600" s="4">
        <v>0.65625</v>
      </c>
      <c r="M600" s="3">
        <v>3866.28</v>
      </c>
      <c r="N600" s="3">
        <v>75.809410999999997</v>
      </c>
      <c r="O600" s="3">
        <v>120.82125000000001</v>
      </c>
      <c r="P600" s="3">
        <v>120.82125000000001</v>
      </c>
      <c r="Q600" s="3">
        <v>3866.28</v>
      </c>
      <c r="R600" s="3">
        <v>-2205.6</v>
      </c>
      <c r="S600" s="4">
        <v>6.25E-2</v>
      </c>
      <c r="T600">
        <v>2</v>
      </c>
      <c r="U600" s="3">
        <f>J600*G600</f>
        <v>94326.28</v>
      </c>
      <c r="V600" s="6">
        <f>H600*G600</f>
        <v>84229.06</v>
      </c>
    </row>
    <row r="601" spans="1:22" x14ac:dyDescent="0.3">
      <c r="A601" s="5">
        <v>43434</v>
      </c>
      <c r="B601" s="14">
        <v>789</v>
      </c>
      <c r="C601" t="s">
        <v>29</v>
      </c>
      <c r="D601" t="s">
        <v>24</v>
      </c>
      <c r="E601">
        <v>-10</v>
      </c>
      <c r="F601">
        <f>VLOOKUP(E601,'[1]Timing Gates'!$C$3:$D$17,2)</f>
        <v>-12</v>
      </c>
      <c r="G601" s="2">
        <v>32</v>
      </c>
      <c r="H601" s="3">
        <v>2537.7137499999999</v>
      </c>
      <c r="I601" s="3">
        <v>407.94125000000003</v>
      </c>
      <c r="J601" s="3">
        <v>2945.6550000000002</v>
      </c>
      <c r="K601" s="2">
        <v>21</v>
      </c>
      <c r="L601" s="4">
        <v>0.65625</v>
      </c>
      <c r="M601" s="3">
        <v>3797.8</v>
      </c>
      <c r="N601" s="3">
        <v>77.506122000000005</v>
      </c>
      <c r="O601" s="3">
        <v>118.68125000000001</v>
      </c>
      <c r="P601" s="3">
        <v>118.68125000000001</v>
      </c>
      <c r="Q601" s="3">
        <v>3797.8</v>
      </c>
      <c r="R601" s="3">
        <v>-4414.3100000000004</v>
      </c>
      <c r="S601" s="4">
        <v>9.375E-2</v>
      </c>
      <c r="T601">
        <v>3</v>
      </c>
      <c r="U601" s="3">
        <f>J601*G601</f>
        <v>94260.96</v>
      </c>
      <c r="V601" s="6">
        <f>H601*G601</f>
        <v>81206.84</v>
      </c>
    </row>
    <row r="602" spans="1:22" x14ac:dyDescent="0.3">
      <c r="A602" s="5">
        <v>43465</v>
      </c>
      <c r="B602" s="14">
        <v>789</v>
      </c>
      <c r="C602" t="s">
        <v>29</v>
      </c>
      <c r="D602" t="s">
        <v>24</v>
      </c>
      <c r="E602">
        <v>-9</v>
      </c>
      <c r="F602">
        <f>VLOOKUP(E602,'[1]Timing Gates'!$C$3:$D$17,2)</f>
        <v>-12</v>
      </c>
      <c r="G602" s="2">
        <v>33</v>
      </c>
      <c r="H602" s="3">
        <v>2493.3666659999999</v>
      </c>
      <c r="I602" s="3">
        <v>371.705151</v>
      </c>
      <c r="J602" s="3">
        <v>2865.0718179999999</v>
      </c>
      <c r="K602" s="2">
        <v>22</v>
      </c>
      <c r="L602" s="4">
        <v>0.66666599999999998</v>
      </c>
      <c r="M602" s="3">
        <v>3939.48</v>
      </c>
      <c r="N602" s="3">
        <v>77.244704999999996</v>
      </c>
      <c r="O602" s="3">
        <v>119.378181</v>
      </c>
      <c r="P602" s="3">
        <v>119.378181</v>
      </c>
      <c r="Q602" s="3">
        <v>3939.48</v>
      </c>
      <c r="R602" s="3">
        <v>-2778.85</v>
      </c>
      <c r="S602" s="4">
        <v>9.0909090908999998E-2</v>
      </c>
      <c r="T602">
        <v>3</v>
      </c>
      <c r="U602" s="3">
        <f>J602*G602</f>
        <v>94547.369993999993</v>
      </c>
      <c r="V602" s="6">
        <f>H602*G602</f>
        <v>82281.099977999998</v>
      </c>
    </row>
    <row r="603" spans="1:22" x14ac:dyDescent="0.3">
      <c r="A603" s="5">
        <v>43496</v>
      </c>
      <c r="B603" s="14">
        <v>789</v>
      </c>
      <c r="C603" t="s">
        <v>29</v>
      </c>
      <c r="D603" t="s">
        <v>24</v>
      </c>
      <c r="E603">
        <v>-8</v>
      </c>
      <c r="F603">
        <f>VLOOKUP(E603,'[1]Timing Gates'!$C$3:$D$17,2)</f>
        <v>-12</v>
      </c>
      <c r="G603" s="2">
        <v>33</v>
      </c>
      <c r="H603" s="3">
        <v>2480.7875749999998</v>
      </c>
      <c r="I603" s="3">
        <v>422.59060599999998</v>
      </c>
      <c r="J603" s="3">
        <v>2903.378181</v>
      </c>
      <c r="K603" s="2">
        <v>22</v>
      </c>
      <c r="L603" s="4">
        <v>0.66666599999999998</v>
      </c>
      <c r="M603" s="3">
        <v>4092.2</v>
      </c>
      <c r="N603" s="3">
        <v>74.403636000000006</v>
      </c>
      <c r="O603" s="3">
        <v>124.00606000000001</v>
      </c>
      <c r="P603" s="3">
        <v>124.00606000000001</v>
      </c>
      <c r="Q603" s="3">
        <v>4092.2</v>
      </c>
      <c r="R603" s="3">
        <v>-3863.22</v>
      </c>
      <c r="S603" s="4">
        <v>9.0909090908999998E-2</v>
      </c>
      <c r="T603">
        <v>3</v>
      </c>
      <c r="U603" s="3">
        <f>J603*G603</f>
        <v>95811.479973000009</v>
      </c>
      <c r="V603" s="6">
        <f>H603*G603</f>
        <v>81865.989974999989</v>
      </c>
    </row>
    <row r="604" spans="1:22" x14ac:dyDescent="0.3">
      <c r="A604" s="5">
        <v>43524</v>
      </c>
      <c r="B604" s="14">
        <v>789</v>
      </c>
      <c r="C604" t="s">
        <v>29</v>
      </c>
      <c r="D604" t="s">
        <v>24</v>
      </c>
      <c r="E604">
        <v>-7</v>
      </c>
      <c r="F604">
        <f>VLOOKUP(E604,'[1]Timing Gates'!$C$3:$D$17,2)</f>
        <v>-12</v>
      </c>
      <c r="G604" s="2">
        <v>32</v>
      </c>
      <c r="H604" s="3">
        <v>2582.6887499999998</v>
      </c>
      <c r="I604" s="3">
        <v>449.73281200000002</v>
      </c>
      <c r="J604" s="3">
        <v>3032.421562</v>
      </c>
      <c r="K604" s="2">
        <v>22</v>
      </c>
      <c r="L604" s="4">
        <v>0.6875</v>
      </c>
      <c r="M604" s="3">
        <v>3939.48</v>
      </c>
      <c r="N604" s="3">
        <v>77.244704999999996</v>
      </c>
      <c r="O604" s="3">
        <v>123.10875</v>
      </c>
      <c r="P604" s="3">
        <v>123.10875</v>
      </c>
      <c r="Q604" s="3">
        <v>3939.48</v>
      </c>
      <c r="R604" s="3">
        <v>-2796.2</v>
      </c>
      <c r="S604" s="4">
        <v>9.375E-2</v>
      </c>
      <c r="T604">
        <v>3</v>
      </c>
      <c r="U604" s="3">
        <f>J604*G604</f>
        <v>97037.489984</v>
      </c>
      <c r="V604" s="6">
        <f>H604*G604</f>
        <v>82646.039999999994</v>
      </c>
    </row>
    <row r="605" spans="1:22" x14ac:dyDescent="0.3">
      <c r="A605" s="5">
        <v>43555</v>
      </c>
      <c r="B605" s="14">
        <v>789</v>
      </c>
      <c r="C605" t="s">
        <v>29</v>
      </c>
      <c r="D605" t="s">
        <v>24</v>
      </c>
      <c r="E605">
        <v>-6</v>
      </c>
      <c r="F605">
        <f>VLOOKUP(E605,'[1]Timing Gates'!$C$3:$D$17,2)</f>
        <v>-6</v>
      </c>
      <c r="G605" s="2">
        <v>32</v>
      </c>
      <c r="H605" s="3">
        <v>2589.479687</v>
      </c>
      <c r="I605" s="3">
        <v>508.06968699999999</v>
      </c>
      <c r="J605" s="3">
        <v>3097.5493750000001</v>
      </c>
      <c r="K605" s="2">
        <v>22</v>
      </c>
      <c r="L605" s="4">
        <v>0.6875</v>
      </c>
      <c r="M605" s="3">
        <v>3894.86</v>
      </c>
      <c r="N605" s="3">
        <v>77.897199999999998</v>
      </c>
      <c r="O605" s="3">
        <v>121.714375</v>
      </c>
      <c r="P605" s="3">
        <v>121.714375</v>
      </c>
      <c r="Q605" s="3">
        <v>3894.86</v>
      </c>
      <c r="R605" s="3">
        <v>-2240.31</v>
      </c>
      <c r="S605" s="4">
        <v>0.125</v>
      </c>
      <c r="T605">
        <v>4</v>
      </c>
      <c r="U605" s="3">
        <f>J605*G605</f>
        <v>99121.58</v>
      </c>
      <c r="V605" s="6">
        <f>H605*G605</f>
        <v>82863.349984</v>
      </c>
    </row>
    <row r="606" spans="1:22" x14ac:dyDescent="0.3">
      <c r="A606" s="5">
        <v>43585</v>
      </c>
      <c r="B606" s="14">
        <v>789</v>
      </c>
      <c r="C606" t="s">
        <v>29</v>
      </c>
      <c r="D606" t="s">
        <v>24</v>
      </c>
      <c r="E606">
        <v>-5</v>
      </c>
      <c r="F606">
        <f>VLOOKUP(E606,'[1]Timing Gates'!$C$3:$D$17,2)</f>
        <v>-6</v>
      </c>
      <c r="G606" s="2">
        <v>32</v>
      </c>
      <c r="H606" s="3">
        <v>2627.6503120000002</v>
      </c>
      <c r="I606" s="3">
        <v>521.37374999999997</v>
      </c>
      <c r="J606" s="3">
        <v>3149.024062</v>
      </c>
      <c r="K606" s="2">
        <v>22</v>
      </c>
      <c r="L606" s="4">
        <v>0.6875</v>
      </c>
      <c r="M606" s="3">
        <v>3984.1</v>
      </c>
      <c r="N606" s="3">
        <v>81.308162999999993</v>
      </c>
      <c r="O606" s="3">
        <v>124.503125</v>
      </c>
      <c r="P606" s="3">
        <v>124.503125</v>
      </c>
      <c r="Q606" s="3">
        <v>3984.1</v>
      </c>
      <c r="R606" s="3">
        <v>-3023.47</v>
      </c>
      <c r="S606" s="4">
        <v>0.125</v>
      </c>
      <c r="T606">
        <v>4</v>
      </c>
      <c r="U606" s="3">
        <f>J606*G606</f>
        <v>100768.769984</v>
      </c>
      <c r="V606" s="6">
        <f>H606*G606</f>
        <v>84084.809984000007</v>
      </c>
    </row>
    <row r="607" spans="1:22" x14ac:dyDescent="0.3">
      <c r="A607" s="5">
        <v>43616</v>
      </c>
      <c r="B607" s="14">
        <v>789</v>
      </c>
      <c r="C607" t="s">
        <v>29</v>
      </c>
      <c r="D607" t="s">
        <v>24</v>
      </c>
      <c r="E607">
        <v>-4</v>
      </c>
      <c r="F607">
        <f>VLOOKUP(E607,'[1]Timing Gates'!$C$3:$D$17,2)</f>
        <v>-6</v>
      </c>
      <c r="G607" s="2">
        <v>30</v>
      </c>
      <c r="H607" s="3">
        <v>2630.525333</v>
      </c>
      <c r="I607" s="3">
        <v>760.402333</v>
      </c>
      <c r="J607" s="3">
        <v>3390.927666</v>
      </c>
      <c r="K607" s="2">
        <v>21</v>
      </c>
      <c r="L607" s="4">
        <v>0.7</v>
      </c>
      <c r="M607" s="3">
        <v>4050.52</v>
      </c>
      <c r="N607" s="3">
        <v>76.424904999999995</v>
      </c>
      <c r="O607" s="3">
        <v>135.01733300000001</v>
      </c>
      <c r="P607" s="3">
        <v>135.01733300000001</v>
      </c>
      <c r="Q607" s="3">
        <v>4050.52</v>
      </c>
      <c r="R607" s="3">
        <v>-2059.52</v>
      </c>
      <c r="S607" s="4">
        <v>0.166666666666</v>
      </c>
      <c r="T607">
        <v>5</v>
      </c>
      <c r="U607" s="3">
        <f>J607*G607</f>
        <v>101727.82997999999</v>
      </c>
      <c r="V607" s="6">
        <f>H607*G607</f>
        <v>78915.759990000006</v>
      </c>
    </row>
    <row r="608" spans="1:22" x14ac:dyDescent="0.3">
      <c r="A608" s="5">
        <v>43646</v>
      </c>
      <c r="B608" s="14">
        <v>789</v>
      </c>
      <c r="C608" t="s">
        <v>29</v>
      </c>
      <c r="D608" t="s">
        <v>24</v>
      </c>
      <c r="E608">
        <v>-3</v>
      </c>
      <c r="F608">
        <f>VLOOKUP(E608,'[1]Timing Gates'!$C$3:$D$17,2)</f>
        <v>-6</v>
      </c>
      <c r="G608" s="2">
        <v>34</v>
      </c>
      <c r="H608" s="3">
        <v>2550.0120579999998</v>
      </c>
      <c r="I608" s="3">
        <v>910.06617600000004</v>
      </c>
      <c r="J608" s="3">
        <v>3460.0782349999999</v>
      </c>
      <c r="K608" s="2">
        <v>26</v>
      </c>
      <c r="L608" s="4">
        <v>0.76470499999999997</v>
      </c>
      <c r="M608" s="3">
        <v>18207.97</v>
      </c>
      <c r="N608" s="3">
        <v>313.93051700000001</v>
      </c>
      <c r="O608" s="3">
        <v>535.52852900000005</v>
      </c>
      <c r="P608" s="3">
        <v>535.52852900000005</v>
      </c>
      <c r="Q608" s="3">
        <v>18207.97</v>
      </c>
      <c r="R608" s="3">
        <v>-3065.67</v>
      </c>
      <c r="S608" s="4">
        <v>0.14705882352899999</v>
      </c>
      <c r="T608">
        <v>5</v>
      </c>
      <c r="U608" s="3">
        <f>J608*G608</f>
        <v>117642.65999</v>
      </c>
      <c r="V608" s="6">
        <f>H608*G608</f>
        <v>86700.409971999994</v>
      </c>
    </row>
    <row r="609" spans="1:22" x14ac:dyDescent="0.3">
      <c r="A609" s="5">
        <v>43677</v>
      </c>
      <c r="B609" s="14">
        <v>789</v>
      </c>
      <c r="C609" t="s">
        <v>29</v>
      </c>
      <c r="D609" t="s">
        <v>24</v>
      </c>
      <c r="E609">
        <v>-2</v>
      </c>
      <c r="F609">
        <f>VLOOKUP(E609,'[1]Timing Gates'!$C$3:$D$17,2)</f>
        <v>-6</v>
      </c>
      <c r="G609" s="2">
        <v>34</v>
      </c>
      <c r="H609" s="3">
        <v>2447.213823</v>
      </c>
      <c r="I609" s="3">
        <v>932.51911700000005</v>
      </c>
      <c r="J609" s="3">
        <v>3379.7329410000002</v>
      </c>
      <c r="K609" s="2">
        <v>24</v>
      </c>
      <c r="L609" s="4">
        <v>0.70588200000000001</v>
      </c>
      <c r="M609" s="3">
        <v>4345.3100000000004</v>
      </c>
      <c r="N609" s="3">
        <v>70.085645</v>
      </c>
      <c r="O609" s="3">
        <v>127.803235</v>
      </c>
      <c r="P609" s="3">
        <v>127.803235</v>
      </c>
      <c r="Q609" s="3">
        <v>4345.3100000000004</v>
      </c>
      <c r="R609" s="3">
        <v>-7698.58</v>
      </c>
      <c r="S609" s="4">
        <v>0.14705882352899999</v>
      </c>
      <c r="T609">
        <v>5</v>
      </c>
      <c r="U609" s="3">
        <f>J609*G609</f>
        <v>114910.91999400001</v>
      </c>
      <c r="V609" s="6">
        <f>H609*G609</f>
        <v>83205.269981999998</v>
      </c>
    </row>
    <row r="610" spans="1:22" x14ac:dyDescent="0.3">
      <c r="A610" s="5">
        <v>43708</v>
      </c>
      <c r="B610" s="14">
        <v>789</v>
      </c>
      <c r="C610" t="s">
        <v>29</v>
      </c>
      <c r="D610" t="s">
        <v>24</v>
      </c>
      <c r="E610">
        <v>-1</v>
      </c>
      <c r="F610">
        <f>VLOOKUP(E610,'[1]Timing Gates'!$C$3:$D$17,2)</f>
        <v>-3</v>
      </c>
      <c r="G610" s="2">
        <v>34</v>
      </c>
      <c r="H610" s="3">
        <v>2379.0302940000001</v>
      </c>
      <c r="I610" s="3">
        <v>970.41117599999995</v>
      </c>
      <c r="J610" s="3">
        <v>3349.4414700000002</v>
      </c>
      <c r="K610" s="2">
        <v>24</v>
      </c>
      <c r="L610" s="4">
        <v>0.70588200000000001</v>
      </c>
      <c r="M610" s="3">
        <v>4167.59</v>
      </c>
      <c r="N610" s="3">
        <v>71.855000000000004</v>
      </c>
      <c r="O610" s="3">
        <v>122.576176</v>
      </c>
      <c r="P610" s="3">
        <v>122.576176</v>
      </c>
      <c r="Q610" s="3">
        <v>4167.59</v>
      </c>
      <c r="R610" s="3">
        <v>-5233.3</v>
      </c>
      <c r="S610" s="4">
        <v>0.14705882352899999</v>
      </c>
      <c r="T610">
        <v>5</v>
      </c>
      <c r="U610" s="3">
        <f>J610*G610</f>
        <v>113881.00998</v>
      </c>
      <c r="V610" s="6">
        <f>H610*G610</f>
        <v>80887.029995999997</v>
      </c>
    </row>
    <row r="611" spans="1:22" x14ac:dyDescent="0.3">
      <c r="A611" s="5">
        <v>43799</v>
      </c>
      <c r="B611" s="14">
        <v>789</v>
      </c>
      <c r="C611" t="s">
        <v>29</v>
      </c>
      <c r="D611" t="s">
        <v>25</v>
      </c>
      <c r="E611">
        <v>2</v>
      </c>
      <c r="F611">
        <f>VLOOKUP(E611,'[1]Timing Gates'!$C$3:$D$17,2)</f>
        <v>3</v>
      </c>
      <c r="G611" s="2">
        <v>34</v>
      </c>
      <c r="H611" s="3">
        <v>2440.6802939999998</v>
      </c>
      <c r="I611" s="3">
        <v>1066.697058</v>
      </c>
      <c r="J611" s="3">
        <v>3507.377352</v>
      </c>
      <c r="K611" s="2">
        <v>24</v>
      </c>
      <c r="L611" s="4">
        <v>0.70588200000000001</v>
      </c>
      <c r="M611" s="3">
        <v>4552.83</v>
      </c>
      <c r="N611" s="3">
        <v>82.778727000000003</v>
      </c>
      <c r="O611" s="3">
        <v>133.90676400000001</v>
      </c>
      <c r="P611" s="3">
        <v>133.90676400000001</v>
      </c>
      <c r="Q611" s="3">
        <v>4552.83</v>
      </c>
      <c r="R611" s="3">
        <v>-5164.16</v>
      </c>
      <c r="S611" s="4">
        <v>0.14705882352899999</v>
      </c>
      <c r="T611">
        <v>5</v>
      </c>
      <c r="U611" s="3">
        <f>J611*G611</f>
        <v>119250.82996800001</v>
      </c>
      <c r="V611" s="6">
        <f>H611*G611</f>
        <v>82983.129995999989</v>
      </c>
    </row>
    <row r="612" spans="1:22" x14ac:dyDescent="0.3">
      <c r="A612" s="5">
        <v>43738</v>
      </c>
      <c r="B612" s="14">
        <v>789</v>
      </c>
      <c r="C612" t="s">
        <v>29</v>
      </c>
      <c r="D612" t="s">
        <v>24</v>
      </c>
      <c r="E612">
        <v>0</v>
      </c>
      <c r="F612">
        <f>VLOOKUP(E612,'[1]Timing Gates'!$C$3:$D$17,2)</f>
        <v>0</v>
      </c>
      <c r="G612" s="2">
        <v>35</v>
      </c>
      <c r="H612" s="3">
        <v>2313.8240000000001</v>
      </c>
      <c r="I612" s="3">
        <v>985.81114200000002</v>
      </c>
      <c r="J612" s="3">
        <v>3299.6351420000001</v>
      </c>
      <c r="K612" s="2">
        <v>25</v>
      </c>
      <c r="L612" s="4">
        <v>0.71428499999999995</v>
      </c>
      <c r="M612" s="3">
        <v>4232.45</v>
      </c>
      <c r="N612" s="3">
        <v>75.579464000000002</v>
      </c>
      <c r="O612" s="3">
        <v>120.927142</v>
      </c>
      <c r="P612" s="3">
        <v>120.927142</v>
      </c>
      <c r="Q612" s="3">
        <v>4232.45</v>
      </c>
      <c r="R612" s="3">
        <v>-3110.55</v>
      </c>
      <c r="S612" s="4">
        <v>0.14285714285699999</v>
      </c>
      <c r="T612">
        <v>5</v>
      </c>
      <c r="U612" s="3">
        <f>J612*G612</f>
        <v>115487.22997</v>
      </c>
      <c r="V612" s="6">
        <f>H612*G612</f>
        <v>80983.839999999997</v>
      </c>
    </row>
    <row r="613" spans="1:22" x14ac:dyDescent="0.3">
      <c r="A613" s="5">
        <v>43830</v>
      </c>
      <c r="B613" s="14">
        <v>789</v>
      </c>
      <c r="C613" t="s">
        <v>29</v>
      </c>
      <c r="D613" t="s">
        <v>25</v>
      </c>
      <c r="E613">
        <v>3</v>
      </c>
      <c r="F613">
        <f>VLOOKUP(E613,'[1]Timing Gates'!$C$3:$D$17,2)</f>
        <v>3</v>
      </c>
      <c r="G613" s="2">
        <v>33</v>
      </c>
      <c r="H613" s="3">
        <v>2413.7509089999999</v>
      </c>
      <c r="I613" s="3">
        <v>1042.0845449999999</v>
      </c>
      <c r="J613" s="3">
        <v>3455.835454</v>
      </c>
      <c r="K613" s="2">
        <v>24</v>
      </c>
      <c r="L613" s="4">
        <v>0.72727200000000003</v>
      </c>
      <c r="M613" s="3">
        <v>4705.55</v>
      </c>
      <c r="N613" s="3">
        <v>79.755083999999997</v>
      </c>
      <c r="O613" s="3">
        <v>142.59242399999999</v>
      </c>
      <c r="P613" s="3">
        <v>142.59242399999999</v>
      </c>
      <c r="Q613" s="3">
        <v>4705.55</v>
      </c>
      <c r="R613" s="3">
        <v>-3038.3</v>
      </c>
      <c r="S613" s="4">
        <v>0.151515151515</v>
      </c>
      <c r="T613">
        <v>5</v>
      </c>
      <c r="U613" s="3">
        <f>J613*G613</f>
        <v>114042.569982</v>
      </c>
      <c r="V613" s="6">
        <f>H613*G613</f>
        <v>79653.779996999991</v>
      </c>
    </row>
    <row r="614" spans="1:22" x14ac:dyDescent="0.3">
      <c r="A614" s="5">
        <v>43861</v>
      </c>
      <c r="B614" s="14">
        <v>789</v>
      </c>
      <c r="C614" t="s">
        <v>29</v>
      </c>
      <c r="D614" t="s">
        <v>25</v>
      </c>
      <c r="E614">
        <v>4</v>
      </c>
      <c r="F614">
        <f>VLOOKUP(E614,'[1]Timing Gates'!$C$3:$D$17,2)</f>
        <v>3</v>
      </c>
      <c r="G614" s="2">
        <v>33</v>
      </c>
      <c r="H614" s="3">
        <v>2458.0315150000001</v>
      </c>
      <c r="I614" s="3">
        <v>1151.5339389999999</v>
      </c>
      <c r="J614" s="3">
        <v>3609.565454</v>
      </c>
      <c r="K614" s="2">
        <v>23</v>
      </c>
      <c r="L614" s="4">
        <v>0.69696899999999995</v>
      </c>
      <c r="M614" s="3">
        <v>4482.67</v>
      </c>
      <c r="N614" s="3">
        <v>87.895489999999995</v>
      </c>
      <c r="O614" s="3">
        <v>135.83848399999999</v>
      </c>
      <c r="P614" s="3">
        <v>135.83848399999999</v>
      </c>
      <c r="Q614" s="3">
        <v>4482.67</v>
      </c>
      <c r="R614" s="3">
        <v>-6272.39</v>
      </c>
      <c r="S614" s="4">
        <v>0.151515151515</v>
      </c>
      <c r="T614">
        <v>5</v>
      </c>
      <c r="U614" s="3">
        <f>J614*G614</f>
        <v>119115.659982</v>
      </c>
      <c r="V614" s="6">
        <f>H614*G614</f>
        <v>81115.039994999999</v>
      </c>
    </row>
    <row r="615" spans="1:22" x14ac:dyDescent="0.3">
      <c r="A615" s="1">
        <v>43769</v>
      </c>
      <c r="B615" s="14">
        <v>789</v>
      </c>
      <c r="C615" t="s">
        <v>29</v>
      </c>
      <c r="D615" t="s">
        <v>25</v>
      </c>
      <c r="E615">
        <v>1</v>
      </c>
      <c r="F615">
        <f>VLOOKUP(E615,'[1]Timing Gates'!$C$3:$D$17,2)</f>
        <v>3</v>
      </c>
      <c r="G615" s="2">
        <v>34</v>
      </c>
      <c r="H615" s="3">
        <v>2450.5</v>
      </c>
      <c r="I615" s="3">
        <v>1043.155882</v>
      </c>
      <c r="J615" s="3">
        <v>3493.655882</v>
      </c>
      <c r="K615" s="2">
        <v>24</v>
      </c>
      <c r="L615" s="4">
        <v>0.70588200000000001</v>
      </c>
      <c r="M615" s="3">
        <v>4700.17</v>
      </c>
      <c r="N615" s="3">
        <v>67.145285000000001</v>
      </c>
      <c r="O615" s="3">
        <v>138.24029400000001</v>
      </c>
      <c r="P615" s="3">
        <v>138.24029400000001</v>
      </c>
      <c r="Q615" s="3">
        <v>4700.17</v>
      </c>
      <c r="R615" s="3">
        <v>-1813.54</v>
      </c>
      <c r="S615" s="4">
        <v>0.14705882352899999</v>
      </c>
      <c r="T615">
        <v>5</v>
      </c>
      <c r="U615" s="3">
        <f>J615*G615</f>
        <v>118784.299988</v>
      </c>
      <c r="V615" s="6">
        <f>H615*G615</f>
        <v>83317</v>
      </c>
    </row>
    <row r="616" spans="1:22" x14ac:dyDescent="0.3">
      <c r="A616" s="5">
        <v>43890</v>
      </c>
      <c r="B616" s="14">
        <v>789</v>
      </c>
      <c r="C616" t="s">
        <v>29</v>
      </c>
      <c r="D616" t="s">
        <v>25</v>
      </c>
      <c r="E616">
        <v>5</v>
      </c>
      <c r="F616">
        <f>VLOOKUP(E616,'[1]Timing Gates'!$C$3:$D$17,2)</f>
        <v>3</v>
      </c>
      <c r="G616" s="2">
        <v>33</v>
      </c>
      <c r="H616" s="3">
        <v>2473.7951509999998</v>
      </c>
      <c r="I616" s="3">
        <v>1088.7981810000001</v>
      </c>
      <c r="J616" s="3">
        <v>3562.5933329999998</v>
      </c>
      <c r="K616" s="2">
        <v>23</v>
      </c>
      <c r="L616" s="4">
        <v>0.69696899999999995</v>
      </c>
      <c r="M616" s="3">
        <v>4532.67</v>
      </c>
      <c r="N616" s="3">
        <v>88.875882000000004</v>
      </c>
      <c r="O616" s="3">
        <v>137.35363599999999</v>
      </c>
      <c r="P616" s="3">
        <v>137.35363599999999</v>
      </c>
      <c r="Q616" s="3">
        <v>4532.67</v>
      </c>
      <c r="R616" s="3">
        <v>-3328.89</v>
      </c>
      <c r="S616" s="4">
        <v>0.151515151515</v>
      </c>
      <c r="T616">
        <v>5</v>
      </c>
      <c r="U616" s="3">
        <f>J616*G616</f>
        <v>117565.57998899999</v>
      </c>
      <c r="V616" s="6">
        <f>H616*G616</f>
        <v>81635.239982999992</v>
      </c>
    </row>
    <row r="617" spans="1:22" x14ac:dyDescent="0.3">
      <c r="A617" s="5">
        <v>43921</v>
      </c>
      <c r="B617" s="14">
        <v>789</v>
      </c>
      <c r="C617" t="s">
        <v>29</v>
      </c>
      <c r="D617" t="s">
        <v>25</v>
      </c>
      <c r="E617">
        <v>6</v>
      </c>
      <c r="F617">
        <f>VLOOKUP(E617,'[1]Timing Gates'!$C$3:$D$17,2)</f>
        <v>6</v>
      </c>
      <c r="G617" s="2">
        <v>33</v>
      </c>
      <c r="H617" s="3">
        <v>2527.07303</v>
      </c>
      <c r="I617" s="3">
        <v>919.99030300000004</v>
      </c>
      <c r="J617" s="3">
        <v>3447.0633330000001</v>
      </c>
      <c r="K617" s="2">
        <v>24</v>
      </c>
      <c r="L617" s="4">
        <v>0.72727200000000003</v>
      </c>
      <c r="M617" s="3">
        <v>4651.1499999999996</v>
      </c>
      <c r="N617" s="3">
        <v>87.757547000000002</v>
      </c>
      <c r="O617" s="3">
        <v>140.943939</v>
      </c>
      <c r="P617" s="3">
        <v>140.943939</v>
      </c>
      <c r="Q617" s="3">
        <v>4651.1499999999996</v>
      </c>
      <c r="R617" s="3">
        <v>-1905.52</v>
      </c>
      <c r="S617" s="4">
        <v>0.151515151515</v>
      </c>
      <c r="T617">
        <v>5</v>
      </c>
      <c r="U617" s="3">
        <f>J617*G617</f>
        <v>113753.089989</v>
      </c>
      <c r="V617" s="6">
        <f>H617*G617</f>
        <v>83393.40999</v>
      </c>
    </row>
    <row r="618" spans="1:22" x14ac:dyDescent="0.3">
      <c r="A618" s="5">
        <v>43951</v>
      </c>
      <c r="B618" s="14">
        <v>789</v>
      </c>
      <c r="C618" t="s">
        <v>29</v>
      </c>
      <c r="D618" t="s">
        <v>25</v>
      </c>
      <c r="E618">
        <v>7</v>
      </c>
      <c r="F618">
        <f>VLOOKUP(E618,'[1]Timing Gates'!$C$3:$D$17,2)</f>
        <v>6</v>
      </c>
      <c r="G618" s="2">
        <v>33</v>
      </c>
      <c r="H618" s="3">
        <v>2617.6</v>
      </c>
      <c r="I618" s="3">
        <v>1037.3536360000001</v>
      </c>
      <c r="J618" s="3">
        <v>3654.9536360000002</v>
      </c>
      <c r="K618" s="2">
        <v>24</v>
      </c>
      <c r="L618" s="4">
        <v>0.72727200000000003</v>
      </c>
      <c r="M618" s="3">
        <v>4906.59</v>
      </c>
      <c r="N618" s="3">
        <v>81.776499999999999</v>
      </c>
      <c r="O618" s="3">
        <v>148.68454500000001</v>
      </c>
      <c r="P618" s="3">
        <v>148.68454500000001</v>
      </c>
      <c r="Q618" s="3">
        <v>4906.59</v>
      </c>
      <c r="R618" s="3">
        <v>-1413.56</v>
      </c>
      <c r="S618" s="4">
        <v>0.151515151515</v>
      </c>
      <c r="T618">
        <v>5</v>
      </c>
      <c r="U618" s="3">
        <f>J618*G618</f>
        <v>120613.46998800001</v>
      </c>
      <c r="V618" s="6">
        <f>H618*G618</f>
        <v>86380.800000000003</v>
      </c>
    </row>
    <row r="619" spans="1:22" x14ac:dyDescent="0.3">
      <c r="A619" s="5">
        <v>43982</v>
      </c>
      <c r="B619" s="14">
        <v>789</v>
      </c>
      <c r="C619" t="s">
        <v>29</v>
      </c>
      <c r="D619" t="s">
        <v>25</v>
      </c>
      <c r="E619">
        <v>8</v>
      </c>
      <c r="F619">
        <f>VLOOKUP(E619,'[1]Timing Gates'!$C$3:$D$17,2)</f>
        <v>6</v>
      </c>
      <c r="G619" s="2">
        <v>33</v>
      </c>
      <c r="H619" s="3">
        <v>2614.4163629999998</v>
      </c>
      <c r="I619" s="3">
        <v>1179.395757</v>
      </c>
      <c r="J619" s="3">
        <v>3793.8121209999999</v>
      </c>
      <c r="K619" s="2">
        <v>24</v>
      </c>
      <c r="L619" s="4">
        <v>0.72727200000000003</v>
      </c>
      <c r="M619" s="3">
        <v>4719.63</v>
      </c>
      <c r="N619" s="3">
        <v>85.811453999999998</v>
      </c>
      <c r="O619" s="3">
        <v>143.01909000000001</v>
      </c>
      <c r="P619" s="3">
        <v>143.01909000000001</v>
      </c>
      <c r="Q619" s="3">
        <v>4719.63</v>
      </c>
      <c r="R619" s="3">
        <v>-1614.48</v>
      </c>
      <c r="S619" s="4">
        <v>0.21212121212099999</v>
      </c>
      <c r="T619">
        <v>7</v>
      </c>
      <c r="U619" s="3">
        <f>J619*G619</f>
        <v>125195.79999299999</v>
      </c>
      <c r="V619" s="6">
        <f>H619*G619</f>
        <v>86275.739978999991</v>
      </c>
    </row>
    <row r="620" spans="1:22" x14ac:dyDescent="0.3">
      <c r="A620" s="5">
        <v>44012</v>
      </c>
      <c r="B620" s="14">
        <v>789</v>
      </c>
      <c r="C620" t="s">
        <v>29</v>
      </c>
      <c r="D620" t="s">
        <v>25</v>
      </c>
      <c r="E620">
        <v>9</v>
      </c>
      <c r="F620">
        <f>VLOOKUP(E620,'[1]Timing Gates'!$C$3:$D$17,2)</f>
        <v>6</v>
      </c>
      <c r="G620" s="2">
        <v>33</v>
      </c>
      <c r="H620" s="3">
        <v>2683.0396959999998</v>
      </c>
      <c r="I620" s="3">
        <v>1207.0239389999999</v>
      </c>
      <c r="J620" s="3">
        <v>3890.0636359999999</v>
      </c>
      <c r="K620" s="2">
        <v>26</v>
      </c>
      <c r="L620" s="4">
        <v>0.78787799999999997</v>
      </c>
      <c r="M620" s="3">
        <v>5662.35</v>
      </c>
      <c r="N620" s="3">
        <v>94.372500000000002</v>
      </c>
      <c r="O620" s="3">
        <v>201.88939300000001</v>
      </c>
      <c r="P620" s="3">
        <v>201.88939300000001</v>
      </c>
      <c r="Q620" s="3">
        <v>6662.35</v>
      </c>
      <c r="R620" s="3">
        <v>-3556.36</v>
      </c>
      <c r="S620" s="4">
        <v>0.21212121212099999</v>
      </c>
      <c r="T620">
        <v>7</v>
      </c>
      <c r="U620" s="3">
        <f>J620*G620</f>
        <v>128372.099988</v>
      </c>
      <c r="V620" s="6">
        <f>H620*G620</f>
        <v>88540.309967999987</v>
      </c>
    </row>
    <row r="621" spans="1:22" x14ac:dyDescent="0.3">
      <c r="A621" s="5">
        <v>44043</v>
      </c>
      <c r="B621" s="14">
        <v>789</v>
      </c>
      <c r="C621" t="s">
        <v>29</v>
      </c>
      <c r="D621" t="s">
        <v>25</v>
      </c>
      <c r="E621">
        <v>10</v>
      </c>
      <c r="F621">
        <f>VLOOKUP(E621,'[1]Timing Gates'!$C$3:$D$17,2)</f>
        <v>6</v>
      </c>
      <c r="G621" s="2">
        <v>34</v>
      </c>
      <c r="H621" s="3">
        <v>3125.2623520000002</v>
      </c>
      <c r="I621" s="3">
        <v>1103.293823</v>
      </c>
      <c r="J621" s="3">
        <v>4228.5561760000001</v>
      </c>
      <c r="K621" s="2">
        <v>28</v>
      </c>
      <c r="L621" s="4">
        <v>0.82352899999999996</v>
      </c>
      <c r="M621" s="3">
        <v>20147.79</v>
      </c>
      <c r="N621" s="3">
        <v>291.99695600000001</v>
      </c>
      <c r="O621" s="3">
        <v>592.58205799999996</v>
      </c>
      <c r="P621" s="3">
        <v>592.58205799999996</v>
      </c>
      <c r="Q621" s="3">
        <v>20147.79</v>
      </c>
      <c r="R621" s="3">
        <v>-6948.48</v>
      </c>
      <c r="S621" s="4">
        <v>0.20588235294099999</v>
      </c>
      <c r="T621">
        <v>7</v>
      </c>
      <c r="U621" s="3">
        <f>J621*G621</f>
        <v>143770.909984</v>
      </c>
      <c r="V621" s="6">
        <f>H621*G621</f>
        <v>106258.919968</v>
      </c>
    </row>
    <row r="622" spans="1:22" x14ac:dyDescent="0.3">
      <c r="A622" s="5">
        <v>44074</v>
      </c>
      <c r="B622" s="14">
        <v>789</v>
      </c>
      <c r="C622" t="s">
        <v>29</v>
      </c>
      <c r="D622" t="s">
        <v>25</v>
      </c>
      <c r="E622">
        <v>11</v>
      </c>
      <c r="F622">
        <f>VLOOKUP(E622,'[1]Timing Gates'!$C$3:$D$17,2)</f>
        <v>6</v>
      </c>
      <c r="G622" s="2">
        <v>34</v>
      </c>
      <c r="H622" s="3">
        <v>3141.7120580000001</v>
      </c>
      <c r="I622" s="3">
        <v>1163.7232349999999</v>
      </c>
      <c r="J622" s="3">
        <v>4305.4352939999999</v>
      </c>
      <c r="K622" s="2">
        <v>26</v>
      </c>
      <c r="L622" s="4">
        <v>0.76470499999999997</v>
      </c>
      <c r="M622" s="3">
        <v>5696.59</v>
      </c>
      <c r="N622" s="3">
        <v>93.386720999999994</v>
      </c>
      <c r="O622" s="3">
        <v>167.546764</v>
      </c>
      <c r="P622" s="3">
        <v>167.546764</v>
      </c>
      <c r="Q622" s="3">
        <v>5696.59</v>
      </c>
      <c r="R622" s="3">
        <v>-4684.13</v>
      </c>
      <c r="S622" s="4">
        <v>0.20588235294099999</v>
      </c>
      <c r="T622">
        <v>7</v>
      </c>
      <c r="U622" s="3">
        <f>J622*G622</f>
        <v>146384.79999599999</v>
      </c>
      <c r="V622" s="6">
        <f>H622*G622</f>
        <v>106818.209972</v>
      </c>
    </row>
    <row r="623" spans="1:22" x14ac:dyDescent="0.3">
      <c r="A623" s="5">
        <v>44104</v>
      </c>
      <c r="B623" s="14">
        <v>789</v>
      </c>
      <c r="C623" t="s">
        <v>29</v>
      </c>
      <c r="D623" t="s">
        <v>25</v>
      </c>
      <c r="E623">
        <v>12</v>
      </c>
      <c r="F623">
        <f>VLOOKUP(E623,'[1]Timing Gates'!$C$3:$D$17,2)</f>
        <v>12</v>
      </c>
      <c r="G623" s="2">
        <v>34</v>
      </c>
      <c r="H623" s="3">
        <v>3085.6364699999999</v>
      </c>
      <c r="I623" s="3">
        <v>1216.960294</v>
      </c>
      <c r="J623" s="3">
        <v>4302.5967639999999</v>
      </c>
      <c r="K623" s="2">
        <v>26</v>
      </c>
      <c r="L623" s="4">
        <v>0.76470499999999997</v>
      </c>
      <c r="M623" s="3">
        <v>5913.55</v>
      </c>
      <c r="N623" s="3">
        <v>89.599242000000004</v>
      </c>
      <c r="O623" s="3">
        <v>173.927941</v>
      </c>
      <c r="P623" s="3">
        <v>173.927941</v>
      </c>
      <c r="Q623" s="3">
        <v>5913.55</v>
      </c>
      <c r="R623" s="3">
        <v>-4853.7299999999996</v>
      </c>
      <c r="S623" s="4">
        <v>0.20588235294099999</v>
      </c>
      <c r="T623">
        <v>7</v>
      </c>
      <c r="U623" s="3">
        <f>J623*G623</f>
        <v>146288.289976</v>
      </c>
      <c r="V623" s="6">
        <f>H623*G623</f>
        <v>104911.63997999999</v>
      </c>
    </row>
    <row r="624" spans="1:22" x14ac:dyDescent="0.3">
      <c r="A624" s="5">
        <v>44135</v>
      </c>
      <c r="B624" s="14">
        <v>789</v>
      </c>
      <c r="C624" t="s">
        <v>29</v>
      </c>
      <c r="D624" t="s">
        <v>25</v>
      </c>
      <c r="E624">
        <v>13</v>
      </c>
      <c r="F624">
        <f>VLOOKUP(E624,'[1]Timing Gates'!$C$3:$D$17,2)</f>
        <v>12</v>
      </c>
      <c r="G624" s="2">
        <v>34</v>
      </c>
      <c r="H624" s="3">
        <v>3073.259411</v>
      </c>
      <c r="I624" s="3">
        <v>1199.938529</v>
      </c>
      <c r="J624" s="3">
        <v>4273.1979410000004</v>
      </c>
      <c r="K624" s="2">
        <v>26</v>
      </c>
      <c r="L624" s="4">
        <v>0.76470499999999997</v>
      </c>
      <c r="M624" s="3">
        <v>5628.11</v>
      </c>
      <c r="N624" s="3">
        <v>95.391694000000001</v>
      </c>
      <c r="O624" s="3">
        <v>165.532647</v>
      </c>
      <c r="P624" s="3">
        <v>165.532647</v>
      </c>
      <c r="Q624" s="3">
        <v>5628.11</v>
      </c>
      <c r="R624" s="3">
        <v>-5159.76</v>
      </c>
      <c r="S624" s="4">
        <v>0.20588235294099999</v>
      </c>
      <c r="T624">
        <v>7</v>
      </c>
      <c r="U624" s="3">
        <f>J624*G624</f>
        <v>145288.72999400002</v>
      </c>
      <c r="V624" s="6">
        <f>H624*G624</f>
        <v>104490.819974</v>
      </c>
    </row>
    <row r="625" spans="1:22" x14ac:dyDescent="0.3">
      <c r="A625" s="5">
        <v>44165</v>
      </c>
      <c r="B625" s="14">
        <v>789</v>
      </c>
      <c r="C625" t="s">
        <v>29</v>
      </c>
      <c r="D625" t="s">
        <v>25</v>
      </c>
      <c r="E625">
        <v>14</v>
      </c>
      <c r="F625">
        <f>VLOOKUP(E625,'[1]Timing Gates'!$C$3:$D$17,2)</f>
        <v>12</v>
      </c>
      <c r="G625" s="2">
        <v>35</v>
      </c>
      <c r="H625" s="3">
        <v>2782.1665710000002</v>
      </c>
      <c r="I625" s="3">
        <v>1553.024285</v>
      </c>
      <c r="J625" s="3">
        <v>4335.1908569999996</v>
      </c>
      <c r="K625" s="2">
        <v>24</v>
      </c>
      <c r="L625" s="4">
        <v>0.68571400000000005</v>
      </c>
      <c r="M625" s="3">
        <v>4947.1400000000003</v>
      </c>
      <c r="N625" s="3">
        <v>89.947999999999993</v>
      </c>
      <c r="O625" s="3">
        <v>141.346857</v>
      </c>
      <c r="P625" s="3">
        <v>141.346857</v>
      </c>
      <c r="Q625" s="3">
        <v>4947.1400000000003</v>
      </c>
      <c r="R625" s="3">
        <v>-2715.34</v>
      </c>
      <c r="S625" s="4">
        <v>0.22857142857099999</v>
      </c>
      <c r="T625">
        <v>8</v>
      </c>
      <c r="U625" s="3">
        <f>J625*G625</f>
        <v>151731.67999499998</v>
      </c>
      <c r="V625" s="6">
        <f>H625*G625</f>
        <v>97375.829985000004</v>
      </c>
    </row>
    <row r="626" spans="1:22" x14ac:dyDescent="0.3">
      <c r="A626" s="5">
        <v>44196</v>
      </c>
      <c r="B626" s="14">
        <v>789</v>
      </c>
      <c r="C626" t="s">
        <v>29</v>
      </c>
      <c r="D626" t="s">
        <v>25</v>
      </c>
      <c r="E626">
        <v>15</v>
      </c>
      <c r="F626">
        <f>VLOOKUP(E626,'[1]Timing Gates'!$C$3:$D$17,2)</f>
        <v>12</v>
      </c>
      <c r="G626" s="2">
        <v>34</v>
      </c>
      <c r="H626" s="3">
        <v>2872.9891170000001</v>
      </c>
      <c r="I626" s="3">
        <v>1669.2452940000001</v>
      </c>
      <c r="J626" s="3">
        <v>4542.2344110000004</v>
      </c>
      <c r="K626" s="2">
        <v>24</v>
      </c>
      <c r="L626" s="4">
        <v>0.70588200000000001</v>
      </c>
      <c r="M626" s="3">
        <v>5234.9399999999996</v>
      </c>
      <c r="N626" s="3">
        <v>85.818687999999995</v>
      </c>
      <c r="O626" s="3">
        <v>153.96882299999999</v>
      </c>
      <c r="P626" s="3">
        <v>153.96882299999999</v>
      </c>
      <c r="Q626" s="3">
        <v>5234.9399999999996</v>
      </c>
      <c r="R626" s="3">
        <v>-1518.02</v>
      </c>
      <c r="S626" s="4">
        <v>0.23529411764700001</v>
      </c>
      <c r="T626">
        <v>8</v>
      </c>
      <c r="U626" s="3">
        <f>J626*G626</f>
        <v>154435.96997400001</v>
      </c>
      <c r="V626" s="6">
        <f>H626*G626</f>
        <v>97681.629977999997</v>
      </c>
    </row>
    <row r="627" spans="1:22" x14ac:dyDescent="0.3">
      <c r="A627" s="5">
        <v>44227</v>
      </c>
      <c r="B627" s="14">
        <v>789</v>
      </c>
      <c r="C627" t="s">
        <v>29</v>
      </c>
      <c r="D627" t="s">
        <v>25</v>
      </c>
      <c r="E627">
        <v>16</v>
      </c>
      <c r="F627">
        <f>VLOOKUP(E627,'[1]Timing Gates'!$C$3:$D$17,2)</f>
        <v>12</v>
      </c>
      <c r="G627" s="2">
        <v>33</v>
      </c>
      <c r="H627" s="3">
        <v>2902.5718179999999</v>
      </c>
      <c r="I627" s="3">
        <v>1759.9306059999999</v>
      </c>
      <c r="J627" s="3">
        <v>4662.5024240000002</v>
      </c>
      <c r="K627" s="2">
        <v>24</v>
      </c>
      <c r="L627" s="4">
        <v>0.72727200000000003</v>
      </c>
      <c r="M627" s="3">
        <v>5018</v>
      </c>
      <c r="N627" s="3">
        <v>86.517240999999999</v>
      </c>
      <c r="O627" s="3">
        <v>152.06060600000001</v>
      </c>
      <c r="P627" s="3">
        <v>152.06060600000001</v>
      </c>
      <c r="Q627" s="3">
        <v>5018</v>
      </c>
      <c r="R627" s="3">
        <v>-3325.33</v>
      </c>
      <c r="S627" s="4">
        <v>0.24242424242400001</v>
      </c>
      <c r="T627">
        <v>8</v>
      </c>
      <c r="U627" s="3">
        <f>J627*G627</f>
        <v>153862.57999200001</v>
      </c>
      <c r="V627" s="6">
        <f>H627*G627</f>
        <v>95784.869993999993</v>
      </c>
    </row>
    <row r="628" spans="1:22" x14ac:dyDescent="0.3">
      <c r="A628" s="5">
        <v>44255</v>
      </c>
      <c r="B628" s="14">
        <v>789</v>
      </c>
      <c r="C628" t="s">
        <v>29</v>
      </c>
      <c r="D628" t="s">
        <v>25</v>
      </c>
      <c r="E628">
        <v>17</v>
      </c>
      <c r="F628">
        <f>VLOOKUP(E628,'[1]Timing Gates'!$C$3:$D$17,2)</f>
        <v>12</v>
      </c>
      <c r="G628" s="2">
        <v>33</v>
      </c>
      <c r="H628" s="3">
        <v>2912.6133329999998</v>
      </c>
      <c r="I628" s="3">
        <v>1857.0054540000001</v>
      </c>
      <c r="J628" s="3">
        <v>4769.6187870000003</v>
      </c>
      <c r="K628" s="2">
        <v>24</v>
      </c>
      <c r="L628" s="4">
        <v>0.72727200000000003</v>
      </c>
      <c r="M628" s="3">
        <v>4705.84</v>
      </c>
      <c r="N628" s="3">
        <v>82.558595999999994</v>
      </c>
      <c r="O628" s="3">
        <v>142.601212</v>
      </c>
      <c r="P628" s="3">
        <v>142.601212</v>
      </c>
      <c r="Q628" s="3">
        <v>4705.84</v>
      </c>
      <c r="R628" s="3">
        <v>-2567.11</v>
      </c>
      <c r="S628" s="4">
        <v>0.24242424242400001</v>
      </c>
      <c r="T628">
        <v>8</v>
      </c>
      <c r="U628" s="3">
        <f>J628*G628</f>
        <v>157397.41997100002</v>
      </c>
      <c r="V628" s="6">
        <f>H628*G628</f>
        <v>96116.239988999994</v>
      </c>
    </row>
    <row r="629" spans="1:22" x14ac:dyDescent="0.3">
      <c r="A629" s="5">
        <v>44286</v>
      </c>
      <c r="B629" s="14">
        <v>789</v>
      </c>
      <c r="C629" t="s">
        <v>29</v>
      </c>
      <c r="D629" t="s">
        <v>25</v>
      </c>
      <c r="E629">
        <v>18</v>
      </c>
      <c r="F629">
        <f>VLOOKUP(E629,'[1]Timing Gates'!$C$3:$D$17,2)</f>
        <v>18</v>
      </c>
      <c r="G629" s="2">
        <v>33</v>
      </c>
      <c r="H629" s="3">
        <v>2949.198484</v>
      </c>
      <c r="I629" s="3">
        <v>1936.5712120000001</v>
      </c>
      <c r="J629" s="3">
        <v>4885.7696960000003</v>
      </c>
      <c r="K629" s="2">
        <v>23</v>
      </c>
      <c r="L629" s="4">
        <v>0.69696899999999995</v>
      </c>
      <c r="M629" s="3">
        <v>4610.6400000000003</v>
      </c>
      <c r="N629" s="3">
        <v>75.584261999999995</v>
      </c>
      <c r="O629" s="3">
        <v>139.716363</v>
      </c>
      <c r="P629" s="3">
        <v>139.716363</v>
      </c>
      <c r="Q629" s="3">
        <v>4610.6400000000003</v>
      </c>
      <c r="R629" s="3">
        <v>-2510.5100000000002</v>
      </c>
      <c r="S629" s="4">
        <v>0.24242424242400001</v>
      </c>
      <c r="T629">
        <v>8</v>
      </c>
      <c r="U629" s="3">
        <f>J629*G629</f>
        <v>161230.39996800001</v>
      </c>
      <c r="V629" s="6">
        <f>H629*G629</f>
        <v>97323.549971999993</v>
      </c>
    </row>
    <row r="630" spans="1:22" x14ac:dyDescent="0.3">
      <c r="A630" s="5">
        <v>44316</v>
      </c>
      <c r="B630" s="14">
        <v>789</v>
      </c>
      <c r="C630" t="s">
        <v>29</v>
      </c>
      <c r="D630" t="s">
        <v>25</v>
      </c>
      <c r="E630">
        <v>19</v>
      </c>
      <c r="F630">
        <f>VLOOKUP(E630,'[1]Timing Gates'!$C$3:$D$17,2)</f>
        <v>18</v>
      </c>
      <c r="G630" s="2">
        <v>33</v>
      </c>
      <c r="H630" s="3">
        <v>2952.3342419999999</v>
      </c>
      <c r="I630" s="3">
        <v>2081.0327269999998</v>
      </c>
      <c r="J630" s="3">
        <v>5033.3669689999997</v>
      </c>
      <c r="K630" s="2">
        <v>23</v>
      </c>
      <c r="L630" s="4">
        <v>0.69696899999999995</v>
      </c>
      <c r="M630" s="3">
        <v>4423.68</v>
      </c>
      <c r="N630" s="3">
        <v>78.994285000000005</v>
      </c>
      <c r="O630" s="3">
        <v>134.05090899999999</v>
      </c>
      <c r="P630" s="3">
        <v>134.05090899999999</v>
      </c>
      <c r="Q630" s="3">
        <v>4423.68</v>
      </c>
      <c r="R630" s="3">
        <v>-3476.33</v>
      </c>
      <c r="S630" s="4">
        <v>0.24242424242400001</v>
      </c>
      <c r="T630">
        <v>8</v>
      </c>
      <c r="U630" s="3">
        <f>J630*G630</f>
        <v>166101.10997699999</v>
      </c>
      <c r="V630" s="6">
        <f>H630*G630</f>
        <v>97427.029985999994</v>
      </c>
    </row>
    <row r="631" spans="1:22" x14ac:dyDescent="0.3">
      <c r="A631" s="5">
        <v>44347</v>
      </c>
      <c r="B631" s="14">
        <v>789</v>
      </c>
      <c r="C631" t="s">
        <v>29</v>
      </c>
      <c r="D631" t="s">
        <v>25</v>
      </c>
      <c r="E631">
        <v>20</v>
      </c>
      <c r="F631">
        <f>VLOOKUP(E631,'[1]Timing Gates'!$C$3:$D$17,2)</f>
        <v>18</v>
      </c>
      <c r="G631" s="2">
        <v>32</v>
      </c>
      <c r="H631" s="3">
        <v>3102.46875</v>
      </c>
      <c r="I631" s="3">
        <v>2163.3440620000001</v>
      </c>
      <c r="J631" s="3">
        <v>5265.8128120000001</v>
      </c>
      <c r="K631" s="2">
        <v>23</v>
      </c>
      <c r="L631" s="4">
        <v>0.71875</v>
      </c>
      <c r="M631" s="3">
        <v>4453.68</v>
      </c>
      <c r="N631" s="3">
        <v>79.53</v>
      </c>
      <c r="O631" s="3">
        <v>139.17750000000001</v>
      </c>
      <c r="P631" s="3">
        <v>139.17750000000001</v>
      </c>
      <c r="Q631" s="3">
        <v>4453.68</v>
      </c>
      <c r="R631" s="3">
        <v>-2259.1999999999998</v>
      </c>
      <c r="S631" s="4">
        <v>0.25</v>
      </c>
      <c r="T631">
        <v>8</v>
      </c>
      <c r="U631" s="3">
        <f>J631*G631</f>
        <v>168506.009984</v>
      </c>
      <c r="V631" s="6">
        <f>H631*G631</f>
        <v>99279</v>
      </c>
    </row>
    <row r="632" spans="1:22" x14ac:dyDescent="0.3">
      <c r="A632" s="5">
        <v>44377</v>
      </c>
      <c r="B632" s="14">
        <v>789</v>
      </c>
      <c r="C632" t="s">
        <v>29</v>
      </c>
      <c r="D632" t="s">
        <v>25</v>
      </c>
      <c r="E632">
        <v>21</v>
      </c>
      <c r="F632">
        <f>VLOOKUP(E632,'[1]Timing Gates'!$C$3:$D$17,2)</f>
        <v>18</v>
      </c>
      <c r="G632" s="2">
        <v>33</v>
      </c>
      <c r="H632" s="3">
        <v>3282.330606</v>
      </c>
      <c r="I632" s="3">
        <v>2345.405757</v>
      </c>
      <c r="J632" s="3">
        <v>5627.736363</v>
      </c>
      <c r="K632" s="2">
        <v>26</v>
      </c>
      <c r="L632" s="4">
        <v>0.78787799999999997</v>
      </c>
      <c r="M632" s="3">
        <v>18944.04</v>
      </c>
      <c r="N632" s="3">
        <v>300.69904700000001</v>
      </c>
      <c r="O632" s="3">
        <v>574.06181800000002</v>
      </c>
      <c r="P632" s="3">
        <v>574.06181800000002</v>
      </c>
      <c r="Q632" s="3">
        <v>18944.04</v>
      </c>
      <c r="R632" s="3">
        <v>-4080.14</v>
      </c>
      <c r="S632" s="4">
        <v>0.24242424242400001</v>
      </c>
      <c r="T632">
        <v>8</v>
      </c>
      <c r="U632" s="3">
        <f>J632*G632</f>
        <v>185715.299979</v>
      </c>
      <c r="V632" s="6">
        <f>H632*G632</f>
        <v>108316.909998</v>
      </c>
    </row>
    <row r="633" spans="1:22" x14ac:dyDescent="0.3">
      <c r="A633" s="5">
        <v>44408</v>
      </c>
      <c r="B633" s="14">
        <v>789</v>
      </c>
      <c r="C633" t="s">
        <v>29</v>
      </c>
      <c r="D633" t="s">
        <v>25</v>
      </c>
      <c r="E633">
        <v>22</v>
      </c>
      <c r="F633">
        <f>VLOOKUP(E633,'[1]Timing Gates'!$C$3:$D$17,2)</f>
        <v>18</v>
      </c>
      <c r="G633" s="2">
        <v>33</v>
      </c>
      <c r="H633" s="3">
        <v>3192.849393</v>
      </c>
      <c r="I633" s="3">
        <v>2432.0293929999998</v>
      </c>
      <c r="J633" s="3">
        <v>5624.8787869999996</v>
      </c>
      <c r="K633" s="2">
        <v>22</v>
      </c>
      <c r="L633" s="4">
        <v>0.66666599999999998</v>
      </c>
      <c r="M633" s="3">
        <v>4028.14</v>
      </c>
      <c r="N633" s="3">
        <v>78.983136999999999</v>
      </c>
      <c r="O633" s="3">
        <v>122.064848</v>
      </c>
      <c r="P633" s="3">
        <v>122.064848</v>
      </c>
      <c r="Q633" s="3">
        <v>4028.14</v>
      </c>
      <c r="R633" s="3">
        <v>-5918.73</v>
      </c>
      <c r="S633" s="4">
        <v>0.24242424242400001</v>
      </c>
      <c r="T633">
        <v>8</v>
      </c>
      <c r="U633" s="3">
        <f>J633*G633</f>
        <v>185620.99997099998</v>
      </c>
      <c r="V633" s="6">
        <f>H633*G633</f>
        <v>105364.029969</v>
      </c>
    </row>
    <row r="634" spans="1:22" x14ac:dyDescent="0.3">
      <c r="A634" s="5">
        <v>44439</v>
      </c>
      <c r="B634" s="14">
        <v>789</v>
      </c>
      <c r="C634" t="s">
        <v>29</v>
      </c>
      <c r="D634" t="s">
        <v>25</v>
      </c>
      <c r="E634">
        <v>23</v>
      </c>
      <c r="F634">
        <f>VLOOKUP(E634,'[1]Timing Gates'!$C$3:$D$17,2)</f>
        <v>18</v>
      </c>
      <c r="G634" s="2">
        <v>33</v>
      </c>
      <c r="H634" s="3">
        <v>2973.7412119999999</v>
      </c>
      <c r="I634" s="3">
        <v>2554.2124239999998</v>
      </c>
      <c r="J634" s="3">
        <v>5527.9536360000002</v>
      </c>
      <c r="K634" s="2">
        <v>21</v>
      </c>
      <c r="L634" s="4">
        <v>0.63636300000000001</v>
      </c>
      <c r="M634" s="3">
        <v>3983.52</v>
      </c>
      <c r="N634" s="3">
        <v>79.670400000000001</v>
      </c>
      <c r="O634" s="3">
        <v>120.712727</v>
      </c>
      <c r="P634" s="3">
        <v>120.712727</v>
      </c>
      <c r="Q634" s="3">
        <v>3983.52</v>
      </c>
      <c r="R634" s="3">
        <v>-9139.94</v>
      </c>
      <c r="S634" s="4">
        <v>0.24242424242400001</v>
      </c>
      <c r="T634">
        <v>8</v>
      </c>
      <c r="U634" s="3">
        <f>J634*G634</f>
        <v>182422.469988</v>
      </c>
      <c r="V634" s="6">
        <f>H634*G634</f>
        <v>98133.45999599999</v>
      </c>
    </row>
    <row r="635" spans="1:22" x14ac:dyDescent="0.3">
      <c r="A635" s="5">
        <v>44469</v>
      </c>
      <c r="B635" s="14">
        <v>789</v>
      </c>
      <c r="C635" t="s">
        <v>29</v>
      </c>
      <c r="D635" t="s">
        <v>25</v>
      </c>
      <c r="E635">
        <v>24</v>
      </c>
      <c r="F635">
        <f>VLOOKUP(E635,'[1]Timing Gates'!$C$3:$D$17,2)</f>
        <v>24</v>
      </c>
      <c r="G635" s="2">
        <v>33</v>
      </c>
      <c r="H635" s="3">
        <v>2940.9309090000002</v>
      </c>
      <c r="I635" s="3">
        <v>2444.1987869999998</v>
      </c>
      <c r="J635" s="3">
        <v>5385.129696</v>
      </c>
      <c r="K635" s="2">
        <v>21</v>
      </c>
      <c r="L635" s="4">
        <v>0.63636300000000001</v>
      </c>
      <c r="M635" s="3">
        <v>4155.8599999999997</v>
      </c>
      <c r="N635" s="3">
        <v>76.960369999999998</v>
      </c>
      <c r="O635" s="3">
        <v>125.935151</v>
      </c>
      <c r="P635" s="3">
        <v>125.935151</v>
      </c>
      <c r="Q635" s="3">
        <v>4155.8599999999997</v>
      </c>
      <c r="R635" s="3">
        <v>-4267.3900000000003</v>
      </c>
      <c r="S635" s="4">
        <v>0.24242424242400001</v>
      </c>
      <c r="T635">
        <v>8</v>
      </c>
      <c r="U635" s="3">
        <f>J635*G635</f>
        <v>177709.27996799999</v>
      </c>
      <c r="V635" s="6">
        <f>H635*G635</f>
        <v>97050.719997000007</v>
      </c>
    </row>
    <row r="636" spans="1:22" x14ac:dyDescent="0.3">
      <c r="A636" s="5">
        <v>44500</v>
      </c>
      <c r="B636" s="14">
        <v>789</v>
      </c>
      <c r="C636" t="s">
        <v>29</v>
      </c>
      <c r="D636" t="s">
        <v>25</v>
      </c>
      <c r="E636">
        <v>25</v>
      </c>
      <c r="F636">
        <f>VLOOKUP(E636,'[1]Timing Gates'!$C$3:$D$17,2)</f>
        <v>24</v>
      </c>
      <c r="G636" s="2">
        <v>33</v>
      </c>
      <c r="H636" s="3">
        <v>2918.0330300000001</v>
      </c>
      <c r="I636" s="3">
        <v>2652.1024240000002</v>
      </c>
      <c r="J636" s="3">
        <v>5570.1354540000002</v>
      </c>
      <c r="K636" s="2">
        <v>22</v>
      </c>
      <c r="L636" s="4">
        <v>0.66666599999999998</v>
      </c>
      <c r="M636" s="3">
        <v>4153.22</v>
      </c>
      <c r="N636" s="3">
        <v>76.911480999999995</v>
      </c>
      <c r="O636" s="3">
        <v>125.85515100000001</v>
      </c>
      <c r="P636" s="3">
        <v>125.85515100000001</v>
      </c>
      <c r="Q636" s="3">
        <v>4153.22</v>
      </c>
      <c r="R636" s="3">
        <v>-3731.25</v>
      </c>
      <c r="S636" s="4">
        <v>0.24242424242400001</v>
      </c>
      <c r="T636">
        <v>8</v>
      </c>
      <c r="U636" s="3">
        <f>J636*G636</f>
        <v>183814.46998200001</v>
      </c>
      <c r="V636" s="6">
        <f>H636*G636</f>
        <v>96295.089990000008</v>
      </c>
    </row>
    <row r="637" spans="1:22" x14ac:dyDescent="0.3">
      <c r="A637" s="5">
        <v>44530</v>
      </c>
      <c r="B637" s="14">
        <v>789</v>
      </c>
      <c r="C637" t="s">
        <v>29</v>
      </c>
      <c r="D637" t="s">
        <v>25</v>
      </c>
      <c r="E637">
        <v>26</v>
      </c>
      <c r="F637">
        <f>VLOOKUP(E637,'[1]Timing Gates'!$C$3:$D$17,2)</f>
        <v>24</v>
      </c>
      <c r="G637" s="2">
        <v>33</v>
      </c>
      <c r="H637" s="3">
        <v>2801.9293929999999</v>
      </c>
      <c r="I637" s="3">
        <v>2560.256969</v>
      </c>
      <c r="J637" s="3">
        <v>5362.1863629999998</v>
      </c>
      <c r="K637" s="2">
        <v>22</v>
      </c>
      <c r="L637" s="4">
        <v>0.66666599999999998</v>
      </c>
      <c r="M637" s="3">
        <v>4091.16</v>
      </c>
      <c r="N637" s="3">
        <v>77.191698000000002</v>
      </c>
      <c r="O637" s="3">
        <v>123.97454500000001</v>
      </c>
      <c r="P637" s="3">
        <v>123.97454500000001</v>
      </c>
      <c r="Q637" s="3">
        <v>4091.16</v>
      </c>
      <c r="R637" s="3">
        <v>-9645.73</v>
      </c>
      <c r="S637" s="4">
        <v>0.24242424242400001</v>
      </c>
      <c r="T637">
        <v>8</v>
      </c>
      <c r="U637" s="3">
        <f>J637*G637</f>
        <v>176952.14997899998</v>
      </c>
      <c r="V637" s="6">
        <f>H637*G637</f>
        <v>92463.669968999995</v>
      </c>
    </row>
    <row r="638" spans="1:22" x14ac:dyDescent="0.3">
      <c r="A638" s="5">
        <v>44561</v>
      </c>
      <c r="B638" s="14">
        <v>789</v>
      </c>
      <c r="C638" t="s">
        <v>29</v>
      </c>
      <c r="D638" t="s">
        <v>25</v>
      </c>
      <c r="E638">
        <v>27</v>
      </c>
      <c r="F638">
        <f>VLOOKUP(E638,'[1]Timing Gates'!$C$3:$D$17,2)</f>
        <v>24</v>
      </c>
      <c r="G638" s="2">
        <v>32</v>
      </c>
      <c r="H638" s="3">
        <v>2945.6071870000001</v>
      </c>
      <c r="I638" s="3">
        <v>2770.4274999999998</v>
      </c>
      <c r="J638" s="3">
        <v>5716.0346870000003</v>
      </c>
      <c r="K638" s="2">
        <v>22</v>
      </c>
      <c r="L638" s="4">
        <v>0.6875</v>
      </c>
      <c r="M638" s="3">
        <v>4667.97</v>
      </c>
      <c r="N638" s="3">
        <v>80.482241000000002</v>
      </c>
      <c r="O638" s="3">
        <v>145.87406200000001</v>
      </c>
      <c r="P638" s="3">
        <v>145.87406200000001</v>
      </c>
      <c r="Q638" s="3">
        <v>4667.97</v>
      </c>
      <c r="R638" s="3">
        <v>-3176.14</v>
      </c>
      <c r="S638" s="4">
        <v>0.25</v>
      </c>
      <c r="T638">
        <v>8</v>
      </c>
      <c r="U638" s="3">
        <f>J638*G638</f>
        <v>182913.10998400001</v>
      </c>
      <c r="V638" s="6">
        <f>H638*G638</f>
        <v>94259.429984000002</v>
      </c>
    </row>
    <row r="639" spans="1:22" x14ac:dyDescent="0.3">
      <c r="A639" s="5">
        <v>44592</v>
      </c>
      <c r="B639" s="14">
        <v>789</v>
      </c>
      <c r="C639" t="s">
        <v>29</v>
      </c>
      <c r="D639" t="s">
        <v>25</v>
      </c>
      <c r="E639">
        <v>28</v>
      </c>
      <c r="F639">
        <f>VLOOKUP(E639,'[1]Timing Gates'!$C$3:$D$17,2)</f>
        <v>24</v>
      </c>
      <c r="G639" s="2">
        <v>32</v>
      </c>
      <c r="H639" s="3">
        <v>2966.7109369999998</v>
      </c>
      <c r="I639" s="3">
        <v>2560.2959369999999</v>
      </c>
      <c r="J639" s="3">
        <v>5527.006875</v>
      </c>
      <c r="K639" s="2">
        <v>22</v>
      </c>
      <c r="L639" s="4">
        <v>0.6875</v>
      </c>
      <c r="M639" s="3">
        <v>4212.99</v>
      </c>
      <c r="N639" s="3">
        <v>58.513750000000002</v>
      </c>
      <c r="O639" s="3">
        <v>150.40593699999999</v>
      </c>
      <c r="P639" s="3">
        <v>150.40593699999999</v>
      </c>
      <c r="Q639" s="3">
        <v>4812.99</v>
      </c>
      <c r="R639" s="3">
        <v>-4101.22</v>
      </c>
      <c r="S639" s="4">
        <v>0.25</v>
      </c>
      <c r="T639">
        <v>8</v>
      </c>
      <c r="U639" s="3">
        <f>J639*G639</f>
        <v>176864.22</v>
      </c>
      <c r="V639" s="6">
        <f>H639*G639</f>
        <v>94934.749983999995</v>
      </c>
    </row>
    <row r="640" spans="1:22" x14ac:dyDescent="0.3">
      <c r="A640" s="5">
        <v>44620</v>
      </c>
      <c r="B640" s="14">
        <v>789</v>
      </c>
      <c r="C640" t="s">
        <v>29</v>
      </c>
      <c r="D640" t="s">
        <v>25</v>
      </c>
      <c r="E640">
        <v>29</v>
      </c>
      <c r="F640">
        <f>VLOOKUP(E640,'[1]Timing Gates'!$C$3:$D$17,2)</f>
        <v>24</v>
      </c>
      <c r="G640" s="2">
        <v>32</v>
      </c>
      <c r="H640" s="3">
        <v>2983.6768750000001</v>
      </c>
      <c r="I640" s="3">
        <v>2507.5134370000001</v>
      </c>
      <c r="J640" s="3">
        <v>5491.1903119999997</v>
      </c>
      <c r="K640" s="2">
        <v>22</v>
      </c>
      <c r="L640" s="4">
        <v>0.6875</v>
      </c>
      <c r="M640" s="3">
        <v>4212.99</v>
      </c>
      <c r="N640" s="3">
        <v>42.555453999999997</v>
      </c>
      <c r="O640" s="3">
        <v>131.65593699999999</v>
      </c>
      <c r="P640" s="3">
        <v>131.65593699999999</v>
      </c>
      <c r="Q640" s="3">
        <v>4212.99</v>
      </c>
      <c r="R640" s="3">
        <v>-2280.62</v>
      </c>
      <c r="S640" s="4">
        <v>0.25</v>
      </c>
      <c r="T640">
        <v>8</v>
      </c>
      <c r="U640" s="3">
        <f>J640*G640</f>
        <v>175718.08998399999</v>
      </c>
      <c r="V640" s="6">
        <f>H640*G640</f>
        <v>95477.66</v>
      </c>
    </row>
    <row r="641" spans="1:22" x14ac:dyDescent="0.3">
      <c r="A641" s="5">
        <v>44651</v>
      </c>
      <c r="B641" s="14">
        <v>789</v>
      </c>
      <c r="C641" t="s">
        <v>29</v>
      </c>
      <c r="D641" t="s">
        <v>25</v>
      </c>
      <c r="E641">
        <v>30</v>
      </c>
      <c r="F641">
        <f>VLOOKUP(E641,'[1]Timing Gates'!$C$3:$D$17,2)</f>
        <v>30</v>
      </c>
      <c r="G641" s="2">
        <v>33</v>
      </c>
      <c r="H641" s="3">
        <v>2921.6142420000001</v>
      </c>
      <c r="I641" s="3">
        <v>2559.350606</v>
      </c>
      <c r="J641" s="3">
        <v>5480.9648479999996</v>
      </c>
      <c r="K641" s="2">
        <v>23</v>
      </c>
      <c r="L641" s="4">
        <v>0.69696899999999995</v>
      </c>
      <c r="M641" s="3">
        <v>4563.8100000000004</v>
      </c>
      <c r="N641" s="3">
        <v>25.930738000000002</v>
      </c>
      <c r="O641" s="3">
        <v>138.29727199999999</v>
      </c>
      <c r="P641" s="3">
        <v>138.29727199999999</v>
      </c>
      <c r="Q641" s="3">
        <v>4563.8100000000004</v>
      </c>
      <c r="R641" s="3">
        <v>-2602.39</v>
      </c>
      <c r="S641" s="4">
        <v>0.24242424242400001</v>
      </c>
      <c r="T641">
        <v>8</v>
      </c>
      <c r="U641" s="3">
        <f>J641*G641</f>
        <v>180871.83998399999</v>
      </c>
      <c r="V641" s="6">
        <f>H641*G641</f>
        <v>96413.269985999999</v>
      </c>
    </row>
    <row r="642" spans="1:22" x14ac:dyDescent="0.3">
      <c r="A642" s="5">
        <v>44681</v>
      </c>
      <c r="B642" s="14">
        <v>789</v>
      </c>
      <c r="C642" t="s">
        <v>29</v>
      </c>
      <c r="D642" t="s">
        <v>25</v>
      </c>
      <c r="E642">
        <v>31</v>
      </c>
      <c r="F642">
        <f>VLOOKUP(E642,'[1]Timing Gates'!$C$3:$D$17,2)</f>
        <v>30</v>
      </c>
      <c r="G642" s="2">
        <v>32</v>
      </c>
      <c r="H642" s="3">
        <v>2999.2171870000002</v>
      </c>
      <c r="I642" s="3">
        <v>2454.0246870000001</v>
      </c>
      <c r="J642" s="3">
        <v>5453.2418749999997</v>
      </c>
      <c r="K642" s="2">
        <v>21</v>
      </c>
      <c r="L642" s="4">
        <v>0.65625</v>
      </c>
      <c r="M642" s="3">
        <v>4092.83</v>
      </c>
      <c r="N642" s="3">
        <v>43.082420999999997</v>
      </c>
      <c r="O642" s="3">
        <v>127.900937</v>
      </c>
      <c r="P642" s="3">
        <v>127.900937</v>
      </c>
      <c r="Q642" s="3">
        <v>4092.83</v>
      </c>
      <c r="R642" s="3">
        <v>-3630.96</v>
      </c>
      <c r="S642" s="4">
        <v>0.25</v>
      </c>
      <c r="T642">
        <v>8</v>
      </c>
      <c r="U642" s="3">
        <f>J642*G642</f>
        <v>174503.74</v>
      </c>
      <c r="V642" s="6">
        <f>H642*G642</f>
        <v>95974.949984000006</v>
      </c>
    </row>
    <row r="643" spans="1:22" x14ac:dyDescent="0.3">
      <c r="A643" s="5">
        <v>44712</v>
      </c>
      <c r="B643" s="14">
        <v>789</v>
      </c>
      <c r="C643" t="s">
        <v>29</v>
      </c>
      <c r="D643" t="s">
        <v>25</v>
      </c>
      <c r="E643">
        <v>32</v>
      </c>
      <c r="F643">
        <f>VLOOKUP(E643,'[1]Timing Gates'!$C$3:$D$17,2)</f>
        <v>30</v>
      </c>
      <c r="G643" s="2">
        <v>32</v>
      </c>
      <c r="H643" s="3">
        <v>3021.1846869999999</v>
      </c>
      <c r="I643" s="3">
        <v>2316.6481250000002</v>
      </c>
      <c r="J643" s="3">
        <v>5337.8328119999996</v>
      </c>
      <c r="K643" s="2">
        <v>21</v>
      </c>
      <c r="L643" s="4">
        <v>0.65625</v>
      </c>
      <c r="M643" s="3">
        <v>4048.21</v>
      </c>
      <c r="N643" s="3">
        <v>43.529139000000001</v>
      </c>
      <c r="O643" s="3">
        <v>126.506562</v>
      </c>
      <c r="P643" s="3">
        <v>126.506562</v>
      </c>
      <c r="Q643" s="3">
        <v>4048.21</v>
      </c>
      <c r="R643" s="3">
        <v>-2549</v>
      </c>
      <c r="S643" s="4">
        <v>0.25</v>
      </c>
      <c r="T643">
        <v>8</v>
      </c>
      <c r="U643" s="3">
        <f>J643*G643</f>
        <v>170810.64998399999</v>
      </c>
      <c r="V643" s="6">
        <f>H643*G643</f>
        <v>96677.909983999998</v>
      </c>
    </row>
    <row r="644" spans="1:22" x14ac:dyDescent="0.3">
      <c r="A644" s="5">
        <v>44742</v>
      </c>
      <c r="B644" s="14">
        <v>789</v>
      </c>
      <c r="C644" t="s">
        <v>29</v>
      </c>
      <c r="D644" t="s">
        <v>25</v>
      </c>
      <c r="E644">
        <v>33</v>
      </c>
      <c r="F644">
        <f>VLOOKUP(E644,'[1]Timing Gates'!$C$3:$D$17,2)</f>
        <v>30</v>
      </c>
      <c r="G644" s="2">
        <v>38</v>
      </c>
      <c r="H644" s="3">
        <v>2952.8676310000001</v>
      </c>
      <c r="I644" s="3">
        <v>1820.8460520000001</v>
      </c>
      <c r="J644" s="3">
        <v>4773.7136840000003</v>
      </c>
      <c r="K644" s="2">
        <v>29</v>
      </c>
      <c r="L644" s="4">
        <v>0.76315699999999997</v>
      </c>
      <c r="M644" s="3">
        <v>19517.82</v>
      </c>
      <c r="N644" s="3">
        <v>145.655373</v>
      </c>
      <c r="O644" s="3">
        <v>513.62684200000001</v>
      </c>
      <c r="P644" s="3">
        <v>513.62684200000001</v>
      </c>
      <c r="Q644" s="3">
        <v>19517.82</v>
      </c>
      <c r="R644" s="3">
        <v>-6037.24</v>
      </c>
      <c r="S644" s="4">
        <v>0.210526315789</v>
      </c>
      <c r="T644">
        <v>8</v>
      </c>
      <c r="U644" s="3">
        <f>J644*G644</f>
        <v>181401.11999200002</v>
      </c>
      <c r="V644" s="6">
        <f>H644*G644</f>
        <v>112208.96997800001</v>
      </c>
    </row>
    <row r="645" spans="1:22" x14ac:dyDescent="0.3">
      <c r="A645" s="5">
        <v>44773</v>
      </c>
      <c r="B645" s="14">
        <v>789</v>
      </c>
      <c r="C645" t="s">
        <v>29</v>
      </c>
      <c r="D645" t="s">
        <v>25</v>
      </c>
      <c r="E645">
        <v>34</v>
      </c>
      <c r="F645">
        <f>VLOOKUP(E645,'[1]Timing Gates'!$C$3:$D$17,2)</f>
        <v>30</v>
      </c>
      <c r="G645" s="2">
        <v>38</v>
      </c>
      <c r="H645" s="3">
        <v>2918.2823680000001</v>
      </c>
      <c r="I645" s="3">
        <v>2013.972894</v>
      </c>
      <c r="J645" s="3">
        <v>4932.255263</v>
      </c>
      <c r="K645" s="2">
        <v>24</v>
      </c>
      <c r="L645" s="4">
        <v>0.63157799999999997</v>
      </c>
      <c r="M645" s="3">
        <v>4155.88</v>
      </c>
      <c r="N645" s="3">
        <v>37.780726999999999</v>
      </c>
      <c r="O645" s="3">
        <v>109.365263</v>
      </c>
      <c r="P645" s="3">
        <v>109.365263</v>
      </c>
      <c r="Q645" s="3">
        <v>4155.88</v>
      </c>
      <c r="R645" s="3">
        <v>-4714.83</v>
      </c>
      <c r="S645" s="4">
        <v>0.210526315789</v>
      </c>
      <c r="T645">
        <v>8</v>
      </c>
      <c r="U645" s="3">
        <f>J645*G645</f>
        <v>187425.699994</v>
      </c>
      <c r="V645" s="6">
        <f>H645*G645</f>
        <v>110894.72998400001</v>
      </c>
    </row>
    <row r="646" spans="1:22" x14ac:dyDescent="0.3">
      <c r="A646" s="5">
        <v>44804</v>
      </c>
      <c r="B646" s="14">
        <v>789</v>
      </c>
      <c r="C646" t="s">
        <v>29</v>
      </c>
      <c r="D646" t="s">
        <v>25</v>
      </c>
      <c r="E646">
        <v>35</v>
      </c>
      <c r="F646">
        <f>VLOOKUP(E646,'[1]Timing Gates'!$C$3:$D$17,2)</f>
        <v>30</v>
      </c>
      <c r="G646" s="2">
        <v>38</v>
      </c>
      <c r="H646" s="3">
        <v>2789.107105</v>
      </c>
      <c r="I646" s="3">
        <v>1937.5428939999999</v>
      </c>
      <c r="J646" s="3">
        <v>4726.6499999999996</v>
      </c>
      <c r="K646" s="2">
        <v>24</v>
      </c>
      <c r="L646" s="4">
        <v>0.63157799999999997</v>
      </c>
      <c r="M646" s="3">
        <v>4568.22</v>
      </c>
      <c r="N646" s="3">
        <v>38.388402999999997</v>
      </c>
      <c r="O646" s="3">
        <v>120.21631499999999</v>
      </c>
      <c r="P646" s="3">
        <v>120.21631499999999</v>
      </c>
      <c r="Q646" s="3">
        <v>4568.22</v>
      </c>
      <c r="R646" s="3">
        <v>-8935.49</v>
      </c>
      <c r="S646" s="4">
        <v>0.210526315789</v>
      </c>
      <c r="T646">
        <v>8</v>
      </c>
      <c r="U646" s="3">
        <f>J646*G646</f>
        <v>179612.69999999998</v>
      </c>
      <c r="V646" s="6">
        <f>H646*G646</f>
        <v>105986.06999</v>
      </c>
    </row>
    <row r="647" spans="1:22" x14ac:dyDescent="0.3">
      <c r="A647" s="5">
        <v>44834</v>
      </c>
      <c r="B647" s="14">
        <v>789</v>
      </c>
      <c r="C647" t="s">
        <v>29</v>
      </c>
      <c r="D647" t="s">
        <v>25</v>
      </c>
      <c r="E647">
        <v>36</v>
      </c>
      <c r="F647">
        <f>VLOOKUP(E647,'[1]Timing Gates'!$C$3:$D$17,2)</f>
        <v>36</v>
      </c>
      <c r="G647" s="2">
        <v>38</v>
      </c>
      <c r="H647" s="3">
        <v>2756.9578940000001</v>
      </c>
      <c r="I647" s="3">
        <v>1735.6642099999999</v>
      </c>
      <c r="J647" s="3">
        <v>4492.6221050000004</v>
      </c>
      <c r="K647" s="2">
        <v>24</v>
      </c>
      <c r="L647" s="4">
        <v>0.63157799999999997</v>
      </c>
      <c r="M647" s="3">
        <v>4355.88</v>
      </c>
      <c r="N647" s="3">
        <v>39.598908999999999</v>
      </c>
      <c r="O647" s="3">
        <v>114.628421</v>
      </c>
      <c r="P647" s="3">
        <v>114.628421</v>
      </c>
      <c r="Q647" s="3">
        <v>4355.88</v>
      </c>
      <c r="R647" s="3">
        <v>-4427.6899999999996</v>
      </c>
      <c r="S647" s="4">
        <v>0.210526315789</v>
      </c>
      <c r="T647">
        <v>8</v>
      </c>
      <c r="U647" s="3">
        <f>J647*G647</f>
        <v>170719.63999000003</v>
      </c>
      <c r="V647" s="6">
        <f>H647*G647</f>
        <v>104764.399972</v>
      </c>
    </row>
    <row r="648" spans="1:22" x14ac:dyDescent="0.3">
      <c r="A648" s="5">
        <v>44865</v>
      </c>
      <c r="B648" s="14">
        <v>789</v>
      </c>
      <c r="C648" t="s">
        <v>29</v>
      </c>
      <c r="D648" t="s">
        <v>25</v>
      </c>
      <c r="E648">
        <v>37</v>
      </c>
      <c r="F648">
        <f>VLOOKUP(E648,'[1]Timing Gates'!$C$3:$D$17,2)</f>
        <v>36</v>
      </c>
      <c r="G648" s="2">
        <v>38</v>
      </c>
      <c r="H648" s="3">
        <v>2628.7181569999998</v>
      </c>
      <c r="I648" s="3">
        <v>1880.0960520000001</v>
      </c>
      <c r="J648" s="3">
        <v>4508.8142099999995</v>
      </c>
      <c r="K648" s="2">
        <v>24</v>
      </c>
      <c r="L648" s="4">
        <v>0.63157799999999997</v>
      </c>
      <c r="M648" s="3">
        <v>4355.88</v>
      </c>
      <c r="N648" s="3">
        <v>39.598908999999999</v>
      </c>
      <c r="O648" s="3">
        <v>114.628421</v>
      </c>
      <c r="P648" s="3">
        <v>114.628421</v>
      </c>
      <c r="Q648" s="3">
        <v>4355.88</v>
      </c>
      <c r="R648" s="3">
        <v>-7345.79</v>
      </c>
      <c r="S648" s="4">
        <v>0.210526315789</v>
      </c>
      <c r="T648">
        <v>8</v>
      </c>
      <c r="U648" s="3">
        <f>J648*G648</f>
        <v>171334.93998</v>
      </c>
      <c r="V648" s="6">
        <f>H648*G648</f>
        <v>99891.289965999997</v>
      </c>
    </row>
    <row r="649" spans="1:22" x14ac:dyDescent="0.3">
      <c r="A649" s="5">
        <v>44895</v>
      </c>
      <c r="B649" s="14">
        <v>789</v>
      </c>
      <c r="C649" t="s">
        <v>29</v>
      </c>
      <c r="D649" t="s">
        <v>25</v>
      </c>
      <c r="E649">
        <v>38</v>
      </c>
      <c r="F649">
        <f>VLOOKUP(E649,'[1]Timing Gates'!$C$3:$D$17,2)</f>
        <v>36</v>
      </c>
      <c r="G649" s="2">
        <v>38</v>
      </c>
      <c r="H649" s="3">
        <v>2834.005263</v>
      </c>
      <c r="I649" s="3">
        <v>1999.53421</v>
      </c>
      <c r="J649" s="3">
        <v>4833.5394729999998</v>
      </c>
      <c r="K649" s="2">
        <v>25</v>
      </c>
      <c r="L649" s="4">
        <v>0.65789399999999998</v>
      </c>
      <c r="M649" s="3">
        <v>4592.84</v>
      </c>
      <c r="N649" s="3">
        <v>37.957355</v>
      </c>
      <c r="O649" s="3">
        <v>278.75894699999998</v>
      </c>
      <c r="P649" s="3">
        <v>278.75894699999998</v>
      </c>
      <c r="Q649" s="3">
        <v>10592.84</v>
      </c>
      <c r="R649" s="3">
        <v>-1853.17</v>
      </c>
      <c r="S649" s="4">
        <v>0.210526315789</v>
      </c>
      <c r="T649">
        <v>8</v>
      </c>
      <c r="U649" s="3">
        <f>J649*G649</f>
        <v>183674.49997400001</v>
      </c>
      <c r="V649" s="6">
        <f>H649*G649</f>
        <v>107692.199994</v>
      </c>
    </row>
    <row r="650" spans="1:22" x14ac:dyDescent="0.3">
      <c r="A650" s="5">
        <v>43131</v>
      </c>
      <c r="B650" s="14">
        <v>1011</v>
      </c>
      <c r="C650" t="s">
        <v>38</v>
      </c>
      <c r="D650" t="s">
        <v>24</v>
      </c>
      <c r="E650">
        <v>-22</v>
      </c>
      <c r="F650">
        <f>VLOOKUP(E650,'[1]Timing Gates'!$C$3:$D$17,2)</f>
        <v>-24</v>
      </c>
      <c r="G650" s="2">
        <v>387</v>
      </c>
      <c r="H650" s="3">
        <v>2505.4720149999998</v>
      </c>
      <c r="I650" s="3">
        <v>549.13475400000004</v>
      </c>
      <c r="J650" s="3">
        <v>3054.6067699999999</v>
      </c>
      <c r="K650" s="2">
        <v>247</v>
      </c>
      <c r="L650" s="4">
        <v>0.63824199999999998</v>
      </c>
      <c r="M650" s="3">
        <v>40173.94</v>
      </c>
      <c r="N650" s="3">
        <v>108.285552</v>
      </c>
      <c r="O650" s="3">
        <v>106.13421099999999</v>
      </c>
      <c r="P650" s="3">
        <v>1245.0231000000001</v>
      </c>
      <c r="Q650" s="3">
        <v>481823.94</v>
      </c>
      <c r="R650" s="3">
        <v>-49260.480000000003</v>
      </c>
      <c r="S650" s="4">
        <v>9.0439276484999997E-2</v>
      </c>
      <c r="T650">
        <v>35</v>
      </c>
      <c r="U650" s="3">
        <f>J650*G650</f>
        <v>1182132.81999</v>
      </c>
      <c r="V650" s="6">
        <f>H650*G650</f>
        <v>969617.66980499995</v>
      </c>
    </row>
    <row r="651" spans="1:22" x14ac:dyDescent="0.3">
      <c r="A651" s="5">
        <v>43159</v>
      </c>
      <c r="B651" s="14">
        <v>1011</v>
      </c>
      <c r="C651" t="s">
        <v>38</v>
      </c>
      <c r="D651" t="s">
        <v>24</v>
      </c>
      <c r="E651">
        <v>-21</v>
      </c>
      <c r="F651">
        <f>VLOOKUP(E651,'[1]Timing Gates'!$C$3:$D$17,2)</f>
        <v>-24</v>
      </c>
      <c r="G651" s="2">
        <v>394</v>
      </c>
      <c r="H651" s="3">
        <v>2436.898299</v>
      </c>
      <c r="I651" s="3">
        <v>559.66840100000002</v>
      </c>
      <c r="J651" s="3">
        <v>2996.5666999999999</v>
      </c>
      <c r="K651" s="2">
        <v>229</v>
      </c>
      <c r="L651" s="4">
        <v>0.58121800000000001</v>
      </c>
      <c r="M651" s="3">
        <v>50343.72</v>
      </c>
      <c r="N651" s="3">
        <v>100.086918</v>
      </c>
      <c r="O651" s="3">
        <v>133.86730900000001</v>
      </c>
      <c r="P651" s="3">
        <v>146.978984</v>
      </c>
      <c r="Q651" s="3">
        <v>57909.72</v>
      </c>
      <c r="R651" s="3">
        <v>-45676.07</v>
      </c>
      <c r="S651" s="4">
        <v>9.3908629440999994E-2</v>
      </c>
      <c r="T651">
        <v>37</v>
      </c>
      <c r="U651" s="3">
        <f>J651*G651</f>
        <v>1180647.2797999999</v>
      </c>
      <c r="V651" s="6">
        <f>H651*G651</f>
        <v>960137.92980599997</v>
      </c>
    </row>
    <row r="652" spans="1:22" x14ac:dyDescent="0.3">
      <c r="A652" s="5">
        <v>43190</v>
      </c>
      <c r="B652" s="14">
        <v>1011</v>
      </c>
      <c r="C652" t="s">
        <v>38</v>
      </c>
      <c r="D652" t="s">
        <v>24</v>
      </c>
      <c r="E652">
        <v>-20</v>
      </c>
      <c r="F652">
        <f>VLOOKUP(E652,'[1]Timing Gates'!$C$3:$D$17,2)</f>
        <v>-24</v>
      </c>
      <c r="G652" s="2">
        <v>392</v>
      </c>
      <c r="H652" s="3">
        <v>2412.183673</v>
      </c>
      <c r="I652" s="3">
        <v>577.57617300000004</v>
      </c>
      <c r="J652" s="3">
        <v>2989.7598459999999</v>
      </c>
      <c r="K652" s="2">
        <v>228</v>
      </c>
      <c r="L652" s="4">
        <v>0.58163200000000004</v>
      </c>
      <c r="M652" s="3">
        <v>46888.3</v>
      </c>
      <c r="N652" s="3">
        <v>101.93108599999999</v>
      </c>
      <c r="O652" s="3">
        <v>138.267551</v>
      </c>
      <c r="P652" s="3">
        <v>140.50224399999999</v>
      </c>
      <c r="Q652" s="3">
        <v>55076.88</v>
      </c>
      <c r="R652" s="3">
        <v>-49414.559999999998</v>
      </c>
      <c r="S652" s="4">
        <v>9.9489795918000001E-2</v>
      </c>
      <c r="T652">
        <v>39</v>
      </c>
      <c r="U652" s="3">
        <f>J652*G652</f>
        <v>1171985.8596319999</v>
      </c>
      <c r="V652" s="6">
        <f>H652*G652</f>
        <v>945575.999816</v>
      </c>
    </row>
    <row r="653" spans="1:22" x14ac:dyDescent="0.3">
      <c r="A653" s="5">
        <v>43220</v>
      </c>
      <c r="B653" s="14">
        <v>1011</v>
      </c>
      <c r="C653" t="s">
        <v>38</v>
      </c>
      <c r="D653" t="s">
        <v>24</v>
      </c>
      <c r="E653">
        <v>-19</v>
      </c>
      <c r="F653">
        <f>VLOOKUP(E653,'[1]Timing Gates'!$C$3:$D$17,2)</f>
        <v>-24</v>
      </c>
      <c r="G653" s="2">
        <v>390</v>
      </c>
      <c r="H653" s="3">
        <v>2410.4989740000001</v>
      </c>
      <c r="I653" s="3">
        <v>604.36597400000005</v>
      </c>
      <c r="J653" s="3">
        <v>3014.8649479999999</v>
      </c>
      <c r="K653" s="2">
        <v>230</v>
      </c>
      <c r="L653" s="4">
        <v>0.58974300000000002</v>
      </c>
      <c r="M653" s="3">
        <v>48721.279999999999</v>
      </c>
      <c r="N653" s="3">
        <v>106.37833999999999</v>
      </c>
      <c r="O653" s="3">
        <v>137.598153</v>
      </c>
      <c r="P653" s="3">
        <v>150.84430699999999</v>
      </c>
      <c r="Q653" s="3">
        <v>58829.279999999999</v>
      </c>
      <c r="R653" s="3">
        <v>-45429.01</v>
      </c>
      <c r="S653" s="4">
        <v>0.1</v>
      </c>
      <c r="T653">
        <v>39</v>
      </c>
      <c r="U653" s="3">
        <f>J653*G653</f>
        <v>1175797.32972</v>
      </c>
      <c r="V653" s="6">
        <f>H653*G653</f>
        <v>940094.59986000007</v>
      </c>
    </row>
    <row r="654" spans="1:22" x14ac:dyDescent="0.3">
      <c r="A654" s="5">
        <v>43251</v>
      </c>
      <c r="B654" s="14">
        <v>1011</v>
      </c>
      <c r="C654" t="s">
        <v>38</v>
      </c>
      <c r="D654" t="s">
        <v>24</v>
      </c>
      <c r="E654">
        <v>-18</v>
      </c>
      <c r="F654">
        <f>VLOOKUP(E654,'[1]Timing Gates'!$C$3:$D$17,2)</f>
        <v>-18</v>
      </c>
      <c r="G654" s="2">
        <v>393</v>
      </c>
      <c r="H654" s="3">
        <v>2356.5170990000001</v>
      </c>
      <c r="I654" s="3">
        <v>622.94007599999998</v>
      </c>
      <c r="J654" s="3">
        <v>2979.457175</v>
      </c>
      <c r="K654" s="2">
        <v>235</v>
      </c>
      <c r="L654" s="4">
        <v>0.59796400000000005</v>
      </c>
      <c r="M654" s="3">
        <v>50324.54</v>
      </c>
      <c r="N654" s="3">
        <v>107.073489</v>
      </c>
      <c r="O654" s="3">
        <v>128.05226400000001</v>
      </c>
      <c r="P654" s="3">
        <v>156.782544</v>
      </c>
      <c r="Q654" s="3">
        <v>61615.54</v>
      </c>
      <c r="R654" s="3">
        <v>-47155.8</v>
      </c>
      <c r="S654" s="4">
        <v>0.10178117048300001</v>
      </c>
      <c r="T654">
        <v>40</v>
      </c>
      <c r="U654" s="3">
        <f>J654*G654</f>
        <v>1170926.6697750001</v>
      </c>
      <c r="V654" s="6">
        <f>H654*G654</f>
        <v>926111.21990700008</v>
      </c>
    </row>
    <row r="655" spans="1:22" x14ac:dyDescent="0.3">
      <c r="A655" s="5">
        <v>43281</v>
      </c>
      <c r="B655" s="14">
        <v>1011</v>
      </c>
      <c r="C655" t="s">
        <v>38</v>
      </c>
      <c r="D655" t="s">
        <v>24</v>
      </c>
      <c r="E655">
        <v>-17</v>
      </c>
      <c r="F655">
        <f>VLOOKUP(E655,'[1]Timing Gates'!$C$3:$D$17,2)</f>
        <v>-18</v>
      </c>
      <c r="G655" s="2">
        <v>393</v>
      </c>
      <c r="H655" s="3">
        <v>2373.2570989999999</v>
      </c>
      <c r="I655" s="3">
        <v>626.77010099999995</v>
      </c>
      <c r="J655" s="3">
        <v>3000.0272009999999</v>
      </c>
      <c r="K655" s="2">
        <v>235</v>
      </c>
      <c r="L655" s="4">
        <v>0.59796400000000005</v>
      </c>
      <c r="M655" s="3">
        <v>50143.98</v>
      </c>
      <c r="N655" s="3">
        <v>107.836516</v>
      </c>
      <c r="O655" s="3">
        <v>127.59282399999999</v>
      </c>
      <c r="P655" s="3">
        <v>128.335826</v>
      </c>
      <c r="Q655" s="3">
        <v>50435.98</v>
      </c>
      <c r="R655" s="3">
        <v>-42808.5</v>
      </c>
      <c r="S655" s="4">
        <v>0.104325699745</v>
      </c>
      <c r="T655">
        <v>41</v>
      </c>
      <c r="U655" s="3">
        <f>J655*G655</f>
        <v>1179010.6899929999</v>
      </c>
      <c r="V655" s="6">
        <f>H655*G655</f>
        <v>932690.03990700003</v>
      </c>
    </row>
    <row r="656" spans="1:22" x14ac:dyDescent="0.3">
      <c r="A656" s="5">
        <v>43312</v>
      </c>
      <c r="B656" s="14">
        <v>1011</v>
      </c>
      <c r="C656" t="s">
        <v>38</v>
      </c>
      <c r="D656" t="s">
        <v>24</v>
      </c>
      <c r="E656">
        <v>-16</v>
      </c>
      <c r="F656">
        <f>VLOOKUP(E656,'[1]Timing Gates'!$C$3:$D$17,2)</f>
        <v>-18</v>
      </c>
      <c r="G656" s="2">
        <v>390</v>
      </c>
      <c r="H656" s="3">
        <v>2333.04423</v>
      </c>
      <c r="I656" s="3">
        <v>677.55112799999995</v>
      </c>
      <c r="J656" s="3">
        <v>3010.595358</v>
      </c>
      <c r="K656" s="2">
        <v>232</v>
      </c>
      <c r="L656" s="4">
        <v>0.59487100000000004</v>
      </c>
      <c r="M656" s="3">
        <v>48109.77</v>
      </c>
      <c r="N656" s="3">
        <v>104.133701</v>
      </c>
      <c r="O656" s="3">
        <v>129.38402500000001</v>
      </c>
      <c r="P656" s="3">
        <v>130.666076</v>
      </c>
      <c r="Q656" s="3">
        <v>50959.77</v>
      </c>
      <c r="R656" s="3">
        <v>-59029.3</v>
      </c>
      <c r="S656" s="4">
        <v>0.110256410256</v>
      </c>
      <c r="T656">
        <v>43</v>
      </c>
      <c r="U656" s="3">
        <f>J656*G656</f>
        <v>1174132.1896200001</v>
      </c>
      <c r="V656" s="6">
        <f>H656*G656</f>
        <v>909887.24970000004</v>
      </c>
    </row>
    <row r="657" spans="1:22" x14ac:dyDescent="0.3">
      <c r="A657" s="5">
        <v>43343</v>
      </c>
      <c r="B657" s="14">
        <v>1011</v>
      </c>
      <c r="C657" t="s">
        <v>38</v>
      </c>
      <c r="D657" t="s">
        <v>24</v>
      </c>
      <c r="E657">
        <v>-15</v>
      </c>
      <c r="F657">
        <f>VLOOKUP(E657,'[1]Timing Gates'!$C$3:$D$17,2)</f>
        <v>-18</v>
      </c>
      <c r="G657" s="2">
        <v>395</v>
      </c>
      <c r="H657" s="3">
        <v>2285.138101</v>
      </c>
      <c r="I657" s="3">
        <v>701.79807500000004</v>
      </c>
      <c r="J657" s="3">
        <v>2986.936177</v>
      </c>
      <c r="K657" s="2">
        <v>239</v>
      </c>
      <c r="L657" s="4">
        <v>0.60506300000000002</v>
      </c>
      <c r="M657" s="3">
        <v>51284.959999999999</v>
      </c>
      <c r="N657" s="3">
        <v>109.116936</v>
      </c>
      <c r="O657" s="3">
        <v>129.835341</v>
      </c>
      <c r="P657" s="3">
        <v>139.958607</v>
      </c>
      <c r="Q657" s="3">
        <v>55283.65</v>
      </c>
      <c r="R657" s="3">
        <v>-44888.38</v>
      </c>
      <c r="S657" s="4">
        <v>0.11392405063200001</v>
      </c>
      <c r="T657">
        <v>45</v>
      </c>
      <c r="U657" s="3">
        <f>J657*G657</f>
        <v>1179839.7899150001</v>
      </c>
      <c r="V657" s="6">
        <f>H657*G657</f>
        <v>902629.54989499995</v>
      </c>
    </row>
    <row r="658" spans="1:22" x14ac:dyDescent="0.3">
      <c r="A658" s="5">
        <v>43373</v>
      </c>
      <c r="B658" s="14">
        <v>1011</v>
      </c>
      <c r="C658" t="s">
        <v>38</v>
      </c>
      <c r="D658" t="s">
        <v>24</v>
      </c>
      <c r="E658">
        <v>-14</v>
      </c>
      <c r="F658">
        <f>VLOOKUP(E658,'[1]Timing Gates'!$C$3:$D$17,2)</f>
        <v>-18</v>
      </c>
      <c r="G658" s="2">
        <v>395</v>
      </c>
      <c r="H658" s="3">
        <v>2264.3048600000002</v>
      </c>
      <c r="I658" s="3">
        <v>710.16022699999996</v>
      </c>
      <c r="J658" s="3">
        <v>2974.4650879999999</v>
      </c>
      <c r="K658" s="2">
        <v>242</v>
      </c>
      <c r="L658" s="4">
        <v>0.61265800000000004</v>
      </c>
      <c r="M658" s="3">
        <v>57357.25</v>
      </c>
      <c r="N658" s="3">
        <v>106.81052099999999</v>
      </c>
      <c r="O658" s="3">
        <v>145.46139199999999</v>
      </c>
      <c r="P658" s="3">
        <v>148.100177</v>
      </c>
      <c r="Q658" s="3">
        <v>58499.57</v>
      </c>
      <c r="R658" s="3">
        <v>-43136</v>
      </c>
      <c r="S658" s="4">
        <v>0.11139240506299999</v>
      </c>
      <c r="T658">
        <v>44</v>
      </c>
      <c r="U658" s="3">
        <f>J658*G658</f>
        <v>1174913.70976</v>
      </c>
      <c r="V658" s="6">
        <f>H658*G658</f>
        <v>894400.41970000009</v>
      </c>
    </row>
    <row r="659" spans="1:22" x14ac:dyDescent="0.3">
      <c r="A659" s="5">
        <v>43404</v>
      </c>
      <c r="B659" s="14">
        <v>1011</v>
      </c>
      <c r="C659" t="s">
        <v>38</v>
      </c>
      <c r="D659" t="s">
        <v>24</v>
      </c>
      <c r="E659">
        <v>-13</v>
      </c>
      <c r="F659">
        <f>VLOOKUP(E659,'[1]Timing Gates'!$C$3:$D$17,2)</f>
        <v>-18</v>
      </c>
      <c r="G659" s="2">
        <v>387</v>
      </c>
      <c r="H659" s="3">
        <v>2273.645348</v>
      </c>
      <c r="I659" s="3">
        <v>708.31994799999995</v>
      </c>
      <c r="J659" s="3">
        <v>2981.9652970000002</v>
      </c>
      <c r="K659" s="2">
        <v>235</v>
      </c>
      <c r="L659" s="4">
        <v>0.60723499999999997</v>
      </c>
      <c r="M659" s="3">
        <v>53800.94</v>
      </c>
      <c r="N659" s="3">
        <v>116.704859</v>
      </c>
      <c r="O659" s="3">
        <v>147.80604600000001</v>
      </c>
      <c r="P659" s="3">
        <v>150.39002500000001</v>
      </c>
      <c r="Q659" s="3">
        <v>58200.94</v>
      </c>
      <c r="R659" s="3">
        <v>-49776.6</v>
      </c>
      <c r="S659" s="4">
        <v>0.11886304909500001</v>
      </c>
      <c r="T659">
        <v>46</v>
      </c>
      <c r="U659" s="3">
        <f>J659*G659</f>
        <v>1154020.5699390001</v>
      </c>
      <c r="V659" s="6">
        <f>H659*G659</f>
        <v>879900.74967599998</v>
      </c>
    </row>
    <row r="660" spans="1:22" x14ac:dyDescent="0.3">
      <c r="A660" s="5">
        <v>43434</v>
      </c>
      <c r="B660" s="14">
        <v>1011</v>
      </c>
      <c r="C660" t="s">
        <v>38</v>
      </c>
      <c r="D660" t="s">
        <v>24</v>
      </c>
      <c r="E660">
        <v>-12</v>
      </c>
      <c r="F660">
        <f>VLOOKUP(E660,'[1]Timing Gates'!$C$3:$D$17,2)</f>
        <v>-12</v>
      </c>
      <c r="G660" s="2">
        <v>392</v>
      </c>
      <c r="H660" s="3">
        <v>2224.0605099999998</v>
      </c>
      <c r="I660" s="3">
        <v>748.03545899999995</v>
      </c>
      <c r="J660" s="3">
        <v>2972.095969</v>
      </c>
      <c r="K660" s="2">
        <v>230</v>
      </c>
      <c r="L660" s="4">
        <v>0.58673399999999998</v>
      </c>
      <c r="M660" s="3">
        <v>53391.83</v>
      </c>
      <c r="N660" s="3">
        <v>117.862759</v>
      </c>
      <c r="O660" s="3">
        <v>140.03017800000001</v>
      </c>
      <c r="P660" s="3">
        <v>143.32609600000001</v>
      </c>
      <c r="Q660" s="3">
        <v>56183.83</v>
      </c>
      <c r="R660" s="3">
        <v>-38605.18</v>
      </c>
      <c r="S660" s="4">
        <v>0.13010204081599999</v>
      </c>
      <c r="T660">
        <v>51</v>
      </c>
      <c r="U660" s="3">
        <f>J660*G660</f>
        <v>1165061.6198479999</v>
      </c>
      <c r="V660" s="6">
        <f>H660*G660</f>
        <v>871831.71991999994</v>
      </c>
    </row>
    <row r="661" spans="1:22" x14ac:dyDescent="0.3">
      <c r="A661" s="5">
        <v>43465</v>
      </c>
      <c r="B661" s="14">
        <v>1011</v>
      </c>
      <c r="C661" t="s">
        <v>38</v>
      </c>
      <c r="D661" t="s">
        <v>24</v>
      </c>
      <c r="E661">
        <v>-11</v>
      </c>
      <c r="F661">
        <f>VLOOKUP(E661,'[1]Timing Gates'!$C$3:$D$17,2)</f>
        <v>-12</v>
      </c>
      <c r="G661" s="2">
        <v>392</v>
      </c>
      <c r="H661" s="3">
        <v>2294.971505</v>
      </c>
      <c r="I661" s="3">
        <v>666.24474399999997</v>
      </c>
      <c r="J661" s="3">
        <v>2961.2162499999999</v>
      </c>
      <c r="K661" s="2">
        <v>213</v>
      </c>
      <c r="L661" s="4">
        <v>0.54336700000000004</v>
      </c>
      <c r="M661" s="3">
        <v>51325.29</v>
      </c>
      <c r="N661" s="3">
        <v>122.20307099999999</v>
      </c>
      <c r="O661" s="3">
        <v>132.89614700000001</v>
      </c>
      <c r="P661" s="3">
        <v>144.58413200000001</v>
      </c>
      <c r="Q661" s="3">
        <v>56676.98</v>
      </c>
      <c r="R661" s="3">
        <v>-30495.37</v>
      </c>
      <c r="S661" s="4">
        <v>0.125</v>
      </c>
      <c r="T661">
        <v>49</v>
      </c>
      <c r="U661" s="3">
        <f>J661*G661</f>
        <v>1160796.77</v>
      </c>
      <c r="V661" s="6">
        <f>H661*G661</f>
        <v>899628.82996</v>
      </c>
    </row>
    <row r="662" spans="1:22" x14ac:dyDescent="0.3">
      <c r="A662" s="5">
        <v>43496</v>
      </c>
      <c r="B662" s="14">
        <v>1011</v>
      </c>
      <c r="C662" t="s">
        <v>38</v>
      </c>
      <c r="D662" t="s">
        <v>24</v>
      </c>
      <c r="E662">
        <v>-10</v>
      </c>
      <c r="F662">
        <f>VLOOKUP(E662,'[1]Timing Gates'!$C$3:$D$17,2)</f>
        <v>-12</v>
      </c>
      <c r="G662" s="2">
        <v>416</v>
      </c>
      <c r="H662" s="3">
        <v>2987.221634</v>
      </c>
      <c r="I662" s="3">
        <v>863.21639400000004</v>
      </c>
      <c r="J662" s="3">
        <v>3850.438028</v>
      </c>
      <c r="K662" s="2">
        <v>258</v>
      </c>
      <c r="L662" s="4">
        <v>0.62019199999999997</v>
      </c>
      <c r="M662" s="3">
        <v>50227.1</v>
      </c>
      <c r="N662" s="3">
        <v>66.969465999999997</v>
      </c>
      <c r="O662" s="3">
        <v>130.52187499999999</v>
      </c>
      <c r="P662" s="3">
        <v>1211.353605</v>
      </c>
      <c r="Q662" s="3">
        <v>503923.1</v>
      </c>
      <c r="R662" s="3">
        <v>-45253.26</v>
      </c>
      <c r="S662" s="4">
        <v>0.134615384615</v>
      </c>
      <c r="T662">
        <v>56</v>
      </c>
      <c r="U662" s="3">
        <f>J662*G662</f>
        <v>1601782.2196480001</v>
      </c>
      <c r="V662" s="6">
        <f>H662*G662</f>
        <v>1242684.1997440001</v>
      </c>
    </row>
    <row r="663" spans="1:22" x14ac:dyDescent="0.3">
      <c r="A663" s="5">
        <v>43524</v>
      </c>
      <c r="B663" s="14">
        <v>1011</v>
      </c>
      <c r="C663" t="s">
        <v>38</v>
      </c>
      <c r="D663" t="s">
        <v>24</v>
      </c>
      <c r="E663">
        <v>-9</v>
      </c>
      <c r="F663">
        <f>VLOOKUP(E663,'[1]Timing Gates'!$C$3:$D$17,2)</f>
        <v>-12</v>
      </c>
      <c r="G663" s="2">
        <v>418</v>
      </c>
      <c r="H663" s="3">
        <v>2926.6659800000002</v>
      </c>
      <c r="I663" s="3">
        <v>876.65150700000004</v>
      </c>
      <c r="J663" s="3">
        <v>3803.3174880000001</v>
      </c>
      <c r="K663" s="2">
        <v>238</v>
      </c>
      <c r="L663" s="4">
        <v>0.56937700000000002</v>
      </c>
      <c r="M663" s="3">
        <v>51864.23</v>
      </c>
      <c r="N663" s="3">
        <v>111.058308</v>
      </c>
      <c r="O663" s="3">
        <v>124.12495199999999</v>
      </c>
      <c r="P663" s="3">
        <v>136.28045399999999</v>
      </c>
      <c r="Q663" s="3">
        <v>56965.23</v>
      </c>
      <c r="R663" s="3">
        <v>-52677.38</v>
      </c>
      <c r="S663" s="4">
        <v>0.12918660287</v>
      </c>
      <c r="T663">
        <v>54</v>
      </c>
      <c r="U663" s="3">
        <f>J663*G663</f>
        <v>1589786.7099840001</v>
      </c>
      <c r="V663" s="6">
        <f>H663*G663</f>
        <v>1223346.3796400002</v>
      </c>
    </row>
    <row r="664" spans="1:22" x14ac:dyDescent="0.3">
      <c r="A664" s="5">
        <v>43555</v>
      </c>
      <c r="B664" s="14">
        <v>1011</v>
      </c>
      <c r="C664" t="s">
        <v>38</v>
      </c>
      <c r="D664" t="s">
        <v>24</v>
      </c>
      <c r="E664">
        <v>-8</v>
      </c>
      <c r="F664">
        <f>VLOOKUP(E664,'[1]Timing Gates'!$C$3:$D$17,2)</f>
        <v>-12</v>
      </c>
      <c r="G664" s="2">
        <v>421</v>
      </c>
      <c r="H664" s="3">
        <v>2911.7109730000002</v>
      </c>
      <c r="I664" s="3">
        <v>915.946057</v>
      </c>
      <c r="J664" s="3">
        <v>3827.6570299999998</v>
      </c>
      <c r="K664" s="2">
        <v>241</v>
      </c>
      <c r="L664" s="4">
        <v>0.57244600000000001</v>
      </c>
      <c r="M664" s="3">
        <v>52724.34</v>
      </c>
      <c r="N664" s="3">
        <v>110.071691</v>
      </c>
      <c r="O664" s="3">
        <v>155.54712499999999</v>
      </c>
      <c r="P664" s="3">
        <v>169.799691</v>
      </c>
      <c r="Q664" s="3">
        <v>71485.67</v>
      </c>
      <c r="R664" s="3">
        <v>-51846.49</v>
      </c>
      <c r="S664" s="4">
        <v>0.13539192399</v>
      </c>
      <c r="T664">
        <v>57</v>
      </c>
      <c r="U664" s="3">
        <f>J664*G664</f>
        <v>1611443.6096299998</v>
      </c>
      <c r="V664" s="6">
        <f>H664*G664</f>
        <v>1225830.3196330001</v>
      </c>
    </row>
    <row r="665" spans="1:22" x14ac:dyDescent="0.3">
      <c r="A665" s="5">
        <v>43585</v>
      </c>
      <c r="B665" s="14">
        <v>1011</v>
      </c>
      <c r="C665" t="s">
        <v>38</v>
      </c>
      <c r="D665" t="s">
        <v>24</v>
      </c>
      <c r="E665">
        <v>-7</v>
      </c>
      <c r="F665">
        <f>VLOOKUP(E665,'[1]Timing Gates'!$C$3:$D$17,2)</f>
        <v>-12</v>
      </c>
      <c r="G665" s="2">
        <v>419</v>
      </c>
      <c r="H665" s="3">
        <v>2882.8289260000001</v>
      </c>
      <c r="I665" s="3">
        <v>1004.925369</v>
      </c>
      <c r="J665" s="3">
        <v>3887.7542950000002</v>
      </c>
      <c r="K665" s="2">
        <v>241</v>
      </c>
      <c r="L665" s="4">
        <v>0.57517799999999997</v>
      </c>
      <c r="M665" s="3">
        <v>52727.92</v>
      </c>
      <c r="N665" s="3">
        <v>110.309456</v>
      </c>
      <c r="O665" s="3">
        <v>148.80171799999999</v>
      </c>
      <c r="P665" s="3">
        <v>151.58692099999999</v>
      </c>
      <c r="Q665" s="3">
        <v>63514.92</v>
      </c>
      <c r="R665" s="3">
        <v>-46052.47</v>
      </c>
      <c r="S665" s="4">
        <v>0.140811455847</v>
      </c>
      <c r="T665">
        <v>59</v>
      </c>
      <c r="U665" s="3">
        <f>J665*G665</f>
        <v>1628969.0496050001</v>
      </c>
      <c r="V665" s="6">
        <f>H665*G665</f>
        <v>1207905.319994</v>
      </c>
    </row>
    <row r="666" spans="1:22" x14ac:dyDescent="0.3">
      <c r="A666" s="5">
        <v>43616</v>
      </c>
      <c r="B666" s="14">
        <v>1011</v>
      </c>
      <c r="C666" t="s">
        <v>38</v>
      </c>
      <c r="D666" t="s">
        <v>24</v>
      </c>
      <c r="E666">
        <v>-6</v>
      </c>
      <c r="F666">
        <f>VLOOKUP(E666,'[1]Timing Gates'!$C$3:$D$17,2)</f>
        <v>-6</v>
      </c>
      <c r="G666" s="2">
        <v>418</v>
      </c>
      <c r="H666" s="3">
        <v>2771.2223439999998</v>
      </c>
      <c r="I666" s="3">
        <v>997.65535799999998</v>
      </c>
      <c r="J666" s="3">
        <v>3768.8777030000001</v>
      </c>
      <c r="K666" s="2">
        <v>241</v>
      </c>
      <c r="L666" s="4">
        <v>0.57655500000000004</v>
      </c>
      <c r="M666" s="3">
        <v>26526.71</v>
      </c>
      <c r="N666" s="3">
        <v>110.06933600000001</v>
      </c>
      <c r="O666" s="3">
        <v>63.508875000000003</v>
      </c>
      <c r="P666" s="3">
        <v>66.997726999999998</v>
      </c>
      <c r="Q666" s="3">
        <v>28005.05</v>
      </c>
      <c r="R666" s="3">
        <v>-52233.88</v>
      </c>
      <c r="S666" s="4">
        <v>0.143540669856</v>
      </c>
      <c r="T666">
        <v>60</v>
      </c>
      <c r="U666" s="3">
        <f>J666*G666</f>
        <v>1575390.8798539999</v>
      </c>
      <c r="V666" s="6">
        <f>H666*G666</f>
        <v>1158370.939792</v>
      </c>
    </row>
    <row r="667" spans="1:22" x14ac:dyDescent="0.3">
      <c r="A667" s="5">
        <v>43646</v>
      </c>
      <c r="B667" s="14">
        <v>1011</v>
      </c>
      <c r="C667" t="s">
        <v>38</v>
      </c>
      <c r="D667" t="s">
        <v>24</v>
      </c>
      <c r="E667">
        <v>-5</v>
      </c>
      <c r="F667">
        <f>VLOOKUP(E667,'[1]Timing Gates'!$C$3:$D$17,2)</f>
        <v>-6</v>
      </c>
      <c r="G667" s="2">
        <v>417</v>
      </c>
      <c r="H667" s="3">
        <v>2783.1352510000002</v>
      </c>
      <c r="I667" s="3">
        <v>1086.0992080000001</v>
      </c>
      <c r="J667" s="3">
        <v>3869.2344600000001</v>
      </c>
      <c r="K667" s="2">
        <v>241</v>
      </c>
      <c r="L667" s="4">
        <v>0.57793700000000003</v>
      </c>
      <c r="M667" s="3">
        <v>76345.39</v>
      </c>
      <c r="N667" s="3">
        <v>113.778524</v>
      </c>
      <c r="O667" s="3">
        <v>183.13043099999999</v>
      </c>
      <c r="P667" s="3">
        <v>189.720359</v>
      </c>
      <c r="Q667" s="3">
        <v>79113.39</v>
      </c>
      <c r="R667" s="3">
        <v>-46446.31</v>
      </c>
      <c r="S667" s="4">
        <v>0.14628297362100001</v>
      </c>
      <c r="T667">
        <v>61</v>
      </c>
      <c r="U667" s="3">
        <f>J667*G667</f>
        <v>1613470.76982</v>
      </c>
      <c r="V667" s="6">
        <f>H667*G667</f>
        <v>1160567.3996670002</v>
      </c>
    </row>
    <row r="668" spans="1:22" x14ac:dyDescent="0.3">
      <c r="A668" s="5">
        <v>43677</v>
      </c>
      <c r="B668" s="14">
        <v>1011</v>
      </c>
      <c r="C668" t="s">
        <v>38</v>
      </c>
      <c r="D668" t="s">
        <v>24</v>
      </c>
      <c r="E668">
        <v>-4</v>
      </c>
      <c r="F668">
        <f>VLOOKUP(E668,'[1]Timing Gates'!$C$3:$D$17,2)</f>
        <v>-6</v>
      </c>
      <c r="G668" s="2">
        <v>423</v>
      </c>
      <c r="H668" s="3">
        <v>2715.2057909999999</v>
      </c>
      <c r="I668" s="3">
        <v>1081.07286</v>
      </c>
      <c r="J668" s="3">
        <v>3796.278652</v>
      </c>
      <c r="K668" s="2">
        <v>243</v>
      </c>
      <c r="L668" s="4">
        <v>0.57446799999999998</v>
      </c>
      <c r="M668" s="3">
        <v>54161.42</v>
      </c>
      <c r="N668" s="3">
        <v>112.36809100000001</v>
      </c>
      <c r="O668" s="3">
        <v>128.08846299999999</v>
      </c>
      <c r="P668" s="3">
        <v>132.915886</v>
      </c>
      <c r="Q668" s="3">
        <v>56223.42</v>
      </c>
      <c r="R668" s="3">
        <v>-52181.39</v>
      </c>
      <c r="S668" s="4">
        <v>0.14893617021200001</v>
      </c>
      <c r="T668">
        <v>63</v>
      </c>
      <c r="U668" s="3">
        <f>J668*G668</f>
        <v>1605825.869796</v>
      </c>
      <c r="V668" s="6">
        <f>H668*G668</f>
        <v>1148532.049593</v>
      </c>
    </row>
    <row r="669" spans="1:22" x14ac:dyDescent="0.3">
      <c r="A669" s="5">
        <v>43708</v>
      </c>
      <c r="B669" s="14">
        <v>1011</v>
      </c>
      <c r="C669" t="s">
        <v>38</v>
      </c>
      <c r="D669" t="s">
        <v>24</v>
      </c>
      <c r="E669">
        <v>-3</v>
      </c>
      <c r="F669">
        <f>VLOOKUP(E669,'[1]Timing Gates'!$C$3:$D$17,2)</f>
        <v>-6</v>
      </c>
      <c r="G669" s="2">
        <v>427</v>
      </c>
      <c r="H669" s="3">
        <v>2663.0033720000001</v>
      </c>
      <c r="I669" s="3">
        <v>1092.1159709999999</v>
      </c>
      <c r="J669" s="3">
        <v>3755.1193440000002</v>
      </c>
      <c r="K669" s="2">
        <v>242</v>
      </c>
      <c r="L669" s="4">
        <v>0.56674400000000003</v>
      </c>
      <c r="M669" s="3">
        <v>57947.95</v>
      </c>
      <c r="N669" s="3">
        <v>109.542438</v>
      </c>
      <c r="O669" s="3">
        <v>136.458899</v>
      </c>
      <c r="P669" s="3">
        <v>141.82189600000001</v>
      </c>
      <c r="Q669" s="3">
        <v>60557.95</v>
      </c>
      <c r="R669" s="3">
        <v>-54084.73</v>
      </c>
      <c r="S669" s="4">
        <v>0.14754098360599999</v>
      </c>
      <c r="T669">
        <v>63</v>
      </c>
      <c r="U669" s="3">
        <f>J669*G669</f>
        <v>1603435.959888</v>
      </c>
      <c r="V669" s="6">
        <f>H669*G669</f>
        <v>1137102.4398440002</v>
      </c>
    </row>
    <row r="670" spans="1:22" x14ac:dyDescent="0.3">
      <c r="A670" s="5">
        <v>43738</v>
      </c>
      <c r="B670" s="14">
        <v>1011</v>
      </c>
      <c r="C670" t="s">
        <v>38</v>
      </c>
      <c r="D670" t="s">
        <v>24</v>
      </c>
      <c r="E670">
        <v>-2</v>
      </c>
      <c r="F670">
        <f>VLOOKUP(E670,'[1]Timing Gates'!$C$3:$D$17,2)</f>
        <v>-6</v>
      </c>
      <c r="G670" s="2">
        <v>437</v>
      </c>
      <c r="H670" s="3">
        <v>2573.3736840000001</v>
      </c>
      <c r="I670" s="3">
        <v>1099.12572</v>
      </c>
      <c r="J670" s="3">
        <v>3672.499405</v>
      </c>
      <c r="K670" s="2">
        <v>249</v>
      </c>
      <c r="L670" s="4">
        <v>0.56979400000000002</v>
      </c>
      <c r="M670" s="3">
        <v>54722.44</v>
      </c>
      <c r="N670" s="3">
        <v>111.450997</v>
      </c>
      <c r="O670" s="3">
        <v>126.698947</v>
      </c>
      <c r="P670" s="3">
        <v>130.80192199999999</v>
      </c>
      <c r="Q670" s="3">
        <v>57160.44</v>
      </c>
      <c r="R670" s="3">
        <v>-60042.720000000001</v>
      </c>
      <c r="S670" s="4">
        <v>0.14187643020499999</v>
      </c>
      <c r="T670">
        <v>62</v>
      </c>
      <c r="U670" s="3">
        <f>J670*G670</f>
        <v>1604882.2399850001</v>
      </c>
      <c r="V670" s="6">
        <f>H670*G670</f>
        <v>1124564.299908</v>
      </c>
    </row>
    <row r="671" spans="1:22" x14ac:dyDescent="0.3">
      <c r="A671" s="5">
        <v>43769</v>
      </c>
      <c r="B671" s="14">
        <v>1011</v>
      </c>
      <c r="C671" t="s">
        <v>38</v>
      </c>
      <c r="D671" t="s">
        <v>24</v>
      </c>
      <c r="E671">
        <v>-1</v>
      </c>
      <c r="F671">
        <f>VLOOKUP(E671,'[1]Timing Gates'!$C$3:$D$17,2)</f>
        <v>-3</v>
      </c>
      <c r="G671" s="2">
        <v>430</v>
      </c>
      <c r="H671" s="3">
        <v>2554.8196739999998</v>
      </c>
      <c r="I671" s="3">
        <v>1195.2411159999999</v>
      </c>
      <c r="J671" s="3">
        <v>3750.06079</v>
      </c>
      <c r="K671" s="2">
        <v>248</v>
      </c>
      <c r="L671" s="4">
        <v>0.57674400000000003</v>
      </c>
      <c r="M671" s="3">
        <v>55250.86</v>
      </c>
      <c r="N671" s="3">
        <v>111.843846</v>
      </c>
      <c r="O671" s="3">
        <v>132.66479000000001</v>
      </c>
      <c r="P671" s="3">
        <v>133.43920900000001</v>
      </c>
      <c r="Q671" s="3">
        <v>57378.86</v>
      </c>
      <c r="R671" s="3">
        <v>-49955.23</v>
      </c>
      <c r="S671" s="4">
        <v>0.14883720930200001</v>
      </c>
      <c r="T671">
        <v>64</v>
      </c>
      <c r="U671" s="3">
        <f>J671*G671</f>
        <v>1612526.1396999999</v>
      </c>
      <c r="V671" s="6">
        <f>H671*G671</f>
        <v>1098572.45982</v>
      </c>
    </row>
    <row r="672" spans="1:22" x14ac:dyDescent="0.3">
      <c r="A672" s="5">
        <v>43799</v>
      </c>
      <c r="B672" s="14">
        <v>1011</v>
      </c>
      <c r="C672" t="s">
        <v>38</v>
      </c>
      <c r="D672" t="s">
        <v>24</v>
      </c>
      <c r="E672">
        <v>0</v>
      </c>
      <c r="F672">
        <f>VLOOKUP(E672,'[1]Timing Gates'!$C$3:$D$17,2)</f>
        <v>0</v>
      </c>
      <c r="G672" s="2">
        <v>435</v>
      </c>
      <c r="H672" s="3">
        <v>2541.5340219999998</v>
      </c>
      <c r="I672" s="3">
        <v>1239.5240679999999</v>
      </c>
      <c r="J672" s="3">
        <v>3781.0580909999999</v>
      </c>
      <c r="K672" s="2">
        <v>246</v>
      </c>
      <c r="L672" s="4">
        <v>0.56551700000000005</v>
      </c>
      <c r="M672" s="3">
        <v>55267.28</v>
      </c>
      <c r="N672" s="3">
        <v>113.953154</v>
      </c>
      <c r="O672" s="3">
        <v>136.499494</v>
      </c>
      <c r="P672" s="3">
        <v>172.46271200000001</v>
      </c>
      <c r="Q672" s="3">
        <v>75021.279999999999</v>
      </c>
      <c r="R672" s="3">
        <v>-50945.91</v>
      </c>
      <c r="S672" s="4">
        <v>0.15172413793100001</v>
      </c>
      <c r="T672">
        <v>66</v>
      </c>
      <c r="U672" s="3">
        <f>J672*G672</f>
        <v>1644760.2695849999</v>
      </c>
      <c r="V672" s="6">
        <f>H672*G672</f>
        <v>1105567.29957</v>
      </c>
    </row>
    <row r="673" spans="1:22" x14ac:dyDescent="0.3">
      <c r="A673" s="5">
        <v>43861</v>
      </c>
      <c r="B673" s="14">
        <v>1011</v>
      </c>
      <c r="C673" t="s">
        <v>38</v>
      </c>
      <c r="D673" t="s">
        <v>25</v>
      </c>
      <c r="E673">
        <v>2</v>
      </c>
      <c r="F673">
        <f>VLOOKUP(E673,'[1]Timing Gates'!$C$3:$D$17,2)</f>
        <v>3</v>
      </c>
      <c r="G673" s="2">
        <v>442</v>
      </c>
      <c r="H673" s="3">
        <v>3177.465565</v>
      </c>
      <c r="I673" s="3">
        <v>1344.0566510000001</v>
      </c>
      <c r="J673" s="3">
        <v>4521.5222169999997</v>
      </c>
      <c r="K673" s="2">
        <v>266</v>
      </c>
      <c r="L673" s="4">
        <v>0.60180900000000004</v>
      </c>
      <c r="M673" s="3">
        <v>57158.31</v>
      </c>
      <c r="N673" s="3">
        <v>118.095681</v>
      </c>
      <c r="O673" s="3">
        <v>129.36269200000001</v>
      </c>
      <c r="P673" s="3">
        <v>1249.7654070000001</v>
      </c>
      <c r="Q673" s="3">
        <v>552396.31000000006</v>
      </c>
      <c r="R673" s="3">
        <v>-71932.56</v>
      </c>
      <c r="S673" s="4">
        <v>0.16515837104</v>
      </c>
      <c r="T673">
        <v>73</v>
      </c>
      <c r="U673" s="3">
        <f>J673*G673</f>
        <v>1998512.8199139999</v>
      </c>
      <c r="V673" s="6">
        <f>H673*G673</f>
        <v>1404439.7797300001</v>
      </c>
    </row>
    <row r="674" spans="1:22" x14ac:dyDescent="0.3">
      <c r="A674" s="1">
        <v>43830</v>
      </c>
      <c r="B674" s="14">
        <v>1011</v>
      </c>
      <c r="C674" t="s">
        <v>38</v>
      </c>
      <c r="D674" t="s">
        <v>25</v>
      </c>
      <c r="E674">
        <v>1</v>
      </c>
      <c r="F674">
        <f>VLOOKUP(E674,'[1]Timing Gates'!$C$3:$D$17,2)</f>
        <v>3</v>
      </c>
      <c r="G674" s="2">
        <v>369</v>
      </c>
      <c r="H674" s="3">
        <v>2733.1108669999999</v>
      </c>
      <c r="I674" s="3">
        <v>1421.9773709999999</v>
      </c>
      <c r="J674" s="3">
        <v>4155.0882380000003</v>
      </c>
      <c r="K674" s="2">
        <v>207</v>
      </c>
      <c r="L674" s="4">
        <v>0.560975</v>
      </c>
      <c r="M674" s="3">
        <v>52506.5</v>
      </c>
      <c r="N674" s="3">
        <v>141.909459</v>
      </c>
      <c r="O674" s="3">
        <v>145.397018</v>
      </c>
      <c r="P674" s="3">
        <v>146.74932200000001</v>
      </c>
      <c r="Q674" s="3">
        <v>54150.5</v>
      </c>
      <c r="R674" s="3">
        <v>-34612.839999999997</v>
      </c>
      <c r="S674" s="4">
        <v>0.168021680216</v>
      </c>
      <c r="T674">
        <v>62</v>
      </c>
      <c r="U674" s="3">
        <f>J674*G674</f>
        <v>1533227.5598220001</v>
      </c>
      <c r="V674" s="6">
        <f>H674*G674</f>
        <v>1008517.9099229999</v>
      </c>
    </row>
    <row r="675" spans="1:22" x14ac:dyDescent="0.3">
      <c r="A675" s="5">
        <v>43890</v>
      </c>
      <c r="B675" s="14">
        <v>1011</v>
      </c>
      <c r="C675" t="s">
        <v>38</v>
      </c>
      <c r="D675" t="s">
        <v>25</v>
      </c>
      <c r="E675">
        <v>3</v>
      </c>
      <c r="F675">
        <f>VLOOKUP(E675,'[1]Timing Gates'!$C$3:$D$17,2)</f>
        <v>3</v>
      </c>
      <c r="G675" s="2">
        <v>450</v>
      </c>
      <c r="H675" s="3">
        <v>3054.5486000000001</v>
      </c>
      <c r="I675" s="3">
        <v>1303.541377</v>
      </c>
      <c r="J675" s="3">
        <v>4358.0899769999996</v>
      </c>
      <c r="K675" s="2">
        <v>230</v>
      </c>
      <c r="L675" s="4">
        <v>0.51111099999999998</v>
      </c>
      <c r="M675" s="3">
        <v>54287.28</v>
      </c>
      <c r="N675" s="3">
        <v>119.051052</v>
      </c>
      <c r="O675" s="3">
        <v>133.21617699999999</v>
      </c>
      <c r="P675" s="3">
        <v>152.289511</v>
      </c>
      <c r="Q675" s="3">
        <v>68530.28</v>
      </c>
      <c r="R675" s="3">
        <v>-59027.46</v>
      </c>
      <c r="S675" s="4">
        <v>0.166666666666</v>
      </c>
      <c r="T675">
        <v>75</v>
      </c>
      <c r="U675" s="3">
        <f>J675*G675</f>
        <v>1961140.4896499999</v>
      </c>
      <c r="V675" s="6">
        <f>H675*G675</f>
        <v>1374546.87</v>
      </c>
    </row>
    <row r="676" spans="1:22" x14ac:dyDescent="0.3">
      <c r="A676" s="5">
        <v>43921</v>
      </c>
      <c r="B676" s="14">
        <v>1011</v>
      </c>
      <c r="C676" t="s">
        <v>38</v>
      </c>
      <c r="D676" t="s">
        <v>25</v>
      </c>
      <c r="E676">
        <v>4</v>
      </c>
      <c r="F676">
        <f>VLOOKUP(E676,'[1]Timing Gates'!$C$3:$D$17,2)</f>
        <v>3</v>
      </c>
      <c r="G676" s="2">
        <v>457</v>
      </c>
      <c r="H676" s="3">
        <v>2957.431466</v>
      </c>
      <c r="I676" s="3">
        <v>1189.5855790000001</v>
      </c>
      <c r="J676" s="3">
        <v>4147.0170449999996</v>
      </c>
      <c r="K676" s="2">
        <v>236</v>
      </c>
      <c r="L676" s="4">
        <v>0.51641099999999995</v>
      </c>
      <c r="M676" s="3">
        <v>55896.68</v>
      </c>
      <c r="N676" s="3">
        <v>119.69310400000001</v>
      </c>
      <c r="O676" s="3">
        <v>141.81986800000001</v>
      </c>
      <c r="P676" s="3">
        <v>153.765164</v>
      </c>
      <c r="Q676" s="3">
        <v>70270.679999999993</v>
      </c>
      <c r="R676" s="3">
        <v>-58682.09</v>
      </c>
      <c r="S676" s="4">
        <v>0.175054704595</v>
      </c>
      <c r="T676">
        <v>80</v>
      </c>
      <c r="U676" s="3">
        <f>J676*G676</f>
        <v>1895186.7895649998</v>
      </c>
      <c r="V676" s="6">
        <f>H676*G676</f>
        <v>1351546.1799620001</v>
      </c>
    </row>
    <row r="677" spans="1:22" x14ac:dyDescent="0.3">
      <c r="A677" s="5">
        <v>43951</v>
      </c>
      <c r="B677" s="14">
        <v>1011</v>
      </c>
      <c r="C677" t="s">
        <v>38</v>
      </c>
      <c r="D677" t="s">
        <v>25</v>
      </c>
      <c r="E677">
        <v>5</v>
      </c>
      <c r="F677">
        <f>VLOOKUP(E677,'[1]Timing Gates'!$C$3:$D$17,2)</f>
        <v>3</v>
      </c>
      <c r="G677" s="2">
        <v>466</v>
      </c>
      <c r="H677" s="3">
        <v>2952.6258149999999</v>
      </c>
      <c r="I677" s="3">
        <v>1314.3395700000001</v>
      </c>
      <c r="J677" s="3">
        <v>4266.9653859999999</v>
      </c>
      <c r="K677" s="2">
        <v>237</v>
      </c>
      <c r="L677" s="4">
        <v>0.50858300000000001</v>
      </c>
      <c r="M677" s="3">
        <v>56240.34</v>
      </c>
      <c r="N677" s="3">
        <v>119.40624200000001</v>
      </c>
      <c r="O677" s="3">
        <v>130.77761799999999</v>
      </c>
      <c r="P677" s="3">
        <v>151.92354</v>
      </c>
      <c r="Q677" s="3">
        <v>70796.37</v>
      </c>
      <c r="R677" s="3">
        <v>-35481.089999999997</v>
      </c>
      <c r="S677" s="4">
        <v>0.17167381974199999</v>
      </c>
      <c r="T677">
        <v>80</v>
      </c>
      <c r="U677" s="3">
        <f>J677*G677</f>
        <v>1988405.8698759999</v>
      </c>
      <c r="V677" s="6">
        <f>H677*G677</f>
        <v>1375923.6297899999</v>
      </c>
    </row>
    <row r="678" spans="1:22" x14ac:dyDescent="0.3">
      <c r="A678" s="5">
        <v>43982</v>
      </c>
      <c r="B678" s="14">
        <v>1011</v>
      </c>
      <c r="C678" t="s">
        <v>38</v>
      </c>
      <c r="D678" t="s">
        <v>25</v>
      </c>
      <c r="E678">
        <v>6</v>
      </c>
      <c r="F678">
        <f>VLOOKUP(E678,'[1]Timing Gates'!$C$3:$D$17,2)</f>
        <v>6</v>
      </c>
      <c r="G678" s="2">
        <v>467</v>
      </c>
      <c r="H678" s="3">
        <v>2889.4891640000001</v>
      </c>
      <c r="I678" s="3">
        <v>1315.3664659999999</v>
      </c>
      <c r="J678" s="3">
        <v>4204.8556310000004</v>
      </c>
      <c r="K678" s="2">
        <v>238</v>
      </c>
      <c r="L678" s="4">
        <v>0.50963499999999995</v>
      </c>
      <c r="M678" s="3">
        <v>28762.81</v>
      </c>
      <c r="N678" s="3">
        <v>120.852142</v>
      </c>
      <c r="O678" s="3">
        <v>62.554197000000002</v>
      </c>
      <c r="P678" s="3">
        <v>68.175182000000007</v>
      </c>
      <c r="Q678" s="3">
        <v>31837.81</v>
      </c>
      <c r="R678" s="3">
        <v>-35876.11</v>
      </c>
      <c r="S678" s="4">
        <v>0.16916488222600001</v>
      </c>
      <c r="T678">
        <v>79</v>
      </c>
      <c r="U678" s="3">
        <f>J678*G678</f>
        <v>1963667.5796770002</v>
      </c>
      <c r="V678" s="6">
        <f>H678*G678</f>
        <v>1349391.4395880001</v>
      </c>
    </row>
    <row r="679" spans="1:22" x14ac:dyDescent="0.3">
      <c r="A679" s="5">
        <v>44012</v>
      </c>
      <c r="B679" s="14">
        <v>1011</v>
      </c>
      <c r="C679" t="s">
        <v>38</v>
      </c>
      <c r="D679" t="s">
        <v>25</v>
      </c>
      <c r="E679">
        <v>7</v>
      </c>
      <c r="F679">
        <f>VLOOKUP(E679,'[1]Timing Gates'!$C$3:$D$17,2)</f>
        <v>6</v>
      </c>
      <c r="G679" s="2">
        <v>488</v>
      </c>
      <c r="H679" s="3">
        <v>2858.9129910000001</v>
      </c>
      <c r="I679" s="3">
        <v>1328.9575199999999</v>
      </c>
      <c r="J679" s="3">
        <v>4187.8705120000004</v>
      </c>
      <c r="K679" s="2">
        <v>252</v>
      </c>
      <c r="L679" s="4">
        <v>0.51639299999999999</v>
      </c>
      <c r="M679" s="3">
        <v>82285.05</v>
      </c>
      <c r="N679" s="3">
        <v>121.90377700000001</v>
      </c>
      <c r="O679" s="3">
        <v>170.46116799999999</v>
      </c>
      <c r="P679" s="3">
        <v>243.52878999999999</v>
      </c>
      <c r="Q679" s="3">
        <v>118842.05</v>
      </c>
      <c r="R679" s="3">
        <v>-52328.57</v>
      </c>
      <c r="S679" s="4">
        <v>0.17008196721300001</v>
      </c>
      <c r="T679">
        <v>83</v>
      </c>
      <c r="U679" s="3">
        <f>J679*G679</f>
        <v>2043680.8098560001</v>
      </c>
      <c r="V679" s="6">
        <f>H679*G679</f>
        <v>1395149.5396080001</v>
      </c>
    </row>
    <row r="680" spans="1:22" x14ac:dyDescent="0.3">
      <c r="A680" s="5">
        <v>44043</v>
      </c>
      <c r="B680" s="14">
        <v>1011</v>
      </c>
      <c r="C680" t="s">
        <v>38</v>
      </c>
      <c r="D680" t="s">
        <v>25</v>
      </c>
      <c r="E680">
        <v>8</v>
      </c>
      <c r="F680">
        <f>VLOOKUP(E680,'[1]Timing Gates'!$C$3:$D$17,2)</f>
        <v>6</v>
      </c>
      <c r="G680" s="2">
        <v>489</v>
      </c>
      <c r="H680" s="3">
        <v>2819.6270340000001</v>
      </c>
      <c r="I680" s="3">
        <v>1438.9608989999999</v>
      </c>
      <c r="J680" s="3">
        <v>4258.5879340000001</v>
      </c>
      <c r="K680" s="2">
        <v>256</v>
      </c>
      <c r="L680" s="4">
        <v>0.52351700000000001</v>
      </c>
      <c r="M680" s="3">
        <v>67396.59</v>
      </c>
      <c r="N680" s="3">
        <v>116.001015</v>
      </c>
      <c r="O680" s="3">
        <v>141.011717</v>
      </c>
      <c r="P680" s="3">
        <v>167.34096099999999</v>
      </c>
      <c r="Q680" s="3">
        <v>81829.73</v>
      </c>
      <c r="R680" s="3">
        <v>-45266.93</v>
      </c>
      <c r="S680" s="4">
        <v>0.17382413087900001</v>
      </c>
      <c r="T680">
        <v>85</v>
      </c>
      <c r="U680" s="3">
        <f>J680*G680</f>
        <v>2082449.499726</v>
      </c>
      <c r="V680" s="6">
        <f>H680*G680</f>
        <v>1378797.6196260001</v>
      </c>
    </row>
    <row r="681" spans="1:22" x14ac:dyDescent="0.3">
      <c r="A681" s="5">
        <v>44074</v>
      </c>
      <c r="B681" s="14">
        <v>1011</v>
      </c>
      <c r="C681" t="s">
        <v>38</v>
      </c>
      <c r="D681" t="s">
        <v>25</v>
      </c>
      <c r="E681">
        <v>9</v>
      </c>
      <c r="F681">
        <f>VLOOKUP(E681,'[1]Timing Gates'!$C$3:$D$17,2)</f>
        <v>6</v>
      </c>
      <c r="G681" s="2">
        <v>500</v>
      </c>
      <c r="H681" s="3">
        <v>2780.47732</v>
      </c>
      <c r="I681" s="3">
        <v>1507.6234999999999</v>
      </c>
      <c r="J681" s="3">
        <v>4288.1008199999997</v>
      </c>
      <c r="K681" s="2">
        <v>262</v>
      </c>
      <c r="L681" s="4">
        <v>0.52400000000000002</v>
      </c>
      <c r="M681" s="3">
        <v>61105.63</v>
      </c>
      <c r="N681" s="3">
        <v>119.34693300000001</v>
      </c>
      <c r="O681" s="3">
        <v>122.81126</v>
      </c>
      <c r="P681" s="3">
        <v>144.80726000000001</v>
      </c>
      <c r="Q681" s="3">
        <v>72403.63</v>
      </c>
      <c r="R681" s="3">
        <v>-43148.02</v>
      </c>
      <c r="S681" s="4">
        <v>0.17599999999999999</v>
      </c>
      <c r="T681">
        <v>88</v>
      </c>
      <c r="U681" s="3">
        <f>J681*G681</f>
        <v>2144050.4099999997</v>
      </c>
      <c r="V681" s="6">
        <f>H681*G681</f>
        <v>1390238.66</v>
      </c>
    </row>
    <row r="682" spans="1:22" x14ac:dyDescent="0.3">
      <c r="A682" s="5">
        <v>44104</v>
      </c>
      <c r="B682" s="14">
        <v>1011</v>
      </c>
      <c r="C682" t="s">
        <v>38</v>
      </c>
      <c r="D682" t="s">
        <v>25</v>
      </c>
      <c r="E682">
        <v>10</v>
      </c>
      <c r="F682">
        <f>VLOOKUP(E682,'[1]Timing Gates'!$C$3:$D$17,2)</f>
        <v>6</v>
      </c>
      <c r="G682" s="2">
        <v>521</v>
      </c>
      <c r="H682" s="3">
        <v>2696.4889250000001</v>
      </c>
      <c r="I682" s="3">
        <v>1428.144241</v>
      </c>
      <c r="J682" s="3">
        <v>4124.6331659999996</v>
      </c>
      <c r="K682" s="2">
        <v>272</v>
      </c>
      <c r="L682" s="4">
        <v>0.52207199999999998</v>
      </c>
      <c r="M682" s="3">
        <v>61744.6</v>
      </c>
      <c r="N682" s="3">
        <v>116.061278</v>
      </c>
      <c r="O682" s="3">
        <v>118.607677</v>
      </c>
      <c r="P682" s="3">
        <v>177.64606499999999</v>
      </c>
      <c r="Q682" s="3">
        <v>92553.600000000006</v>
      </c>
      <c r="R682" s="3">
        <v>-56427.62</v>
      </c>
      <c r="S682" s="4">
        <v>0.174664107485</v>
      </c>
      <c r="T682">
        <v>91</v>
      </c>
      <c r="U682" s="3">
        <f>J682*G682</f>
        <v>2148933.8794859997</v>
      </c>
      <c r="V682" s="6">
        <f>H682*G682</f>
        <v>1404870.7299250001</v>
      </c>
    </row>
    <row r="683" spans="1:22" x14ac:dyDescent="0.3">
      <c r="A683" s="5">
        <v>44135</v>
      </c>
      <c r="B683" s="14">
        <v>1011</v>
      </c>
      <c r="C683" t="s">
        <v>38</v>
      </c>
      <c r="D683" t="s">
        <v>25</v>
      </c>
      <c r="E683">
        <v>11</v>
      </c>
      <c r="F683">
        <f>VLOOKUP(E683,'[1]Timing Gates'!$C$3:$D$17,2)</f>
        <v>6</v>
      </c>
      <c r="G683" s="2">
        <v>532</v>
      </c>
      <c r="H683" s="3">
        <v>2678.5965030000002</v>
      </c>
      <c r="I683" s="3">
        <v>1400.641672</v>
      </c>
      <c r="J683" s="3">
        <v>4079.2381759999998</v>
      </c>
      <c r="K683" s="2">
        <v>275</v>
      </c>
      <c r="L683" s="4">
        <v>0.51691699999999996</v>
      </c>
      <c r="M683" s="3">
        <v>64394.16</v>
      </c>
      <c r="N683" s="3">
        <v>119.02802200000001</v>
      </c>
      <c r="O683" s="3">
        <v>121.135639</v>
      </c>
      <c r="P683" s="3">
        <v>202.07924800000001</v>
      </c>
      <c r="Q683" s="3">
        <v>107506.16</v>
      </c>
      <c r="R683" s="3">
        <v>-52982.87</v>
      </c>
      <c r="S683" s="4">
        <v>0.16917293233</v>
      </c>
      <c r="T683">
        <v>90</v>
      </c>
      <c r="U683" s="3">
        <f>J683*G683</f>
        <v>2170154.709632</v>
      </c>
      <c r="V683" s="6">
        <f>H683*G683</f>
        <v>1425013.339596</v>
      </c>
    </row>
    <row r="684" spans="1:22" x14ac:dyDescent="0.3">
      <c r="A684" s="5">
        <v>44165</v>
      </c>
      <c r="B684" s="14">
        <v>1011</v>
      </c>
      <c r="C684" t="s">
        <v>38</v>
      </c>
      <c r="D684" t="s">
        <v>25</v>
      </c>
      <c r="E684">
        <v>12</v>
      </c>
      <c r="F684">
        <f>VLOOKUP(E684,'[1]Timing Gates'!$C$3:$D$17,2)</f>
        <v>12</v>
      </c>
      <c r="G684" s="2">
        <v>540</v>
      </c>
      <c r="H684" s="3">
        <v>2656.151018</v>
      </c>
      <c r="I684" s="3">
        <v>1539.1741480000001</v>
      </c>
      <c r="J684" s="3">
        <v>4195.3251659999996</v>
      </c>
      <c r="K684" s="2">
        <v>276</v>
      </c>
      <c r="L684" s="4">
        <v>0.51111099999999998</v>
      </c>
      <c r="M684" s="3">
        <v>59653.14</v>
      </c>
      <c r="N684" s="3">
        <v>127.73691599999999</v>
      </c>
      <c r="O684" s="3">
        <v>115.283592</v>
      </c>
      <c r="P684" s="3">
        <v>140.74470299999999</v>
      </c>
      <c r="Q684" s="3">
        <v>76002.14</v>
      </c>
      <c r="R684" s="3">
        <v>-63458.720000000001</v>
      </c>
      <c r="S684" s="4">
        <v>0.174074074074</v>
      </c>
      <c r="T684">
        <v>94</v>
      </c>
      <c r="U684" s="3">
        <f>J684*G684</f>
        <v>2265475.5896399999</v>
      </c>
      <c r="V684" s="6">
        <f>H684*G684</f>
        <v>1434321.54972</v>
      </c>
    </row>
    <row r="685" spans="1:22" x14ac:dyDescent="0.3">
      <c r="A685" s="5">
        <v>44196</v>
      </c>
      <c r="B685" s="14">
        <v>1011</v>
      </c>
      <c r="C685" t="s">
        <v>38</v>
      </c>
      <c r="D685" t="s">
        <v>25</v>
      </c>
      <c r="E685">
        <v>13</v>
      </c>
      <c r="F685">
        <f>VLOOKUP(E685,'[1]Timing Gates'!$C$3:$D$17,2)</f>
        <v>12</v>
      </c>
      <c r="G685" s="2">
        <v>37</v>
      </c>
      <c r="H685" s="3">
        <v>1907.0156750000001</v>
      </c>
      <c r="I685" s="3">
        <v>548.85216200000002</v>
      </c>
      <c r="J685" s="3">
        <v>2455.8678369999998</v>
      </c>
      <c r="K685" s="2">
        <v>16</v>
      </c>
      <c r="L685" s="4">
        <v>0.43243199999999998</v>
      </c>
      <c r="M685" s="3">
        <v>3854.1</v>
      </c>
      <c r="N685" s="3">
        <v>120.440625</v>
      </c>
      <c r="O685" s="3">
        <v>139.30000000000001</v>
      </c>
      <c r="P685" s="3">
        <v>139.30000000000001</v>
      </c>
      <c r="Q685" s="3">
        <v>5154.1000000000004</v>
      </c>
      <c r="R685" s="3">
        <v>-2358.9299999999998</v>
      </c>
      <c r="S685" s="4">
        <v>0.10810810810800001</v>
      </c>
      <c r="T685">
        <v>4</v>
      </c>
      <c r="U685" s="3">
        <f>J685*G685</f>
        <v>90867.109968999997</v>
      </c>
      <c r="V685" s="6">
        <f>H685*G685</f>
        <v>70559.579975000001</v>
      </c>
    </row>
    <row r="686" spans="1:22" x14ac:dyDescent="0.3">
      <c r="A686" s="5">
        <v>44227</v>
      </c>
      <c r="B686" s="14">
        <v>1011</v>
      </c>
      <c r="C686" t="s">
        <v>38</v>
      </c>
      <c r="D686" t="s">
        <v>25</v>
      </c>
      <c r="E686">
        <v>14</v>
      </c>
      <c r="F686">
        <f>VLOOKUP(E686,'[1]Timing Gates'!$C$3:$D$17,2)</f>
        <v>12</v>
      </c>
      <c r="G686" s="2">
        <v>588</v>
      </c>
      <c r="H686" s="3">
        <v>3046.118367</v>
      </c>
      <c r="I686" s="3">
        <v>1690.801105</v>
      </c>
      <c r="J686" s="3">
        <v>4736.9194719999996</v>
      </c>
      <c r="K686" s="2">
        <v>320</v>
      </c>
      <c r="L686" s="4">
        <v>0.54421699999999995</v>
      </c>
      <c r="M686" s="3">
        <v>68374.39</v>
      </c>
      <c r="N686" s="3">
        <v>123.642658</v>
      </c>
      <c r="O686" s="3">
        <v>116.36801</v>
      </c>
      <c r="P686" s="3">
        <v>959.26766999999995</v>
      </c>
      <c r="Q686" s="3">
        <v>564049.39</v>
      </c>
      <c r="R686" s="3">
        <v>-51983.47</v>
      </c>
      <c r="S686" s="4">
        <v>0.17346938775500001</v>
      </c>
      <c r="T686">
        <v>102</v>
      </c>
      <c r="U686" s="3">
        <f>J686*G686</f>
        <v>2785308.6495359996</v>
      </c>
      <c r="V686" s="6">
        <f>H686*G686</f>
        <v>1791117.5997959999</v>
      </c>
    </row>
    <row r="687" spans="1:22" x14ac:dyDescent="0.3">
      <c r="A687" s="5">
        <v>44255</v>
      </c>
      <c r="B687" s="14">
        <v>1011</v>
      </c>
      <c r="C687" t="s">
        <v>38</v>
      </c>
      <c r="D687" t="s">
        <v>25</v>
      </c>
      <c r="E687">
        <v>15</v>
      </c>
      <c r="F687">
        <f>VLOOKUP(E687,'[1]Timing Gates'!$C$3:$D$17,2)</f>
        <v>12</v>
      </c>
      <c r="G687" s="2">
        <v>643</v>
      </c>
      <c r="H687" s="3">
        <v>2813.9818500000001</v>
      </c>
      <c r="I687" s="3">
        <v>1643.2258629999999</v>
      </c>
      <c r="J687" s="3">
        <v>4457.2077129999998</v>
      </c>
      <c r="K687" s="2">
        <v>284</v>
      </c>
      <c r="L687" s="4">
        <v>0.44167899999999999</v>
      </c>
      <c r="M687" s="3">
        <v>64299.01</v>
      </c>
      <c r="N687" s="3">
        <v>120.18506499999999</v>
      </c>
      <c r="O687" s="3">
        <v>101.58632900000001</v>
      </c>
      <c r="P687" s="3">
        <v>204.95802399999999</v>
      </c>
      <c r="Q687" s="3">
        <v>131788.01</v>
      </c>
      <c r="R687" s="3">
        <v>-59022.97</v>
      </c>
      <c r="S687" s="4">
        <v>0.17107309486700001</v>
      </c>
      <c r="T687">
        <v>110</v>
      </c>
      <c r="U687" s="3">
        <f>J687*G687</f>
        <v>2865984.5594589999</v>
      </c>
      <c r="V687" s="6">
        <f>H687*G687</f>
        <v>1809390.3295500001</v>
      </c>
    </row>
    <row r="688" spans="1:22" x14ac:dyDescent="0.3">
      <c r="A688" s="5">
        <v>44286</v>
      </c>
      <c r="B688" s="14">
        <v>1011</v>
      </c>
      <c r="C688" t="s">
        <v>38</v>
      </c>
      <c r="D688" t="s">
        <v>25</v>
      </c>
      <c r="E688">
        <v>16</v>
      </c>
      <c r="F688">
        <f>VLOOKUP(E688,'[1]Timing Gates'!$C$3:$D$17,2)</f>
        <v>12</v>
      </c>
      <c r="G688" s="2">
        <v>644</v>
      </c>
      <c r="H688" s="3">
        <v>2768.5685549999998</v>
      </c>
      <c r="I688" s="3">
        <v>1696.9793010000001</v>
      </c>
      <c r="J688" s="3">
        <v>4465.5478569999996</v>
      </c>
      <c r="K688" s="2">
        <v>288</v>
      </c>
      <c r="L688" s="4">
        <v>0.44720399999999999</v>
      </c>
      <c r="M688" s="3">
        <v>67367.100000000006</v>
      </c>
      <c r="N688" s="3">
        <v>110.43786799999999</v>
      </c>
      <c r="O688" s="3">
        <v>121.253322</v>
      </c>
      <c r="P688" s="3">
        <v>129.759534</v>
      </c>
      <c r="Q688" s="3">
        <v>83565.14</v>
      </c>
      <c r="R688" s="3">
        <v>-74501.919999999998</v>
      </c>
      <c r="S688" s="4">
        <v>0.17546583850899999</v>
      </c>
      <c r="T688">
        <v>113</v>
      </c>
      <c r="U688" s="3">
        <f>J688*G688</f>
        <v>2875812.8199079996</v>
      </c>
      <c r="V688" s="6">
        <f>H688*G688</f>
        <v>1782958.1494199999</v>
      </c>
    </row>
    <row r="689" spans="1:22" x14ac:dyDescent="0.3">
      <c r="A689" s="5">
        <v>44316</v>
      </c>
      <c r="B689" s="14">
        <v>1011</v>
      </c>
      <c r="C689" t="s">
        <v>38</v>
      </c>
      <c r="D689" t="s">
        <v>25</v>
      </c>
      <c r="E689">
        <v>17</v>
      </c>
      <c r="F689">
        <f>VLOOKUP(E689,'[1]Timing Gates'!$C$3:$D$17,2)</f>
        <v>12</v>
      </c>
      <c r="G689" s="2">
        <v>642</v>
      </c>
      <c r="H689" s="3">
        <v>2747.472741</v>
      </c>
      <c r="I689" s="3">
        <v>1812.3587849999999</v>
      </c>
      <c r="J689" s="3">
        <v>4559.8315259999999</v>
      </c>
      <c r="K689" s="2">
        <v>294</v>
      </c>
      <c r="L689" s="4">
        <v>0.45794299999999999</v>
      </c>
      <c r="M689" s="3">
        <v>68197.399999999994</v>
      </c>
      <c r="N689" s="3">
        <v>113.09684900000001</v>
      </c>
      <c r="O689" s="3">
        <v>114.902928</v>
      </c>
      <c r="P689" s="3">
        <v>128.76585600000001</v>
      </c>
      <c r="Q689" s="3">
        <v>82667.679999999993</v>
      </c>
      <c r="R689" s="3">
        <v>-62097.94</v>
      </c>
      <c r="S689" s="4">
        <v>0.18380062305200001</v>
      </c>
      <c r="T689">
        <v>118</v>
      </c>
      <c r="U689" s="3">
        <f>J689*G689</f>
        <v>2927411.8396919998</v>
      </c>
      <c r="V689" s="6">
        <f>H689*G689</f>
        <v>1763877.499722</v>
      </c>
    </row>
    <row r="690" spans="1:22" x14ac:dyDescent="0.3">
      <c r="A690" s="5">
        <v>44347</v>
      </c>
      <c r="B690" s="14">
        <v>1011</v>
      </c>
      <c r="C690" t="s">
        <v>38</v>
      </c>
      <c r="D690" t="s">
        <v>25</v>
      </c>
      <c r="E690">
        <v>18</v>
      </c>
      <c r="F690">
        <f>VLOOKUP(E690,'[1]Timing Gates'!$C$3:$D$17,2)</f>
        <v>18</v>
      </c>
      <c r="G690" s="2">
        <v>644</v>
      </c>
      <c r="H690" s="3">
        <v>2704.6314590000002</v>
      </c>
      <c r="I690" s="3">
        <v>1837.8230900000001</v>
      </c>
      <c r="J690" s="3">
        <v>4542.454549</v>
      </c>
      <c r="K690" s="2">
        <v>295</v>
      </c>
      <c r="L690" s="4">
        <v>0.45807399999999998</v>
      </c>
      <c r="M690" s="3">
        <v>62665.34</v>
      </c>
      <c r="N690" s="3">
        <v>118.013822</v>
      </c>
      <c r="O690" s="3">
        <v>113.098555</v>
      </c>
      <c r="P690" s="3">
        <v>121.148245</v>
      </c>
      <c r="Q690" s="3">
        <v>78019.47</v>
      </c>
      <c r="R690" s="3">
        <v>-57979.32</v>
      </c>
      <c r="S690" s="4">
        <v>0.18478260869499999</v>
      </c>
      <c r="T690">
        <v>119</v>
      </c>
      <c r="U690" s="3">
        <f>J690*G690</f>
        <v>2925340.7295559999</v>
      </c>
      <c r="V690" s="6">
        <f>H690*G690</f>
        <v>1741782.6595960001</v>
      </c>
    </row>
    <row r="691" spans="1:22" x14ac:dyDescent="0.3">
      <c r="A691" s="5">
        <v>44377</v>
      </c>
      <c r="B691" s="14">
        <v>1011</v>
      </c>
      <c r="C691" t="s">
        <v>38</v>
      </c>
      <c r="D691" t="s">
        <v>25</v>
      </c>
      <c r="E691">
        <v>19</v>
      </c>
      <c r="F691">
        <f>VLOOKUP(E691,'[1]Timing Gates'!$C$3:$D$17,2)</f>
        <v>18</v>
      </c>
      <c r="G691" s="2">
        <v>640</v>
      </c>
      <c r="H691" s="3">
        <v>2711.4643590000001</v>
      </c>
      <c r="I691" s="3">
        <v>1879.218609</v>
      </c>
      <c r="J691" s="3">
        <v>4590.6829680000001</v>
      </c>
      <c r="K691" s="2">
        <v>294</v>
      </c>
      <c r="L691" s="4">
        <v>0.45937499999999998</v>
      </c>
      <c r="M691" s="3">
        <v>75364.25</v>
      </c>
      <c r="N691" s="3">
        <v>110.020802</v>
      </c>
      <c r="O691" s="3">
        <v>117.78789</v>
      </c>
      <c r="P691" s="3">
        <v>129.60195300000001</v>
      </c>
      <c r="Q691" s="3">
        <v>82945.25</v>
      </c>
      <c r="R691" s="3">
        <v>-58830.73</v>
      </c>
      <c r="S691" s="4">
        <v>0.18124999999999999</v>
      </c>
      <c r="T691">
        <v>116</v>
      </c>
      <c r="U691" s="3">
        <f>J691*G691</f>
        <v>2938037.0995200002</v>
      </c>
      <c r="V691" s="6">
        <f>H691*G691</f>
        <v>1735337.18976</v>
      </c>
    </row>
    <row r="692" spans="1:22" x14ac:dyDescent="0.3">
      <c r="A692" s="5">
        <v>44408</v>
      </c>
      <c r="B692" s="14">
        <v>1011</v>
      </c>
      <c r="C692" t="s">
        <v>38</v>
      </c>
      <c r="D692" t="s">
        <v>25</v>
      </c>
      <c r="E692">
        <v>20</v>
      </c>
      <c r="F692">
        <f>VLOOKUP(E692,'[1]Timing Gates'!$C$3:$D$17,2)</f>
        <v>18</v>
      </c>
      <c r="G692" s="2">
        <v>631</v>
      </c>
      <c r="H692" s="3">
        <v>2677.0868620000001</v>
      </c>
      <c r="I692" s="3">
        <v>1806.5055150000001</v>
      </c>
      <c r="J692" s="3">
        <v>4483.5923769999999</v>
      </c>
      <c r="K692" s="2">
        <v>292</v>
      </c>
      <c r="L692" s="4">
        <v>0.46275699999999997</v>
      </c>
      <c r="M692" s="3">
        <v>68208.929999999993</v>
      </c>
      <c r="N692" s="3">
        <v>113.30387</v>
      </c>
      <c r="O692" s="3">
        <v>110.267717</v>
      </c>
      <c r="P692" s="3">
        <v>114.89001500000001</v>
      </c>
      <c r="Q692" s="3">
        <v>72495.600000000006</v>
      </c>
      <c r="R692" s="3">
        <v>-70705.48</v>
      </c>
      <c r="S692" s="4">
        <v>0.182250396196</v>
      </c>
      <c r="T692">
        <v>115</v>
      </c>
      <c r="U692" s="3">
        <f>J692*G692</f>
        <v>2829146.7898869999</v>
      </c>
      <c r="V692" s="6">
        <f>H692*G692</f>
        <v>1689241.8099220002</v>
      </c>
    </row>
    <row r="693" spans="1:22" x14ac:dyDescent="0.3">
      <c r="A693" s="5">
        <v>44439</v>
      </c>
      <c r="B693" s="14">
        <v>1011</v>
      </c>
      <c r="C693" t="s">
        <v>38</v>
      </c>
      <c r="D693" t="s">
        <v>25</v>
      </c>
      <c r="E693">
        <v>21</v>
      </c>
      <c r="F693">
        <f>VLOOKUP(E693,'[1]Timing Gates'!$C$3:$D$17,2)</f>
        <v>18</v>
      </c>
      <c r="G693" s="2">
        <v>635</v>
      </c>
      <c r="H693" s="3">
        <v>2595.2424879999999</v>
      </c>
      <c r="I693" s="3">
        <v>1893.13759</v>
      </c>
      <c r="J693" s="3">
        <v>4488.3800780000001</v>
      </c>
      <c r="K693" s="2">
        <v>297</v>
      </c>
      <c r="L693" s="4">
        <v>0.46771600000000002</v>
      </c>
      <c r="M693" s="3">
        <v>62112.639999999999</v>
      </c>
      <c r="N693" s="3">
        <v>119.447384</v>
      </c>
      <c r="O693" s="3">
        <v>101.311244</v>
      </c>
      <c r="P693" s="3">
        <v>107.016755</v>
      </c>
      <c r="Q693" s="3">
        <v>67955.64</v>
      </c>
      <c r="R693" s="3">
        <v>-76295.44</v>
      </c>
      <c r="S693" s="4">
        <v>0.182677165354</v>
      </c>
      <c r="T693">
        <v>116</v>
      </c>
      <c r="U693" s="3">
        <f>J693*G693</f>
        <v>2850121.3495300002</v>
      </c>
      <c r="V693" s="6">
        <f>H693*G693</f>
        <v>1647978.97988</v>
      </c>
    </row>
    <row r="694" spans="1:22" x14ac:dyDescent="0.3">
      <c r="A694" s="5">
        <v>44469</v>
      </c>
      <c r="B694" s="14">
        <v>1011</v>
      </c>
      <c r="C694" t="s">
        <v>38</v>
      </c>
      <c r="D694" t="s">
        <v>25</v>
      </c>
      <c r="E694">
        <v>22</v>
      </c>
      <c r="F694">
        <f>VLOOKUP(E694,'[1]Timing Gates'!$C$3:$D$17,2)</f>
        <v>18</v>
      </c>
      <c r="G694" s="2">
        <v>631</v>
      </c>
      <c r="H694" s="3">
        <v>2509.618019</v>
      </c>
      <c r="I694" s="3">
        <v>1839.0064970000001</v>
      </c>
      <c r="J694" s="3">
        <v>4348.6245159999999</v>
      </c>
      <c r="K694" s="2">
        <v>297</v>
      </c>
      <c r="L694" s="4">
        <v>0.47068100000000002</v>
      </c>
      <c r="M694" s="3">
        <v>77388.039999999994</v>
      </c>
      <c r="N694" s="3">
        <v>109.30514100000001</v>
      </c>
      <c r="O694" s="3">
        <v>122.67518200000001</v>
      </c>
      <c r="P694" s="3">
        <v>128.31543500000001</v>
      </c>
      <c r="Q694" s="3">
        <v>80967.039999999994</v>
      </c>
      <c r="R694" s="3">
        <v>-66828.800000000003</v>
      </c>
      <c r="S694" s="4">
        <v>0.179080824088</v>
      </c>
      <c r="T694">
        <v>113</v>
      </c>
      <c r="U694" s="3">
        <f>J694*G694</f>
        <v>2743982.069596</v>
      </c>
      <c r="V694" s="6">
        <f>H694*G694</f>
        <v>1583568.9699889999</v>
      </c>
    </row>
    <row r="695" spans="1:22" x14ac:dyDescent="0.3">
      <c r="A695" s="5">
        <v>44500</v>
      </c>
      <c r="B695" s="14">
        <v>1011</v>
      </c>
      <c r="C695" t="s">
        <v>38</v>
      </c>
      <c r="D695" t="s">
        <v>25</v>
      </c>
      <c r="E695">
        <v>23</v>
      </c>
      <c r="F695">
        <f>VLOOKUP(E695,'[1]Timing Gates'!$C$3:$D$17,2)</f>
        <v>18</v>
      </c>
      <c r="G695" s="2">
        <v>630</v>
      </c>
      <c r="H695" s="3">
        <v>2439.948523</v>
      </c>
      <c r="I695" s="3">
        <v>1977.62438</v>
      </c>
      <c r="J695" s="3">
        <v>4417.5729039999997</v>
      </c>
      <c r="K695" s="2">
        <v>302</v>
      </c>
      <c r="L695" s="4">
        <v>0.47936499999999999</v>
      </c>
      <c r="M695" s="3">
        <v>76065.5</v>
      </c>
      <c r="N695" s="3">
        <v>124.08727500000001</v>
      </c>
      <c r="O695" s="3">
        <v>122.278571</v>
      </c>
      <c r="P695" s="3">
        <v>125.219841</v>
      </c>
      <c r="Q695" s="3">
        <v>78888.5</v>
      </c>
      <c r="R695" s="3">
        <v>-72955.67</v>
      </c>
      <c r="S695" s="4">
        <v>0.18888888888800001</v>
      </c>
      <c r="T695">
        <v>119</v>
      </c>
      <c r="U695" s="3">
        <f>J695*G695</f>
        <v>2783070.9295199998</v>
      </c>
      <c r="V695" s="6">
        <f>H695*G695</f>
        <v>1537167.5694899999</v>
      </c>
    </row>
    <row r="696" spans="1:22" x14ac:dyDescent="0.3">
      <c r="A696" s="5">
        <v>44530</v>
      </c>
      <c r="B696" s="14">
        <v>1011</v>
      </c>
      <c r="C696" t="s">
        <v>38</v>
      </c>
      <c r="D696" t="s">
        <v>25</v>
      </c>
      <c r="E696">
        <v>24</v>
      </c>
      <c r="F696">
        <f>VLOOKUP(E696,'[1]Timing Gates'!$C$3:$D$17,2)</f>
        <v>24</v>
      </c>
      <c r="G696" s="2">
        <v>631</v>
      </c>
      <c r="H696" s="3">
        <v>2417.5281140000002</v>
      </c>
      <c r="I696" s="3">
        <v>1921.743391</v>
      </c>
      <c r="J696" s="3">
        <v>4339.2715049999997</v>
      </c>
      <c r="K696" s="2">
        <v>305</v>
      </c>
      <c r="L696" s="4">
        <v>0.48335899999999998</v>
      </c>
      <c r="M696" s="3">
        <v>67403.070000000007</v>
      </c>
      <c r="N696" s="3">
        <v>124.589778</v>
      </c>
      <c r="O696" s="3">
        <v>112.176022</v>
      </c>
      <c r="P696" s="3">
        <v>157.49931799999999</v>
      </c>
      <c r="Q696" s="3">
        <v>99382.07</v>
      </c>
      <c r="R696" s="3">
        <v>-65217.24</v>
      </c>
      <c r="S696" s="4">
        <v>0.19175911251899999</v>
      </c>
      <c r="T696">
        <v>121</v>
      </c>
      <c r="U696" s="3">
        <f>J696*G696</f>
        <v>2738080.3196549998</v>
      </c>
      <c r="V696" s="6">
        <f>H696*G696</f>
        <v>1525460.2399340002</v>
      </c>
    </row>
    <row r="697" spans="1:22" x14ac:dyDescent="0.3">
      <c r="A697" s="5">
        <v>44561</v>
      </c>
      <c r="B697" s="14">
        <v>1011</v>
      </c>
      <c r="C697" t="s">
        <v>38</v>
      </c>
      <c r="D697" t="s">
        <v>25</v>
      </c>
      <c r="E697">
        <v>25</v>
      </c>
      <c r="F697">
        <f>VLOOKUP(E697,'[1]Timing Gates'!$C$3:$D$17,2)</f>
        <v>24</v>
      </c>
      <c r="G697" s="2">
        <v>54</v>
      </c>
      <c r="H697" s="3">
        <v>1846.549444</v>
      </c>
      <c r="I697" s="3">
        <v>1761.9253699999999</v>
      </c>
      <c r="J697" s="3">
        <v>3608.4748140000002</v>
      </c>
      <c r="K697" s="2">
        <v>29</v>
      </c>
      <c r="L697" s="4">
        <v>0.53703699999999999</v>
      </c>
      <c r="M697" s="3">
        <v>4772.7</v>
      </c>
      <c r="N697" s="3">
        <v>82.287931</v>
      </c>
      <c r="O697" s="3">
        <v>88.383332999999993</v>
      </c>
      <c r="P697" s="3">
        <v>88.383332999999993</v>
      </c>
      <c r="Q697" s="3">
        <v>4772.7</v>
      </c>
      <c r="R697" s="3">
        <v>-7810.3</v>
      </c>
      <c r="S697" s="4">
        <v>0.18518518518499999</v>
      </c>
      <c r="T697">
        <v>10</v>
      </c>
      <c r="U697" s="3">
        <f>J697*G697</f>
        <v>194857.639956</v>
      </c>
      <c r="V697" s="6">
        <f>H697*G697</f>
        <v>99713.669976000005</v>
      </c>
    </row>
    <row r="698" spans="1:22" x14ac:dyDescent="0.3">
      <c r="A698" s="5">
        <v>44592</v>
      </c>
      <c r="B698" s="14">
        <v>1011</v>
      </c>
      <c r="C698" t="s">
        <v>38</v>
      </c>
      <c r="D698" t="s">
        <v>25</v>
      </c>
      <c r="E698">
        <v>26</v>
      </c>
      <c r="F698">
        <f>VLOOKUP(E698,'[1]Timing Gates'!$C$3:$D$17,2)</f>
        <v>24</v>
      </c>
      <c r="G698" s="2">
        <v>662</v>
      </c>
      <c r="H698" s="3">
        <v>2883.1791840000001</v>
      </c>
      <c r="I698" s="3">
        <v>1823.7713590000001</v>
      </c>
      <c r="J698" s="3">
        <v>4706.9505429999999</v>
      </c>
      <c r="K698" s="2">
        <v>339</v>
      </c>
      <c r="L698" s="4">
        <v>0.51208399999999998</v>
      </c>
      <c r="M698" s="3">
        <v>88093.57</v>
      </c>
      <c r="N698" s="3">
        <v>135.528569</v>
      </c>
      <c r="O698" s="3">
        <v>136.72744700000001</v>
      </c>
      <c r="P698" s="3">
        <v>990.07865500000003</v>
      </c>
      <c r="Q698" s="3">
        <v>655432.06999999995</v>
      </c>
      <c r="R698" s="3">
        <v>-64062.8</v>
      </c>
      <c r="S698" s="4">
        <v>0.17522658610200001</v>
      </c>
      <c r="T698">
        <v>116</v>
      </c>
      <c r="U698" s="3">
        <f>J698*G698</f>
        <v>3116001.2594659999</v>
      </c>
      <c r="V698" s="6">
        <f>H698*G698</f>
        <v>1908664.619808</v>
      </c>
    </row>
    <row r="699" spans="1:22" x14ac:dyDescent="0.3">
      <c r="A699" s="5">
        <v>44620</v>
      </c>
      <c r="B699" s="14">
        <v>1011</v>
      </c>
      <c r="C699" t="s">
        <v>38</v>
      </c>
      <c r="D699" t="s">
        <v>25</v>
      </c>
      <c r="E699">
        <v>27</v>
      </c>
      <c r="F699">
        <f>VLOOKUP(E699,'[1]Timing Gates'!$C$3:$D$17,2)</f>
        <v>24</v>
      </c>
      <c r="G699" s="2">
        <v>674</v>
      </c>
      <c r="H699" s="3">
        <v>2812.417715</v>
      </c>
      <c r="I699" s="3">
        <v>1736.5197920000001</v>
      </c>
      <c r="J699" s="3">
        <v>4548.9375069999996</v>
      </c>
      <c r="K699" s="2">
        <v>306</v>
      </c>
      <c r="L699" s="4">
        <v>0.45400499999999999</v>
      </c>
      <c r="M699" s="3">
        <v>77940.240000000005</v>
      </c>
      <c r="N699" s="3">
        <v>126.526363</v>
      </c>
      <c r="O699" s="3">
        <v>125.608664</v>
      </c>
      <c r="P699" s="3">
        <v>198.64056299999999</v>
      </c>
      <c r="Q699" s="3">
        <v>133883.74</v>
      </c>
      <c r="R699" s="3">
        <v>-69167.16</v>
      </c>
      <c r="S699" s="4">
        <v>0.17359050445099999</v>
      </c>
      <c r="T699">
        <v>117</v>
      </c>
      <c r="U699" s="3">
        <f>J699*G699</f>
        <v>3065983.8797179996</v>
      </c>
      <c r="V699" s="6">
        <f>H699*G699</f>
        <v>1895569.5399100001</v>
      </c>
    </row>
    <row r="700" spans="1:22" x14ac:dyDescent="0.3">
      <c r="A700" s="5">
        <v>44651</v>
      </c>
      <c r="B700" s="14">
        <v>1011</v>
      </c>
      <c r="C700" t="s">
        <v>38</v>
      </c>
      <c r="D700" t="s">
        <v>25</v>
      </c>
      <c r="E700">
        <v>28</v>
      </c>
      <c r="F700">
        <f>VLOOKUP(E700,'[1]Timing Gates'!$C$3:$D$17,2)</f>
        <v>24</v>
      </c>
      <c r="G700" s="2">
        <v>672</v>
      </c>
      <c r="H700" s="3">
        <v>2785.6989279999998</v>
      </c>
      <c r="I700" s="3">
        <v>1812.0535560000001</v>
      </c>
      <c r="J700" s="3">
        <v>4597.752485</v>
      </c>
      <c r="K700" s="2">
        <v>308</v>
      </c>
      <c r="L700" s="4">
        <v>0.45833299999999999</v>
      </c>
      <c r="M700" s="3">
        <v>78237.27</v>
      </c>
      <c r="N700" s="3">
        <v>123.01457499999999</v>
      </c>
      <c r="O700" s="3">
        <v>125.172276</v>
      </c>
      <c r="P700" s="3">
        <v>146.53313900000001</v>
      </c>
      <c r="Q700" s="3">
        <v>98470.27</v>
      </c>
      <c r="R700" s="3">
        <v>-82279.33</v>
      </c>
      <c r="S700" s="4">
        <v>0.177083333333</v>
      </c>
      <c r="T700">
        <v>119</v>
      </c>
      <c r="U700" s="3">
        <f>J700*G700</f>
        <v>3089689.6699199998</v>
      </c>
      <c r="V700" s="6">
        <f>H700*G700</f>
        <v>1871989.6796159998</v>
      </c>
    </row>
    <row r="701" spans="1:22" x14ac:dyDescent="0.3">
      <c r="A701" s="5">
        <v>44681</v>
      </c>
      <c r="B701" s="14">
        <v>1011</v>
      </c>
      <c r="C701" t="s">
        <v>38</v>
      </c>
      <c r="D701" t="s">
        <v>25</v>
      </c>
      <c r="E701">
        <v>29</v>
      </c>
      <c r="F701">
        <f>VLOOKUP(E701,'[1]Timing Gates'!$C$3:$D$17,2)</f>
        <v>24</v>
      </c>
      <c r="G701" s="2">
        <v>659</v>
      </c>
      <c r="H701" s="3">
        <v>2755.609833</v>
      </c>
      <c r="I701" s="3">
        <v>1727.8575410000001</v>
      </c>
      <c r="J701" s="3">
        <v>4483.4673739999998</v>
      </c>
      <c r="K701" s="2">
        <v>311</v>
      </c>
      <c r="L701" s="4">
        <v>0.47192699999999999</v>
      </c>
      <c r="M701" s="3">
        <v>78581.279999999999</v>
      </c>
      <c r="N701" s="3">
        <v>124.337468</v>
      </c>
      <c r="O701" s="3">
        <v>136.367921</v>
      </c>
      <c r="P701" s="3">
        <v>144.42634200000001</v>
      </c>
      <c r="Q701" s="3">
        <v>95176.960000000006</v>
      </c>
      <c r="R701" s="3">
        <v>-87607.15</v>
      </c>
      <c r="S701" s="4">
        <v>0.18512898330800001</v>
      </c>
      <c r="T701">
        <v>122</v>
      </c>
      <c r="U701" s="3">
        <f>J701*G701</f>
        <v>2954604.9994660001</v>
      </c>
      <c r="V701" s="6">
        <f>H701*G701</f>
        <v>1815946.879947</v>
      </c>
    </row>
    <row r="702" spans="1:22" x14ac:dyDescent="0.3">
      <c r="A702" s="5">
        <v>44712</v>
      </c>
      <c r="B702" s="14">
        <v>1011</v>
      </c>
      <c r="C702" t="s">
        <v>38</v>
      </c>
      <c r="D702" t="s">
        <v>25</v>
      </c>
      <c r="E702">
        <v>30</v>
      </c>
      <c r="F702">
        <f>VLOOKUP(E702,'[1]Timing Gates'!$C$3:$D$17,2)</f>
        <v>30</v>
      </c>
      <c r="G702" s="2">
        <v>669</v>
      </c>
      <c r="H702" s="3">
        <v>2694.113781</v>
      </c>
      <c r="I702" s="3">
        <v>1733.321823</v>
      </c>
      <c r="J702" s="3">
        <v>4427.4356049999997</v>
      </c>
      <c r="K702" s="2">
        <v>316</v>
      </c>
      <c r="L702" s="4">
        <v>0.47234599999999999</v>
      </c>
      <c r="M702" s="3">
        <v>72221.58</v>
      </c>
      <c r="N702" s="3">
        <v>130.836195</v>
      </c>
      <c r="O702" s="3">
        <v>108.40893800000001</v>
      </c>
      <c r="P702" s="3">
        <v>128.86035799999999</v>
      </c>
      <c r="Q702" s="3">
        <v>86207.58</v>
      </c>
      <c r="R702" s="3">
        <v>-69240.83</v>
      </c>
      <c r="S702" s="4">
        <v>0.186846038863</v>
      </c>
      <c r="T702">
        <v>125</v>
      </c>
      <c r="U702" s="3">
        <f>J702*G702</f>
        <v>2961954.4197449996</v>
      </c>
      <c r="V702" s="6">
        <f>H702*G702</f>
        <v>1802362.1194889999</v>
      </c>
    </row>
    <row r="703" spans="1:22" x14ac:dyDescent="0.3">
      <c r="A703" s="5">
        <v>44742</v>
      </c>
      <c r="B703" s="14">
        <v>1011</v>
      </c>
      <c r="C703" t="s">
        <v>38</v>
      </c>
      <c r="D703" t="s">
        <v>25</v>
      </c>
      <c r="E703">
        <v>31</v>
      </c>
      <c r="F703">
        <f>VLOOKUP(E703,'[1]Timing Gates'!$C$3:$D$17,2)</f>
        <v>30</v>
      </c>
      <c r="G703" s="2">
        <v>670</v>
      </c>
      <c r="H703" s="3">
        <v>2627.4400139999998</v>
      </c>
      <c r="I703" s="3">
        <v>1530.5254170000001</v>
      </c>
      <c r="J703" s="3">
        <v>4157.965432</v>
      </c>
      <c r="K703" s="2">
        <v>322</v>
      </c>
      <c r="L703" s="4">
        <v>0.480597</v>
      </c>
      <c r="M703" s="3">
        <v>87920.58</v>
      </c>
      <c r="N703" s="3">
        <v>119.61983600000001</v>
      </c>
      <c r="O703" s="3">
        <v>131.720268</v>
      </c>
      <c r="P703" s="3">
        <v>169.88743199999999</v>
      </c>
      <c r="Q703" s="3">
        <v>113824.58</v>
      </c>
      <c r="R703" s="3">
        <v>-86981.25</v>
      </c>
      <c r="S703" s="4">
        <v>0.18358208955200001</v>
      </c>
      <c r="T703">
        <v>123</v>
      </c>
      <c r="U703" s="3">
        <f>J703*G703</f>
        <v>2785836.8394399998</v>
      </c>
      <c r="V703" s="6">
        <f>H703*G703</f>
        <v>1760384.8093799998</v>
      </c>
    </row>
    <row r="704" spans="1:22" x14ac:dyDescent="0.3">
      <c r="A704" s="5">
        <v>44773</v>
      </c>
      <c r="B704" s="14">
        <v>1011</v>
      </c>
      <c r="C704" t="s">
        <v>38</v>
      </c>
      <c r="D704" t="s">
        <v>25</v>
      </c>
      <c r="E704">
        <v>32</v>
      </c>
      <c r="F704">
        <f>VLOOKUP(E704,'[1]Timing Gates'!$C$3:$D$17,2)</f>
        <v>30</v>
      </c>
      <c r="G704" s="2">
        <v>676</v>
      </c>
      <c r="H704" s="3">
        <v>2579.241849</v>
      </c>
      <c r="I704" s="3">
        <v>1641.3147919999999</v>
      </c>
      <c r="J704" s="3">
        <v>4220.5566419999996</v>
      </c>
      <c r="K704" s="2">
        <v>327</v>
      </c>
      <c r="L704" s="4">
        <v>0.48372700000000002</v>
      </c>
      <c r="M704" s="3">
        <v>76506.740000000005</v>
      </c>
      <c r="N704" s="3">
        <v>134.22235000000001</v>
      </c>
      <c r="O704" s="3">
        <v>115.626834</v>
      </c>
      <c r="P704" s="3">
        <v>121.29843099999999</v>
      </c>
      <c r="Q704" s="3">
        <v>81997.740000000005</v>
      </c>
      <c r="R704" s="3">
        <v>-65459.35</v>
      </c>
      <c r="S704" s="4">
        <v>0.17899408284000001</v>
      </c>
      <c r="T704">
        <v>121</v>
      </c>
      <c r="U704" s="3">
        <f>J704*G704</f>
        <v>2853096.2899919995</v>
      </c>
      <c r="V704" s="6">
        <f>H704*G704</f>
        <v>1743567.4899240001</v>
      </c>
    </row>
    <row r="705" spans="1:22" x14ac:dyDescent="0.3">
      <c r="A705" s="5">
        <v>44804</v>
      </c>
      <c r="B705" s="14">
        <v>1011</v>
      </c>
      <c r="C705" t="s">
        <v>38</v>
      </c>
      <c r="D705" t="s">
        <v>25</v>
      </c>
      <c r="E705">
        <v>33</v>
      </c>
      <c r="F705">
        <f>VLOOKUP(E705,'[1]Timing Gates'!$C$3:$D$17,2)</f>
        <v>30</v>
      </c>
      <c r="G705" s="2">
        <v>675</v>
      </c>
      <c r="H705" s="3">
        <v>2573.2205180000001</v>
      </c>
      <c r="I705" s="3">
        <v>1613.714207</v>
      </c>
      <c r="J705" s="3">
        <v>4186.9347250000001</v>
      </c>
      <c r="K705" s="2">
        <v>330</v>
      </c>
      <c r="L705" s="4">
        <v>0.48888799999999999</v>
      </c>
      <c r="M705" s="3">
        <v>92199.18</v>
      </c>
      <c r="N705" s="3">
        <v>118.66046299999999</v>
      </c>
      <c r="O705" s="3">
        <v>140.01656199999999</v>
      </c>
      <c r="P705" s="3">
        <v>148.41211799999999</v>
      </c>
      <c r="Q705" s="3">
        <v>100178.18</v>
      </c>
      <c r="R705" s="3">
        <v>-65999.56</v>
      </c>
      <c r="S705" s="4">
        <v>0.17777777777699999</v>
      </c>
      <c r="T705">
        <v>120</v>
      </c>
      <c r="U705" s="3">
        <f>J705*G705</f>
        <v>2826180.9393750001</v>
      </c>
      <c r="V705" s="6">
        <f>H705*G705</f>
        <v>1736923.84965</v>
      </c>
    </row>
    <row r="706" spans="1:22" x14ac:dyDescent="0.3">
      <c r="A706" s="5">
        <v>44834</v>
      </c>
      <c r="B706" s="14">
        <v>1011</v>
      </c>
      <c r="C706" t="s">
        <v>38</v>
      </c>
      <c r="D706" t="s">
        <v>25</v>
      </c>
      <c r="E706">
        <v>34</v>
      </c>
      <c r="F706">
        <f>VLOOKUP(E706,'[1]Timing Gates'!$C$3:$D$17,2)</f>
        <v>30</v>
      </c>
      <c r="G706" s="2">
        <v>660</v>
      </c>
      <c r="H706" s="3">
        <v>2578.8951659999998</v>
      </c>
      <c r="I706" s="3">
        <v>1435.8690750000001</v>
      </c>
      <c r="J706" s="3">
        <v>4014.7642420000002</v>
      </c>
      <c r="K706" s="2">
        <v>329</v>
      </c>
      <c r="L706" s="4">
        <v>0.49848399999999998</v>
      </c>
      <c r="M706" s="3">
        <v>85149.69</v>
      </c>
      <c r="N706" s="3">
        <v>127.089089</v>
      </c>
      <c r="O706" s="3">
        <v>129.720742</v>
      </c>
      <c r="P706" s="3">
        <v>133.72754499999999</v>
      </c>
      <c r="Q706" s="3">
        <v>88260.18</v>
      </c>
      <c r="R706" s="3">
        <v>-71101.61</v>
      </c>
      <c r="S706" s="4">
        <v>0.181818181818</v>
      </c>
      <c r="T706">
        <v>120</v>
      </c>
      <c r="U706" s="3">
        <f>J706*G706</f>
        <v>2649744.3997200001</v>
      </c>
      <c r="V706" s="6">
        <f>H706*G706</f>
        <v>1702070.80956</v>
      </c>
    </row>
    <row r="707" spans="1:22" x14ac:dyDescent="0.3">
      <c r="A707" s="5">
        <v>44865</v>
      </c>
      <c r="B707" s="14">
        <v>1011</v>
      </c>
      <c r="C707" t="s">
        <v>38</v>
      </c>
      <c r="D707" t="s">
        <v>25</v>
      </c>
      <c r="E707">
        <v>35</v>
      </c>
      <c r="F707">
        <f>VLOOKUP(E707,'[1]Timing Gates'!$C$3:$D$17,2)</f>
        <v>30</v>
      </c>
      <c r="G707" s="2">
        <v>660</v>
      </c>
      <c r="H707" s="3">
        <v>2602.5619689999999</v>
      </c>
      <c r="I707" s="3">
        <v>1552.107833</v>
      </c>
      <c r="J707" s="3">
        <v>4154.6698029999998</v>
      </c>
      <c r="K707" s="2">
        <v>329</v>
      </c>
      <c r="L707" s="4">
        <v>0.49848399999999998</v>
      </c>
      <c r="M707" s="3">
        <v>78700.92</v>
      </c>
      <c r="N707" s="3">
        <v>135.45769300000001</v>
      </c>
      <c r="O707" s="3">
        <v>120.190787</v>
      </c>
      <c r="P707" s="3">
        <v>127.701393</v>
      </c>
      <c r="Q707" s="3">
        <v>84282.92</v>
      </c>
      <c r="R707" s="3">
        <v>-63839.74</v>
      </c>
      <c r="S707" s="4">
        <v>0.18484848484800001</v>
      </c>
      <c r="T707">
        <v>122</v>
      </c>
      <c r="U707" s="3">
        <f>J707*G707</f>
        <v>2742082.0699799997</v>
      </c>
      <c r="V707" s="6">
        <f>H707*G707</f>
        <v>1717690.8995399999</v>
      </c>
    </row>
    <row r="708" spans="1:22" x14ac:dyDescent="0.3">
      <c r="A708" s="5">
        <v>44895</v>
      </c>
      <c r="B708" s="14">
        <v>1011</v>
      </c>
      <c r="C708" t="s">
        <v>38</v>
      </c>
      <c r="D708" t="s">
        <v>25</v>
      </c>
      <c r="E708">
        <v>36</v>
      </c>
      <c r="F708">
        <f>VLOOKUP(E708,'[1]Timing Gates'!$C$3:$D$17,2)</f>
        <v>36</v>
      </c>
      <c r="G708" s="2">
        <v>666</v>
      </c>
      <c r="H708" s="3">
        <v>2592.5750899999998</v>
      </c>
      <c r="I708" s="3">
        <v>1647.1789630000001</v>
      </c>
      <c r="J708" s="3">
        <v>4239.754054</v>
      </c>
      <c r="K708" s="2">
        <v>345</v>
      </c>
      <c r="L708" s="4">
        <v>0.51801799999999998</v>
      </c>
      <c r="M708" s="3">
        <v>98501.08</v>
      </c>
      <c r="N708" s="3">
        <v>122.66635100000001</v>
      </c>
      <c r="O708" s="3">
        <v>148.59921900000001</v>
      </c>
      <c r="P708" s="3">
        <v>167.77463900000001</v>
      </c>
      <c r="Q708" s="3">
        <v>111737.91</v>
      </c>
      <c r="R708" s="3">
        <v>-93833</v>
      </c>
      <c r="S708" s="4">
        <v>0.186186186186</v>
      </c>
      <c r="T708">
        <v>124</v>
      </c>
      <c r="U708" s="3">
        <f>J708*G708</f>
        <v>2823676.1999639999</v>
      </c>
      <c r="V708" s="6">
        <f>H708*G708</f>
        <v>1726655.0099399998</v>
      </c>
    </row>
    <row r="709" spans="1:22" x14ac:dyDescent="0.3">
      <c r="A709" s="5">
        <v>43861</v>
      </c>
      <c r="B709" s="14">
        <v>1213</v>
      </c>
      <c r="C709" t="s">
        <v>40</v>
      </c>
      <c r="D709" t="s">
        <v>24</v>
      </c>
      <c r="E709">
        <v>0</v>
      </c>
      <c r="F709">
        <f>VLOOKUP(E709,'[1]Timing Gates'!$C$3:$D$17,2)</f>
        <v>0</v>
      </c>
      <c r="G709" s="2">
        <v>609</v>
      </c>
      <c r="H709" s="3">
        <v>2263.3016579999999</v>
      </c>
      <c r="I709" s="3">
        <v>92.816518000000002</v>
      </c>
      <c r="J709" s="3">
        <v>2356.1181769999998</v>
      </c>
      <c r="K709" s="2">
        <v>470</v>
      </c>
      <c r="L709" s="4">
        <v>0.771756</v>
      </c>
      <c r="M709" s="3">
        <v>98383.03</v>
      </c>
      <c r="N709" s="3">
        <v>105.78820399999999</v>
      </c>
      <c r="O709" s="3">
        <v>161.54848899999999</v>
      </c>
      <c r="P709" s="3">
        <v>224.390771</v>
      </c>
      <c r="Q709" s="3">
        <v>136653.98000000001</v>
      </c>
      <c r="R709" s="3">
        <v>-6662.06</v>
      </c>
      <c r="S709" s="4">
        <v>1.3136288998E-2</v>
      </c>
      <c r="T709">
        <v>8</v>
      </c>
      <c r="U709" s="3">
        <f>J709*G709</f>
        <v>1434875.9697929998</v>
      </c>
      <c r="V709" s="6">
        <f>H709*G709</f>
        <v>1378350.7097219999</v>
      </c>
    </row>
    <row r="710" spans="1:22" x14ac:dyDescent="0.3">
      <c r="A710" s="1">
        <v>43890</v>
      </c>
      <c r="B710" s="14">
        <v>1213</v>
      </c>
      <c r="C710" t="s">
        <v>40</v>
      </c>
      <c r="D710" t="s">
        <v>25</v>
      </c>
      <c r="E710">
        <v>1</v>
      </c>
      <c r="F710">
        <f>VLOOKUP(E710,'[1]Timing Gates'!$C$3:$D$17,2)</f>
        <v>3</v>
      </c>
      <c r="G710" s="2">
        <v>613</v>
      </c>
      <c r="H710" s="3">
        <v>2208.454045</v>
      </c>
      <c r="I710" s="3">
        <v>230.75406100000001</v>
      </c>
      <c r="J710" s="3">
        <v>2439.2081069999999</v>
      </c>
      <c r="K710" s="2">
        <v>476</v>
      </c>
      <c r="L710" s="4">
        <v>0.77650799999999998</v>
      </c>
      <c r="M710" s="3">
        <v>101380.66</v>
      </c>
      <c r="N710" s="3">
        <v>106.941624</v>
      </c>
      <c r="O710" s="3">
        <v>173.64707899999999</v>
      </c>
      <c r="P710" s="3">
        <v>236.72520299999999</v>
      </c>
      <c r="Q710" s="3">
        <v>145112.54999999999</v>
      </c>
      <c r="R710" s="3">
        <v>-76120.52</v>
      </c>
      <c r="S710" s="4">
        <v>4.0783034257E-2</v>
      </c>
      <c r="T710">
        <v>25</v>
      </c>
      <c r="U710" s="3">
        <f>J710*G710</f>
        <v>1495234.569591</v>
      </c>
      <c r="V710" s="6">
        <f>H710*G710</f>
        <v>1353782.3295849999</v>
      </c>
    </row>
    <row r="711" spans="1:22" x14ac:dyDescent="0.3">
      <c r="A711" s="5">
        <v>43921</v>
      </c>
      <c r="B711" s="14">
        <v>1213</v>
      </c>
      <c r="C711" t="s">
        <v>40</v>
      </c>
      <c r="D711" t="s">
        <v>25</v>
      </c>
      <c r="E711">
        <v>2</v>
      </c>
      <c r="F711">
        <f>VLOOKUP(E711,'[1]Timing Gates'!$C$3:$D$17,2)</f>
        <v>3</v>
      </c>
      <c r="G711" s="2">
        <v>596</v>
      </c>
      <c r="H711" s="3">
        <v>2419.8861400000001</v>
      </c>
      <c r="I711" s="3">
        <v>335.884546</v>
      </c>
      <c r="J711" s="3">
        <v>2755.7706870000002</v>
      </c>
      <c r="K711" s="2">
        <v>467</v>
      </c>
      <c r="L711" s="4">
        <v>0.78355699999999995</v>
      </c>
      <c r="M711" s="3">
        <v>98484.07</v>
      </c>
      <c r="N711" s="3">
        <v>106.699967</v>
      </c>
      <c r="O711" s="3">
        <v>172.79192900000001</v>
      </c>
      <c r="P711" s="3">
        <v>236.410922</v>
      </c>
      <c r="Q711" s="3">
        <v>140900.91</v>
      </c>
      <c r="R711" s="3">
        <v>-66555.16</v>
      </c>
      <c r="S711" s="4">
        <v>5.2013422817999998E-2</v>
      </c>
      <c r="T711">
        <v>31</v>
      </c>
      <c r="U711" s="3">
        <f>J711*G711</f>
        <v>1642439.3294520001</v>
      </c>
      <c r="V711" s="6">
        <f>H711*G711</f>
        <v>1442252.1394400001</v>
      </c>
    </row>
    <row r="712" spans="1:22" x14ac:dyDescent="0.3">
      <c r="A712" s="5">
        <v>43951</v>
      </c>
      <c r="B712" s="14">
        <v>1213</v>
      </c>
      <c r="C712" t="s">
        <v>40</v>
      </c>
      <c r="D712" t="s">
        <v>25</v>
      </c>
      <c r="E712">
        <v>3</v>
      </c>
      <c r="F712">
        <f>VLOOKUP(E712,'[1]Timing Gates'!$C$3:$D$17,2)</f>
        <v>3</v>
      </c>
      <c r="G712" s="2">
        <v>567</v>
      </c>
      <c r="H712" s="3">
        <v>2532.4215690000001</v>
      </c>
      <c r="I712" s="3">
        <v>485.64160399999997</v>
      </c>
      <c r="J712" s="3">
        <v>3018.0631739999999</v>
      </c>
      <c r="K712" s="2">
        <v>448</v>
      </c>
      <c r="L712" s="4">
        <v>0.79012300000000002</v>
      </c>
      <c r="M712" s="3">
        <v>91203.98</v>
      </c>
      <c r="N712" s="3">
        <v>104.114132</v>
      </c>
      <c r="O712" s="3">
        <v>171.43558999999999</v>
      </c>
      <c r="P712" s="3">
        <v>234.230017</v>
      </c>
      <c r="Q712" s="3">
        <v>132808.42000000001</v>
      </c>
      <c r="R712" s="3">
        <v>-45121.83</v>
      </c>
      <c r="S712" s="4">
        <v>6.3492063491999998E-2</v>
      </c>
      <c r="T712">
        <v>36</v>
      </c>
      <c r="U712" s="3">
        <f>J712*G712</f>
        <v>1711241.819658</v>
      </c>
      <c r="V712" s="6">
        <f>H712*G712</f>
        <v>1435883.029623</v>
      </c>
    </row>
    <row r="713" spans="1:22" x14ac:dyDescent="0.3">
      <c r="A713" s="5">
        <v>43982</v>
      </c>
      <c r="B713" s="14">
        <v>1213</v>
      </c>
      <c r="C713" t="s">
        <v>40</v>
      </c>
      <c r="D713" t="s">
        <v>25</v>
      </c>
      <c r="E713">
        <v>4</v>
      </c>
      <c r="F713">
        <f>VLOOKUP(E713,'[1]Timing Gates'!$C$3:$D$17,2)</f>
        <v>3</v>
      </c>
      <c r="G713" s="2">
        <v>541</v>
      </c>
      <c r="H713" s="3">
        <v>2675.9691309999998</v>
      </c>
      <c r="I713" s="3">
        <v>520.56741199999999</v>
      </c>
      <c r="J713" s="3">
        <v>3196.5365430000002</v>
      </c>
      <c r="K713" s="2">
        <v>427</v>
      </c>
      <c r="L713" s="4">
        <v>0.78927899999999995</v>
      </c>
      <c r="M713" s="3">
        <v>89614.82</v>
      </c>
      <c r="N713" s="3">
        <v>105.927683</v>
      </c>
      <c r="O713" s="3">
        <v>166.940517</v>
      </c>
      <c r="P713" s="3">
        <v>230.48070200000001</v>
      </c>
      <c r="Q713" s="3">
        <v>124690.06</v>
      </c>
      <c r="R713" s="3">
        <v>-43275.199999999997</v>
      </c>
      <c r="S713" s="4">
        <v>6.2846580405999997E-2</v>
      </c>
      <c r="T713">
        <v>34</v>
      </c>
      <c r="U713" s="3">
        <f>J713*G713</f>
        <v>1729326.2697630001</v>
      </c>
      <c r="V713" s="6">
        <f>H713*G713</f>
        <v>1447699.299871</v>
      </c>
    </row>
    <row r="714" spans="1:22" x14ac:dyDescent="0.3">
      <c r="A714" s="5">
        <v>44012</v>
      </c>
      <c r="B714" s="14">
        <v>1213</v>
      </c>
      <c r="C714" t="s">
        <v>40</v>
      </c>
      <c r="D714" t="s">
        <v>25</v>
      </c>
      <c r="E714">
        <v>5</v>
      </c>
      <c r="F714">
        <f>VLOOKUP(E714,'[1]Timing Gates'!$C$3:$D$17,2)</f>
        <v>3</v>
      </c>
      <c r="G714" s="2">
        <v>535</v>
      </c>
      <c r="H714" s="3">
        <v>2799.928766</v>
      </c>
      <c r="I714" s="3">
        <v>540.74710200000004</v>
      </c>
      <c r="J714" s="3">
        <v>3340.6758690000001</v>
      </c>
      <c r="K714" s="2">
        <v>419</v>
      </c>
      <c r="L714" s="4">
        <v>0.78317700000000001</v>
      </c>
      <c r="M714" s="3">
        <v>88076.94</v>
      </c>
      <c r="N714" s="3">
        <v>105.60784099999999</v>
      </c>
      <c r="O714" s="3">
        <v>165.42418599999999</v>
      </c>
      <c r="P714" s="3">
        <v>229.24870999999999</v>
      </c>
      <c r="Q714" s="3">
        <v>122648.06</v>
      </c>
      <c r="R714" s="3">
        <v>-42827.23</v>
      </c>
      <c r="S714" s="4">
        <v>6.5420560747000006E-2</v>
      </c>
      <c r="T714">
        <v>35</v>
      </c>
      <c r="U714" s="3">
        <f>J714*G714</f>
        <v>1787261.5899150001</v>
      </c>
      <c r="V714" s="6">
        <f>H714*G714</f>
        <v>1497961.8898100001</v>
      </c>
    </row>
    <row r="715" spans="1:22" x14ac:dyDescent="0.3">
      <c r="A715" s="5">
        <v>44043</v>
      </c>
      <c r="B715" s="14">
        <v>1213</v>
      </c>
      <c r="C715" t="s">
        <v>40</v>
      </c>
      <c r="D715" t="s">
        <v>25</v>
      </c>
      <c r="E715">
        <v>6</v>
      </c>
      <c r="F715">
        <f>VLOOKUP(E715,'[1]Timing Gates'!$C$3:$D$17,2)</f>
        <v>6</v>
      </c>
      <c r="G715" s="2">
        <v>521</v>
      </c>
      <c r="H715" s="3">
        <v>2906.7468520000002</v>
      </c>
      <c r="I715" s="3">
        <v>572.19310900000005</v>
      </c>
      <c r="J715" s="3">
        <v>3478.939961</v>
      </c>
      <c r="K715" s="2">
        <v>405</v>
      </c>
      <c r="L715" s="4">
        <v>0.77735100000000001</v>
      </c>
      <c r="M715" s="3">
        <v>85107.7</v>
      </c>
      <c r="N715" s="3">
        <v>104.941676</v>
      </c>
      <c r="O715" s="3">
        <v>167.19328200000001</v>
      </c>
      <c r="P715" s="3">
        <v>231.13337799999999</v>
      </c>
      <c r="Q715" s="3">
        <v>120420.49</v>
      </c>
      <c r="R715" s="3">
        <v>-57376.22</v>
      </c>
      <c r="S715" s="4">
        <v>6.3339731285000006E-2</v>
      </c>
      <c r="T715">
        <v>33</v>
      </c>
      <c r="U715" s="3">
        <f>J715*G715</f>
        <v>1812527.7196810001</v>
      </c>
      <c r="V715" s="6">
        <f>H715*G715</f>
        <v>1514415.1098920002</v>
      </c>
    </row>
    <row r="716" spans="1:22" x14ac:dyDescent="0.3">
      <c r="A716" s="5">
        <v>44074</v>
      </c>
      <c r="B716" s="14">
        <v>1213</v>
      </c>
      <c r="C716" t="s">
        <v>40</v>
      </c>
      <c r="D716" t="s">
        <v>25</v>
      </c>
      <c r="E716">
        <v>7</v>
      </c>
      <c r="F716">
        <f>VLOOKUP(E716,'[1]Timing Gates'!$C$3:$D$17,2)</f>
        <v>6</v>
      </c>
      <c r="G716" s="2">
        <v>510</v>
      </c>
      <c r="H716" s="3">
        <v>2988.84096</v>
      </c>
      <c r="I716" s="3">
        <v>633.74209800000006</v>
      </c>
      <c r="J716" s="3">
        <v>3622.5830580000002</v>
      </c>
      <c r="K716" s="2">
        <v>396</v>
      </c>
      <c r="L716" s="4">
        <v>0.77646999999999999</v>
      </c>
      <c r="M716" s="3">
        <v>82976.740000000005</v>
      </c>
      <c r="N716" s="3">
        <v>104.76861100000001</v>
      </c>
      <c r="O716" s="3">
        <v>162.69949</v>
      </c>
      <c r="P716" s="3">
        <v>226.58895999999999</v>
      </c>
      <c r="Q716" s="3">
        <v>115560.37</v>
      </c>
      <c r="R716" s="3">
        <v>-57007.95</v>
      </c>
      <c r="S716" s="4">
        <v>7.2549019606999998E-2</v>
      </c>
      <c r="T716">
        <v>37</v>
      </c>
      <c r="U716" s="3">
        <f>J716*G716</f>
        <v>1847517.3595800002</v>
      </c>
      <c r="V716" s="6">
        <f>H716*G716</f>
        <v>1524308.8896000001</v>
      </c>
    </row>
    <row r="717" spans="1:22" x14ac:dyDescent="0.3">
      <c r="A717" s="5">
        <v>44104</v>
      </c>
      <c r="B717" s="14">
        <v>1213</v>
      </c>
      <c r="C717" t="s">
        <v>40</v>
      </c>
      <c r="D717" t="s">
        <v>25</v>
      </c>
      <c r="E717">
        <v>8</v>
      </c>
      <c r="F717">
        <f>VLOOKUP(E717,'[1]Timing Gates'!$C$3:$D$17,2)</f>
        <v>6</v>
      </c>
      <c r="G717" s="2">
        <v>496</v>
      </c>
      <c r="H717" s="3">
        <v>3070.4943750000002</v>
      </c>
      <c r="I717" s="3">
        <v>631.01882999999998</v>
      </c>
      <c r="J717" s="3">
        <v>3701.5132050000002</v>
      </c>
      <c r="K717" s="2">
        <v>385</v>
      </c>
      <c r="L717" s="4">
        <v>0.77620900000000004</v>
      </c>
      <c r="M717" s="3">
        <v>80368.740000000005</v>
      </c>
      <c r="N717" s="3">
        <v>104.374987</v>
      </c>
      <c r="O717" s="3">
        <v>164.049879</v>
      </c>
      <c r="P717" s="3">
        <v>228.03262000000001</v>
      </c>
      <c r="Q717" s="3">
        <v>113104.18</v>
      </c>
      <c r="R717" s="3">
        <v>-62283.63</v>
      </c>
      <c r="S717" s="4">
        <v>7.2580645161000004E-2</v>
      </c>
      <c r="T717">
        <v>36</v>
      </c>
      <c r="U717" s="3">
        <f>J717*G717</f>
        <v>1835950.5496800002</v>
      </c>
      <c r="V717" s="6">
        <f>H717*G717</f>
        <v>1522965.2100000002</v>
      </c>
    </row>
    <row r="718" spans="1:22" x14ac:dyDescent="0.3">
      <c r="A718" s="5">
        <v>44135</v>
      </c>
      <c r="B718" s="14">
        <v>1213</v>
      </c>
      <c r="C718" t="s">
        <v>40</v>
      </c>
      <c r="D718" t="s">
        <v>25</v>
      </c>
      <c r="E718">
        <v>9</v>
      </c>
      <c r="F718">
        <f>VLOOKUP(E718,'[1]Timing Gates'!$C$3:$D$17,2)</f>
        <v>6</v>
      </c>
      <c r="G718" s="2">
        <v>481</v>
      </c>
      <c r="H718" s="3">
        <v>3072.5482529999999</v>
      </c>
      <c r="I718" s="3">
        <v>665.44480199999998</v>
      </c>
      <c r="J718" s="3">
        <v>3737.9930559999998</v>
      </c>
      <c r="K718" s="2">
        <v>373</v>
      </c>
      <c r="L718" s="4">
        <v>0.77546700000000002</v>
      </c>
      <c r="M718" s="3">
        <v>78122.73</v>
      </c>
      <c r="N718" s="3">
        <v>105.003669</v>
      </c>
      <c r="O718" s="3">
        <v>164.49632</v>
      </c>
      <c r="P718" s="3">
        <v>228.46968799999999</v>
      </c>
      <c r="Q718" s="3">
        <v>109893.92</v>
      </c>
      <c r="R718" s="3">
        <v>-54030.97</v>
      </c>
      <c r="S718" s="4">
        <v>8.5239085239000006E-2</v>
      </c>
      <c r="T718">
        <v>41</v>
      </c>
      <c r="U718" s="3">
        <f>J718*G718</f>
        <v>1797974.6599359999</v>
      </c>
      <c r="V718" s="6">
        <f>H718*G718</f>
        <v>1477895.709693</v>
      </c>
    </row>
    <row r="719" spans="1:22" x14ac:dyDescent="0.3">
      <c r="A719" s="5">
        <v>44165</v>
      </c>
      <c r="B719" s="14">
        <v>1213</v>
      </c>
      <c r="C719" t="s">
        <v>40</v>
      </c>
      <c r="D719" t="s">
        <v>25</v>
      </c>
      <c r="E719">
        <v>10</v>
      </c>
      <c r="F719">
        <f>VLOOKUP(E719,'[1]Timing Gates'!$C$3:$D$17,2)</f>
        <v>6</v>
      </c>
      <c r="G719" s="2">
        <v>425</v>
      </c>
      <c r="H719" s="3">
        <v>3307.7368230000002</v>
      </c>
      <c r="I719" s="3">
        <v>845.92491700000005</v>
      </c>
      <c r="J719" s="3">
        <v>4153.6617409999999</v>
      </c>
      <c r="K719" s="2">
        <v>331</v>
      </c>
      <c r="L719" s="4">
        <v>0.77882300000000004</v>
      </c>
      <c r="M719" s="3">
        <v>70752.240000000005</v>
      </c>
      <c r="N719" s="3">
        <v>106.87649500000001</v>
      </c>
      <c r="O719" s="3">
        <v>166.47585799999999</v>
      </c>
      <c r="P719" s="3">
        <v>230.30004700000001</v>
      </c>
      <c r="Q719" s="3">
        <v>97877.52</v>
      </c>
      <c r="R719" s="3">
        <v>-51269.61</v>
      </c>
      <c r="S719" s="4">
        <v>9.4117647058000006E-2</v>
      </c>
      <c r="T719">
        <v>40</v>
      </c>
      <c r="U719" s="3">
        <f>J719*G719</f>
        <v>1765306.2399249999</v>
      </c>
      <c r="V719" s="6">
        <f>H719*G719</f>
        <v>1405788.1497750001</v>
      </c>
    </row>
    <row r="720" spans="1:22" x14ac:dyDescent="0.3">
      <c r="A720" s="5">
        <v>44196</v>
      </c>
      <c r="B720" s="14">
        <v>1213</v>
      </c>
      <c r="C720" t="s">
        <v>40</v>
      </c>
      <c r="D720" t="s">
        <v>25</v>
      </c>
      <c r="E720">
        <v>11</v>
      </c>
      <c r="F720">
        <f>VLOOKUP(E720,'[1]Timing Gates'!$C$3:$D$17,2)</f>
        <v>6</v>
      </c>
      <c r="G720" s="2">
        <v>430</v>
      </c>
      <c r="H720" s="3">
        <v>3286.9224650000001</v>
      </c>
      <c r="I720" s="3">
        <v>939.628604</v>
      </c>
      <c r="J720" s="3">
        <v>4226.5510690000001</v>
      </c>
      <c r="K720" s="2">
        <v>333</v>
      </c>
      <c r="L720" s="4">
        <v>0.77441800000000005</v>
      </c>
      <c r="M720" s="3">
        <v>70908.7</v>
      </c>
      <c r="N720" s="3">
        <v>106.62962400000001</v>
      </c>
      <c r="O720" s="3">
        <v>165.369069</v>
      </c>
      <c r="P720" s="3">
        <v>228.98404600000001</v>
      </c>
      <c r="Q720" s="3">
        <v>98463.14</v>
      </c>
      <c r="R720" s="3">
        <v>-57520.55</v>
      </c>
      <c r="S720" s="4">
        <v>9.7674418604000002E-2</v>
      </c>
      <c r="T720">
        <v>42</v>
      </c>
      <c r="U720" s="3">
        <f>J720*G720</f>
        <v>1817416.95967</v>
      </c>
      <c r="V720" s="6">
        <f>H720*G720</f>
        <v>1413376.65995</v>
      </c>
    </row>
    <row r="721" spans="1:22" x14ac:dyDescent="0.3">
      <c r="A721" s="5">
        <v>44227</v>
      </c>
      <c r="B721" s="14">
        <v>1213</v>
      </c>
      <c r="C721" t="s">
        <v>40</v>
      </c>
      <c r="D721" t="s">
        <v>25</v>
      </c>
      <c r="E721">
        <v>12</v>
      </c>
      <c r="F721">
        <f>VLOOKUP(E721,'[1]Timing Gates'!$C$3:$D$17,2)</f>
        <v>12</v>
      </c>
      <c r="G721" s="2">
        <v>452</v>
      </c>
      <c r="H721" s="3">
        <v>3157.2280970000002</v>
      </c>
      <c r="I721" s="3">
        <v>1063.8888710000001</v>
      </c>
      <c r="J721" s="3">
        <v>4221.1169689999997</v>
      </c>
      <c r="K721" s="2">
        <v>315</v>
      </c>
      <c r="L721" s="4">
        <v>0.69690200000000002</v>
      </c>
      <c r="M721" s="3">
        <v>69728.95</v>
      </c>
      <c r="N721" s="3">
        <v>111.033359</v>
      </c>
      <c r="O721" s="3">
        <v>167.099446</v>
      </c>
      <c r="P721" s="3">
        <v>221.257566</v>
      </c>
      <c r="Q721" s="3">
        <v>100008.42</v>
      </c>
      <c r="R721" s="3">
        <v>-67995.039999999994</v>
      </c>
      <c r="S721" s="4">
        <v>0.11061946902600001</v>
      </c>
      <c r="T721">
        <v>50</v>
      </c>
      <c r="U721" s="3">
        <f>J721*G721</f>
        <v>1907944.8699879998</v>
      </c>
      <c r="V721" s="6">
        <f>H721*G721</f>
        <v>1427067.0998440001</v>
      </c>
    </row>
    <row r="722" spans="1:22" x14ac:dyDescent="0.3">
      <c r="A722" s="5">
        <v>44255</v>
      </c>
      <c r="B722" s="14">
        <v>1213</v>
      </c>
      <c r="C722" t="s">
        <v>40</v>
      </c>
      <c r="D722" t="s">
        <v>25</v>
      </c>
      <c r="E722">
        <v>13</v>
      </c>
      <c r="F722">
        <f>VLOOKUP(E722,'[1]Timing Gates'!$C$3:$D$17,2)</f>
        <v>12</v>
      </c>
      <c r="G722" s="2">
        <v>456</v>
      </c>
      <c r="H722" s="3">
        <v>3213.4256569999998</v>
      </c>
      <c r="I722" s="3">
        <v>1128.4350870000001</v>
      </c>
      <c r="J722" s="3">
        <v>4341.860745</v>
      </c>
      <c r="K722" s="2">
        <v>321</v>
      </c>
      <c r="L722" s="4">
        <v>0.70394699999999999</v>
      </c>
      <c r="M722" s="3">
        <v>71641.53</v>
      </c>
      <c r="N722" s="3">
        <v>112.11507</v>
      </c>
      <c r="O722" s="3">
        <v>175.85861800000001</v>
      </c>
      <c r="P722" s="3">
        <v>230.546842</v>
      </c>
      <c r="Q722" s="3">
        <v>105129.36</v>
      </c>
      <c r="R722" s="3">
        <v>-46046.98</v>
      </c>
      <c r="S722" s="4">
        <v>0.11184210526299999</v>
      </c>
      <c r="T722">
        <v>51</v>
      </c>
      <c r="U722" s="3">
        <f>J722*G722</f>
        <v>1979888.49972</v>
      </c>
      <c r="V722" s="6">
        <f>H722*G722</f>
        <v>1465322.0995919998</v>
      </c>
    </row>
    <row r="723" spans="1:22" x14ac:dyDescent="0.3">
      <c r="A723" s="5">
        <v>44286</v>
      </c>
      <c r="B723" s="14">
        <v>1213</v>
      </c>
      <c r="C723" t="s">
        <v>40</v>
      </c>
      <c r="D723" t="s">
        <v>25</v>
      </c>
      <c r="E723">
        <v>14</v>
      </c>
      <c r="F723">
        <f>VLOOKUP(E723,'[1]Timing Gates'!$C$3:$D$17,2)</f>
        <v>12</v>
      </c>
      <c r="G723" s="2">
        <v>460</v>
      </c>
      <c r="H723" s="3">
        <v>3258.2868039999998</v>
      </c>
      <c r="I723" s="3">
        <v>1217.7669780000001</v>
      </c>
      <c r="J723" s="3">
        <v>4476.053782</v>
      </c>
      <c r="K723" s="2">
        <v>326</v>
      </c>
      <c r="L723" s="4">
        <v>0.70869499999999996</v>
      </c>
      <c r="M723" s="3">
        <v>72203.03</v>
      </c>
      <c r="N723" s="3">
        <v>111.942682</v>
      </c>
      <c r="O723" s="3">
        <v>201.63467299999999</v>
      </c>
      <c r="P723" s="3">
        <v>256.09171700000002</v>
      </c>
      <c r="Q723" s="3">
        <v>117802.19</v>
      </c>
      <c r="R723" s="3">
        <v>-65492.73</v>
      </c>
      <c r="S723" s="4">
        <v>0.117391304347</v>
      </c>
      <c r="T723">
        <v>54</v>
      </c>
      <c r="U723" s="3">
        <f>J723*G723</f>
        <v>2058984.73972</v>
      </c>
      <c r="V723" s="6">
        <f>H723*G723</f>
        <v>1498811.9298399999</v>
      </c>
    </row>
    <row r="724" spans="1:22" x14ac:dyDescent="0.3">
      <c r="A724" s="5">
        <v>44316</v>
      </c>
      <c r="B724" s="14">
        <v>1213</v>
      </c>
      <c r="C724" t="s">
        <v>40</v>
      </c>
      <c r="D724" t="s">
        <v>25</v>
      </c>
      <c r="E724">
        <v>15</v>
      </c>
      <c r="F724">
        <f>VLOOKUP(E724,'[1]Timing Gates'!$C$3:$D$17,2)</f>
        <v>12</v>
      </c>
      <c r="G724" s="2">
        <v>436</v>
      </c>
      <c r="H724" s="3">
        <v>3463.8643569999999</v>
      </c>
      <c r="I724" s="3">
        <v>1391.4197240000001</v>
      </c>
      <c r="J724" s="3">
        <v>4855.2840820000001</v>
      </c>
      <c r="K724" s="2">
        <v>315</v>
      </c>
      <c r="L724" s="4">
        <v>0.72247700000000004</v>
      </c>
      <c r="M724" s="3">
        <v>68606.53</v>
      </c>
      <c r="N724" s="3">
        <v>110.12284099999999</v>
      </c>
      <c r="O724" s="3">
        <v>165.03772900000001</v>
      </c>
      <c r="P724" s="3">
        <v>220.74364600000001</v>
      </c>
      <c r="Q724" s="3">
        <v>96244.23</v>
      </c>
      <c r="R724" s="3">
        <v>-55806.34</v>
      </c>
      <c r="S724" s="4">
        <v>0.13073394495400001</v>
      </c>
      <c r="T724">
        <v>57</v>
      </c>
      <c r="U724" s="3">
        <f>J724*G724</f>
        <v>2116903.8597519998</v>
      </c>
      <c r="V724" s="6">
        <f>H724*G724</f>
        <v>1510244.859652</v>
      </c>
    </row>
    <row r="725" spans="1:22" x14ac:dyDescent="0.3">
      <c r="A725" s="5">
        <v>44347</v>
      </c>
      <c r="B725" s="14">
        <v>1213</v>
      </c>
      <c r="C725" t="s">
        <v>40</v>
      </c>
      <c r="D725" t="s">
        <v>25</v>
      </c>
      <c r="E725">
        <v>16</v>
      </c>
      <c r="F725">
        <f>VLOOKUP(E725,'[1]Timing Gates'!$C$3:$D$17,2)</f>
        <v>12</v>
      </c>
      <c r="G725" s="2">
        <v>440</v>
      </c>
      <c r="H725" s="3">
        <v>3499.5760220000002</v>
      </c>
      <c r="I725" s="3">
        <v>1418.2696129999999</v>
      </c>
      <c r="J725" s="3">
        <v>4917.845636</v>
      </c>
      <c r="K725" s="2">
        <v>311</v>
      </c>
      <c r="L725" s="4">
        <v>0.70681799999999995</v>
      </c>
      <c r="M725" s="3">
        <v>68540.179999999993</v>
      </c>
      <c r="N725" s="3">
        <v>110.90644</v>
      </c>
      <c r="O725" s="3">
        <v>155.88677200000001</v>
      </c>
      <c r="P725" s="3">
        <v>211.03893099999999</v>
      </c>
      <c r="Q725" s="3">
        <v>92857.13</v>
      </c>
      <c r="R725" s="3">
        <v>-60907.71</v>
      </c>
      <c r="S725" s="4">
        <v>0.13409090908999999</v>
      </c>
      <c r="T725">
        <v>59</v>
      </c>
      <c r="U725" s="3">
        <f>J725*G725</f>
        <v>2163852.0798399998</v>
      </c>
      <c r="V725" s="6">
        <f>H725*G725</f>
        <v>1539813.4496800001</v>
      </c>
    </row>
    <row r="726" spans="1:22" x14ac:dyDescent="0.3">
      <c r="A726" s="5">
        <v>44377</v>
      </c>
      <c r="B726" s="14">
        <v>1213</v>
      </c>
      <c r="C726" t="s">
        <v>40</v>
      </c>
      <c r="D726" t="s">
        <v>25</v>
      </c>
      <c r="E726">
        <v>17</v>
      </c>
      <c r="F726">
        <f>VLOOKUP(E726,'[1]Timing Gates'!$C$3:$D$17,2)</f>
        <v>12</v>
      </c>
      <c r="G726" s="2">
        <v>438</v>
      </c>
      <c r="H726" s="3">
        <v>3516.0930589999998</v>
      </c>
      <c r="I726" s="3">
        <v>1497.390684</v>
      </c>
      <c r="J726" s="3">
        <v>5013.4837440000001</v>
      </c>
      <c r="K726" s="2">
        <v>312</v>
      </c>
      <c r="L726" s="4">
        <v>0.71232799999999996</v>
      </c>
      <c r="M726" s="3">
        <v>71007.89</v>
      </c>
      <c r="N726" s="3">
        <v>113.977351</v>
      </c>
      <c r="O726" s="3">
        <v>162.23262500000001</v>
      </c>
      <c r="P726" s="3">
        <v>217.33232799999999</v>
      </c>
      <c r="Q726" s="3">
        <v>95191.56</v>
      </c>
      <c r="R726" s="3">
        <v>-62537.27</v>
      </c>
      <c r="S726" s="4">
        <v>0.136986301369</v>
      </c>
      <c r="T726">
        <v>60</v>
      </c>
      <c r="U726" s="3">
        <f>J726*G726</f>
        <v>2195905.8798719998</v>
      </c>
      <c r="V726" s="6">
        <f>H726*G726</f>
        <v>1540048.759842</v>
      </c>
    </row>
    <row r="727" spans="1:22" x14ac:dyDescent="0.3">
      <c r="A727" s="5">
        <v>44408</v>
      </c>
      <c r="B727" s="14">
        <v>1213</v>
      </c>
      <c r="C727" t="s">
        <v>40</v>
      </c>
      <c r="D727" t="s">
        <v>25</v>
      </c>
      <c r="E727">
        <v>18</v>
      </c>
      <c r="F727">
        <f>VLOOKUP(E727,'[1]Timing Gates'!$C$3:$D$17,2)</f>
        <v>18</v>
      </c>
      <c r="G727" s="2">
        <v>436</v>
      </c>
      <c r="H727" s="3">
        <v>3605.522316</v>
      </c>
      <c r="I727" s="3">
        <v>1538.900504</v>
      </c>
      <c r="J727" s="3">
        <v>5144.4228210000001</v>
      </c>
      <c r="K727" s="2">
        <v>311</v>
      </c>
      <c r="L727" s="4">
        <v>0.71330199999999999</v>
      </c>
      <c r="M727" s="3">
        <v>69396.399999999994</v>
      </c>
      <c r="N727" s="3">
        <v>112.1105</v>
      </c>
      <c r="O727" s="3">
        <v>156.52843999999999</v>
      </c>
      <c r="P727" s="3">
        <v>210.65779800000001</v>
      </c>
      <c r="Q727" s="3">
        <v>91846.8</v>
      </c>
      <c r="R727" s="3">
        <v>-41684.86</v>
      </c>
      <c r="S727" s="4">
        <v>0.137614678899</v>
      </c>
      <c r="T727">
        <v>60</v>
      </c>
      <c r="U727" s="3">
        <f>J727*G727</f>
        <v>2242968.3499560002</v>
      </c>
      <c r="V727" s="6">
        <f>H727*G727</f>
        <v>1572007.7297759999</v>
      </c>
    </row>
    <row r="728" spans="1:22" x14ac:dyDescent="0.3">
      <c r="A728" s="5">
        <v>44439</v>
      </c>
      <c r="B728" s="14">
        <v>1213</v>
      </c>
      <c r="C728" t="s">
        <v>40</v>
      </c>
      <c r="D728" t="s">
        <v>25</v>
      </c>
      <c r="E728">
        <v>19</v>
      </c>
      <c r="F728">
        <f>VLOOKUP(E728,'[1]Timing Gates'!$C$3:$D$17,2)</f>
        <v>18</v>
      </c>
      <c r="G728" s="2">
        <v>444</v>
      </c>
      <c r="H728" s="3">
        <v>3584.2815540000001</v>
      </c>
      <c r="I728" s="3">
        <v>1600.587229</v>
      </c>
      <c r="J728" s="3">
        <v>5184.8687829999999</v>
      </c>
      <c r="K728" s="2">
        <v>312</v>
      </c>
      <c r="L728" s="4">
        <v>0.70270200000000005</v>
      </c>
      <c r="M728" s="3">
        <v>34676.07</v>
      </c>
      <c r="N728" s="3">
        <v>111.14125</v>
      </c>
      <c r="O728" s="3">
        <v>78.211868999999993</v>
      </c>
      <c r="P728" s="3">
        <v>104.718558</v>
      </c>
      <c r="Q728" s="3">
        <v>46495.040000000001</v>
      </c>
      <c r="R728" s="3">
        <v>-57751.64</v>
      </c>
      <c r="S728" s="4">
        <v>0.13738738738699999</v>
      </c>
      <c r="T728">
        <v>61</v>
      </c>
      <c r="U728" s="3">
        <f>J728*G728</f>
        <v>2302081.7396519999</v>
      </c>
      <c r="V728" s="6">
        <f>H728*G728</f>
        <v>1591421.0099760001</v>
      </c>
    </row>
    <row r="729" spans="1:22" x14ac:dyDescent="0.3">
      <c r="A729" s="5">
        <v>44469</v>
      </c>
      <c r="B729" s="14">
        <v>1213</v>
      </c>
      <c r="C729" t="s">
        <v>40</v>
      </c>
      <c r="D729" t="s">
        <v>25</v>
      </c>
      <c r="E729">
        <v>20</v>
      </c>
      <c r="F729">
        <f>VLOOKUP(E729,'[1]Timing Gates'!$C$3:$D$17,2)</f>
        <v>18</v>
      </c>
      <c r="G729" s="2">
        <v>454</v>
      </c>
      <c r="H729" s="3">
        <v>3519.7657479999998</v>
      </c>
      <c r="I729" s="3">
        <v>1574.697136</v>
      </c>
      <c r="J729" s="3">
        <v>5094.4628849999999</v>
      </c>
      <c r="K729" s="2">
        <v>323</v>
      </c>
      <c r="L729" s="4">
        <v>0.711453</v>
      </c>
      <c r="M729" s="3">
        <v>105612.67</v>
      </c>
      <c r="N729" s="3">
        <v>111.52341</v>
      </c>
      <c r="O729" s="3">
        <v>233.83848</v>
      </c>
      <c r="P729" s="3">
        <v>312.708281</v>
      </c>
      <c r="Q729" s="3">
        <v>141969.56</v>
      </c>
      <c r="R729" s="3">
        <v>-54919.33</v>
      </c>
      <c r="S729" s="4">
        <v>0.14537444933900001</v>
      </c>
      <c r="T729">
        <v>66</v>
      </c>
      <c r="U729" s="3">
        <f>J729*G729</f>
        <v>2312886.1497900002</v>
      </c>
      <c r="V729" s="6">
        <f>H729*G729</f>
        <v>1597973.6495919998</v>
      </c>
    </row>
    <row r="730" spans="1:22" x14ac:dyDescent="0.3">
      <c r="A730" s="5">
        <v>44500</v>
      </c>
      <c r="B730" s="14">
        <v>1213</v>
      </c>
      <c r="C730" t="s">
        <v>40</v>
      </c>
      <c r="D730" t="s">
        <v>25</v>
      </c>
      <c r="E730">
        <v>21</v>
      </c>
      <c r="F730">
        <f>VLOOKUP(E730,'[1]Timing Gates'!$C$3:$D$17,2)</f>
        <v>18</v>
      </c>
      <c r="G730" s="2">
        <v>463</v>
      </c>
      <c r="H730" s="3">
        <v>3447.2000429999998</v>
      </c>
      <c r="I730" s="3">
        <v>1784.844384</v>
      </c>
      <c r="J730" s="3">
        <v>5232.0444269999998</v>
      </c>
      <c r="K730" s="2">
        <v>326</v>
      </c>
      <c r="L730" s="4">
        <v>0.70410300000000003</v>
      </c>
      <c r="M730" s="3">
        <v>73796.45</v>
      </c>
      <c r="N730" s="3">
        <v>113.533</v>
      </c>
      <c r="O730" s="3">
        <v>159.49557200000001</v>
      </c>
      <c r="P730" s="3">
        <v>211.90829299999999</v>
      </c>
      <c r="Q730" s="3">
        <v>98113.54</v>
      </c>
      <c r="R730" s="3">
        <v>-55447.07</v>
      </c>
      <c r="S730" s="4">
        <v>0.149028077753</v>
      </c>
      <c r="T730">
        <v>69</v>
      </c>
      <c r="U730" s="3">
        <f>J730*G730</f>
        <v>2422436.5697010001</v>
      </c>
      <c r="V730" s="6">
        <f>H730*G730</f>
        <v>1596053.6199089999</v>
      </c>
    </row>
    <row r="731" spans="1:22" x14ac:dyDescent="0.3">
      <c r="A731" s="5">
        <v>44530</v>
      </c>
      <c r="B731" s="14">
        <v>1213</v>
      </c>
      <c r="C731" t="s">
        <v>40</v>
      </c>
      <c r="D731" t="s">
        <v>25</v>
      </c>
      <c r="E731">
        <v>22</v>
      </c>
      <c r="F731">
        <f>VLOOKUP(E731,'[1]Timing Gates'!$C$3:$D$17,2)</f>
        <v>18</v>
      </c>
      <c r="G731" s="2">
        <v>465</v>
      </c>
      <c r="H731" s="3">
        <v>3376.464602</v>
      </c>
      <c r="I731" s="3">
        <v>1823.700752</v>
      </c>
      <c r="J731" s="3">
        <v>5200.1653539999998</v>
      </c>
      <c r="K731" s="2">
        <v>329</v>
      </c>
      <c r="L731" s="4">
        <v>0.70752599999999999</v>
      </c>
      <c r="M731" s="3">
        <v>37985.14</v>
      </c>
      <c r="N731" s="3">
        <v>115.456352</v>
      </c>
      <c r="O731" s="3">
        <v>81.796000000000006</v>
      </c>
      <c r="P731" s="3">
        <v>108.36042999999999</v>
      </c>
      <c r="Q731" s="3">
        <v>50387.6</v>
      </c>
      <c r="R731" s="3">
        <v>-58651.14</v>
      </c>
      <c r="S731" s="4">
        <v>0.156989247311</v>
      </c>
      <c r="T731">
        <v>73</v>
      </c>
      <c r="U731" s="3">
        <f>J731*G731</f>
        <v>2418076.88961</v>
      </c>
      <c r="V731" s="6">
        <f>H731*G731</f>
        <v>1570056.03993</v>
      </c>
    </row>
    <row r="732" spans="1:22" x14ac:dyDescent="0.3">
      <c r="A732" s="5">
        <v>44561</v>
      </c>
      <c r="B732" s="14">
        <v>1213</v>
      </c>
      <c r="C732" t="s">
        <v>40</v>
      </c>
      <c r="D732" t="s">
        <v>25</v>
      </c>
      <c r="E732">
        <v>23</v>
      </c>
      <c r="F732">
        <f>VLOOKUP(E732,'[1]Timing Gates'!$C$3:$D$17,2)</f>
        <v>18</v>
      </c>
      <c r="G732" s="2">
        <v>476</v>
      </c>
      <c r="H732" s="3">
        <v>3401.6790329999999</v>
      </c>
      <c r="I732" s="3">
        <v>1932.261113</v>
      </c>
      <c r="J732" s="3">
        <v>5333.9401470000003</v>
      </c>
      <c r="K732" s="2">
        <v>336</v>
      </c>
      <c r="L732" s="4">
        <v>0.70588200000000001</v>
      </c>
      <c r="M732" s="3">
        <v>114209.78</v>
      </c>
      <c r="N732" s="3">
        <v>114.783698</v>
      </c>
      <c r="O732" s="3">
        <v>240.04155399999999</v>
      </c>
      <c r="P732" s="3">
        <v>318.61575599999998</v>
      </c>
      <c r="Q732" s="3">
        <v>151661.1</v>
      </c>
      <c r="R732" s="3">
        <v>-59995.58</v>
      </c>
      <c r="S732" s="4">
        <v>0.15546218487300001</v>
      </c>
      <c r="T732">
        <v>74</v>
      </c>
      <c r="U732" s="3">
        <f>J732*G732</f>
        <v>2538955.509972</v>
      </c>
      <c r="V732" s="6">
        <f>H732*G732</f>
        <v>1619199.2197079998</v>
      </c>
    </row>
    <row r="733" spans="1:22" x14ac:dyDescent="0.3">
      <c r="A733" s="5">
        <v>44592</v>
      </c>
      <c r="B733" s="14">
        <v>1213</v>
      </c>
      <c r="C733" t="s">
        <v>40</v>
      </c>
      <c r="D733" t="s">
        <v>25</v>
      </c>
      <c r="E733">
        <v>24</v>
      </c>
      <c r="F733">
        <f>VLOOKUP(E733,'[1]Timing Gates'!$C$3:$D$17,2)</f>
        <v>24</v>
      </c>
      <c r="G733" s="2">
        <v>523</v>
      </c>
      <c r="H733" s="3">
        <v>3152.7077239999999</v>
      </c>
      <c r="I733" s="3">
        <v>1694.641147</v>
      </c>
      <c r="J733" s="3">
        <v>4847.3488710000001</v>
      </c>
      <c r="K733" s="2">
        <v>342</v>
      </c>
      <c r="L733" s="4">
        <v>0.65391900000000003</v>
      </c>
      <c r="M733" s="3">
        <v>76681.13</v>
      </c>
      <c r="N733" s="3">
        <v>112.766367</v>
      </c>
      <c r="O733" s="3">
        <v>159.256462</v>
      </c>
      <c r="P733" s="3">
        <v>210.35567800000001</v>
      </c>
      <c r="Q733" s="3">
        <v>110016.02</v>
      </c>
      <c r="R733" s="3">
        <v>-70922.14</v>
      </c>
      <c r="S733" s="4">
        <v>0.14722753346</v>
      </c>
      <c r="T733">
        <v>77</v>
      </c>
      <c r="U733" s="3">
        <f>J733*G733</f>
        <v>2535163.4595329999</v>
      </c>
      <c r="V733" s="6">
        <f>H733*G733</f>
        <v>1648866.139652</v>
      </c>
    </row>
    <row r="734" spans="1:22" x14ac:dyDescent="0.3">
      <c r="A734" s="5">
        <v>44620</v>
      </c>
      <c r="B734" s="14">
        <v>1213</v>
      </c>
      <c r="C734" t="s">
        <v>40</v>
      </c>
      <c r="D734" t="s">
        <v>25</v>
      </c>
      <c r="E734">
        <v>25</v>
      </c>
      <c r="F734">
        <f>VLOOKUP(E734,'[1]Timing Gates'!$C$3:$D$17,2)</f>
        <v>24</v>
      </c>
      <c r="G734" s="2">
        <v>524</v>
      </c>
      <c r="H734" s="3">
        <v>3177.7057249999998</v>
      </c>
      <c r="I734" s="3">
        <v>1814.790896</v>
      </c>
      <c r="J734" s="3">
        <v>4992.4966219999997</v>
      </c>
      <c r="K734" s="2">
        <v>345</v>
      </c>
      <c r="L734" s="4">
        <v>0.65839599999999998</v>
      </c>
      <c r="M734" s="3">
        <v>77463.929999999993</v>
      </c>
      <c r="N734" s="3">
        <v>112.429506</v>
      </c>
      <c r="O734" s="3">
        <v>157.46933200000001</v>
      </c>
      <c r="P734" s="3">
        <v>208.74929299999999</v>
      </c>
      <c r="Q734" s="3">
        <v>109384.63</v>
      </c>
      <c r="R734" s="3">
        <v>-61177.85</v>
      </c>
      <c r="S734" s="4">
        <v>0.148854961832</v>
      </c>
      <c r="T734">
        <v>78</v>
      </c>
      <c r="U734" s="3">
        <f>J734*G734</f>
        <v>2616068.2299279999</v>
      </c>
      <c r="V734" s="6">
        <f>H734*G734</f>
        <v>1665117.7999</v>
      </c>
    </row>
    <row r="735" spans="1:22" x14ac:dyDescent="0.3">
      <c r="A735" s="5">
        <v>44651</v>
      </c>
      <c r="B735" s="14">
        <v>1213</v>
      </c>
      <c r="C735" t="s">
        <v>40</v>
      </c>
      <c r="D735" t="s">
        <v>25</v>
      </c>
      <c r="E735">
        <v>26</v>
      </c>
      <c r="F735">
        <f>VLOOKUP(E735,'[1]Timing Gates'!$C$3:$D$17,2)</f>
        <v>24</v>
      </c>
      <c r="G735" s="2">
        <v>531</v>
      </c>
      <c r="H735" s="3">
        <v>3150.4598110000002</v>
      </c>
      <c r="I735" s="3">
        <v>1891.8108279999999</v>
      </c>
      <c r="J735" s="3">
        <v>5042.2706399999997</v>
      </c>
      <c r="K735" s="2">
        <v>347</v>
      </c>
      <c r="L735" s="4">
        <v>0.65348300000000004</v>
      </c>
      <c r="M735" s="3">
        <v>79884.92</v>
      </c>
      <c r="N735" s="3">
        <v>115.775246</v>
      </c>
      <c r="O735" s="3">
        <v>162.533107</v>
      </c>
      <c r="P735" s="3">
        <v>214.00007500000001</v>
      </c>
      <c r="Q735" s="3">
        <v>113634.04</v>
      </c>
      <c r="R735" s="3">
        <v>-74850.759999999995</v>
      </c>
      <c r="S735" s="4">
        <v>0.148775894538</v>
      </c>
      <c r="T735">
        <v>79</v>
      </c>
      <c r="U735" s="3">
        <f>J735*G735</f>
        <v>2677445.7098399997</v>
      </c>
      <c r="V735" s="6">
        <f>H735*G735</f>
        <v>1672894.159641</v>
      </c>
    </row>
    <row r="736" spans="1:22" x14ac:dyDescent="0.3">
      <c r="A736" s="5">
        <v>44681</v>
      </c>
      <c r="B736" s="14">
        <v>1213</v>
      </c>
      <c r="C736" t="s">
        <v>40</v>
      </c>
      <c r="D736" t="s">
        <v>25</v>
      </c>
      <c r="E736">
        <v>27</v>
      </c>
      <c r="F736">
        <f>VLOOKUP(E736,'[1]Timing Gates'!$C$3:$D$17,2)</f>
        <v>24</v>
      </c>
      <c r="G736" s="2">
        <v>532</v>
      </c>
      <c r="H736" s="3">
        <v>3207.191691</v>
      </c>
      <c r="I736" s="3">
        <v>1743.4346800000001</v>
      </c>
      <c r="J736" s="3">
        <v>4950.6263719999997</v>
      </c>
      <c r="K736" s="2">
        <v>349</v>
      </c>
      <c r="L736" s="4">
        <v>0.65601500000000001</v>
      </c>
      <c r="M736" s="3">
        <v>81404.240000000005</v>
      </c>
      <c r="N736" s="3">
        <v>116.960114</v>
      </c>
      <c r="O736" s="3">
        <v>160.48744300000001</v>
      </c>
      <c r="P736" s="3">
        <v>211.85766899999999</v>
      </c>
      <c r="Q736" s="3">
        <v>112708.28</v>
      </c>
      <c r="R736" s="3">
        <v>-78747.75</v>
      </c>
      <c r="S736" s="4">
        <v>0.148496240601</v>
      </c>
      <c r="T736">
        <v>79</v>
      </c>
      <c r="U736" s="3">
        <f>J736*G736</f>
        <v>2633733.2299039997</v>
      </c>
      <c r="V736" s="6">
        <f>H736*G736</f>
        <v>1706225.9796120001</v>
      </c>
    </row>
    <row r="737" spans="1:22" x14ac:dyDescent="0.3">
      <c r="A737" s="5">
        <v>44712</v>
      </c>
      <c r="B737" s="14">
        <v>1213</v>
      </c>
      <c r="C737" t="s">
        <v>40</v>
      </c>
      <c r="D737" t="s">
        <v>25</v>
      </c>
      <c r="E737">
        <v>28</v>
      </c>
      <c r="F737">
        <f>VLOOKUP(E737,'[1]Timing Gates'!$C$3:$D$17,2)</f>
        <v>24</v>
      </c>
      <c r="G737" s="2">
        <v>535</v>
      </c>
      <c r="H737" s="3">
        <v>3246.5554200000001</v>
      </c>
      <c r="I737" s="3">
        <v>1724.0251579999999</v>
      </c>
      <c r="J737" s="3">
        <v>4970.5805790000004</v>
      </c>
      <c r="K737" s="2">
        <v>356</v>
      </c>
      <c r="L737" s="4">
        <v>0.66542000000000001</v>
      </c>
      <c r="M737" s="3">
        <v>84273.76</v>
      </c>
      <c r="N737" s="3">
        <v>118.695436</v>
      </c>
      <c r="O737" s="3">
        <v>157.764037</v>
      </c>
      <c r="P737" s="3">
        <v>209.196654</v>
      </c>
      <c r="Q737" s="3">
        <v>111920.21</v>
      </c>
      <c r="R737" s="3">
        <v>-88206.38</v>
      </c>
      <c r="S737" s="4">
        <v>0.14953271028000001</v>
      </c>
      <c r="T737">
        <v>80</v>
      </c>
      <c r="U737" s="3">
        <f>J737*G737</f>
        <v>2659260.6097650002</v>
      </c>
      <c r="V737" s="6">
        <f>H737*G737</f>
        <v>1736907.1497000002</v>
      </c>
    </row>
    <row r="738" spans="1:22" x14ac:dyDescent="0.3">
      <c r="A738" s="5">
        <v>44742</v>
      </c>
      <c r="B738" s="14">
        <v>1213</v>
      </c>
      <c r="C738" t="s">
        <v>40</v>
      </c>
      <c r="D738" t="s">
        <v>25</v>
      </c>
      <c r="E738">
        <v>29</v>
      </c>
      <c r="F738">
        <f>VLOOKUP(E738,'[1]Timing Gates'!$C$3:$D$17,2)</f>
        <v>24</v>
      </c>
      <c r="G738" s="2">
        <v>541</v>
      </c>
      <c r="H738" s="3">
        <v>3271.1587610000001</v>
      </c>
      <c r="I738" s="3">
        <v>1588.152384</v>
      </c>
      <c r="J738" s="3">
        <v>4859.311146</v>
      </c>
      <c r="K738" s="2">
        <v>360</v>
      </c>
      <c r="L738" s="4">
        <v>0.66543399999999997</v>
      </c>
      <c r="M738" s="3">
        <v>84892.07</v>
      </c>
      <c r="N738" s="3">
        <v>118.56434299999999</v>
      </c>
      <c r="O738" s="3">
        <v>161.02046200000001</v>
      </c>
      <c r="P738" s="3">
        <v>211.99816999999999</v>
      </c>
      <c r="Q738" s="3">
        <v>114691.01</v>
      </c>
      <c r="R738" s="3">
        <v>-83253.89</v>
      </c>
      <c r="S738" s="4">
        <v>0.14972273567399999</v>
      </c>
      <c r="T738">
        <v>81</v>
      </c>
      <c r="U738" s="3">
        <f>J738*G738</f>
        <v>2628887.329986</v>
      </c>
      <c r="V738" s="6">
        <f>H738*G738</f>
        <v>1769696.8897010002</v>
      </c>
    </row>
    <row r="739" spans="1:22" x14ac:dyDescent="0.3">
      <c r="A739" s="5">
        <v>44773</v>
      </c>
      <c r="B739" s="14">
        <v>1213</v>
      </c>
      <c r="C739" t="s">
        <v>40</v>
      </c>
      <c r="D739" t="s">
        <v>25</v>
      </c>
      <c r="E739">
        <v>30</v>
      </c>
      <c r="F739">
        <f>VLOOKUP(E739,'[1]Timing Gates'!$C$3:$D$17,2)</f>
        <v>30</v>
      </c>
      <c r="G739" s="2">
        <v>542</v>
      </c>
      <c r="H739" s="3">
        <v>3260.1391140000001</v>
      </c>
      <c r="I739" s="3">
        <v>1741.292398</v>
      </c>
      <c r="J739" s="3">
        <v>5001.4315120000001</v>
      </c>
      <c r="K739" s="2">
        <v>361</v>
      </c>
      <c r="L739" s="4">
        <v>0.66605099999999995</v>
      </c>
      <c r="M739" s="3">
        <v>85498.57</v>
      </c>
      <c r="N739" s="3">
        <v>118.91317100000001</v>
      </c>
      <c r="O739" s="3">
        <v>159.51765599999999</v>
      </c>
      <c r="P739" s="3">
        <v>210.747195</v>
      </c>
      <c r="Q739" s="3">
        <v>114224.98</v>
      </c>
      <c r="R739" s="3">
        <v>-71587.83</v>
      </c>
      <c r="S739" s="4">
        <v>0.15682656826499999</v>
      </c>
      <c r="T739">
        <v>85</v>
      </c>
      <c r="U739" s="3">
        <f>J739*G739</f>
        <v>2710775.8795039998</v>
      </c>
      <c r="V739" s="6">
        <f>H739*G739</f>
        <v>1766995.3997879999</v>
      </c>
    </row>
    <row r="740" spans="1:22" x14ac:dyDescent="0.3">
      <c r="A740" s="5">
        <v>44804</v>
      </c>
      <c r="B740" s="14">
        <v>1213</v>
      </c>
      <c r="C740" t="s">
        <v>40</v>
      </c>
      <c r="D740" t="s">
        <v>25</v>
      </c>
      <c r="E740">
        <v>31</v>
      </c>
      <c r="F740">
        <f>VLOOKUP(E740,'[1]Timing Gates'!$C$3:$D$17,2)</f>
        <v>30</v>
      </c>
      <c r="G740" s="2">
        <v>539</v>
      </c>
      <c r="H740" s="3">
        <v>3288.7381260000002</v>
      </c>
      <c r="I740" s="3">
        <v>1715.0863449999999</v>
      </c>
      <c r="J740" s="3">
        <v>5003.8244709999999</v>
      </c>
      <c r="K740" s="2">
        <v>352</v>
      </c>
      <c r="L740" s="4">
        <v>0.653061</v>
      </c>
      <c r="M740" s="3">
        <v>84905.9</v>
      </c>
      <c r="N740" s="3">
        <v>120.776529</v>
      </c>
      <c r="O740" s="3">
        <v>158.74934999999999</v>
      </c>
      <c r="P740" s="3">
        <v>209.25923900000001</v>
      </c>
      <c r="Q740" s="3">
        <v>112790.73</v>
      </c>
      <c r="R740" s="3">
        <v>-90918.93</v>
      </c>
      <c r="S740" s="4">
        <v>0.16141001855199999</v>
      </c>
      <c r="T740">
        <v>87</v>
      </c>
      <c r="U740" s="3">
        <f>J740*G740</f>
        <v>2697061.3898689998</v>
      </c>
      <c r="V740" s="6">
        <f>H740*G740</f>
        <v>1772629.8499140001</v>
      </c>
    </row>
    <row r="741" spans="1:22" x14ac:dyDescent="0.3">
      <c r="A741" s="5">
        <v>44834</v>
      </c>
      <c r="B741" s="14">
        <v>1213</v>
      </c>
      <c r="C741" t="s">
        <v>40</v>
      </c>
      <c r="D741" t="s">
        <v>25</v>
      </c>
      <c r="E741">
        <v>32</v>
      </c>
      <c r="F741">
        <f>VLOOKUP(E741,'[1]Timing Gates'!$C$3:$D$17,2)</f>
        <v>30</v>
      </c>
      <c r="G741" s="2">
        <v>570</v>
      </c>
      <c r="H741" s="3">
        <v>3202.3723679999998</v>
      </c>
      <c r="I741" s="3">
        <v>1482.807245</v>
      </c>
      <c r="J741" s="3">
        <v>4685.1796139999997</v>
      </c>
      <c r="K741" s="2">
        <v>382</v>
      </c>
      <c r="L741" s="4">
        <v>0.67017499999999997</v>
      </c>
      <c r="M741" s="3">
        <v>99589.73</v>
      </c>
      <c r="N741" s="3">
        <v>131.38486800000001</v>
      </c>
      <c r="O741" s="3">
        <v>179.385491</v>
      </c>
      <c r="P741" s="3">
        <v>234.27454299999999</v>
      </c>
      <c r="Q741" s="3">
        <v>133536.49</v>
      </c>
      <c r="R741" s="3">
        <v>-72836.41</v>
      </c>
      <c r="S741" s="4">
        <v>0.152631578947</v>
      </c>
      <c r="T741">
        <v>87</v>
      </c>
      <c r="U741" s="3">
        <f>J741*G741</f>
        <v>2670552.3799799997</v>
      </c>
      <c r="V741" s="6">
        <f>H741*G741</f>
        <v>1825352.2497599998</v>
      </c>
    </row>
    <row r="742" spans="1:22" x14ac:dyDescent="0.3">
      <c r="A742" s="5">
        <v>44865</v>
      </c>
      <c r="B742" s="14">
        <v>1213</v>
      </c>
      <c r="C742" t="s">
        <v>40</v>
      </c>
      <c r="D742" t="s">
        <v>25</v>
      </c>
      <c r="E742">
        <v>33</v>
      </c>
      <c r="F742">
        <f>VLOOKUP(E742,'[1]Timing Gates'!$C$3:$D$17,2)</f>
        <v>30</v>
      </c>
      <c r="G742" s="2">
        <v>572</v>
      </c>
      <c r="H742" s="3">
        <v>3260.7191079999998</v>
      </c>
      <c r="I742" s="3">
        <v>1606.186293</v>
      </c>
      <c r="J742" s="3">
        <v>4866.9054020000003</v>
      </c>
      <c r="K742" s="2">
        <v>373</v>
      </c>
      <c r="L742" s="4">
        <v>0.65209700000000004</v>
      </c>
      <c r="M742" s="3">
        <v>88401.17</v>
      </c>
      <c r="N742" s="3">
        <v>118.978694</v>
      </c>
      <c r="O742" s="3">
        <v>166.27826899999999</v>
      </c>
      <c r="P742" s="3">
        <v>217.11547200000001</v>
      </c>
      <c r="Q742" s="3">
        <v>124190.05</v>
      </c>
      <c r="R742" s="3">
        <v>-66410.880000000005</v>
      </c>
      <c r="S742" s="4">
        <v>0.152097902097</v>
      </c>
      <c r="T742">
        <v>87</v>
      </c>
      <c r="U742" s="3">
        <f>J742*G742</f>
        <v>2783869.8899440002</v>
      </c>
      <c r="V742" s="6">
        <f>H742*G742</f>
        <v>1865131.3297759998</v>
      </c>
    </row>
    <row r="743" spans="1:22" x14ac:dyDescent="0.3">
      <c r="A743" s="5">
        <v>44895</v>
      </c>
      <c r="B743" s="14">
        <v>1213</v>
      </c>
      <c r="C743" t="s">
        <v>40</v>
      </c>
      <c r="D743" t="s">
        <v>25</v>
      </c>
      <c r="E743">
        <v>34</v>
      </c>
      <c r="F743">
        <f>VLOOKUP(E743,'[1]Timing Gates'!$C$3:$D$17,2)</f>
        <v>30</v>
      </c>
      <c r="G743" s="2">
        <v>581</v>
      </c>
      <c r="H743" s="3">
        <v>3288.9265059999998</v>
      </c>
      <c r="I743" s="3">
        <v>1723.078898</v>
      </c>
      <c r="J743" s="3">
        <v>5012.0054040000005</v>
      </c>
      <c r="K743" s="2">
        <v>380</v>
      </c>
      <c r="L743" s="4">
        <v>0.65404399999999996</v>
      </c>
      <c r="M743" s="3">
        <v>95293.64</v>
      </c>
      <c r="N743" s="3">
        <v>125.717203</v>
      </c>
      <c r="O743" s="3">
        <v>167.505404</v>
      </c>
      <c r="P743" s="3">
        <v>218.73824400000001</v>
      </c>
      <c r="Q743" s="3">
        <v>127086.92</v>
      </c>
      <c r="R743" s="3">
        <v>-70804.78</v>
      </c>
      <c r="S743" s="4">
        <v>0.14974182444</v>
      </c>
      <c r="T743">
        <v>87</v>
      </c>
      <c r="U743" s="3">
        <f>J743*G743</f>
        <v>2911975.1397240004</v>
      </c>
      <c r="V743" s="6">
        <f>H743*G743</f>
        <v>1910866.2999859999</v>
      </c>
    </row>
    <row r="744" spans="1:22" x14ac:dyDescent="0.3">
      <c r="A744" s="5">
        <v>43131</v>
      </c>
      <c r="B744" s="14">
        <v>1415</v>
      </c>
      <c r="C744" t="s">
        <v>39</v>
      </c>
      <c r="D744" t="s">
        <v>24</v>
      </c>
      <c r="E744">
        <v>-24</v>
      </c>
      <c r="F744">
        <f>VLOOKUP(E744,'[1]Timing Gates'!$C$3:$D$17,2)</f>
        <v>-24</v>
      </c>
      <c r="G744" s="2">
        <v>513</v>
      </c>
      <c r="H744" s="3">
        <v>2556.4160419999998</v>
      </c>
      <c r="I744" s="3">
        <v>520.56315700000005</v>
      </c>
      <c r="J744" s="3">
        <v>3076.9792000000002</v>
      </c>
      <c r="K744" s="2">
        <v>428</v>
      </c>
      <c r="L744" s="4">
        <v>0.83430700000000002</v>
      </c>
      <c r="M744" s="3">
        <v>84922.63</v>
      </c>
      <c r="N744" s="3">
        <v>50.279828000000002</v>
      </c>
      <c r="O744" s="3">
        <v>193.47491199999999</v>
      </c>
      <c r="P744" s="3">
        <v>252.03241700000001</v>
      </c>
      <c r="Q744" s="3">
        <v>129292.63</v>
      </c>
      <c r="R744" s="3">
        <v>-72956.62</v>
      </c>
      <c r="S744" s="4">
        <v>7.6023391812000005E-2</v>
      </c>
      <c r="T744">
        <v>39</v>
      </c>
      <c r="U744" s="3">
        <f>J744*G744</f>
        <v>1578490.3296000001</v>
      </c>
      <c r="V744" s="6">
        <f>H744*G744</f>
        <v>1311441.429546</v>
      </c>
    </row>
    <row r="745" spans="1:22" x14ac:dyDescent="0.3">
      <c r="A745" s="5">
        <v>43159</v>
      </c>
      <c r="B745" s="14">
        <v>1415</v>
      </c>
      <c r="C745" t="s">
        <v>39</v>
      </c>
      <c r="D745" t="s">
        <v>24</v>
      </c>
      <c r="E745">
        <v>-23</v>
      </c>
      <c r="F745">
        <f>VLOOKUP(E745,'[1]Timing Gates'!$C$3:$D$17,2)</f>
        <v>-24</v>
      </c>
      <c r="G745" s="2">
        <v>518</v>
      </c>
      <c r="H745" s="3">
        <v>2473.9908300000002</v>
      </c>
      <c r="I745" s="3">
        <v>630.28758600000003</v>
      </c>
      <c r="J745" s="3">
        <v>3104.2784160000001</v>
      </c>
      <c r="K745" s="2">
        <v>428</v>
      </c>
      <c r="L745" s="4">
        <v>0.82625400000000004</v>
      </c>
      <c r="M745" s="3">
        <v>90811.62</v>
      </c>
      <c r="N745" s="3">
        <v>53.607804000000002</v>
      </c>
      <c r="O745" s="3">
        <v>182.78305</v>
      </c>
      <c r="P745" s="3">
        <v>243.979961</v>
      </c>
      <c r="Q745" s="3">
        <v>126381.62</v>
      </c>
      <c r="R745" s="3">
        <v>-76628.02</v>
      </c>
      <c r="S745" s="4">
        <v>8.8803088803000002E-2</v>
      </c>
      <c r="T745">
        <v>46</v>
      </c>
      <c r="U745" s="3">
        <f>J745*G745</f>
        <v>1608016.219488</v>
      </c>
      <c r="V745" s="6">
        <f>H745*G745</f>
        <v>1281527.24994</v>
      </c>
    </row>
    <row r="746" spans="1:22" x14ac:dyDescent="0.3">
      <c r="A746" s="5">
        <v>43190</v>
      </c>
      <c r="B746" s="14">
        <v>1415</v>
      </c>
      <c r="C746" t="s">
        <v>39</v>
      </c>
      <c r="D746" t="s">
        <v>24</v>
      </c>
      <c r="E746">
        <v>-22</v>
      </c>
      <c r="F746">
        <f>VLOOKUP(E746,'[1]Timing Gates'!$C$3:$D$17,2)</f>
        <v>-24</v>
      </c>
      <c r="G746" s="2">
        <v>522</v>
      </c>
      <c r="H746" s="3">
        <v>2527.3238120000001</v>
      </c>
      <c r="I746" s="3">
        <v>651.02695400000005</v>
      </c>
      <c r="J746" s="3">
        <v>3178.350766</v>
      </c>
      <c r="K746" s="2">
        <v>432</v>
      </c>
      <c r="L746" s="4">
        <v>0.82758600000000004</v>
      </c>
      <c r="M746" s="3">
        <v>107878.88</v>
      </c>
      <c r="N746" s="3">
        <v>50.694961999999997</v>
      </c>
      <c r="O746" s="3">
        <v>248.53777700000001</v>
      </c>
      <c r="P746" s="3">
        <v>324.51478900000001</v>
      </c>
      <c r="Q746" s="3">
        <v>169396.72</v>
      </c>
      <c r="R746" s="3">
        <v>-104494.3</v>
      </c>
      <c r="S746" s="4">
        <v>9.1954022987999998E-2</v>
      </c>
      <c r="T746">
        <v>48</v>
      </c>
      <c r="U746" s="3">
        <f>J746*G746</f>
        <v>1659099.0998519999</v>
      </c>
      <c r="V746" s="6">
        <f>H746*G746</f>
        <v>1319263.0298640002</v>
      </c>
    </row>
    <row r="747" spans="1:22" x14ac:dyDescent="0.3">
      <c r="A747" s="5">
        <v>43220</v>
      </c>
      <c r="B747" s="14">
        <v>1415</v>
      </c>
      <c r="C747" t="s">
        <v>39</v>
      </c>
      <c r="D747" t="s">
        <v>24</v>
      </c>
      <c r="E747">
        <v>-21</v>
      </c>
      <c r="F747">
        <f>VLOOKUP(E747,'[1]Timing Gates'!$C$3:$D$17,2)</f>
        <v>-24</v>
      </c>
      <c r="G747" s="2">
        <v>528</v>
      </c>
      <c r="H747" s="3">
        <v>2526.5189009999999</v>
      </c>
      <c r="I747" s="3">
        <v>665.12979099999995</v>
      </c>
      <c r="J747" s="3">
        <v>3191.6486930000001</v>
      </c>
      <c r="K747" s="2">
        <v>435</v>
      </c>
      <c r="L747" s="4">
        <v>0.82386300000000001</v>
      </c>
      <c r="M747" s="3">
        <v>86777.83</v>
      </c>
      <c r="N747" s="3">
        <v>50.510959999999997</v>
      </c>
      <c r="O747" s="3">
        <v>172.664356</v>
      </c>
      <c r="P747" s="3">
        <v>233.421931</v>
      </c>
      <c r="Q747" s="3">
        <v>123246.78</v>
      </c>
      <c r="R747" s="3">
        <v>-102579.07</v>
      </c>
      <c r="S747" s="4">
        <v>9.0909090908999998E-2</v>
      </c>
      <c r="T747">
        <v>48</v>
      </c>
      <c r="U747" s="3">
        <f>J747*G747</f>
        <v>1685190.509904</v>
      </c>
      <c r="V747" s="6">
        <f>H747*G747</f>
        <v>1334001.979728</v>
      </c>
    </row>
    <row r="748" spans="1:22" x14ac:dyDescent="0.3">
      <c r="A748" s="5">
        <v>43251</v>
      </c>
      <c r="B748" s="14">
        <v>1415</v>
      </c>
      <c r="C748" t="s">
        <v>39</v>
      </c>
      <c r="D748" t="s">
        <v>24</v>
      </c>
      <c r="E748">
        <v>-20</v>
      </c>
      <c r="F748">
        <f>VLOOKUP(E748,'[1]Timing Gates'!$C$3:$D$17,2)</f>
        <v>-24</v>
      </c>
      <c r="G748" s="2">
        <v>533</v>
      </c>
      <c r="H748" s="3">
        <v>2539.9431890000001</v>
      </c>
      <c r="I748" s="3">
        <v>613.95821699999999</v>
      </c>
      <c r="J748" s="3">
        <v>3153.9014069999998</v>
      </c>
      <c r="K748" s="2">
        <v>439</v>
      </c>
      <c r="L748" s="4">
        <v>0.82363900000000001</v>
      </c>
      <c r="M748" s="3">
        <v>87305.75</v>
      </c>
      <c r="N748" s="3">
        <v>50.553415999999999</v>
      </c>
      <c r="O748" s="3">
        <v>163.800656</v>
      </c>
      <c r="P748" s="3">
        <v>224.30722299999999</v>
      </c>
      <c r="Q748" s="3">
        <v>119555.75</v>
      </c>
      <c r="R748" s="3">
        <v>-105814.54</v>
      </c>
      <c r="S748" s="4">
        <v>8.6303939962000004E-2</v>
      </c>
      <c r="T748">
        <v>46</v>
      </c>
      <c r="U748" s="3">
        <f>J748*G748</f>
        <v>1681029.4499309999</v>
      </c>
      <c r="V748" s="6">
        <f>H748*G748</f>
        <v>1353789.7197370001</v>
      </c>
    </row>
    <row r="749" spans="1:22" x14ac:dyDescent="0.3">
      <c r="A749" s="5">
        <v>43281</v>
      </c>
      <c r="B749" s="14">
        <v>1415</v>
      </c>
      <c r="C749" t="s">
        <v>39</v>
      </c>
      <c r="D749" t="s">
        <v>24</v>
      </c>
      <c r="E749">
        <v>-19</v>
      </c>
      <c r="F749">
        <f>VLOOKUP(E749,'[1]Timing Gates'!$C$3:$D$17,2)</f>
        <v>-24</v>
      </c>
      <c r="G749" s="2">
        <v>541</v>
      </c>
      <c r="H749" s="3">
        <v>2454.5118659999998</v>
      </c>
      <c r="I749" s="3">
        <v>678.28051700000003</v>
      </c>
      <c r="J749" s="3">
        <v>3132.7923839999999</v>
      </c>
      <c r="K749" s="2">
        <v>439</v>
      </c>
      <c r="L749" s="4">
        <v>0.81145999999999996</v>
      </c>
      <c r="M749" s="3">
        <v>110681.85</v>
      </c>
      <c r="N749" s="3">
        <v>50.888205999999997</v>
      </c>
      <c r="O749" s="3">
        <v>204.587523</v>
      </c>
      <c r="P749" s="3">
        <v>280.26219900000001</v>
      </c>
      <c r="Q749" s="3">
        <v>151621.85</v>
      </c>
      <c r="R749" s="3">
        <v>-90113.07</v>
      </c>
      <c r="S749" s="4">
        <v>8.6876155267999994E-2</v>
      </c>
      <c r="T749">
        <v>47</v>
      </c>
      <c r="U749" s="3">
        <f>J749*G749</f>
        <v>1694840.6797439998</v>
      </c>
      <c r="V749" s="6">
        <f>H749*G749</f>
        <v>1327890.9195059999</v>
      </c>
    </row>
    <row r="750" spans="1:22" x14ac:dyDescent="0.3">
      <c r="A750" s="5">
        <v>43312</v>
      </c>
      <c r="B750" s="14">
        <v>1415</v>
      </c>
      <c r="C750" t="s">
        <v>39</v>
      </c>
      <c r="D750" t="s">
        <v>24</v>
      </c>
      <c r="E750">
        <v>-18</v>
      </c>
      <c r="F750">
        <f>VLOOKUP(E750,'[1]Timing Gates'!$C$3:$D$17,2)</f>
        <v>-18</v>
      </c>
      <c r="G750" s="2">
        <v>558</v>
      </c>
      <c r="H750" s="3">
        <v>2449.1181539999998</v>
      </c>
      <c r="I750" s="3">
        <v>683.21704299999999</v>
      </c>
      <c r="J750" s="3">
        <v>3132.3351969999999</v>
      </c>
      <c r="K750" s="2">
        <v>451</v>
      </c>
      <c r="L750" s="4">
        <v>0.80824300000000004</v>
      </c>
      <c r="M750" s="3">
        <v>90582.47</v>
      </c>
      <c r="N750" s="3">
        <v>50.889028000000003</v>
      </c>
      <c r="O750" s="3">
        <v>162.87181000000001</v>
      </c>
      <c r="P750" s="3">
        <v>223.37360200000001</v>
      </c>
      <c r="Q750" s="3">
        <v>124642.47</v>
      </c>
      <c r="R750" s="3">
        <v>-77822.59</v>
      </c>
      <c r="S750" s="4">
        <v>8.6021505375999993E-2</v>
      </c>
      <c r="T750">
        <v>48</v>
      </c>
      <c r="U750" s="3">
        <f>J750*G750</f>
        <v>1747843.0399259999</v>
      </c>
      <c r="V750" s="6">
        <f>H750*G750</f>
        <v>1366607.9299319999</v>
      </c>
    </row>
    <row r="751" spans="1:22" x14ac:dyDescent="0.3">
      <c r="A751" s="5">
        <v>43343</v>
      </c>
      <c r="B751" s="14">
        <v>1415</v>
      </c>
      <c r="C751" t="s">
        <v>39</v>
      </c>
      <c r="D751" t="s">
        <v>24</v>
      </c>
      <c r="E751">
        <v>-17</v>
      </c>
      <c r="F751">
        <f>VLOOKUP(E751,'[1]Timing Gates'!$C$3:$D$17,2)</f>
        <v>-18</v>
      </c>
      <c r="G751" s="2">
        <v>559</v>
      </c>
      <c r="H751" s="3">
        <v>2524.7953130000001</v>
      </c>
      <c r="I751" s="3">
        <v>717.09312999999997</v>
      </c>
      <c r="J751" s="3">
        <v>3241.8884429999998</v>
      </c>
      <c r="K751" s="2">
        <v>456</v>
      </c>
      <c r="L751" s="4">
        <v>0.81574199999999997</v>
      </c>
      <c r="M751" s="3">
        <v>114973.64</v>
      </c>
      <c r="N751" s="3">
        <v>51.008713</v>
      </c>
      <c r="O751" s="3">
        <v>208.360715</v>
      </c>
      <c r="P751" s="3">
        <v>284.08522299999998</v>
      </c>
      <c r="Q751" s="3">
        <v>158803.64000000001</v>
      </c>
      <c r="R751" s="3">
        <v>-95248.17</v>
      </c>
      <c r="S751" s="4">
        <v>9.1234347048E-2</v>
      </c>
      <c r="T751">
        <v>51</v>
      </c>
      <c r="U751" s="3">
        <f>J751*G751</f>
        <v>1812215.6396369999</v>
      </c>
      <c r="V751" s="6">
        <f>H751*G751</f>
        <v>1411360.5799670001</v>
      </c>
    </row>
    <row r="752" spans="1:22" x14ac:dyDescent="0.3">
      <c r="A752" s="5">
        <v>43373</v>
      </c>
      <c r="B752" s="14">
        <v>1415</v>
      </c>
      <c r="C752" t="s">
        <v>39</v>
      </c>
      <c r="D752" t="s">
        <v>24</v>
      </c>
      <c r="E752">
        <v>-16</v>
      </c>
      <c r="F752">
        <f>VLOOKUP(E752,'[1]Timing Gates'!$C$3:$D$17,2)</f>
        <v>-18</v>
      </c>
      <c r="G752" s="2">
        <v>565</v>
      </c>
      <c r="H752" s="3">
        <v>2531.483256</v>
      </c>
      <c r="I752" s="3">
        <v>687.39771599999995</v>
      </c>
      <c r="J752" s="3">
        <v>3218.8809729999998</v>
      </c>
      <c r="K752" s="2">
        <v>459</v>
      </c>
      <c r="L752" s="4">
        <v>0.81238900000000003</v>
      </c>
      <c r="M752" s="3">
        <v>93903.3</v>
      </c>
      <c r="N752" s="3">
        <v>51.623584000000001</v>
      </c>
      <c r="O752" s="3">
        <v>166.20052999999999</v>
      </c>
      <c r="P752" s="3">
        <v>226.943893</v>
      </c>
      <c r="Q752" s="3">
        <v>128223.3</v>
      </c>
      <c r="R752" s="3">
        <v>-94718.04</v>
      </c>
      <c r="S752" s="4">
        <v>8.4955752211999996E-2</v>
      </c>
      <c r="T752">
        <v>48</v>
      </c>
      <c r="U752" s="3">
        <f>J752*G752</f>
        <v>1818667.7497449999</v>
      </c>
      <c r="V752" s="6">
        <f>H752*G752</f>
        <v>1430288.0396400001</v>
      </c>
    </row>
    <row r="753" spans="1:22" x14ac:dyDescent="0.3">
      <c r="A753" s="5">
        <v>43404</v>
      </c>
      <c r="B753" s="14">
        <v>1415</v>
      </c>
      <c r="C753" t="s">
        <v>39</v>
      </c>
      <c r="D753" t="s">
        <v>24</v>
      </c>
      <c r="E753">
        <v>-15</v>
      </c>
      <c r="F753">
        <f>VLOOKUP(E753,'[1]Timing Gates'!$C$3:$D$17,2)</f>
        <v>-18</v>
      </c>
      <c r="G753" s="2">
        <v>568</v>
      </c>
      <c r="H753" s="3">
        <v>2548.8395949999999</v>
      </c>
      <c r="I753" s="3">
        <v>658.16151400000001</v>
      </c>
      <c r="J753" s="3">
        <v>3207.0011089999998</v>
      </c>
      <c r="K753" s="2">
        <v>459</v>
      </c>
      <c r="L753" s="4">
        <v>0.80809799999999998</v>
      </c>
      <c r="M753" s="3">
        <v>92522.49</v>
      </c>
      <c r="N753" s="3">
        <v>51.117396999999997</v>
      </c>
      <c r="O753" s="3">
        <v>162.891707</v>
      </c>
      <c r="P753" s="3">
        <v>223.296637</v>
      </c>
      <c r="Q753" s="3">
        <v>126832.49</v>
      </c>
      <c r="R753" s="3">
        <v>-83619.56</v>
      </c>
      <c r="S753" s="4">
        <v>8.4507042253E-2</v>
      </c>
      <c r="T753">
        <v>48</v>
      </c>
      <c r="U753" s="3">
        <f>J753*G753</f>
        <v>1821576.6299119999</v>
      </c>
      <c r="V753" s="6">
        <f>H753*G753</f>
        <v>1447740.8899600001</v>
      </c>
    </row>
    <row r="754" spans="1:22" x14ac:dyDescent="0.3">
      <c r="A754" s="5">
        <v>43434</v>
      </c>
      <c r="B754" s="14">
        <v>1415</v>
      </c>
      <c r="C754" t="s">
        <v>39</v>
      </c>
      <c r="D754" t="s">
        <v>24</v>
      </c>
      <c r="E754">
        <v>-14</v>
      </c>
      <c r="F754">
        <f>VLOOKUP(E754,'[1]Timing Gates'!$C$3:$D$17,2)</f>
        <v>-18</v>
      </c>
      <c r="G754" s="2">
        <v>568</v>
      </c>
      <c r="H754" s="3">
        <v>2620.1611969999999</v>
      </c>
      <c r="I754" s="3">
        <v>720.96151399999997</v>
      </c>
      <c r="J754" s="3">
        <v>3341.122711</v>
      </c>
      <c r="K754" s="2">
        <v>457</v>
      </c>
      <c r="L754" s="4">
        <v>0.80457699999999999</v>
      </c>
      <c r="M754" s="3">
        <v>115250.74</v>
      </c>
      <c r="N754" s="3">
        <v>50.860872999999998</v>
      </c>
      <c r="O754" s="3">
        <v>219.08471800000001</v>
      </c>
      <c r="P754" s="3">
        <v>294.73612600000001</v>
      </c>
      <c r="Q754" s="3">
        <v>167410.12</v>
      </c>
      <c r="R754" s="3">
        <v>-87187.56</v>
      </c>
      <c r="S754" s="4">
        <v>9.1549295774000006E-2</v>
      </c>
      <c r="T754">
        <v>52</v>
      </c>
      <c r="U754" s="3">
        <f>J754*G754</f>
        <v>1897757.699848</v>
      </c>
      <c r="V754" s="6">
        <f>H754*G754</f>
        <v>1488251.559896</v>
      </c>
    </row>
    <row r="755" spans="1:22" x14ac:dyDescent="0.3">
      <c r="A755" s="5">
        <v>43465</v>
      </c>
      <c r="B755" s="14">
        <v>1415</v>
      </c>
      <c r="C755" t="s">
        <v>39</v>
      </c>
      <c r="D755" t="s">
        <v>24</v>
      </c>
      <c r="E755">
        <v>-13</v>
      </c>
      <c r="F755">
        <f>VLOOKUP(E755,'[1]Timing Gates'!$C$3:$D$17,2)</f>
        <v>-18</v>
      </c>
      <c r="G755" s="2">
        <v>567</v>
      </c>
      <c r="H755" s="3">
        <v>2613.189629</v>
      </c>
      <c r="I755" s="3">
        <v>729.01306799999998</v>
      </c>
      <c r="J755" s="3">
        <v>3342.2026980000001</v>
      </c>
      <c r="K755" s="2">
        <v>454</v>
      </c>
      <c r="L755" s="4">
        <v>0.800705</v>
      </c>
      <c r="M755" s="3">
        <v>89489.23</v>
      </c>
      <c r="N755" s="3">
        <v>49.578519999999997</v>
      </c>
      <c r="O755" s="3">
        <v>160.23673700000001</v>
      </c>
      <c r="P755" s="3">
        <v>221.048024</v>
      </c>
      <c r="Q755" s="3">
        <v>125334.23</v>
      </c>
      <c r="R755" s="3">
        <v>-88307.85</v>
      </c>
      <c r="S755" s="4">
        <v>9.1710758377000004E-2</v>
      </c>
      <c r="T755">
        <v>52</v>
      </c>
      <c r="U755" s="3">
        <f>J755*G755</f>
        <v>1895028.929766</v>
      </c>
      <c r="V755" s="6">
        <f>H755*G755</f>
        <v>1481678.5196430001</v>
      </c>
    </row>
    <row r="756" spans="1:22" x14ac:dyDescent="0.3">
      <c r="A756" s="5">
        <v>43496</v>
      </c>
      <c r="B756" s="14">
        <v>1415</v>
      </c>
      <c r="C756" t="s">
        <v>39</v>
      </c>
      <c r="D756" t="s">
        <v>24</v>
      </c>
      <c r="E756">
        <v>-12</v>
      </c>
      <c r="F756">
        <f>VLOOKUP(E756,'[1]Timing Gates'!$C$3:$D$17,2)</f>
        <v>-12</v>
      </c>
      <c r="G756" s="2">
        <v>599</v>
      </c>
      <c r="H756" s="3">
        <v>2592.7954249999998</v>
      </c>
      <c r="I756" s="3">
        <v>771.80265399999996</v>
      </c>
      <c r="J756" s="3">
        <v>3364.5980800000002</v>
      </c>
      <c r="K756" s="2">
        <v>492</v>
      </c>
      <c r="L756" s="4">
        <v>0.82136799999999999</v>
      </c>
      <c r="M756" s="3">
        <v>98377.12</v>
      </c>
      <c r="N756" s="3">
        <v>51.211410000000001</v>
      </c>
      <c r="O756" s="3">
        <v>175.22056699999999</v>
      </c>
      <c r="P756" s="3">
        <v>234.88667699999999</v>
      </c>
      <c r="Q756" s="3">
        <v>140697.12</v>
      </c>
      <c r="R756" s="3">
        <v>-98986.09</v>
      </c>
      <c r="S756" s="4">
        <v>8.6811352253000004E-2</v>
      </c>
      <c r="T756">
        <v>52</v>
      </c>
      <c r="U756" s="3">
        <f>J756*G756</f>
        <v>2015394.2499200001</v>
      </c>
      <c r="V756" s="6">
        <f>H756*G756</f>
        <v>1553084.459575</v>
      </c>
    </row>
    <row r="757" spans="1:22" x14ac:dyDescent="0.3">
      <c r="A757" s="5">
        <v>43524</v>
      </c>
      <c r="B757" s="14">
        <v>1415</v>
      </c>
      <c r="C757" t="s">
        <v>39</v>
      </c>
      <c r="D757" t="s">
        <v>24</v>
      </c>
      <c r="E757">
        <v>-11</v>
      </c>
      <c r="F757">
        <f>VLOOKUP(E757,'[1]Timing Gates'!$C$3:$D$17,2)</f>
        <v>-12</v>
      </c>
      <c r="G757" s="2">
        <v>606</v>
      </c>
      <c r="H757" s="3">
        <v>2634.1815999999999</v>
      </c>
      <c r="I757" s="3">
        <v>805.29661699999997</v>
      </c>
      <c r="J757" s="3">
        <v>3439.4782169999999</v>
      </c>
      <c r="K757" s="2">
        <v>494</v>
      </c>
      <c r="L757" s="4">
        <v>0.81518100000000004</v>
      </c>
      <c r="M757" s="3">
        <v>124497.15</v>
      </c>
      <c r="N757" s="3">
        <v>50.981633000000002</v>
      </c>
      <c r="O757" s="3">
        <v>225.292326</v>
      </c>
      <c r="P757" s="3">
        <v>299.08770600000003</v>
      </c>
      <c r="Q757" s="3">
        <v>181247.15</v>
      </c>
      <c r="R757" s="3">
        <v>-82982.720000000001</v>
      </c>
      <c r="S757" s="4">
        <v>9.2409240924000005E-2</v>
      </c>
      <c r="T757">
        <v>56</v>
      </c>
      <c r="U757" s="3">
        <f>J757*G757</f>
        <v>2084323.799502</v>
      </c>
      <c r="V757" s="6">
        <f>H757*G757</f>
        <v>1596314.0496</v>
      </c>
    </row>
    <row r="758" spans="1:22" x14ac:dyDescent="0.3">
      <c r="A758" s="5">
        <v>43555</v>
      </c>
      <c r="B758" s="14">
        <v>1415</v>
      </c>
      <c r="C758" t="s">
        <v>39</v>
      </c>
      <c r="D758" t="s">
        <v>24</v>
      </c>
      <c r="E758">
        <v>-10</v>
      </c>
      <c r="F758">
        <f>VLOOKUP(E758,'[1]Timing Gates'!$C$3:$D$17,2)</f>
        <v>-12</v>
      </c>
      <c r="G758" s="2">
        <v>615</v>
      </c>
      <c r="H758" s="3">
        <v>2623.8161460000001</v>
      </c>
      <c r="I758" s="3">
        <v>817.26504</v>
      </c>
      <c r="J758" s="3">
        <v>3441.0811859999999</v>
      </c>
      <c r="K758" s="2">
        <v>494</v>
      </c>
      <c r="L758" s="4">
        <v>0.80325199999999997</v>
      </c>
      <c r="M758" s="3">
        <v>101956.63</v>
      </c>
      <c r="N758" s="3">
        <v>51.780918999999997</v>
      </c>
      <c r="O758" s="3">
        <v>194.49533299999999</v>
      </c>
      <c r="P758" s="3">
        <v>253.56931700000001</v>
      </c>
      <c r="Q758" s="3">
        <v>155945.13</v>
      </c>
      <c r="R758" s="3">
        <v>-124713.51</v>
      </c>
      <c r="S758" s="4">
        <v>9.1056910569000005E-2</v>
      </c>
      <c r="T758">
        <v>56</v>
      </c>
      <c r="U758" s="3">
        <f>J758*G758</f>
        <v>2116264.9293899997</v>
      </c>
      <c r="V758" s="6">
        <f>H758*G758</f>
        <v>1613646.92979</v>
      </c>
    </row>
    <row r="759" spans="1:22" x14ac:dyDescent="0.3">
      <c r="A759" s="5">
        <v>43585</v>
      </c>
      <c r="B759" s="14">
        <v>1415</v>
      </c>
      <c r="C759" t="s">
        <v>39</v>
      </c>
      <c r="D759" t="s">
        <v>24</v>
      </c>
      <c r="E759">
        <v>-9</v>
      </c>
      <c r="F759">
        <f>VLOOKUP(E759,'[1]Timing Gates'!$C$3:$D$17,2)</f>
        <v>-12</v>
      </c>
      <c r="G759" s="2">
        <v>620</v>
      </c>
      <c r="H759" s="3">
        <v>2592.900983</v>
      </c>
      <c r="I759" s="3">
        <v>872.96877400000005</v>
      </c>
      <c r="J759" s="3">
        <v>3465.8697579999998</v>
      </c>
      <c r="K759" s="2">
        <v>497</v>
      </c>
      <c r="L759" s="4">
        <v>0.80161199999999999</v>
      </c>
      <c r="M759" s="3">
        <v>102273.5</v>
      </c>
      <c r="N759" s="3">
        <v>52.180357000000001</v>
      </c>
      <c r="O759" s="3">
        <v>188.17500000000001</v>
      </c>
      <c r="P759" s="3">
        <v>246.852419</v>
      </c>
      <c r="Q759" s="3">
        <v>153048.5</v>
      </c>
      <c r="R759" s="3">
        <v>-125502.04</v>
      </c>
      <c r="S759" s="4">
        <v>9.3548387095999996E-2</v>
      </c>
      <c r="T759">
        <v>58</v>
      </c>
      <c r="U759" s="3">
        <f>J759*G759</f>
        <v>2148839.2499599997</v>
      </c>
      <c r="V759" s="6">
        <f>H759*G759</f>
        <v>1607598.6094599999</v>
      </c>
    </row>
    <row r="760" spans="1:22" x14ac:dyDescent="0.3">
      <c r="A760" s="5">
        <v>43616</v>
      </c>
      <c r="B760" s="14">
        <v>1415</v>
      </c>
      <c r="C760" t="s">
        <v>39</v>
      </c>
      <c r="D760" t="s">
        <v>24</v>
      </c>
      <c r="E760">
        <v>-8</v>
      </c>
      <c r="F760">
        <f>VLOOKUP(E760,'[1]Timing Gates'!$C$3:$D$17,2)</f>
        <v>-12</v>
      </c>
      <c r="G760" s="2">
        <v>624</v>
      </c>
      <c r="H760" s="3">
        <v>2658.1450159999999</v>
      </c>
      <c r="I760" s="3">
        <v>825.91911800000003</v>
      </c>
      <c r="J760" s="3">
        <v>3484.0641340000002</v>
      </c>
      <c r="K760" s="2">
        <v>494</v>
      </c>
      <c r="L760" s="4">
        <v>0.79166599999999998</v>
      </c>
      <c r="M760" s="3">
        <v>130384.67</v>
      </c>
      <c r="N760" s="3">
        <v>53.109845</v>
      </c>
      <c r="O760" s="3">
        <v>210.311971</v>
      </c>
      <c r="P760" s="3">
        <v>284.51068900000001</v>
      </c>
      <c r="Q760" s="3">
        <v>177534.67</v>
      </c>
      <c r="R760" s="3">
        <v>-106596.32</v>
      </c>
      <c r="S760" s="4">
        <v>9.7756410256000001E-2</v>
      </c>
      <c r="T760">
        <v>61</v>
      </c>
      <c r="U760" s="3">
        <f>J760*G760</f>
        <v>2174056.0196160004</v>
      </c>
      <c r="V760" s="6">
        <f>H760*G760</f>
        <v>1658682.4899839999</v>
      </c>
    </row>
    <row r="761" spans="1:22" x14ac:dyDescent="0.3">
      <c r="A761" s="5">
        <v>43646</v>
      </c>
      <c r="B761" s="14">
        <v>1415</v>
      </c>
      <c r="C761" t="s">
        <v>39</v>
      </c>
      <c r="D761" t="s">
        <v>24</v>
      </c>
      <c r="E761">
        <v>-7</v>
      </c>
      <c r="F761">
        <f>VLOOKUP(E761,'[1]Timing Gates'!$C$3:$D$17,2)</f>
        <v>-12</v>
      </c>
      <c r="G761" s="2">
        <v>637</v>
      </c>
      <c r="H761" s="3">
        <v>2652.5195130000002</v>
      </c>
      <c r="I761" s="3">
        <v>862.60580800000002</v>
      </c>
      <c r="J761" s="3">
        <v>3515.125321</v>
      </c>
      <c r="K761" s="2">
        <v>504</v>
      </c>
      <c r="L761" s="4">
        <v>0.79120800000000002</v>
      </c>
      <c r="M761" s="3">
        <v>106328.52</v>
      </c>
      <c r="N761" s="3">
        <v>53.217477000000002</v>
      </c>
      <c r="O761" s="3">
        <v>167.470204</v>
      </c>
      <c r="P761" s="3">
        <v>226.85795899999999</v>
      </c>
      <c r="Q761" s="3">
        <v>144508.51999999999</v>
      </c>
      <c r="R761" s="3">
        <v>-93365.64</v>
      </c>
      <c r="S761" s="4">
        <v>9.4191522762000005E-2</v>
      </c>
      <c r="T761">
        <v>60</v>
      </c>
      <c r="U761" s="3">
        <f>J761*G761</f>
        <v>2239134.8294770001</v>
      </c>
      <c r="V761" s="6">
        <f>H761*G761</f>
        <v>1689654.9297810001</v>
      </c>
    </row>
    <row r="762" spans="1:22" x14ac:dyDescent="0.3">
      <c r="A762" s="5">
        <v>43677</v>
      </c>
      <c r="B762" s="14">
        <v>1415</v>
      </c>
      <c r="C762" t="s">
        <v>39</v>
      </c>
      <c r="D762" t="s">
        <v>24</v>
      </c>
      <c r="E762">
        <v>-6</v>
      </c>
      <c r="F762">
        <f>VLOOKUP(E762,'[1]Timing Gates'!$C$3:$D$17,2)</f>
        <v>-6</v>
      </c>
      <c r="G762" s="2">
        <v>646</v>
      </c>
      <c r="H762" s="3">
        <v>2670.7214549999999</v>
      </c>
      <c r="I762" s="3">
        <v>859.98899300000005</v>
      </c>
      <c r="J762" s="3">
        <v>3530.7104479999998</v>
      </c>
      <c r="K762" s="2">
        <v>512</v>
      </c>
      <c r="L762" s="4">
        <v>0.79256899999999997</v>
      </c>
      <c r="M762" s="3">
        <v>107048.68</v>
      </c>
      <c r="N762" s="3">
        <v>52.889664000000003</v>
      </c>
      <c r="O762" s="3">
        <v>165.957708</v>
      </c>
      <c r="P762" s="3">
        <v>225.32303400000001</v>
      </c>
      <c r="Q762" s="3">
        <v>145558.68</v>
      </c>
      <c r="R762" s="3">
        <v>-95289.08</v>
      </c>
      <c r="S762" s="4">
        <v>9.7523219814000001E-2</v>
      </c>
      <c r="T762">
        <v>63</v>
      </c>
      <c r="U762" s="3">
        <f>J762*G762</f>
        <v>2280838.9494079999</v>
      </c>
      <c r="V762" s="6">
        <f>H762*G762</f>
        <v>1725286.05993</v>
      </c>
    </row>
    <row r="763" spans="1:22" x14ac:dyDescent="0.3">
      <c r="A763" s="5">
        <v>43708</v>
      </c>
      <c r="B763" s="14">
        <v>1415</v>
      </c>
      <c r="C763" t="s">
        <v>39</v>
      </c>
      <c r="D763" t="s">
        <v>24</v>
      </c>
      <c r="E763">
        <v>-5</v>
      </c>
      <c r="F763">
        <f>VLOOKUP(E763,'[1]Timing Gates'!$C$3:$D$17,2)</f>
        <v>-6</v>
      </c>
      <c r="G763" s="2">
        <v>650</v>
      </c>
      <c r="H763" s="3">
        <v>2749.3589379999999</v>
      </c>
      <c r="I763" s="3">
        <v>887.67498399999999</v>
      </c>
      <c r="J763" s="3">
        <v>3637.033923</v>
      </c>
      <c r="K763" s="2">
        <v>514</v>
      </c>
      <c r="L763" s="4">
        <v>0.79076900000000006</v>
      </c>
      <c r="M763" s="3">
        <v>133960.68</v>
      </c>
      <c r="N763" s="3">
        <v>52.844448999999997</v>
      </c>
      <c r="O763" s="3">
        <v>206.09335300000001</v>
      </c>
      <c r="P763" s="3">
        <v>279.93950699999999</v>
      </c>
      <c r="Q763" s="3">
        <v>181960.68</v>
      </c>
      <c r="R763" s="3">
        <v>-96592.93</v>
      </c>
      <c r="S763" s="4">
        <v>0.1</v>
      </c>
      <c r="T763">
        <v>65</v>
      </c>
      <c r="U763" s="3">
        <f>J763*G763</f>
        <v>2364072.0499499999</v>
      </c>
      <c r="V763" s="6">
        <f>H763*G763</f>
        <v>1787083.3096999999</v>
      </c>
    </row>
    <row r="764" spans="1:22" x14ac:dyDescent="0.3">
      <c r="A764" s="5">
        <v>43738</v>
      </c>
      <c r="B764" s="14">
        <v>1415</v>
      </c>
      <c r="C764" t="s">
        <v>39</v>
      </c>
      <c r="D764" t="s">
        <v>24</v>
      </c>
      <c r="E764">
        <v>-4</v>
      </c>
      <c r="F764">
        <f>VLOOKUP(E764,'[1]Timing Gates'!$C$3:$D$17,2)</f>
        <v>-6</v>
      </c>
      <c r="G764" s="2">
        <v>653</v>
      </c>
      <c r="H764" s="3">
        <v>2796.470597</v>
      </c>
      <c r="I764" s="3">
        <v>917.93234299999995</v>
      </c>
      <c r="J764" s="3">
        <v>3714.4029399999999</v>
      </c>
      <c r="K764" s="2">
        <v>520</v>
      </c>
      <c r="L764" s="4">
        <v>0.79632400000000003</v>
      </c>
      <c r="M764" s="3">
        <v>109174</v>
      </c>
      <c r="N764" s="3">
        <v>53.281599999999997</v>
      </c>
      <c r="O764" s="3">
        <v>167.211332</v>
      </c>
      <c r="P764" s="3">
        <v>226.55283299999999</v>
      </c>
      <c r="Q764" s="3">
        <v>147939</v>
      </c>
      <c r="R764" s="3">
        <v>-99640.18</v>
      </c>
      <c r="S764" s="4">
        <v>0.10260336906500001</v>
      </c>
      <c r="T764">
        <v>67</v>
      </c>
      <c r="U764" s="3">
        <f>J764*G764</f>
        <v>2425505.1198200001</v>
      </c>
      <c r="V764" s="6">
        <f>H764*G764</f>
        <v>1826095.299841</v>
      </c>
    </row>
    <row r="765" spans="1:22" x14ac:dyDescent="0.3">
      <c r="A765" s="5">
        <v>43769</v>
      </c>
      <c r="B765" s="14">
        <v>1415</v>
      </c>
      <c r="C765" t="s">
        <v>39</v>
      </c>
      <c r="D765" t="s">
        <v>24</v>
      </c>
      <c r="E765">
        <v>-3</v>
      </c>
      <c r="F765">
        <f>VLOOKUP(E765,'[1]Timing Gates'!$C$3:$D$17,2)</f>
        <v>-6</v>
      </c>
      <c r="G765" s="2">
        <v>655</v>
      </c>
      <c r="H765" s="3">
        <v>2829.8767170000001</v>
      </c>
      <c r="I765" s="3">
        <v>1004.877038</v>
      </c>
      <c r="J765" s="3">
        <v>3834.7537550000002</v>
      </c>
      <c r="K765" s="2">
        <v>521</v>
      </c>
      <c r="L765" s="4">
        <v>0.79541899999999999</v>
      </c>
      <c r="M765" s="3">
        <v>107917.19</v>
      </c>
      <c r="N765" s="3">
        <v>52.159104999999997</v>
      </c>
      <c r="O765" s="3">
        <v>167.69036600000001</v>
      </c>
      <c r="P765" s="3">
        <v>226.88120599999999</v>
      </c>
      <c r="Q765" s="3">
        <v>148607.19</v>
      </c>
      <c r="R765" s="3">
        <v>-91986.47</v>
      </c>
      <c r="S765" s="4">
        <v>0.111450381679</v>
      </c>
      <c r="T765">
        <v>73</v>
      </c>
      <c r="U765" s="3">
        <f>J765*G765</f>
        <v>2511763.7095250003</v>
      </c>
      <c r="V765" s="6">
        <f>H765*G765</f>
        <v>1853569.249635</v>
      </c>
    </row>
    <row r="766" spans="1:22" x14ac:dyDescent="0.3">
      <c r="A766" s="5">
        <v>43799</v>
      </c>
      <c r="B766" s="14">
        <v>1415</v>
      </c>
      <c r="C766" t="s">
        <v>39</v>
      </c>
      <c r="D766" t="s">
        <v>24</v>
      </c>
      <c r="E766">
        <v>-2</v>
      </c>
      <c r="F766">
        <f>VLOOKUP(E766,'[1]Timing Gates'!$C$3:$D$17,2)</f>
        <v>-6</v>
      </c>
      <c r="G766" s="2">
        <v>659</v>
      </c>
      <c r="H766" s="3">
        <v>2870.3163880000002</v>
      </c>
      <c r="I766" s="3">
        <v>1049.445872</v>
      </c>
      <c r="J766" s="3">
        <v>3919.7622609999999</v>
      </c>
      <c r="K766" s="2">
        <v>522</v>
      </c>
      <c r="L766" s="4">
        <v>0.79210899999999995</v>
      </c>
      <c r="M766" s="3">
        <v>134957.9</v>
      </c>
      <c r="N766" s="3">
        <v>52.288995999999997</v>
      </c>
      <c r="O766" s="3">
        <v>212.257814</v>
      </c>
      <c r="P766" s="3">
        <v>286.11213900000001</v>
      </c>
      <c r="Q766" s="3">
        <v>188547.9</v>
      </c>
      <c r="R766" s="3">
        <v>-86266.36</v>
      </c>
      <c r="S766" s="4">
        <v>0.115326251896</v>
      </c>
      <c r="T766">
        <v>76</v>
      </c>
      <c r="U766" s="3">
        <f>J766*G766</f>
        <v>2583123.3299989998</v>
      </c>
      <c r="V766" s="6">
        <f>H766*G766</f>
        <v>1891538.4996920002</v>
      </c>
    </row>
    <row r="767" spans="1:22" x14ac:dyDescent="0.3">
      <c r="A767" s="5">
        <v>43830</v>
      </c>
      <c r="B767" s="14">
        <v>1415</v>
      </c>
      <c r="C767" t="s">
        <v>39</v>
      </c>
      <c r="D767" t="s">
        <v>24</v>
      </c>
      <c r="E767">
        <v>-1</v>
      </c>
      <c r="F767">
        <f>VLOOKUP(E767,'[1]Timing Gates'!$C$3:$D$17,2)</f>
        <v>-3</v>
      </c>
      <c r="G767" s="2">
        <v>666</v>
      </c>
      <c r="H767" s="3">
        <v>2901.1533030000001</v>
      </c>
      <c r="I767" s="3">
        <v>1025.9261409999999</v>
      </c>
      <c r="J767" s="3">
        <v>3927.079444</v>
      </c>
      <c r="K767" s="2">
        <v>530</v>
      </c>
      <c r="L767" s="4">
        <v>0.79579500000000003</v>
      </c>
      <c r="M767" s="3">
        <v>110841.4</v>
      </c>
      <c r="N767" s="3">
        <v>52.932855000000004</v>
      </c>
      <c r="O767" s="3">
        <v>171.53363300000001</v>
      </c>
      <c r="P767" s="3">
        <v>230.48258200000001</v>
      </c>
      <c r="Q767" s="3">
        <v>153501.4</v>
      </c>
      <c r="R767" s="3">
        <v>-85758.22</v>
      </c>
      <c r="S767" s="4">
        <v>0.115615615615</v>
      </c>
      <c r="T767">
        <v>77</v>
      </c>
      <c r="U767" s="3">
        <f>J767*G767</f>
        <v>2615434.9097039998</v>
      </c>
      <c r="V767" s="6">
        <f>H767*G767</f>
        <v>1932168.099798</v>
      </c>
    </row>
    <row r="768" spans="1:22" x14ac:dyDescent="0.3">
      <c r="A768" s="5">
        <v>43861</v>
      </c>
      <c r="B768" s="14">
        <v>1415</v>
      </c>
      <c r="C768" t="s">
        <v>39</v>
      </c>
      <c r="D768" t="s">
        <v>24</v>
      </c>
      <c r="E768">
        <v>0</v>
      </c>
      <c r="F768">
        <f>VLOOKUP(E768,'[1]Timing Gates'!$C$3:$D$17,2)</f>
        <v>0</v>
      </c>
      <c r="G768" s="2">
        <v>711</v>
      </c>
      <c r="H768" s="3">
        <v>2729.1858360000001</v>
      </c>
      <c r="I768" s="3">
        <v>1110.0121799999999</v>
      </c>
      <c r="J768" s="3">
        <v>3839.1980159999998</v>
      </c>
      <c r="K768" s="2">
        <v>559</v>
      </c>
      <c r="L768" s="4">
        <v>0.78621600000000003</v>
      </c>
      <c r="M768" s="3">
        <v>150178.20000000001</v>
      </c>
      <c r="N768" s="3">
        <v>54.511142999999997</v>
      </c>
      <c r="O768" s="3">
        <v>214.582559</v>
      </c>
      <c r="P768" s="3">
        <v>288.02841000000001</v>
      </c>
      <c r="Q768" s="3">
        <v>204788.2</v>
      </c>
      <c r="R768" s="3">
        <v>-103569.21</v>
      </c>
      <c r="S768" s="4">
        <v>0.120956399437</v>
      </c>
      <c r="T768">
        <v>86</v>
      </c>
      <c r="U768" s="3">
        <f>J768*G768</f>
        <v>2729669.7893759999</v>
      </c>
      <c r="V768" s="6">
        <f>H768*G768</f>
        <v>1940451.1293960002</v>
      </c>
    </row>
    <row r="769" spans="1:22" x14ac:dyDescent="0.3">
      <c r="A769" s="1">
        <v>43890</v>
      </c>
      <c r="B769" s="14">
        <v>1415</v>
      </c>
      <c r="C769" t="s">
        <v>39</v>
      </c>
      <c r="D769" t="s">
        <v>25</v>
      </c>
      <c r="E769">
        <v>1</v>
      </c>
      <c r="F769">
        <f>VLOOKUP(E769,'[1]Timing Gates'!$C$3:$D$17,2)</f>
        <v>3</v>
      </c>
      <c r="G769" s="2">
        <v>713</v>
      </c>
      <c r="H769" s="3">
        <v>2694.8076430000001</v>
      </c>
      <c r="I769" s="3">
        <v>1115.9819210000001</v>
      </c>
      <c r="J769" s="3">
        <v>3810.789565</v>
      </c>
      <c r="K769" s="2">
        <v>549</v>
      </c>
      <c r="L769" s="4">
        <v>0.76998500000000003</v>
      </c>
      <c r="M769" s="3">
        <v>117872.8</v>
      </c>
      <c r="N769" s="3">
        <v>53.921683000000002</v>
      </c>
      <c r="O769" s="3">
        <v>168.47517500000001</v>
      </c>
      <c r="P769" s="3">
        <v>226.98849899999999</v>
      </c>
      <c r="Q769" s="3">
        <v>161842.79999999999</v>
      </c>
      <c r="R769" s="3">
        <v>-104538.7</v>
      </c>
      <c r="S769" s="4">
        <v>0.13043478260800001</v>
      </c>
      <c r="T769">
        <v>93</v>
      </c>
      <c r="U769" s="3">
        <f>J769*G769</f>
        <v>2717092.9598449999</v>
      </c>
      <c r="V769" s="6">
        <f>H769*G769</f>
        <v>1921397.8494590002</v>
      </c>
    </row>
    <row r="770" spans="1:22" x14ac:dyDescent="0.3">
      <c r="A770" s="5">
        <v>43921</v>
      </c>
      <c r="B770" s="14">
        <v>1415</v>
      </c>
      <c r="C770" t="s">
        <v>39</v>
      </c>
      <c r="D770" t="s">
        <v>25</v>
      </c>
      <c r="E770">
        <v>2</v>
      </c>
      <c r="F770">
        <f>VLOOKUP(E770,'[1]Timing Gates'!$C$3:$D$17,2)</f>
        <v>3</v>
      </c>
      <c r="G770" s="2">
        <v>708</v>
      </c>
      <c r="H770" s="3">
        <v>2749.43579</v>
      </c>
      <c r="I770" s="3">
        <v>1001.455706</v>
      </c>
      <c r="J770" s="3">
        <v>3750.8914970000001</v>
      </c>
      <c r="K770" s="2">
        <v>547</v>
      </c>
      <c r="L770" s="4">
        <v>0.77259800000000001</v>
      </c>
      <c r="M770" s="3">
        <v>116144.71</v>
      </c>
      <c r="N770" s="3">
        <v>53.399866000000003</v>
      </c>
      <c r="O770" s="3">
        <v>192.07473100000001</v>
      </c>
      <c r="P770" s="3">
        <v>251.001285</v>
      </c>
      <c r="Q770" s="3">
        <v>177708.91</v>
      </c>
      <c r="R770" s="3">
        <v>-125326.19</v>
      </c>
      <c r="S770" s="4">
        <v>0.13418079095999999</v>
      </c>
      <c r="T770">
        <v>95</v>
      </c>
      <c r="U770" s="3">
        <f>J770*G770</f>
        <v>2655631.1798760002</v>
      </c>
      <c r="V770" s="6">
        <f>H770*G770</f>
        <v>1946600.53932</v>
      </c>
    </row>
    <row r="771" spans="1:22" x14ac:dyDescent="0.3">
      <c r="A771" s="5">
        <v>43951</v>
      </c>
      <c r="B771" s="14">
        <v>1415</v>
      </c>
      <c r="C771" t="s">
        <v>39</v>
      </c>
      <c r="D771" t="s">
        <v>25</v>
      </c>
      <c r="E771">
        <v>3</v>
      </c>
      <c r="F771">
        <f>VLOOKUP(E771,'[1]Timing Gates'!$C$3:$D$17,2)</f>
        <v>3</v>
      </c>
      <c r="G771" s="2">
        <v>688</v>
      </c>
      <c r="H771" s="3">
        <v>2871.7782990000001</v>
      </c>
      <c r="I771" s="3">
        <v>1140.202558</v>
      </c>
      <c r="J771" s="3">
        <v>4011.980857</v>
      </c>
      <c r="K771" s="2">
        <v>527</v>
      </c>
      <c r="L771" s="4">
        <v>0.765988</v>
      </c>
      <c r="M771" s="3">
        <v>110652.9</v>
      </c>
      <c r="N771" s="3">
        <v>53.898148999999997</v>
      </c>
      <c r="O771" s="3">
        <v>163.48460700000001</v>
      </c>
      <c r="P771" s="3">
        <v>222.728793</v>
      </c>
      <c r="Q771" s="3">
        <v>153237.41</v>
      </c>
      <c r="R771" s="3">
        <v>-117656.09</v>
      </c>
      <c r="S771" s="4">
        <v>0.13517441860400001</v>
      </c>
      <c r="T771">
        <v>93</v>
      </c>
      <c r="U771" s="3">
        <f>J771*G771</f>
        <v>2760242.8296159999</v>
      </c>
      <c r="V771" s="6">
        <f>H771*G771</f>
        <v>1975783.4697120001</v>
      </c>
    </row>
    <row r="772" spans="1:22" x14ac:dyDescent="0.3">
      <c r="A772" s="5">
        <v>43982</v>
      </c>
      <c r="B772" s="14">
        <v>1415</v>
      </c>
      <c r="C772" t="s">
        <v>39</v>
      </c>
      <c r="D772" t="s">
        <v>25</v>
      </c>
      <c r="E772">
        <v>4</v>
      </c>
      <c r="F772">
        <f>VLOOKUP(E772,'[1]Timing Gates'!$C$3:$D$17,2)</f>
        <v>3</v>
      </c>
      <c r="G772" s="2">
        <v>676</v>
      </c>
      <c r="H772" s="3">
        <v>2970.8056499999998</v>
      </c>
      <c r="I772" s="3">
        <v>1266.992174</v>
      </c>
      <c r="J772" s="3">
        <v>4237.7978249999996</v>
      </c>
      <c r="K772" s="2">
        <v>510</v>
      </c>
      <c r="L772" s="4">
        <v>0.75443700000000002</v>
      </c>
      <c r="M772" s="3">
        <v>163525.22</v>
      </c>
      <c r="N772" s="3">
        <v>65.436261999999999</v>
      </c>
      <c r="O772" s="3">
        <v>244.78582800000001</v>
      </c>
      <c r="P772" s="3">
        <v>318.42488100000003</v>
      </c>
      <c r="Q772" s="3">
        <v>215255.22</v>
      </c>
      <c r="R772" s="3">
        <v>-92254.42</v>
      </c>
      <c r="S772" s="4">
        <v>0.140532544378</v>
      </c>
      <c r="T772">
        <v>95</v>
      </c>
      <c r="U772" s="3">
        <f>J772*G772</f>
        <v>2864751.3296999997</v>
      </c>
      <c r="V772" s="6">
        <f>H772*G772</f>
        <v>2008264.6194</v>
      </c>
    </row>
    <row r="773" spans="1:22" x14ac:dyDescent="0.3">
      <c r="A773" s="5">
        <v>44012</v>
      </c>
      <c r="B773" s="14">
        <v>1415</v>
      </c>
      <c r="C773" t="s">
        <v>39</v>
      </c>
      <c r="D773" t="s">
        <v>25</v>
      </c>
      <c r="E773">
        <v>5</v>
      </c>
      <c r="F773">
        <f>VLOOKUP(E773,'[1]Timing Gates'!$C$3:$D$17,2)</f>
        <v>3</v>
      </c>
      <c r="G773" s="2">
        <v>672</v>
      </c>
      <c r="H773" s="3">
        <v>3018.3768</v>
      </c>
      <c r="I773" s="3">
        <v>1328.8364280000001</v>
      </c>
      <c r="J773" s="3">
        <v>4347.213229</v>
      </c>
      <c r="K773" s="2">
        <v>505</v>
      </c>
      <c r="L773" s="4">
        <v>0.75148800000000004</v>
      </c>
      <c r="M773" s="3">
        <v>110011.41</v>
      </c>
      <c r="N773" s="3">
        <v>56.013956</v>
      </c>
      <c r="O773" s="3">
        <v>163.70745500000001</v>
      </c>
      <c r="P773" s="3">
        <v>222.17471699999999</v>
      </c>
      <c r="Q773" s="3">
        <v>149301.41</v>
      </c>
      <c r="R773" s="3">
        <v>-103909.39</v>
      </c>
      <c r="S773" s="4">
        <v>0.13988095238000001</v>
      </c>
      <c r="T773">
        <v>94</v>
      </c>
      <c r="U773" s="3">
        <f>J773*G773</f>
        <v>2921327.2898880001</v>
      </c>
      <c r="V773" s="6">
        <f>H773*G773</f>
        <v>2028349.2095999999</v>
      </c>
    </row>
    <row r="774" spans="1:22" x14ac:dyDescent="0.3">
      <c r="A774" s="5">
        <v>44043</v>
      </c>
      <c r="B774" s="14">
        <v>1415</v>
      </c>
      <c r="C774" t="s">
        <v>39</v>
      </c>
      <c r="D774" t="s">
        <v>25</v>
      </c>
      <c r="E774">
        <v>6</v>
      </c>
      <c r="F774">
        <f>VLOOKUP(E774,'[1]Timing Gates'!$C$3:$D$17,2)</f>
        <v>6</v>
      </c>
      <c r="G774" s="2">
        <v>643</v>
      </c>
      <c r="H774" s="3">
        <v>3065.2849139999998</v>
      </c>
      <c r="I774" s="3">
        <v>1526.3811350000001</v>
      </c>
      <c r="J774" s="3">
        <v>4591.6660490000004</v>
      </c>
      <c r="K774" s="2">
        <v>496</v>
      </c>
      <c r="L774" s="4">
        <v>0.77138399999999996</v>
      </c>
      <c r="M774" s="3">
        <v>138042.34</v>
      </c>
      <c r="N774" s="3">
        <v>56.971662999999999</v>
      </c>
      <c r="O774" s="3">
        <v>223.93832</v>
      </c>
      <c r="P774" s="3">
        <v>297.34920599999998</v>
      </c>
      <c r="Q774" s="3">
        <v>191195.54</v>
      </c>
      <c r="R774" s="3">
        <v>-119341.96</v>
      </c>
      <c r="S774" s="4">
        <v>0.14930015552000001</v>
      </c>
      <c r="T774">
        <v>96</v>
      </c>
      <c r="U774" s="3">
        <f>J774*G774</f>
        <v>2952441.2695070002</v>
      </c>
      <c r="V774" s="6">
        <f>H774*G774</f>
        <v>1970978.199702</v>
      </c>
    </row>
    <row r="775" spans="1:22" x14ac:dyDescent="0.3">
      <c r="A775" s="5">
        <v>44074</v>
      </c>
      <c r="B775" s="14">
        <v>1415</v>
      </c>
      <c r="C775" t="s">
        <v>39</v>
      </c>
      <c r="D775" t="s">
        <v>25</v>
      </c>
      <c r="E775">
        <v>7</v>
      </c>
      <c r="F775">
        <f>VLOOKUP(E775,'[1]Timing Gates'!$C$3:$D$17,2)</f>
        <v>6</v>
      </c>
      <c r="G775" s="2">
        <v>637</v>
      </c>
      <c r="H775" s="3">
        <v>3107.23686</v>
      </c>
      <c r="I775" s="3">
        <v>1648.7079120000001</v>
      </c>
      <c r="J775" s="3">
        <v>4755.9447719999998</v>
      </c>
      <c r="K775" s="2">
        <v>491</v>
      </c>
      <c r="L775" s="4">
        <v>0.77080000000000004</v>
      </c>
      <c r="M775" s="3">
        <v>114722.93</v>
      </c>
      <c r="N775" s="3">
        <v>59.196558000000003</v>
      </c>
      <c r="O775" s="3">
        <v>185.32014100000001</v>
      </c>
      <c r="P775" s="3">
        <v>243.91229100000001</v>
      </c>
      <c r="Q775" s="3">
        <v>155372.13</v>
      </c>
      <c r="R775" s="3">
        <v>-120890.36</v>
      </c>
      <c r="S775" s="4">
        <v>0.155416012558</v>
      </c>
      <c r="T775">
        <v>99</v>
      </c>
      <c r="U775" s="3">
        <f>J775*G775</f>
        <v>3029536.8197639999</v>
      </c>
      <c r="V775" s="6">
        <f>H775*G775</f>
        <v>1979309.8798199999</v>
      </c>
    </row>
    <row r="776" spans="1:22" x14ac:dyDescent="0.3">
      <c r="A776" s="5">
        <v>44104</v>
      </c>
      <c r="B776" s="14">
        <v>1415</v>
      </c>
      <c r="C776" t="s">
        <v>39</v>
      </c>
      <c r="D776" t="s">
        <v>25</v>
      </c>
      <c r="E776">
        <v>8</v>
      </c>
      <c r="F776">
        <f>VLOOKUP(E776,'[1]Timing Gates'!$C$3:$D$17,2)</f>
        <v>6</v>
      </c>
      <c r="G776" s="2">
        <v>638</v>
      </c>
      <c r="H776" s="3">
        <v>3175.9415669999998</v>
      </c>
      <c r="I776" s="3">
        <v>1637.783322</v>
      </c>
      <c r="J776" s="3">
        <v>4813.7248900000004</v>
      </c>
      <c r="K776" s="2">
        <v>493</v>
      </c>
      <c r="L776" s="4">
        <v>0.77272700000000005</v>
      </c>
      <c r="M776" s="3">
        <v>112760.65</v>
      </c>
      <c r="N776" s="3">
        <v>57.915073999999997</v>
      </c>
      <c r="O776" s="3">
        <v>177.05430999999999</v>
      </c>
      <c r="P776" s="3">
        <v>235.71136300000001</v>
      </c>
      <c r="Q776" s="3">
        <v>150383.85</v>
      </c>
      <c r="R776" s="3">
        <v>-110836.51</v>
      </c>
      <c r="S776" s="4">
        <v>0.15673981191200001</v>
      </c>
      <c r="T776">
        <v>100</v>
      </c>
      <c r="U776" s="3">
        <f>J776*G776</f>
        <v>3071156.4798200005</v>
      </c>
      <c r="V776" s="6">
        <f>H776*G776</f>
        <v>2026250.7197459999</v>
      </c>
    </row>
    <row r="777" spans="1:22" x14ac:dyDescent="0.3">
      <c r="A777" s="5">
        <v>44135</v>
      </c>
      <c r="B777" s="14">
        <v>1415</v>
      </c>
      <c r="C777" t="s">
        <v>39</v>
      </c>
      <c r="D777" t="s">
        <v>25</v>
      </c>
      <c r="E777">
        <v>9</v>
      </c>
      <c r="F777">
        <f>VLOOKUP(E777,'[1]Timing Gates'!$C$3:$D$17,2)</f>
        <v>6</v>
      </c>
      <c r="G777" s="2">
        <v>637</v>
      </c>
      <c r="H777" s="3">
        <v>3192.8774880000001</v>
      </c>
      <c r="I777" s="3">
        <v>1680.0049919999999</v>
      </c>
      <c r="J777" s="3">
        <v>4872.8824800000002</v>
      </c>
      <c r="K777" s="2">
        <v>494</v>
      </c>
      <c r="L777" s="4">
        <v>0.77551000000000003</v>
      </c>
      <c r="M777" s="3">
        <v>138994.18</v>
      </c>
      <c r="N777" s="3">
        <v>56.964827</v>
      </c>
      <c r="O777" s="3">
        <v>218.62508600000001</v>
      </c>
      <c r="P777" s="3">
        <v>292.06558799999999</v>
      </c>
      <c r="Q777" s="3">
        <v>186045.78</v>
      </c>
      <c r="R777" s="3">
        <v>-93021.74</v>
      </c>
      <c r="S777" s="4">
        <v>0.16169544740899999</v>
      </c>
      <c r="T777">
        <v>103</v>
      </c>
      <c r="U777" s="3">
        <f>J777*G777</f>
        <v>3104026.1397600002</v>
      </c>
      <c r="V777" s="6">
        <f>H777*G777</f>
        <v>2033862.959856</v>
      </c>
    </row>
    <row r="778" spans="1:22" x14ac:dyDescent="0.3">
      <c r="A778" s="5">
        <v>44165</v>
      </c>
      <c r="B778" s="14">
        <v>1415</v>
      </c>
      <c r="C778" t="s">
        <v>39</v>
      </c>
      <c r="D778" t="s">
        <v>25</v>
      </c>
      <c r="E778">
        <v>10</v>
      </c>
      <c r="F778">
        <f>VLOOKUP(E778,'[1]Timing Gates'!$C$3:$D$17,2)</f>
        <v>6</v>
      </c>
      <c r="G778" s="2">
        <v>645</v>
      </c>
      <c r="H778" s="3">
        <v>3215.5586199999998</v>
      </c>
      <c r="I778" s="3">
        <v>1843.472542</v>
      </c>
      <c r="J778" s="3">
        <v>5059.0311620000002</v>
      </c>
      <c r="K778" s="2">
        <v>499</v>
      </c>
      <c r="L778" s="4">
        <v>0.77364299999999997</v>
      </c>
      <c r="M778" s="3">
        <v>111770.05</v>
      </c>
      <c r="N778" s="3">
        <v>56.764879999999998</v>
      </c>
      <c r="O778" s="3">
        <v>188.82178200000001</v>
      </c>
      <c r="P778" s="3">
        <v>247.41093000000001</v>
      </c>
      <c r="Q778" s="3">
        <v>159580.04999999999</v>
      </c>
      <c r="R778" s="3">
        <v>-99332.5</v>
      </c>
      <c r="S778" s="4">
        <v>0.15968992248</v>
      </c>
      <c r="T778">
        <v>103</v>
      </c>
      <c r="U778" s="3">
        <f>J778*G778</f>
        <v>3263075.0994899999</v>
      </c>
      <c r="V778" s="6">
        <f>H778*G778</f>
        <v>2074035.3098999998</v>
      </c>
    </row>
    <row r="779" spans="1:22" x14ac:dyDescent="0.3">
      <c r="A779" s="5">
        <v>44196</v>
      </c>
      <c r="B779" s="14">
        <v>1415</v>
      </c>
      <c r="C779" t="s">
        <v>39</v>
      </c>
      <c r="D779" t="s">
        <v>25</v>
      </c>
      <c r="E779">
        <v>11</v>
      </c>
      <c r="F779">
        <f>VLOOKUP(E779,'[1]Timing Gates'!$C$3:$D$17,2)</f>
        <v>6</v>
      </c>
      <c r="G779" s="2">
        <v>652</v>
      </c>
      <c r="H779" s="3">
        <v>3172.8681590000001</v>
      </c>
      <c r="I779" s="3">
        <v>1954.6588489999999</v>
      </c>
      <c r="J779" s="3">
        <v>5127.5270090000004</v>
      </c>
      <c r="K779" s="2">
        <v>503</v>
      </c>
      <c r="L779" s="4">
        <v>0.77147200000000005</v>
      </c>
      <c r="M779" s="3">
        <v>97213.29</v>
      </c>
      <c r="N779" s="3">
        <v>61.063623999999997</v>
      </c>
      <c r="O779" s="3">
        <v>162.50197800000001</v>
      </c>
      <c r="P779" s="3">
        <v>221.24430899999999</v>
      </c>
      <c r="Q779" s="3">
        <v>144251.29</v>
      </c>
      <c r="R779" s="3">
        <v>-111235.9</v>
      </c>
      <c r="S779" s="4">
        <v>0.161042944785</v>
      </c>
      <c r="T779">
        <v>105</v>
      </c>
      <c r="U779" s="3">
        <f>J779*G779</f>
        <v>3343147.6098680003</v>
      </c>
      <c r="V779" s="6">
        <f>H779*G779</f>
        <v>2068710.0396680001</v>
      </c>
    </row>
    <row r="780" spans="1:22" x14ac:dyDescent="0.3">
      <c r="A780" s="5">
        <v>44227</v>
      </c>
      <c r="B780" s="14">
        <v>1415</v>
      </c>
      <c r="C780" t="s">
        <v>39</v>
      </c>
      <c r="D780" t="s">
        <v>25</v>
      </c>
      <c r="E780">
        <v>12</v>
      </c>
      <c r="F780">
        <f>VLOOKUP(E780,'[1]Timing Gates'!$C$3:$D$17,2)</f>
        <v>12</v>
      </c>
      <c r="G780" s="2">
        <v>673</v>
      </c>
      <c r="H780" s="3">
        <v>3098.3892860000001</v>
      </c>
      <c r="I780" s="3">
        <v>1930.875646</v>
      </c>
      <c r="J780" s="3">
        <v>5029.2649330000004</v>
      </c>
      <c r="K780" s="2">
        <v>534</v>
      </c>
      <c r="L780" s="4">
        <v>0.793462</v>
      </c>
      <c r="M780" s="3">
        <v>120935.66</v>
      </c>
      <c r="N780" s="3">
        <v>57.207028999999999</v>
      </c>
      <c r="O780" s="3">
        <v>185.65548200000001</v>
      </c>
      <c r="P780" s="3">
        <v>243.01060899999999</v>
      </c>
      <c r="Q780" s="3">
        <v>163546.14000000001</v>
      </c>
      <c r="R780" s="3">
        <v>-108449.05</v>
      </c>
      <c r="S780" s="4">
        <v>0.158989598811</v>
      </c>
      <c r="T780">
        <v>107</v>
      </c>
      <c r="U780" s="3">
        <f>J780*G780</f>
        <v>3384695.2999090003</v>
      </c>
      <c r="V780" s="6">
        <f>H780*G780</f>
        <v>2085215.989478</v>
      </c>
    </row>
    <row r="781" spans="1:22" x14ac:dyDescent="0.3">
      <c r="A781" s="5">
        <v>44255</v>
      </c>
      <c r="B781" s="14">
        <v>1415</v>
      </c>
      <c r="C781" t="s">
        <v>39</v>
      </c>
      <c r="D781" t="s">
        <v>25</v>
      </c>
      <c r="E781">
        <v>13</v>
      </c>
      <c r="F781">
        <f>VLOOKUP(E781,'[1]Timing Gates'!$C$3:$D$17,2)</f>
        <v>12</v>
      </c>
      <c r="G781" s="2">
        <v>671</v>
      </c>
      <c r="H781" s="3">
        <v>3127.2558119999999</v>
      </c>
      <c r="I781" s="3">
        <v>2030.890044</v>
      </c>
      <c r="J781" s="3">
        <v>5158.1458560000001</v>
      </c>
      <c r="K781" s="2">
        <v>535</v>
      </c>
      <c r="L781" s="4">
        <v>0.79731700000000005</v>
      </c>
      <c r="M781" s="3">
        <v>122226.24000000001</v>
      </c>
      <c r="N781" s="3">
        <v>57.817520999999999</v>
      </c>
      <c r="O781" s="3">
        <v>192.780789</v>
      </c>
      <c r="P781" s="3">
        <v>249.96409800000001</v>
      </c>
      <c r="Q781" s="3">
        <v>167725.91</v>
      </c>
      <c r="R781" s="3">
        <v>-100632.99</v>
      </c>
      <c r="S781" s="4">
        <v>0.16244411326300001</v>
      </c>
      <c r="T781">
        <v>109</v>
      </c>
      <c r="U781" s="3">
        <f>J781*G781</f>
        <v>3461115.869376</v>
      </c>
      <c r="V781" s="6">
        <f>H781*G781</f>
        <v>2098388.6498519997</v>
      </c>
    </row>
    <row r="782" spans="1:22" x14ac:dyDescent="0.3">
      <c r="A782" s="5">
        <v>44286</v>
      </c>
      <c r="B782" s="14">
        <v>1415</v>
      </c>
      <c r="C782" t="s">
        <v>39</v>
      </c>
      <c r="D782" t="s">
        <v>25</v>
      </c>
      <c r="E782">
        <v>14</v>
      </c>
      <c r="F782">
        <f>VLOOKUP(E782,'[1]Timing Gates'!$C$3:$D$17,2)</f>
        <v>12</v>
      </c>
      <c r="G782" s="2">
        <v>664</v>
      </c>
      <c r="H782" s="3">
        <v>3208.2602710000001</v>
      </c>
      <c r="I782" s="3">
        <v>2126.3060989999999</v>
      </c>
      <c r="J782" s="3">
        <v>5334.5663699999996</v>
      </c>
      <c r="K782" s="2">
        <v>530</v>
      </c>
      <c r="L782" s="4">
        <v>0.79819200000000001</v>
      </c>
      <c r="M782" s="3">
        <v>123852.75</v>
      </c>
      <c r="N782" s="3">
        <v>58.753675999999999</v>
      </c>
      <c r="O782" s="3">
        <v>210.767695</v>
      </c>
      <c r="P782" s="3">
        <v>269.517695</v>
      </c>
      <c r="Q782" s="3">
        <v>178959.75</v>
      </c>
      <c r="R782" s="3">
        <v>-144567.78</v>
      </c>
      <c r="S782" s="4">
        <v>0.165662650602</v>
      </c>
      <c r="T782">
        <v>110</v>
      </c>
      <c r="U782" s="3">
        <f>J782*G782</f>
        <v>3542152.0696799997</v>
      </c>
      <c r="V782" s="6">
        <f>H782*G782</f>
        <v>2130284.8199439999</v>
      </c>
    </row>
    <row r="783" spans="1:22" x14ac:dyDescent="0.3">
      <c r="A783" s="5">
        <v>44316</v>
      </c>
      <c r="B783" s="14">
        <v>1415</v>
      </c>
      <c r="C783" t="s">
        <v>39</v>
      </c>
      <c r="D783" t="s">
        <v>25</v>
      </c>
      <c r="E783">
        <v>15</v>
      </c>
      <c r="F783">
        <f>VLOOKUP(E783,'[1]Timing Gates'!$C$3:$D$17,2)</f>
        <v>12</v>
      </c>
      <c r="G783" s="2">
        <v>665</v>
      </c>
      <c r="H783" s="3">
        <v>3225.6726309999999</v>
      </c>
      <c r="I783" s="3">
        <v>2256.4121049999999</v>
      </c>
      <c r="J783" s="3">
        <v>5482.0847359999998</v>
      </c>
      <c r="K783" s="2">
        <v>532</v>
      </c>
      <c r="L783" s="4">
        <v>0.8</v>
      </c>
      <c r="M783" s="3">
        <v>151235.38</v>
      </c>
      <c r="N783" s="3">
        <v>57.679397000000002</v>
      </c>
      <c r="O783" s="3">
        <v>242.72959299999999</v>
      </c>
      <c r="P783" s="3">
        <v>314.669443</v>
      </c>
      <c r="Q783" s="3">
        <v>209255.18</v>
      </c>
      <c r="R783" s="3">
        <v>-128088.2</v>
      </c>
      <c r="S783" s="4">
        <v>0.16842105263099999</v>
      </c>
      <c r="T783">
        <v>112</v>
      </c>
      <c r="U783" s="3">
        <f>J783*G783</f>
        <v>3645586.34944</v>
      </c>
      <c r="V783" s="6">
        <f>H783*G783</f>
        <v>2145072.2996149999</v>
      </c>
    </row>
    <row r="784" spans="1:22" x14ac:dyDescent="0.3">
      <c r="A784" s="5">
        <v>44347</v>
      </c>
      <c r="B784" s="14">
        <v>1415</v>
      </c>
      <c r="C784" t="s">
        <v>39</v>
      </c>
      <c r="D784" t="s">
        <v>25</v>
      </c>
      <c r="E784">
        <v>16</v>
      </c>
      <c r="F784">
        <f>VLOOKUP(E784,'[1]Timing Gates'!$C$3:$D$17,2)</f>
        <v>12</v>
      </c>
      <c r="G784" s="2">
        <v>670</v>
      </c>
      <c r="H784" s="3">
        <v>3213.055895</v>
      </c>
      <c r="I784" s="3">
        <v>2314.903104</v>
      </c>
      <c r="J784" s="3">
        <v>5527.9589999999998</v>
      </c>
      <c r="K784" s="2">
        <v>532</v>
      </c>
      <c r="L784" s="4">
        <v>0.79402899999999998</v>
      </c>
      <c r="M784" s="3">
        <v>121331.27</v>
      </c>
      <c r="N784" s="3">
        <v>57.177788999999997</v>
      </c>
      <c r="O784" s="3">
        <v>181.38995499999999</v>
      </c>
      <c r="P784" s="3">
        <v>239.330253</v>
      </c>
      <c r="Q784" s="3">
        <v>160351.26999999999</v>
      </c>
      <c r="R784" s="3">
        <v>-116160.9</v>
      </c>
      <c r="S784" s="4">
        <v>0.17313432835799999</v>
      </c>
      <c r="T784">
        <v>116</v>
      </c>
      <c r="U784" s="3">
        <f>J784*G784</f>
        <v>3703732.53</v>
      </c>
      <c r="V784" s="6">
        <f>H784*G784</f>
        <v>2152747.4496499998</v>
      </c>
    </row>
    <row r="785" spans="1:22" x14ac:dyDescent="0.3">
      <c r="A785" s="5">
        <v>44377</v>
      </c>
      <c r="B785" s="14">
        <v>1415</v>
      </c>
      <c r="C785" t="s">
        <v>39</v>
      </c>
      <c r="D785" t="s">
        <v>25</v>
      </c>
      <c r="E785">
        <v>17</v>
      </c>
      <c r="F785">
        <f>VLOOKUP(E785,'[1]Timing Gates'!$C$3:$D$17,2)</f>
        <v>12</v>
      </c>
      <c r="G785" s="2">
        <v>687</v>
      </c>
      <c r="H785" s="3">
        <v>3217.0458359999998</v>
      </c>
      <c r="I785" s="3">
        <v>2270.292692</v>
      </c>
      <c r="J785" s="3">
        <v>5487.3385289999997</v>
      </c>
      <c r="K785" s="2">
        <v>546</v>
      </c>
      <c r="L785" s="4">
        <v>0.79475899999999999</v>
      </c>
      <c r="M785" s="3">
        <v>121917.37</v>
      </c>
      <c r="N785" s="3">
        <v>56.811449000000003</v>
      </c>
      <c r="O785" s="3">
        <v>178.07940300000001</v>
      </c>
      <c r="P785" s="3">
        <v>235.34286700000001</v>
      </c>
      <c r="Q785" s="3">
        <v>161680.54999999999</v>
      </c>
      <c r="R785" s="3">
        <v>-117083.96</v>
      </c>
      <c r="S785" s="4">
        <v>0.16739446870399999</v>
      </c>
      <c r="T785">
        <v>115</v>
      </c>
      <c r="U785" s="3">
        <f>J785*G785</f>
        <v>3769801.5694229999</v>
      </c>
      <c r="V785" s="6">
        <f>H785*G785</f>
        <v>2210110.4893319998</v>
      </c>
    </row>
    <row r="786" spans="1:22" x14ac:dyDescent="0.3">
      <c r="A786" s="5">
        <v>44408</v>
      </c>
      <c r="B786" s="14">
        <v>1415</v>
      </c>
      <c r="C786" t="s">
        <v>39</v>
      </c>
      <c r="D786" t="s">
        <v>25</v>
      </c>
      <c r="E786">
        <v>18</v>
      </c>
      <c r="F786">
        <f>VLOOKUP(E786,'[1]Timing Gates'!$C$3:$D$17,2)</f>
        <v>18</v>
      </c>
      <c r="G786" s="2">
        <v>686</v>
      </c>
      <c r="H786" s="3">
        <v>3223.0003200000001</v>
      </c>
      <c r="I786" s="3">
        <v>2228.484606</v>
      </c>
      <c r="J786" s="3">
        <v>5451.4849270000004</v>
      </c>
      <c r="K786" s="2">
        <v>547</v>
      </c>
      <c r="L786" s="4">
        <v>0.79737599999999997</v>
      </c>
      <c r="M786" s="3">
        <v>157906.57</v>
      </c>
      <c r="N786" s="3">
        <v>58.483913999999999</v>
      </c>
      <c r="O786" s="3">
        <v>230.184504</v>
      </c>
      <c r="P786" s="3">
        <v>302.31278400000002</v>
      </c>
      <c r="Q786" s="3">
        <v>207386.57</v>
      </c>
      <c r="R786" s="3">
        <v>-108116</v>
      </c>
      <c r="S786" s="4">
        <v>0.167638483965</v>
      </c>
      <c r="T786">
        <v>115</v>
      </c>
      <c r="U786" s="3">
        <f>J786*G786</f>
        <v>3739718.6599220005</v>
      </c>
      <c r="V786" s="6">
        <f>H786*G786</f>
        <v>2210978.2195200003</v>
      </c>
    </row>
    <row r="787" spans="1:22" x14ac:dyDescent="0.3">
      <c r="A787" s="5">
        <v>44439</v>
      </c>
      <c r="B787" s="14">
        <v>1415</v>
      </c>
      <c r="C787" t="s">
        <v>39</v>
      </c>
      <c r="D787" t="s">
        <v>25</v>
      </c>
      <c r="E787">
        <v>19</v>
      </c>
      <c r="F787">
        <f>VLOOKUP(E787,'[1]Timing Gates'!$C$3:$D$17,2)</f>
        <v>18</v>
      </c>
      <c r="G787" s="2">
        <v>689</v>
      </c>
      <c r="H787" s="3">
        <v>3239.2011170000001</v>
      </c>
      <c r="I787" s="3">
        <v>2256.2209429999998</v>
      </c>
      <c r="J787" s="3">
        <v>5495.4220599999999</v>
      </c>
      <c r="K787" s="2">
        <v>549</v>
      </c>
      <c r="L787" s="4">
        <v>0.79680600000000001</v>
      </c>
      <c r="M787" s="3">
        <v>124918.95</v>
      </c>
      <c r="N787" s="3">
        <v>57.539819999999999</v>
      </c>
      <c r="O787" s="3">
        <v>181.44985399999999</v>
      </c>
      <c r="P787" s="3">
        <v>239.25827200000001</v>
      </c>
      <c r="Q787" s="3">
        <v>164848.95000000001</v>
      </c>
      <c r="R787" s="3">
        <v>-116658.25</v>
      </c>
      <c r="S787" s="4">
        <v>0.16545718432500001</v>
      </c>
      <c r="T787">
        <v>114</v>
      </c>
      <c r="U787" s="3">
        <f>J787*G787</f>
        <v>3786345.7993399999</v>
      </c>
      <c r="V787" s="6">
        <f>H787*G787</f>
        <v>2231809.5696129999</v>
      </c>
    </row>
    <row r="788" spans="1:22" x14ac:dyDescent="0.3">
      <c r="A788" s="5">
        <v>44469</v>
      </c>
      <c r="B788" s="14">
        <v>1415</v>
      </c>
      <c r="C788" t="s">
        <v>39</v>
      </c>
      <c r="D788" t="s">
        <v>25</v>
      </c>
      <c r="E788">
        <v>20</v>
      </c>
      <c r="F788">
        <f>VLOOKUP(E788,'[1]Timing Gates'!$C$3:$D$17,2)</f>
        <v>18</v>
      </c>
      <c r="G788" s="2">
        <v>698</v>
      </c>
      <c r="H788" s="3">
        <v>3256.5436239999999</v>
      </c>
      <c r="I788" s="3">
        <v>2203.2195120000001</v>
      </c>
      <c r="J788" s="3">
        <v>5459.7631369999999</v>
      </c>
      <c r="K788" s="2">
        <v>553</v>
      </c>
      <c r="L788" s="4">
        <v>0.79226300000000005</v>
      </c>
      <c r="M788" s="3">
        <v>156084.82</v>
      </c>
      <c r="N788" s="3">
        <v>57.173926000000002</v>
      </c>
      <c r="O788" s="3">
        <v>223.61722</v>
      </c>
      <c r="P788" s="3">
        <v>295.408051</v>
      </c>
      <c r="Q788" s="3">
        <v>206194.82</v>
      </c>
      <c r="R788" s="3">
        <v>-106998.45</v>
      </c>
      <c r="S788" s="4">
        <v>0.171919770773</v>
      </c>
      <c r="T788">
        <v>120</v>
      </c>
      <c r="U788" s="3">
        <f>J788*G788</f>
        <v>3810914.6696259999</v>
      </c>
      <c r="V788" s="6">
        <f>H788*G788</f>
        <v>2273067.449552</v>
      </c>
    </row>
    <row r="789" spans="1:22" x14ac:dyDescent="0.3">
      <c r="A789" s="5">
        <v>44500</v>
      </c>
      <c r="B789" s="14">
        <v>1415</v>
      </c>
      <c r="C789" t="s">
        <v>39</v>
      </c>
      <c r="D789" t="s">
        <v>25</v>
      </c>
      <c r="E789">
        <v>21</v>
      </c>
      <c r="F789">
        <f>VLOOKUP(E789,'[1]Timing Gates'!$C$3:$D$17,2)</f>
        <v>18</v>
      </c>
      <c r="G789" s="2">
        <v>696</v>
      </c>
      <c r="H789" s="3">
        <v>3231.8423849999999</v>
      </c>
      <c r="I789" s="3">
        <v>2400.1285339999999</v>
      </c>
      <c r="J789" s="3">
        <v>5631.9709190000003</v>
      </c>
      <c r="K789" s="2">
        <v>547</v>
      </c>
      <c r="L789" s="4">
        <v>0.78591900000000003</v>
      </c>
      <c r="M789" s="3">
        <v>96528.15</v>
      </c>
      <c r="N789" s="3">
        <v>59.219723000000002</v>
      </c>
      <c r="O789" s="3">
        <v>138.68987000000001</v>
      </c>
      <c r="P789" s="3">
        <v>182.238721</v>
      </c>
      <c r="Q789" s="3">
        <v>126838.15</v>
      </c>
      <c r="R789" s="3">
        <v>-90715.53</v>
      </c>
      <c r="S789" s="4">
        <v>0.176724137931</v>
      </c>
      <c r="T789">
        <v>123</v>
      </c>
      <c r="U789" s="3">
        <f>J789*G789</f>
        <v>3919851.7596240002</v>
      </c>
      <c r="V789" s="6">
        <f>H789*G789</f>
        <v>2249362.29996</v>
      </c>
    </row>
    <row r="790" spans="1:22" x14ac:dyDescent="0.3">
      <c r="A790" s="5">
        <v>44530</v>
      </c>
      <c r="B790" s="14">
        <v>1415</v>
      </c>
      <c r="C790" t="s">
        <v>39</v>
      </c>
      <c r="D790" t="s">
        <v>25</v>
      </c>
      <c r="E790">
        <v>22</v>
      </c>
      <c r="F790">
        <f>VLOOKUP(E790,'[1]Timing Gates'!$C$3:$D$17,2)</f>
        <v>18</v>
      </c>
      <c r="G790" s="2">
        <v>699</v>
      </c>
      <c r="H790" s="3">
        <v>3300.4064939999998</v>
      </c>
      <c r="I790" s="3">
        <v>2443.0078109999999</v>
      </c>
      <c r="J790" s="3">
        <v>5743.4143059999997</v>
      </c>
      <c r="K790" s="2">
        <v>551</v>
      </c>
      <c r="L790" s="4">
        <v>0.78826799999999997</v>
      </c>
      <c r="M790" s="3">
        <v>162432.64000000001</v>
      </c>
      <c r="N790" s="3">
        <v>59.586441000000001</v>
      </c>
      <c r="O790" s="3">
        <v>240.962288</v>
      </c>
      <c r="P790" s="3">
        <v>314.91078599999997</v>
      </c>
      <c r="Q790" s="3">
        <v>220122.64</v>
      </c>
      <c r="R790" s="3">
        <v>-97040.71</v>
      </c>
      <c r="S790" s="4">
        <v>0.18025751072900001</v>
      </c>
      <c r="T790">
        <v>126</v>
      </c>
      <c r="U790" s="3">
        <f>J790*G790</f>
        <v>4014646.5998939998</v>
      </c>
      <c r="V790" s="6">
        <f>H790*G790</f>
        <v>2306984.139306</v>
      </c>
    </row>
    <row r="791" spans="1:22" x14ac:dyDescent="0.3">
      <c r="A791" s="5">
        <v>44561</v>
      </c>
      <c r="B791" s="14">
        <v>1415</v>
      </c>
      <c r="C791" t="s">
        <v>39</v>
      </c>
      <c r="D791" t="s">
        <v>25</v>
      </c>
      <c r="E791">
        <v>23</v>
      </c>
      <c r="F791">
        <f>VLOOKUP(E791,'[1]Timing Gates'!$C$3:$D$17,2)</f>
        <v>18</v>
      </c>
      <c r="G791" s="2">
        <v>692</v>
      </c>
      <c r="H791" s="3">
        <v>3426.1768059999999</v>
      </c>
      <c r="I791" s="3">
        <v>2527.7376300000001</v>
      </c>
      <c r="J791" s="3">
        <v>5953.914436</v>
      </c>
      <c r="K791" s="2">
        <v>541</v>
      </c>
      <c r="L791" s="4">
        <v>0.78179100000000001</v>
      </c>
      <c r="M791" s="3">
        <v>161946.96</v>
      </c>
      <c r="N791" s="3">
        <v>60.586216999999998</v>
      </c>
      <c r="O791" s="3">
        <v>247.11988400000001</v>
      </c>
      <c r="P791" s="3">
        <v>319.793294</v>
      </c>
      <c r="Q791" s="3">
        <v>221296.96</v>
      </c>
      <c r="R791" s="3">
        <v>-103178.83</v>
      </c>
      <c r="S791" s="4">
        <v>0.18352601156000001</v>
      </c>
      <c r="T791">
        <v>127</v>
      </c>
      <c r="U791" s="3">
        <f>J791*G791</f>
        <v>4120108.7897120002</v>
      </c>
      <c r="V791" s="6">
        <f>H791*G791</f>
        <v>2370914.3497520001</v>
      </c>
    </row>
    <row r="792" spans="1:22" x14ac:dyDescent="0.3">
      <c r="A792" s="5">
        <v>44592</v>
      </c>
      <c r="B792" s="14">
        <v>1415</v>
      </c>
      <c r="C792" t="s">
        <v>39</v>
      </c>
      <c r="D792" t="s">
        <v>25</v>
      </c>
      <c r="E792">
        <v>24</v>
      </c>
      <c r="F792">
        <f>VLOOKUP(E792,'[1]Timing Gates'!$C$3:$D$17,2)</f>
        <v>24</v>
      </c>
      <c r="G792" s="2">
        <v>705</v>
      </c>
      <c r="H792" s="3">
        <v>3355.2439570000001</v>
      </c>
      <c r="I792" s="3">
        <v>2352.814241</v>
      </c>
      <c r="J792" s="3">
        <v>5708.0581979999997</v>
      </c>
      <c r="K792" s="2">
        <v>568</v>
      </c>
      <c r="L792" s="4">
        <v>0.80567299999999997</v>
      </c>
      <c r="M792" s="3">
        <v>131530.82</v>
      </c>
      <c r="N792" s="3">
        <v>58.562252000000001</v>
      </c>
      <c r="O792" s="3">
        <v>197.51889299999999</v>
      </c>
      <c r="P792" s="3">
        <v>256.04371600000002</v>
      </c>
      <c r="Q792" s="3">
        <v>180510.82</v>
      </c>
      <c r="R792" s="3">
        <v>-139795.01999999999</v>
      </c>
      <c r="S792" s="4">
        <v>0.180141843971</v>
      </c>
      <c r="T792">
        <v>127</v>
      </c>
      <c r="U792" s="3">
        <f>J792*G792</f>
        <v>4024181.0295899999</v>
      </c>
      <c r="V792" s="6">
        <f>H792*G792</f>
        <v>2365446.9896849999</v>
      </c>
    </row>
    <row r="793" spans="1:22" x14ac:dyDescent="0.3">
      <c r="A793" s="5">
        <v>44620</v>
      </c>
      <c r="B793" s="14">
        <v>1415</v>
      </c>
      <c r="C793" t="s">
        <v>39</v>
      </c>
      <c r="D793" t="s">
        <v>25</v>
      </c>
      <c r="E793">
        <v>25</v>
      </c>
      <c r="F793">
        <f>VLOOKUP(E793,'[1]Timing Gates'!$C$3:$D$17,2)</f>
        <v>24</v>
      </c>
      <c r="G793" s="2">
        <v>707</v>
      </c>
      <c r="H793" s="3">
        <v>3335.3657990000002</v>
      </c>
      <c r="I793" s="3">
        <v>2288.812574</v>
      </c>
      <c r="J793" s="3">
        <v>5624.1783729999997</v>
      </c>
      <c r="K793" s="2">
        <v>568</v>
      </c>
      <c r="L793" s="4">
        <v>0.80339400000000005</v>
      </c>
      <c r="M793" s="3">
        <v>131691.10999999999</v>
      </c>
      <c r="N793" s="3">
        <v>58.477401999999998</v>
      </c>
      <c r="O793" s="3">
        <v>210.44082</v>
      </c>
      <c r="P793" s="3">
        <v>268.92738300000002</v>
      </c>
      <c r="Q793" s="3">
        <v>190131.66</v>
      </c>
      <c r="R793" s="3">
        <v>-149439.44</v>
      </c>
      <c r="S793" s="4">
        <v>0.181046676096</v>
      </c>
      <c r="T793">
        <v>128</v>
      </c>
      <c r="U793" s="3">
        <f>J793*G793</f>
        <v>3976294.1097109998</v>
      </c>
      <c r="V793" s="6">
        <f>H793*G793</f>
        <v>2358103.619893</v>
      </c>
    </row>
    <row r="794" spans="1:22" x14ac:dyDescent="0.3">
      <c r="A794" s="5">
        <v>44651</v>
      </c>
      <c r="B794" s="14">
        <v>1415</v>
      </c>
      <c r="C794" t="s">
        <v>39</v>
      </c>
      <c r="D794" t="s">
        <v>25</v>
      </c>
      <c r="E794">
        <v>26</v>
      </c>
      <c r="F794">
        <f>VLOOKUP(E794,'[1]Timing Gates'!$C$3:$D$17,2)</f>
        <v>24</v>
      </c>
      <c r="G794" s="2">
        <v>708</v>
      </c>
      <c r="H794" s="3">
        <v>3337.1224569999999</v>
      </c>
      <c r="I794" s="3">
        <v>2397.2923300000002</v>
      </c>
      <c r="J794" s="3">
        <v>5734.414788</v>
      </c>
      <c r="K794" s="2">
        <v>571</v>
      </c>
      <c r="L794" s="4">
        <v>0.80649700000000002</v>
      </c>
      <c r="M794" s="3">
        <v>167464.23000000001</v>
      </c>
      <c r="N794" s="3">
        <v>59.447719999999997</v>
      </c>
      <c r="O794" s="3">
        <v>265.9425</v>
      </c>
      <c r="P794" s="3">
        <v>339.13459</v>
      </c>
      <c r="Q794" s="3">
        <v>240107.29</v>
      </c>
      <c r="R794" s="3">
        <v>-175906.04</v>
      </c>
      <c r="S794" s="4">
        <v>0.18502824858700001</v>
      </c>
      <c r="T794">
        <v>131</v>
      </c>
      <c r="U794" s="3">
        <f>J794*G794</f>
        <v>4059965.6699040001</v>
      </c>
      <c r="V794" s="6">
        <f>H794*G794</f>
        <v>2362682.6995560001</v>
      </c>
    </row>
    <row r="795" spans="1:22" x14ac:dyDescent="0.3">
      <c r="A795" s="5">
        <v>44681</v>
      </c>
      <c r="B795" s="14">
        <v>1415</v>
      </c>
      <c r="C795" t="s">
        <v>39</v>
      </c>
      <c r="D795" t="s">
        <v>25</v>
      </c>
      <c r="E795">
        <v>27</v>
      </c>
      <c r="F795">
        <f>VLOOKUP(E795,'[1]Timing Gates'!$C$3:$D$17,2)</f>
        <v>24</v>
      </c>
      <c r="G795" s="2">
        <v>704</v>
      </c>
      <c r="H795" s="3">
        <v>3307.0200989999998</v>
      </c>
      <c r="I795" s="3">
        <v>2250.7874569999999</v>
      </c>
      <c r="J795" s="3">
        <v>5557.8075559999997</v>
      </c>
      <c r="K795" s="2">
        <v>561</v>
      </c>
      <c r="L795" s="4">
        <v>0.796875</v>
      </c>
      <c r="M795" s="3">
        <v>131364.15</v>
      </c>
      <c r="N795" s="3">
        <v>59.040067000000001</v>
      </c>
      <c r="O795" s="3">
        <v>205.96328099999999</v>
      </c>
      <c r="P795" s="3">
        <v>264.75589400000001</v>
      </c>
      <c r="Q795" s="3">
        <v>186388.15</v>
      </c>
      <c r="R795" s="3">
        <v>-154599.4</v>
      </c>
      <c r="S795" s="4">
        <v>0.18607954545399999</v>
      </c>
      <c r="T795">
        <v>131</v>
      </c>
      <c r="U795" s="3">
        <f>J795*G795</f>
        <v>3912696.5194239998</v>
      </c>
      <c r="V795" s="6">
        <f>H795*G795</f>
        <v>2328142.1496959999</v>
      </c>
    </row>
    <row r="796" spans="1:22" x14ac:dyDescent="0.3">
      <c r="A796" s="5">
        <v>44712</v>
      </c>
      <c r="B796" s="14">
        <v>1415</v>
      </c>
      <c r="C796" t="s">
        <v>39</v>
      </c>
      <c r="D796" t="s">
        <v>25</v>
      </c>
      <c r="E796">
        <v>28</v>
      </c>
      <c r="F796">
        <f>VLOOKUP(E796,'[1]Timing Gates'!$C$3:$D$17,2)</f>
        <v>24</v>
      </c>
      <c r="G796" s="2">
        <v>700</v>
      </c>
      <c r="H796" s="3">
        <v>3303.1280419999998</v>
      </c>
      <c r="I796" s="3">
        <v>2213.7685280000001</v>
      </c>
      <c r="J796" s="3">
        <v>5516.8965710000002</v>
      </c>
      <c r="K796" s="2">
        <v>555</v>
      </c>
      <c r="L796" s="4">
        <v>0.79285700000000003</v>
      </c>
      <c r="M796" s="3">
        <v>127583.96</v>
      </c>
      <c r="N796" s="3">
        <v>58.019081</v>
      </c>
      <c r="O796" s="3">
        <v>188.27562800000001</v>
      </c>
      <c r="P796" s="3">
        <v>246.81848500000001</v>
      </c>
      <c r="Q796" s="3">
        <v>172772.94</v>
      </c>
      <c r="R796" s="3">
        <v>-142069.93</v>
      </c>
      <c r="S796" s="4">
        <v>0.18428571428500001</v>
      </c>
      <c r="T796">
        <v>129</v>
      </c>
      <c r="U796" s="3">
        <f>J796*G796</f>
        <v>3861827.5997000001</v>
      </c>
      <c r="V796" s="6">
        <f>H796*G796</f>
        <v>2312189.6294</v>
      </c>
    </row>
    <row r="797" spans="1:22" x14ac:dyDescent="0.3">
      <c r="A797" s="5">
        <v>44742</v>
      </c>
      <c r="B797" s="14">
        <v>1415</v>
      </c>
      <c r="C797" t="s">
        <v>39</v>
      </c>
      <c r="D797" t="s">
        <v>25</v>
      </c>
      <c r="E797">
        <v>29</v>
      </c>
      <c r="F797">
        <f>VLOOKUP(E797,'[1]Timing Gates'!$C$3:$D$17,2)</f>
        <v>24</v>
      </c>
      <c r="G797" s="2">
        <v>702</v>
      </c>
      <c r="H797" s="3">
        <v>3317.542606</v>
      </c>
      <c r="I797" s="3">
        <v>2032.5470789999999</v>
      </c>
      <c r="J797" s="3">
        <v>5350.0896860000003</v>
      </c>
      <c r="K797" s="2">
        <v>563</v>
      </c>
      <c r="L797" s="4">
        <v>0.80199399999999998</v>
      </c>
      <c r="M797" s="3">
        <v>162434.46</v>
      </c>
      <c r="N797" s="3">
        <v>58.408650999999999</v>
      </c>
      <c r="O797" s="3">
        <v>231.80122499999999</v>
      </c>
      <c r="P797" s="3">
        <v>304.93512800000002</v>
      </c>
      <c r="Q797" s="3">
        <v>214064.46</v>
      </c>
      <c r="R797" s="3">
        <v>-147365.1</v>
      </c>
      <c r="S797" s="4">
        <v>0.17663817663799999</v>
      </c>
      <c r="T797">
        <v>124</v>
      </c>
      <c r="U797" s="3">
        <f>J797*G797</f>
        <v>3755762.959572</v>
      </c>
      <c r="V797" s="6">
        <f>H797*G797</f>
        <v>2328914.9094119999</v>
      </c>
    </row>
    <row r="798" spans="1:22" x14ac:dyDescent="0.3">
      <c r="A798" s="5">
        <v>44773</v>
      </c>
      <c r="B798" s="14">
        <v>1415</v>
      </c>
      <c r="C798" t="s">
        <v>39</v>
      </c>
      <c r="D798" t="s">
        <v>25</v>
      </c>
      <c r="E798">
        <v>30</v>
      </c>
      <c r="F798">
        <f>VLOOKUP(E798,'[1]Timing Gates'!$C$3:$D$17,2)</f>
        <v>30</v>
      </c>
      <c r="G798" s="2">
        <v>707</v>
      </c>
      <c r="H798" s="3">
        <v>3350.241994</v>
      </c>
      <c r="I798" s="3">
        <v>2191.7278500000002</v>
      </c>
      <c r="J798" s="3">
        <v>5541.9698440000002</v>
      </c>
      <c r="K798" s="2">
        <v>568</v>
      </c>
      <c r="L798" s="4">
        <v>0.80339400000000005</v>
      </c>
      <c r="M798" s="3">
        <v>130377.94</v>
      </c>
      <c r="N798" s="3">
        <v>58.074806000000002</v>
      </c>
      <c r="O798" s="3">
        <v>189.04942</v>
      </c>
      <c r="P798" s="3">
        <v>247.49355</v>
      </c>
      <c r="Q798" s="3">
        <v>174977.94</v>
      </c>
      <c r="R798" s="3">
        <v>-123647.4</v>
      </c>
      <c r="S798" s="4">
        <v>0.17256011315399999</v>
      </c>
      <c r="T798">
        <v>122</v>
      </c>
      <c r="U798" s="3">
        <f>J798*G798</f>
        <v>3918172.6797080003</v>
      </c>
      <c r="V798" s="6">
        <f>H798*G798</f>
        <v>2368621.0897579999</v>
      </c>
    </row>
    <row r="799" spans="1:22" x14ac:dyDescent="0.3">
      <c r="A799" s="5">
        <v>44804</v>
      </c>
      <c r="B799" s="14">
        <v>1415</v>
      </c>
      <c r="C799" t="s">
        <v>39</v>
      </c>
      <c r="D799" t="s">
        <v>25</v>
      </c>
      <c r="E799">
        <v>31</v>
      </c>
      <c r="F799">
        <f>VLOOKUP(E799,'[1]Timing Gates'!$C$3:$D$17,2)</f>
        <v>30</v>
      </c>
      <c r="G799" s="2">
        <v>711</v>
      </c>
      <c r="H799" s="3">
        <v>3376.747398</v>
      </c>
      <c r="I799" s="3">
        <v>2129.3521369999999</v>
      </c>
      <c r="J799" s="3">
        <v>5506.0995350000003</v>
      </c>
      <c r="K799" s="2">
        <v>571</v>
      </c>
      <c r="L799" s="4">
        <v>0.80309399999999997</v>
      </c>
      <c r="M799" s="3">
        <v>132326.89000000001</v>
      </c>
      <c r="N799" s="3">
        <v>58.4741</v>
      </c>
      <c r="O799" s="3">
        <v>187.73120900000001</v>
      </c>
      <c r="P799" s="3">
        <v>245.93092799999999</v>
      </c>
      <c r="Q799" s="3">
        <v>174856.89</v>
      </c>
      <c r="R799" s="3">
        <v>-157334.41</v>
      </c>
      <c r="S799" s="4">
        <v>0.17580872011199999</v>
      </c>
      <c r="T799">
        <v>125</v>
      </c>
      <c r="U799" s="3">
        <f>J799*G799</f>
        <v>3914836.7693850002</v>
      </c>
      <c r="V799" s="6">
        <f>H799*G799</f>
        <v>2400867.3999780002</v>
      </c>
    </row>
    <row r="800" spans="1:22" x14ac:dyDescent="0.3">
      <c r="A800" s="5">
        <v>44834</v>
      </c>
      <c r="B800" s="14">
        <v>1415</v>
      </c>
      <c r="C800" t="s">
        <v>39</v>
      </c>
      <c r="D800" t="s">
        <v>25</v>
      </c>
      <c r="E800">
        <v>32</v>
      </c>
      <c r="F800">
        <f>VLOOKUP(E800,'[1]Timing Gates'!$C$3:$D$17,2)</f>
        <v>30</v>
      </c>
      <c r="G800" s="2">
        <v>717</v>
      </c>
      <c r="H800" s="3">
        <v>3393.3917150000002</v>
      </c>
      <c r="I800" s="3">
        <v>1933.450167</v>
      </c>
      <c r="J800" s="3">
        <v>5326.8418819999997</v>
      </c>
      <c r="K800" s="2">
        <v>577</v>
      </c>
      <c r="L800" s="4">
        <v>0.80474100000000004</v>
      </c>
      <c r="M800" s="3">
        <v>171582.91</v>
      </c>
      <c r="N800" s="3">
        <v>60.204529000000001</v>
      </c>
      <c r="O800" s="3">
        <v>241.81716800000001</v>
      </c>
      <c r="P800" s="3">
        <v>314.51058499999999</v>
      </c>
      <c r="Q800" s="3">
        <v>225504.09</v>
      </c>
      <c r="R800" s="3">
        <v>-124487.91</v>
      </c>
      <c r="S800" s="4">
        <v>0.175732217573</v>
      </c>
      <c r="T800">
        <v>126</v>
      </c>
      <c r="U800" s="3">
        <f>J800*G800</f>
        <v>3819345.6293939999</v>
      </c>
      <c r="V800" s="6">
        <f>H800*G800</f>
        <v>2433061.8596550003</v>
      </c>
    </row>
    <row r="801" spans="1:22" x14ac:dyDescent="0.3">
      <c r="A801" s="5">
        <v>44865</v>
      </c>
      <c r="B801" s="14">
        <v>1415</v>
      </c>
      <c r="C801" t="s">
        <v>39</v>
      </c>
      <c r="D801" t="s">
        <v>25</v>
      </c>
      <c r="E801">
        <v>33</v>
      </c>
      <c r="F801">
        <f>VLOOKUP(E801,'[1]Timing Gates'!$C$3:$D$17,2)</f>
        <v>30</v>
      </c>
      <c r="G801" s="2">
        <v>723</v>
      </c>
      <c r="H801" s="3">
        <v>3429.7700690000001</v>
      </c>
      <c r="I801" s="3">
        <v>2053.9996679999999</v>
      </c>
      <c r="J801" s="3">
        <v>5483.7697369999996</v>
      </c>
      <c r="K801" s="2">
        <v>577</v>
      </c>
      <c r="L801" s="4">
        <v>0.79806299999999997</v>
      </c>
      <c r="M801" s="3">
        <v>139078.93</v>
      </c>
      <c r="N801" s="3">
        <v>60.521726999999998</v>
      </c>
      <c r="O801" s="3">
        <v>197.342918</v>
      </c>
      <c r="P801" s="3">
        <v>255.531023</v>
      </c>
      <c r="Q801" s="3">
        <v>184748.93</v>
      </c>
      <c r="R801" s="3">
        <v>-109524.61</v>
      </c>
      <c r="S801" s="4">
        <v>0.174273858921</v>
      </c>
      <c r="T801">
        <v>126</v>
      </c>
      <c r="U801" s="3">
        <f>J801*G801</f>
        <v>3964765.5198509996</v>
      </c>
      <c r="V801" s="6">
        <f>H801*G801</f>
        <v>2479723.7598870001</v>
      </c>
    </row>
    <row r="802" spans="1:22" x14ac:dyDescent="0.3">
      <c r="A802" s="5">
        <v>44895</v>
      </c>
      <c r="B802" s="14">
        <v>1415</v>
      </c>
      <c r="C802" t="s">
        <v>39</v>
      </c>
      <c r="D802" t="s">
        <v>25</v>
      </c>
      <c r="E802">
        <v>34</v>
      </c>
      <c r="F802">
        <f>VLOOKUP(E802,'[1]Timing Gates'!$C$3:$D$17,2)</f>
        <v>30</v>
      </c>
      <c r="G802" s="2">
        <v>720</v>
      </c>
      <c r="H802" s="3">
        <v>3518.7228610000002</v>
      </c>
      <c r="I802" s="3">
        <v>2242.5148749999998</v>
      </c>
      <c r="J802" s="3">
        <v>5761.237736</v>
      </c>
      <c r="K802" s="2">
        <v>577</v>
      </c>
      <c r="L802" s="4">
        <v>0.80138799999999999</v>
      </c>
      <c r="M802" s="3">
        <v>138627.10999999999</v>
      </c>
      <c r="N802" s="3">
        <v>60.403968999999996</v>
      </c>
      <c r="O802" s="3">
        <v>193.37098599999999</v>
      </c>
      <c r="P802" s="3">
        <v>251.593208</v>
      </c>
      <c r="Q802" s="3">
        <v>181147.11</v>
      </c>
      <c r="R802" s="3">
        <v>-117524.31</v>
      </c>
      <c r="S802" s="4">
        <v>0.17499999999999999</v>
      </c>
      <c r="T802">
        <v>126</v>
      </c>
      <c r="U802" s="3">
        <f>J802*G802</f>
        <v>4148091.1699200002</v>
      </c>
      <c r="V802" s="6">
        <f>H802*G802</f>
        <v>2533480.4599200003</v>
      </c>
    </row>
    <row r="803" spans="1:22" x14ac:dyDescent="0.3">
      <c r="A803" s="5">
        <v>43131</v>
      </c>
      <c r="B803" s="14">
        <v>1617</v>
      </c>
      <c r="C803" t="s">
        <v>39</v>
      </c>
      <c r="D803" t="s">
        <v>24</v>
      </c>
      <c r="E803">
        <v>-35</v>
      </c>
      <c r="F803">
        <f>VLOOKUP(E803,'[1]Timing Gates'!$C$3:$D$17,2)</f>
        <v>-36</v>
      </c>
      <c r="G803" s="2">
        <v>308</v>
      </c>
      <c r="H803" s="3">
        <v>1874.312467</v>
      </c>
      <c r="I803" s="3">
        <v>210.12126599999999</v>
      </c>
      <c r="J803" s="3">
        <v>2084.4337329999998</v>
      </c>
      <c r="K803" s="2">
        <v>256</v>
      </c>
      <c r="L803" s="4">
        <v>0.83116800000000002</v>
      </c>
      <c r="M803" s="3">
        <v>43565.14</v>
      </c>
      <c r="N803" s="3">
        <v>44.005191000000003</v>
      </c>
      <c r="O803" s="3">
        <v>147.029675</v>
      </c>
      <c r="P803" s="3">
        <v>147.029675</v>
      </c>
      <c r="Q803" s="3">
        <v>45285.14</v>
      </c>
      <c r="R803" s="3">
        <v>-51267.67</v>
      </c>
      <c r="S803" s="4">
        <v>2.922077922E-2</v>
      </c>
      <c r="T803">
        <v>9</v>
      </c>
      <c r="U803" s="3">
        <f>J803*G803</f>
        <v>642005.58976399992</v>
      </c>
      <c r="V803" s="6">
        <f>H803*G803</f>
        <v>577288.23983600002</v>
      </c>
    </row>
    <row r="804" spans="1:22" x14ac:dyDescent="0.3">
      <c r="A804" s="5">
        <v>43159</v>
      </c>
      <c r="B804" s="14">
        <v>1617</v>
      </c>
      <c r="C804" t="s">
        <v>39</v>
      </c>
      <c r="D804" t="s">
        <v>24</v>
      </c>
      <c r="E804">
        <v>-34</v>
      </c>
      <c r="F804">
        <f>VLOOKUP(E804,'[1]Timing Gates'!$C$3:$D$17,2)</f>
        <v>-36</v>
      </c>
      <c r="G804" s="2">
        <v>310</v>
      </c>
      <c r="H804" s="3">
        <v>1892.96929</v>
      </c>
      <c r="I804" s="3">
        <v>203.912645</v>
      </c>
      <c r="J804" s="3">
        <v>2096.8819349999999</v>
      </c>
      <c r="K804" s="2">
        <v>248</v>
      </c>
      <c r="L804" s="4">
        <v>0.8</v>
      </c>
      <c r="M804" s="3">
        <v>45245.87</v>
      </c>
      <c r="N804" s="3">
        <v>47.033127999999998</v>
      </c>
      <c r="O804" s="3">
        <v>150.53506400000001</v>
      </c>
      <c r="P804" s="3">
        <v>150.53506400000001</v>
      </c>
      <c r="Q804" s="3">
        <v>46665.87</v>
      </c>
      <c r="R804" s="3">
        <v>-36931.11</v>
      </c>
      <c r="S804" s="4">
        <v>2.9032258064000002E-2</v>
      </c>
      <c r="T804">
        <v>9</v>
      </c>
      <c r="U804" s="3">
        <f>J804*G804</f>
        <v>650033.39984999993</v>
      </c>
      <c r="V804" s="6">
        <f>H804*G804</f>
        <v>586820.47990000003</v>
      </c>
    </row>
    <row r="805" spans="1:22" x14ac:dyDescent="0.3">
      <c r="A805" s="5">
        <v>43190</v>
      </c>
      <c r="B805" s="14">
        <v>1617</v>
      </c>
      <c r="C805" t="s">
        <v>39</v>
      </c>
      <c r="D805" t="s">
        <v>24</v>
      </c>
      <c r="E805">
        <v>-33</v>
      </c>
      <c r="F805">
        <f>VLOOKUP(E805,'[1]Timing Gates'!$C$3:$D$17,2)</f>
        <v>-36</v>
      </c>
      <c r="G805" s="2">
        <v>314</v>
      </c>
      <c r="H805" s="3">
        <v>1898.0136620000001</v>
      </c>
      <c r="I805" s="3">
        <v>203.615127</v>
      </c>
      <c r="J805" s="3">
        <v>2101.6287889999999</v>
      </c>
      <c r="K805" s="2">
        <v>256</v>
      </c>
      <c r="L805" s="4">
        <v>0.81528599999999996</v>
      </c>
      <c r="M805" s="3">
        <v>55149.41</v>
      </c>
      <c r="N805" s="3">
        <v>44.764130999999999</v>
      </c>
      <c r="O805" s="3">
        <v>178.88347099999999</v>
      </c>
      <c r="P805" s="3">
        <v>178.88347099999999</v>
      </c>
      <c r="Q805" s="3">
        <v>56169.41</v>
      </c>
      <c r="R805" s="3">
        <v>-45285.56</v>
      </c>
      <c r="S805" s="4">
        <v>2.8662420381999999E-2</v>
      </c>
      <c r="T805">
        <v>9</v>
      </c>
      <c r="U805" s="3">
        <f>J805*G805</f>
        <v>659911.43974599999</v>
      </c>
      <c r="V805" s="6">
        <f>H805*G805</f>
        <v>595976.28986799996</v>
      </c>
    </row>
    <row r="806" spans="1:22" x14ac:dyDescent="0.3">
      <c r="A806" s="5">
        <v>43220</v>
      </c>
      <c r="B806" s="14">
        <v>1617</v>
      </c>
      <c r="C806" t="s">
        <v>39</v>
      </c>
      <c r="D806" t="s">
        <v>24</v>
      </c>
      <c r="E806">
        <v>-32</v>
      </c>
      <c r="F806">
        <f>VLOOKUP(E806,'[1]Timing Gates'!$C$3:$D$17,2)</f>
        <v>-36</v>
      </c>
      <c r="G806" s="2">
        <v>316</v>
      </c>
      <c r="H806" s="3">
        <v>1930.6782909999999</v>
      </c>
      <c r="I806" s="3">
        <v>205.87357499999999</v>
      </c>
      <c r="J806" s="3">
        <v>2136.5518670000001</v>
      </c>
      <c r="K806" s="2">
        <v>260</v>
      </c>
      <c r="L806" s="4">
        <v>0.82278399999999996</v>
      </c>
      <c r="M806" s="3">
        <v>45239.91</v>
      </c>
      <c r="N806" s="3">
        <v>44.093479000000002</v>
      </c>
      <c r="O806" s="3">
        <v>161.46806900000001</v>
      </c>
      <c r="P806" s="3">
        <v>161.46806900000001</v>
      </c>
      <c r="Q806" s="3">
        <v>51023.91</v>
      </c>
      <c r="R806" s="3">
        <v>-33778.46</v>
      </c>
      <c r="S806" s="4">
        <v>2.8481012658000002E-2</v>
      </c>
      <c r="T806">
        <v>9</v>
      </c>
      <c r="U806" s="3">
        <f>J806*G806</f>
        <v>675150.38997200003</v>
      </c>
      <c r="V806" s="6">
        <f>H806*G806</f>
        <v>610094.33995599998</v>
      </c>
    </row>
    <row r="807" spans="1:22" x14ac:dyDescent="0.3">
      <c r="A807" s="5">
        <v>43251</v>
      </c>
      <c r="B807" s="14">
        <v>1617</v>
      </c>
      <c r="C807" t="s">
        <v>39</v>
      </c>
      <c r="D807" t="s">
        <v>24</v>
      </c>
      <c r="E807">
        <v>-31</v>
      </c>
      <c r="F807">
        <f>VLOOKUP(E807,'[1]Timing Gates'!$C$3:$D$17,2)</f>
        <v>-36</v>
      </c>
      <c r="G807" s="2">
        <v>321</v>
      </c>
      <c r="H807" s="3">
        <v>1933.1372269999999</v>
      </c>
      <c r="I807" s="3">
        <v>211.40953200000001</v>
      </c>
      <c r="J807" s="3">
        <v>2144.5467600000002</v>
      </c>
      <c r="K807" s="2">
        <v>264</v>
      </c>
      <c r="L807" s="4">
        <v>0.82242899999999997</v>
      </c>
      <c r="M807" s="3">
        <v>46481.94</v>
      </c>
      <c r="N807" s="3">
        <v>43.727130000000002</v>
      </c>
      <c r="O807" s="3">
        <v>145.48890900000001</v>
      </c>
      <c r="P807" s="3">
        <v>145.48890900000001</v>
      </c>
      <c r="Q807" s="3">
        <v>46701.94</v>
      </c>
      <c r="R807" s="3">
        <v>-33151.03</v>
      </c>
      <c r="S807" s="4">
        <v>2.8037383177000001E-2</v>
      </c>
      <c r="T807">
        <v>9</v>
      </c>
      <c r="U807" s="3">
        <f>J807*G807</f>
        <v>688399.50996000005</v>
      </c>
      <c r="V807" s="6">
        <f>H807*G807</f>
        <v>620537.04986699997</v>
      </c>
    </row>
    <row r="808" spans="1:22" x14ac:dyDescent="0.3">
      <c r="A808" s="5">
        <v>43281</v>
      </c>
      <c r="B808" s="14">
        <v>1617</v>
      </c>
      <c r="C808" t="s">
        <v>39</v>
      </c>
      <c r="D808" t="s">
        <v>24</v>
      </c>
      <c r="E808">
        <v>-30</v>
      </c>
      <c r="F808">
        <f>VLOOKUP(E808,'[1]Timing Gates'!$C$3:$D$17,2)</f>
        <v>-30</v>
      </c>
      <c r="G808" s="2">
        <v>317</v>
      </c>
      <c r="H808" s="3">
        <v>2020.319463</v>
      </c>
      <c r="I808" s="3">
        <v>223.45255499999999</v>
      </c>
      <c r="J808" s="3">
        <v>2243.7720180000001</v>
      </c>
      <c r="K808" s="2">
        <v>264</v>
      </c>
      <c r="L808" s="4">
        <v>0.83280699999999996</v>
      </c>
      <c r="M808" s="3">
        <v>60053.7</v>
      </c>
      <c r="N808" s="3">
        <v>44.550221999999998</v>
      </c>
      <c r="O808" s="3">
        <v>190.137854</v>
      </c>
      <c r="P808" s="3">
        <v>190.137854</v>
      </c>
      <c r="Q808" s="3">
        <v>60273.7</v>
      </c>
      <c r="R808" s="3">
        <v>-37165.79</v>
      </c>
      <c r="S808" s="4">
        <v>3.1545741324000003E-2</v>
      </c>
      <c r="T808">
        <v>10</v>
      </c>
      <c r="U808" s="3">
        <f>J808*G808</f>
        <v>711275.72970600007</v>
      </c>
      <c r="V808" s="6">
        <f>H808*G808</f>
        <v>640441.26977100002</v>
      </c>
    </row>
    <row r="809" spans="1:22" x14ac:dyDescent="0.3">
      <c r="A809" s="5">
        <v>43312</v>
      </c>
      <c r="B809" s="14">
        <v>1617</v>
      </c>
      <c r="C809" t="s">
        <v>39</v>
      </c>
      <c r="D809" t="s">
        <v>24</v>
      </c>
      <c r="E809">
        <v>-29</v>
      </c>
      <c r="F809">
        <f>VLOOKUP(E809,'[1]Timing Gates'!$C$3:$D$17,2)</f>
        <v>-30</v>
      </c>
      <c r="G809" s="2">
        <v>324</v>
      </c>
      <c r="H809" s="3">
        <v>2011.301944</v>
      </c>
      <c r="I809" s="3">
        <v>231.91021599999999</v>
      </c>
      <c r="J809" s="3">
        <v>2243.21216</v>
      </c>
      <c r="K809" s="2">
        <v>270</v>
      </c>
      <c r="L809" s="4">
        <v>0.83333299999999999</v>
      </c>
      <c r="M809" s="3">
        <v>47471.1</v>
      </c>
      <c r="N809" s="3">
        <v>42.805320000000002</v>
      </c>
      <c r="O809" s="3">
        <v>147.19475299999999</v>
      </c>
      <c r="P809" s="3">
        <v>147.19475299999999</v>
      </c>
      <c r="Q809" s="3">
        <v>47691.1</v>
      </c>
      <c r="R809" s="3">
        <v>-33893.56</v>
      </c>
      <c r="S809" s="4">
        <v>3.0864197530000002E-2</v>
      </c>
      <c r="T809">
        <v>10</v>
      </c>
      <c r="U809" s="3">
        <f>J809*G809</f>
        <v>726800.73984000005</v>
      </c>
      <c r="V809" s="6">
        <f>H809*G809</f>
        <v>651661.82985600003</v>
      </c>
    </row>
    <row r="810" spans="1:22" x14ac:dyDescent="0.3">
      <c r="A810" s="5">
        <v>43343</v>
      </c>
      <c r="B810" s="14">
        <v>1617</v>
      </c>
      <c r="C810" t="s">
        <v>39</v>
      </c>
      <c r="D810" t="s">
        <v>24</v>
      </c>
      <c r="E810">
        <v>-28</v>
      </c>
      <c r="F810">
        <f>VLOOKUP(E810,'[1]Timing Gates'!$C$3:$D$17,2)</f>
        <v>-30</v>
      </c>
      <c r="G810" s="2">
        <v>328</v>
      </c>
      <c r="H810" s="3">
        <v>2027.9321030000001</v>
      </c>
      <c r="I810" s="3">
        <v>236.870182</v>
      </c>
      <c r="J810" s="3">
        <v>2264.8022860000001</v>
      </c>
      <c r="K810" s="2">
        <v>278</v>
      </c>
      <c r="L810" s="4">
        <v>0.84755999999999998</v>
      </c>
      <c r="M810" s="3">
        <v>61574.5</v>
      </c>
      <c r="N810" s="3">
        <v>43.484816000000002</v>
      </c>
      <c r="O810" s="3">
        <v>192.36127999999999</v>
      </c>
      <c r="P810" s="3">
        <v>192.36127999999999</v>
      </c>
      <c r="Q810" s="3">
        <v>63094.5</v>
      </c>
      <c r="R810" s="3">
        <v>-46675.9</v>
      </c>
      <c r="S810" s="4">
        <v>3.0487804877999999E-2</v>
      </c>
      <c r="T810">
        <v>10</v>
      </c>
      <c r="U810" s="3">
        <f>J810*G810</f>
        <v>742855.14980800007</v>
      </c>
      <c r="V810" s="6">
        <f>H810*G810</f>
        <v>665161.72978400008</v>
      </c>
    </row>
    <row r="811" spans="1:22" x14ac:dyDescent="0.3">
      <c r="A811" s="5">
        <v>43373</v>
      </c>
      <c r="B811" s="14">
        <v>1617</v>
      </c>
      <c r="C811" t="s">
        <v>39</v>
      </c>
      <c r="D811" t="s">
        <v>24</v>
      </c>
      <c r="E811">
        <v>-27</v>
      </c>
      <c r="F811">
        <f>VLOOKUP(E811,'[1]Timing Gates'!$C$3:$D$17,2)</f>
        <v>-30</v>
      </c>
      <c r="G811" s="2">
        <v>331</v>
      </c>
      <c r="H811" s="3">
        <v>2012.0016310000001</v>
      </c>
      <c r="I811" s="3">
        <v>240.516344</v>
      </c>
      <c r="J811" s="3">
        <v>2252.5179750000002</v>
      </c>
      <c r="K811" s="2">
        <v>280</v>
      </c>
      <c r="L811" s="4">
        <v>0.84592100000000003</v>
      </c>
      <c r="M811" s="3">
        <v>49030.46</v>
      </c>
      <c r="N811" s="3">
        <v>43.198642999999997</v>
      </c>
      <c r="O811" s="3">
        <v>152.11619300000001</v>
      </c>
      <c r="P811" s="3">
        <v>152.11619300000001</v>
      </c>
      <c r="Q811" s="3">
        <v>50350.46</v>
      </c>
      <c r="R811" s="3">
        <v>-47218.51</v>
      </c>
      <c r="S811" s="4">
        <v>3.3232628398000001E-2</v>
      </c>
      <c r="T811">
        <v>11</v>
      </c>
      <c r="U811" s="3">
        <f>J811*G811</f>
        <v>745583.44972500007</v>
      </c>
      <c r="V811" s="6">
        <f>H811*G811</f>
        <v>665972.53986100003</v>
      </c>
    </row>
    <row r="812" spans="1:22" x14ac:dyDescent="0.3">
      <c r="A812" s="5">
        <v>43404</v>
      </c>
      <c r="B812" s="14">
        <v>1617</v>
      </c>
      <c r="C812" t="s">
        <v>39</v>
      </c>
      <c r="D812" t="s">
        <v>24</v>
      </c>
      <c r="E812">
        <v>-26</v>
      </c>
      <c r="F812">
        <f>VLOOKUP(E812,'[1]Timing Gates'!$C$3:$D$17,2)</f>
        <v>-30</v>
      </c>
      <c r="G812" s="2">
        <v>330</v>
      </c>
      <c r="H812" s="3">
        <v>1977.5279390000001</v>
      </c>
      <c r="I812" s="3">
        <v>226.134727</v>
      </c>
      <c r="J812" s="3">
        <v>2203.6626660000002</v>
      </c>
      <c r="K812" s="2">
        <v>277</v>
      </c>
      <c r="L812" s="4">
        <v>0.83939299999999994</v>
      </c>
      <c r="M812" s="3">
        <v>48144.13</v>
      </c>
      <c r="N812" s="3">
        <v>42.643161999999997</v>
      </c>
      <c r="O812" s="3">
        <v>146.406454</v>
      </c>
      <c r="P812" s="3">
        <v>146.406454</v>
      </c>
      <c r="Q812" s="3">
        <v>48314.13</v>
      </c>
      <c r="R812" s="3">
        <v>-60370.38</v>
      </c>
      <c r="S812" s="4">
        <v>3.3333333333000002E-2</v>
      </c>
      <c r="T812">
        <v>11</v>
      </c>
      <c r="U812" s="3">
        <f>J812*G812</f>
        <v>727208.67978000001</v>
      </c>
      <c r="V812" s="6">
        <f>H812*G812</f>
        <v>652584.21987000003</v>
      </c>
    </row>
    <row r="813" spans="1:22" x14ac:dyDescent="0.3">
      <c r="A813" s="5">
        <v>43434</v>
      </c>
      <c r="B813" s="14">
        <v>1617</v>
      </c>
      <c r="C813" t="s">
        <v>39</v>
      </c>
      <c r="D813" t="s">
        <v>24</v>
      </c>
      <c r="E813">
        <v>-25</v>
      </c>
      <c r="F813">
        <f>VLOOKUP(E813,'[1]Timing Gates'!$C$3:$D$17,2)</f>
        <v>-30</v>
      </c>
      <c r="G813" s="2">
        <v>332</v>
      </c>
      <c r="H813" s="3">
        <v>1999.8513250000001</v>
      </c>
      <c r="I813" s="3">
        <v>231.555421</v>
      </c>
      <c r="J813" s="3">
        <v>2231.4067460000001</v>
      </c>
      <c r="K813" s="2">
        <v>278</v>
      </c>
      <c r="L813" s="4">
        <v>0.83734900000000001</v>
      </c>
      <c r="M813" s="3">
        <v>59866.99</v>
      </c>
      <c r="N813" s="3">
        <v>42.368710999999998</v>
      </c>
      <c r="O813" s="3">
        <v>183.39454799999999</v>
      </c>
      <c r="P813" s="3">
        <v>183.39454799999999</v>
      </c>
      <c r="Q813" s="3">
        <v>60886.99</v>
      </c>
      <c r="R813" s="3">
        <v>-46602.32</v>
      </c>
      <c r="S813" s="4">
        <v>3.3132530120000003E-2</v>
      </c>
      <c r="T813">
        <v>11</v>
      </c>
      <c r="U813" s="3">
        <f>J813*G813</f>
        <v>740827.03967199998</v>
      </c>
      <c r="V813" s="6">
        <f>H813*G813</f>
        <v>663950.63990000007</v>
      </c>
    </row>
    <row r="814" spans="1:22" x14ac:dyDescent="0.3">
      <c r="A814" s="5">
        <v>43465</v>
      </c>
      <c r="B814" s="14">
        <v>1617</v>
      </c>
      <c r="C814" t="s">
        <v>39</v>
      </c>
      <c r="D814" t="s">
        <v>24</v>
      </c>
      <c r="E814">
        <v>-24</v>
      </c>
      <c r="F814">
        <f>VLOOKUP(E814,'[1]Timing Gates'!$C$3:$D$17,2)</f>
        <v>-24</v>
      </c>
      <c r="G814" s="2">
        <v>340</v>
      </c>
      <c r="H814" s="3">
        <v>1957.6297939999999</v>
      </c>
      <c r="I814" s="3">
        <v>211.86858799999999</v>
      </c>
      <c r="J814" s="3">
        <v>2169.4983820000002</v>
      </c>
      <c r="K814" s="2">
        <v>282</v>
      </c>
      <c r="L814" s="4">
        <v>0.82941100000000001</v>
      </c>
      <c r="M814" s="3">
        <v>46038.84</v>
      </c>
      <c r="N814" s="3">
        <v>41.513832000000001</v>
      </c>
      <c r="O814" s="3">
        <v>138.40835200000001</v>
      </c>
      <c r="P814" s="3">
        <v>138.40835200000001</v>
      </c>
      <c r="Q814" s="3">
        <v>47058.84</v>
      </c>
      <c r="R814" s="3">
        <v>-42887.76</v>
      </c>
      <c r="S814" s="4">
        <v>3.2352941176000002E-2</v>
      </c>
      <c r="T814">
        <v>11</v>
      </c>
      <c r="U814" s="3">
        <f>J814*G814</f>
        <v>737629.44988000009</v>
      </c>
      <c r="V814" s="6">
        <f>H814*G814</f>
        <v>665594.12995999993</v>
      </c>
    </row>
    <row r="815" spans="1:22" x14ac:dyDescent="0.3">
      <c r="A815" s="5">
        <v>43496</v>
      </c>
      <c r="B815" s="14">
        <v>1617</v>
      </c>
      <c r="C815" t="s">
        <v>39</v>
      </c>
      <c r="D815" t="s">
        <v>24</v>
      </c>
      <c r="E815">
        <v>-23</v>
      </c>
      <c r="F815">
        <f>VLOOKUP(E815,'[1]Timing Gates'!$C$3:$D$17,2)</f>
        <v>-24</v>
      </c>
      <c r="G815" s="2">
        <v>341</v>
      </c>
      <c r="H815" s="3">
        <v>1972.385483</v>
      </c>
      <c r="I815" s="3">
        <v>228.17472100000001</v>
      </c>
      <c r="J815" s="3">
        <v>2200.5602050000002</v>
      </c>
      <c r="K815" s="2">
        <v>281</v>
      </c>
      <c r="L815" s="4">
        <v>0.82404599999999995</v>
      </c>
      <c r="M815" s="3">
        <v>59748.29</v>
      </c>
      <c r="N815" s="3">
        <v>43.868054000000001</v>
      </c>
      <c r="O815" s="3">
        <v>175.841994</v>
      </c>
      <c r="P815" s="3">
        <v>175.841994</v>
      </c>
      <c r="Q815" s="3">
        <v>59962.12</v>
      </c>
      <c r="R815" s="3">
        <v>-51494.65</v>
      </c>
      <c r="S815" s="4">
        <v>3.2258064516000003E-2</v>
      </c>
      <c r="T815">
        <v>11</v>
      </c>
      <c r="U815" s="3">
        <f>J815*G815</f>
        <v>750391.02990500012</v>
      </c>
      <c r="V815" s="6">
        <f>H815*G815</f>
        <v>672583.44970300002</v>
      </c>
    </row>
    <row r="816" spans="1:22" x14ac:dyDescent="0.3">
      <c r="A816" s="5">
        <v>43524</v>
      </c>
      <c r="B816" s="14">
        <v>1617</v>
      </c>
      <c r="C816" t="s">
        <v>39</v>
      </c>
      <c r="D816" t="s">
        <v>24</v>
      </c>
      <c r="E816">
        <v>-22</v>
      </c>
      <c r="F816">
        <f>VLOOKUP(E816,'[1]Timing Gates'!$C$3:$D$17,2)</f>
        <v>-24</v>
      </c>
      <c r="G816" s="2">
        <v>341</v>
      </c>
      <c r="H816" s="3">
        <v>1987.211466</v>
      </c>
      <c r="I816" s="3">
        <v>234.93756500000001</v>
      </c>
      <c r="J816" s="3">
        <v>2222.1490319999998</v>
      </c>
      <c r="K816" s="2">
        <v>271</v>
      </c>
      <c r="L816" s="4">
        <v>0.79472100000000001</v>
      </c>
      <c r="M816" s="3">
        <v>46500.37</v>
      </c>
      <c r="N816" s="3">
        <v>43.9512</v>
      </c>
      <c r="O816" s="3">
        <v>138.476158</v>
      </c>
      <c r="P816" s="3">
        <v>138.476158</v>
      </c>
      <c r="Q816" s="3">
        <v>47220.37</v>
      </c>
      <c r="R816" s="3">
        <v>-40914.129999999997</v>
      </c>
      <c r="S816" s="4">
        <v>3.2258064516000003E-2</v>
      </c>
      <c r="T816">
        <v>11</v>
      </c>
      <c r="U816" s="3">
        <f>J816*G816</f>
        <v>757752.81991199998</v>
      </c>
      <c r="V816" s="6">
        <f>H816*G816</f>
        <v>677639.10990599997</v>
      </c>
    </row>
    <row r="817" spans="1:22" x14ac:dyDescent="0.3">
      <c r="A817" s="5">
        <v>43555</v>
      </c>
      <c r="B817" s="14">
        <v>1617</v>
      </c>
      <c r="C817" t="s">
        <v>39</v>
      </c>
      <c r="D817" t="s">
        <v>24</v>
      </c>
      <c r="E817">
        <v>-21</v>
      </c>
      <c r="F817">
        <f>VLOOKUP(E817,'[1]Timing Gates'!$C$3:$D$17,2)</f>
        <v>-24</v>
      </c>
      <c r="G817" s="2">
        <v>339</v>
      </c>
      <c r="H817" s="3">
        <v>2030.111474</v>
      </c>
      <c r="I817" s="3">
        <v>242.079262</v>
      </c>
      <c r="J817" s="3">
        <v>2272.1907369999999</v>
      </c>
      <c r="K817" s="2">
        <v>275</v>
      </c>
      <c r="L817" s="4">
        <v>0.81120899999999996</v>
      </c>
      <c r="M817" s="3">
        <v>46551.45</v>
      </c>
      <c r="N817" s="3">
        <v>43.384388999999999</v>
      </c>
      <c r="O817" s="3">
        <v>158.47035299999999</v>
      </c>
      <c r="P817" s="3">
        <v>158.47035299999999</v>
      </c>
      <c r="Q817" s="3">
        <v>53721.45</v>
      </c>
      <c r="R817" s="3">
        <v>-40977.040000000001</v>
      </c>
      <c r="S817" s="4">
        <v>3.2448377580999999E-2</v>
      </c>
      <c r="T817">
        <v>11</v>
      </c>
      <c r="U817" s="3">
        <f>J817*G817</f>
        <v>770272.659843</v>
      </c>
      <c r="V817" s="6">
        <f>H817*G817</f>
        <v>688207.78968599997</v>
      </c>
    </row>
    <row r="818" spans="1:22" x14ac:dyDescent="0.3">
      <c r="A818" s="5">
        <v>43585</v>
      </c>
      <c r="B818" s="14">
        <v>1617</v>
      </c>
      <c r="C818" t="s">
        <v>39</v>
      </c>
      <c r="D818" t="s">
        <v>24</v>
      </c>
      <c r="E818">
        <v>-20</v>
      </c>
      <c r="F818">
        <f>VLOOKUP(E818,'[1]Timing Gates'!$C$3:$D$17,2)</f>
        <v>-24</v>
      </c>
      <c r="G818" s="2">
        <v>333</v>
      </c>
      <c r="H818" s="3">
        <v>2108.9306000000001</v>
      </c>
      <c r="I818" s="3">
        <v>246.81789699999999</v>
      </c>
      <c r="J818" s="3">
        <v>2355.7484979999999</v>
      </c>
      <c r="K818" s="2">
        <v>273</v>
      </c>
      <c r="L818" s="4">
        <v>0.81981899999999996</v>
      </c>
      <c r="M818" s="3">
        <v>47369.77</v>
      </c>
      <c r="N818" s="3">
        <v>43.141866999999998</v>
      </c>
      <c r="O818" s="3">
        <v>166.43243200000001</v>
      </c>
      <c r="P818" s="3">
        <v>166.43243200000001</v>
      </c>
      <c r="Q818" s="3">
        <v>55422</v>
      </c>
      <c r="R818" s="3">
        <v>-41136.93</v>
      </c>
      <c r="S818" s="4">
        <v>3.3033033033000002E-2</v>
      </c>
      <c r="T818">
        <v>11</v>
      </c>
      <c r="U818" s="3">
        <f>J818*G818</f>
        <v>784464.24983400002</v>
      </c>
      <c r="V818" s="6">
        <f>H818*G818</f>
        <v>702273.8898</v>
      </c>
    </row>
    <row r="819" spans="1:22" x14ac:dyDescent="0.3">
      <c r="A819" s="5">
        <v>43616</v>
      </c>
      <c r="B819" s="14">
        <v>1617</v>
      </c>
      <c r="C819" t="s">
        <v>39</v>
      </c>
      <c r="D819" t="s">
        <v>24</v>
      </c>
      <c r="E819">
        <v>-19</v>
      </c>
      <c r="F819">
        <f>VLOOKUP(E819,'[1]Timing Gates'!$C$3:$D$17,2)</f>
        <v>-24</v>
      </c>
      <c r="G819" s="2">
        <v>334</v>
      </c>
      <c r="H819" s="3">
        <v>2160.2795500000002</v>
      </c>
      <c r="I819" s="3">
        <v>235.83670599999999</v>
      </c>
      <c r="J819" s="3">
        <v>2396.1162570000001</v>
      </c>
      <c r="K819" s="2">
        <v>275</v>
      </c>
      <c r="L819" s="4">
        <v>0.823353</v>
      </c>
      <c r="M819" s="3">
        <v>60172.32</v>
      </c>
      <c r="N819" s="3">
        <v>43.289437999999997</v>
      </c>
      <c r="O819" s="3">
        <v>183.65964</v>
      </c>
      <c r="P819" s="3">
        <v>183.65964</v>
      </c>
      <c r="Q819" s="3">
        <v>61342.32</v>
      </c>
      <c r="R819" s="3">
        <v>-39805.32</v>
      </c>
      <c r="S819" s="4">
        <v>3.2934131736000002E-2</v>
      </c>
      <c r="T819">
        <v>11</v>
      </c>
      <c r="U819" s="3">
        <f>J819*G819</f>
        <v>800302.82983800001</v>
      </c>
      <c r="V819" s="6">
        <f>H819*G819</f>
        <v>721533.36970000004</v>
      </c>
    </row>
    <row r="820" spans="1:22" x14ac:dyDescent="0.3">
      <c r="A820" s="5">
        <v>43646</v>
      </c>
      <c r="B820" s="14">
        <v>1617</v>
      </c>
      <c r="C820" t="s">
        <v>39</v>
      </c>
      <c r="D820" t="s">
        <v>24</v>
      </c>
      <c r="E820">
        <v>-18</v>
      </c>
      <c r="F820">
        <f>VLOOKUP(E820,'[1]Timing Gates'!$C$3:$D$17,2)</f>
        <v>-18</v>
      </c>
      <c r="G820" s="2">
        <v>338</v>
      </c>
      <c r="H820" s="3">
        <v>2169.6494969999999</v>
      </c>
      <c r="I820" s="3">
        <v>250.141538</v>
      </c>
      <c r="J820" s="3">
        <v>2419.7910350000002</v>
      </c>
      <c r="K820" s="2">
        <v>277</v>
      </c>
      <c r="L820" s="4">
        <v>0.81952599999999998</v>
      </c>
      <c r="M820" s="3">
        <v>48902.65</v>
      </c>
      <c r="N820" s="3">
        <v>43.937690000000003</v>
      </c>
      <c r="O820" s="3">
        <v>147.31553199999999</v>
      </c>
      <c r="P820" s="3">
        <v>147.31553199999999</v>
      </c>
      <c r="Q820" s="3">
        <v>49792.65</v>
      </c>
      <c r="R820" s="3">
        <v>-34802.160000000003</v>
      </c>
      <c r="S820" s="4">
        <v>3.5502958579000002E-2</v>
      </c>
      <c r="T820">
        <v>12</v>
      </c>
      <c r="U820" s="3">
        <f>J820*G820</f>
        <v>817889.3698300001</v>
      </c>
      <c r="V820" s="6">
        <f>H820*G820</f>
        <v>733341.52998599992</v>
      </c>
    </row>
    <row r="821" spans="1:22" x14ac:dyDescent="0.3">
      <c r="A821" s="5">
        <v>43677</v>
      </c>
      <c r="B821" s="14">
        <v>1617</v>
      </c>
      <c r="C821" t="s">
        <v>39</v>
      </c>
      <c r="D821" t="s">
        <v>24</v>
      </c>
      <c r="E821">
        <v>-17</v>
      </c>
      <c r="F821">
        <f>VLOOKUP(E821,'[1]Timing Gates'!$C$3:$D$17,2)</f>
        <v>-18</v>
      </c>
      <c r="G821" s="2">
        <v>336</v>
      </c>
      <c r="H821" s="3">
        <v>2214.814136</v>
      </c>
      <c r="I821" s="3">
        <v>253.75491</v>
      </c>
      <c r="J821" s="3">
        <v>2468.569047</v>
      </c>
      <c r="K821" s="2">
        <v>274</v>
      </c>
      <c r="L821" s="4">
        <v>0.81547599999999998</v>
      </c>
      <c r="M821" s="3">
        <v>50066.52</v>
      </c>
      <c r="N821" s="3">
        <v>44.943016</v>
      </c>
      <c r="O821" s="3">
        <v>150.97178500000001</v>
      </c>
      <c r="P821" s="3">
        <v>150.97178500000001</v>
      </c>
      <c r="Q821" s="3">
        <v>50726.52</v>
      </c>
      <c r="R821" s="3">
        <v>-42636.9</v>
      </c>
      <c r="S821" s="4">
        <v>3.5714285714000003E-2</v>
      </c>
      <c r="T821">
        <v>12</v>
      </c>
      <c r="U821" s="3">
        <f>J821*G821</f>
        <v>829439.199792</v>
      </c>
      <c r="V821" s="6">
        <f>H821*G821</f>
        <v>744177.54969599994</v>
      </c>
    </row>
    <row r="822" spans="1:22" x14ac:dyDescent="0.3">
      <c r="A822" s="5">
        <v>43708</v>
      </c>
      <c r="B822" s="14">
        <v>1617</v>
      </c>
      <c r="C822" t="s">
        <v>39</v>
      </c>
      <c r="D822" t="s">
        <v>24</v>
      </c>
      <c r="E822">
        <v>-16</v>
      </c>
      <c r="F822">
        <f>VLOOKUP(E822,'[1]Timing Gates'!$C$3:$D$17,2)</f>
        <v>-18</v>
      </c>
      <c r="G822" s="2">
        <v>346</v>
      </c>
      <c r="H822" s="3">
        <v>2187.7417909999999</v>
      </c>
      <c r="I822" s="3">
        <v>237.77757199999999</v>
      </c>
      <c r="J822" s="3">
        <v>2425.5193640000002</v>
      </c>
      <c r="K822" s="2">
        <v>286</v>
      </c>
      <c r="L822" s="4">
        <v>0.82658900000000002</v>
      </c>
      <c r="M822" s="3">
        <v>65107.65</v>
      </c>
      <c r="N822" s="3">
        <v>45.276528999999996</v>
      </c>
      <c r="O822" s="3">
        <v>197.377601</v>
      </c>
      <c r="P822" s="3">
        <v>197.377601</v>
      </c>
      <c r="Q822" s="3">
        <v>68292.649999999994</v>
      </c>
      <c r="R822" s="3">
        <v>-57758.31</v>
      </c>
      <c r="S822" s="4">
        <v>3.4682080923999999E-2</v>
      </c>
      <c r="T822">
        <v>12</v>
      </c>
      <c r="U822" s="3">
        <f>J822*G822</f>
        <v>839229.69994400011</v>
      </c>
      <c r="V822" s="6">
        <f>H822*G822</f>
        <v>756958.65968599997</v>
      </c>
    </row>
    <row r="823" spans="1:22" x14ac:dyDescent="0.3">
      <c r="A823" s="5">
        <v>43738</v>
      </c>
      <c r="B823" s="14">
        <v>1617</v>
      </c>
      <c r="C823" t="s">
        <v>39</v>
      </c>
      <c r="D823" t="s">
        <v>24</v>
      </c>
      <c r="E823">
        <v>-15</v>
      </c>
      <c r="F823">
        <f>VLOOKUP(E823,'[1]Timing Gates'!$C$3:$D$17,2)</f>
        <v>-18</v>
      </c>
      <c r="G823" s="2">
        <v>341</v>
      </c>
      <c r="H823" s="3">
        <v>2200.3160990000001</v>
      </c>
      <c r="I823" s="3">
        <v>246.839472</v>
      </c>
      <c r="J823" s="3">
        <v>2447.1555709999998</v>
      </c>
      <c r="K823" s="2">
        <v>281</v>
      </c>
      <c r="L823" s="4">
        <v>0.82404599999999995</v>
      </c>
      <c r="M823" s="3">
        <v>51306.15</v>
      </c>
      <c r="N823" s="3">
        <v>44.926575999999997</v>
      </c>
      <c r="O823" s="3">
        <v>154.592815</v>
      </c>
      <c r="P823" s="3">
        <v>154.592815</v>
      </c>
      <c r="Q823" s="3">
        <v>52716.15</v>
      </c>
      <c r="R823" s="3">
        <v>-61479.37</v>
      </c>
      <c r="S823" s="4">
        <v>3.8123167154999998E-2</v>
      </c>
      <c r="T823">
        <v>13</v>
      </c>
      <c r="U823" s="3">
        <f>J823*G823</f>
        <v>834480.04971099994</v>
      </c>
      <c r="V823" s="6">
        <f>H823*G823</f>
        <v>750307.78975900006</v>
      </c>
    </row>
    <row r="824" spans="1:22" x14ac:dyDescent="0.3">
      <c r="A824" s="5">
        <v>43769</v>
      </c>
      <c r="B824" s="14">
        <v>1617</v>
      </c>
      <c r="C824" t="s">
        <v>39</v>
      </c>
      <c r="D824" t="s">
        <v>24</v>
      </c>
      <c r="E824">
        <v>-14</v>
      </c>
      <c r="F824">
        <f>VLOOKUP(E824,'[1]Timing Gates'!$C$3:$D$17,2)</f>
        <v>-18</v>
      </c>
      <c r="G824" s="2">
        <v>340</v>
      </c>
      <c r="H824" s="3">
        <v>2186.5808229999998</v>
      </c>
      <c r="I824" s="3">
        <v>260.71008799999998</v>
      </c>
      <c r="J824" s="3">
        <v>2447.2909110000001</v>
      </c>
      <c r="K824" s="2">
        <v>283</v>
      </c>
      <c r="L824" s="4">
        <v>0.83235199999999998</v>
      </c>
      <c r="M824" s="3">
        <v>64253.15</v>
      </c>
      <c r="N824" s="3">
        <v>32.142645999999999</v>
      </c>
      <c r="O824" s="3">
        <v>191.65632299999999</v>
      </c>
      <c r="P824" s="3">
        <v>191.65632299999999</v>
      </c>
      <c r="Q824" s="3">
        <v>65163.15</v>
      </c>
      <c r="R824" s="3">
        <v>-63999.519999999997</v>
      </c>
      <c r="S824" s="4">
        <v>3.8235294117000003E-2</v>
      </c>
      <c r="T824">
        <v>13</v>
      </c>
      <c r="U824" s="3">
        <f>J824*G824</f>
        <v>832078.90974000003</v>
      </c>
      <c r="V824" s="6">
        <f>H824*G824</f>
        <v>743437.47981999989</v>
      </c>
    </row>
    <row r="825" spans="1:22" x14ac:dyDescent="0.3">
      <c r="A825" s="5">
        <v>43799</v>
      </c>
      <c r="B825" s="14">
        <v>1617</v>
      </c>
      <c r="C825" t="s">
        <v>39</v>
      </c>
      <c r="D825" t="s">
        <v>24</v>
      </c>
      <c r="E825">
        <v>-13</v>
      </c>
      <c r="F825">
        <f>VLOOKUP(E825,'[1]Timing Gates'!$C$3:$D$17,2)</f>
        <v>-18</v>
      </c>
      <c r="G825" s="2">
        <v>340</v>
      </c>
      <c r="H825" s="3">
        <v>2118.9279409999999</v>
      </c>
      <c r="I825" s="3">
        <v>277.17217599999998</v>
      </c>
      <c r="J825" s="3">
        <v>2396.100117</v>
      </c>
      <c r="K825" s="2">
        <v>281</v>
      </c>
      <c r="L825" s="4">
        <v>0.82647000000000004</v>
      </c>
      <c r="M825" s="3">
        <v>50991.86</v>
      </c>
      <c r="N825" s="3">
        <v>45.165509</v>
      </c>
      <c r="O825" s="3">
        <v>152.18194099999999</v>
      </c>
      <c r="P825" s="3">
        <v>152.18194099999999</v>
      </c>
      <c r="Q825" s="3">
        <v>51741.86</v>
      </c>
      <c r="R825" s="3">
        <v>-58357.73</v>
      </c>
      <c r="S825" s="4">
        <v>4.1176470588000003E-2</v>
      </c>
      <c r="T825">
        <v>14</v>
      </c>
      <c r="U825" s="3">
        <f>J825*G825</f>
        <v>814674.03977999999</v>
      </c>
      <c r="V825" s="6">
        <f>H825*G825</f>
        <v>720435.49994000001</v>
      </c>
    </row>
    <row r="826" spans="1:22" x14ac:dyDescent="0.3">
      <c r="A826" s="5">
        <v>43830</v>
      </c>
      <c r="B826" s="14">
        <v>1617</v>
      </c>
      <c r="C826" t="s">
        <v>39</v>
      </c>
      <c r="D826" t="s">
        <v>24</v>
      </c>
      <c r="E826">
        <v>-12</v>
      </c>
      <c r="F826">
        <f>VLOOKUP(E826,'[1]Timing Gates'!$C$3:$D$17,2)</f>
        <v>-12</v>
      </c>
      <c r="G826" s="2">
        <v>344</v>
      </c>
      <c r="H826" s="3">
        <v>2089.3552319999999</v>
      </c>
      <c r="I826" s="3">
        <v>277.75151099999999</v>
      </c>
      <c r="J826" s="3">
        <v>2367.1067440000002</v>
      </c>
      <c r="K826" s="2">
        <v>283</v>
      </c>
      <c r="L826" s="4">
        <v>0.82267400000000002</v>
      </c>
      <c r="M826" s="3">
        <v>50407.02</v>
      </c>
      <c r="N826" s="3">
        <v>45.167580000000001</v>
      </c>
      <c r="O826" s="3">
        <v>155.07854599999999</v>
      </c>
      <c r="P826" s="3">
        <v>155.07854599999999</v>
      </c>
      <c r="Q826" s="3">
        <v>53347.02</v>
      </c>
      <c r="R826" s="3">
        <v>-54017.39</v>
      </c>
      <c r="S826" s="4">
        <v>4.0697674417999999E-2</v>
      </c>
      <c r="T826">
        <v>14</v>
      </c>
      <c r="U826" s="3">
        <f>J826*G826</f>
        <v>814284.71993600007</v>
      </c>
      <c r="V826" s="6">
        <f>H826*G826</f>
        <v>718738.199808</v>
      </c>
    </row>
    <row r="827" spans="1:22" x14ac:dyDescent="0.3">
      <c r="A827" s="5">
        <v>43861</v>
      </c>
      <c r="B827" s="14">
        <v>1617</v>
      </c>
      <c r="C827" t="s">
        <v>39</v>
      </c>
      <c r="D827" t="s">
        <v>24</v>
      </c>
      <c r="E827">
        <v>-11</v>
      </c>
      <c r="F827">
        <f>VLOOKUP(E827,'[1]Timing Gates'!$C$3:$D$17,2)</f>
        <v>-12</v>
      </c>
      <c r="G827" s="2">
        <v>344</v>
      </c>
      <c r="H827" s="3">
        <v>2132.514447</v>
      </c>
      <c r="I827" s="3">
        <v>285.167732</v>
      </c>
      <c r="J827" s="3">
        <v>2417.6821799999998</v>
      </c>
      <c r="K827" s="2">
        <v>287</v>
      </c>
      <c r="L827" s="4">
        <v>0.83430199999999999</v>
      </c>
      <c r="M827" s="3">
        <v>66678.34</v>
      </c>
      <c r="N827" s="3">
        <v>47.457892999999999</v>
      </c>
      <c r="O827" s="3">
        <v>205.242267</v>
      </c>
      <c r="P827" s="3">
        <v>205.242267</v>
      </c>
      <c r="Q827" s="3">
        <v>70603.34</v>
      </c>
      <c r="R827" s="3">
        <v>-61748.59</v>
      </c>
      <c r="S827" s="4">
        <v>4.0697674417999999E-2</v>
      </c>
      <c r="T827">
        <v>14</v>
      </c>
      <c r="U827" s="3">
        <f>J827*G827</f>
        <v>831682.6699199999</v>
      </c>
      <c r="V827" s="6">
        <f>H827*G827</f>
        <v>733584.96976799995</v>
      </c>
    </row>
    <row r="828" spans="1:22" x14ac:dyDescent="0.3">
      <c r="A828" s="5">
        <v>44196</v>
      </c>
      <c r="B828" s="14">
        <v>1617</v>
      </c>
      <c r="C828" t="s">
        <v>39</v>
      </c>
      <c r="D828" t="s">
        <v>24</v>
      </c>
      <c r="E828">
        <v>0</v>
      </c>
      <c r="F828">
        <f>VLOOKUP(E828,'[1]Timing Gates'!$C$3:$D$17,2)</f>
        <v>0</v>
      </c>
      <c r="G828" s="2">
        <v>402</v>
      </c>
      <c r="H828" s="3">
        <v>2257.4132829999999</v>
      </c>
      <c r="I828" s="3">
        <v>332.51619399999998</v>
      </c>
      <c r="J828" s="3">
        <v>2589.9294770000001</v>
      </c>
      <c r="K828" s="2">
        <v>333</v>
      </c>
      <c r="L828" s="4">
        <v>0.82835800000000004</v>
      </c>
      <c r="M828" s="3">
        <v>82042.14</v>
      </c>
      <c r="N828" s="3">
        <v>50.612054000000001</v>
      </c>
      <c r="O828" s="3">
        <v>229.34611899999999</v>
      </c>
      <c r="P828" s="3">
        <v>229.34611899999999</v>
      </c>
      <c r="Q828" s="3">
        <v>92197.14</v>
      </c>
      <c r="R828" s="3">
        <v>-54765.15</v>
      </c>
      <c r="S828" s="4">
        <v>4.9751243781000001E-2</v>
      </c>
      <c r="T828">
        <v>20</v>
      </c>
      <c r="U828" s="3">
        <f>J828*G828</f>
        <v>1041151.649754</v>
      </c>
      <c r="V828" s="6">
        <f>H828*G828</f>
        <v>907480.13976599998</v>
      </c>
    </row>
    <row r="829" spans="1:22" x14ac:dyDescent="0.3">
      <c r="A829" s="1">
        <v>44227</v>
      </c>
      <c r="B829" s="14">
        <v>1617</v>
      </c>
      <c r="C829" t="s">
        <v>39</v>
      </c>
      <c r="D829" t="s">
        <v>25</v>
      </c>
      <c r="E829">
        <v>1</v>
      </c>
      <c r="F829">
        <f>VLOOKUP(E829,'[1]Timing Gates'!$C$3:$D$17,2)</f>
        <v>3</v>
      </c>
      <c r="G829" s="2">
        <v>402</v>
      </c>
      <c r="H829" s="3">
        <v>2245.663333</v>
      </c>
      <c r="I829" s="3">
        <v>366.942139</v>
      </c>
      <c r="J829" s="3">
        <v>2612.6054720000002</v>
      </c>
      <c r="K829" s="2">
        <v>333</v>
      </c>
      <c r="L829" s="4">
        <v>0.82835800000000004</v>
      </c>
      <c r="M829" s="3">
        <v>63301.51</v>
      </c>
      <c r="N829" s="3">
        <v>51.049604000000002</v>
      </c>
      <c r="O829" s="3">
        <v>161.74504899999999</v>
      </c>
      <c r="P829" s="3">
        <v>161.74504899999999</v>
      </c>
      <c r="Q829" s="3">
        <v>65021.51</v>
      </c>
      <c r="R829" s="3">
        <v>-53672.73</v>
      </c>
      <c r="S829" s="4">
        <v>5.2238805970000003E-2</v>
      </c>
      <c r="T829">
        <v>21</v>
      </c>
      <c r="U829" s="3">
        <f>J829*G829</f>
        <v>1050267.3997440001</v>
      </c>
      <c r="V829" s="6">
        <f>H829*G829</f>
        <v>902756.65986599994</v>
      </c>
    </row>
    <row r="830" spans="1:22" x14ac:dyDescent="0.3">
      <c r="A830" s="5">
        <v>43890</v>
      </c>
      <c r="B830" s="14">
        <v>1617</v>
      </c>
      <c r="C830" t="s">
        <v>39</v>
      </c>
      <c r="D830" t="s">
        <v>24</v>
      </c>
      <c r="E830">
        <v>-10</v>
      </c>
      <c r="F830">
        <f>VLOOKUP(E830,'[1]Timing Gates'!$C$3:$D$17,2)</f>
        <v>-12</v>
      </c>
      <c r="G830" s="2">
        <v>342</v>
      </c>
      <c r="H830" s="3">
        <v>2134.7546779999998</v>
      </c>
      <c r="I830" s="3">
        <v>314.15616899999998</v>
      </c>
      <c r="J830" s="3">
        <v>2448.9108470000001</v>
      </c>
      <c r="K830" s="2">
        <v>278</v>
      </c>
      <c r="L830" s="4">
        <v>0.81286499999999995</v>
      </c>
      <c r="M830" s="3">
        <v>53115.53</v>
      </c>
      <c r="N830" s="3">
        <v>48.551672000000003</v>
      </c>
      <c r="O830" s="3">
        <v>176.65359599999999</v>
      </c>
      <c r="P830" s="3">
        <v>176.65359599999999</v>
      </c>
      <c r="Q830" s="3">
        <v>60415.53</v>
      </c>
      <c r="R830" s="3">
        <v>-50428.23</v>
      </c>
      <c r="S830" s="4">
        <v>4.678362573E-2</v>
      </c>
      <c r="T830">
        <v>16</v>
      </c>
      <c r="U830" s="3">
        <f>J830*G830</f>
        <v>837527.50967400009</v>
      </c>
      <c r="V830" s="6">
        <f>H830*G830</f>
        <v>730086.09987599996</v>
      </c>
    </row>
    <row r="831" spans="1:22" x14ac:dyDescent="0.3">
      <c r="A831" s="5">
        <v>43921</v>
      </c>
      <c r="B831" s="14">
        <v>1617</v>
      </c>
      <c r="C831" t="s">
        <v>39</v>
      </c>
      <c r="D831" t="s">
        <v>24</v>
      </c>
      <c r="E831">
        <v>-9</v>
      </c>
      <c r="F831">
        <f>VLOOKUP(E831,'[1]Timing Gates'!$C$3:$D$17,2)</f>
        <v>-12</v>
      </c>
      <c r="G831" s="2">
        <v>357</v>
      </c>
      <c r="H831" s="3">
        <v>2060.0650700000001</v>
      </c>
      <c r="I831" s="3">
        <v>273.65655400000003</v>
      </c>
      <c r="J831" s="3">
        <v>2333.7216239999998</v>
      </c>
      <c r="K831" s="2">
        <v>292</v>
      </c>
      <c r="L831" s="4">
        <v>0.81792699999999996</v>
      </c>
      <c r="M831" s="3">
        <v>54190.559999999998</v>
      </c>
      <c r="N831" s="3">
        <v>47.702956999999998</v>
      </c>
      <c r="O831" s="3">
        <v>164.959551</v>
      </c>
      <c r="P831" s="3">
        <v>164.959551</v>
      </c>
      <c r="Q831" s="3">
        <v>58890.559999999998</v>
      </c>
      <c r="R831" s="3">
        <v>-48387.96</v>
      </c>
      <c r="S831" s="4">
        <v>4.2016806721999998E-2</v>
      </c>
      <c r="T831">
        <v>15</v>
      </c>
      <c r="U831" s="3">
        <f>J831*G831</f>
        <v>833138.61976799998</v>
      </c>
      <c r="V831" s="6">
        <f>H831*G831</f>
        <v>735443.22999000002</v>
      </c>
    </row>
    <row r="832" spans="1:22" x14ac:dyDescent="0.3">
      <c r="A832" s="5">
        <v>43951</v>
      </c>
      <c r="B832" s="14">
        <v>1617</v>
      </c>
      <c r="C832" t="s">
        <v>39</v>
      </c>
      <c r="D832" t="s">
        <v>24</v>
      </c>
      <c r="E832">
        <v>-8</v>
      </c>
      <c r="F832">
        <f>VLOOKUP(E832,'[1]Timing Gates'!$C$3:$D$17,2)</f>
        <v>-12</v>
      </c>
      <c r="G832" s="2">
        <v>355</v>
      </c>
      <c r="H832" s="3">
        <v>2112.9937460000001</v>
      </c>
      <c r="I832" s="3">
        <v>308.48078800000002</v>
      </c>
      <c r="J832" s="3">
        <v>2421.4745349999998</v>
      </c>
      <c r="K832" s="2">
        <v>238</v>
      </c>
      <c r="L832" s="4">
        <v>0.67042199999999996</v>
      </c>
      <c r="M832" s="3">
        <v>49312.92</v>
      </c>
      <c r="N832" s="3">
        <v>50.525531999999998</v>
      </c>
      <c r="O832" s="3">
        <v>145.10681600000001</v>
      </c>
      <c r="P832" s="3">
        <v>145.10681600000001</v>
      </c>
      <c r="Q832" s="3">
        <v>51512.92</v>
      </c>
      <c r="R832" s="3">
        <v>-32941.39</v>
      </c>
      <c r="S832" s="4">
        <v>4.5070422535000002E-2</v>
      </c>
      <c r="T832">
        <v>16</v>
      </c>
      <c r="U832" s="3">
        <f>J832*G832</f>
        <v>859623.45992499997</v>
      </c>
      <c r="V832" s="6">
        <f>H832*G832</f>
        <v>750112.77983000001</v>
      </c>
    </row>
    <row r="833" spans="1:22" x14ac:dyDescent="0.3">
      <c r="A833" s="5">
        <v>43982</v>
      </c>
      <c r="B833" s="14">
        <v>1617</v>
      </c>
      <c r="C833" t="s">
        <v>39</v>
      </c>
      <c r="D833" t="s">
        <v>24</v>
      </c>
      <c r="E833">
        <v>-7</v>
      </c>
      <c r="F833">
        <f>VLOOKUP(E833,'[1]Timing Gates'!$C$3:$D$17,2)</f>
        <v>-12</v>
      </c>
      <c r="G833" s="2">
        <v>358</v>
      </c>
      <c r="H833" s="3">
        <v>2173.8925410000002</v>
      </c>
      <c r="I833" s="3">
        <v>322.96044599999999</v>
      </c>
      <c r="J833" s="3">
        <v>2496.8529880000001</v>
      </c>
      <c r="K833" s="2">
        <v>288</v>
      </c>
      <c r="L833" s="4">
        <v>0.80446899999999999</v>
      </c>
      <c r="M833" s="3">
        <v>53344.39</v>
      </c>
      <c r="N833" s="3">
        <v>48.406886999999998</v>
      </c>
      <c r="O833" s="3">
        <v>164.649134</v>
      </c>
      <c r="P833" s="3">
        <v>164.649134</v>
      </c>
      <c r="Q833" s="3">
        <v>58944.39</v>
      </c>
      <c r="R833" s="3">
        <v>-28433.62</v>
      </c>
      <c r="S833" s="4">
        <v>4.4692737429999997E-2</v>
      </c>
      <c r="T833">
        <v>16</v>
      </c>
      <c r="U833" s="3">
        <f>J833*G833</f>
        <v>893873.36970400007</v>
      </c>
      <c r="V833" s="6">
        <f>H833*G833</f>
        <v>778253.52967800002</v>
      </c>
    </row>
    <row r="834" spans="1:22" x14ac:dyDescent="0.3">
      <c r="A834" s="5">
        <v>44012</v>
      </c>
      <c r="B834" s="14">
        <v>1617</v>
      </c>
      <c r="C834" t="s">
        <v>39</v>
      </c>
      <c r="D834" t="s">
        <v>24</v>
      </c>
      <c r="E834">
        <v>-6</v>
      </c>
      <c r="F834">
        <f>VLOOKUP(E834,'[1]Timing Gates'!$C$3:$D$17,2)</f>
        <v>-6</v>
      </c>
      <c r="G834" s="2">
        <v>362</v>
      </c>
      <c r="H834" s="3">
        <v>2205.1653860000001</v>
      </c>
      <c r="I834" s="3">
        <v>332.66276199999999</v>
      </c>
      <c r="J834" s="3">
        <v>2537.8281489999999</v>
      </c>
      <c r="K834" s="2">
        <v>297</v>
      </c>
      <c r="L834" s="4">
        <v>0.82044099999999998</v>
      </c>
      <c r="M834" s="3">
        <v>57568.9</v>
      </c>
      <c r="N834" s="3">
        <v>48.417914000000003</v>
      </c>
      <c r="O834" s="3">
        <v>171.80875599999999</v>
      </c>
      <c r="P834" s="3">
        <v>171.80875599999999</v>
      </c>
      <c r="Q834" s="3">
        <v>62194.77</v>
      </c>
      <c r="R834" s="3">
        <v>-37848.31</v>
      </c>
      <c r="S834" s="4">
        <v>4.4198895027000001E-2</v>
      </c>
      <c r="T834">
        <v>16</v>
      </c>
      <c r="U834" s="3">
        <f>J834*G834</f>
        <v>918693.78993800003</v>
      </c>
      <c r="V834" s="6">
        <f>H834*G834</f>
        <v>798269.86973200005</v>
      </c>
    </row>
    <row r="835" spans="1:22" x14ac:dyDescent="0.3">
      <c r="A835" s="5">
        <v>44043</v>
      </c>
      <c r="B835" s="14">
        <v>1617</v>
      </c>
      <c r="C835" t="s">
        <v>39</v>
      </c>
      <c r="D835" t="s">
        <v>24</v>
      </c>
      <c r="E835">
        <v>-5</v>
      </c>
      <c r="F835">
        <f>VLOOKUP(E835,'[1]Timing Gates'!$C$3:$D$17,2)</f>
        <v>-6</v>
      </c>
      <c r="G835" s="2">
        <v>374</v>
      </c>
      <c r="H835" s="3">
        <v>2242.6616309999999</v>
      </c>
      <c r="I835" s="3">
        <v>280.68181800000002</v>
      </c>
      <c r="J835" s="3">
        <v>2523.343449</v>
      </c>
      <c r="K835" s="2">
        <v>311</v>
      </c>
      <c r="L835" s="4">
        <v>0.83155000000000001</v>
      </c>
      <c r="M835" s="3">
        <v>75504.14</v>
      </c>
      <c r="N835" s="3">
        <v>48.586962</v>
      </c>
      <c r="O835" s="3">
        <v>213.112673</v>
      </c>
      <c r="P835" s="3">
        <v>213.112673</v>
      </c>
      <c r="Q835" s="3">
        <v>79704.14</v>
      </c>
      <c r="R835" s="3">
        <v>-35986.559999999998</v>
      </c>
      <c r="S835" s="4">
        <v>4.5454545454000003E-2</v>
      </c>
      <c r="T835">
        <v>17</v>
      </c>
      <c r="U835" s="3">
        <f>J835*G835</f>
        <v>943730.44992599997</v>
      </c>
      <c r="V835" s="6">
        <f>H835*G835</f>
        <v>838755.44999400002</v>
      </c>
    </row>
    <row r="836" spans="1:22" x14ac:dyDescent="0.3">
      <c r="A836" s="5">
        <v>44074</v>
      </c>
      <c r="B836" s="14">
        <v>1617</v>
      </c>
      <c r="C836" t="s">
        <v>39</v>
      </c>
      <c r="D836" t="s">
        <v>24</v>
      </c>
      <c r="E836">
        <v>-4</v>
      </c>
      <c r="F836">
        <f>VLOOKUP(E836,'[1]Timing Gates'!$C$3:$D$17,2)</f>
        <v>-6</v>
      </c>
      <c r="G836" s="2">
        <v>392</v>
      </c>
      <c r="H836" s="3">
        <v>2197.4154589999998</v>
      </c>
      <c r="I836" s="3">
        <v>279.847984</v>
      </c>
      <c r="J836" s="3">
        <v>2477.2634429999998</v>
      </c>
      <c r="K836" s="2">
        <v>330</v>
      </c>
      <c r="L836" s="4">
        <v>0.84183600000000003</v>
      </c>
      <c r="M836" s="3">
        <v>65247.14</v>
      </c>
      <c r="N836" s="3">
        <v>49.921300000000002</v>
      </c>
      <c r="O836" s="3">
        <v>170.91107099999999</v>
      </c>
      <c r="P836" s="3">
        <v>170.91107099999999</v>
      </c>
      <c r="Q836" s="3">
        <v>66997.14</v>
      </c>
      <c r="R836" s="3">
        <v>-49792.19</v>
      </c>
      <c r="S836" s="4">
        <v>4.3367346937999998E-2</v>
      </c>
      <c r="T836">
        <v>17</v>
      </c>
      <c r="U836" s="3">
        <f>J836*G836</f>
        <v>971087.26965599996</v>
      </c>
      <c r="V836" s="6">
        <f>H836*G836</f>
        <v>861386.8599279999</v>
      </c>
    </row>
    <row r="837" spans="1:22" x14ac:dyDescent="0.3">
      <c r="A837" s="5">
        <v>44104</v>
      </c>
      <c r="B837" s="14">
        <v>1617</v>
      </c>
      <c r="C837" t="s">
        <v>39</v>
      </c>
      <c r="D837" t="s">
        <v>24</v>
      </c>
      <c r="E837">
        <v>-3</v>
      </c>
      <c r="F837">
        <f>VLOOKUP(E837,'[1]Timing Gates'!$C$3:$D$17,2)</f>
        <v>-6</v>
      </c>
      <c r="G837" s="2">
        <v>393</v>
      </c>
      <c r="H837" s="3">
        <v>2178.2590580000001</v>
      </c>
      <c r="I837" s="3">
        <v>272.37516499999998</v>
      </c>
      <c r="J837" s="3">
        <v>2450.634223</v>
      </c>
      <c r="K837" s="2">
        <v>330</v>
      </c>
      <c r="L837" s="4">
        <v>0.83969400000000005</v>
      </c>
      <c r="M837" s="3">
        <v>67913.67</v>
      </c>
      <c r="N837" s="3">
        <v>50.343713000000001</v>
      </c>
      <c r="O837" s="3">
        <v>174.58949100000001</v>
      </c>
      <c r="P837" s="3">
        <v>174.58949100000001</v>
      </c>
      <c r="Q837" s="3">
        <v>68613.67</v>
      </c>
      <c r="R837" s="3">
        <v>-67355.28</v>
      </c>
      <c r="S837" s="4">
        <v>4.3256997455000001E-2</v>
      </c>
      <c r="T837">
        <v>17</v>
      </c>
      <c r="U837" s="3">
        <f>J837*G837</f>
        <v>963099.24963900005</v>
      </c>
      <c r="V837" s="6">
        <f>H837*G837</f>
        <v>856055.809794</v>
      </c>
    </row>
    <row r="838" spans="1:22" x14ac:dyDescent="0.3">
      <c r="A838" s="5">
        <v>44135</v>
      </c>
      <c r="B838" s="14">
        <v>1617</v>
      </c>
      <c r="C838" t="s">
        <v>39</v>
      </c>
      <c r="D838" t="s">
        <v>24</v>
      </c>
      <c r="E838">
        <v>-2</v>
      </c>
      <c r="F838">
        <f>VLOOKUP(E838,'[1]Timing Gates'!$C$3:$D$17,2)</f>
        <v>-6</v>
      </c>
      <c r="G838" s="2">
        <v>396</v>
      </c>
      <c r="H838" s="3">
        <v>2199.7231310000002</v>
      </c>
      <c r="I838" s="3">
        <v>274.98901499999999</v>
      </c>
      <c r="J838" s="3">
        <v>2474.7121459999998</v>
      </c>
      <c r="K838" s="2">
        <v>330</v>
      </c>
      <c r="L838" s="4">
        <v>0.83333299999999999</v>
      </c>
      <c r="M838" s="3">
        <v>85009.25</v>
      </c>
      <c r="N838" s="3">
        <v>51.303108000000002</v>
      </c>
      <c r="O838" s="3">
        <v>221.993055</v>
      </c>
      <c r="P838" s="3">
        <v>221.993055</v>
      </c>
      <c r="Q838" s="3">
        <v>87909.25</v>
      </c>
      <c r="R838" s="3">
        <v>-67403.69</v>
      </c>
      <c r="S838" s="4">
        <v>4.2929292929000003E-2</v>
      </c>
      <c r="T838">
        <v>17</v>
      </c>
      <c r="U838" s="3">
        <f>J838*G838</f>
        <v>979986.00981599989</v>
      </c>
      <c r="V838" s="6">
        <f>H838*G838</f>
        <v>871090.35987600009</v>
      </c>
    </row>
    <row r="839" spans="1:22" x14ac:dyDescent="0.3">
      <c r="A839" s="5">
        <v>44165</v>
      </c>
      <c r="B839" s="14">
        <v>1617</v>
      </c>
      <c r="C839" t="s">
        <v>39</v>
      </c>
      <c r="D839" t="s">
        <v>24</v>
      </c>
      <c r="E839">
        <v>-1</v>
      </c>
      <c r="F839">
        <f>VLOOKUP(E839,'[1]Timing Gates'!$C$3:$D$17,2)</f>
        <v>-3</v>
      </c>
      <c r="G839" s="2">
        <v>397</v>
      </c>
      <c r="H839" s="3">
        <v>2215.5817379999999</v>
      </c>
      <c r="I839" s="3">
        <v>307.77478500000001</v>
      </c>
      <c r="J839" s="3">
        <v>2523.3565229999999</v>
      </c>
      <c r="K839" s="2">
        <v>331</v>
      </c>
      <c r="L839" s="4">
        <v>0.83375299999999997</v>
      </c>
      <c r="M839" s="3">
        <v>68831.83</v>
      </c>
      <c r="N839" s="3">
        <v>51.831197000000003</v>
      </c>
      <c r="O839" s="3">
        <v>174.185969</v>
      </c>
      <c r="P839" s="3">
        <v>174.185969</v>
      </c>
      <c r="Q839" s="3">
        <v>69151.83</v>
      </c>
      <c r="R839" s="3">
        <v>-57360.36</v>
      </c>
      <c r="S839" s="4">
        <v>4.5340050377E-2</v>
      </c>
      <c r="T839">
        <v>18</v>
      </c>
      <c r="U839" s="3">
        <f>J839*G839</f>
        <v>1001772.539631</v>
      </c>
      <c r="V839" s="6">
        <f>H839*G839</f>
        <v>879585.94998599996</v>
      </c>
    </row>
    <row r="840" spans="1:22" x14ac:dyDescent="0.3">
      <c r="A840" s="5">
        <v>44255</v>
      </c>
      <c r="B840" s="14">
        <v>1617</v>
      </c>
      <c r="C840" t="s">
        <v>39</v>
      </c>
      <c r="D840" t="s">
        <v>25</v>
      </c>
      <c r="E840">
        <v>2</v>
      </c>
      <c r="F840">
        <f>VLOOKUP(E840,'[1]Timing Gates'!$C$3:$D$17,2)</f>
        <v>3</v>
      </c>
      <c r="G840" s="2">
        <v>398</v>
      </c>
      <c r="H840" s="3">
        <v>2303.0421849999998</v>
      </c>
      <c r="I840" s="3">
        <v>384.17414500000001</v>
      </c>
      <c r="J840" s="3">
        <v>2687.2163310000001</v>
      </c>
      <c r="K840" s="2">
        <v>313</v>
      </c>
      <c r="L840" s="4">
        <v>0.78643200000000002</v>
      </c>
      <c r="M840" s="3">
        <v>61597.63</v>
      </c>
      <c r="N840" s="3">
        <v>52.157179999999997</v>
      </c>
      <c r="O840" s="3">
        <v>158.21012500000001</v>
      </c>
      <c r="P840" s="3">
        <v>158.21012500000001</v>
      </c>
      <c r="Q840" s="3">
        <v>62967.63</v>
      </c>
      <c r="R840" s="3">
        <v>-46896.27</v>
      </c>
      <c r="S840" s="4">
        <v>5.2763819094999997E-2</v>
      </c>
      <c r="T840">
        <v>21</v>
      </c>
      <c r="U840" s="3">
        <f>J840*G840</f>
        <v>1069512.099738</v>
      </c>
      <c r="V840" s="6">
        <f>H840*G840</f>
        <v>916610.7896299999</v>
      </c>
    </row>
    <row r="841" spans="1:22" x14ac:dyDescent="0.3">
      <c r="A841" s="5">
        <v>44286</v>
      </c>
      <c r="B841" s="14">
        <v>1617</v>
      </c>
      <c r="C841" t="s">
        <v>39</v>
      </c>
      <c r="D841" t="s">
        <v>25</v>
      </c>
      <c r="E841">
        <v>3</v>
      </c>
      <c r="F841">
        <f>VLOOKUP(E841,'[1]Timing Gates'!$C$3:$D$17,2)</f>
        <v>3</v>
      </c>
      <c r="G841" s="2">
        <v>400</v>
      </c>
      <c r="H841" s="3">
        <v>2297.1880999999998</v>
      </c>
      <c r="I841" s="3">
        <v>415.75492500000001</v>
      </c>
      <c r="J841" s="3">
        <v>2712.943025</v>
      </c>
      <c r="K841" s="2">
        <v>323</v>
      </c>
      <c r="L841" s="4">
        <v>0.8075</v>
      </c>
      <c r="M841" s="3">
        <v>64391.65</v>
      </c>
      <c r="N841" s="3">
        <v>52.953659000000002</v>
      </c>
      <c r="O841" s="3">
        <v>181.50912500000001</v>
      </c>
      <c r="P841" s="3">
        <v>181.50912500000001</v>
      </c>
      <c r="Q841" s="3">
        <v>72603.649999999994</v>
      </c>
      <c r="R841" s="3">
        <v>-58230.55</v>
      </c>
      <c r="S841" s="4">
        <v>0.06</v>
      </c>
      <c r="T841">
        <v>24</v>
      </c>
      <c r="U841" s="3">
        <f>J841*G841</f>
        <v>1085177.21</v>
      </c>
      <c r="V841" s="6">
        <f>H841*G841</f>
        <v>918875.24</v>
      </c>
    </row>
    <row r="842" spans="1:22" x14ac:dyDescent="0.3">
      <c r="A842" s="5">
        <v>44316</v>
      </c>
      <c r="B842" s="14">
        <v>1617</v>
      </c>
      <c r="C842" t="s">
        <v>39</v>
      </c>
      <c r="D842" t="s">
        <v>25</v>
      </c>
      <c r="E842">
        <v>4</v>
      </c>
      <c r="F842">
        <f>VLOOKUP(E842,'[1]Timing Gates'!$C$3:$D$17,2)</f>
        <v>3</v>
      </c>
      <c r="G842" s="2">
        <v>398</v>
      </c>
      <c r="H842" s="3">
        <v>2393.4543960000001</v>
      </c>
      <c r="I842" s="3">
        <v>442.53844199999997</v>
      </c>
      <c r="J842" s="3">
        <v>2835.992839</v>
      </c>
      <c r="K842" s="2">
        <v>327</v>
      </c>
      <c r="L842" s="4">
        <v>0.821608</v>
      </c>
      <c r="M842" s="3">
        <v>85735.89</v>
      </c>
      <c r="N842" s="3">
        <v>53.752909000000002</v>
      </c>
      <c r="O842" s="3">
        <v>226.622839</v>
      </c>
      <c r="P842" s="3">
        <v>226.622839</v>
      </c>
      <c r="Q842" s="3">
        <v>90195.89</v>
      </c>
      <c r="R842" s="3">
        <v>-47648.37</v>
      </c>
      <c r="S842" s="4">
        <v>6.0301507536999997E-2</v>
      </c>
      <c r="T842">
        <v>24</v>
      </c>
      <c r="U842" s="3">
        <f>J842*G842</f>
        <v>1128725.149922</v>
      </c>
      <c r="V842" s="6">
        <f>H842*G842</f>
        <v>952594.84960800002</v>
      </c>
    </row>
    <row r="843" spans="1:22" x14ac:dyDescent="0.3">
      <c r="A843" s="5">
        <v>44347</v>
      </c>
      <c r="B843" s="14">
        <v>1617</v>
      </c>
      <c r="C843" t="s">
        <v>39</v>
      </c>
      <c r="D843" t="s">
        <v>25</v>
      </c>
      <c r="E843">
        <v>5</v>
      </c>
      <c r="F843">
        <f>VLOOKUP(E843,'[1]Timing Gates'!$C$3:$D$17,2)</f>
        <v>3</v>
      </c>
      <c r="G843" s="2">
        <v>395</v>
      </c>
      <c r="H843" s="3">
        <v>2477.328278</v>
      </c>
      <c r="I843" s="3">
        <v>456.68782199999998</v>
      </c>
      <c r="J843" s="3">
        <v>2934.0161010000002</v>
      </c>
      <c r="K843" s="2">
        <v>324</v>
      </c>
      <c r="L843" s="4">
        <v>0.82025300000000001</v>
      </c>
      <c r="M843" s="3">
        <v>68734.990000000005</v>
      </c>
      <c r="N843" s="3">
        <v>53.699210000000001</v>
      </c>
      <c r="O843" s="3">
        <v>186.31643</v>
      </c>
      <c r="P843" s="3">
        <v>186.31643</v>
      </c>
      <c r="Q843" s="3">
        <v>73594.990000000005</v>
      </c>
      <c r="R843" s="3">
        <v>-45626.27</v>
      </c>
      <c r="S843" s="4">
        <v>6.0759493669999998E-2</v>
      </c>
      <c r="T843">
        <v>24</v>
      </c>
      <c r="U843" s="3">
        <f>J843*G843</f>
        <v>1158936.359895</v>
      </c>
      <c r="V843" s="6">
        <f>H843*G843</f>
        <v>978544.66980999999</v>
      </c>
    </row>
    <row r="844" spans="1:22" x14ac:dyDescent="0.3">
      <c r="A844" s="5">
        <v>44377</v>
      </c>
      <c r="B844" s="14">
        <v>1617</v>
      </c>
      <c r="C844" t="s">
        <v>39</v>
      </c>
      <c r="D844" t="s">
        <v>25</v>
      </c>
      <c r="E844">
        <v>6</v>
      </c>
      <c r="F844">
        <f>VLOOKUP(E844,'[1]Timing Gates'!$C$3:$D$17,2)</f>
        <v>6</v>
      </c>
      <c r="G844" s="2">
        <v>399</v>
      </c>
      <c r="H844" s="3">
        <v>2485.3601749999998</v>
      </c>
      <c r="I844" s="3">
        <v>466.53426000000002</v>
      </c>
      <c r="J844" s="3">
        <v>2951.894436</v>
      </c>
      <c r="K844" s="2">
        <v>328</v>
      </c>
      <c r="L844" s="4">
        <v>0.82205499999999998</v>
      </c>
      <c r="M844" s="3">
        <v>71289.06</v>
      </c>
      <c r="N844" s="3">
        <v>55.6511</v>
      </c>
      <c r="O844" s="3">
        <v>179.72195400000001</v>
      </c>
      <c r="P844" s="3">
        <v>179.72195400000001</v>
      </c>
      <c r="Q844" s="3">
        <v>71709.06</v>
      </c>
      <c r="R844" s="3">
        <v>-50935.17</v>
      </c>
      <c r="S844" s="4">
        <v>6.0150375939000002E-2</v>
      </c>
      <c r="T844">
        <v>24</v>
      </c>
      <c r="U844" s="3">
        <f>J844*G844</f>
        <v>1177805.8799640001</v>
      </c>
      <c r="V844" s="6">
        <f>H844*G844</f>
        <v>991658.70982499991</v>
      </c>
    </row>
    <row r="845" spans="1:22" x14ac:dyDescent="0.3">
      <c r="A845" s="5">
        <v>44408</v>
      </c>
      <c r="B845" s="14">
        <v>1617</v>
      </c>
      <c r="C845" t="s">
        <v>39</v>
      </c>
      <c r="D845" t="s">
        <v>25</v>
      </c>
      <c r="E845">
        <v>7</v>
      </c>
      <c r="F845">
        <f>VLOOKUP(E845,'[1]Timing Gates'!$C$3:$D$17,2)</f>
        <v>6</v>
      </c>
      <c r="G845" s="2">
        <v>410</v>
      </c>
      <c r="H845" s="3">
        <v>2521.0450970000002</v>
      </c>
      <c r="I845" s="3">
        <v>469.095439</v>
      </c>
      <c r="J845" s="3">
        <v>2990.1405359999999</v>
      </c>
      <c r="K845" s="2">
        <v>334</v>
      </c>
      <c r="L845" s="4">
        <v>0.81463399999999997</v>
      </c>
      <c r="M845" s="3">
        <v>88610.6</v>
      </c>
      <c r="N845" s="3">
        <v>54.196084999999997</v>
      </c>
      <c r="O845" s="3">
        <v>219.464878</v>
      </c>
      <c r="P845" s="3">
        <v>219.464878</v>
      </c>
      <c r="Q845" s="3">
        <v>89980.6</v>
      </c>
      <c r="R845" s="3">
        <v>-42620.82</v>
      </c>
      <c r="S845" s="4">
        <v>5.8536585364999998E-2</v>
      </c>
      <c r="T845">
        <v>24</v>
      </c>
      <c r="U845" s="3">
        <f>J845*G845</f>
        <v>1225957.6197599999</v>
      </c>
      <c r="V845" s="6">
        <f>H845*G845</f>
        <v>1033628.4897700001</v>
      </c>
    </row>
    <row r="846" spans="1:22" x14ac:dyDescent="0.3">
      <c r="A846" s="5">
        <v>44439</v>
      </c>
      <c r="B846" s="14">
        <v>1617</v>
      </c>
      <c r="C846" t="s">
        <v>39</v>
      </c>
      <c r="D846" t="s">
        <v>25</v>
      </c>
      <c r="E846">
        <v>8</v>
      </c>
      <c r="F846">
        <f>VLOOKUP(E846,'[1]Timing Gates'!$C$3:$D$17,2)</f>
        <v>6</v>
      </c>
      <c r="G846" s="2">
        <v>415</v>
      </c>
      <c r="H846" s="3">
        <v>2500.393759</v>
      </c>
      <c r="I846" s="3">
        <v>479.35592700000001</v>
      </c>
      <c r="J846" s="3">
        <v>2979.7496860000001</v>
      </c>
      <c r="K846" s="2">
        <v>336</v>
      </c>
      <c r="L846" s="4">
        <v>0.80963799999999997</v>
      </c>
      <c r="M846" s="3">
        <v>72431.289999999994</v>
      </c>
      <c r="N846" s="3">
        <v>54.747762000000002</v>
      </c>
      <c r="O846" s="3">
        <v>179.28503599999999</v>
      </c>
      <c r="P846" s="3">
        <v>179.28503599999999</v>
      </c>
      <c r="Q846" s="3">
        <v>74403.289999999994</v>
      </c>
      <c r="R846" s="3">
        <v>-71184.02</v>
      </c>
      <c r="S846" s="4">
        <v>5.7831325300999999E-2</v>
      </c>
      <c r="T846">
        <v>24</v>
      </c>
      <c r="U846" s="3">
        <f>J846*G846</f>
        <v>1236596.1196900001</v>
      </c>
      <c r="V846" s="6">
        <f>H846*G846</f>
        <v>1037663.409985</v>
      </c>
    </row>
    <row r="847" spans="1:22" x14ac:dyDescent="0.3">
      <c r="A847" s="5">
        <v>44469</v>
      </c>
      <c r="B847" s="14">
        <v>1617</v>
      </c>
      <c r="C847" t="s">
        <v>39</v>
      </c>
      <c r="D847" t="s">
        <v>25</v>
      </c>
      <c r="E847">
        <v>9</v>
      </c>
      <c r="F847">
        <f>VLOOKUP(E847,'[1]Timing Gates'!$C$3:$D$17,2)</f>
        <v>6</v>
      </c>
      <c r="G847" s="2">
        <v>420</v>
      </c>
      <c r="H847" s="3">
        <v>2490.5857380000002</v>
      </c>
      <c r="I847" s="3">
        <v>462.07685700000002</v>
      </c>
      <c r="J847" s="3">
        <v>2952.6625949999998</v>
      </c>
      <c r="K847" s="2">
        <v>336</v>
      </c>
      <c r="L847" s="4">
        <v>0.8</v>
      </c>
      <c r="M847" s="3">
        <v>91009.35</v>
      </c>
      <c r="N847" s="3">
        <v>54.660269999999997</v>
      </c>
      <c r="O847" s="3">
        <v>219.59369000000001</v>
      </c>
      <c r="P847" s="3">
        <v>219.59369000000001</v>
      </c>
      <c r="Q847" s="3">
        <v>92229.35</v>
      </c>
      <c r="R847" s="3">
        <v>-75301.8</v>
      </c>
      <c r="S847" s="4">
        <v>5.7142857142E-2</v>
      </c>
      <c r="T847">
        <v>24</v>
      </c>
      <c r="U847" s="3">
        <f>J847*G847</f>
        <v>1240118.2899</v>
      </c>
      <c r="V847" s="6">
        <f>H847*G847</f>
        <v>1046046.0099600001</v>
      </c>
    </row>
    <row r="848" spans="1:22" x14ac:dyDescent="0.3">
      <c r="A848" s="5">
        <v>44500</v>
      </c>
      <c r="B848" s="14">
        <v>1617</v>
      </c>
      <c r="C848" t="s">
        <v>39</v>
      </c>
      <c r="D848" t="s">
        <v>25</v>
      </c>
      <c r="E848">
        <v>10</v>
      </c>
      <c r="F848">
        <f>VLOOKUP(E848,'[1]Timing Gates'!$C$3:$D$17,2)</f>
        <v>6</v>
      </c>
      <c r="G848" s="2">
        <v>420</v>
      </c>
      <c r="H848" s="3">
        <v>2504.1248329999999</v>
      </c>
      <c r="I848" s="3">
        <v>487.304261</v>
      </c>
      <c r="J848" s="3">
        <v>2991.429095</v>
      </c>
      <c r="K848" s="2">
        <v>339</v>
      </c>
      <c r="L848" s="4">
        <v>0.80714200000000003</v>
      </c>
      <c r="M848" s="3">
        <v>71672.73</v>
      </c>
      <c r="N848" s="3">
        <v>53.288274999999999</v>
      </c>
      <c r="O848" s="3">
        <v>174.268404</v>
      </c>
      <c r="P848" s="3">
        <v>174.268404</v>
      </c>
      <c r="Q848" s="3">
        <v>73192.73</v>
      </c>
      <c r="R848" s="3">
        <v>-66963.08</v>
      </c>
      <c r="S848" s="4">
        <v>5.4761904760999999E-2</v>
      </c>
      <c r="T848">
        <v>23</v>
      </c>
      <c r="U848" s="3">
        <f>J848*G848</f>
        <v>1256400.2198999999</v>
      </c>
      <c r="V848" s="6">
        <f>H848*G848</f>
        <v>1051732.42986</v>
      </c>
    </row>
    <row r="849" spans="1:22" x14ac:dyDescent="0.3">
      <c r="A849" s="5">
        <v>44530</v>
      </c>
      <c r="B849" s="14">
        <v>1617</v>
      </c>
      <c r="C849" t="s">
        <v>39</v>
      </c>
      <c r="D849" t="s">
        <v>25</v>
      </c>
      <c r="E849">
        <v>11</v>
      </c>
      <c r="F849">
        <f>VLOOKUP(E849,'[1]Timing Gates'!$C$3:$D$17,2)</f>
        <v>6</v>
      </c>
      <c r="G849" s="2">
        <v>418</v>
      </c>
      <c r="H849" s="3">
        <v>2525.5956689999998</v>
      </c>
      <c r="I849" s="3">
        <v>496.37813299999999</v>
      </c>
      <c r="J849" s="3">
        <v>3021.9738029999999</v>
      </c>
      <c r="K849" s="2">
        <v>341</v>
      </c>
      <c r="L849" s="4">
        <v>0.81578899999999999</v>
      </c>
      <c r="M849" s="3">
        <v>72371.179999999993</v>
      </c>
      <c r="N849" s="3">
        <v>53.489415999999999</v>
      </c>
      <c r="O849" s="3">
        <v>195.700526</v>
      </c>
      <c r="P849" s="3">
        <v>195.700526</v>
      </c>
      <c r="Q849" s="3">
        <v>81802.820000000007</v>
      </c>
      <c r="R849" s="3">
        <v>-68885.259999999995</v>
      </c>
      <c r="S849" s="4">
        <v>5.9808612439999999E-2</v>
      </c>
      <c r="T849">
        <v>25</v>
      </c>
      <c r="U849" s="3">
        <f>J849*G849</f>
        <v>1263185.049654</v>
      </c>
      <c r="V849" s="6">
        <f>H849*G849</f>
        <v>1055698.9896419998</v>
      </c>
    </row>
    <row r="850" spans="1:22" x14ac:dyDescent="0.3">
      <c r="A850" s="5">
        <v>44561</v>
      </c>
      <c r="B850" s="14">
        <v>1617</v>
      </c>
      <c r="C850" t="s">
        <v>39</v>
      </c>
      <c r="D850" t="s">
        <v>25</v>
      </c>
      <c r="E850">
        <v>12</v>
      </c>
      <c r="F850">
        <f>VLOOKUP(E850,'[1]Timing Gates'!$C$3:$D$17,2)</f>
        <v>12</v>
      </c>
      <c r="G850" s="2">
        <v>424</v>
      </c>
      <c r="H850" s="3">
        <v>2538.4691269999998</v>
      </c>
      <c r="I850" s="3">
        <v>516.40742899999998</v>
      </c>
      <c r="J850" s="3">
        <v>3054.8765560000002</v>
      </c>
      <c r="K850" s="2">
        <v>345</v>
      </c>
      <c r="L850" s="4">
        <v>0.81367900000000004</v>
      </c>
      <c r="M850" s="3">
        <v>88667.03</v>
      </c>
      <c r="N850" s="3">
        <v>52.967162000000002</v>
      </c>
      <c r="O850" s="3">
        <v>236.51422099999999</v>
      </c>
      <c r="P850" s="3">
        <v>236.51422099999999</v>
      </c>
      <c r="Q850" s="3">
        <v>100282.03</v>
      </c>
      <c r="R850" s="3">
        <v>-73682.960000000006</v>
      </c>
      <c r="S850" s="4">
        <v>6.1320754716E-2</v>
      </c>
      <c r="T850">
        <v>26</v>
      </c>
      <c r="U850" s="3">
        <f>J850*G850</f>
        <v>1295267.6597440001</v>
      </c>
      <c r="V850" s="6">
        <f>H850*G850</f>
        <v>1076310.9098479999</v>
      </c>
    </row>
    <row r="851" spans="1:22" x14ac:dyDescent="0.3">
      <c r="A851" s="5">
        <v>44592</v>
      </c>
      <c r="B851" s="14">
        <v>1617</v>
      </c>
      <c r="C851" t="s">
        <v>39</v>
      </c>
      <c r="D851" t="s">
        <v>25</v>
      </c>
      <c r="E851">
        <v>13</v>
      </c>
      <c r="F851">
        <f>VLOOKUP(E851,'[1]Timing Gates'!$C$3:$D$17,2)</f>
        <v>12</v>
      </c>
      <c r="G851" s="2">
        <v>422</v>
      </c>
      <c r="H851" s="3">
        <v>2558.595734</v>
      </c>
      <c r="I851" s="3">
        <v>509.67928899999998</v>
      </c>
      <c r="J851" s="3">
        <v>3068.2750230000001</v>
      </c>
      <c r="K851" s="2">
        <v>346</v>
      </c>
      <c r="L851" s="4">
        <v>0.81990499999999999</v>
      </c>
      <c r="M851" s="3">
        <v>71246.64</v>
      </c>
      <c r="N851" s="3">
        <v>54.553322999999999</v>
      </c>
      <c r="O851" s="3">
        <v>180.60815099999999</v>
      </c>
      <c r="P851" s="3">
        <v>180.60815099999999</v>
      </c>
      <c r="Q851" s="3">
        <v>76216.639999999999</v>
      </c>
      <c r="R851" s="3">
        <v>-61580.72</v>
      </c>
      <c r="S851" s="4">
        <v>6.6350710899999998E-2</v>
      </c>
      <c r="T851">
        <v>28</v>
      </c>
      <c r="U851" s="3">
        <f>J851*G851</f>
        <v>1294812.0597060001</v>
      </c>
      <c r="V851" s="6">
        <f>H851*G851</f>
        <v>1079727.3997480001</v>
      </c>
    </row>
    <row r="852" spans="1:22" x14ac:dyDescent="0.3">
      <c r="A852" s="5">
        <v>44620</v>
      </c>
      <c r="B852" s="14">
        <v>1617</v>
      </c>
      <c r="C852" t="s">
        <v>39</v>
      </c>
      <c r="D852" t="s">
        <v>25</v>
      </c>
      <c r="E852">
        <v>14</v>
      </c>
      <c r="F852">
        <f>VLOOKUP(E852,'[1]Timing Gates'!$C$3:$D$17,2)</f>
        <v>12</v>
      </c>
      <c r="G852" s="2">
        <v>420</v>
      </c>
      <c r="H852" s="3">
        <v>2598.7160709999998</v>
      </c>
      <c r="I852" s="3">
        <v>524.11173799999995</v>
      </c>
      <c r="J852" s="3">
        <v>3122.8278089999999</v>
      </c>
      <c r="K852" s="2">
        <v>332</v>
      </c>
      <c r="L852" s="4">
        <v>0.79047599999999996</v>
      </c>
      <c r="M852" s="3">
        <v>71902.14</v>
      </c>
      <c r="N852" s="3">
        <v>55.651811000000002</v>
      </c>
      <c r="O852" s="3">
        <v>184.31461899999999</v>
      </c>
      <c r="P852" s="3">
        <v>184.31461899999999</v>
      </c>
      <c r="Q852" s="3">
        <v>77412.14</v>
      </c>
      <c r="R852" s="3">
        <v>-59032.32</v>
      </c>
      <c r="S852" s="4">
        <v>6.9047619047000006E-2</v>
      </c>
      <c r="T852">
        <v>29</v>
      </c>
      <c r="U852" s="3">
        <f>J852*G852</f>
        <v>1311587.6797799999</v>
      </c>
      <c r="V852" s="6">
        <f>H852*G852</f>
        <v>1091460.74982</v>
      </c>
    </row>
    <row r="853" spans="1:22" x14ac:dyDescent="0.3">
      <c r="A853" s="5">
        <v>44651</v>
      </c>
      <c r="B853" s="14">
        <v>1617</v>
      </c>
      <c r="C853" t="s">
        <v>39</v>
      </c>
      <c r="D853" t="s">
        <v>25</v>
      </c>
      <c r="E853">
        <v>15</v>
      </c>
      <c r="F853">
        <f>VLOOKUP(E853,'[1]Timing Gates'!$C$3:$D$17,2)</f>
        <v>12</v>
      </c>
      <c r="G853" s="2">
        <v>424</v>
      </c>
      <c r="H853" s="3">
        <v>2626.007971</v>
      </c>
      <c r="I853" s="3">
        <v>549.47584900000004</v>
      </c>
      <c r="J853" s="3">
        <v>3175.4838199999999</v>
      </c>
      <c r="K853" s="2">
        <v>343</v>
      </c>
      <c r="L853" s="4">
        <v>0.80896199999999996</v>
      </c>
      <c r="M853" s="3">
        <v>91785.83</v>
      </c>
      <c r="N853" s="3">
        <v>55.627775</v>
      </c>
      <c r="O853" s="3">
        <v>220.650542</v>
      </c>
      <c r="P853" s="3">
        <v>220.650542</v>
      </c>
      <c r="Q853" s="3">
        <v>93555.83</v>
      </c>
      <c r="R853" s="3">
        <v>-59241.86</v>
      </c>
      <c r="S853" s="4">
        <v>7.0754716980999999E-2</v>
      </c>
      <c r="T853">
        <v>30</v>
      </c>
      <c r="U853" s="3">
        <f>J853*G853</f>
        <v>1346405.13968</v>
      </c>
      <c r="V853" s="6">
        <f>H853*G853</f>
        <v>1113427.379704</v>
      </c>
    </row>
    <row r="854" spans="1:22" x14ac:dyDescent="0.3">
      <c r="A854" s="5">
        <v>44681</v>
      </c>
      <c r="B854" s="14">
        <v>1617</v>
      </c>
      <c r="C854" t="s">
        <v>39</v>
      </c>
      <c r="D854" t="s">
        <v>25</v>
      </c>
      <c r="E854">
        <v>16</v>
      </c>
      <c r="F854">
        <f>VLOOKUP(E854,'[1]Timing Gates'!$C$3:$D$17,2)</f>
        <v>12</v>
      </c>
      <c r="G854" s="2">
        <v>433</v>
      </c>
      <c r="H854" s="3">
        <v>2620.9261200000001</v>
      </c>
      <c r="I854" s="3">
        <v>585.14865999999995</v>
      </c>
      <c r="J854" s="3">
        <v>3206.0747799999999</v>
      </c>
      <c r="K854" s="2">
        <v>342</v>
      </c>
      <c r="L854" s="4">
        <v>0.78983800000000004</v>
      </c>
      <c r="M854" s="3">
        <v>70235.98</v>
      </c>
      <c r="N854" s="3">
        <v>52.026651000000001</v>
      </c>
      <c r="O854" s="3">
        <v>171.526512</v>
      </c>
      <c r="P854" s="3">
        <v>171.526512</v>
      </c>
      <c r="Q854" s="3">
        <v>74270.98</v>
      </c>
      <c r="R854" s="3">
        <v>-55382.23</v>
      </c>
      <c r="S854" s="4">
        <v>7.1593533486999997E-2</v>
      </c>
      <c r="T854">
        <v>31</v>
      </c>
      <c r="U854" s="3">
        <f>J854*G854</f>
        <v>1388230.37974</v>
      </c>
      <c r="V854" s="6">
        <f>H854*G854</f>
        <v>1134861.0099599999</v>
      </c>
    </row>
    <row r="855" spans="1:22" x14ac:dyDescent="0.3">
      <c r="A855" s="5">
        <v>44712</v>
      </c>
      <c r="B855" s="14">
        <v>1617</v>
      </c>
      <c r="C855" t="s">
        <v>39</v>
      </c>
      <c r="D855" t="s">
        <v>25</v>
      </c>
      <c r="E855">
        <v>17</v>
      </c>
      <c r="F855">
        <f>VLOOKUP(E855,'[1]Timing Gates'!$C$3:$D$17,2)</f>
        <v>12</v>
      </c>
      <c r="G855" s="2">
        <v>431</v>
      </c>
      <c r="H855" s="3">
        <v>2667.2565890000001</v>
      </c>
      <c r="I855" s="3">
        <v>596.93250499999999</v>
      </c>
      <c r="J855" s="3">
        <v>3264.1890950000002</v>
      </c>
      <c r="K855" s="2">
        <v>348</v>
      </c>
      <c r="L855" s="4">
        <v>0.80742400000000003</v>
      </c>
      <c r="M855" s="3">
        <v>71607.88</v>
      </c>
      <c r="N855" s="3">
        <v>52.078457999999998</v>
      </c>
      <c r="O855" s="3">
        <v>173.37095099999999</v>
      </c>
      <c r="P855" s="3">
        <v>173.37095099999999</v>
      </c>
      <c r="Q855" s="3">
        <v>74722.880000000005</v>
      </c>
      <c r="R855" s="3">
        <v>-51735.63</v>
      </c>
      <c r="S855" s="4">
        <v>7.1925754059999999E-2</v>
      </c>
      <c r="T855">
        <v>31</v>
      </c>
      <c r="U855" s="3">
        <f>J855*G855</f>
        <v>1406865.499945</v>
      </c>
      <c r="V855" s="6">
        <f>H855*G855</f>
        <v>1149587.5898589999</v>
      </c>
    </row>
    <row r="856" spans="1:22" x14ac:dyDescent="0.3">
      <c r="A856" s="5">
        <v>44742</v>
      </c>
      <c r="B856" s="14">
        <v>1617</v>
      </c>
      <c r="C856" t="s">
        <v>39</v>
      </c>
      <c r="D856" t="s">
        <v>25</v>
      </c>
      <c r="E856">
        <v>18</v>
      </c>
      <c r="F856">
        <f>VLOOKUP(E856,'[1]Timing Gates'!$C$3:$D$17,2)</f>
        <v>18</v>
      </c>
      <c r="G856" s="2">
        <v>436</v>
      </c>
      <c r="H856" s="3">
        <v>2703.3407109999998</v>
      </c>
      <c r="I856" s="3">
        <v>575.79876100000001</v>
      </c>
      <c r="J856" s="3">
        <v>3279.1394719999998</v>
      </c>
      <c r="K856" s="2">
        <v>352</v>
      </c>
      <c r="L856" s="4">
        <v>0.80733900000000003</v>
      </c>
      <c r="M856" s="3">
        <v>90311.85</v>
      </c>
      <c r="N856" s="3">
        <v>52.506889000000001</v>
      </c>
      <c r="O856" s="3">
        <v>209.62580199999999</v>
      </c>
      <c r="P856" s="3">
        <v>209.62580199999999</v>
      </c>
      <c r="Q856" s="3">
        <v>91396.85</v>
      </c>
      <c r="R856" s="3">
        <v>-46904.87</v>
      </c>
      <c r="S856" s="4">
        <v>7.5688073393999994E-2</v>
      </c>
      <c r="T856">
        <v>33</v>
      </c>
      <c r="U856" s="3">
        <f>J856*G856</f>
        <v>1429704.8097919999</v>
      </c>
      <c r="V856" s="6">
        <f>H856*G856</f>
        <v>1178656.549996</v>
      </c>
    </row>
    <row r="857" spans="1:22" x14ac:dyDescent="0.3">
      <c r="A857" s="5">
        <v>44773</v>
      </c>
      <c r="B857" s="14">
        <v>1617</v>
      </c>
      <c r="C857" t="s">
        <v>39</v>
      </c>
      <c r="D857" t="s">
        <v>25</v>
      </c>
      <c r="E857">
        <v>19</v>
      </c>
      <c r="F857">
        <f>VLOOKUP(E857,'[1]Timing Gates'!$C$3:$D$17,2)</f>
        <v>18</v>
      </c>
      <c r="G857" s="2">
        <v>440</v>
      </c>
      <c r="H857" s="3">
        <v>2738.6547500000001</v>
      </c>
      <c r="I857" s="3">
        <v>602.14840900000002</v>
      </c>
      <c r="J857" s="3">
        <v>3340.8031590000001</v>
      </c>
      <c r="K857" s="2">
        <v>349</v>
      </c>
      <c r="L857" s="4">
        <v>0.79318100000000002</v>
      </c>
      <c r="M857" s="3">
        <v>72952.69</v>
      </c>
      <c r="N857" s="3">
        <v>53.289034999999998</v>
      </c>
      <c r="O857" s="3">
        <v>177.483386</v>
      </c>
      <c r="P857" s="3">
        <v>177.483386</v>
      </c>
      <c r="Q857" s="3">
        <v>78092.69</v>
      </c>
      <c r="R857" s="3">
        <v>-47887.839999999997</v>
      </c>
      <c r="S857" s="4">
        <v>7.7272727272000005E-2</v>
      </c>
      <c r="T857">
        <v>34</v>
      </c>
      <c r="U857" s="3">
        <f>J857*G857</f>
        <v>1469953.3899600001</v>
      </c>
      <c r="V857" s="6">
        <f>H857*G857</f>
        <v>1205008.0900000001</v>
      </c>
    </row>
    <row r="858" spans="1:22" x14ac:dyDescent="0.3">
      <c r="A858" s="5">
        <v>44804</v>
      </c>
      <c r="B858" s="14">
        <v>1617</v>
      </c>
      <c r="C858" t="s">
        <v>39</v>
      </c>
      <c r="D858" t="s">
        <v>25</v>
      </c>
      <c r="E858">
        <v>20</v>
      </c>
      <c r="F858">
        <f>VLOOKUP(E858,'[1]Timing Gates'!$C$3:$D$17,2)</f>
        <v>18</v>
      </c>
      <c r="G858" s="2">
        <v>441</v>
      </c>
      <c r="H858" s="3">
        <v>2735.779931</v>
      </c>
      <c r="I858" s="3">
        <v>516.28868399999999</v>
      </c>
      <c r="J858" s="3">
        <v>3252.068616</v>
      </c>
      <c r="K858" s="2">
        <v>351</v>
      </c>
      <c r="L858" s="4">
        <v>0.79591800000000001</v>
      </c>
      <c r="M858" s="3">
        <v>72799.86</v>
      </c>
      <c r="N858" s="3">
        <v>52.906874999999999</v>
      </c>
      <c r="O858" s="3">
        <v>165.895374</v>
      </c>
      <c r="P858" s="3">
        <v>165.895374</v>
      </c>
      <c r="Q858" s="3">
        <v>73159.86</v>
      </c>
      <c r="R858" s="3">
        <v>-64730.57</v>
      </c>
      <c r="S858" s="4">
        <v>7.2562358275999994E-2</v>
      </c>
      <c r="T858">
        <v>32</v>
      </c>
      <c r="U858" s="3">
        <f>J858*G858</f>
        <v>1434162.259656</v>
      </c>
      <c r="V858" s="6">
        <f>H858*G858</f>
        <v>1206478.9495709999</v>
      </c>
    </row>
    <row r="859" spans="1:22" x14ac:dyDescent="0.3">
      <c r="A859" s="5">
        <v>44834</v>
      </c>
      <c r="B859" s="14">
        <v>1617</v>
      </c>
      <c r="C859" t="s">
        <v>39</v>
      </c>
      <c r="D859" t="s">
        <v>25</v>
      </c>
      <c r="E859">
        <v>21</v>
      </c>
      <c r="F859">
        <f>VLOOKUP(E859,'[1]Timing Gates'!$C$3:$D$17,2)</f>
        <v>18</v>
      </c>
      <c r="G859" s="2">
        <v>446</v>
      </c>
      <c r="H859" s="3">
        <v>2759.8389459999999</v>
      </c>
      <c r="I859" s="3">
        <v>479.08286900000002</v>
      </c>
      <c r="J859" s="3">
        <v>3238.921816</v>
      </c>
      <c r="K859" s="2">
        <v>351</v>
      </c>
      <c r="L859" s="4">
        <v>0.786995</v>
      </c>
      <c r="M859" s="3">
        <v>92080.4</v>
      </c>
      <c r="N859" s="3">
        <v>53.011167999999998</v>
      </c>
      <c r="O859" s="3">
        <v>207.209417</v>
      </c>
      <c r="P859" s="3">
        <v>207.209417</v>
      </c>
      <c r="Q859" s="3">
        <v>92415.4</v>
      </c>
      <c r="R859" s="3">
        <v>-63096.52</v>
      </c>
      <c r="S859" s="4">
        <v>7.1748878922999998E-2</v>
      </c>
      <c r="T859">
        <v>32</v>
      </c>
      <c r="U859" s="3">
        <f>J859*G859</f>
        <v>1444559.1299360001</v>
      </c>
      <c r="V859" s="6">
        <f>H859*G859</f>
        <v>1230888.169916</v>
      </c>
    </row>
    <row r="860" spans="1:22" x14ac:dyDescent="0.3">
      <c r="A860" s="5">
        <v>44865</v>
      </c>
      <c r="B860" s="14">
        <v>1617</v>
      </c>
      <c r="C860" t="s">
        <v>39</v>
      </c>
      <c r="D860" t="s">
        <v>25</v>
      </c>
      <c r="E860">
        <v>22</v>
      </c>
      <c r="F860">
        <f>VLOOKUP(E860,'[1]Timing Gates'!$C$3:$D$17,2)</f>
        <v>18</v>
      </c>
      <c r="G860" s="2">
        <v>446</v>
      </c>
      <c r="H860" s="3">
        <v>2755.0450890000002</v>
      </c>
      <c r="I860" s="3">
        <v>511.26278000000002</v>
      </c>
      <c r="J860" s="3">
        <v>3266.3078690000002</v>
      </c>
      <c r="K860" s="2">
        <v>350</v>
      </c>
      <c r="L860" s="4">
        <v>0.78475300000000003</v>
      </c>
      <c r="M860" s="3">
        <v>73875.12</v>
      </c>
      <c r="N860" s="3">
        <v>53.300952000000002</v>
      </c>
      <c r="O860" s="3">
        <v>166.592197</v>
      </c>
      <c r="P860" s="3">
        <v>166.592197</v>
      </c>
      <c r="Q860" s="3">
        <v>74300.12</v>
      </c>
      <c r="R860" s="3">
        <v>-73442.399999999994</v>
      </c>
      <c r="S860" s="4">
        <v>7.1748878922999998E-2</v>
      </c>
      <c r="T860">
        <v>32</v>
      </c>
      <c r="U860" s="3">
        <f>J860*G860</f>
        <v>1456773.3095740001</v>
      </c>
      <c r="V860" s="6">
        <f>H860*G860</f>
        <v>1228750.1096940001</v>
      </c>
    </row>
    <row r="861" spans="1:22" x14ac:dyDescent="0.3">
      <c r="A861" s="5">
        <v>44895</v>
      </c>
      <c r="B861" s="14">
        <v>1617</v>
      </c>
      <c r="C861" t="s">
        <v>39</v>
      </c>
      <c r="D861" t="s">
        <v>25</v>
      </c>
      <c r="E861">
        <v>23</v>
      </c>
      <c r="F861">
        <f>VLOOKUP(E861,'[1]Timing Gates'!$C$3:$D$17,2)</f>
        <v>18</v>
      </c>
      <c r="G861" s="2">
        <v>446</v>
      </c>
      <c r="H861" s="3">
        <v>2746.916569</v>
      </c>
      <c r="I861" s="3">
        <v>549.00849700000003</v>
      </c>
      <c r="J861" s="3">
        <v>3295.9250670000001</v>
      </c>
      <c r="K861" s="2">
        <v>350</v>
      </c>
      <c r="L861" s="4">
        <v>0.78475300000000003</v>
      </c>
      <c r="M861" s="3">
        <v>73687.02</v>
      </c>
      <c r="N861" s="3">
        <v>53.746913999999997</v>
      </c>
      <c r="O861" s="3">
        <v>175.80598599999999</v>
      </c>
      <c r="P861" s="3">
        <v>175.80598599999999</v>
      </c>
      <c r="Q861" s="3">
        <v>78409.47</v>
      </c>
      <c r="R861" s="3">
        <v>-78018.710000000006</v>
      </c>
      <c r="S861" s="4">
        <v>7.3991031390000003E-2</v>
      </c>
      <c r="T861">
        <v>33</v>
      </c>
      <c r="U861" s="3">
        <f>J861*G861</f>
        <v>1469982.5798820001</v>
      </c>
      <c r="V861" s="6">
        <f>H861*G861</f>
        <v>1225124.7897739999</v>
      </c>
    </row>
    <row r="862" spans="1:22" x14ac:dyDescent="0.3">
      <c r="A862" s="5">
        <v>44074</v>
      </c>
      <c r="B862" s="14">
        <v>1819</v>
      </c>
      <c r="C862" t="s">
        <v>41</v>
      </c>
      <c r="D862" t="s">
        <v>24</v>
      </c>
      <c r="E862">
        <v>0</v>
      </c>
      <c r="F862">
        <f>VLOOKUP(E862,'[1]Timing Gates'!$C$3:$D$17,2)</f>
        <v>0</v>
      </c>
      <c r="G862" s="2">
        <v>3</v>
      </c>
      <c r="H862" s="3">
        <v>526.86666600000001</v>
      </c>
      <c r="I862" s="3">
        <v>0</v>
      </c>
      <c r="J862" s="3">
        <v>526.86666600000001</v>
      </c>
      <c r="K862" s="2">
        <v>3</v>
      </c>
      <c r="L862" s="4">
        <v>1</v>
      </c>
      <c r="M862" s="3">
        <v>1584.6</v>
      </c>
      <c r="N862" s="3">
        <v>264.10000000000002</v>
      </c>
      <c r="O862" s="3">
        <v>528.20000000000005</v>
      </c>
      <c r="P862" s="3">
        <v>528.20000000000005</v>
      </c>
      <c r="Q862" s="3">
        <v>1584.6</v>
      </c>
      <c r="R862" s="3">
        <v>0</v>
      </c>
      <c r="S862" s="4">
        <v>0</v>
      </c>
      <c r="T862">
        <v>0</v>
      </c>
      <c r="U862" s="3">
        <f>J862*G862</f>
        <v>1580.5999980000001</v>
      </c>
      <c r="V862" s="6">
        <f>H862*G862</f>
        <v>1580.5999980000001</v>
      </c>
    </row>
    <row r="863" spans="1:22" x14ac:dyDescent="0.3">
      <c r="A863" s="1">
        <v>44104</v>
      </c>
      <c r="B863" s="14">
        <v>1819</v>
      </c>
      <c r="C863" t="s">
        <v>41</v>
      </c>
      <c r="D863" t="s">
        <v>25</v>
      </c>
      <c r="E863">
        <v>1</v>
      </c>
      <c r="F863">
        <f>VLOOKUP(E863,'[1]Timing Gates'!$C$3:$D$17,2)</f>
        <v>3</v>
      </c>
      <c r="G863" s="2">
        <v>4</v>
      </c>
      <c r="H863" s="3">
        <v>18442.3</v>
      </c>
      <c r="I863" s="3">
        <v>3076.42</v>
      </c>
      <c r="J863" s="3">
        <v>21518.720000000001</v>
      </c>
      <c r="K863" s="2">
        <v>4</v>
      </c>
      <c r="L863" s="4">
        <v>1</v>
      </c>
      <c r="M863" s="3">
        <v>1734.6</v>
      </c>
      <c r="N863" s="3">
        <v>216.82499999999999</v>
      </c>
      <c r="O863" s="3">
        <v>433.65</v>
      </c>
      <c r="P863" s="3">
        <v>433.65</v>
      </c>
      <c r="Q863" s="3">
        <v>1734.6</v>
      </c>
      <c r="R863" s="3">
        <v>-200</v>
      </c>
      <c r="S863" s="4">
        <v>0.25</v>
      </c>
      <c r="T863">
        <v>1</v>
      </c>
      <c r="U863" s="3">
        <f>J863*G863</f>
        <v>86074.880000000005</v>
      </c>
      <c r="V863" s="6">
        <f>H863*G863</f>
        <v>73769.2</v>
      </c>
    </row>
    <row r="864" spans="1:22" x14ac:dyDescent="0.3">
      <c r="A864" s="5">
        <v>44135</v>
      </c>
      <c r="B864" s="14">
        <v>1819</v>
      </c>
      <c r="C864" t="s">
        <v>41</v>
      </c>
      <c r="D864" t="s">
        <v>25</v>
      </c>
      <c r="E864">
        <v>2</v>
      </c>
      <c r="F864">
        <f>VLOOKUP(E864,'[1]Timing Gates'!$C$3:$D$17,2)</f>
        <v>3</v>
      </c>
      <c r="G864" s="2">
        <v>4</v>
      </c>
      <c r="H864" s="3">
        <v>19046.205000000002</v>
      </c>
      <c r="I864" s="3">
        <v>3046.8825000000002</v>
      </c>
      <c r="J864" s="3">
        <v>22093.087500000001</v>
      </c>
      <c r="K864" s="2">
        <v>4</v>
      </c>
      <c r="L864" s="4">
        <v>1</v>
      </c>
      <c r="M864" s="3">
        <v>2601.9</v>
      </c>
      <c r="N864" s="3">
        <v>216.82499999999999</v>
      </c>
      <c r="O864" s="3">
        <v>650.47500000000002</v>
      </c>
      <c r="P864" s="3">
        <v>650.47500000000002</v>
      </c>
      <c r="Q864" s="3">
        <v>2601.9</v>
      </c>
      <c r="R864" s="3">
        <v>-200</v>
      </c>
      <c r="S864" s="4">
        <v>0.25</v>
      </c>
      <c r="T864">
        <v>1</v>
      </c>
      <c r="U864" s="3">
        <f>J864*G864</f>
        <v>88372.35</v>
      </c>
      <c r="V864" s="6">
        <f>H864*G864</f>
        <v>76184.820000000007</v>
      </c>
    </row>
    <row r="865" spans="1:22" x14ac:dyDescent="0.3">
      <c r="A865" s="5">
        <v>44165</v>
      </c>
      <c r="B865" s="14">
        <v>1819</v>
      </c>
      <c r="C865" t="s">
        <v>41</v>
      </c>
      <c r="D865" t="s">
        <v>25</v>
      </c>
      <c r="E865">
        <v>3</v>
      </c>
      <c r="F865">
        <f>VLOOKUP(E865,'[1]Timing Gates'!$C$3:$D$17,2)</f>
        <v>3</v>
      </c>
      <c r="G865" s="2">
        <v>4</v>
      </c>
      <c r="H865" s="3">
        <v>19482.400000000001</v>
      </c>
      <c r="I865" s="3">
        <v>3361.8874999999998</v>
      </c>
      <c r="J865" s="3">
        <v>22844.287499999999</v>
      </c>
      <c r="K865" s="2">
        <v>4</v>
      </c>
      <c r="L865" s="4">
        <v>1</v>
      </c>
      <c r="M865" s="3">
        <v>1734.6</v>
      </c>
      <c r="N865" s="3">
        <v>216.82499999999999</v>
      </c>
      <c r="O865" s="3">
        <v>433.65</v>
      </c>
      <c r="P865" s="3">
        <v>433.65</v>
      </c>
      <c r="Q865" s="3">
        <v>1734.6</v>
      </c>
      <c r="R865" s="3">
        <v>0</v>
      </c>
      <c r="S865" s="4">
        <v>0.25</v>
      </c>
      <c r="T865">
        <v>1</v>
      </c>
      <c r="U865" s="3">
        <f>J865*G865</f>
        <v>91377.15</v>
      </c>
      <c r="V865" s="6">
        <f>H865*G865</f>
        <v>77929.600000000006</v>
      </c>
    </row>
    <row r="866" spans="1:22" x14ac:dyDescent="0.3">
      <c r="A866" s="5">
        <v>44196</v>
      </c>
      <c r="B866" s="14">
        <v>1819</v>
      </c>
      <c r="C866" t="s">
        <v>41</v>
      </c>
      <c r="D866" t="s">
        <v>25</v>
      </c>
      <c r="E866">
        <v>4</v>
      </c>
      <c r="F866">
        <f>VLOOKUP(E866,'[1]Timing Gates'!$C$3:$D$17,2)</f>
        <v>3</v>
      </c>
      <c r="G866" s="2">
        <v>4</v>
      </c>
      <c r="H866" s="3">
        <v>19895.622500000001</v>
      </c>
      <c r="I866" s="3">
        <v>3491.3649999999998</v>
      </c>
      <c r="J866" s="3">
        <v>23386.987499999999</v>
      </c>
      <c r="K866" s="2">
        <v>4</v>
      </c>
      <c r="L866" s="4">
        <v>1</v>
      </c>
      <c r="M866" s="3">
        <v>1734.6</v>
      </c>
      <c r="N866" s="3">
        <v>216.82499999999999</v>
      </c>
      <c r="O866" s="3">
        <v>433.65</v>
      </c>
      <c r="P866" s="3">
        <v>433.65</v>
      </c>
      <c r="Q866" s="3">
        <v>1734.6</v>
      </c>
      <c r="R866" s="3">
        <v>-102.4</v>
      </c>
      <c r="S866" s="4">
        <v>0.25</v>
      </c>
      <c r="T866">
        <v>1</v>
      </c>
      <c r="U866" s="3">
        <f>J866*G866</f>
        <v>93547.95</v>
      </c>
      <c r="V866" s="6">
        <f>H866*G866</f>
        <v>79582.490000000005</v>
      </c>
    </row>
    <row r="867" spans="1:22" x14ac:dyDescent="0.3">
      <c r="A867" s="5">
        <v>44227</v>
      </c>
      <c r="B867" s="14">
        <v>1819</v>
      </c>
      <c r="C867" t="s">
        <v>41</v>
      </c>
      <c r="D867" t="s">
        <v>25</v>
      </c>
      <c r="E867">
        <v>5</v>
      </c>
      <c r="F867">
        <f>VLOOKUP(E867,'[1]Timing Gates'!$C$3:$D$17,2)</f>
        <v>3</v>
      </c>
      <c r="G867" s="2">
        <v>4</v>
      </c>
      <c r="H867" s="3">
        <v>18347.6175</v>
      </c>
      <c r="I867" s="3">
        <v>6312.0074999999997</v>
      </c>
      <c r="J867" s="3">
        <v>24659.625</v>
      </c>
      <c r="K867" s="2">
        <v>4</v>
      </c>
      <c r="L867" s="4">
        <v>1</v>
      </c>
      <c r="M867" s="3">
        <v>5357.66</v>
      </c>
      <c r="N867" s="3">
        <v>669.70749999999998</v>
      </c>
      <c r="O867" s="3">
        <v>1339.415</v>
      </c>
      <c r="P867" s="3">
        <v>1339.415</v>
      </c>
      <c r="Q867" s="3">
        <v>5357.66</v>
      </c>
      <c r="R867" s="3">
        <v>-334</v>
      </c>
      <c r="S867" s="4">
        <v>0.5</v>
      </c>
      <c r="T867">
        <v>2</v>
      </c>
      <c r="U867" s="3">
        <f>J867*G867</f>
        <v>98638.5</v>
      </c>
      <c r="V867" s="6">
        <f>H867*G867</f>
        <v>73390.47</v>
      </c>
    </row>
    <row r="868" spans="1:22" x14ac:dyDescent="0.3">
      <c r="A868" s="5">
        <v>44255</v>
      </c>
      <c r="B868" s="14">
        <v>1819</v>
      </c>
      <c r="C868" t="s">
        <v>41</v>
      </c>
      <c r="D868" t="s">
        <v>25</v>
      </c>
      <c r="E868">
        <v>6</v>
      </c>
      <c r="F868">
        <f>VLOOKUP(E868,'[1]Timing Gates'!$C$3:$D$17,2)</f>
        <v>6</v>
      </c>
      <c r="G868" s="2">
        <v>4</v>
      </c>
      <c r="H868" s="3">
        <v>7851.3850000000002</v>
      </c>
      <c r="I868" s="3">
        <v>17213.895</v>
      </c>
      <c r="J868" s="3">
        <v>25065.279999999999</v>
      </c>
      <c r="K868" s="2">
        <v>4</v>
      </c>
      <c r="L868" s="4">
        <v>1</v>
      </c>
      <c r="M868" s="3">
        <v>1757.66</v>
      </c>
      <c r="N868" s="3">
        <v>219.70750000000001</v>
      </c>
      <c r="O868" s="3">
        <v>439.41500000000002</v>
      </c>
      <c r="P868" s="3">
        <v>439.41500000000002</v>
      </c>
      <c r="Q868" s="3">
        <v>1757.66</v>
      </c>
      <c r="R868" s="3">
        <v>0</v>
      </c>
      <c r="S868" s="4">
        <v>0.75</v>
      </c>
      <c r="T868">
        <v>3</v>
      </c>
      <c r="U868" s="3">
        <f>J868*G868</f>
        <v>100261.12</v>
      </c>
      <c r="V868" s="6">
        <f>H868*G868</f>
        <v>31405.54</v>
      </c>
    </row>
    <row r="869" spans="1:22" x14ac:dyDescent="0.3">
      <c r="A869" s="5">
        <v>44286</v>
      </c>
      <c r="B869" s="14">
        <v>1819</v>
      </c>
      <c r="C869" t="s">
        <v>41</v>
      </c>
      <c r="D869" t="s">
        <v>25</v>
      </c>
      <c r="E869">
        <v>7</v>
      </c>
      <c r="F869">
        <f>VLOOKUP(E869,'[1]Timing Gates'!$C$3:$D$17,2)</f>
        <v>6</v>
      </c>
      <c r="G869" s="2">
        <v>4</v>
      </c>
      <c r="H869" s="3">
        <v>13498.24</v>
      </c>
      <c r="I869" s="3">
        <v>17781.197499999998</v>
      </c>
      <c r="J869" s="3">
        <v>31279.4375</v>
      </c>
      <c r="K869" s="2">
        <v>4</v>
      </c>
      <c r="L869" s="4">
        <v>1</v>
      </c>
      <c r="M869" s="3">
        <v>1757.66</v>
      </c>
      <c r="N869" s="3">
        <v>219.70750000000001</v>
      </c>
      <c r="O869" s="3">
        <v>439.41500000000002</v>
      </c>
      <c r="P869" s="3">
        <v>439.41500000000002</v>
      </c>
      <c r="Q869" s="3">
        <v>1757.66</v>
      </c>
      <c r="R869" s="3">
        <v>-160.82</v>
      </c>
      <c r="S869" s="4">
        <v>0.75</v>
      </c>
      <c r="T869">
        <v>3</v>
      </c>
      <c r="U869" s="3">
        <f>J869*G869</f>
        <v>125117.75</v>
      </c>
      <c r="V869" s="6">
        <f>H869*G869</f>
        <v>53992.959999999999</v>
      </c>
    </row>
    <row r="870" spans="1:22" x14ac:dyDescent="0.3">
      <c r="A870" s="5">
        <v>44316</v>
      </c>
      <c r="B870" s="14">
        <v>1819</v>
      </c>
      <c r="C870" t="s">
        <v>41</v>
      </c>
      <c r="D870" t="s">
        <v>25</v>
      </c>
      <c r="E870">
        <v>8</v>
      </c>
      <c r="F870">
        <f>VLOOKUP(E870,'[1]Timing Gates'!$C$3:$D$17,2)</f>
        <v>6</v>
      </c>
      <c r="G870" s="2">
        <v>4</v>
      </c>
      <c r="H870" s="3">
        <v>8867.0349999999999</v>
      </c>
      <c r="I870" s="3">
        <v>23857.807499999999</v>
      </c>
      <c r="J870" s="3">
        <v>32724.842499999999</v>
      </c>
      <c r="K870" s="2">
        <v>4</v>
      </c>
      <c r="L870" s="4">
        <v>1</v>
      </c>
      <c r="M870" s="3">
        <v>2636.49</v>
      </c>
      <c r="N870" s="3">
        <v>219.70750000000001</v>
      </c>
      <c r="O870" s="3">
        <v>659.12249999999995</v>
      </c>
      <c r="P870" s="3">
        <v>659.12249999999995</v>
      </c>
      <c r="Q870" s="3">
        <v>2636.49</v>
      </c>
      <c r="R870" s="3">
        <v>-308.22000000000003</v>
      </c>
      <c r="S870" s="4">
        <v>1</v>
      </c>
      <c r="T870">
        <v>4</v>
      </c>
      <c r="U870" s="3">
        <f>J870*G870</f>
        <v>130899.37</v>
      </c>
      <c r="V870" s="6">
        <f>H870*G870</f>
        <v>35468.14</v>
      </c>
    </row>
    <row r="871" spans="1:22" x14ac:dyDescent="0.3">
      <c r="A871" s="5">
        <v>44347</v>
      </c>
      <c r="B871" s="14">
        <v>1819</v>
      </c>
      <c r="C871" t="s">
        <v>41</v>
      </c>
      <c r="D871" t="s">
        <v>25</v>
      </c>
      <c r="E871">
        <v>9</v>
      </c>
      <c r="F871">
        <f>VLOOKUP(E871,'[1]Timing Gates'!$C$3:$D$17,2)</f>
        <v>6</v>
      </c>
      <c r="G871" s="2">
        <v>4</v>
      </c>
      <c r="H871" s="3">
        <v>7928.5225</v>
      </c>
      <c r="I871" s="3">
        <v>25358.165000000001</v>
      </c>
      <c r="J871" s="3">
        <v>33286.6875</v>
      </c>
      <c r="K871" s="2">
        <v>4</v>
      </c>
      <c r="L871" s="4">
        <v>1</v>
      </c>
      <c r="M871" s="3">
        <v>1757.66</v>
      </c>
      <c r="N871" s="3">
        <v>219.70750000000001</v>
      </c>
      <c r="O871" s="3">
        <v>439.41500000000002</v>
      </c>
      <c r="P871" s="3">
        <v>439.41500000000002</v>
      </c>
      <c r="Q871" s="3">
        <v>1757.66</v>
      </c>
      <c r="R871" s="3">
        <v>-220.2</v>
      </c>
      <c r="S871" s="4">
        <v>1</v>
      </c>
      <c r="T871">
        <v>4</v>
      </c>
      <c r="U871" s="3">
        <f>J871*G871</f>
        <v>133146.75</v>
      </c>
      <c r="V871" s="6">
        <f>H871*G871</f>
        <v>31714.09</v>
      </c>
    </row>
    <row r="872" spans="1:22" x14ac:dyDescent="0.3">
      <c r="A872" s="5">
        <v>44377</v>
      </c>
      <c r="B872" s="14">
        <v>1819</v>
      </c>
      <c r="C872" t="s">
        <v>41</v>
      </c>
      <c r="D872" t="s">
        <v>25</v>
      </c>
      <c r="E872">
        <v>10</v>
      </c>
      <c r="F872">
        <f>VLOOKUP(E872,'[1]Timing Gates'!$C$3:$D$17,2)</f>
        <v>6</v>
      </c>
      <c r="G872" s="2">
        <v>4</v>
      </c>
      <c r="H872" s="3">
        <v>8095.5550000000003</v>
      </c>
      <c r="I872" s="3">
        <v>26067.307499999999</v>
      </c>
      <c r="J872" s="3">
        <v>34162.862500000003</v>
      </c>
      <c r="K872" s="2">
        <v>4</v>
      </c>
      <c r="L872" s="4">
        <v>1</v>
      </c>
      <c r="M872" s="3">
        <v>1757.66</v>
      </c>
      <c r="N872" s="3">
        <v>219.70750000000001</v>
      </c>
      <c r="O872" s="3">
        <v>439.41500000000002</v>
      </c>
      <c r="P872" s="3">
        <v>439.41500000000002</v>
      </c>
      <c r="Q872" s="3">
        <v>1757.66</v>
      </c>
      <c r="R872" s="3">
        <v>-528.41999999999996</v>
      </c>
      <c r="S872" s="4">
        <v>1</v>
      </c>
      <c r="T872">
        <v>4</v>
      </c>
      <c r="U872" s="3">
        <f>J872*G872</f>
        <v>136651.45000000001</v>
      </c>
      <c r="V872" s="6">
        <f>H872*G872</f>
        <v>32382.22</v>
      </c>
    </row>
    <row r="873" spans="1:22" x14ac:dyDescent="0.3">
      <c r="A873" s="5">
        <v>44408</v>
      </c>
      <c r="B873" s="14">
        <v>1819</v>
      </c>
      <c r="C873" t="s">
        <v>41</v>
      </c>
      <c r="D873" t="s">
        <v>25</v>
      </c>
      <c r="E873">
        <v>11</v>
      </c>
      <c r="F873">
        <f>VLOOKUP(E873,'[1]Timing Gates'!$C$3:$D$17,2)</f>
        <v>6</v>
      </c>
      <c r="G873" s="2">
        <v>4</v>
      </c>
      <c r="H873" s="3">
        <v>6967.1525000000001</v>
      </c>
      <c r="I873" s="3">
        <v>27798.67</v>
      </c>
      <c r="J873" s="3">
        <v>34765.822500000002</v>
      </c>
      <c r="K873" s="2">
        <v>4</v>
      </c>
      <c r="L873" s="4">
        <v>1</v>
      </c>
      <c r="M873" s="3">
        <v>1757.66</v>
      </c>
      <c r="N873" s="3">
        <v>219.70750000000001</v>
      </c>
      <c r="O873" s="3">
        <v>439.41500000000002</v>
      </c>
      <c r="P873" s="3">
        <v>439.41500000000002</v>
      </c>
      <c r="Q873" s="3">
        <v>1757.66</v>
      </c>
      <c r="R873" s="3">
        <v>-391.01</v>
      </c>
      <c r="S873" s="4">
        <v>1</v>
      </c>
      <c r="T873">
        <v>4</v>
      </c>
      <c r="U873" s="3">
        <f>J873*G873</f>
        <v>139063.29</v>
      </c>
      <c r="V873" s="6">
        <f>H873*G873</f>
        <v>27868.61</v>
      </c>
    </row>
    <row r="874" spans="1:22" x14ac:dyDescent="0.3">
      <c r="A874" s="5">
        <v>44439</v>
      </c>
      <c r="B874" s="14">
        <v>1819</v>
      </c>
      <c r="C874" t="s">
        <v>41</v>
      </c>
      <c r="D874" t="s">
        <v>25</v>
      </c>
      <c r="E874">
        <v>12</v>
      </c>
      <c r="F874">
        <f>VLOOKUP(E874,'[1]Timing Gates'!$C$3:$D$17,2)</f>
        <v>12</v>
      </c>
      <c r="G874" s="2">
        <v>4</v>
      </c>
      <c r="H874" s="3">
        <v>5817.3975</v>
      </c>
      <c r="I874" s="3">
        <v>29770.27</v>
      </c>
      <c r="J874" s="3">
        <v>35587.667500000003</v>
      </c>
      <c r="K874" s="2">
        <v>4</v>
      </c>
      <c r="L874" s="4">
        <v>1</v>
      </c>
      <c r="M874" s="3">
        <v>1757.66</v>
      </c>
      <c r="N874" s="3">
        <v>219.70750000000001</v>
      </c>
      <c r="O874" s="3">
        <v>439.41500000000002</v>
      </c>
      <c r="P874" s="3">
        <v>439.41500000000002</v>
      </c>
      <c r="Q874" s="3">
        <v>1757.66</v>
      </c>
      <c r="R874" s="3">
        <v>-874.69</v>
      </c>
      <c r="S874" s="4">
        <v>1</v>
      </c>
      <c r="T874">
        <v>4</v>
      </c>
      <c r="U874" s="3">
        <f>J874*G874</f>
        <v>142350.67000000001</v>
      </c>
      <c r="V874" s="6">
        <f>H874*G874</f>
        <v>23269.59</v>
      </c>
    </row>
    <row r="875" spans="1:22" x14ac:dyDescent="0.3">
      <c r="A875" s="5">
        <v>44469</v>
      </c>
      <c r="B875" s="14">
        <v>1819</v>
      </c>
      <c r="C875" t="s">
        <v>41</v>
      </c>
      <c r="D875" t="s">
        <v>25</v>
      </c>
      <c r="E875">
        <v>13</v>
      </c>
      <c r="F875">
        <f>VLOOKUP(E875,'[1]Timing Gates'!$C$3:$D$17,2)</f>
        <v>12</v>
      </c>
      <c r="G875" s="2">
        <v>4</v>
      </c>
      <c r="H875" s="3">
        <v>4769.9549999999999</v>
      </c>
      <c r="I875" s="3">
        <v>30064.947499999998</v>
      </c>
      <c r="J875" s="3">
        <v>34834.902499999997</v>
      </c>
      <c r="K875" s="2">
        <v>4</v>
      </c>
      <c r="L875" s="4">
        <v>1</v>
      </c>
      <c r="M875" s="3">
        <v>1757.66</v>
      </c>
      <c r="N875" s="3">
        <v>219.70750000000001</v>
      </c>
      <c r="O875" s="3">
        <v>439.41500000000002</v>
      </c>
      <c r="P875" s="3">
        <v>439.41500000000002</v>
      </c>
      <c r="Q875" s="3">
        <v>1757.66</v>
      </c>
      <c r="R875" s="3">
        <v>-293</v>
      </c>
      <c r="S875" s="4">
        <v>1</v>
      </c>
      <c r="T875">
        <v>4</v>
      </c>
      <c r="U875" s="3">
        <f>J875*G875</f>
        <v>139339.60999999999</v>
      </c>
      <c r="V875" s="6">
        <f>H875*G875</f>
        <v>19079.82</v>
      </c>
    </row>
    <row r="876" spans="1:22" x14ac:dyDescent="0.3">
      <c r="A876" s="5">
        <v>44500</v>
      </c>
      <c r="B876" s="14">
        <v>1819</v>
      </c>
      <c r="C876" t="s">
        <v>41</v>
      </c>
      <c r="D876" t="s">
        <v>25</v>
      </c>
      <c r="E876">
        <v>14</v>
      </c>
      <c r="F876">
        <f>VLOOKUP(E876,'[1]Timing Gates'!$C$3:$D$17,2)</f>
        <v>12</v>
      </c>
      <c r="G876" s="2">
        <v>4</v>
      </c>
      <c r="H876" s="3">
        <v>5197.1274999999996</v>
      </c>
      <c r="I876" s="3">
        <v>31715.41</v>
      </c>
      <c r="J876" s="3">
        <v>36912.537499999999</v>
      </c>
      <c r="K876" s="2">
        <v>4</v>
      </c>
      <c r="L876" s="4">
        <v>1</v>
      </c>
      <c r="M876" s="3">
        <v>2636.49</v>
      </c>
      <c r="N876" s="3">
        <v>219.70750000000001</v>
      </c>
      <c r="O876" s="3">
        <v>659.12249999999995</v>
      </c>
      <c r="P876" s="3">
        <v>659.12249999999995</v>
      </c>
      <c r="Q876" s="3">
        <v>2636.49</v>
      </c>
      <c r="R876" s="3">
        <v>-73.930000000000007</v>
      </c>
      <c r="S876" s="4">
        <v>1</v>
      </c>
      <c r="T876">
        <v>4</v>
      </c>
      <c r="U876" s="3">
        <f>J876*G876</f>
        <v>147650.15</v>
      </c>
      <c r="V876" s="6">
        <f>H876*G876</f>
        <v>20788.509999999998</v>
      </c>
    </row>
    <row r="877" spans="1:22" x14ac:dyDescent="0.3">
      <c r="A877" s="5">
        <v>44530</v>
      </c>
      <c r="B877" s="14">
        <v>1819</v>
      </c>
      <c r="C877" t="s">
        <v>41</v>
      </c>
      <c r="D877" t="s">
        <v>25</v>
      </c>
      <c r="E877">
        <v>15</v>
      </c>
      <c r="F877">
        <f>VLOOKUP(E877,'[1]Timing Gates'!$C$3:$D$17,2)</f>
        <v>12</v>
      </c>
      <c r="G877" s="2">
        <v>4</v>
      </c>
      <c r="H877" s="3">
        <v>5471.8474999999999</v>
      </c>
      <c r="I877" s="3">
        <v>31345.142500000002</v>
      </c>
      <c r="J877" s="3">
        <v>36816.99</v>
      </c>
      <c r="K877" s="2">
        <v>4</v>
      </c>
      <c r="L877" s="4">
        <v>1</v>
      </c>
      <c r="M877" s="3">
        <v>1757.66</v>
      </c>
      <c r="N877" s="3">
        <v>219.70750000000001</v>
      </c>
      <c r="O877" s="3">
        <v>439.41500000000002</v>
      </c>
      <c r="P877" s="3">
        <v>439.41500000000002</v>
      </c>
      <c r="Q877" s="3">
        <v>1757.66</v>
      </c>
      <c r="R877" s="3">
        <v>-85.91</v>
      </c>
      <c r="S877" s="4">
        <v>1</v>
      </c>
      <c r="T877">
        <v>4</v>
      </c>
      <c r="U877" s="3">
        <f>J877*G877</f>
        <v>147267.96</v>
      </c>
      <c r="V877" s="6">
        <f>H877*G877</f>
        <v>21887.39</v>
      </c>
    </row>
    <row r="878" spans="1:22" x14ac:dyDescent="0.3">
      <c r="A878" s="5">
        <v>44561</v>
      </c>
      <c r="B878" s="14">
        <v>1819</v>
      </c>
      <c r="C878" t="s">
        <v>41</v>
      </c>
      <c r="D878" t="s">
        <v>25</v>
      </c>
      <c r="E878">
        <v>16</v>
      </c>
      <c r="F878">
        <f>VLOOKUP(E878,'[1]Timing Gates'!$C$3:$D$17,2)</f>
        <v>12</v>
      </c>
      <c r="G878" s="2">
        <v>4</v>
      </c>
      <c r="H878" s="3">
        <v>5676.1274999999996</v>
      </c>
      <c r="I878" s="3">
        <v>32490.875</v>
      </c>
      <c r="J878" s="3">
        <v>38167.002500000002</v>
      </c>
      <c r="K878" s="2">
        <v>4</v>
      </c>
      <c r="L878" s="4">
        <v>1</v>
      </c>
      <c r="M878" s="3">
        <v>1798.08</v>
      </c>
      <c r="N878" s="3">
        <v>224.76</v>
      </c>
      <c r="O878" s="3">
        <v>449.52</v>
      </c>
      <c r="P878" s="3">
        <v>449.52</v>
      </c>
      <c r="Q878" s="3">
        <v>1798.08</v>
      </c>
      <c r="R878" s="3">
        <v>-407.9</v>
      </c>
      <c r="S878" s="4">
        <v>1</v>
      </c>
      <c r="T878">
        <v>4</v>
      </c>
      <c r="U878" s="3">
        <f>J878*G878</f>
        <v>152668.01</v>
      </c>
      <c r="V878" s="6">
        <f>H878*G878</f>
        <v>22704.51</v>
      </c>
    </row>
    <row r="879" spans="1:22" x14ac:dyDescent="0.3">
      <c r="A879" s="5">
        <v>44592</v>
      </c>
      <c r="B879" s="14">
        <v>1819</v>
      </c>
      <c r="C879" t="s">
        <v>41</v>
      </c>
      <c r="D879" t="s">
        <v>25</v>
      </c>
      <c r="E879">
        <v>17</v>
      </c>
      <c r="F879">
        <f>VLOOKUP(E879,'[1]Timing Gates'!$C$3:$D$17,2)</f>
        <v>12</v>
      </c>
      <c r="G879" s="2">
        <v>6</v>
      </c>
      <c r="H879" s="3">
        <v>4487.5600000000004</v>
      </c>
      <c r="I879" s="3">
        <v>20709.211665999999</v>
      </c>
      <c r="J879" s="3">
        <v>25196.771666000001</v>
      </c>
      <c r="K879" s="2">
        <v>6</v>
      </c>
      <c r="L879" s="4">
        <v>1</v>
      </c>
      <c r="M879" s="3">
        <v>6637.66</v>
      </c>
      <c r="N879" s="3">
        <v>553.13833299999999</v>
      </c>
      <c r="O879" s="3">
        <v>1106.276666</v>
      </c>
      <c r="P879" s="3">
        <v>1106.276666</v>
      </c>
      <c r="Q879" s="3">
        <v>6637.66</v>
      </c>
      <c r="R879" s="3">
        <v>-315.38</v>
      </c>
      <c r="S879" s="4">
        <v>0.66666666666600005</v>
      </c>
      <c r="T879">
        <v>4</v>
      </c>
      <c r="U879" s="3">
        <f>J879*G879</f>
        <v>151180.629996</v>
      </c>
      <c r="V879" s="6">
        <f>H879*G879</f>
        <v>26925.360000000001</v>
      </c>
    </row>
    <row r="880" spans="1:22" x14ac:dyDescent="0.3">
      <c r="A880" s="5">
        <v>44620</v>
      </c>
      <c r="B880" s="14">
        <v>1819</v>
      </c>
      <c r="C880" t="s">
        <v>41</v>
      </c>
      <c r="D880" t="s">
        <v>25</v>
      </c>
      <c r="E880">
        <v>18</v>
      </c>
      <c r="F880">
        <f>VLOOKUP(E880,'[1]Timing Gates'!$C$3:$D$17,2)</f>
        <v>18</v>
      </c>
      <c r="G880" s="2">
        <v>6</v>
      </c>
      <c r="H880" s="3">
        <v>4620.0616659999996</v>
      </c>
      <c r="I880" s="3">
        <v>20441.560000000001</v>
      </c>
      <c r="J880" s="3">
        <v>25061.621665999999</v>
      </c>
      <c r="K880" s="2">
        <v>6</v>
      </c>
      <c r="L880" s="4">
        <v>1</v>
      </c>
      <c r="M880" s="3">
        <v>2237.66</v>
      </c>
      <c r="N880" s="3">
        <v>186.471666</v>
      </c>
      <c r="O880" s="3">
        <v>372.943333</v>
      </c>
      <c r="P880" s="3">
        <v>372.943333</v>
      </c>
      <c r="Q880" s="3">
        <v>2237.66</v>
      </c>
      <c r="R880" s="3">
        <v>-809.4</v>
      </c>
      <c r="S880" s="4">
        <v>0.66666666666600005</v>
      </c>
      <c r="T880">
        <v>4</v>
      </c>
      <c r="U880" s="3">
        <f>J880*G880</f>
        <v>150369.72999600001</v>
      </c>
      <c r="V880" s="6">
        <f>H880*G880</f>
        <v>27720.369995999998</v>
      </c>
    </row>
    <row r="881" spans="1:22" x14ac:dyDescent="0.3">
      <c r="A881" s="5">
        <v>44651</v>
      </c>
      <c r="B881" s="14">
        <v>1819</v>
      </c>
      <c r="C881" t="s">
        <v>41</v>
      </c>
      <c r="D881" t="s">
        <v>25</v>
      </c>
      <c r="E881">
        <v>19</v>
      </c>
      <c r="F881">
        <f>VLOOKUP(E881,'[1]Timing Gates'!$C$3:$D$17,2)</f>
        <v>18</v>
      </c>
      <c r="G881" s="2">
        <v>7</v>
      </c>
      <c r="H881" s="3">
        <v>11260.164285000001</v>
      </c>
      <c r="I881" s="3">
        <v>19098.211427999999</v>
      </c>
      <c r="J881" s="3">
        <v>30358.375714000002</v>
      </c>
      <c r="K881" s="2">
        <v>7</v>
      </c>
      <c r="L881" s="4">
        <v>1</v>
      </c>
      <c r="M881" s="3">
        <v>2571</v>
      </c>
      <c r="N881" s="3">
        <v>197.76922999999999</v>
      </c>
      <c r="O881" s="3">
        <v>367.28571399999998</v>
      </c>
      <c r="P881" s="3">
        <v>367.28571399999998</v>
      </c>
      <c r="Q881" s="3">
        <v>2571</v>
      </c>
      <c r="R881" s="3">
        <v>-1040.99</v>
      </c>
      <c r="S881" s="4">
        <v>0.71428571428499998</v>
      </c>
      <c r="T881">
        <v>5</v>
      </c>
      <c r="U881" s="3">
        <f>J881*G881</f>
        <v>212508.62999800002</v>
      </c>
      <c r="V881" s="6">
        <f>H881*G881</f>
        <v>78821.149995</v>
      </c>
    </row>
    <row r="882" spans="1:22" x14ac:dyDescent="0.3">
      <c r="A882" s="5">
        <v>44681</v>
      </c>
      <c r="B882" s="14">
        <v>1819</v>
      </c>
      <c r="C882" t="s">
        <v>41</v>
      </c>
      <c r="D882" t="s">
        <v>25</v>
      </c>
      <c r="E882">
        <v>20</v>
      </c>
      <c r="F882">
        <f>VLOOKUP(E882,'[1]Timing Gates'!$C$3:$D$17,2)</f>
        <v>18</v>
      </c>
      <c r="G882" s="2">
        <v>7</v>
      </c>
      <c r="H882" s="3">
        <v>10139.92</v>
      </c>
      <c r="I882" s="3">
        <v>19175.602857000002</v>
      </c>
      <c r="J882" s="3">
        <v>29315.522857</v>
      </c>
      <c r="K882" s="2">
        <v>6</v>
      </c>
      <c r="L882" s="4">
        <v>0.85714199999999996</v>
      </c>
      <c r="M882" s="3">
        <v>3381.49</v>
      </c>
      <c r="N882" s="3">
        <v>187.86055500000001</v>
      </c>
      <c r="O882" s="3">
        <v>483.07</v>
      </c>
      <c r="P882" s="3">
        <v>483.07</v>
      </c>
      <c r="Q882" s="3">
        <v>3381.49</v>
      </c>
      <c r="R882" s="3">
        <v>-412.66</v>
      </c>
      <c r="S882" s="4">
        <v>0.71428571428499998</v>
      </c>
      <c r="T882">
        <v>5</v>
      </c>
      <c r="U882" s="3">
        <f>J882*G882</f>
        <v>205208.659999</v>
      </c>
      <c r="V882" s="6">
        <f>H882*G882</f>
        <v>70979.44</v>
      </c>
    </row>
    <row r="883" spans="1:22" x14ac:dyDescent="0.3">
      <c r="A883" s="5">
        <v>44712</v>
      </c>
      <c r="B883" s="14">
        <v>1819</v>
      </c>
      <c r="C883" t="s">
        <v>41</v>
      </c>
      <c r="D883" t="s">
        <v>25</v>
      </c>
      <c r="E883">
        <v>21</v>
      </c>
      <c r="F883">
        <f>VLOOKUP(E883,'[1]Timing Gates'!$C$3:$D$17,2)</f>
        <v>18</v>
      </c>
      <c r="G883" s="2">
        <v>8</v>
      </c>
      <c r="H883" s="3">
        <v>9072.5587500000001</v>
      </c>
      <c r="I883" s="3">
        <v>16684.057499999999</v>
      </c>
      <c r="J883" s="3">
        <v>25756.616249999999</v>
      </c>
      <c r="K883" s="2">
        <v>7</v>
      </c>
      <c r="L883" s="4">
        <v>0.875</v>
      </c>
      <c r="M883" s="3">
        <v>2636.33</v>
      </c>
      <c r="N883" s="3">
        <v>188.30928499999999</v>
      </c>
      <c r="O883" s="3">
        <v>329.54124999999999</v>
      </c>
      <c r="P883" s="3">
        <v>329.54124999999999</v>
      </c>
      <c r="Q883" s="3">
        <v>2636.33</v>
      </c>
      <c r="R883" s="3">
        <v>-746.11</v>
      </c>
      <c r="S883" s="4">
        <v>0.625</v>
      </c>
      <c r="T883">
        <v>5</v>
      </c>
      <c r="U883" s="3">
        <f>J883*G883</f>
        <v>206052.93</v>
      </c>
      <c r="V883" s="6">
        <f>H883*G883</f>
        <v>72580.47</v>
      </c>
    </row>
    <row r="884" spans="1:22" x14ac:dyDescent="0.3">
      <c r="A884" s="5">
        <v>44742</v>
      </c>
      <c r="B884" s="14">
        <v>1819</v>
      </c>
      <c r="C884" t="s">
        <v>41</v>
      </c>
      <c r="D884" t="s">
        <v>25</v>
      </c>
      <c r="E884">
        <v>22</v>
      </c>
      <c r="F884">
        <f>VLOOKUP(E884,'[1]Timing Gates'!$C$3:$D$17,2)</f>
        <v>18</v>
      </c>
      <c r="G884" s="2">
        <v>10</v>
      </c>
      <c r="H884" s="3">
        <v>7398.6729999999998</v>
      </c>
      <c r="I884" s="3">
        <v>12473.458000000001</v>
      </c>
      <c r="J884" s="3">
        <v>19872.131000000001</v>
      </c>
      <c r="K884" s="2">
        <v>9</v>
      </c>
      <c r="L884" s="4">
        <v>0.9</v>
      </c>
      <c r="M884" s="3">
        <v>2916.34</v>
      </c>
      <c r="N884" s="3">
        <v>162.018888</v>
      </c>
      <c r="O884" s="3">
        <v>291.63400000000001</v>
      </c>
      <c r="P884" s="3">
        <v>291.63400000000001</v>
      </c>
      <c r="Q884" s="3">
        <v>2916.34</v>
      </c>
      <c r="R884" s="3">
        <v>-935.23</v>
      </c>
      <c r="S884" s="4">
        <v>0.5</v>
      </c>
      <c r="T884">
        <v>5</v>
      </c>
      <c r="U884" s="3">
        <f>J884*G884</f>
        <v>198721.31</v>
      </c>
      <c r="V884" s="6">
        <f>H884*G884</f>
        <v>73986.73</v>
      </c>
    </row>
    <row r="885" spans="1:22" x14ac:dyDescent="0.3">
      <c r="A885" s="5">
        <v>44773</v>
      </c>
      <c r="B885" s="14">
        <v>1819</v>
      </c>
      <c r="C885" t="s">
        <v>41</v>
      </c>
      <c r="D885" t="s">
        <v>25</v>
      </c>
      <c r="E885">
        <v>23</v>
      </c>
      <c r="F885">
        <f>VLOOKUP(E885,'[1]Timing Gates'!$C$3:$D$17,2)</f>
        <v>18</v>
      </c>
      <c r="G885" s="2">
        <v>10</v>
      </c>
      <c r="H885" s="3">
        <v>7036.7560000000003</v>
      </c>
      <c r="I885" s="3">
        <v>14015.64</v>
      </c>
      <c r="J885" s="3">
        <v>21052.396000000001</v>
      </c>
      <c r="K885" s="2">
        <v>9</v>
      </c>
      <c r="L885" s="4">
        <v>0.9</v>
      </c>
      <c r="M885" s="3">
        <v>2449.66</v>
      </c>
      <c r="N885" s="3">
        <v>136.09222199999999</v>
      </c>
      <c r="O885" s="3">
        <v>244.96600000000001</v>
      </c>
      <c r="P885" s="3">
        <v>244.96600000000001</v>
      </c>
      <c r="Q885" s="3">
        <v>2449.66</v>
      </c>
      <c r="R885" s="3">
        <v>-497.96</v>
      </c>
      <c r="S885" s="4">
        <v>0.5</v>
      </c>
      <c r="T885">
        <v>5</v>
      </c>
      <c r="U885" s="3">
        <f>J885*G885</f>
        <v>210523.96000000002</v>
      </c>
      <c r="V885" s="6">
        <f>H885*G885</f>
        <v>70367.56</v>
      </c>
    </row>
    <row r="886" spans="1:22" x14ac:dyDescent="0.3">
      <c r="A886" s="5">
        <v>44804</v>
      </c>
      <c r="B886" s="14">
        <v>1819</v>
      </c>
      <c r="C886" t="s">
        <v>41</v>
      </c>
      <c r="D886" t="s">
        <v>25</v>
      </c>
      <c r="E886">
        <v>24</v>
      </c>
      <c r="F886">
        <f>VLOOKUP(E886,'[1]Timing Gates'!$C$3:$D$17,2)</f>
        <v>24</v>
      </c>
      <c r="G886" s="2">
        <v>10</v>
      </c>
      <c r="H886" s="3">
        <v>6326.1760000000004</v>
      </c>
      <c r="I886" s="3">
        <v>14237.938</v>
      </c>
      <c r="J886" s="3">
        <v>20564.114000000001</v>
      </c>
      <c r="K886" s="2">
        <v>9</v>
      </c>
      <c r="L886" s="4">
        <v>0.9</v>
      </c>
      <c r="M886" s="3">
        <v>2449.66</v>
      </c>
      <c r="N886" s="3">
        <v>136.09222199999999</v>
      </c>
      <c r="O886" s="3">
        <v>244.96600000000001</v>
      </c>
      <c r="P886" s="3">
        <v>244.96600000000001</v>
      </c>
      <c r="Q886" s="3">
        <v>2449.66</v>
      </c>
      <c r="R886" s="3">
        <v>-1974.78</v>
      </c>
      <c r="S886" s="4">
        <v>0.5</v>
      </c>
      <c r="T886">
        <v>5</v>
      </c>
      <c r="U886" s="3">
        <f>J886*G886</f>
        <v>205641.14</v>
      </c>
      <c r="V886" s="6">
        <f>H886*G886</f>
        <v>63261.760000000002</v>
      </c>
    </row>
    <row r="887" spans="1:22" x14ac:dyDescent="0.3">
      <c r="A887" s="5">
        <v>44834</v>
      </c>
      <c r="B887" s="14">
        <v>1819</v>
      </c>
      <c r="C887" t="s">
        <v>41</v>
      </c>
      <c r="D887" t="s">
        <v>25</v>
      </c>
      <c r="E887">
        <v>25</v>
      </c>
      <c r="F887">
        <f>VLOOKUP(E887,'[1]Timing Gates'!$C$3:$D$17,2)</f>
        <v>24</v>
      </c>
      <c r="G887" s="2">
        <v>11</v>
      </c>
      <c r="H887" s="3">
        <v>5354.8618180000003</v>
      </c>
      <c r="I887" s="3">
        <v>11945.587272000001</v>
      </c>
      <c r="J887" s="3">
        <v>17300.449089999998</v>
      </c>
      <c r="K887" s="2">
        <v>10</v>
      </c>
      <c r="L887" s="4">
        <v>0.90908999999999995</v>
      </c>
      <c r="M887" s="3">
        <v>3857.83</v>
      </c>
      <c r="N887" s="3">
        <v>133.02861999999999</v>
      </c>
      <c r="O887" s="3">
        <v>350.71181799999999</v>
      </c>
      <c r="P887" s="3">
        <v>350.71181799999999</v>
      </c>
      <c r="Q887" s="3">
        <v>3857.83</v>
      </c>
      <c r="R887" s="3">
        <v>-1377.6</v>
      </c>
      <c r="S887" s="4">
        <v>0.45454545454500001</v>
      </c>
      <c r="T887">
        <v>5</v>
      </c>
      <c r="U887" s="3">
        <f>J887*G887</f>
        <v>190304.93998999998</v>
      </c>
      <c r="V887" s="6">
        <f>H887*G887</f>
        <v>58903.479998000003</v>
      </c>
    </row>
    <row r="888" spans="1:22" x14ac:dyDescent="0.3">
      <c r="A888" s="5">
        <v>44865</v>
      </c>
      <c r="B888" s="14">
        <v>1819</v>
      </c>
      <c r="C888" t="s">
        <v>41</v>
      </c>
      <c r="D888" t="s">
        <v>25</v>
      </c>
      <c r="E888">
        <v>26</v>
      </c>
      <c r="F888">
        <f>VLOOKUP(E888,'[1]Timing Gates'!$C$3:$D$17,2)</f>
        <v>24</v>
      </c>
      <c r="G888" s="2">
        <v>11</v>
      </c>
      <c r="H888" s="3">
        <v>4590.9527269999999</v>
      </c>
      <c r="I888" s="3">
        <v>14030.73</v>
      </c>
      <c r="J888" s="3">
        <v>18621.682726999999</v>
      </c>
      <c r="K888" s="2">
        <v>9</v>
      </c>
      <c r="L888" s="4">
        <v>0.81818100000000005</v>
      </c>
      <c r="M888" s="3">
        <v>2408.66</v>
      </c>
      <c r="N888" s="3">
        <v>141.68588199999999</v>
      </c>
      <c r="O888" s="3">
        <v>218.96908999999999</v>
      </c>
      <c r="P888" s="3">
        <v>218.96908999999999</v>
      </c>
      <c r="Q888" s="3">
        <v>2408.66</v>
      </c>
      <c r="R888" s="3">
        <v>-229.82</v>
      </c>
      <c r="S888" s="4">
        <v>0.45454545454500001</v>
      </c>
      <c r="T888">
        <v>5</v>
      </c>
      <c r="U888" s="3">
        <f>J888*G888</f>
        <v>204838.50999699999</v>
      </c>
      <c r="V888" s="6">
        <f>H888*G888</f>
        <v>50500.479997000002</v>
      </c>
    </row>
    <row r="889" spans="1:22" x14ac:dyDescent="0.3">
      <c r="A889" s="5">
        <v>44895</v>
      </c>
      <c r="B889" s="14">
        <v>1819</v>
      </c>
      <c r="C889" t="s">
        <v>41</v>
      </c>
      <c r="D889" t="s">
        <v>25</v>
      </c>
      <c r="E889">
        <v>27</v>
      </c>
      <c r="F889">
        <f>VLOOKUP(E889,'[1]Timing Gates'!$C$3:$D$17,2)</f>
        <v>24</v>
      </c>
      <c r="G889" s="2">
        <v>11</v>
      </c>
      <c r="H889" s="3">
        <v>4507.2090900000003</v>
      </c>
      <c r="I889" s="3">
        <v>14881.821818</v>
      </c>
      <c r="J889" s="3">
        <v>19389.030909000001</v>
      </c>
      <c r="K889" s="2">
        <v>10</v>
      </c>
      <c r="L889" s="4">
        <v>0.90908999999999995</v>
      </c>
      <c r="M889" s="3">
        <v>3734.33</v>
      </c>
      <c r="N889" s="3">
        <v>186.7165</v>
      </c>
      <c r="O889" s="3">
        <v>344.03</v>
      </c>
      <c r="P889" s="3">
        <v>344.03</v>
      </c>
      <c r="Q889" s="3">
        <v>3784.33</v>
      </c>
      <c r="R889" s="3">
        <v>-4368.03</v>
      </c>
      <c r="S889" s="4">
        <v>0.54545454545399996</v>
      </c>
      <c r="T889">
        <v>6</v>
      </c>
      <c r="U889" s="3">
        <f>J889*G889</f>
        <v>213279.33999900002</v>
      </c>
      <c r="V889" s="6">
        <f>H889*G889</f>
        <v>49579.29999</v>
      </c>
    </row>
    <row r="890" spans="1:22" x14ac:dyDescent="0.3">
      <c r="A890" s="5">
        <v>43799</v>
      </c>
      <c r="B890" s="14">
        <v>2021</v>
      </c>
      <c r="C890" t="s">
        <v>39</v>
      </c>
      <c r="D890" t="s">
        <v>24</v>
      </c>
      <c r="E890">
        <v>-2</v>
      </c>
      <c r="F890">
        <f>VLOOKUP(E890,'[1]Timing Gates'!$C$3:$D$17,2)</f>
        <v>-6</v>
      </c>
      <c r="G890" s="2">
        <v>1</v>
      </c>
      <c r="H890" s="3">
        <v>2000</v>
      </c>
      <c r="I890" s="3">
        <v>0</v>
      </c>
      <c r="J890" s="3">
        <v>2000</v>
      </c>
      <c r="K890" s="2">
        <v>1</v>
      </c>
      <c r="L890" s="4">
        <v>1</v>
      </c>
      <c r="M890" s="3">
        <v>2000</v>
      </c>
      <c r="N890" s="3">
        <v>2000</v>
      </c>
      <c r="O890" s="3">
        <v>2000</v>
      </c>
      <c r="P890" s="3">
        <v>2000</v>
      </c>
      <c r="Q890" s="3">
        <v>2000</v>
      </c>
      <c r="R890" s="3">
        <v>0</v>
      </c>
      <c r="S890" s="4">
        <v>0</v>
      </c>
      <c r="T890">
        <v>0</v>
      </c>
      <c r="U890" s="3">
        <f>J890*G890</f>
        <v>2000</v>
      </c>
      <c r="V890" s="6">
        <f>H890*G890</f>
        <v>2000</v>
      </c>
    </row>
    <row r="891" spans="1:22" x14ac:dyDescent="0.3">
      <c r="A891" s="5">
        <v>43830</v>
      </c>
      <c r="B891" s="14">
        <v>2021</v>
      </c>
      <c r="C891" t="s">
        <v>39</v>
      </c>
      <c r="D891" t="s">
        <v>24</v>
      </c>
      <c r="E891">
        <v>-1</v>
      </c>
      <c r="F891">
        <f>VLOOKUP(E891,'[1]Timing Gates'!$C$3:$D$17,2)</f>
        <v>-3</v>
      </c>
      <c r="G891" s="2">
        <v>1</v>
      </c>
      <c r="H891" s="3">
        <v>7100.01</v>
      </c>
      <c r="I891" s="3">
        <v>0</v>
      </c>
      <c r="J891" s="3">
        <v>7100.01</v>
      </c>
      <c r="K891" s="2">
        <v>0</v>
      </c>
      <c r="L891" s="4">
        <v>0</v>
      </c>
      <c r="M891" s="3">
        <v>0</v>
      </c>
      <c r="N891" s="3" t="s">
        <v>36</v>
      </c>
      <c r="O891" s="3">
        <v>0</v>
      </c>
      <c r="P891" s="3">
        <v>0</v>
      </c>
      <c r="Q891" s="3">
        <v>0</v>
      </c>
      <c r="R891" s="3">
        <v>0</v>
      </c>
      <c r="S891" s="4">
        <v>0</v>
      </c>
      <c r="T891">
        <v>0</v>
      </c>
      <c r="U891" s="3">
        <f>J891*G891</f>
        <v>7100.01</v>
      </c>
      <c r="V891" s="6">
        <f>H891*G891</f>
        <v>7100.01</v>
      </c>
    </row>
    <row r="892" spans="1:22" x14ac:dyDescent="0.3">
      <c r="A892" s="5">
        <v>43861</v>
      </c>
      <c r="B892" s="14">
        <v>2021</v>
      </c>
      <c r="C892" t="s">
        <v>39</v>
      </c>
      <c r="D892" t="s">
        <v>24</v>
      </c>
      <c r="E892">
        <v>0</v>
      </c>
      <c r="F892">
        <f>VLOOKUP(E892,'[1]Timing Gates'!$C$3:$D$17,2)</f>
        <v>0</v>
      </c>
      <c r="G892" s="2">
        <v>12</v>
      </c>
      <c r="H892" s="3">
        <v>3908.0941659999999</v>
      </c>
      <c r="I892" s="3">
        <v>176.13499999999999</v>
      </c>
      <c r="J892" s="3">
        <v>4084.2291660000001</v>
      </c>
      <c r="K892" s="2">
        <v>4</v>
      </c>
      <c r="L892" s="4">
        <v>0.33333299999999999</v>
      </c>
      <c r="M892" s="3">
        <v>4300</v>
      </c>
      <c r="N892" s="3">
        <v>1075</v>
      </c>
      <c r="O892" s="3">
        <v>358.33333299999998</v>
      </c>
      <c r="P892" s="3">
        <v>4300</v>
      </c>
      <c r="Q892" s="3">
        <v>51600</v>
      </c>
      <c r="R892" s="3">
        <v>-4456.3999999999996</v>
      </c>
      <c r="S892" s="4">
        <v>8.3333333332999998E-2</v>
      </c>
      <c r="T892">
        <v>1</v>
      </c>
      <c r="U892" s="3">
        <f>J892*G892</f>
        <v>49010.749991999997</v>
      </c>
      <c r="V892" s="6">
        <f>H892*G892</f>
        <v>46897.129992000002</v>
      </c>
    </row>
    <row r="893" spans="1:22" x14ac:dyDescent="0.3">
      <c r="A893" s="1">
        <v>43890</v>
      </c>
      <c r="B893" s="14">
        <v>2021</v>
      </c>
      <c r="C893" t="s">
        <v>39</v>
      </c>
      <c r="D893" t="s">
        <v>25</v>
      </c>
      <c r="E893">
        <v>1</v>
      </c>
      <c r="F893">
        <f>VLOOKUP(E893,'[1]Timing Gates'!$C$3:$D$17,2)</f>
        <v>3</v>
      </c>
      <c r="G893" s="2">
        <v>12</v>
      </c>
      <c r="H893" s="3">
        <v>3069.0025000000001</v>
      </c>
      <c r="I893" s="3">
        <v>607.42583300000001</v>
      </c>
      <c r="J893" s="3">
        <v>3676.4283329999998</v>
      </c>
      <c r="K893" s="2">
        <v>0</v>
      </c>
      <c r="L893" s="4">
        <v>0</v>
      </c>
      <c r="M893" s="3">
        <v>0</v>
      </c>
      <c r="N893" s="3" t="s">
        <v>36</v>
      </c>
      <c r="O893" s="3">
        <v>0</v>
      </c>
      <c r="P893" s="3">
        <v>0</v>
      </c>
      <c r="Q893" s="3">
        <v>0</v>
      </c>
      <c r="R893" s="3">
        <v>-5408.65</v>
      </c>
      <c r="S893" s="4">
        <v>0.166666666666</v>
      </c>
      <c r="T893">
        <v>2</v>
      </c>
      <c r="U893" s="3">
        <f>J893*G893</f>
        <v>44117.139995999998</v>
      </c>
      <c r="V893" s="6">
        <f>H893*G893</f>
        <v>36828.03</v>
      </c>
    </row>
    <row r="894" spans="1:22" x14ac:dyDescent="0.3">
      <c r="A894" s="5">
        <v>43921</v>
      </c>
      <c r="B894" s="14">
        <v>2021</v>
      </c>
      <c r="C894" t="s">
        <v>39</v>
      </c>
      <c r="D894" t="s">
        <v>25</v>
      </c>
      <c r="E894">
        <v>2</v>
      </c>
      <c r="F894">
        <f>VLOOKUP(E894,'[1]Timing Gates'!$C$3:$D$17,2)</f>
        <v>3</v>
      </c>
      <c r="G894" s="2">
        <v>12</v>
      </c>
      <c r="H894" s="3">
        <v>2531.7858329999999</v>
      </c>
      <c r="I894" s="3">
        <v>566.96916599999997</v>
      </c>
      <c r="J894" s="3">
        <v>3098.7550000000001</v>
      </c>
      <c r="K894" s="2">
        <v>0</v>
      </c>
      <c r="L894" s="4">
        <v>0</v>
      </c>
      <c r="M894" s="3">
        <v>0</v>
      </c>
      <c r="N894" s="3" t="s">
        <v>36</v>
      </c>
      <c r="O894" s="3">
        <v>0</v>
      </c>
      <c r="P894" s="3">
        <v>0</v>
      </c>
      <c r="Q894" s="3">
        <v>0</v>
      </c>
      <c r="R894" s="3">
        <v>-7418.98</v>
      </c>
      <c r="S894" s="4">
        <v>0.166666666666</v>
      </c>
      <c r="T894">
        <v>2</v>
      </c>
      <c r="U894" s="3">
        <f>J894*G894</f>
        <v>37185.06</v>
      </c>
      <c r="V894" s="6">
        <f>H894*G894</f>
        <v>30381.429995999999</v>
      </c>
    </row>
    <row r="895" spans="1:22" x14ac:dyDescent="0.3">
      <c r="A895" s="5">
        <v>43951</v>
      </c>
      <c r="B895" s="14">
        <v>2021</v>
      </c>
      <c r="C895" t="s">
        <v>39</v>
      </c>
      <c r="D895" t="s">
        <v>25</v>
      </c>
      <c r="E895">
        <v>3</v>
      </c>
      <c r="F895">
        <f>VLOOKUP(E895,'[1]Timing Gates'!$C$3:$D$17,2)</f>
        <v>3</v>
      </c>
      <c r="G895" s="2">
        <v>12</v>
      </c>
      <c r="H895" s="3">
        <v>2820.4308329999999</v>
      </c>
      <c r="I895" s="3">
        <v>479.63583299999999</v>
      </c>
      <c r="J895" s="3">
        <v>3300.0666660000002</v>
      </c>
      <c r="K895" s="2">
        <v>5</v>
      </c>
      <c r="L895" s="4">
        <v>0.41666599999999998</v>
      </c>
      <c r="M895" s="3">
        <v>6500</v>
      </c>
      <c r="N895" s="3">
        <v>1300</v>
      </c>
      <c r="O895" s="3">
        <v>541.66666599999996</v>
      </c>
      <c r="P895" s="3">
        <v>541.66666599999996</v>
      </c>
      <c r="Q895" s="3">
        <v>6500</v>
      </c>
      <c r="R895" s="3">
        <v>-3464.36</v>
      </c>
      <c r="S895" s="4">
        <v>0.166666666666</v>
      </c>
      <c r="T895">
        <v>2</v>
      </c>
      <c r="U895" s="3">
        <f>J895*G895</f>
        <v>39600.799992</v>
      </c>
      <c r="V895" s="6">
        <f>H895*G895</f>
        <v>33845.169995999997</v>
      </c>
    </row>
    <row r="896" spans="1:22" x14ac:dyDescent="0.3">
      <c r="A896" s="5">
        <v>43982</v>
      </c>
      <c r="B896" s="14">
        <v>2021</v>
      </c>
      <c r="C896" t="s">
        <v>39</v>
      </c>
      <c r="D896" t="s">
        <v>25</v>
      </c>
      <c r="E896">
        <v>4</v>
      </c>
      <c r="F896">
        <f>VLOOKUP(E896,'[1]Timing Gates'!$C$3:$D$17,2)</f>
        <v>3</v>
      </c>
      <c r="G896" s="2">
        <v>12</v>
      </c>
      <c r="H896" s="3">
        <v>2574.1758329999998</v>
      </c>
      <c r="I896" s="3">
        <v>437.48083300000002</v>
      </c>
      <c r="J896" s="3">
        <v>3011.6566659999999</v>
      </c>
      <c r="K896" s="2">
        <v>0</v>
      </c>
      <c r="L896" s="4">
        <v>0</v>
      </c>
      <c r="M896" s="3">
        <v>0</v>
      </c>
      <c r="N896" s="3" t="s">
        <v>36</v>
      </c>
      <c r="O896" s="3">
        <v>0</v>
      </c>
      <c r="P896" s="3">
        <v>250</v>
      </c>
      <c r="Q896" s="3">
        <v>3000</v>
      </c>
      <c r="R896" s="3">
        <v>-6248.53</v>
      </c>
      <c r="S896" s="4">
        <v>0.166666666666</v>
      </c>
      <c r="T896">
        <v>2</v>
      </c>
      <c r="U896" s="3">
        <f>J896*G896</f>
        <v>36139.879992000002</v>
      </c>
      <c r="V896" s="6">
        <f>H896*G896</f>
        <v>30890.109995999999</v>
      </c>
    </row>
    <row r="897" spans="1:22" x14ac:dyDescent="0.3">
      <c r="A897" s="5">
        <v>44012</v>
      </c>
      <c r="B897" s="14">
        <v>2021</v>
      </c>
      <c r="C897" t="s">
        <v>39</v>
      </c>
      <c r="D897" t="s">
        <v>25</v>
      </c>
      <c r="E897">
        <v>5</v>
      </c>
      <c r="F897">
        <f>VLOOKUP(E897,'[1]Timing Gates'!$C$3:$D$17,2)</f>
        <v>3</v>
      </c>
      <c r="G897" s="2">
        <v>12</v>
      </c>
      <c r="H897" s="3">
        <v>2257.8775000000001</v>
      </c>
      <c r="I897" s="3">
        <v>439.34083299999998</v>
      </c>
      <c r="J897" s="3">
        <v>2697.2183329999998</v>
      </c>
      <c r="K897" s="2">
        <v>0</v>
      </c>
      <c r="L897" s="4">
        <v>0</v>
      </c>
      <c r="M897" s="3">
        <v>0</v>
      </c>
      <c r="N897" s="3" t="s">
        <v>36</v>
      </c>
      <c r="O897" s="3">
        <v>0</v>
      </c>
      <c r="P897" s="3">
        <v>0</v>
      </c>
      <c r="Q897" s="3">
        <v>0</v>
      </c>
      <c r="R897" s="3">
        <v>-3932.66</v>
      </c>
      <c r="S897" s="4">
        <v>0.166666666666</v>
      </c>
      <c r="T897">
        <v>2</v>
      </c>
      <c r="U897" s="3">
        <f>J897*G897</f>
        <v>32366.619995999998</v>
      </c>
      <c r="V897" s="6">
        <f>H897*G897</f>
        <v>27094.53</v>
      </c>
    </row>
    <row r="898" spans="1:22" x14ac:dyDescent="0.3">
      <c r="A898" s="5">
        <v>44043</v>
      </c>
      <c r="B898" s="14">
        <v>2021</v>
      </c>
      <c r="C898" t="s">
        <v>39</v>
      </c>
      <c r="D898" t="s">
        <v>25</v>
      </c>
      <c r="E898">
        <v>6</v>
      </c>
      <c r="F898">
        <f>VLOOKUP(E898,'[1]Timing Gates'!$C$3:$D$17,2)</f>
        <v>6</v>
      </c>
      <c r="G898" s="2">
        <v>12</v>
      </c>
      <c r="H898" s="3">
        <v>2636.4416660000002</v>
      </c>
      <c r="I898" s="3">
        <v>440.79666600000002</v>
      </c>
      <c r="J898" s="3">
        <v>3077.2383329999998</v>
      </c>
      <c r="K898" s="2">
        <v>0</v>
      </c>
      <c r="L898" s="4">
        <v>0</v>
      </c>
      <c r="M898" s="3">
        <v>0</v>
      </c>
      <c r="N898" s="3" t="s">
        <v>36</v>
      </c>
      <c r="O898" s="3">
        <v>0</v>
      </c>
      <c r="P898" s="3">
        <v>1250</v>
      </c>
      <c r="Q898" s="3">
        <v>15000</v>
      </c>
      <c r="R898" s="3">
        <v>-10454.379999999999</v>
      </c>
      <c r="S898" s="4">
        <v>0.166666666666</v>
      </c>
      <c r="T898">
        <v>2</v>
      </c>
      <c r="U898" s="3">
        <f>J898*G898</f>
        <v>36926.859995999999</v>
      </c>
      <c r="V898" s="6">
        <f>H898*G898</f>
        <v>31637.299992</v>
      </c>
    </row>
    <row r="899" spans="1:22" x14ac:dyDescent="0.3">
      <c r="A899" s="5">
        <v>44074</v>
      </c>
      <c r="B899" s="14">
        <v>2021</v>
      </c>
      <c r="C899" t="s">
        <v>39</v>
      </c>
      <c r="D899" t="s">
        <v>25</v>
      </c>
      <c r="E899">
        <v>7</v>
      </c>
      <c r="F899">
        <f>VLOOKUP(E899,'[1]Timing Gates'!$C$3:$D$17,2)</f>
        <v>6</v>
      </c>
      <c r="G899" s="2">
        <v>12</v>
      </c>
      <c r="H899" s="3">
        <v>2347.8575000000001</v>
      </c>
      <c r="I899" s="3">
        <v>440.60916600000002</v>
      </c>
      <c r="J899" s="3">
        <v>2788.4666659999998</v>
      </c>
      <c r="K899" s="2">
        <v>0</v>
      </c>
      <c r="L899" s="4">
        <v>0</v>
      </c>
      <c r="M899" s="3">
        <v>0</v>
      </c>
      <c r="N899" s="3" t="s">
        <v>36</v>
      </c>
      <c r="O899" s="3">
        <v>0</v>
      </c>
      <c r="P899" s="3">
        <v>0</v>
      </c>
      <c r="Q899" s="3">
        <v>0</v>
      </c>
      <c r="R899" s="3">
        <v>-3679.03</v>
      </c>
      <c r="S899" s="4">
        <v>0.166666666666</v>
      </c>
      <c r="T899">
        <v>2</v>
      </c>
      <c r="U899" s="3">
        <f>J899*G899</f>
        <v>33461.599991999996</v>
      </c>
      <c r="V899" s="6">
        <f>H899*G899</f>
        <v>28174.29</v>
      </c>
    </row>
    <row r="900" spans="1:22" x14ac:dyDescent="0.3">
      <c r="A900" s="5">
        <v>44104</v>
      </c>
      <c r="B900" s="14">
        <v>2021</v>
      </c>
      <c r="C900" t="s">
        <v>39</v>
      </c>
      <c r="D900" t="s">
        <v>25</v>
      </c>
      <c r="E900">
        <v>8</v>
      </c>
      <c r="F900">
        <f>VLOOKUP(E900,'[1]Timing Gates'!$C$3:$D$17,2)</f>
        <v>6</v>
      </c>
      <c r="G900" s="2">
        <v>12</v>
      </c>
      <c r="H900" s="3">
        <v>2532.0008330000001</v>
      </c>
      <c r="I900" s="3">
        <v>440.20499999999998</v>
      </c>
      <c r="J900" s="3">
        <v>2972.205833</v>
      </c>
      <c r="K900" s="2">
        <v>0</v>
      </c>
      <c r="L900" s="4">
        <v>0</v>
      </c>
      <c r="M900" s="3">
        <v>0</v>
      </c>
      <c r="N900" s="3" t="s">
        <v>36</v>
      </c>
      <c r="O900" s="3">
        <v>0</v>
      </c>
      <c r="P900" s="3">
        <v>420.83333299999998</v>
      </c>
      <c r="Q900" s="3">
        <v>5050</v>
      </c>
      <c r="R900" s="3">
        <v>-1840.25</v>
      </c>
      <c r="S900" s="4">
        <v>0.166666666666</v>
      </c>
      <c r="T900">
        <v>2</v>
      </c>
      <c r="U900" s="3">
        <f>J900*G900</f>
        <v>35666.469996</v>
      </c>
      <c r="V900" s="6">
        <f>H900*G900</f>
        <v>30384.009996000001</v>
      </c>
    </row>
    <row r="901" spans="1:22" x14ac:dyDescent="0.3">
      <c r="A901" s="5">
        <v>44135</v>
      </c>
      <c r="B901" s="14">
        <v>2021</v>
      </c>
      <c r="C901" t="s">
        <v>39</v>
      </c>
      <c r="D901" t="s">
        <v>25</v>
      </c>
      <c r="E901">
        <v>9</v>
      </c>
      <c r="F901">
        <f>VLOOKUP(E901,'[1]Timing Gates'!$C$3:$D$17,2)</f>
        <v>6</v>
      </c>
      <c r="G901" s="2">
        <v>11</v>
      </c>
      <c r="H901" s="3">
        <v>2190.4027270000001</v>
      </c>
      <c r="I901" s="3">
        <v>480.59</v>
      </c>
      <c r="J901" s="3">
        <v>2670.9927269999998</v>
      </c>
      <c r="K901" s="2">
        <v>0</v>
      </c>
      <c r="L901" s="4">
        <v>0</v>
      </c>
      <c r="M901" s="3">
        <v>0</v>
      </c>
      <c r="N901" s="3" t="s">
        <v>36</v>
      </c>
      <c r="O901" s="3">
        <v>0</v>
      </c>
      <c r="P901" s="3">
        <v>0</v>
      </c>
      <c r="Q901" s="3">
        <v>0</v>
      </c>
      <c r="R901" s="3">
        <v>-4650.45</v>
      </c>
      <c r="S901" s="4">
        <v>0.181818181818</v>
      </c>
      <c r="T901">
        <v>2</v>
      </c>
      <c r="U901" s="3">
        <f>J901*G901</f>
        <v>29380.919996999997</v>
      </c>
      <c r="V901" s="6">
        <f>H901*G901</f>
        <v>24094.429997000003</v>
      </c>
    </row>
    <row r="902" spans="1:22" x14ac:dyDescent="0.3">
      <c r="A902" s="5">
        <v>44165</v>
      </c>
      <c r="B902" s="14">
        <v>2021</v>
      </c>
      <c r="C902" t="s">
        <v>39</v>
      </c>
      <c r="D902" t="s">
        <v>25</v>
      </c>
      <c r="E902">
        <v>10</v>
      </c>
      <c r="F902">
        <f>VLOOKUP(E902,'[1]Timing Gates'!$C$3:$D$17,2)</f>
        <v>6</v>
      </c>
      <c r="G902" s="2">
        <v>11</v>
      </c>
      <c r="H902" s="3">
        <v>2032.27</v>
      </c>
      <c r="I902" s="3">
        <v>481.61818099999999</v>
      </c>
      <c r="J902" s="3">
        <v>2513.8881809999998</v>
      </c>
      <c r="K902" s="2">
        <v>0</v>
      </c>
      <c r="L902" s="4">
        <v>0</v>
      </c>
      <c r="M902" s="3">
        <v>0</v>
      </c>
      <c r="N902" s="3" t="s">
        <v>36</v>
      </c>
      <c r="O902" s="3">
        <v>0</v>
      </c>
      <c r="P902" s="3">
        <v>0</v>
      </c>
      <c r="Q902" s="3">
        <v>0</v>
      </c>
      <c r="R902" s="3">
        <v>-2721.23</v>
      </c>
      <c r="S902" s="4">
        <v>0.181818181818</v>
      </c>
      <c r="T902">
        <v>2</v>
      </c>
      <c r="U902" s="3">
        <f>J902*G902</f>
        <v>27652.769990999997</v>
      </c>
      <c r="V902" s="6">
        <f>H902*G902</f>
        <v>22354.97</v>
      </c>
    </row>
    <row r="903" spans="1:22" x14ac:dyDescent="0.3">
      <c r="A903" s="5">
        <v>44196</v>
      </c>
      <c r="B903" s="14">
        <v>2021</v>
      </c>
      <c r="C903" t="s">
        <v>39</v>
      </c>
      <c r="D903" t="s">
        <v>25</v>
      </c>
      <c r="E903">
        <v>11</v>
      </c>
      <c r="F903">
        <f>VLOOKUP(E903,'[1]Timing Gates'!$C$3:$D$17,2)</f>
        <v>6</v>
      </c>
      <c r="G903" s="2">
        <v>11</v>
      </c>
      <c r="H903" s="3">
        <v>1780.703636</v>
      </c>
      <c r="I903" s="3">
        <v>481.61818099999999</v>
      </c>
      <c r="J903" s="3">
        <v>2262.3218179999999</v>
      </c>
      <c r="K903" s="2">
        <v>0</v>
      </c>
      <c r="L903" s="4">
        <v>0</v>
      </c>
      <c r="M903" s="3">
        <v>0</v>
      </c>
      <c r="N903" s="3" t="s">
        <v>36</v>
      </c>
      <c r="O903" s="3">
        <v>0</v>
      </c>
      <c r="P903" s="3">
        <v>0</v>
      </c>
      <c r="Q903" s="3">
        <v>0</v>
      </c>
      <c r="R903" s="3">
        <v>-2521.7600000000002</v>
      </c>
      <c r="S903" s="4">
        <v>0.181818181818</v>
      </c>
      <c r="T903">
        <v>2</v>
      </c>
      <c r="U903" s="3">
        <f>J903*G903</f>
        <v>24885.539998</v>
      </c>
      <c r="V903" s="6">
        <f>H903*G903</f>
        <v>19587.739996</v>
      </c>
    </row>
    <row r="904" spans="1:22" x14ac:dyDescent="0.3">
      <c r="A904" s="5">
        <v>44227</v>
      </c>
      <c r="B904" s="14">
        <v>2021</v>
      </c>
      <c r="C904" t="s">
        <v>39</v>
      </c>
      <c r="D904" t="s">
        <v>25</v>
      </c>
      <c r="E904">
        <v>12</v>
      </c>
      <c r="F904">
        <f>VLOOKUP(E904,'[1]Timing Gates'!$C$3:$D$17,2)</f>
        <v>12</v>
      </c>
      <c r="G904" s="2">
        <v>11</v>
      </c>
      <c r="H904" s="3">
        <v>4954.915454</v>
      </c>
      <c r="I904" s="3">
        <v>684.22363600000006</v>
      </c>
      <c r="J904" s="3">
        <v>5639.1390899999997</v>
      </c>
      <c r="K904" s="2">
        <v>4</v>
      </c>
      <c r="L904" s="4">
        <v>0.36363600000000001</v>
      </c>
      <c r="M904" s="3">
        <v>12200</v>
      </c>
      <c r="N904" s="3">
        <v>3050</v>
      </c>
      <c r="O904" s="3">
        <v>1109.090909</v>
      </c>
      <c r="P904" s="3">
        <v>3727.272727</v>
      </c>
      <c r="Q904" s="3">
        <v>41000</v>
      </c>
      <c r="R904" s="3">
        <v>-2844.9</v>
      </c>
      <c r="S904" s="4">
        <v>0.181818181818</v>
      </c>
      <c r="T904">
        <v>2</v>
      </c>
      <c r="U904" s="3">
        <f>J904*G904</f>
        <v>62030.529989999995</v>
      </c>
      <c r="V904" s="6">
        <f>H904*G904</f>
        <v>54504.069993999998</v>
      </c>
    </row>
    <row r="905" spans="1:22" x14ac:dyDescent="0.3">
      <c r="A905" s="5">
        <v>44255</v>
      </c>
      <c r="B905" s="14">
        <v>2021</v>
      </c>
      <c r="C905" t="s">
        <v>39</v>
      </c>
      <c r="D905" t="s">
        <v>25</v>
      </c>
      <c r="E905">
        <v>13</v>
      </c>
      <c r="F905">
        <f>VLOOKUP(E905,'[1]Timing Gates'!$C$3:$D$17,2)</f>
        <v>12</v>
      </c>
      <c r="G905" s="2">
        <v>11</v>
      </c>
      <c r="H905" s="3">
        <v>4550.9754540000004</v>
      </c>
      <c r="I905" s="3">
        <v>480.09545400000002</v>
      </c>
      <c r="J905" s="3">
        <v>5031.070909</v>
      </c>
      <c r="K905" s="2">
        <v>0</v>
      </c>
      <c r="L905" s="4">
        <v>0</v>
      </c>
      <c r="M905" s="3">
        <v>0</v>
      </c>
      <c r="N905" s="3" t="s">
        <v>36</v>
      </c>
      <c r="O905" s="3">
        <v>0</v>
      </c>
      <c r="P905" s="3">
        <v>136.36363600000001</v>
      </c>
      <c r="Q905" s="3">
        <v>1500</v>
      </c>
      <c r="R905" s="3">
        <v>-8153</v>
      </c>
      <c r="S905" s="4">
        <v>9.0909090908999998E-2</v>
      </c>
      <c r="T905">
        <v>1</v>
      </c>
      <c r="U905" s="3">
        <f>J905*G905</f>
        <v>55341.779998999998</v>
      </c>
      <c r="V905" s="6">
        <f>H905*G905</f>
        <v>50060.729994000001</v>
      </c>
    </row>
    <row r="906" spans="1:22" x14ac:dyDescent="0.3">
      <c r="A906" s="5">
        <v>44286</v>
      </c>
      <c r="B906" s="14">
        <v>2021</v>
      </c>
      <c r="C906" t="s">
        <v>39</v>
      </c>
      <c r="D906" t="s">
        <v>25</v>
      </c>
      <c r="E906">
        <v>14</v>
      </c>
      <c r="F906">
        <f>VLOOKUP(E906,'[1]Timing Gates'!$C$3:$D$17,2)</f>
        <v>12</v>
      </c>
      <c r="G906" s="2">
        <v>11</v>
      </c>
      <c r="H906" s="3">
        <v>4037.9245449999999</v>
      </c>
      <c r="I906" s="3">
        <v>479.49181800000002</v>
      </c>
      <c r="J906" s="3">
        <v>4517.4163630000003</v>
      </c>
      <c r="K906" s="2">
        <v>2</v>
      </c>
      <c r="L906" s="4">
        <v>0.18181800000000001</v>
      </c>
      <c r="M906" s="3">
        <v>2400</v>
      </c>
      <c r="N906" s="3">
        <v>1200</v>
      </c>
      <c r="O906" s="3">
        <v>218.18181799999999</v>
      </c>
      <c r="P906" s="3">
        <v>218.18181799999999</v>
      </c>
      <c r="Q906" s="3">
        <v>2400</v>
      </c>
      <c r="R906" s="3">
        <v>-7639.45</v>
      </c>
      <c r="S906" s="4">
        <v>0.181818181818</v>
      </c>
      <c r="T906">
        <v>2</v>
      </c>
      <c r="U906" s="3">
        <f>J906*G906</f>
        <v>49691.579993000007</v>
      </c>
      <c r="V906" s="6">
        <f>H906*G906</f>
        <v>44417.169994999997</v>
      </c>
    </row>
    <row r="907" spans="1:22" x14ac:dyDescent="0.3">
      <c r="A907" s="5">
        <v>44316</v>
      </c>
      <c r="B907" s="14">
        <v>2021</v>
      </c>
      <c r="C907" t="s">
        <v>39</v>
      </c>
      <c r="D907" t="s">
        <v>25</v>
      </c>
      <c r="E907">
        <v>15</v>
      </c>
      <c r="F907">
        <f>VLOOKUP(E907,'[1]Timing Gates'!$C$3:$D$17,2)</f>
        <v>12</v>
      </c>
      <c r="G907" s="2">
        <v>11</v>
      </c>
      <c r="H907" s="3">
        <v>4766.9663629999995</v>
      </c>
      <c r="I907" s="3">
        <v>480.87090899999998</v>
      </c>
      <c r="J907" s="3">
        <v>5247.8372719999998</v>
      </c>
      <c r="K907" s="2">
        <v>0</v>
      </c>
      <c r="L907" s="4">
        <v>0</v>
      </c>
      <c r="M907" s="3">
        <v>0</v>
      </c>
      <c r="N907" s="3" t="s">
        <v>36</v>
      </c>
      <c r="O907" s="3">
        <v>745.45454500000005</v>
      </c>
      <c r="P907" s="3">
        <v>836.36363600000004</v>
      </c>
      <c r="Q907" s="3">
        <v>9200</v>
      </c>
      <c r="R907" s="3">
        <v>-1585.4</v>
      </c>
      <c r="S907" s="4">
        <v>0.181818181818</v>
      </c>
      <c r="T907">
        <v>2</v>
      </c>
      <c r="U907" s="3">
        <f>J907*G907</f>
        <v>57726.209991999996</v>
      </c>
      <c r="V907" s="6">
        <f>H907*G907</f>
        <v>52436.629992999995</v>
      </c>
    </row>
    <row r="908" spans="1:22" x14ac:dyDescent="0.3">
      <c r="A908" s="5">
        <v>44347</v>
      </c>
      <c r="B908" s="14">
        <v>2021</v>
      </c>
      <c r="C908" t="s">
        <v>39</v>
      </c>
      <c r="D908" t="s">
        <v>25</v>
      </c>
      <c r="E908">
        <v>16</v>
      </c>
      <c r="F908">
        <f>VLOOKUP(E908,'[1]Timing Gates'!$C$3:$D$17,2)</f>
        <v>12</v>
      </c>
      <c r="G908" s="2">
        <v>11</v>
      </c>
      <c r="H908" s="3">
        <v>4474.7536360000004</v>
      </c>
      <c r="I908" s="3">
        <v>481.80454500000002</v>
      </c>
      <c r="J908" s="3">
        <v>4956.5581810000003</v>
      </c>
      <c r="K908" s="2">
        <v>0</v>
      </c>
      <c r="L908" s="4">
        <v>0</v>
      </c>
      <c r="M908" s="3">
        <v>0</v>
      </c>
      <c r="N908" s="3" t="s">
        <v>36</v>
      </c>
      <c r="O908" s="3">
        <v>0</v>
      </c>
      <c r="P908" s="3">
        <v>0</v>
      </c>
      <c r="Q908" s="3">
        <v>0</v>
      </c>
      <c r="R908" s="3">
        <v>-3427.94</v>
      </c>
      <c r="S908" s="4">
        <v>0.181818181818</v>
      </c>
      <c r="T908">
        <v>2</v>
      </c>
      <c r="U908" s="3">
        <f>J908*G908</f>
        <v>54522.139991000004</v>
      </c>
      <c r="V908" s="6">
        <f>H908*G908</f>
        <v>49222.289996000007</v>
      </c>
    </row>
    <row r="909" spans="1:22" x14ac:dyDescent="0.3">
      <c r="A909" s="5">
        <v>44377</v>
      </c>
      <c r="B909" s="14">
        <v>2021</v>
      </c>
      <c r="C909" t="s">
        <v>39</v>
      </c>
      <c r="D909" t="s">
        <v>25</v>
      </c>
      <c r="E909">
        <v>17</v>
      </c>
      <c r="F909">
        <f>VLOOKUP(E909,'[1]Timing Gates'!$C$3:$D$17,2)</f>
        <v>12</v>
      </c>
      <c r="G909" s="2">
        <v>11</v>
      </c>
      <c r="H909" s="3">
        <v>3943.1154540000002</v>
      </c>
      <c r="I909" s="3">
        <v>480.92</v>
      </c>
      <c r="J909" s="3">
        <v>4424.0354539999998</v>
      </c>
      <c r="K909" s="2">
        <v>0</v>
      </c>
      <c r="L909" s="4">
        <v>0</v>
      </c>
      <c r="M909" s="3">
        <v>0</v>
      </c>
      <c r="N909" s="3" t="s">
        <v>36</v>
      </c>
      <c r="O909" s="3">
        <v>0</v>
      </c>
      <c r="P909" s="3">
        <v>0</v>
      </c>
      <c r="Q909" s="3">
        <v>0</v>
      </c>
      <c r="R909" s="3">
        <v>-5797.96</v>
      </c>
      <c r="S909" s="4">
        <v>0.181818181818</v>
      </c>
      <c r="T909">
        <v>2</v>
      </c>
      <c r="U909" s="3">
        <f>J909*G909</f>
        <v>48664.389993999997</v>
      </c>
      <c r="V909" s="6">
        <f>H909*G909</f>
        <v>43374.269994000002</v>
      </c>
    </row>
    <row r="910" spans="1:22" x14ac:dyDescent="0.3">
      <c r="A910" s="5">
        <v>44408</v>
      </c>
      <c r="B910" s="14">
        <v>2021</v>
      </c>
      <c r="C910" t="s">
        <v>39</v>
      </c>
      <c r="D910" t="s">
        <v>25</v>
      </c>
      <c r="E910">
        <v>18</v>
      </c>
      <c r="F910">
        <f>VLOOKUP(E910,'[1]Timing Gates'!$C$3:$D$17,2)</f>
        <v>18</v>
      </c>
      <c r="G910" s="2">
        <v>11</v>
      </c>
      <c r="H910" s="3">
        <v>3345.090909</v>
      </c>
      <c r="I910" s="3">
        <v>482.552727</v>
      </c>
      <c r="J910" s="3">
        <v>3827.6436359999998</v>
      </c>
      <c r="K910" s="2">
        <v>0</v>
      </c>
      <c r="L910" s="4">
        <v>0</v>
      </c>
      <c r="M910" s="3">
        <v>0</v>
      </c>
      <c r="N910" s="3" t="s">
        <v>36</v>
      </c>
      <c r="O910" s="3">
        <v>0</v>
      </c>
      <c r="P910" s="3">
        <v>0</v>
      </c>
      <c r="Q910" s="3">
        <v>0</v>
      </c>
      <c r="R910" s="3">
        <v>-6376.17</v>
      </c>
      <c r="S910" s="4">
        <v>9.0909090908999998E-2</v>
      </c>
      <c r="T910">
        <v>1</v>
      </c>
      <c r="U910" s="3">
        <f>J910*G910</f>
        <v>42104.079996</v>
      </c>
      <c r="V910" s="6">
        <f>H910*G910</f>
        <v>36795.999999</v>
      </c>
    </row>
    <row r="911" spans="1:22" x14ac:dyDescent="0.3">
      <c r="A911" s="5">
        <v>44439</v>
      </c>
      <c r="B911" s="14">
        <v>2021</v>
      </c>
      <c r="C911" t="s">
        <v>39</v>
      </c>
      <c r="D911" t="s">
        <v>25</v>
      </c>
      <c r="E911">
        <v>19</v>
      </c>
      <c r="F911">
        <f>VLOOKUP(E911,'[1]Timing Gates'!$C$3:$D$17,2)</f>
        <v>18</v>
      </c>
      <c r="G911" s="2">
        <v>11</v>
      </c>
      <c r="H911" s="3">
        <v>3746.0118179999999</v>
      </c>
      <c r="I911" s="3">
        <v>482.09</v>
      </c>
      <c r="J911" s="3">
        <v>4228.1018180000001</v>
      </c>
      <c r="K911" s="2">
        <v>0</v>
      </c>
      <c r="L911" s="4">
        <v>0</v>
      </c>
      <c r="M911" s="3">
        <v>0</v>
      </c>
      <c r="N911" s="3" t="s">
        <v>36</v>
      </c>
      <c r="O911" s="3">
        <v>0</v>
      </c>
      <c r="P911" s="3">
        <v>1500</v>
      </c>
      <c r="Q911" s="3">
        <v>16500</v>
      </c>
      <c r="R911" s="3">
        <v>-12137.54</v>
      </c>
      <c r="S911" s="4">
        <v>9.0909090908999998E-2</v>
      </c>
      <c r="T911">
        <v>1</v>
      </c>
      <c r="U911" s="3">
        <f>J911*G911</f>
        <v>46509.119998000002</v>
      </c>
      <c r="V911" s="6">
        <f>H911*G911</f>
        <v>41206.129997999997</v>
      </c>
    </row>
    <row r="912" spans="1:22" x14ac:dyDescent="0.3">
      <c r="A912" s="5">
        <v>44469</v>
      </c>
      <c r="B912" s="14">
        <v>2021</v>
      </c>
      <c r="C912" t="s">
        <v>39</v>
      </c>
      <c r="D912" t="s">
        <v>25</v>
      </c>
      <c r="E912">
        <v>20</v>
      </c>
      <c r="F912">
        <f>VLOOKUP(E912,'[1]Timing Gates'!$C$3:$D$17,2)</f>
        <v>18</v>
      </c>
      <c r="G912" s="2">
        <v>11</v>
      </c>
      <c r="H912" s="3">
        <v>3521.6372719999999</v>
      </c>
      <c r="I912" s="3">
        <v>480.72</v>
      </c>
      <c r="J912" s="3">
        <v>4002.3572720000002</v>
      </c>
      <c r="K912" s="2">
        <v>0</v>
      </c>
      <c r="L912" s="4">
        <v>0</v>
      </c>
      <c r="M912" s="3">
        <v>0</v>
      </c>
      <c r="N912" s="3" t="s">
        <v>36</v>
      </c>
      <c r="O912" s="3">
        <v>0</v>
      </c>
      <c r="P912" s="3">
        <v>0</v>
      </c>
      <c r="Q912" s="3">
        <v>0</v>
      </c>
      <c r="R912" s="3">
        <v>-2563.0500000000002</v>
      </c>
      <c r="S912" s="4">
        <v>9.0909090908999998E-2</v>
      </c>
      <c r="T912">
        <v>1</v>
      </c>
      <c r="U912" s="3">
        <f>J912*G912</f>
        <v>44025.929992000005</v>
      </c>
      <c r="V912" s="6">
        <f>H912*G912</f>
        <v>38738.009991999999</v>
      </c>
    </row>
    <row r="913" spans="1:22" x14ac:dyDescent="0.3">
      <c r="A913" s="5">
        <v>44500</v>
      </c>
      <c r="B913" s="14">
        <v>2021</v>
      </c>
      <c r="C913" t="s">
        <v>39</v>
      </c>
      <c r="D913" t="s">
        <v>25</v>
      </c>
      <c r="E913">
        <v>21</v>
      </c>
      <c r="F913">
        <f>VLOOKUP(E913,'[1]Timing Gates'!$C$3:$D$17,2)</f>
        <v>18</v>
      </c>
      <c r="G913" s="2">
        <v>10</v>
      </c>
      <c r="H913" s="3">
        <v>3125.0949999999998</v>
      </c>
      <c r="I913" s="3">
        <v>526.29499999999996</v>
      </c>
      <c r="J913" s="3">
        <v>3651.39</v>
      </c>
      <c r="K913" s="2">
        <v>0</v>
      </c>
      <c r="L913" s="4">
        <v>0</v>
      </c>
      <c r="M913" s="3">
        <v>0</v>
      </c>
      <c r="N913" s="3" t="s">
        <v>36</v>
      </c>
      <c r="O913" s="3">
        <v>0</v>
      </c>
      <c r="P913" s="3">
        <v>0</v>
      </c>
      <c r="Q913" s="3">
        <v>0</v>
      </c>
      <c r="R913" s="3">
        <v>-1771.96</v>
      </c>
      <c r="S913" s="4">
        <v>0.1</v>
      </c>
      <c r="T913">
        <v>1</v>
      </c>
      <c r="U913" s="3">
        <f>J913*G913</f>
        <v>36513.9</v>
      </c>
      <c r="V913" s="6">
        <f>H913*G913</f>
        <v>31250.949999999997</v>
      </c>
    </row>
    <row r="914" spans="1:22" x14ac:dyDescent="0.3">
      <c r="A914" s="5">
        <v>44530</v>
      </c>
      <c r="B914" s="14">
        <v>2021</v>
      </c>
      <c r="C914" t="s">
        <v>39</v>
      </c>
      <c r="D914" t="s">
        <v>25</v>
      </c>
      <c r="E914">
        <v>22</v>
      </c>
      <c r="F914">
        <f>VLOOKUP(E914,'[1]Timing Gates'!$C$3:$D$17,2)</f>
        <v>18</v>
      </c>
      <c r="G914" s="2">
        <v>10</v>
      </c>
      <c r="H914" s="3">
        <v>2961.9319999999998</v>
      </c>
      <c r="I914" s="3">
        <v>525.75400000000002</v>
      </c>
      <c r="J914" s="3">
        <v>3487.6860000000001</v>
      </c>
      <c r="K914" s="2">
        <v>0</v>
      </c>
      <c r="L914" s="4">
        <v>0</v>
      </c>
      <c r="M914" s="3">
        <v>0</v>
      </c>
      <c r="N914" s="3" t="s">
        <v>36</v>
      </c>
      <c r="O914" s="3">
        <v>0</v>
      </c>
      <c r="P914" s="3">
        <v>0</v>
      </c>
      <c r="Q914" s="3">
        <v>0</v>
      </c>
      <c r="R914" s="3">
        <v>-1988.71</v>
      </c>
      <c r="S914" s="4">
        <v>0.1</v>
      </c>
      <c r="T914">
        <v>1</v>
      </c>
      <c r="U914" s="3">
        <f>J914*G914</f>
        <v>34876.86</v>
      </c>
      <c r="V914" s="6">
        <f>H914*G914</f>
        <v>29619.32</v>
      </c>
    </row>
    <row r="915" spans="1:22" x14ac:dyDescent="0.3">
      <c r="A915" s="5">
        <v>44561</v>
      </c>
      <c r="B915" s="14">
        <v>2021</v>
      </c>
      <c r="C915" t="s">
        <v>39</v>
      </c>
      <c r="D915" t="s">
        <v>25</v>
      </c>
      <c r="E915">
        <v>23</v>
      </c>
      <c r="F915">
        <f>VLOOKUP(E915,'[1]Timing Gates'!$C$3:$D$17,2)</f>
        <v>18</v>
      </c>
      <c r="G915" s="2">
        <v>10</v>
      </c>
      <c r="H915" s="3">
        <v>2604.0459999999998</v>
      </c>
      <c r="I915" s="3">
        <v>525.64</v>
      </c>
      <c r="J915" s="3">
        <v>3129.6860000000001</v>
      </c>
      <c r="K915" s="2">
        <v>0</v>
      </c>
      <c r="L915" s="4">
        <v>0</v>
      </c>
      <c r="M915" s="3">
        <v>0</v>
      </c>
      <c r="N915" s="3" t="s">
        <v>36</v>
      </c>
      <c r="O915" s="3">
        <v>0</v>
      </c>
      <c r="P915" s="3">
        <v>0</v>
      </c>
      <c r="Q915" s="3">
        <v>0</v>
      </c>
      <c r="R915" s="3">
        <v>-3220.08</v>
      </c>
      <c r="S915" s="4">
        <v>0.1</v>
      </c>
      <c r="T915">
        <v>1</v>
      </c>
      <c r="U915" s="3">
        <f>J915*G915</f>
        <v>31296.86</v>
      </c>
      <c r="V915" s="6">
        <f>H915*G915</f>
        <v>26040.46</v>
      </c>
    </row>
    <row r="916" spans="1:22" x14ac:dyDescent="0.3">
      <c r="A916" s="5">
        <v>44592</v>
      </c>
      <c r="B916" s="14">
        <v>2021</v>
      </c>
      <c r="C916" t="s">
        <v>39</v>
      </c>
      <c r="D916" t="s">
        <v>25</v>
      </c>
      <c r="E916">
        <v>24</v>
      </c>
      <c r="F916">
        <f>VLOOKUP(E916,'[1]Timing Gates'!$C$3:$D$17,2)</f>
        <v>24</v>
      </c>
      <c r="G916" s="2">
        <v>10</v>
      </c>
      <c r="H916" s="3">
        <v>6935.3010000000004</v>
      </c>
      <c r="I916" s="3">
        <v>519.70299999999997</v>
      </c>
      <c r="J916" s="3">
        <v>7455.0039999999999</v>
      </c>
      <c r="K916" s="2">
        <v>3</v>
      </c>
      <c r="L916" s="4">
        <v>0.3</v>
      </c>
      <c r="M916" s="3">
        <v>12900</v>
      </c>
      <c r="N916" s="3">
        <v>4300</v>
      </c>
      <c r="O916" s="3">
        <v>1290</v>
      </c>
      <c r="P916" s="3">
        <v>4500</v>
      </c>
      <c r="Q916" s="3">
        <v>45000</v>
      </c>
      <c r="R916" s="3">
        <v>-2211.23</v>
      </c>
      <c r="S916" s="4">
        <v>0.1</v>
      </c>
      <c r="T916">
        <v>1</v>
      </c>
      <c r="U916" s="3">
        <f>J916*G916</f>
        <v>74550.039999999994</v>
      </c>
      <c r="V916" s="6">
        <f>H916*G916</f>
        <v>69353.010000000009</v>
      </c>
    </row>
    <row r="917" spans="1:22" x14ac:dyDescent="0.3">
      <c r="A917" s="5">
        <v>44620</v>
      </c>
      <c r="B917" s="14">
        <v>2021</v>
      </c>
      <c r="C917" t="s">
        <v>39</v>
      </c>
      <c r="D917" t="s">
        <v>25</v>
      </c>
      <c r="E917">
        <v>25</v>
      </c>
      <c r="F917">
        <f>VLOOKUP(E917,'[1]Timing Gates'!$C$3:$D$17,2)</f>
        <v>24</v>
      </c>
      <c r="G917" s="2">
        <v>10</v>
      </c>
      <c r="H917" s="3">
        <v>6687.7169999999996</v>
      </c>
      <c r="I917" s="3">
        <v>516.23500000000001</v>
      </c>
      <c r="J917" s="3">
        <v>7203.9520000000002</v>
      </c>
      <c r="K917" s="2">
        <v>0</v>
      </c>
      <c r="L917" s="4">
        <v>0</v>
      </c>
      <c r="M917" s="3">
        <v>0</v>
      </c>
      <c r="N917" s="3" t="s">
        <v>36</v>
      </c>
      <c r="O917" s="3">
        <v>0</v>
      </c>
      <c r="P917" s="3">
        <v>0</v>
      </c>
      <c r="Q917" s="3">
        <v>0</v>
      </c>
      <c r="R917" s="3">
        <v>-2621.11</v>
      </c>
      <c r="S917" s="4">
        <v>0.1</v>
      </c>
      <c r="T917">
        <v>1</v>
      </c>
      <c r="U917" s="3">
        <f>J917*G917</f>
        <v>72039.520000000004</v>
      </c>
      <c r="V917" s="6">
        <f>H917*G917</f>
        <v>66877.17</v>
      </c>
    </row>
    <row r="918" spans="1:22" x14ac:dyDescent="0.3">
      <c r="A918" s="5">
        <v>44651</v>
      </c>
      <c r="B918" s="14">
        <v>2021</v>
      </c>
      <c r="C918" t="s">
        <v>39</v>
      </c>
      <c r="D918" t="s">
        <v>25</v>
      </c>
      <c r="E918">
        <v>26</v>
      </c>
      <c r="F918">
        <f>VLOOKUP(E918,'[1]Timing Gates'!$C$3:$D$17,2)</f>
        <v>24</v>
      </c>
      <c r="G918" s="2">
        <v>10</v>
      </c>
      <c r="H918" s="3">
        <v>6073.0910000000003</v>
      </c>
      <c r="I918" s="3">
        <v>506.858</v>
      </c>
      <c r="J918" s="3">
        <v>6579.9489999999996</v>
      </c>
      <c r="K918" s="2">
        <v>3</v>
      </c>
      <c r="L918" s="4">
        <v>0.3</v>
      </c>
      <c r="M918" s="3">
        <v>3250</v>
      </c>
      <c r="N918" s="3">
        <v>1083.333333</v>
      </c>
      <c r="O918" s="3">
        <v>325</v>
      </c>
      <c r="P918" s="3">
        <v>325</v>
      </c>
      <c r="Q918" s="3">
        <v>3250</v>
      </c>
      <c r="R918" s="3">
        <v>-8734.19</v>
      </c>
      <c r="S918" s="4">
        <v>0.1</v>
      </c>
      <c r="T918">
        <v>1</v>
      </c>
      <c r="U918" s="3">
        <f>J918*G918</f>
        <v>65799.489999999991</v>
      </c>
      <c r="V918" s="6">
        <f>H918*G918</f>
        <v>60730.91</v>
      </c>
    </row>
    <row r="919" spans="1:22" x14ac:dyDescent="0.3">
      <c r="A919" s="5">
        <v>44681</v>
      </c>
      <c r="B919" s="14">
        <v>2021</v>
      </c>
      <c r="C919" t="s">
        <v>39</v>
      </c>
      <c r="D919" t="s">
        <v>25</v>
      </c>
      <c r="E919">
        <v>27</v>
      </c>
      <c r="F919">
        <f>VLOOKUP(E919,'[1]Timing Gates'!$C$3:$D$17,2)</f>
        <v>24</v>
      </c>
      <c r="G919" s="2">
        <v>10</v>
      </c>
      <c r="H919" s="3">
        <v>6237.1549999999997</v>
      </c>
      <c r="I919" s="3">
        <v>501.87099999999998</v>
      </c>
      <c r="J919" s="3">
        <v>6739.0259999999998</v>
      </c>
      <c r="K919" s="2">
        <v>0</v>
      </c>
      <c r="L919" s="4">
        <v>0</v>
      </c>
      <c r="M919" s="3">
        <v>0</v>
      </c>
      <c r="N919" s="3" t="s">
        <v>36</v>
      </c>
      <c r="O919" s="3">
        <v>0</v>
      </c>
      <c r="P919" s="3">
        <v>300</v>
      </c>
      <c r="Q919" s="3">
        <v>3000</v>
      </c>
      <c r="R919" s="3">
        <v>-1366.06</v>
      </c>
      <c r="S919" s="4">
        <v>0.1</v>
      </c>
      <c r="T919">
        <v>1</v>
      </c>
      <c r="U919" s="3">
        <f>J919*G919</f>
        <v>67390.259999999995</v>
      </c>
      <c r="V919" s="6">
        <f>H919*G919</f>
        <v>62371.549999999996</v>
      </c>
    </row>
    <row r="920" spans="1:22" x14ac:dyDescent="0.3">
      <c r="A920" s="5">
        <v>44712</v>
      </c>
      <c r="B920" s="14">
        <v>2021</v>
      </c>
      <c r="C920" t="s">
        <v>39</v>
      </c>
      <c r="D920" t="s">
        <v>25</v>
      </c>
      <c r="E920">
        <v>28</v>
      </c>
      <c r="F920">
        <f>VLOOKUP(E920,'[1]Timing Gates'!$C$3:$D$17,2)</f>
        <v>24</v>
      </c>
      <c r="G920" s="2">
        <v>10</v>
      </c>
      <c r="H920" s="3">
        <v>6108.05</v>
      </c>
      <c r="I920" s="3">
        <v>505.392</v>
      </c>
      <c r="J920" s="3">
        <v>6613.442</v>
      </c>
      <c r="K920" s="2">
        <v>0</v>
      </c>
      <c r="L920" s="4">
        <v>0</v>
      </c>
      <c r="M920" s="3">
        <v>0</v>
      </c>
      <c r="N920" s="3" t="s">
        <v>36</v>
      </c>
      <c r="O920" s="3">
        <v>0</v>
      </c>
      <c r="P920" s="3">
        <v>150</v>
      </c>
      <c r="Q920" s="3">
        <v>1500</v>
      </c>
      <c r="R920" s="3">
        <v>-2794.63</v>
      </c>
      <c r="S920" s="4">
        <v>0.1</v>
      </c>
      <c r="T920">
        <v>1</v>
      </c>
      <c r="U920" s="3">
        <f>J920*G920</f>
        <v>66134.42</v>
      </c>
      <c r="V920" s="6">
        <f>H920*G920</f>
        <v>61080.5</v>
      </c>
    </row>
    <row r="921" spans="1:22" x14ac:dyDescent="0.3">
      <c r="A921" s="5">
        <v>44742</v>
      </c>
      <c r="B921" s="14">
        <v>2021</v>
      </c>
      <c r="C921" t="s">
        <v>39</v>
      </c>
      <c r="D921" t="s">
        <v>25</v>
      </c>
      <c r="E921">
        <v>29</v>
      </c>
      <c r="F921">
        <f>VLOOKUP(E921,'[1]Timing Gates'!$C$3:$D$17,2)</f>
        <v>24</v>
      </c>
      <c r="G921" s="2">
        <v>10</v>
      </c>
      <c r="H921" s="3">
        <v>5788.8720000000003</v>
      </c>
      <c r="I921" s="3">
        <v>500.99</v>
      </c>
      <c r="J921" s="3">
        <v>6289.8620000000001</v>
      </c>
      <c r="K921" s="2">
        <v>0</v>
      </c>
      <c r="L921" s="4">
        <v>0</v>
      </c>
      <c r="M921" s="3">
        <v>0</v>
      </c>
      <c r="N921" s="3" t="s">
        <v>36</v>
      </c>
      <c r="O921" s="3">
        <v>0</v>
      </c>
      <c r="P921" s="3">
        <v>0</v>
      </c>
      <c r="Q921" s="3">
        <v>0</v>
      </c>
      <c r="R921" s="3">
        <v>-3197.05</v>
      </c>
      <c r="S921" s="4">
        <v>0.1</v>
      </c>
      <c r="T921">
        <v>1</v>
      </c>
      <c r="U921" s="3">
        <f>J921*G921</f>
        <v>62898.62</v>
      </c>
      <c r="V921" s="6">
        <f>H921*G921</f>
        <v>57888.72</v>
      </c>
    </row>
    <row r="922" spans="1:22" x14ac:dyDescent="0.3">
      <c r="A922" s="5">
        <v>44773</v>
      </c>
      <c r="B922" s="14">
        <v>2021</v>
      </c>
      <c r="C922" t="s">
        <v>39</v>
      </c>
      <c r="D922" t="s">
        <v>25</v>
      </c>
      <c r="E922">
        <v>30</v>
      </c>
      <c r="F922">
        <f>VLOOKUP(E922,'[1]Timing Gates'!$C$3:$D$17,2)</f>
        <v>30</v>
      </c>
      <c r="G922" s="2">
        <v>10</v>
      </c>
      <c r="H922" s="3">
        <v>5995.5370000000003</v>
      </c>
      <c r="I922" s="3">
        <v>506.06799999999998</v>
      </c>
      <c r="J922" s="3">
        <v>6501.6049999999996</v>
      </c>
      <c r="K922" s="2">
        <v>0</v>
      </c>
      <c r="L922" s="4">
        <v>0</v>
      </c>
      <c r="M922" s="3">
        <v>0</v>
      </c>
      <c r="N922" s="3" t="s">
        <v>36</v>
      </c>
      <c r="O922" s="3">
        <v>0</v>
      </c>
      <c r="P922" s="3">
        <v>1200</v>
      </c>
      <c r="Q922" s="3">
        <v>12000</v>
      </c>
      <c r="R922" s="3">
        <v>-9938.9699999999993</v>
      </c>
      <c r="S922" s="4">
        <v>0.1</v>
      </c>
      <c r="T922">
        <v>1</v>
      </c>
      <c r="U922" s="3">
        <f>J922*G922</f>
        <v>65016.049999999996</v>
      </c>
      <c r="V922" s="6">
        <f>H922*G922</f>
        <v>59955.37</v>
      </c>
    </row>
    <row r="923" spans="1:22" x14ac:dyDescent="0.3">
      <c r="A923" s="5">
        <v>44804</v>
      </c>
      <c r="B923" s="14">
        <v>2021</v>
      </c>
      <c r="C923" t="s">
        <v>39</v>
      </c>
      <c r="D923" t="s">
        <v>25</v>
      </c>
      <c r="E923">
        <v>31</v>
      </c>
      <c r="F923">
        <f>VLOOKUP(E923,'[1]Timing Gates'!$C$3:$D$17,2)</f>
        <v>30</v>
      </c>
      <c r="G923" s="2">
        <v>10</v>
      </c>
      <c r="H923" s="3">
        <v>5876.8789999999999</v>
      </c>
      <c r="I923" s="3">
        <v>499.22399999999999</v>
      </c>
      <c r="J923" s="3">
        <v>6376.1030000000001</v>
      </c>
      <c r="K923" s="2">
        <v>0</v>
      </c>
      <c r="L923" s="4">
        <v>0</v>
      </c>
      <c r="M923" s="3">
        <v>0</v>
      </c>
      <c r="N923" s="3" t="s">
        <v>36</v>
      </c>
      <c r="O923" s="3">
        <v>0</v>
      </c>
      <c r="P923" s="3">
        <v>0</v>
      </c>
      <c r="Q923" s="3">
        <v>0</v>
      </c>
      <c r="R923" s="3">
        <v>-1191.8499999999999</v>
      </c>
      <c r="S923" s="4">
        <v>0.1</v>
      </c>
      <c r="T923">
        <v>1</v>
      </c>
      <c r="U923" s="3">
        <f>J923*G923</f>
        <v>63761.03</v>
      </c>
      <c r="V923" s="6">
        <f>H923*G923</f>
        <v>58768.79</v>
      </c>
    </row>
    <row r="924" spans="1:22" x14ac:dyDescent="0.3">
      <c r="A924" s="5">
        <v>44834</v>
      </c>
      <c r="B924" s="14">
        <v>2021</v>
      </c>
      <c r="C924" t="s">
        <v>39</v>
      </c>
      <c r="D924" t="s">
        <v>25</v>
      </c>
      <c r="E924">
        <v>32</v>
      </c>
      <c r="F924">
        <f>VLOOKUP(E924,'[1]Timing Gates'!$C$3:$D$17,2)</f>
        <v>30</v>
      </c>
      <c r="G924" s="2">
        <v>10</v>
      </c>
      <c r="H924" s="3">
        <v>5348.3389999999999</v>
      </c>
      <c r="I924" s="3">
        <v>489.73899999999998</v>
      </c>
      <c r="J924" s="3">
        <v>5838.0780000000004</v>
      </c>
      <c r="K924" s="2">
        <v>0</v>
      </c>
      <c r="L924" s="4">
        <v>0</v>
      </c>
      <c r="M924" s="3">
        <v>0</v>
      </c>
      <c r="N924" s="3" t="s">
        <v>36</v>
      </c>
      <c r="O924" s="3">
        <v>0</v>
      </c>
      <c r="P924" s="3">
        <v>0</v>
      </c>
      <c r="Q924" s="3">
        <v>0</v>
      </c>
      <c r="R924" s="3">
        <v>-5289.32</v>
      </c>
      <c r="S924" s="4">
        <v>0.1</v>
      </c>
      <c r="T924">
        <v>1</v>
      </c>
      <c r="U924" s="3">
        <f>J924*G924</f>
        <v>58380.780000000006</v>
      </c>
      <c r="V924" s="6">
        <f>H924*G924</f>
        <v>53483.39</v>
      </c>
    </row>
    <row r="925" spans="1:22" x14ac:dyDescent="0.3">
      <c r="A925" s="5">
        <v>44865</v>
      </c>
      <c r="B925" s="14">
        <v>2021</v>
      </c>
      <c r="C925" t="s">
        <v>39</v>
      </c>
      <c r="D925" t="s">
        <v>25</v>
      </c>
      <c r="E925">
        <v>33</v>
      </c>
      <c r="F925">
        <f>VLOOKUP(E925,'[1]Timing Gates'!$C$3:$D$17,2)</f>
        <v>30</v>
      </c>
      <c r="G925" s="2">
        <v>10</v>
      </c>
      <c r="H925" s="3">
        <v>5057.1459999999997</v>
      </c>
      <c r="I925" s="3">
        <v>489.10599999999999</v>
      </c>
      <c r="J925" s="3">
        <v>5546.2520000000004</v>
      </c>
      <c r="K925" s="2">
        <v>0</v>
      </c>
      <c r="L925" s="4">
        <v>0</v>
      </c>
      <c r="M925" s="3">
        <v>0</v>
      </c>
      <c r="N925" s="3" t="s">
        <v>36</v>
      </c>
      <c r="O925" s="3">
        <v>0</v>
      </c>
      <c r="P925" s="3">
        <v>0</v>
      </c>
      <c r="Q925" s="3">
        <v>0</v>
      </c>
      <c r="R925" s="3">
        <v>-3103.76</v>
      </c>
      <c r="S925" s="4">
        <v>0.1</v>
      </c>
      <c r="T925">
        <v>1</v>
      </c>
      <c r="U925" s="3">
        <f>J925*G925</f>
        <v>55462.520000000004</v>
      </c>
      <c r="V925" s="6">
        <f>H925*G925</f>
        <v>50571.46</v>
      </c>
    </row>
    <row r="926" spans="1:22" x14ac:dyDescent="0.3">
      <c r="A926" s="5">
        <v>44895</v>
      </c>
      <c r="B926" s="14">
        <v>2021</v>
      </c>
      <c r="C926" t="s">
        <v>39</v>
      </c>
      <c r="D926" t="s">
        <v>25</v>
      </c>
      <c r="E926">
        <v>34</v>
      </c>
      <c r="F926">
        <f>VLOOKUP(E926,'[1]Timing Gates'!$C$3:$D$17,2)</f>
        <v>30</v>
      </c>
      <c r="G926" s="2">
        <v>9</v>
      </c>
      <c r="H926" s="3">
        <v>5235.788888</v>
      </c>
      <c r="I926" s="3">
        <v>550.92999999999995</v>
      </c>
      <c r="J926" s="3">
        <v>5786.7188880000003</v>
      </c>
      <c r="K926" s="2">
        <v>0</v>
      </c>
      <c r="L926" s="4">
        <v>0</v>
      </c>
      <c r="M926" s="3">
        <v>0</v>
      </c>
      <c r="N926" s="3" t="s">
        <v>36</v>
      </c>
      <c r="O926" s="3">
        <v>0</v>
      </c>
      <c r="P926" s="3">
        <v>0</v>
      </c>
      <c r="Q926" s="3">
        <v>0</v>
      </c>
      <c r="R926" s="3">
        <v>-3738.89</v>
      </c>
      <c r="S926" s="4">
        <v>0.111111111111</v>
      </c>
      <c r="T926">
        <v>1</v>
      </c>
      <c r="U926" s="3">
        <f>J926*G926</f>
        <v>52080.469992000006</v>
      </c>
      <c r="V926" s="6">
        <f>H926*G926</f>
        <v>47122.099992000003</v>
      </c>
    </row>
    <row r="927" spans="1:22" x14ac:dyDescent="0.3">
      <c r="A927" s="5">
        <v>43131</v>
      </c>
      <c r="B927" s="14">
        <v>2223</v>
      </c>
      <c r="C927" t="s">
        <v>42</v>
      </c>
      <c r="D927" t="s">
        <v>24</v>
      </c>
      <c r="E927">
        <v>-24</v>
      </c>
      <c r="F927">
        <f>VLOOKUP(E927,'[1]Timing Gates'!$C$3:$D$17,2)</f>
        <v>-24</v>
      </c>
      <c r="G927" s="2">
        <v>11301</v>
      </c>
      <c r="H927" s="3">
        <v>1459.551068</v>
      </c>
      <c r="I927" s="3">
        <v>311.05955399999999</v>
      </c>
      <c r="J927" s="3">
        <v>1770.6106219999999</v>
      </c>
      <c r="K927" s="2">
        <v>8860</v>
      </c>
      <c r="L927" s="4">
        <v>0.78400099999999995</v>
      </c>
      <c r="M927" s="3">
        <v>1807718.59</v>
      </c>
      <c r="N927" s="3">
        <v>104.24534800000001</v>
      </c>
      <c r="O927" s="3">
        <v>165.400012</v>
      </c>
      <c r="P927" s="3">
        <v>219.45170899999999</v>
      </c>
      <c r="Q927" s="3">
        <v>2480023.77</v>
      </c>
      <c r="R927" s="3">
        <v>-1267644.5</v>
      </c>
      <c r="S927" s="4">
        <v>4.3093531545000001E-2</v>
      </c>
      <c r="T927">
        <v>487</v>
      </c>
      <c r="U927" s="3">
        <f>J927*G927</f>
        <v>20009670.639222</v>
      </c>
      <c r="V927" s="6">
        <f>H927*G927</f>
        <v>16494386.619468</v>
      </c>
    </row>
    <row r="928" spans="1:22" x14ac:dyDescent="0.3">
      <c r="A928" s="5">
        <v>43159</v>
      </c>
      <c r="B928" s="14">
        <v>2223</v>
      </c>
      <c r="C928" t="s">
        <v>42</v>
      </c>
      <c r="D928" t="s">
        <v>24</v>
      </c>
      <c r="E928">
        <v>-23</v>
      </c>
      <c r="F928">
        <f>VLOOKUP(E928,'[1]Timing Gates'!$C$3:$D$17,2)</f>
        <v>-24</v>
      </c>
      <c r="G928" s="2">
        <v>12172</v>
      </c>
      <c r="H928" s="3">
        <v>1446.5604109999999</v>
      </c>
      <c r="I928" s="3">
        <v>295.06490200000002</v>
      </c>
      <c r="J928" s="3">
        <v>1741.625313</v>
      </c>
      <c r="K928" s="2">
        <v>9010</v>
      </c>
      <c r="L928" s="4">
        <v>0.74022299999999996</v>
      </c>
      <c r="M928" s="3">
        <v>1812051.83</v>
      </c>
      <c r="N928" s="3">
        <v>100.185317</v>
      </c>
      <c r="O928" s="3">
        <v>154.39238800000001</v>
      </c>
      <c r="P928" s="3">
        <v>214.35989499999999</v>
      </c>
      <c r="Q928" s="3">
        <v>2609188.65</v>
      </c>
      <c r="R928" s="3">
        <v>-1395441.16</v>
      </c>
      <c r="S928" s="4">
        <v>4.4364114359999998E-2</v>
      </c>
      <c r="T928">
        <v>540</v>
      </c>
      <c r="U928" s="3">
        <f>J928*G928</f>
        <v>21199063.309836</v>
      </c>
      <c r="V928" s="6">
        <f>H928*G928</f>
        <v>17607533.322691999</v>
      </c>
    </row>
    <row r="929" spans="1:22" x14ac:dyDescent="0.3">
      <c r="A929" s="5">
        <v>43190</v>
      </c>
      <c r="B929" s="14">
        <v>2223</v>
      </c>
      <c r="C929" t="s">
        <v>42</v>
      </c>
      <c r="D929" t="s">
        <v>24</v>
      </c>
      <c r="E929">
        <v>-22</v>
      </c>
      <c r="F929">
        <f>VLOOKUP(E929,'[1]Timing Gates'!$C$3:$D$17,2)</f>
        <v>-24</v>
      </c>
      <c r="G929" s="2">
        <v>12889</v>
      </c>
      <c r="H929" s="3">
        <v>1524.341842</v>
      </c>
      <c r="I929" s="3">
        <v>294.72533600000003</v>
      </c>
      <c r="J929" s="3">
        <v>1819.067178</v>
      </c>
      <c r="K929" s="2">
        <v>9149</v>
      </c>
      <c r="L929" s="4">
        <v>0.70982999999999996</v>
      </c>
      <c r="M929" s="3">
        <v>2726966.6</v>
      </c>
      <c r="N929" s="3">
        <v>100.603799</v>
      </c>
      <c r="O929" s="3">
        <v>221.372007</v>
      </c>
      <c r="P929" s="3">
        <v>308.71343999999999</v>
      </c>
      <c r="Q929" s="3">
        <v>3979007.53</v>
      </c>
      <c r="R929" s="3">
        <v>-1730587.53</v>
      </c>
      <c r="S929" s="4">
        <v>4.6706493909000002E-2</v>
      </c>
      <c r="T929">
        <v>602</v>
      </c>
      <c r="U929" s="3">
        <f>J929*G929</f>
        <v>23445956.857241999</v>
      </c>
      <c r="V929" s="6">
        <f>H929*G929</f>
        <v>19647242.001538001</v>
      </c>
    </row>
    <row r="930" spans="1:22" x14ac:dyDescent="0.3">
      <c r="A930" s="5">
        <v>43220</v>
      </c>
      <c r="B930" s="14">
        <v>2223</v>
      </c>
      <c r="C930" t="s">
        <v>42</v>
      </c>
      <c r="D930" t="s">
        <v>24</v>
      </c>
      <c r="E930">
        <v>-21</v>
      </c>
      <c r="F930">
        <f>VLOOKUP(E930,'[1]Timing Gates'!$C$3:$D$17,2)</f>
        <v>-24</v>
      </c>
      <c r="G930" s="2">
        <v>12981</v>
      </c>
      <c r="H930" s="3">
        <v>1574.6420250000001</v>
      </c>
      <c r="I930" s="3">
        <v>309.07089400000001</v>
      </c>
      <c r="J930" s="3">
        <v>1883.7129190000001</v>
      </c>
      <c r="K930" s="2">
        <v>8921</v>
      </c>
      <c r="L930" s="4">
        <v>0.68723500000000004</v>
      </c>
      <c r="M930" s="3">
        <v>1810773.74</v>
      </c>
      <c r="N930" s="3">
        <v>100.53710100000001</v>
      </c>
      <c r="O930" s="3">
        <v>147.615137</v>
      </c>
      <c r="P930" s="3">
        <v>204.18924999999999</v>
      </c>
      <c r="Q930" s="3">
        <v>2650580.66</v>
      </c>
      <c r="R930" s="3">
        <v>-1704669.62</v>
      </c>
      <c r="S930" s="4">
        <v>5.0073183883999998E-2</v>
      </c>
      <c r="T930">
        <v>650</v>
      </c>
      <c r="U930" s="3">
        <f>J930*G930</f>
        <v>24452477.401539002</v>
      </c>
      <c r="V930" s="6">
        <f>H930*G930</f>
        <v>20440428.126525</v>
      </c>
    </row>
    <row r="931" spans="1:22" x14ac:dyDescent="0.3">
      <c r="A931" s="5">
        <v>43251</v>
      </c>
      <c r="B931" s="14">
        <v>2223</v>
      </c>
      <c r="C931" t="s">
        <v>42</v>
      </c>
      <c r="D931" t="s">
        <v>24</v>
      </c>
      <c r="E931">
        <v>-20</v>
      </c>
      <c r="F931">
        <f>VLOOKUP(E931,'[1]Timing Gates'!$C$3:$D$17,2)</f>
        <v>-24</v>
      </c>
      <c r="G931" s="2">
        <v>13169</v>
      </c>
      <c r="H931" s="3">
        <v>1595.96525</v>
      </c>
      <c r="I931" s="3">
        <v>324.326075</v>
      </c>
      <c r="J931" s="3">
        <v>1920.2913249999999</v>
      </c>
      <c r="K931" s="2">
        <v>8915</v>
      </c>
      <c r="L931" s="4">
        <v>0.67696800000000001</v>
      </c>
      <c r="M931" s="3">
        <v>1825276.7</v>
      </c>
      <c r="N931" s="3">
        <v>100.538512</v>
      </c>
      <c r="O931" s="3">
        <v>139.948847</v>
      </c>
      <c r="P931" s="3">
        <v>194.98716400000001</v>
      </c>
      <c r="Q931" s="3">
        <v>2567785.9700000002</v>
      </c>
      <c r="R931" s="3">
        <v>-1835097.95</v>
      </c>
      <c r="S931" s="4">
        <v>5.3155137063999998E-2</v>
      </c>
      <c r="T931">
        <v>700</v>
      </c>
      <c r="U931" s="3">
        <f>J931*G931</f>
        <v>25288316.458924998</v>
      </c>
      <c r="V931" s="6">
        <f>H931*G931</f>
        <v>21017266.377250001</v>
      </c>
    </row>
    <row r="932" spans="1:22" x14ac:dyDescent="0.3">
      <c r="A932" s="5">
        <v>43281</v>
      </c>
      <c r="B932" s="14">
        <v>2223</v>
      </c>
      <c r="C932" t="s">
        <v>42</v>
      </c>
      <c r="D932" t="s">
        <v>24</v>
      </c>
      <c r="E932">
        <v>-19</v>
      </c>
      <c r="F932">
        <f>VLOOKUP(E932,'[1]Timing Gates'!$C$3:$D$17,2)</f>
        <v>-24</v>
      </c>
      <c r="G932" s="2">
        <v>13232</v>
      </c>
      <c r="H932" s="3">
        <v>1637.818808</v>
      </c>
      <c r="I932" s="3">
        <v>334.36024300000003</v>
      </c>
      <c r="J932" s="3">
        <v>1972.179052</v>
      </c>
      <c r="K932" s="2">
        <v>8888</v>
      </c>
      <c r="L932" s="4">
        <v>0.67170399999999997</v>
      </c>
      <c r="M932" s="3">
        <v>1827936.2</v>
      </c>
      <c r="N932" s="3">
        <v>101.710227</v>
      </c>
      <c r="O932" s="3">
        <v>140.37721300000001</v>
      </c>
      <c r="P932" s="3">
        <v>193.001147</v>
      </c>
      <c r="Q932" s="3">
        <v>2553791.1800000002</v>
      </c>
      <c r="R932" s="3">
        <v>-1682470.96</v>
      </c>
      <c r="S932" s="4">
        <v>5.4791414752000001E-2</v>
      </c>
      <c r="T932">
        <v>725</v>
      </c>
      <c r="U932" s="3">
        <f>J932*G932</f>
        <v>26095873.216063999</v>
      </c>
      <c r="V932" s="6">
        <f>H932*G932</f>
        <v>21671618.467455998</v>
      </c>
    </row>
    <row r="933" spans="1:22" x14ac:dyDescent="0.3">
      <c r="A933" s="5">
        <v>43312</v>
      </c>
      <c r="B933" s="14">
        <v>2223</v>
      </c>
      <c r="C933" t="s">
        <v>42</v>
      </c>
      <c r="D933" t="s">
        <v>24</v>
      </c>
      <c r="E933">
        <v>-18</v>
      </c>
      <c r="F933">
        <f>VLOOKUP(E933,'[1]Timing Gates'!$C$3:$D$17,2)</f>
        <v>-18</v>
      </c>
      <c r="G933" s="2">
        <v>13532</v>
      </c>
      <c r="H933" s="3">
        <v>1651.409789</v>
      </c>
      <c r="I933" s="3">
        <v>346.37512900000002</v>
      </c>
      <c r="J933" s="3">
        <v>1997.7849180000001</v>
      </c>
      <c r="K933" s="2">
        <v>8935</v>
      </c>
      <c r="L933" s="4">
        <v>0.66028600000000004</v>
      </c>
      <c r="M933" s="3">
        <v>1851920.06</v>
      </c>
      <c r="N933" s="3">
        <v>102.650632</v>
      </c>
      <c r="O933" s="3">
        <v>138.338143</v>
      </c>
      <c r="P933" s="3">
        <v>192.10569100000001</v>
      </c>
      <c r="Q933" s="3">
        <v>2599574.2200000002</v>
      </c>
      <c r="R933" s="3">
        <v>-1776548.47</v>
      </c>
      <c r="S933" s="4">
        <v>5.6163168785000002E-2</v>
      </c>
      <c r="T933">
        <v>760</v>
      </c>
      <c r="U933" s="3">
        <f>J933*G933</f>
        <v>27034025.510376003</v>
      </c>
      <c r="V933" s="6">
        <f>H933*G933</f>
        <v>22346877.264748</v>
      </c>
    </row>
    <row r="934" spans="1:22" x14ac:dyDescent="0.3">
      <c r="A934" s="5">
        <v>43343</v>
      </c>
      <c r="B934" s="14">
        <v>2223</v>
      </c>
      <c r="C934" t="s">
        <v>42</v>
      </c>
      <c r="D934" t="s">
        <v>24</v>
      </c>
      <c r="E934">
        <v>-17</v>
      </c>
      <c r="F934">
        <f>VLOOKUP(E934,'[1]Timing Gates'!$C$3:$D$17,2)</f>
        <v>-18</v>
      </c>
      <c r="G934" s="2">
        <v>13761</v>
      </c>
      <c r="H934" s="3">
        <v>1755.3820459999999</v>
      </c>
      <c r="I934" s="3">
        <v>361.97780299999999</v>
      </c>
      <c r="J934" s="3">
        <v>2117.3598499999998</v>
      </c>
      <c r="K934" s="2">
        <v>9017</v>
      </c>
      <c r="L934" s="4">
        <v>0.65525699999999998</v>
      </c>
      <c r="M934" s="3">
        <v>2778432.6</v>
      </c>
      <c r="N934" s="3">
        <v>103.111133</v>
      </c>
      <c r="O934" s="3">
        <v>203.13218699999999</v>
      </c>
      <c r="P934" s="3">
        <v>280.22940799999998</v>
      </c>
      <c r="Q934" s="3">
        <v>3856236.89</v>
      </c>
      <c r="R934" s="3">
        <v>-1884071.36</v>
      </c>
      <c r="S934" s="4">
        <v>5.6972603735000002E-2</v>
      </c>
      <c r="T934">
        <v>784</v>
      </c>
      <c r="U934" s="3">
        <f>J934*G934</f>
        <v>29136988.895849999</v>
      </c>
      <c r="V934" s="6">
        <f>H934*G934</f>
        <v>24155812.335005999</v>
      </c>
    </row>
    <row r="935" spans="1:22" x14ac:dyDescent="0.3">
      <c r="A935" s="5">
        <v>43373</v>
      </c>
      <c r="B935" s="14">
        <v>2223</v>
      </c>
      <c r="C935" t="s">
        <v>42</v>
      </c>
      <c r="D935" t="s">
        <v>24</v>
      </c>
      <c r="E935">
        <v>-16</v>
      </c>
      <c r="F935">
        <f>VLOOKUP(E935,'[1]Timing Gates'!$C$3:$D$17,2)</f>
        <v>-18</v>
      </c>
      <c r="G935" s="2">
        <v>13990</v>
      </c>
      <c r="H935" s="3">
        <v>1786.538403</v>
      </c>
      <c r="I935" s="3">
        <v>367.741196</v>
      </c>
      <c r="J935" s="3">
        <v>2154.279599</v>
      </c>
      <c r="K935" s="2">
        <v>9028</v>
      </c>
      <c r="L935" s="4">
        <v>0.64531799999999995</v>
      </c>
      <c r="M935" s="3">
        <v>1881627.34</v>
      </c>
      <c r="N935" s="3">
        <v>103.24996299999999</v>
      </c>
      <c r="O935" s="3">
        <v>136.64593400000001</v>
      </c>
      <c r="P935" s="3">
        <v>188.979218</v>
      </c>
      <c r="Q935" s="3">
        <v>2643819.2599999998</v>
      </c>
      <c r="R935" s="3">
        <v>-1589171.36</v>
      </c>
      <c r="S935" s="4">
        <v>5.7898498926999997E-2</v>
      </c>
      <c r="T935">
        <v>810</v>
      </c>
      <c r="U935" s="3">
        <f>J935*G935</f>
        <v>30138371.590009999</v>
      </c>
      <c r="V935" s="6">
        <f>H935*G935</f>
        <v>24993672.257970002</v>
      </c>
    </row>
    <row r="936" spans="1:22" x14ac:dyDescent="0.3">
      <c r="A936" s="5">
        <v>43404</v>
      </c>
      <c r="B936" s="14">
        <v>2223</v>
      </c>
      <c r="C936" t="s">
        <v>42</v>
      </c>
      <c r="D936" t="s">
        <v>24</v>
      </c>
      <c r="E936">
        <v>-15</v>
      </c>
      <c r="F936">
        <f>VLOOKUP(E936,'[1]Timing Gates'!$C$3:$D$17,2)</f>
        <v>-18</v>
      </c>
      <c r="G936" s="2">
        <v>14146</v>
      </c>
      <c r="H936" s="3">
        <v>1800.816063</v>
      </c>
      <c r="I936" s="3">
        <v>361.50020999999998</v>
      </c>
      <c r="J936" s="3">
        <v>2162.3162739999998</v>
      </c>
      <c r="K936" s="2">
        <v>8973</v>
      </c>
      <c r="L936" s="4">
        <v>0.63431300000000002</v>
      </c>
      <c r="M936" s="3">
        <v>1880480.91</v>
      </c>
      <c r="N936" s="3">
        <v>104.170225</v>
      </c>
      <c r="O936" s="3">
        <v>136.08196100000001</v>
      </c>
      <c r="P936" s="3">
        <v>186.27787000000001</v>
      </c>
      <c r="Q936" s="3">
        <v>2635086.75</v>
      </c>
      <c r="R936" s="3">
        <v>-1852803.18</v>
      </c>
      <c r="S936" s="4">
        <v>6.0653188179999998E-2</v>
      </c>
      <c r="T936">
        <v>858</v>
      </c>
      <c r="U936" s="3">
        <f>J936*G936</f>
        <v>30588126.012003995</v>
      </c>
      <c r="V936" s="6">
        <f>H936*G936</f>
        <v>25474344.027197998</v>
      </c>
    </row>
    <row r="937" spans="1:22" x14ac:dyDescent="0.3">
      <c r="A937" s="5">
        <v>43434</v>
      </c>
      <c r="B937" s="14">
        <v>2223</v>
      </c>
      <c r="C937" t="s">
        <v>42</v>
      </c>
      <c r="D937" t="s">
        <v>24</v>
      </c>
      <c r="E937">
        <v>-14</v>
      </c>
      <c r="F937">
        <f>VLOOKUP(E937,'[1]Timing Gates'!$C$3:$D$17,2)</f>
        <v>-18</v>
      </c>
      <c r="G937" s="2">
        <v>14324</v>
      </c>
      <c r="H937" s="3">
        <v>1823.7591560000001</v>
      </c>
      <c r="I937" s="3">
        <v>380.02696800000001</v>
      </c>
      <c r="J937" s="3">
        <v>2203.7861240000002</v>
      </c>
      <c r="K937" s="2">
        <v>8934</v>
      </c>
      <c r="L937" s="4">
        <v>0.62370800000000004</v>
      </c>
      <c r="M937" s="3">
        <v>1849565.08</v>
      </c>
      <c r="N937" s="3">
        <v>102.839314</v>
      </c>
      <c r="O937" s="3">
        <v>133.05376000000001</v>
      </c>
      <c r="P937" s="3">
        <v>183.14285599999999</v>
      </c>
      <c r="Q937" s="3">
        <v>2623338.27</v>
      </c>
      <c r="R937" s="3">
        <v>-1786107.73</v>
      </c>
      <c r="S937" s="4">
        <v>6.2412733872999997E-2</v>
      </c>
      <c r="T937">
        <v>894</v>
      </c>
      <c r="U937" s="3">
        <f>J937*G937</f>
        <v>31567032.440176003</v>
      </c>
      <c r="V937" s="6">
        <f>H937*G937</f>
        <v>26123526.150544003</v>
      </c>
    </row>
    <row r="938" spans="1:22" x14ac:dyDescent="0.3">
      <c r="A938" s="5">
        <v>43465</v>
      </c>
      <c r="B938" s="14">
        <v>2223</v>
      </c>
      <c r="C938" t="s">
        <v>42</v>
      </c>
      <c r="D938" t="s">
        <v>24</v>
      </c>
      <c r="E938">
        <v>-13</v>
      </c>
      <c r="F938">
        <f>VLOOKUP(E938,'[1]Timing Gates'!$C$3:$D$17,2)</f>
        <v>-18</v>
      </c>
      <c r="G938" s="2">
        <v>14412</v>
      </c>
      <c r="H938" s="3">
        <v>1857.558888</v>
      </c>
      <c r="I938" s="3">
        <v>356.68146400000001</v>
      </c>
      <c r="J938" s="3">
        <v>2214.2403519999998</v>
      </c>
      <c r="K938" s="2">
        <v>8646</v>
      </c>
      <c r="L938" s="4">
        <v>0.599916</v>
      </c>
      <c r="M938" s="3">
        <v>1749664.05</v>
      </c>
      <c r="N938" s="3">
        <v>101.394532</v>
      </c>
      <c r="O938" s="3">
        <v>125.8695</v>
      </c>
      <c r="P938" s="3">
        <v>175.18159</v>
      </c>
      <c r="Q938" s="3">
        <v>2524717.08</v>
      </c>
      <c r="R938" s="3">
        <v>-1778716.72</v>
      </c>
      <c r="S938" s="4">
        <v>6.2378573410999998E-2</v>
      </c>
      <c r="T938">
        <v>899</v>
      </c>
      <c r="U938" s="3">
        <f>J938*G938</f>
        <v>31911631.953023996</v>
      </c>
      <c r="V938" s="6">
        <f>H938*G938</f>
        <v>26771138.693856001</v>
      </c>
    </row>
    <row r="939" spans="1:22" x14ac:dyDescent="0.3">
      <c r="A939" s="5">
        <v>43496</v>
      </c>
      <c r="B939" s="14">
        <v>2223</v>
      </c>
      <c r="C939" t="s">
        <v>42</v>
      </c>
      <c r="D939" t="s">
        <v>24</v>
      </c>
      <c r="E939">
        <v>-12</v>
      </c>
      <c r="F939">
        <f>VLOOKUP(E939,'[1]Timing Gates'!$C$3:$D$17,2)</f>
        <v>-12</v>
      </c>
      <c r="G939" s="2">
        <v>13231</v>
      </c>
      <c r="H939" s="3">
        <v>1907.417242</v>
      </c>
      <c r="I939" s="3">
        <v>404.32468799999998</v>
      </c>
      <c r="J939" s="3">
        <v>2311.741931</v>
      </c>
      <c r="K939" s="2">
        <v>8977</v>
      </c>
      <c r="L939" s="4">
        <v>0.67848200000000003</v>
      </c>
      <c r="M939" s="3">
        <v>1941833.42</v>
      </c>
      <c r="N939" s="3">
        <v>107.50932400000001</v>
      </c>
      <c r="O939" s="3">
        <v>152.08106100000001</v>
      </c>
      <c r="P939" s="3">
        <v>211.67245700000001</v>
      </c>
      <c r="Q939" s="3">
        <v>2800638.29</v>
      </c>
      <c r="R939" s="3">
        <v>-1996770.7</v>
      </c>
      <c r="S939" s="4">
        <v>6.4620965912999997E-2</v>
      </c>
      <c r="T939">
        <v>855</v>
      </c>
      <c r="U939" s="3">
        <f>J939*G939</f>
        <v>30586657.489061002</v>
      </c>
      <c r="V939" s="6">
        <f>H939*G939</f>
        <v>25237037.528902002</v>
      </c>
    </row>
    <row r="940" spans="1:22" x14ac:dyDescent="0.3">
      <c r="A940" s="5">
        <v>43524</v>
      </c>
      <c r="B940" s="14">
        <v>2223</v>
      </c>
      <c r="C940" t="s">
        <v>42</v>
      </c>
      <c r="D940" t="s">
        <v>24</v>
      </c>
      <c r="E940">
        <v>-11</v>
      </c>
      <c r="F940">
        <f>VLOOKUP(E940,'[1]Timing Gates'!$C$3:$D$17,2)</f>
        <v>-12</v>
      </c>
      <c r="G940" s="2">
        <v>13479</v>
      </c>
      <c r="H940" s="3">
        <v>1919.205242</v>
      </c>
      <c r="I940" s="3">
        <v>422.94408299999998</v>
      </c>
      <c r="J940" s="3">
        <v>2342.1493260000002</v>
      </c>
      <c r="K940" s="2">
        <v>9164</v>
      </c>
      <c r="L940" s="4">
        <v>0.67987200000000003</v>
      </c>
      <c r="M940" s="3">
        <v>1951552.51</v>
      </c>
      <c r="N940" s="3">
        <v>107.01061</v>
      </c>
      <c r="O940" s="3">
        <v>150.79487399999999</v>
      </c>
      <c r="P940" s="3">
        <v>209.758557</v>
      </c>
      <c r="Q940" s="3">
        <v>2827335.59</v>
      </c>
      <c r="R940" s="3">
        <v>-1996003.68</v>
      </c>
      <c r="S940" s="4">
        <v>6.5509310779000005E-2</v>
      </c>
      <c r="T940">
        <v>883</v>
      </c>
      <c r="U940" s="3">
        <f>J940*G940</f>
        <v>31569830.765154004</v>
      </c>
      <c r="V940" s="6">
        <f>H940*G940</f>
        <v>25868967.456918001</v>
      </c>
    </row>
    <row r="941" spans="1:22" x14ac:dyDescent="0.3">
      <c r="A941" s="5">
        <v>43555</v>
      </c>
      <c r="B941" s="14">
        <v>2223</v>
      </c>
      <c r="C941" t="s">
        <v>42</v>
      </c>
      <c r="D941" t="s">
        <v>24</v>
      </c>
      <c r="E941">
        <v>-10</v>
      </c>
      <c r="F941">
        <f>VLOOKUP(E941,'[1]Timing Gates'!$C$3:$D$17,2)</f>
        <v>-12</v>
      </c>
      <c r="G941" s="2">
        <v>13733</v>
      </c>
      <c r="H941" s="3">
        <v>2018.25749</v>
      </c>
      <c r="I941" s="3">
        <v>442.29244399999999</v>
      </c>
      <c r="J941" s="3">
        <v>2460.549935</v>
      </c>
      <c r="K941" s="2">
        <v>9268</v>
      </c>
      <c r="L941" s="4">
        <v>0.67486999999999997</v>
      </c>
      <c r="M941" s="3">
        <v>2986731.5</v>
      </c>
      <c r="N941" s="3">
        <v>108.29338199999999</v>
      </c>
      <c r="O941" s="3">
        <v>230.271627</v>
      </c>
      <c r="P941" s="3">
        <v>320.27113800000001</v>
      </c>
      <c r="Q941" s="3">
        <v>4398283.54</v>
      </c>
      <c r="R941" s="3">
        <v>-2225487.13</v>
      </c>
      <c r="S941" s="4">
        <v>6.7720090292999996E-2</v>
      </c>
      <c r="T941">
        <v>930</v>
      </c>
      <c r="U941" s="3">
        <f>J941*G941</f>
        <v>33790732.257354997</v>
      </c>
      <c r="V941" s="6">
        <f>H941*G941</f>
        <v>27716730.110169999</v>
      </c>
    </row>
    <row r="942" spans="1:22" x14ac:dyDescent="0.3">
      <c r="A942" s="5">
        <v>43585</v>
      </c>
      <c r="B942" s="14">
        <v>2223</v>
      </c>
      <c r="C942" t="s">
        <v>42</v>
      </c>
      <c r="D942" t="s">
        <v>24</v>
      </c>
      <c r="E942">
        <v>-9</v>
      </c>
      <c r="F942">
        <f>VLOOKUP(E942,'[1]Timing Gates'!$C$3:$D$17,2)</f>
        <v>-12</v>
      </c>
      <c r="G942" s="2">
        <v>13949</v>
      </c>
      <c r="H942" s="3">
        <v>2007.172362</v>
      </c>
      <c r="I942" s="3">
        <v>472.073398</v>
      </c>
      <c r="J942" s="3">
        <v>2479.2457610000001</v>
      </c>
      <c r="K942" s="2">
        <v>9268</v>
      </c>
      <c r="L942" s="4">
        <v>0.66442000000000001</v>
      </c>
      <c r="M942" s="3">
        <v>2002906.97</v>
      </c>
      <c r="N942" s="3">
        <v>106.543271</v>
      </c>
      <c r="O942" s="3">
        <v>158.84835000000001</v>
      </c>
      <c r="P942" s="3">
        <v>218.81385700000001</v>
      </c>
      <c r="Q942" s="3">
        <v>3052234.5</v>
      </c>
      <c r="R942" s="3">
        <v>-2423156.54</v>
      </c>
      <c r="S942" s="4">
        <v>6.9969173417E-2</v>
      </c>
      <c r="T942">
        <v>976</v>
      </c>
      <c r="U942" s="3">
        <f>J942*G942</f>
        <v>34582999.120189004</v>
      </c>
      <c r="V942" s="6">
        <f>H942*G942</f>
        <v>27998047.277538002</v>
      </c>
    </row>
    <row r="943" spans="1:22" x14ac:dyDescent="0.3">
      <c r="A943" s="5">
        <v>43616</v>
      </c>
      <c r="B943" s="14">
        <v>2223</v>
      </c>
      <c r="C943" t="s">
        <v>42</v>
      </c>
      <c r="D943" t="s">
        <v>24</v>
      </c>
      <c r="E943">
        <v>-8</v>
      </c>
      <c r="F943">
        <f>VLOOKUP(E943,'[1]Timing Gates'!$C$3:$D$17,2)</f>
        <v>-12</v>
      </c>
      <c r="G943" s="2">
        <v>14263</v>
      </c>
      <c r="H943" s="3">
        <v>2008.265523</v>
      </c>
      <c r="I943" s="3">
        <v>456.36864700000001</v>
      </c>
      <c r="J943" s="3">
        <v>2464.6341699999998</v>
      </c>
      <c r="K943" s="2">
        <v>9401</v>
      </c>
      <c r="L943" s="4">
        <v>0.65911699999999995</v>
      </c>
      <c r="M943" s="3">
        <v>2038111.7</v>
      </c>
      <c r="N943" s="3">
        <v>108.248974</v>
      </c>
      <c r="O943" s="3">
        <v>145.245068</v>
      </c>
      <c r="P943" s="3">
        <v>207.003592</v>
      </c>
      <c r="Q943" s="3">
        <v>2952492.24</v>
      </c>
      <c r="R943" s="3">
        <v>-2248995.2200000002</v>
      </c>
      <c r="S943" s="4">
        <v>6.9690808384999997E-2</v>
      </c>
      <c r="T943">
        <v>994</v>
      </c>
      <c r="U943" s="3">
        <f>J943*G943</f>
        <v>35153077.166709997</v>
      </c>
      <c r="V943" s="6">
        <f>H943*G943</f>
        <v>28643891.154548999</v>
      </c>
    </row>
    <row r="944" spans="1:22" x14ac:dyDescent="0.3">
      <c r="A944" s="5">
        <v>43646</v>
      </c>
      <c r="B944" s="14">
        <v>2223</v>
      </c>
      <c r="C944" t="s">
        <v>42</v>
      </c>
      <c r="D944" t="s">
        <v>24</v>
      </c>
      <c r="E944">
        <v>-7</v>
      </c>
      <c r="F944">
        <f>VLOOKUP(E944,'[1]Timing Gates'!$C$3:$D$17,2)</f>
        <v>-12</v>
      </c>
      <c r="G944" s="2">
        <v>14477</v>
      </c>
      <c r="H944" s="3">
        <v>2039.2882589999999</v>
      </c>
      <c r="I944" s="3">
        <v>500.38171899999998</v>
      </c>
      <c r="J944" s="3">
        <v>2539.6699779999999</v>
      </c>
      <c r="K944" s="2">
        <v>9459</v>
      </c>
      <c r="L944" s="4">
        <v>0.65338099999999999</v>
      </c>
      <c r="M944" s="3">
        <v>2065305.22</v>
      </c>
      <c r="N944" s="3">
        <v>107.781297</v>
      </c>
      <c r="O944" s="3">
        <v>144.001442</v>
      </c>
      <c r="P944" s="3">
        <v>228.41070999999999</v>
      </c>
      <c r="Q944" s="3">
        <v>3306701.86</v>
      </c>
      <c r="R944" s="3">
        <v>-2004703</v>
      </c>
      <c r="S944" s="4">
        <v>7.2666989017E-2</v>
      </c>
      <c r="T944">
        <v>1052</v>
      </c>
      <c r="U944" s="3">
        <f>J944*G944</f>
        <v>36766802.271505997</v>
      </c>
      <c r="V944" s="6">
        <f>H944*G944</f>
        <v>29522776.125542998</v>
      </c>
    </row>
    <row r="945" spans="1:22" x14ac:dyDescent="0.3">
      <c r="A945" s="5">
        <v>43677</v>
      </c>
      <c r="B945" s="14">
        <v>2223</v>
      </c>
      <c r="C945" t="s">
        <v>42</v>
      </c>
      <c r="D945" t="s">
        <v>24</v>
      </c>
      <c r="E945">
        <v>-6</v>
      </c>
      <c r="F945">
        <f>VLOOKUP(E945,'[1]Timing Gates'!$C$3:$D$17,2)</f>
        <v>-6</v>
      </c>
      <c r="G945" s="2">
        <v>14653</v>
      </c>
      <c r="H945" s="3">
        <v>2030.9798929999999</v>
      </c>
      <c r="I945" s="3">
        <v>520.99435900000003</v>
      </c>
      <c r="J945" s="3">
        <v>2551.9742529999999</v>
      </c>
      <c r="K945" s="2">
        <v>9500</v>
      </c>
      <c r="L945" s="4">
        <v>0.64833099999999999</v>
      </c>
      <c r="M945" s="3">
        <v>2047734.01</v>
      </c>
      <c r="N945" s="3">
        <v>108.702304</v>
      </c>
      <c r="O945" s="3">
        <v>142.28351000000001</v>
      </c>
      <c r="P945" s="3">
        <v>201.57011700000001</v>
      </c>
      <c r="Q945" s="3">
        <v>2953606.93</v>
      </c>
      <c r="R945" s="3">
        <v>-2195776.12</v>
      </c>
      <c r="S945" s="4">
        <v>7.7117313859999995E-2</v>
      </c>
      <c r="T945">
        <v>1130</v>
      </c>
      <c r="U945" s="3">
        <f>J945*G945</f>
        <v>37394078.729208998</v>
      </c>
      <c r="V945" s="6">
        <f>H945*G945</f>
        <v>29759948.372129001</v>
      </c>
    </row>
    <row r="946" spans="1:22" x14ac:dyDescent="0.3">
      <c r="A946" s="5">
        <v>43708</v>
      </c>
      <c r="B946" s="14">
        <v>2223</v>
      </c>
      <c r="C946" t="s">
        <v>42</v>
      </c>
      <c r="D946" t="s">
        <v>24</v>
      </c>
      <c r="E946">
        <v>-5</v>
      </c>
      <c r="F946">
        <f>VLOOKUP(E946,'[1]Timing Gates'!$C$3:$D$17,2)</f>
        <v>-6</v>
      </c>
      <c r="G946" s="2">
        <v>14948</v>
      </c>
      <c r="H946" s="3">
        <v>2130.4430430000002</v>
      </c>
      <c r="I946" s="3">
        <v>522.87252599999999</v>
      </c>
      <c r="J946" s="3">
        <v>2653.3155689999999</v>
      </c>
      <c r="K946" s="2">
        <v>9662</v>
      </c>
      <c r="L946" s="4">
        <v>0.646374</v>
      </c>
      <c r="M946" s="3">
        <v>3142284.24</v>
      </c>
      <c r="N946" s="3">
        <v>109.194295</v>
      </c>
      <c r="O946" s="3">
        <v>212.672967</v>
      </c>
      <c r="P946" s="3">
        <v>299.182299</v>
      </c>
      <c r="Q946" s="3">
        <v>4472177.01</v>
      </c>
      <c r="R946" s="3">
        <v>-2025960.17</v>
      </c>
      <c r="S946" s="4">
        <v>7.7401659083999999E-2</v>
      </c>
      <c r="T946">
        <v>1157</v>
      </c>
      <c r="U946" s="3">
        <f>J946*G946</f>
        <v>39661761.125411995</v>
      </c>
      <c r="V946" s="6">
        <f>H946*G946</f>
        <v>31845862.606764004</v>
      </c>
    </row>
    <row r="947" spans="1:22" x14ac:dyDescent="0.3">
      <c r="A947" s="5">
        <v>43738</v>
      </c>
      <c r="B947" s="14">
        <v>2223</v>
      </c>
      <c r="C947" t="s">
        <v>42</v>
      </c>
      <c r="D947" t="s">
        <v>24</v>
      </c>
      <c r="E947">
        <v>-4</v>
      </c>
      <c r="F947">
        <f>VLOOKUP(E947,'[1]Timing Gates'!$C$3:$D$17,2)</f>
        <v>-6</v>
      </c>
      <c r="G947" s="2">
        <v>15162</v>
      </c>
      <c r="H947" s="3">
        <v>2150.3460220000002</v>
      </c>
      <c r="I947" s="3">
        <v>540.97799599999996</v>
      </c>
      <c r="J947" s="3">
        <v>2691.3240190000001</v>
      </c>
      <c r="K947" s="2">
        <v>9703</v>
      </c>
      <c r="L947" s="4">
        <v>0.63995500000000005</v>
      </c>
      <c r="M947" s="3">
        <v>2152313.87</v>
      </c>
      <c r="N947" s="3">
        <v>109.896036</v>
      </c>
      <c r="O947" s="3">
        <v>144.55266900000001</v>
      </c>
      <c r="P947" s="3">
        <v>204.01133300000001</v>
      </c>
      <c r="Q947" s="3">
        <v>3093219.84</v>
      </c>
      <c r="R947" s="3">
        <v>-2017708.12</v>
      </c>
      <c r="S947" s="4">
        <v>7.8815459700999999E-2</v>
      </c>
      <c r="T947">
        <v>1195</v>
      </c>
      <c r="U947" s="3">
        <f>J947*G947</f>
        <v>40805854.776078001</v>
      </c>
      <c r="V947" s="6">
        <f>H947*G947</f>
        <v>32603546.385564003</v>
      </c>
    </row>
    <row r="948" spans="1:22" x14ac:dyDescent="0.3">
      <c r="A948" s="5">
        <v>43769</v>
      </c>
      <c r="B948" s="14">
        <v>2223</v>
      </c>
      <c r="C948" t="s">
        <v>42</v>
      </c>
      <c r="D948" t="s">
        <v>24</v>
      </c>
      <c r="E948">
        <v>-3</v>
      </c>
      <c r="F948">
        <f>VLOOKUP(E948,'[1]Timing Gates'!$C$3:$D$17,2)</f>
        <v>-6</v>
      </c>
      <c r="G948" s="2">
        <v>15345</v>
      </c>
      <c r="H948" s="3">
        <v>2144.8554570000001</v>
      </c>
      <c r="I948" s="3">
        <v>568.79496900000004</v>
      </c>
      <c r="J948" s="3">
        <v>2713.650427</v>
      </c>
      <c r="K948" s="2">
        <v>9663</v>
      </c>
      <c r="L948" s="4">
        <v>0.62971600000000005</v>
      </c>
      <c r="M948" s="3">
        <v>2145658.29</v>
      </c>
      <c r="N948" s="3">
        <v>110.657982</v>
      </c>
      <c r="O948" s="3">
        <v>141.72776999999999</v>
      </c>
      <c r="P948" s="3">
        <v>199.21852200000001</v>
      </c>
      <c r="Q948" s="3">
        <v>3057008.23</v>
      </c>
      <c r="R948" s="3">
        <v>-2214774.48</v>
      </c>
      <c r="S948" s="4">
        <v>8.0938416422000004E-2</v>
      </c>
      <c r="T948">
        <v>1242</v>
      </c>
      <c r="U948" s="3">
        <f>J948*G948</f>
        <v>41640965.802315004</v>
      </c>
      <c r="V948" s="6">
        <f>H948*G948</f>
        <v>32912806.987665001</v>
      </c>
    </row>
    <row r="949" spans="1:22" x14ac:dyDescent="0.3">
      <c r="A949" s="5">
        <v>43799</v>
      </c>
      <c r="B949" s="14">
        <v>2223</v>
      </c>
      <c r="C949" t="s">
        <v>42</v>
      </c>
      <c r="D949" t="s">
        <v>24</v>
      </c>
      <c r="E949">
        <v>-2</v>
      </c>
      <c r="F949">
        <f>VLOOKUP(E949,'[1]Timing Gates'!$C$3:$D$17,2)</f>
        <v>-6</v>
      </c>
      <c r="G949" s="2">
        <v>15438</v>
      </c>
      <c r="H949" s="3">
        <v>2160.9417239999998</v>
      </c>
      <c r="I949" s="3">
        <v>608.84039299999995</v>
      </c>
      <c r="J949" s="3">
        <v>2769.7821180000001</v>
      </c>
      <c r="K949" s="2">
        <v>9570</v>
      </c>
      <c r="L949" s="4">
        <v>0.61989799999999995</v>
      </c>
      <c r="M949" s="3">
        <v>2067504.32</v>
      </c>
      <c r="N949" s="3">
        <v>108.24063200000001</v>
      </c>
      <c r="O949" s="3">
        <v>136.52209199999999</v>
      </c>
      <c r="P949" s="3">
        <v>194.283883</v>
      </c>
      <c r="Q949" s="3">
        <v>2999354.59</v>
      </c>
      <c r="R949" s="3">
        <v>-2066951.54</v>
      </c>
      <c r="S949" s="4">
        <v>8.6604482445000006E-2</v>
      </c>
      <c r="T949">
        <v>1337</v>
      </c>
      <c r="U949" s="3">
        <f>J949*G949</f>
        <v>42759896.337683998</v>
      </c>
      <c r="V949" s="6">
        <f>H949*G949</f>
        <v>33360618.335111998</v>
      </c>
    </row>
    <row r="950" spans="1:22" x14ac:dyDescent="0.3">
      <c r="A950" s="5">
        <v>43830</v>
      </c>
      <c r="B950" s="14">
        <v>2223</v>
      </c>
      <c r="C950" t="s">
        <v>42</v>
      </c>
      <c r="D950" t="s">
        <v>24</v>
      </c>
      <c r="E950">
        <v>-1</v>
      </c>
      <c r="F950">
        <f>VLOOKUP(E950,'[1]Timing Gates'!$C$3:$D$17,2)</f>
        <v>-3</v>
      </c>
      <c r="G950" s="2">
        <v>15434</v>
      </c>
      <c r="H950" s="3">
        <v>2168.0136299999999</v>
      </c>
      <c r="I950" s="3">
        <v>613.64650900000004</v>
      </c>
      <c r="J950" s="3">
        <v>2781.6601390000001</v>
      </c>
      <c r="K950" s="2">
        <v>9174</v>
      </c>
      <c r="L950" s="4">
        <v>0.59440099999999996</v>
      </c>
      <c r="M950" s="3">
        <v>1959197.37</v>
      </c>
      <c r="N950" s="3">
        <v>107.10678799999999</v>
      </c>
      <c r="O950" s="3">
        <v>131.622604</v>
      </c>
      <c r="P950" s="3">
        <v>187.12554499999999</v>
      </c>
      <c r="Q950" s="3">
        <v>2888095.67</v>
      </c>
      <c r="R950" s="3">
        <v>-2138662</v>
      </c>
      <c r="S950" s="4">
        <v>9.0190488530999993E-2</v>
      </c>
      <c r="T950">
        <v>1392</v>
      </c>
      <c r="U950" s="3">
        <f>J950*G950</f>
        <v>42932142.585326001</v>
      </c>
      <c r="V950" s="6">
        <f>H950*G950</f>
        <v>33461122.365419999</v>
      </c>
    </row>
    <row r="951" spans="1:22" x14ac:dyDescent="0.3">
      <c r="A951" s="5">
        <v>43861</v>
      </c>
      <c r="B951" s="14">
        <v>2223</v>
      </c>
      <c r="C951" t="s">
        <v>42</v>
      </c>
      <c r="D951" t="s">
        <v>24</v>
      </c>
      <c r="E951">
        <v>0</v>
      </c>
      <c r="F951">
        <f>VLOOKUP(E951,'[1]Timing Gates'!$C$3:$D$17,2)</f>
        <v>0</v>
      </c>
      <c r="G951" s="2">
        <v>14531</v>
      </c>
      <c r="H951" s="3">
        <v>2238.9554240000002</v>
      </c>
      <c r="I951" s="3">
        <v>695.90020600000003</v>
      </c>
      <c r="J951" s="3">
        <v>2934.8556309999999</v>
      </c>
      <c r="K951" s="2">
        <v>10178</v>
      </c>
      <c r="L951" s="4">
        <v>0.70043299999999997</v>
      </c>
      <c r="M951" s="3">
        <v>3295008.96</v>
      </c>
      <c r="N951" s="3">
        <v>107.64837</v>
      </c>
      <c r="O951" s="3">
        <v>234.00410199999999</v>
      </c>
      <c r="P951" s="3">
        <v>312.61754500000001</v>
      </c>
      <c r="Q951" s="3">
        <v>4542645.5599999996</v>
      </c>
      <c r="R951" s="3">
        <v>-2319589.12</v>
      </c>
      <c r="S951" s="4">
        <v>9.9580207830999995E-2</v>
      </c>
      <c r="T951">
        <v>1447</v>
      </c>
      <c r="U951" s="3">
        <f>J951*G951</f>
        <v>42646387.174061</v>
      </c>
      <c r="V951" s="6">
        <f>H951*G951</f>
        <v>32534261.266144004</v>
      </c>
    </row>
    <row r="952" spans="1:22" x14ac:dyDescent="0.3">
      <c r="A952" s="1">
        <v>43890</v>
      </c>
      <c r="B952" s="14">
        <v>2223</v>
      </c>
      <c r="C952" t="s">
        <v>42</v>
      </c>
      <c r="D952" t="s">
        <v>25</v>
      </c>
      <c r="E952">
        <v>1</v>
      </c>
      <c r="F952">
        <f>VLOOKUP(E952,'[1]Timing Gates'!$C$3:$D$17,2)</f>
        <v>3</v>
      </c>
      <c r="G952" s="2">
        <v>14695</v>
      </c>
      <c r="H952" s="3">
        <v>2218.0730600000002</v>
      </c>
      <c r="I952" s="3">
        <v>669.46300099999996</v>
      </c>
      <c r="J952" s="3">
        <v>2887.5360620000001</v>
      </c>
      <c r="K952" s="2">
        <v>10237</v>
      </c>
      <c r="L952" s="4">
        <v>0.696631</v>
      </c>
      <c r="M952" s="3">
        <v>2213197.0299999998</v>
      </c>
      <c r="N952" s="3">
        <v>107.010783</v>
      </c>
      <c r="O952" s="3">
        <v>158.07441499999999</v>
      </c>
      <c r="P952" s="3">
        <v>209.78910300000001</v>
      </c>
      <c r="Q952" s="3">
        <v>3082850.88</v>
      </c>
      <c r="R952" s="3">
        <v>-2364952.92</v>
      </c>
      <c r="S952" s="4">
        <v>0.10391289554200001</v>
      </c>
      <c r="T952">
        <v>1527</v>
      </c>
      <c r="U952" s="3">
        <f>J952*G952</f>
        <v>42432342.431090005</v>
      </c>
      <c r="V952" s="6">
        <f>H952*G952</f>
        <v>32594583.616700001</v>
      </c>
    </row>
    <row r="953" spans="1:22" x14ac:dyDescent="0.3">
      <c r="A953" s="5">
        <v>43921</v>
      </c>
      <c r="B953" s="14">
        <v>2223</v>
      </c>
      <c r="C953" t="s">
        <v>42</v>
      </c>
      <c r="D953" t="s">
        <v>25</v>
      </c>
      <c r="E953">
        <v>2</v>
      </c>
      <c r="F953">
        <f>VLOOKUP(E953,'[1]Timing Gates'!$C$3:$D$17,2)</f>
        <v>3</v>
      </c>
      <c r="G953" s="2">
        <v>14723</v>
      </c>
      <c r="H953" s="3">
        <v>2249.0480219999999</v>
      </c>
      <c r="I953" s="3">
        <v>612.85036000000002</v>
      </c>
      <c r="J953" s="3">
        <v>2861.8983830000002</v>
      </c>
      <c r="K953" s="2">
        <v>10222</v>
      </c>
      <c r="L953" s="4">
        <v>0.69428699999999999</v>
      </c>
      <c r="M953" s="3">
        <v>2207849.1800000002</v>
      </c>
      <c r="N953" s="3">
        <v>107.64744899999999</v>
      </c>
      <c r="O953" s="3">
        <v>158.499728</v>
      </c>
      <c r="P953" s="3">
        <v>211.911362</v>
      </c>
      <c r="Q953" s="3">
        <v>3119970.99</v>
      </c>
      <c r="R953" s="3">
        <v>-2361460.23</v>
      </c>
      <c r="S953" s="4">
        <v>0.10670379678</v>
      </c>
      <c r="T953">
        <v>1571</v>
      </c>
      <c r="U953" s="3">
        <f>J953*G953</f>
        <v>42135729.892909005</v>
      </c>
      <c r="V953" s="6">
        <f>H953*G953</f>
        <v>33112734.027906001</v>
      </c>
    </row>
    <row r="954" spans="1:22" x14ac:dyDescent="0.3">
      <c r="A954" s="5">
        <v>43951</v>
      </c>
      <c r="B954" s="14">
        <v>2223</v>
      </c>
      <c r="C954" t="s">
        <v>42</v>
      </c>
      <c r="D954" t="s">
        <v>25</v>
      </c>
      <c r="E954">
        <v>3</v>
      </c>
      <c r="F954">
        <f>VLOOKUP(E954,'[1]Timing Gates'!$C$3:$D$17,2)</f>
        <v>3</v>
      </c>
      <c r="G954" s="2">
        <v>14823</v>
      </c>
      <c r="H954" s="3">
        <v>2294.269984</v>
      </c>
      <c r="I954" s="3">
        <v>698.07315900000003</v>
      </c>
      <c r="J954" s="3">
        <v>2992.3431430000001</v>
      </c>
      <c r="K954" s="2">
        <v>10260</v>
      </c>
      <c r="L954" s="4">
        <v>0.69216699999999998</v>
      </c>
      <c r="M954" s="3">
        <v>2221298.87</v>
      </c>
      <c r="N954" s="3">
        <v>106.890855</v>
      </c>
      <c r="O954" s="3">
        <v>158.021683</v>
      </c>
      <c r="P954" s="3">
        <v>212.78924900000001</v>
      </c>
      <c r="Q954" s="3">
        <v>3154175.04</v>
      </c>
      <c r="R954" s="3">
        <v>-1815882.03</v>
      </c>
      <c r="S954" s="4">
        <v>0.107805437495</v>
      </c>
      <c r="T954">
        <v>1598</v>
      </c>
      <c r="U954" s="3">
        <f>J954*G954</f>
        <v>44355502.408689</v>
      </c>
      <c r="V954" s="6">
        <f>H954*G954</f>
        <v>34007963.972832002</v>
      </c>
    </row>
    <row r="955" spans="1:22" x14ac:dyDescent="0.3">
      <c r="A955" s="5">
        <v>43982</v>
      </c>
      <c r="B955" s="14">
        <v>2223</v>
      </c>
      <c r="C955" t="s">
        <v>42</v>
      </c>
      <c r="D955" t="s">
        <v>25</v>
      </c>
      <c r="E955">
        <v>4</v>
      </c>
      <c r="F955">
        <f>VLOOKUP(E955,'[1]Timing Gates'!$C$3:$D$17,2)</f>
        <v>3</v>
      </c>
      <c r="G955" s="2">
        <v>14918</v>
      </c>
      <c r="H955" s="3">
        <v>2340.675749</v>
      </c>
      <c r="I955" s="3">
        <v>746.60933699999998</v>
      </c>
      <c r="J955" s="3">
        <v>3087.2850870000002</v>
      </c>
      <c r="K955" s="2">
        <v>10293</v>
      </c>
      <c r="L955" s="4">
        <v>0.689971</v>
      </c>
      <c r="M955" s="3">
        <v>2231639.62</v>
      </c>
      <c r="N955" s="3">
        <v>106.976636</v>
      </c>
      <c r="O955" s="3">
        <v>152.066194</v>
      </c>
      <c r="P955" s="3">
        <v>204.95532499999999</v>
      </c>
      <c r="Q955" s="3">
        <v>3057523.55</v>
      </c>
      <c r="R955" s="3">
        <v>-1689825.97</v>
      </c>
      <c r="S955" s="4">
        <v>0.109331009518</v>
      </c>
      <c r="T955">
        <v>1631</v>
      </c>
      <c r="U955" s="3">
        <f>J955*G955</f>
        <v>46056118.927866004</v>
      </c>
      <c r="V955" s="6">
        <f>H955*G955</f>
        <v>34918200.823582001</v>
      </c>
    </row>
    <row r="956" spans="1:22" x14ac:dyDescent="0.3">
      <c r="A956" s="5">
        <v>44012</v>
      </c>
      <c r="B956" s="14">
        <v>2223</v>
      </c>
      <c r="C956" t="s">
        <v>42</v>
      </c>
      <c r="D956" t="s">
        <v>25</v>
      </c>
      <c r="E956">
        <v>5</v>
      </c>
      <c r="F956">
        <f>VLOOKUP(E956,'[1]Timing Gates'!$C$3:$D$17,2)</f>
        <v>3</v>
      </c>
      <c r="G956" s="2">
        <v>15186</v>
      </c>
      <c r="H956" s="3">
        <v>2346.9414710000001</v>
      </c>
      <c r="I956" s="3">
        <v>755.12008300000002</v>
      </c>
      <c r="J956" s="3">
        <v>3102.0615550000002</v>
      </c>
      <c r="K956" s="2">
        <v>10518</v>
      </c>
      <c r="L956" s="4">
        <v>0.69261099999999998</v>
      </c>
      <c r="M956" s="3">
        <v>2250237.4900000002</v>
      </c>
      <c r="N956" s="3">
        <v>107.661714</v>
      </c>
      <c r="O956" s="3">
        <v>150.72179299999999</v>
      </c>
      <c r="P956" s="3">
        <v>204.902963</v>
      </c>
      <c r="Q956" s="3">
        <v>3111656.4</v>
      </c>
      <c r="R956" s="3">
        <v>-1892381.14</v>
      </c>
      <c r="S956" s="4">
        <v>0.110694060318</v>
      </c>
      <c r="T956">
        <v>1681</v>
      </c>
      <c r="U956" s="3">
        <f>J956*G956</f>
        <v>47107906.774230003</v>
      </c>
      <c r="V956" s="6">
        <f>H956*G956</f>
        <v>35640653.178606004</v>
      </c>
    </row>
    <row r="957" spans="1:22" x14ac:dyDescent="0.3">
      <c r="A957" s="5">
        <v>44043</v>
      </c>
      <c r="B957" s="14">
        <v>2223</v>
      </c>
      <c r="C957" t="s">
        <v>42</v>
      </c>
      <c r="D957" t="s">
        <v>25</v>
      </c>
      <c r="E957">
        <v>6</v>
      </c>
      <c r="F957">
        <f>VLOOKUP(E957,'[1]Timing Gates'!$C$3:$D$17,2)</f>
        <v>6</v>
      </c>
      <c r="G957" s="2">
        <v>15319</v>
      </c>
      <c r="H957" s="3">
        <v>2458.1594749999999</v>
      </c>
      <c r="I957" s="3">
        <v>822.24169900000004</v>
      </c>
      <c r="J957" s="3">
        <v>3280.401175</v>
      </c>
      <c r="K957" s="2">
        <v>10594</v>
      </c>
      <c r="L957" s="4">
        <v>0.69155900000000003</v>
      </c>
      <c r="M957" s="3">
        <v>3433464.7</v>
      </c>
      <c r="N957" s="3">
        <v>108.314606</v>
      </c>
      <c r="O957" s="3">
        <v>231.319804</v>
      </c>
      <c r="P957" s="3">
        <v>309.07306799999998</v>
      </c>
      <c r="Q957" s="3">
        <v>4734690.33</v>
      </c>
      <c r="R957" s="3">
        <v>-2003401.81</v>
      </c>
      <c r="S957" s="4">
        <v>0.11306221032700001</v>
      </c>
      <c r="T957">
        <v>1732</v>
      </c>
      <c r="U957" s="3">
        <f>J957*G957</f>
        <v>50252465.599825002</v>
      </c>
      <c r="V957" s="6">
        <f>H957*G957</f>
        <v>37656544.997524999</v>
      </c>
    </row>
    <row r="958" spans="1:22" x14ac:dyDescent="0.3">
      <c r="A958" s="5">
        <v>44074</v>
      </c>
      <c r="B958" s="14">
        <v>2223</v>
      </c>
      <c r="C958" t="s">
        <v>42</v>
      </c>
      <c r="D958" t="s">
        <v>25</v>
      </c>
      <c r="E958">
        <v>7</v>
      </c>
      <c r="F958">
        <f>VLOOKUP(E958,'[1]Timing Gates'!$C$3:$D$17,2)</f>
        <v>6</v>
      </c>
      <c r="G958" s="2">
        <v>15440</v>
      </c>
      <c r="H958" s="3">
        <v>2479.6598840000001</v>
      </c>
      <c r="I958" s="3">
        <v>884.53370900000004</v>
      </c>
      <c r="J958" s="3">
        <v>3364.1935939999998</v>
      </c>
      <c r="K958" s="2">
        <v>10584</v>
      </c>
      <c r="L958" s="4">
        <v>0.68549199999999999</v>
      </c>
      <c r="M958" s="3">
        <v>2307661.37</v>
      </c>
      <c r="N958" s="3">
        <v>108.234199</v>
      </c>
      <c r="O958" s="3">
        <v>152.11358100000001</v>
      </c>
      <c r="P958" s="3">
        <v>208.08764099999999</v>
      </c>
      <c r="Q958" s="3">
        <v>3212873.19</v>
      </c>
      <c r="R958" s="3">
        <v>-2006418.37</v>
      </c>
      <c r="S958" s="4">
        <v>0.114961139896</v>
      </c>
      <c r="T958">
        <v>1775</v>
      </c>
      <c r="U958" s="3">
        <f>J958*G958</f>
        <v>51943149.091359995</v>
      </c>
      <c r="V958" s="6">
        <f>H958*G958</f>
        <v>38285948.608960003</v>
      </c>
    </row>
    <row r="959" spans="1:22" x14ac:dyDescent="0.3">
      <c r="A959" s="5">
        <v>44104</v>
      </c>
      <c r="B959" s="14">
        <v>2223</v>
      </c>
      <c r="C959" t="s">
        <v>42</v>
      </c>
      <c r="D959" t="s">
        <v>25</v>
      </c>
      <c r="E959">
        <v>8</v>
      </c>
      <c r="F959">
        <f>VLOOKUP(E959,'[1]Timing Gates'!$C$3:$D$17,2)</f>
        <v>6</v>
      </c>
      <c r="G959" s="2">
        <v>15623</v>
      </c>
      <c r="H959" s="3">
        <v>2494.7856459999998</v>
      </c>
      <c r="I959" s="3">
        <v>860.33703800000001</v>
      </c>
      <c r="J959" s="3">
        <v>3355.1226849999998</v>
      </c>
      <c r="K959" s="2">
        <v>10669</v>
      </c>
      <c r="L959" s="4">
        <v>0.68290300000000004</v>
      </c>
      <c r="M959" s="3">
        <v>2353652.12</v>
      </c>
      <c r="N959" s="3">
        <v>109.49765600000001</v>
      </c>
      <c r="O959" s="3">
        <v>152.738947</v>
      </c>
      <c r="P959" s="3">
        <v>205.28730899999999</v>
      </c>
      <c r="Q959" s="3">
        <v>3207203.63</v>
      </c>
      <c r="R959" s="3">
        <v>-2045644.6</v>
      </c>
      <c r="S959" s="4">
        <v>0.115470780259</v>
      </c>
      <c r="T959">
        <v>1804</v>
      </c>
      <c r="U959" s="3">
        <f>J959*G959</f>
        <v>52417081.707754999</v>
      </c>
      <c r="V959" s="6">
        <f>H959*G959</f>
        <v>38976036.147457995</v>
      </c>
    </row>
    <row r="960" spans="1:22" x14ac:dyDescent="0.3">
      <c r="A960" s="5">
        <v>44135</v>
      </c>
      <c r="B960" s="14">
        <v>2223</v>
      </c>
      <c r="C960" t="s">
        <v>42</v>
      </c>
      <c r="D960" t="s">
        <v>25</v>
      </c>
      <c r="E960">
        <v>9</v>
      </c>
      <c r="F960">
        <f>VLOOKUP(E960,'[1]Timing Gates'!$C$3:$D$17,2)</f>
        <v>6</v>
      </c>
      <c r="G960" s="2">
        <v>15703</v>
      </c>
      <c r="H960" s="3">
        <v>2517.280017</v>
      </c>
      <c r="I960" s="3">
        <v>885.97727899999995</v>
      </c>
      <c r="J960" s="3">
        <v>3403.2572960000002</v>
      </c>
      <c r="K960" s="2">
        <v>10642</v>
      </c>
      <c r="L960" s="4">
        <v>0.67770399999999997</v>
      </c>
      <c r="M960" s="3">
        <v>2350441.7000000002</v>
      </c>
      <c r="N960" s="3">
        <v>109.383921</v>
      </c>
      <c r="O960" s="3">
        <v>152.49516499999999</v>
      </c>
      <c r="P960" s="3">
        <v>203.90876900000001</v>
      </c>
      <c r="Q960" s="3">
        <v>3201979.4</v>
      </c>
      <c r="R960" s="3">
        <v>-2052918.79</v>
      </c>
      <c r="S960" s="4">
        <v>0.119786028147</v>
      </c>
      <c r="T960">
        <v>1881</v>
      </c>
      <c r="U960" s="3">
        <f>J960*G960</f>
        <v>53441349.319088005</v>
      </c>
      <c r="V960" s="6">
        <f>H960*G960</f>
        <v>39528848.106950998</v>
      </c>
    </row>
    <row r="961" spans="1:22" x14ac:dyDescent="0.3">
      <c r="A961" s="5">
        <v>44165</v>
      </c>
      <c r="B961" s="14">
        <v>2223</v>
      </c>
      <c r="C961" t="s">
        <v>42</v>
      </c>
      <c r="D961" t="s">
        <v>25</v>
      </c>
      <c r="E961">
        <v>10</v>
      </c>
      <c r="F961">
        <f>VLOOKUP(E961,'[1]Timing Gates'!$C$3:$D$17,2)</f>
        <v>6</v>
      </c>
      <c r="G961" s="2">
        <v>15782</v>
      </c>
      <c r="H961" s="3">
        <v>2550.4058660000001</v>
      </c>
      <c r="I961" s="3">
        <v>996.602665</v>
      </c>
      <c r="J961" s="3">
        <v>3547.0085309999999</v>
      </c>
      <c r="K961" s="2">
        <v>10515</v>
      </c>
      <c r="L961" s="4">
        <v>0.666265</v>
      </c>
      <c r="M961" s="3">
        <v>2256496.6400000001</v>
      </c>
      <c r="N961" s="3">
        <v>108.225258</v>
      </c>
      <c r="O961" s="3">
        <v>146.65782999999999</v>
      </c>
      <c r="P961" s="3">
        <v>195.93047799999999</v>
      </c>
      <c r="Q961" s="3">
        <v>3092174.81</v>
      </c>
      <c r="R961" s="3">
        <v>-1965801.03</v>
      </c>
      <c r="S961" s="4">
        <v>0.122037764541</v>
      </c>
      <c r="T961">
        <v>1926</v>
      </c>
      <c r="U961" s="3">
        <f>J961*G961</f>
        <v>55978888.636242002</v>
      </c>
      <c r="V961" s="6">
        <f>H961*G961</f>
        <v>40250505.377212003</v>
      </c>
    </row>
    <row r="962" spans="1:22" x14ac:dyDescent="0.3">
      <c r="A962" s="5">
        <v>44196</v>
      </c>
      <c r="B962" s="14">
        <v>2223</v>
      </c>
      <c r="C962" t="s">
        <v>42</v>
      </c>
      <c r="D962" t="s">
        <v>25</v>
      </c>
      <c r="E962">
        <v>11</v>
      </c>
      <c r="F962">
        <f>VLOOKUP(E962,'[1]Timing Gates'!$C$3:$D$17,2)</f>
        <v>6</v>
      </c>
      <c r="G962" s="2">
        <v>15829</v>
      </c>
      <c r="H962" s="3">
        <v>2551.1916879999999</v>
      </c>
      <c r="I962" s="3">
        <v>1067.6147599999999</v>
      </c>
      <c r="J962" s="3">
        <v>3618.8064479999998</v>
      </c>
      <c r="K962" s="2">
        <v>10078</v>
      </c>
      <c r="L962" s="4">
        <v>0.63667899999999999</v>
      </c>
      <c r="M962" s="3">
        <v>2082123.13</v>
      </c>
      <c r="N962" s="3">
        <v>104.419414</v>
      </c>
      <c r="O962" s="3">
        <v>138.39570900000001</v>
      </c>
      <c r="P962" s="3">
        <v>185.570832</v>
      </c>
      <c r="Q962" s="3">
        <v>2937400.71</v>
      </c>
      <c r="R962" s="3">
        <v>-2183445.2400000002</v>
      </c>
      <c r="S962" s="4">
        <v>0.12628719439</v>
      </c>
      <c r="T962">
        <v>1999</v>
      </c>
      <c r="U962" s="3">
        <f>J962*G962</f>
        <v>57282087.265391998</v>
      </c>
      <c r="V962" s="6">
        <f>H962*G962</f>
        <v>40382813.229351997</v>
      </c>
    </row>
    <row r="963" spans="1:22" x14ac:dyDescent="0.3">
      <c r="A963" s="5">
        <v>44227</v>
      </c>
      <c r="B963" s="14">
        <v>2223</v>
      </c>
      <c r="C963" t="s">
        <v>42</v>
      </c>
      <c r="D963" t="s">
        <v>25</v>
      </c>
      <c r="E963">
        <v>12</v>
      </c>
      <c r="F963">
        <f>VLOOKUP(E963,'[1]Timing Gates'!$C$3:$D$17,2)</f>
        <v>12</v>
      </c>
      <c r="G963" s="2">
        <v>12323</v>
      </c>
      <c r="H963" s="3">
        <v>2786.368954</v>
      </c>
      <c r="I963" s="3">
        <v>1236.901893</v>
      </c>
      <c r="J963" s="3">
        <v>4023.2708480000001</v>
      </c>
      <c r="K963" s="2">
        <v>10815</v>
      </c>
      <c r="L963" s="4">
        <v>0.87762700000000005</v>
      </c>
      <c r="M963" s="3">
        <v>2409555.48</v>
      </c>
      <c r="N963" s="3">
        <v>110.312479</v>
      </c>
      <c r="O963" s="3">
        <v>204.136292</v>
      </c>
      <c r="P963" s="3">
        <v>260.68549200000001</v>
      </c>
      <c r="Q963" s="3">
        <v>3212427.33</v>
      </c>
      <c r="R963" s="3">
        <v>-1807456.06</v>
      </c>
      <c r="S963" s="4">
        <v>0.14614947658800001</v>
      </c>
      <c r="T963">
        <v>1801</v>
      </c>
      <c r="U963" s="3">
        <f>J963*G963</f>
        <v>49578766.659904003</v>
      </c>
      <c r="V963" s="6">
        <f>H963*G963</f>
        <v>34336424.620141998</v>
      </c>
    </row>
    <row r="964" spans="1:22" x14ac:dyDescent="0.3">
      <c r="A964" s="5">
        <v>44255</v>
      </c>
      <c r="B964" s="14">
        <v>2223</v>
      </c>
      <c r="C964" t="s">
        <v>42</v>
      </c>
      <c r="D964" t="s">
        <v>25</v>
      </c>
      <c r="E964">
        <v>13</v>
      </c>
      <c r="F964">
        <f>VLOOKUP(E964,'[1]Timing Gates'!$C$3:$D$17,2)</f>
        <v>12</v>
      </c>
      <c r="G964" s="2">
        <v>12602</v>
      </c>
      <c r="H964" s="3">
        <v>2782.8167440000002</v>
      </c>
      <c r="I964" s="3">
        <v>1297.4313950000001</v>
      </c>
      <c r="J964" s="3">
        <v>4080.2481400000001</v>
      </c>
      <c r="K964" s="2">
        <v>11004</v>
      </c>
      <c r="L964" s="4">
        <v>0.87319400000000003</v>
      </c>
      <c r="M964" s="3">
        <v>2449381.19</v>
      </c>
      <c r="N964" s="3">
        <v>110.481785</v>
      </c>
      <c r="O964" s="3">
        <v>202.444613</v>
      </c>
      <c r="P964" s="3">
        <v>251.39144300000001</v>
      </c>
      <c r="Q964" s="3">
        <v>3168034.97</v>
      </c>
      <c r="R964" s="3">
        <v>-1996028.57</v>
      </c>
      <c r="S964" s="4">
        <v>0.149103316933</v>
      </c>
      <c r="T964">
        <v>1879</v>
      </c>
      <c r="U964" s="3">
        <f>J964*G964</f>
        <v>51419287.060280003</v>
      </c>
      <c r="V964" s="6">
        <f>H964*G964</f>
        <v>35069056.607888006</v>
      </c>
    </row>
    <row r="965" spans="1:22" x14ac:dyDescent="0.3">
      <c r="A965" s="5">
        <v>44286</v>
      </c>
      <c r="B965" s="14">
        <v>2223</v>
      </c>
      <c r="C965" t="s">
        <v>42</v>
      </c>
      <c r="D965" t="s">
        <v>25</v>
      </c>
      <c r="E965">
        <v>14</v>
      </c>
      <c r="F965">
        <f>VLOOKUP(E965,'[1]Timing Gates'!$C$3:$D$17,2)</f>
        <v>12</v>
      </c>
      <c r="G965" s="2">
        <v>12723</v>
      </c>
      <c r="H965" s="3">
        <v>2772.2527230000001</v>
      </c>
      <c r="I965" s="3">
        <v>1370.9129150000001</v>
      </c>
      <c r="J965" s="3">
        <v>4143.1656389999998</v>
      </c>
      <c r="K965" s="2">
        <v>11050</v>
      </c>
      <c r="L965" s="4">
        <v>0.86850499999999997</v>
      </c>
      <c r="M965" s="3">
        <v>2454175.11</v>
      </c>
      <c r="N965" s="3">
        <v>110.802975</v>
      </c>
      <c r="O965" s="3">
        <v>212.755349</v>
      </c>
      <c r="P965" s="3">
        <v>261.27894400000002</v>
      </c>
      <c r="Q965" s="3">
        <v>3324252.01</v>
      </c>
      <c r="R965" s="3">
        <v>-2596810.9</v>
      </c>
      <c r="S965" s="4">
        <v>0.152872750137</v>
      </c>
      <c r="T965">
        <v>1945</v>
      </c>
      <c r="U965" s="3">
        <f>J965*G965</f>
        <v>52713496.424996994</v>
      </c>
      <c r="V965" s="6">
        <f>H965*G965</f>
        <v>35271371.394729003</v>
      </c>
    </row>
    <row r="966" spans="1:22" x14ac:dyDescent="0.3">
      <c r="A966" s="5">
        <v>44316</v>
      </c>
      <c r="B966" s="14">
        <v>2223</v>
      </c>
      <c r="C966" t="s">
        <v>42</v>
      </c>
      <c r="D966" t="s">
        <v>25</v>
      </c>
      <c r="E966">
        <v>15</v>
      </c>
      <c r="F966">
        <f>VLOOKUP(E966,'[1]Timing Gates'!$C$3:$D$17,2)</f>
        <v>12</v>
      </c>
      <c r="G966" s="2">
        <v>12882</v>
      </c>
      <c r="H966" s="3">
        <v>2771.3510390000001</v>
      </c>
      <c r="I966" s="3">
        <v>1453.0026190000001</v>
      </c>
      <c r="J966" s="3">
        <v>4224.3536590000003</v>
      </c>
      <c r="K966" s="2">
        <v>11113</v>
      </c>
      <c r="L966" s="4">
        <v>0.862676</v>
      </c>
      <c r="M966" s="3">
        <v>2485183.8199999998</v>
      </c>
      <c r="N966" s="3">
        <v>110.183277</v>
      </c>
      <c r="O966" s="3">
        <v>203.96298999999999</v>
      </c>
      <c r="P966" s="3">
        <v>255.84331299999999</v>
      </c>
      <c r="Q966" s="3">
        <v>3295773.56</v>
      </c>
      <c r="R966" s="3">
        <v>-2279057.27</v>
      </c>
      <c r="S966" s="4">
        <v>0.15587641670499999</v>
      </c>
      <c r="T966">
        <v>2008</v>
      </c>
      <c r="U966" s="3">
        <f>J966*G966</f>
        <v>54418123.835238002</v>
      </c>
      <c r="V966" s="6">
        <f>H966*G966</f>
        <v>35700544.084398001</v>
      </c>
    </row>
    <row r="967" spans="1:22" x14ac:dyDescent="0.3">
      <c r="A967" s="5">
        <v>44347</v>
      </c>
      <c r="B967" s="14">
        <v>2223</v>
      </c>
      <c r="C967" t="s">
        <v>42</v>
      </c>
      <c r="D967" t="s">
        <v>25</v>
      </c>
      <c r="E967">
        <v>16</v>
      </c>
      <c r="F967">
        <f>VLOOKUP(E967,'[1]Timing Gates'!$C$3:$D$17,2)</f>
        <v>12</v>
      </c>
      <c r="G967" s="2">
        <v>13023</v>
      </c>
      <c r="H967" s="3">
        <v>2794.8025929999999</v>
      </c>
      <c r="I967" s="3">
        <v>1479.726461</v>
      </c>
      <c r="J967" s="3">
        <v>4274.5290539999996</v>
      </c>
      <c r="K967" s="2">
        <v>11132</v>
      </c>
      <c r="L967" s="4">
        <v>0.85479499999999997</v>
      </c>
      <c r="M967" s="3">
        <v>2479093.06</v>
      </c>
      <c r="N967" s="3">
        <v>110.921389</v>
      </c>
      <c r="O967" s="3">
        <v>200.42242999999999</v>
      </c>
      <c r="P967" s="3">
        <v>249.636819</v>
      </c>
      <c r="Q967" s="3">
        <v>3251020.3</v>
      </c>
      <c r="R967" s="3">
        <v>-2183299.04</v>
      </c>
      <c r="S967" s="4">
        <v>0.156876295784</v>
      </c>
      <c r="T967">
        <v>2043</v>
      </c>
      <c r="U967" s="3">
        <f>J967*G967</f>
        <v>55667191.870241992</v>
      </c>
      <c r="V967" s="6">
        <f>H967*G967</f>
        <v>36396714.168638997</v>
      </c>
    </row>
    <row r="968" spans="1:22" x14ac:dyDescent="0.3">
      <c r="A968" s="5">
        <v>44377</v>
      </c>
      <c r="B968" s="14">
        <v>2223</v>
      </c>
      <c r="C968" t="s">
        <v>42</v>
      </c>
      <c r="D968" t="s">
        <v>25</v>
      </c>
      <c r="E968">
        <v>17</v>
      </c>
      <c r="F968">
        <f>VLOOKUP(E968,'[1]Timing Gates'!$C$3:$D$17,2)</f>
        <v>12</v>
      </c>
      <c r="G968" s="2">
        <v>13208</v>
      </c>
      <c r="H968" s="3">
        <v>2781.1102569999998</v>
      </c>
      <c r="I968" s="3">
        <v>1519.3370910000001</v>
      </c>
      <c r="J968" s="3">
        <v>4300.447349</v>
      </c>
      <c r="K968" s="2">
        <v>11199</v>
      </c>
      <c r="L968" s="4">
        <v>0.84789499999999995</v>
      </c>
      <c r="M968" s="3">
        <v>2477000.11</v>
      </c>
      <c r="N968" s="3">
        <v>111.136042</v>
      </c>
      <c r="O968" s="3">
        <v>190.95820599999999</v>
      </c>
      <c r="P968" s="3">
        <v>239.87175300000001</v>
      </c>
      <c r="Q968" s="3">
        <v>3168226.12</v>
      </c>
      <c r="R968" s="3">
        <v>-2175506.9300000002</v>
      </c>
      <c r="S968" s="4">
        <v>0.15785887340999999</v>
      </c>
      <c r="T968">
        <v>2085</v>
      </c>
      <c r="U968" s="3">
        <f>J968*G968</f>
        <v>56800308.585592002</v>
      </c>
      <c r="V968" s="6">
        <f>H968*G968</f>
        <v>36732904.274455994</v>
      </c>
    </row>
    <row r="969" spans="1:22" x14ac:dyDescent="0.3">
      <c r="A969" s="5">
        <v>44408</v>
      </c>
      <c r="B969" s="14">
        <v>2223</v>
      </c>
      <c r="C969" t="s">
        <v>42</v>
      </c>
      <c r="D969" t="s">
        <v>25</v>
      </c>
      <c r="E969">
        <v>18</v>
      </c>
      <c r="F969">
        <f>VLOOKUP(E969,'[1]Timing Gates'!$C$3:$D$17,2)</f>
        <v>18</v>
      </c>
      <c r="G969" s="2">
        <v>13546</v>
      </c>
      <c r="H969" s="3">
        <v>2854.5437590000001</v>
      </c>
      <c r="I969" s="3">
        <v>1524.7332140000001</v>
      </c>
      <c r="J969" s="3">
        <v>4379.2769740000003</v>
      </c>
      <c r="K969" s="2">
        <v>11393</v>
      </c>
      <c r="L969" s="4">
        <v>0.84106000000000003</v>
      </c>
      <c r="M969" s="3">
        <v>3763098.98</v>
      </c>
      <c r="N969" s="3">
        <v>111.367238</v>
      </c>
      <c r="O969" s="3">
        <v>280.02052400000002</v>
      </c>
      <c r="P969" s="3">
        <v>353.38325800000001</v>
      </c>
      <c r="Q969" s="3">
        <v>4786929.62</v>
      </c>
      <c r="R969" s="3">
        <v>-2200105.4</v>
      </c>
      <c r="S969" s="4">
        <v>0.15665141000999999</v>
      </c>
      <c r="T969">
        <v>2122</v>
      </c>
      <c r="U969" s="3">
        <f>J969*G969</f>
        <v>59321685.889804006</v>
      </c>
      <c r="V969" s="6">
        <f>H969*G969</f>
        <v>38667649.759414002</v>
      </c>
    </row>
    <row r="970" spans="1:22" x14ac:dyDescent="0.3">
      <c r="A970" s="5">
        <v>44439</v>
      </c>
      <c r="B970" s="14">
        <v>2223</v>
      </c>
      <c r="C970" t="s">
        <v>42</v>
      </c>
      <c r="D970" t="s">
        <v>25</v>
      </c>
      <c r="E970">
        <v>19</v>
      </c>
      <c r="F970">
        <f>VLOOKUP(E970,'[1]Timing Gates'!$C$3:$D$17,2)</f>
        <v>18</v>
      </c>
      <c r="G970" s="2">
        <v>13690</v>
      </c>
      <c r="H970" s="3">
        <v>2851.9917879999998</v>
      </c>
      <c r="I970" s="3">
        <v>1576.7670740000001</v>
      </c>
      <c r="J970" s="3">
        <v>4428.7588619999997</v>
      </c>
      <c r="K970" s="2">
        <v>11373</v>
      </c>
      <c r="L970" s="4">
        <v>0.83075200000000005</v>
      </c>
      <c r="M970" s="3">
        <v>2561859.0499999998</v>
      </c>
      <c r="N970" s="3">
        <v>112.067325</v>
      </c>
      <c r="O970" s="3">
        <v>189.623648</v>
      </c>
      <c r="P970" s="3">
        <v>239.83984599999999</v>
      </c>
      <c r="Q970" s="3">
        <v>3283407.5</v>
      </c>
      <c r="R970" s="3">
        <v>-2293404.2799999998</v>
      </c>
      <c r="S970" s="4">
        <v>0.159094229364</v>
      </c>
      <c r="T970">
        <v>2178</v>
      </c>
      <c r="U970" s="3">
        <f>J970*G970</f>
        <v>60629708.820779994</v>
      </c>
      <c r="V970" s="6">
        <f>H970*G970</f>
        <v>39043767.577719994</v>
      </c>
    </row>
    <row r="971" spans="1:22" x14ac:dyDescent="0.3">
      <c r="A971" s="5">
        <v>44469</v>
      </c>
      <c r="B971" s="14">
        <v>2223</v>
      </c>
      <c r="C971" t="s">
        <v>42</v>
      </c>
      <c r="D971" t="s">
        <v>25</v>
      </c>
      <c r="E971">
        <v>20</v>
      </c>
      <c r="F971">
        <f>VLOOKUP(E971,'[1]Timing Gates'!$C$3:$D$17,2)</f>
        <v>18</v>
      </c>
      <c r="G971" s="2">
        <v>13944</v>
      </c>
      <c r="H971" s="3">
        <v>2845.2676379999998</v>
      </c>
      <c r="I971" s="3">
        <v>1514.698206</v>
      </c>
      <c r="J971" s="3">
        <v>4359.9658440000003</v>
      </c>
      <c r="K971" s="2">
        <v>11535</v>
      </c>
      <c r="L971" s="4">
        <v>0.827237</v>
      </c>
      <c r="M971" s="3">
        <v>2604738.37</v>
      </c>
      <c r="N971" s="3">
        <v>112.481684</v>
      </c>
      <c r="O971" s="3">
        <v>190.124819</v>
      </c>
      <c r="P971" s="3">
        <v>239.959551</v>
      </c>
      <c r="Q971" s="3">
        <v>3345995.99</v>
      </c>
      <c r="R971" s="3">
        <v>-2166479.3199999998</v>
      </c>
      <c r="S971" s="4">
        <v>0.15942340791699999</v>
      </c>
      <c r="T971">
        <v>2223</v>
      </c>
      <c r="U971" s="3">
        <f>J971*G971</f>
        <v>60795363.728736006</v>
      </c>
      <c r="V971" s="6">
        <f>H971*G971</f>
        <v>39674411.944271997</v>
      </c>
    </row>
    <row r="972" spans="1:22" x14ac:dyDescent="0.3">
      <c r="A972" s="5">
        <v>44500</v>
      </c>
      <c r="B972" s="14">
        <v>2223</v>
      </c>
      <c r="C972" t="s">
        <v>42</v>
      </c>
      <c r="D972" t="s">
        <v>25</v>
      </c>
      <c r="E972">
        <v>21</v>
      </c>
      <c r="F972">
        <f>VLOOKUP(E972,'[1]Timing Gates'!$C$3:$D$17,2)</f>
        <v>18</v>
      </c>
      <c r="G972" s="2">
        <v>14047</v>
      </c>
      <c r="H972" s="3">
        <v>2863.3432170000001</v>
      </c>
      <c r="I972" s="3">
        <v>1619.7914920000001</v>
      </c>
      <c r="J972" s="3">
        <v>4483.1347089999999</v>
      </c>
      <c r="K972" s="2">
        <v>11492</v>
      </c>
      <c r="L972" s="4">
        <v>0.81811</v>
      </c>
      <c r="M972" s="3">
        <v>2616870.02</v>
      </c>
      <c r="N972" s="3">
        <v>112.83503</v>
      </c>
      <c r="O972" s="3">
        <v>189.23663300000001</v>
      </c>
      <c r="P972" s="3">
        <v>238.59827000000001</v>
      </c>
      <c r="Q972" s="3">
        <v>3351589.91</v>
      </c>
      <c r="R972" s="3">
        <v>-2118947.9500000002</v>
      </c>
      <c r="S972" s="4">
        <v>0.163095322844</v>
      </c>
      <c r="T972">
        <v>2291</v>
      </c>
      <c r="U972" s="3">
        <f>J972*G972</f>
        <v>62974593.257322997</v>
      </c>
      <c r="V972" s="6">
        <f>H972*G972</f>
        <v>40221382.169199005</v>
      </c>
    </row>
    <row r="973" spans="1:22" x14ac:dyDescent="0.3">
      <c r="A973" s="5">
        <v>44530</v>
      </c>
      <c r="B973" s="14">
        <v>2223</v>
      </c>
      <c r="C973" t="s">
        <v>42</v>
      </c>
      <c r="D973" t="s">
        <v>25</v>
      </c>
      <c r="E973">
        <v>22</v>
      </c>
      <c r="F973">
        <f>VLOOKUP(E973,'[1]Timing Gates'!$C$3:$D$17,2)</f>
        <v>18</v>
      </c>
      <c r="G973" s="2">
        <v>14101</v>
      </c>
      <c r="H973" s="3">
        <v>2881.5693980000001</v>
      </c>
      <c r="I973" s="3">
        <v>1631.1335919999999</v>
      </c>
      <c r="J973" s="3">
        <v>4512.7029910000001</v>
      </c>
      <c r="K973" s="2">
        <v>11432</v>
      </c>
      <c r="L973" s="4">
        <v>0.81072200000000005</v>
      </c>
      <c r="M973" s="3">
        <v>2574472.2400000002</v>
      </c>
      <c r="N973" s="3">
        <v>113.014584</v>
      </c>
      <c r="O973" s="3">
        <v>189.086319</v>
      </c>
      <c r="P973" s="3">
        <v>237.46704500000001</v>
      </c>
      <c r="Q973" s="3">
        <v>3348522.81</v>
      </c>
      <c r="R973" s="3">
        <v>-2086509.82</v>
      </c>
      <c r="S973" s="4">
        <v>0.166938514998</v>
      </c>
      <c r="T973">
        <v>2354</v>
      </c>
      <c r="U973" s="3">
        <f>J973*G973</f>
        <v>63633624.876091003</v>
      </c>
      <c r="V973" s="6">
        <f>H973*G973</f>
        <v>40633010.081197999</v>
      </c>
    </row>
    <row r="974" spans="1:22" x14ac:dyDescent="0.3">
      <c r="A974" s="5">
        <v>44561</v>
      </c>
      <c r="B974" s="14">
        <v>2223</v>
      </c>
      <c r="C974" t="s">
        <v>42</v>
      </c>
      <c r="D974" t="s">
        <v>25</v>
      </c>
      <c r="E974">
        <v>23</v>
      </c>
      <c r="F974">
        <f>VLOOKUP(E974,'[1]Timing Gates'!$C$3:$D$17,2)</f>
        <v>18</v>
      </c>
      <c r="G974" s="2">
        <v>14242</v>
      </c>
      <c r="H974" s="3">
        <v>2966.1270989999998</v>
      </c>
      <c r="I974" s="3">
        <v>1725.1861449999999</v>
      </c>
      <c r="J974" s="3">
        <v>4691.3132450000003</v>
      </c>
      <c r="K974" s="2">
        <v>11151</v>
      </c>
      <c r="L974" s="4">
        <v>0.78296500000000002</v>
      </c>
      <c r="M974" s="3">
        <v>3532486.2</v>
      </c>
      <c r="N974" s="3">
        <v>109.07785</v>
      </c>
      <c r="O974" s="3">
        <v>259.477574</v>
      </c>
      <c r="P974" s="3">
        <v>327.13218999999998</v>
      </c>
      <c r="Q974" s="3">
        <v>4659016.66</v>
      </c>
      <c r="R974" s="3">
        <v>-2333523.56</v>
      </c>
      <c r="S974" s="4">
        <v>0.169779525347</v>
      </c>
      <c r="T974">
        <v>2418</v>
      </c>
      <c r="U974" s="3">
        <f>J974*G974</f>
        <v>66813683.235290006</v>
      </c>
      <c r="V974" s="6">
        <f>H974*G974</f>
        <v>42243582.143957995</v>
      </c>
    </row>
    <row r="975" spans="1:22" x14ac:dyDescent="0.3">
      <c r="A975" s="5">
        <v>44592</v>
      </c>
      <c r="B975" s="14">
        <v>2223</v>
      </c>
      <c r="C975" t="s">
        <v>42</v>
      </c>
      <c r="D975" t="s">
        <v>25</v>
      </c>
      <c r="E975">
        <v>24</v>
      </c>
      <c r="F975">
        <f>VLOOKUP(E975,'[1]Timing Gates'!$C$3:$D$17,2)</f>
        <v>24</v>
      </c>
      <c r="G975" s="2">
        <v>12068</v>
      </c>
      <c r="H975" s="3">
        <v>2972.1736540000002</v>
      </c>
      <c r="I975" s="3">
        <v>1730.145514</v>
      </c>
      <c r="J975" s="3">
        <v>4702.319168</v>
      </c>
      <c r="K975" s="2">
        <v>10847</v>
      </c>
      <c r="L975" s="4">
        <v>0.89882300000000004</v>
      </c>
      <c r="M975" s="3">
        <v>2584115.1800000002</v>
      </c>
      <c r="N975" s="3">
        <v>117.996126</v>
      </c>
      <c r="O975" s="3">
        <v>222.19970000000001</v>
      </c>
      <c r="P975" s="3">
        <v>246.42168599999999</v>
      </c>
      <c r="Q975" s="3">
        <v>2973816.91</v>
      </c>
      <c r="R975" s="3">
        <v>-2011766.68</v>
      </c>
      <c r="S975" s="4">
        <v>0.174759695061</v>
      </c>
      <c r="T975">
        <v>2109</v>
      </c>
      <c r="U975" s="3">
        <f>J975*G975</f>
        <v>56747587.719424002</v>
      </c>
      <c r="V975" s="6">
        <f>H975*G975</f>
        <v>35868191.656472005</v>
      </c>
    </row>
    <row r="976" spans="1:22" x14ac:dyDescent="0.3">
      <c r="A976" s="5">
        <v>44620</v>
      </c>
      <c r="B976" s="14">
        <v>2223</v>
      </c>
      <c r="C976" t="s">
        <v>42</v>
      </c>
      <c r="D976" t="s">
        <v>25</v>
      </c>
      <c r="E976">
        <v>25</v>
      </c>
      <c r="F976">
        <f>VLOOKUP(E976,'[1]Timing Gates'!$C$3:$D$17,2)</f>
        <v>24</v>
      </c>
      <c r="G976" s="2">
        <v>12240</v>
      </c>
      <c r="H976" s="3">
        <v>2969.3304419999999</v>
      </c>
      <c r="I976" s="3">
        <v>1708.1484680000001</v>
      </c>
      <c r="J976" s="3">
        <v>4677.4789110000002</v>
      </c>
      <c r="K976" s="2">
        <v>10982</v>
      </c>
      <c r="L976" s="4">
        <v>0.89722199999999996</v>
      </c>
      <c r="M976" s="3">
        <v>2613557.85</v>
      </c>
      <c r="N976" s="3">
        <v>118.169636</v>
      </c>
      <c r="O976" s="3">
        <v>221.55104499999999</v>
      </c>
      <c r="P976" s="3">
        <v>245.58374499999999</v>
      </c>
      <c r="Q976" s="3">
        <v>3005945.05</v>
      </c>
      <c r="R976" s="3">
        <v>-2128263.4300000002</v>
      </c>
      <c r="S976" s="4">
        <v>0.17557189542400001</v>
      </c>
      <c r="T976">
        <v>2149</v>
      </c>
      <c r="U976" s="3">
        <f>J976*G976</f>
        <v>57252341.870640002</v>
      </c>
      <c r="V976" s="6">
        <f>H976*G976</f>
        <v>36344604.610079996</v>
      </c>
    </row>
    <row r="977" spans="1:22" x14ac:dyDescent="0.3">
      <c r="A977" s="5">
        <v>44651</v>
      </c>
      <c r="B977" s="14">
        <v>2223</v>
      </c>
      <c r="C977" t="s">
        <v>42</v>
      </c>
      <c r="D977" t="s">
        <v>25</v>
      </c>
      <c r="E977">
        <v>26</v>
      </c>
      <c r="F977">
        <f>VLOOKUP(E977,'[1]Timing Gates'!$C$3:$D$17,2)</f>
        <v>24</v>
      </c>
      <c r="G977" s="2">
        <v>12260</v>
      </c>
      <c r="H977" s="3">
        <v>2961.1128269999999</v>
      </c>
      <c r="I977" s="3">
        <v>1780.0360880000001</v>
      </c>
      <c r="J977" s="3">
        <v>4741.1489149999998</v>
      </c>
      <c r="K977" s="2">
        <v>11007</v>
      </c>
      <c r="L977" s="4">
        <v>0.89779699999999996</v>
      </c>
      <c r="M977" s="3">
        <v>2629261.86</v>
      </c>
      <c r="N977" s="3">
        <v>118.200946</v>
      </c>
      <c r="O977" s="3">
        <v>225.083663</v>
      </c>
      <c r="P977" s="3">
        <v>251.98438899999999</v>
      </c>
      <c r="Q977" s="3">
        <v>3089328.62</v>
      </c>
      <c r="R977" s="3">
        <v>-2453131.34</v>
      </c>
      <c r="S977" s="4">
        <v>0.17724306688399999</v>
      </c>
      <c r="T977">
        <v>2173</v>
      </c>
      <c r="U977" s="3">
        <f>J977*G977</f>
        <v>58126485.697899997</v>
      </c>
      <c r="V977" s="6">
        <f>H977*G977</f>
        <v>36303243.259020001</v>
      </c>
    </row>
    <row r="978" spans="1:22" x14ac:dyDescent="0.3">
      <c r="A978" s="5">
        <v>44681</v>
      </c>
      <c r="B978" s="14">
        <v>2223</v>
      </c>
      <c r="C978" t="s">
        <v>42</v>
      </c>
      <c r="D978" t="s">
        <v>25</v>
      </c>
      <c r="E978">
        <v>27</v>
      </c>
      <c r="F978">
        <f>VLOOKUP(E978,'[1]Timing Gates'!$C$3:$D$17,2)</f>
        <v>24</v>
      </c>
      <c r="G978" s="2">
        <v>12373</v>
      </c>
      <c r="H978" s="3">
        <v>2950.3896890000001</v>
      </c>
      <c r="I978" s="3">
        <v>1645.7350019999999</v>
      </c>
      <c r="J978" s="3">
        <v>4596.124691</v>
      </c>
      <c r="K978" s="2">
        <v>11091</v>
      </c>
      <c r="L978" s="4">
        <v>0.89638700000000004</v>
      </c>
      <c r="M978" s="3">
        <v>2633201.12</v>
      </c>
      <c r="N978" s="3">
        <v>118.93947799999999</v>
      </c>
      <c r="O978" s="3">
        <v>224.333687</v>
      </c>
      <c r="P978" s="3">
        <v>249.300501</v>
      </c>
      <c r="Q978" s="3">
        <v>3084595.11</v>
      </c>
      <c r="R978" s="3">
        <v>-2228956.75</v>
      </c>
      <c r="S978" s="4">
        <v>0.17635173361299999</v>
      </c>
      <c r="T978">
        <v>2182</v>
      </c>
      <c r="U978" s="3">
        <f>J978*G978</f>
        <v>56867850.801743001</v>
      </c>
      <c r="V978" s="6">
        <f>H978*G978</f>
        <v>36505171.621996999</v>
      </c>
    </row>
    <row r="979" spans="1:22" x14ac:dyDescent="0.3">
      <c r="A979" s="5">
        <v>44712</v>
      </c>
      <c r="B979" s="14">
        <v>2223</v>
      </c>
      <c r="C979" t="s">
        <v>42</v>
      </c>
      <c r="D979" t="s">
        <v>25</v>
      </c>
      <c r="E979">
        <v>28</v>
      </c>
      <c r="F979">
        <f>VLOOKUP(E979,'[1]Timing Gates'!$C$3:$D$17,2)</f>
        <v>24</v>
      </c>
      <c r="G979" s="2">
        <v>12447</v>
      </c>
      <c r="H979" s="3">
        <v>2939.3205720000001</v>
      </c>
      <c r="I979" s="3">
        <v>1622.3692940000001</v>
      </c>
      <c r="J979" s="3">
        <v>4561.6898659999997</v>
      </c>
      <c r="K979" s="2">
        <v>11169</v>
      </c>
      <c r="L979" s="4">
        <v>0.89732400000000001</v>
      </c>
      <c r="M979" s="3">
        <v>2641263.56</v>
      </c>
      <c r="N979" s="3">
        <v>118.644486</v>
      </c>
      <c r="O979" s="3">
        <v>215.574196</v>
      </c>
      <c r="P979" s="3">
        <v>241.228285</v>
      </c>
      <c r="Q979" s="3">
        <v>3002568.47</v>
      </c>
      <c r="R979" s="3">
        <v>-2144160.2799999998</v>
      </c>
      <c r="S979" s="4">
        <v>0.17289306660199999</v>
      </c>
      <c r="T979">
        <v>2152</v>
      </c>
      <c r="U979" s="3">
        <f>J979*G979</f>
        <v>56779353.762101993</v>
      </c>
      <c r="V979" s="6">
        <f>H979*G979</f>
        <v>36585723.159684002</v>
      </c>
    </row>
    <row r="980" spans="1:22" x14ac:dyDescent="0.3">
      <c r="A980" s="5">
        <v>44742</v>
      </c>
      <c r="B980" s="14">
        <v>2223</v>
      </c>
      <c r="C980" t="s">
        <v>42</v>
      </c>
      <c r="D980" t="s">
        <v>25</v>
      </c>
      <c r="E980">
        <v>29</v>
      </c>
      <c r="F980">
        <f>VLOOKUP(E980,'[1]Timing Gates'!$C$3:$D$17,2)</f>
        <v>24</v>
      </c>
      <c r="G980" s="2">
        <v>12510</v>
      </c>
      <c r="H980" s="3">
        <v>2961.2095260000001</v>
      </c>
      <c r="I980" s="3">
        <v>1517.511354</v>
      </c>
      <c r="J980" s="3">
        <v>4478.7208810000002</v>
      </c>
      <c r="K980" s="2">
        <v>11214</v>
      </c>
      <c r="L980" s="4">
        <v>0.89640200000000003</v>
      </c>
      <c r="M980" s="3">
        <v>2671671.2400000002</v>
      </c>
      <c r="N980" s="3">
        <v>118.79902300000001</v>
      </c>
      <c r="O980" s="3">
        <v>215.69393299999999</v>
      </c>
      <c r="P980" s="3">
        <v>242.5728</v>
      </c>
      <c r="Q980" s="3">
        <v>3034585.74</v>
      </c>
      <c r="R980" s="3">
        <v>-2058972.09</v>
      </c>
      <c r="S980" s="4">
        <v>0.17258193445200001</v>
      </c>
      <c r="T980">
        <v>2159</v>
      </c>
      <c r="U980" s="3">
        <f>J980*G980</f>
        <v>56028798.221310005</v>
      </c>
      <c r="V980" s="6">
        <f>H980*G980</f>
        <v>37044731.170260005</v>
      </c>
    </row>
    <row r="981" spans="1:22" x14ac:dyDescent="0.3">
      <c r="A981" s="5">
        <v>44773</v>
      </c>
      <c r="B981" s="14">
        <v>2223</v>
      </c>
      <c r="C981" t="s">
        <v>42</v>
      </c>
      <c r="D981" t="s">
        <v>25</v>
      </c>
      <c r="E981">
        <v>30</v>
      </c>
      <c r="F981">
        <f>VLOOKUP(E981,'[1]Timing Gates'!$C$3:$D$17,2)</f>
        <v>30</v>
      </c>
      <c r="G981" s="2">
        <v>12682</v>
      </c>
      <c r="H981" s="3">
        <v>3064.2331170000002</v>
      </c>
      <c r="I981" s="3">
        <v>1640.1728869999999</v>
      </c>
      <c r="J981" s="3">
        <v>4704.4060049999998</v>
      </c>
      <c r="K981" s="2">
        <v>11366</v>
      </c>
      <c r="L981" s="4">
        <v>0.89622999999999997</v>
      </c>
      <c r="M981" s="3">
        <v>4039106.26</v>
      </c>
      <c r="N981" s="3">
        <v>119.22505</v>
      </c>
      <c r="O981" s="3">
        <v>320.561465</v>
      </c>
      <c r="P981" s="3">
        <v>358.532803</v>
      </c>
      <c r="Q981" s="3">
        <v>4546913.01</v>
      </c>
      <c r="R981" s="3">
        <v>-1920364.02</v>
      </c>
      <c r="S981" s="4">
        <v>0.171266361772</v>
      </c>
      <c r="T981">
        <v>2172</v>
      </c>
      <c r="U981" s="3">
        <f>J981*G981</f>
        <v>59661276.955409996</v>
      </c>
      <c r="V981" s="6">
        <f>H981*G981</f>
        <v>38860604.389793999</v>
      </c>
    </row>
    <row r="982" spans="1:22" x14ac:dyDescent="0.3">
      <c r="A982" s="5">
        <v>44804</v>
      </c>
      <c r="B982" s="14">
        <v>2223</v>
      </c>
      <c r="C982" t="s">
        <v>42</v>
      </c>
      <c r="D982" t="s">
        <v>25</v>
      </c>
      <c r="E982">
        <v>31</v>
      </c>
      <c r="F982">
        <f>VLOOKUP(E982,'[1]Timing Gates'!$C$3:$D$17,2)</f>
        <v>30</v>
      </c>
      <c r="G982" s="2">
        <v>12681</v>
      </c>
      <c r="H982" s="3">
        <v>3078.894315</v>
      </c>
      <c r="I982" s="3">
        <v>1615.4566159999999</v>
      </c>
      <c r="J982" s="3">
        <v>4694.3509309999999</v>
      </c>
      <c r="K982" s="2">
        <v>11329</v>
      </c>
      <c r="L982" s="4">
        <v>0.89338300000000004</v>
      </c>
      <c r="M982" s="3">
        <v>2728166.17</v>
      </c>
      <c r="N982" s="3">
        <v>120.00379</v>
      </c>
      <c r="O982" s="3">
        <v>217.64631</v>
      </c>
      <c r="P982" s="3">
        <v>244.430824</v>
      </c>
      <c r="Q982" s="3">
        <v>3099627.29</v>
      </c>
      <c r="R982" s="3">
        <v>-2317337.75</v>
      </c>
      <c r="S982" s="4">
        <v>0.171674158189</v>
      </c>
      <c r="T982">
        <v>2177</v>
      </c>
      <c r="U982" s="3">
        <f>J982*G982</f>
        <v>59529064.156011</v>
      </c>
      <c r="V982" s="6">
        <f>H982*G982</f>
        <v>39043458.808514997</v>
      </c>
    </row>
    <row r="983" spans="1:22" x14ac:dyDescent="0.3">
      <c r="A983" s="5">
        <v>44834</v>
      </c>
      <c r="B983" s="14">
        <v>2223</v>
      </c>
      <c r="C983" t="s">
        <v>42</v>
      </c>
      <c r="D983" t="s">
        <v>25</v>
      </c>
      <c r="E983">
        <v>32</v>
      </c>
      <c r="F983">
        <f>VLOOKUP(E983,'[1]Timing Gates'!$C$3:$D$17,2)</f>
        <v>30</v>
      </c>
      <c r="G983" s="2">
        <v>12669</v>
      </c>
      <c r="H983" s="3">
        <v>3126.6031819999998</v>
      </c>
      <c r="I983" s="3">
        <v>1475.8669030000001</v>
      </c>
      <c r="J983" s="3">
        <v>4602.4700860000003</v>
      </c>
      <c r="K983" s="2">
        <v>11319</v>
      </c>
      <c r="L983" s="4">
        <v>0.89344000000000001</v>
      </c>
      <c r="M983" s="3">
        <v>2743507.63</v>
      </c>
      <c r="N983" s="3">
        <v>120.38736299999999</v>
      </c>
      <c r="O983" s="3">
        <v>218.98738299999999</v>
      </c>
      <c r="P983" s="3">
        <v>245.142292</v>
      </c>
      <c r="Q983" s="3">
        <v>3105707.7</v>
      </c>
      <c r="R983" s="3">
        <v>-1904621.89</v>
      </c>
      <c r="S983" s="4">
        <v>0.17144210276999999</v>
      </c>
      <c r="T983">
        <v>2172</v>
      </c>
      <c r="U983" s="3">
        <f>J983*G983</f>
        <v>58308693.519534007</v>
      </c>
      <c r="V983" s="6">
        <f>H983*G983</f>
        <v>39610935.712757997</v>
      </c>
    </row>
    <row r="984" spans="1:22" x14ac:dyDescent="0.3">
      <c r="A984" s="5">
        <v>44865</v>
      </c>
      <c r="B984" s="14">
        <v>2223</v>
      </c>
      <c r="C984" t="s">
        <v>42</v>
      </c>
      <c r="D984" t="s">
        <v>25</v>
      </c>
      <c r="E984">
        <v>33</v>
      </c>
      <c r="F984">
        <f>VLOOKUP(E984,'[1]Timing Gates'!$C$3:$D$17,2)</f>
        <v>30</v>
      </c>
      <c r="G984" s="2">
        <v>12632</v>
      </c>
      <c r="H984" s="3">
        <v>3146.9053629999999</v>
      </c>
      <c r="I984" s="3">
        <v>1591.00863</v>
      </c>
      <c r="J984" s="3">
        <v>4737.9139930000001</v>
      </c>
      <c r="K984" s="2">
        <v>11265</v>
      </c>
      <c r="L984" s="4">
        <v>0.89178199999999996</v>
      </c>
      <c r="M984" s="3">
        <v>2730973.48</v>
      </c>
      <c r="N984" s="3">
        <v>120.91443700000001</v>
      </c>
      <c r="O984" s="3">
        <v>217.571968</v>
      </c>
      <c r="P984" s="3">
        <v>243.46025499999999</v>
      </c>
      <c r="Q984" s="3">
        <v>3075389.95</v>
      </c>
      <c r="R984" s="3">
        <v>-2007397.85</v>
      </c>
      <c r="S984" s="4">
        <v>0.171548448385</v>
      </c>
      <c r="T984">
        <v>2167</v>
      </c>
      <c r="U984" s="3">
        <f>J984*G984</f>
        <v>59849329.559576005</v>
      </c>
      <c r="V984" s="6">
        <f>H984*G984</f>
        <v>39751708.545415998</v>
      </c>
    </row>
    <row r="985" spans="1:22" x14ac:dyDescent="0.3">
      <c r="A985" s="5">
        <v>44895</v>
      </c>
      <c r="B985" s="14">
        <v>2223</v>
      </c>
      <c r="C985" t="s">
        <v>42</v>
      </c>
      <c r="D985" t="s">
        <v>25</v>
      </c>
      <c r="E985">
        <v>34</v>
      </c>
      <c r="F985">
        <f>VLOOKUP(E985,'[1]Timing Gates'!$C$3:$D$17,2)</f>
        <v>30</v>
      </c>
      <c r="G985" s="2">
        <v>12345</v>
      </c>
      <c r="H985" s="3">
        <v>3178.6463410000001</v>
      </c>
      <c r="I985" s="3">
        <v>1725.068295</v>
      </c>
      <c r="J985" s="3">
        <v>4903.7146359999997</v>
      </c>
      <c r="K985" s="2">
        <v>11105</v>
      </c>
      <c r="L985" s="4">
        <v>0.89955399999999996</v>
      </c>
      <c r="M985" s="3">
        <v>2719757.33</v>
      </c>
      <c r="N985" s="3">
        <v>122.066214</v>
      </c>
      <c r="O985" s="3">
        <v>224.53710799999999</v>
      </c>
      <c r="P985" s="3">
        <v>250.21397400000001</v>
      </c>
      <c r="Q985" s="3">
        <v>3088891.51</v>
      </c>
      <c r="R985" s="3">
        <v>-1977488.05</v>
      </c>
      <c r="S985" s="4">
        <v>0.17407857432099999</v>
      </c>
      <c r="T985">
        <v>2149</v>
      </c>
      <c r="U985" s="3">
        <f>J985*G985</f>
        <v>60536357.181419998</v>
      </c>
      <c r="V985" s="6">
        <f>H985*G985</f>
        <v>39240389.079645</v>
      </c>
    </row>
    <row r="986" spans="1:22" x14ac:dyDescent="0.3">
      <c r="A986" s="5">
        <v>43131</v>
      </c>
      <c r="B986" s="14">
        <v>2425</v>
      </c>
      <c r="C986" t="s">
        <v>43</v>
      </c>
      <c r="D986" t="s">
        <v>24</v>
      </c>
      <c r="E986">
        <v>-26</v>
      </c>
      <c r="F986">
        <f>VLOOKUP(E986,'[1]Timing Gates'!$C$3:$D$17,2)</f>
        <v>-30</v>
      </c>
      <c r="G986" s="2">
        <v>66</v>
      </c>
      <c r="H986" s="3">
        <v>850.80227200000002</v>
      </c>
      <c r="I986" s="3">
        <v>0</v>
      </c>
      <c r="J986" s="3">
        <v>850.80227200000002</v>
      </c>
      <c r="K986" s="2">
        <v>62</v>
      </c>
      <c r="L986" s="4">
        <v>0.93939300000000003</v>
      </c>
      <c r="M986" s="3">
        <v>10919.92</v>
      </c>
      <c r="N986" s="3">
        <v>88.063869999999994</v>
      </c>
      <c r="O986" s="3">
        <v>180.604848</v>
      </c>
      <c r="P986" s="3">
        <v>953.33212100000003</v>
      </c>
      <c r="Q986" s="3">
        <v>62919.92</v>
      </c>
      <c r="R986" s="3">
        <v>-6867.93</v>
      </c>
      <c r="S986" s="4">
        <v>0</v>
      </c>
      <c r="T986">
        <v>0</v>
      </c>
      <c r="U986" s="3">
        <f>J986*G986</f>
        <v>56152.949952000003</v>
      </c>
      <c r="V986" s="6">
        <f>H986*G986</f>
        <v>56152.949952000003</v>
      </c>
    </row>
    <row r="987" spans="1:22" x14ac:dyDescent="0.3">
      <c r="A987" s="5">
        <v>43159</v>
      </c>
      <c r="B987" s="14">
        <v>2425</v>
      </c>
      <c r="C987" t="s">
        <v>43</v>
      </c>
      <c r="D987" t="s">
        <v>24</v>
      </c>
      <c r="E987">
        <v>-25</v>
      </c>
      <c r="F987">
        <f>VLOOKUP(E987,'[1]Timing Gates'!$C$3:$D$17,2)</f>
        <v>-30</v>
      </c>
      <c r="G987" s="2">
        <v>67</v>
      </c>
      <c r="H987" s="3">
        <v>881.58149200000003</v>
      </c>
      <c r="I987" s="3">
        <v>0</v>
      </c>
      <c r="J987" s="3">
        <v>881.58149200000003</v>
      </c>
      <c r="K987" s="2">
        <v>60</v>
      </c>
      <c r="L987" s="4">
        <v>0.89552200000000004</v>
      </c>
      <c r="M987" s="3">
        <v>10293</v>
      </c>
      <c r="N987" s="3">
        <v>85.775000000000006</v>
      </c>
      <c r="O987" s="3">
        <v>153.62686500000001</v>
      </c>
      <c r="P987" s="3">
        <v>161.089552</v>
      </c>
      <c r="Q987" s="3">
        <v>10793</v>
      </c>
      <c r="R987" s="3">
        <v>-7851.86</v>
      </c>
      <c r="S987" s="4">
        <v>0</v>
      </c>
      <c r="T987">
        <v>0</v>
      </c>
      <c r="U987" s="3">
        <f>J987*G987</f>
        <v>59065.959964000001</v>
      </c>
      <c r="V987" s="6">
        <f>H987*G987</f>
        <v>59065.959964000001</v>
      </c>
    </row>
    <row r="988" spans="1:22" x14ac:dyDescent="0.3">
      <c r="A988" s="5">
        <v>43190</v>
      </c>
      <c r="B988" s="14">
        <v>2425</v>
      </c>
      <c r="C988" t="s">
        <v>43</v>
      </c>
      <c r="D988" t="s">
        <v>24</v>
      </c>
      <c r="E988">
        <v>-24</v>
      </c>
      <c r="F988">
        <f>VLOOKUP(E988,'[1]Timing Gates'!$C$3:$D$17,2)</f>
        <v>-24</v>
      </c>
      <c r="G988" s="2">
        <v>69</v>
      </c>
      <c r="H988" s="3">
        <v>1014.429275</v>
      </c>
      <c r="I988" s="3">
        <v>0</v>
      </c>
      <c r="J988" s="3">
        <v>1014.429275</v>
      </c>
      <c r="K988" s="2">
        <v>62</v>
      </c>
      <c r="L988" s="4">
        <v>0.89854999999999996</v>
      </c>
      <c r="M988" s="3">
        <v>15797.36</v>
      </c>
      <c r="N988" s="3">
        <v>84.932042999999993</v>
      </c>
      <c r="O988" s="3">
        <v>257.93275299999999</v>
      </c>
      <c r="P988" s="3">
        <v>286.91825999999998</v>
      </c>
      <c r="Q988" s="3">
        <v>19797.36</v>
      </c>
      <c r="R988" s="3">
        <v>-8848.92</v>
      </c>
      <c r="S988" s="4">
        <v>0</v>
      </c>
      <c r="T988">
        <v>0</v>
      </c>
      <c r="U988" s="3">
        <f>J988*G988</f>
        <v>69995.619974999994</v>
      </c>
      <c r="V988" s="6">
        <f>H988*G988</f>
        <v>69995.619974999994</v>
      </c>
    </row>
    <row r="989" spans="1:22" x14ac:dyDescent="0.3">
      <c r="A989" s="5">
        <v>43220</v>
      </c>
      <c r="B989" s="14">
        <v>2425</v>
      </c>
      <c r="C989" t="s">
        <v>43</v>
      </c>
      <c r="D989" t="s">
        <v>24</v>
      </c>
      <c r="E989">
        <v>-23</v>
      </c>
      <c r="F989">
        <f>VLOOKUP(E989,'[1]Timing Gates'!$C$3:$D$17,2)</f>
        <v>-24</v>
      </c>
      <c r="G989" s="2">
        <v>71</v>
      </c>
      <c r="H989" s="3">
        <v>1042.245915</v>
      </c>
      <c r="I989" s="3">
        <v>0</v>
      </c>
      <c r="J989" s="3">
        <v>1042.245915</v>
      </c>
      <c r="K989" s="2">
        <v>64</v>
      </c>
      <c r="L989" s="4">
        <v>0.90140799999999999</v>
      </c>
      <c r="M989" s="3">
        <v>10603.02</v>
      </c>
      <c r="N989" s="3">
        <v>84.150952000000004</v>
      </c>
      <c r="O989" s="3">
        <v>150.04253499999999</v>
      </c>
      <c r="P989" s="3">
        <v>164.12704199999999</v>
      </c>
      <c r="Q989" s="3">
        <v>11653.02</v>
      </c>
      <c r="R989" s="3">
        <v>-8330.1299999999992</v>
      </c>
      <c r="S989" s="4">
        <v>0</v>
      </c>
      <c r="T989">
        <v>0</v>
      </c>
      <c r="U989" s="3">
        <f>J989*G989</f>
        <v>73999.459965000002</v>
      </c>
      <c r="V989" s="6">
        <f>H989*G989</f>
        <v>73999.459965000002</v>
      </c>
    </row>
    <row r="990" spans="1:22" x14ac:dyDescent="0.3">
      <c r="A990" s="5">
        <v>43251</v>
      </c>
      <c r="B990" s="14">
        <v>2425</v>
      </c>
      <c r="C990" t="s">
        <v>43</v>
      </c>
      <c r="D990" t="s">
        <v>24</v>
      </c>
      <c r="E990">
        <v>-22</v>
      </c>
      <c r="F990">
        <f>VLOOKUP(E990,'[1]Timing Gates'!$C$3:$D$17,2)</f>
        <v>-24</v>
      </c>
      <c r="G990" s="2">
        <v>71</v>
      </c>
      <c r="H990" s="3">
        <v>1071.9214079999999</v>
      </c>
      <c r="I990" s="3">
        <v>0</v>
      </c>
      <c r="J990" s="3">
        <v>1071.9214079999999</v>
      </c>
      <c r="K990" s="2">
        <v>62</v>
      </c>
      <c r="L990" s="4">
        <v>0.87323899999999999</v>
      </c>
      <c r="M990" s="3">
        <v>10135.94</v>
      </c>
      <c r="N990" s="3">
        <v>83.081474999999998</v>
      </c>
      <c r="O990" s="3">
        <v>170.928732</v>
      </c>
      <c r="P990" s="3">
        <v>177.97098500000001</v>
      </c>
      <c r="Q990" s="3">
        <v>12635.94</v>
      </c>
      <c r="R990" s="3">
        <v>-8727.06</v>
      </c>
      <c r="S990" s="4">
        <v>0</v>
      </c>
      <c r="T990">
        <v>0</v>
      </c>
      <c r="U990" s="3">
        <f>J990*G990</f>
        <v>76106.419968000002</v>
      </c>
      <c r="V990" s="6">
        <f>H990*G990</f>
        <v>76106.419968000002</v>
      </c>
    </row>
    <row r="991" spans="1:22" x14ac:dyDescent="0.3">
      <c r="A991" s="5">
        <v>43281</v>
      </c>
      <c r="B991" s="14">
        <v>2425</v>
      </c>
      <c r="C991" t="s">
        <v>43</v>
      </c>
      <c r="D991" t="s">
        <v>24</v>
      </c>
      <c r="E991">
        <v>-21</v>
      </c>
      <c r="F991">
        <f>VLOOKUP(E991,'[1]Timing Gates'!$C$3:$D$17,2)</f>
        <v>-24</v>
      </c>
      <c r="G991" s="2">
        <v>71</v>
      </c>
      <c r="H991" s="3">
        <v>1068.9116899999999</v>
      </c>
      <c r="I991" s="3">
        <v>0</v>
      </c>
      <c r="J991" s="3">
        <v>1068.9116899999999</v>
      </c>
      <c r="K991" s="2">
        <v>61</v>
      </c>
      <c r="L991" s="4">
        <v>0.85915399999999997</v>
      </c>
      <c r="M991" s="3">
        <v>10433.700000000001</v>
      </c>
      <c r="N991" s="3">
        <v>85.522131000000002</v>
      </c>
      <c r="O991" s="3">
        <v>165.68591499999999</v>
      </c>
      <c r="P991" s="3">
        <v>170.96760499999999</v>
      </c>
      <c r="Q991" s="3">
        <v>12138.7</v>
      </c>
      <c r="R991" s="3">
        <v>-11798.07</v>
      </c>
      <c r="S991" s="4">
        <v>0</v>
      </c>
      <c r="T991">
        <v>0</v>
      </c>
      <c r="U991" s="3">
        <f>J991*G991</f>
        <v>75892.729989999993</v>
      </c>
      <c r="V991" s="6">
        <f>H991*G991</f>
        <v>75892.729989999993</v>
      </c>
    </row>
    <row r="992" spans="1:22" x14ac:dyDescent="0.3">
      <c r="A992" s="5">
        <v>43312</v>
      </c>
      <c r="B992" s="14">
        <v>2425</v>
      </c>
      <c r="C992" t="s">
        <v>43</v>
      </c>
      <c r="D992" t="s">
        <v>24</v>
      </c>
      <c r="E992">
        <v>-20</v>
      </c>
      <c r="F992">
        <f>VLOOKUP(E992,'[1]Timing Gates'!$C$3:$D$17,2)</f>
        <v>-24</v>
      </c>
      <c r="G992" s="2">
        <v>70</v>
      </c>
      <c r="H992" s="3">
        <v>1065.9591419999999</v>
      </c>
      <c r="I992" s="3">
        <v>0</v>
      </c>
      <c r="J992" s="3">
        <v>1065.9591419999999</v>
      </c>
      <c r="K992" s="2">
        <v>57</v>
      </c>
      <c r="L992" s="4">
        <v>0.81428500000000004</v>
      </c>
      <c r="M992" s="3">
        <v>9582.64</v>
      </c>
      <c r="N992" s="3">
        <v>84.058244999999999</v>
      </c>
      <c r="O992" s="3">
        <v>138.32342800000001</v>
      </c>
      <c r="P992" s="3">
        <v>154.394857</v>
      </c>
      <c r="Q992" s="3">
        <v>10807.64</v>
      </c>
      <c r="R992" s="3">
        <v>-10079.36</v>
      </c>
      <c r="S992" s="4">
        <v>0</v>
      </c>
      <c r="T992">
        <v>0</v>
      </c>
      <c r="U992" s="3">
        <f>J992*G992</f>
        <v>74617.139939999994</v>
      </c>
      <c r="V992" s="6">
        <f>H992*G992</f>
        <v>74617.139939999994</v>
      </c>
    </row>
    <row r="993" spans="1:22" x14ac:dyDescent="0.3">
      <c r="A993" s="5">
        <v>43343</v>
      </c>
      <c r="B993" s="14">
        <v>2425</v>
      </c>
      <c r="C993" t="s">
        <v>43</v>
      </c>
      <c r="D993" t="s">
        <v>24</v>
      </c>
      <c r="E993">
        <v>-19</v>
      </c>
      <c r="F993">
        <f>VLOOKUP(E993,'[1]Timing Gates'!$C$3:$D$17,2)</f>
        <v>-24</v>
      </c>
      <c r="G993" s="2">
        <v>74</v>
      </c>
      <c r="H993" s="3">
        <v>1081.278513</v>
      </c>
      <c r="I993" s="3">
        <v>0</v>
      </c>
      <c r="J993" s="3">
        <v>1081.278513</v>
      </c>
      <c r="K993" s="2">
        <v>60</v>
      </c>
      <c r="L993" s="4">
        <v>0.81081000000000003</v>
      </c>
      <c r="M993" s="3">
        <v>16244.31</v>
      </c>
      <c r="N993" s="3">
        <v>90.246166000000002</v>
      </c>
      <c r="O993" s="3">
        <v>219.51770200000001</v>
      </c>
      <c r="P993" s="3">
        <v>234.720405</v>
      </c>
      <c r="Q993" s="3">
        <v>17369.310000000001</v>
      </c>
      <c r="R993" s="3">
        <v>-11450.78</v>
      </c>
      <c r="S993" s="4">
        <v>0</v>
      </c>
      <c r="T993">
        <v>0</v>
      </c>
      <c r="U993" s="3">
        <f>J993*G993</f>
        <v>80014.609962000002</v>
      </c>
      <c r="V993" s="6">
        <f>H993*G993</f>
        <v>80014.609962000002</v>
      </c>
    </row>
    <row r="994" spans="1:22" x14ac:dyDescent="0.3">
      <c r="A994" s="5">
        <v>43373</v>
      </c>
      <c r="B994" s="14">
        <v>2425</v>
      </c>
      <c r="C994" t="s">
        <v>43</v>
      </c>
      <c r="D994" t="s">
        <v>24</v>
      </c>
      <c r="E994">
        <v>-18</v>
      </c>
      <c r="F994">
        <f>VLOOKUP(E994,'[1]Timing Gates'!$C$3:$D$17,2)</f>
        <v>-18</v>
      </c>
      <c r="G994" s="2">
        <v>76</v>
      </c>
      <c r="H994" s="3">
        <v>1141.8313149999999</v>
      </c>
      <c r="I994" s="3">
        <v>71.645263</v>
      </c>
      <c r="J994" s="3">
        <v>1213.476578</v>
      </c>
      <c r="K994" s="2">
        <v>61</v>
      </c>
      <c r="L994" s="4">
        <v>0.80263099999999998</v>
      </c>
      <c r="M994" s="3">
        <v>10904.62</v>
      </c>
      <c r="N994" s="3">
        <v>89.382131000000001</v>
      </c>
      <c r="O994" s="3">
        <v>143.481842</v>
      </c>
      <c r="P994" s="3">
        <v>163.218684</v>
      </c>
      <c r="Q994" s="3">
        <v>12404.62</v>
      </c>
      <c r="R994" s="3">
        <v>-6597.94</v>
      </c>
      <c r="S994" s="4">
        <v>1.3157894736E-2</v>
      </c>
      <c r="T994">
        <v>1</v>
      </c>
      <c r="U994" s="3">
        <f>J994*G994</f>
        <v>92224.219928000006</v>
      </c>
      <c r="V994" s="6">
        <f>H994*G994</f>
        <v>86779.179939999987</v>
      </c>
    </row>
    <row r="995" spans="1:22" x14ac:dyDescent="0.3">
      <c r="A995" s="5">
        <v>43404</v>
      </c>
      <c r="B995" s="14">
        <v>2425</v>
      </c>
      <c r="C995" t="s">
        <v>43</v>
      </c>
      <c r="D995" t="s">
        <v>24</v>
      </c>
      <c r="E995">
        <v>-17</v>
      </c>
      <c r="F995">
        <f>VLOOKUP(E995,'[1]Timing Gates'!$C$3:$D$17,2)</f>
        <v>-18</v>
      </c>
      <c r="G995" s="2">
        <v>78</v>
      </c>
      <c r="H995" s="3">
        <v>1093.5052559999999</v>
      </c>
      <c r="I995" s="3">
        <v>76.686282000000006</v>
      </c>
      <c r="J995" s="3">
        <v>1170.191538</v>
      </c>
      <c r="K995" s="2">
        <v>61</v>
      </c>
      <c r="L995" s="4">
        <v>0.78205100000000005</v>
      </c>
      <c r="M995" s="3">
        <v>11154.62</v>
      </c>
      <c r="N995" s="3">
        <v>91.431310999999994</v>
      </c>
      <c r="O995" s="3">
        <v>143.007948</v>
      </c>
      <c r="P995" s="3">
        <v>152.623333</v>
      </c>
      <c r="Q995" s="3">
        <v>11904.62</v>
      </c>
      <c r="R995" s="3">
        <v>-12288.94</v>
      </c>
      <c r="S995" s="4">
        <v>2.5641025641000001E-2</v>
      </c>
      <c r="T995">
        <v>2</v>
      </c>
      <c r="U995" s="3">
        <f>J995*G995</f>
        <v>91274.939964000005</v>
      </c>
      <c r="V995" s="6">
        <f>H995*G995</f>
        <v>85293.409967999993</v>
      </c>
    </row>
    <row r="996" spans="1:22" x14ac:dyDescent="0.3">
      <c r="A996" s="5">
        <v>43434</v>
      </c>
      <c r="B996" s="14">
        <v>2425</v>
      </c>
      <c r="C996" t="s">
        <v>43</v>
      </c>
      <c r="D996" t="s">
        <v>24</v>
      </c>
      <c r="E996">
        <v>-16</v>
      </c>
      <c r="F996">
        <f>VLOOKUP(E996,'[1]Timing Gates'!$C$3:$D$17,2)</f>
        <v>-18</v>
      </c>
      <c r="G996" s="2">
        <v>81</v>
      </c>
      <c r="H996" s="3">
        <v>1108.829506</v>
      </c>
      <c r="I996" s="3">
        <v>77.021974999999998</v>
      </c>
      <c r="J996" s="3">
        <v>1185.8514809999999</v>
      </c>
      <c r="K996" s="2">
        <v>60</v>
      </c>
      <c r="L996" s="4">
        <v>0.74073999999999995</v>
      </c>
      <c r="M996" s="3">
        <v>10339.36</v>
      </c>
      <c r="N996" s="3">
        <v>86.885378000000003</v>
      </c>
      <c r="O996" s="3">
        <v>127.64641899999999</v>
      </c>
      <c r="P996" s="3">
        <v>136.90567899999999</v>
      </c>
      <c r="Q996" s="3">
        <v>11089.36</v>
      </c>
      <c r="R996" s="3">
        <v>-5850.01</v>
      </c>
      <c r="S996" s="4">
        <v>2.4691358024E-2</v>
      </c>
      <c r="T996">
        <v>2</v>
      </c>
      <c r="U996" s="3">
        <f>J996*G996</f>
        <v>96053.969960999995</v>
      </c>
      <c r="V996" s="6">
        <f>H996*G996</f>
        <v>89815.189985999998</v>
      </c>
    </row>
    <row r="997" spans="1:22" x14ac:dyDescent="0.3">
      <c r="A997" s="5">
        <v>43465</v>
      </c>
      <c r="B997" s="14">
        <v>2425</v>
      </c>
      <c r="C997" t="s">
        <v>43</v>
      </c>
      <c r="D997" t="s">
        <v>24</v>
      </c>
      <c r="E997">
        <v>-15</v>
      </c>
      <c r="F997">
        <f>VLOOKUP(E997,'[1]Timing Gates'!$C$3:$D$17,2)</f>
        <v>-18</v>
      </c>
      <c r="G997" s="2">
        <v>69</v>
      </c>
      <c r="H997" s="3">
        <v>1167.030724</v>
      </c>
      <c r="I997" s="3">
        <v>85.341303999999994</v>
      </c>
      <c r="J997" s="3">
        <v>1252.372028</v>
      </c>
      <c r="K997" s="2">
        <v>53</v>
      </c>
      <c r="L997" s="4">
        <v>0.76811499999999999</v>
      </c>
      <c r="M997" s="3">
        <v>9131.36</v>
      </c>
      <c r="N997" s="3">
        <v>86.965333000000001</v>
      </c>
      <c r="O997" s="3">
        <v>132.33855</v>
      </c>
      <c r="P997" s="3">
        <v>135.96173899999999</v>
      </c>
      <c r="Q997" s="3">
        <v>9381.36</v>
      </c>
      <c r="R997" s="3">
        <v>-7595.79</v>
      </c>
      <c r="S997" s="4">
        <v>2.8985507245999999E-2</v>
      </c>
      <c r="T997">
        <v>2</v>
      </c>
      <c r="U997" s="3">
        <f>J997*G997</f>
        <v>86413.669932000004</v>
      </c>
      <c r="V997" s="6">
        <f>H997*G997</f>
        <v>80525.119955999995</v>
      </c>
    </row>
    <row r="998" spans="1:22" x14ac:dyDescent="0.3">
      <c r="A998" s="5">
        <v>43496</v>
      </c>
      <c r="B998" s="14">
        <v>2425</v>
      </c>
      <c r="C998" t="s">
        <v>43</v>
      </c>
      <c r="D998" t="s">
        <v>24</v>
      </c>
      <c r="E998">
        <v>-14</v>
      </c>
      <c r="F998">
        <f>VLOOKUP(E998,'[1]Timing Gates'!$C$3:$D$17,2)</f>
        <v>-18</v>
      </c>
      <c r="G998" s="2">
        <v>108</v>
      </c>
      <c r="H998" s="3">
        <v>1504.9377770000001</v>
      </c>
      <c r="I998" s="3">
        <v>73.482500000000002</v>
      </c>
      <c r="J998" s="3">
        <v>1578.4202769999999</v>
      </c>
      <c r="K998" s="2">
        <v>78</v>
      </c>
      <c r="L998" s="4">
        <v>0.72222200000000003</v>
      </c>
      <c r="M998" s="3">
        <v>13406.11</v>
      </c>
      <c r="N998" s="3">
        <v>87.621633000000003</v>
      </c>
      <c r="O998" s="3">
        <v>124.13064799999999</v>
      </c>
      <c r="P998" s="3">
        <v>823.20472199999995</v>
      </c>
      <c r="Q998" s="3">
        <v>88906.11</v>
      </c>
      <c r="R998" s="3">
        <v>-14006.26</v>
      </c>
      <c r="S998" s="4">
        <v>1.8518518518000002E-2</v>
      </c>
      <c r="T998">
        <v>2</v>
      </c>
      <c r="U998" s="3">
        <f>J998*G998</f>
        <v>170469.38991599999</v>
      </c>
      <c r="V998" s="6">
        <f>H998*G998</f>
        <v>162533.279916</v>
      </c>
    </row>
    <row r="999" spans="1:22" x14ac:dyDescent="0.3">
      <c r="A999" s="5">
        <v>43524</v>
      </c>
      <c r="B999" s="14">
        <v>2425</v>
      </c>
      <c r="C999" t="s">
        <v>43</v>
      </c>
      <c r="D999" t="s">
        <v>24</v>
      </c>
      <c r="E999">
        <v>-13</v>
      </c>
      <c r="F999">
        <f>VLOOKUP(E999,'[1]Timing Gates'!$C$3:$D$17,2)</f>
        <v>-18</v>
      </c>
      <c r="G999" s="2">
        <v>104</v>
      </c>
      <c r="H999" s="3">
        <v>1553.8594230000001</v>
      </c>
      <c r="I999" s="3">
        <v>83.078075999999996</v>
      </c>
      <c r="J999" s="3">
        <v>1636.9375</v>
      </c>
      <c r="K999" s="2">
        <v>79</v>
      </c>
      <c r="L999" s="4">
        <v>0.75961500000000004</v>
      </c>
      <c r="M999" s="3">
        <v>13452.52</v>
      </c>
      <c r="N999" s="3">
        <v>86.234101999999993</v>
      </c>
      <c r="O999" s="3">
        <v>129.35115300000001</v>
      </c>
      <c r="P999" s="3">
        <v>143.77422999999999</v>
      </c>
      <c r="Q999" s="3">
        <v>14952.52</v>
      </c>
      <c r="R999" s="3">
        <v>-11311.82</v>
      </c>
      <c r="S999" s="4">
        <v>1.923076923E-2</v>
      </c>
      <c r="T999">
        <v>2</v>
      </c>
      <c r="U999" s="3">
        <f>J999*G999</f>
        <v>170241.5</v>
      </c>
      <c r="V999" s="6">
        <f>H999*G999</f>
        <v>161601.379992</v>
      </c>
    </row>
    <row r="1000" spans="1:22" x14ac:dyDescent="0.3">
      <c r="A1000" s="5">
        <v>43555</v>
      </c>
      <c r="B1000" s="14">
        <v>2425</v>
      </c>
      <c r="C1000" t="s">
        <v>43</v>
      </c>
      <c r="D1000" t="s">
        <v>24</v>
      </c>
      <c r="E1000">
        <v>-12</v>
      </c>
      <c r="F1000">
        <f>VLOOKUP(E1000,'[1]Timing Gates'!$C$3:$D$17,2)</f>
        <v>-12</v>
      </c>
      <c r="G1000" s="2">
        <v>102</v>
      </c>
      <c r="H1000" s="3">
        <v>1435.55745</v>
      </c>
      <c r="I1000" s="3">
        <v>92.347842999999997</v>
      </c>
      <c r="J1000" s="3">
        <v>1527.9052939999999</v>
      </c>
      <c r="K1000" s="2">
        <v>78</v>
      </c>
      <c r="L1000" s="4">
        <v>0.76470499999999997</v>
      </c>
      <c r="M1000" s="3">
        <v>20595.060000000001</v>
      </c>
      <c r="N1000" s="3">
        <v>89.156103000000002</v>
      </c>
      <c r="O1000" s="3">
        <v>221.520196</v>
      </c>
      <c r="P1000" s="3">
        <v>221.520196</v>
      </c>
      <c r="Q1000" s="3">
        <v>22595.06</v>
      </c>
      <c r="R1000" s="3">
        <v>-22121.43</v>
      </c>
      <c r="S1000" s="4">
        <v>1.9607843137000001E-2</v>
      </c>
      <c r="T1000">
        <v>2</v>
      </c>
      <c r="U1000" s="3">
        <f>J1000*G1000</f>
        <v>155846.33998799999</v>
      </c>
      <c r="V1000" s="6">
        <f>H1000*G1000</f>
        <v>146426.85990000001</v>
      </c>
    </row>
    <row r="1001" spans="1:22" x14ac:dyDescent="0.3">
      <c r="A1001" s="5">
        <v>43585</v>
      </c>
      <c r="B1001" s="14">
        <v>2425</v>
      </c>
      <c r="C1001" t="s">
        <v>43</v>
      </c>
      <c r="D1001" t="s">
        <v>24</v>
      </c>
      <c r="E1001">
        <v>-11</v>
      </c>
      <c r="F1001">
        <f>VLOOKUP(E1001,'[1]Timing Gates'!$C$3:$D$17,2)</f>
        <v>-12</v>
      </c>
      <c r="G1001" s="2">
        <v>101</v>
      </c>
      <c r="H1001" s="3">
        <v>1440.775742</v>
      </c>
      <c r="I1001" s="3">
        <v>101.295841</v>
      </c>
      <c r="J1001" s="3">
        <v>1542.071584</v>
      </c>
      <c r="K1001" s="2">
        <v>78</v>
      </c>
      <c r="L1001" s="4">
        <v>0.77227699999999999</v>
      </c>
      <c r="M1001" s="3">
        <v>14096.66</v>
      </c>
      <c r="N1001" s="3">
        <v>90.946192999999994</v>
      </c>
      <c r="O1001" s="3">
        <v>174.224356</v>
      </c>
      <c r="P1001" s="3">
        <v>184.12534600000001</v>
      </c>
      <c r="Q1001" s="3">
        <v>18596.66</v>
      </c>
      <c r="R1001" s="3">
        <v>-18688.169999999998</v>
      </c>
      <c r="S1001" s="4">
        <v>1.9801980197999999E-2</v>
      </c>
      <c r="T1001">
        <v>2</v>
      </c>
      <c r="U1001" s="3">
        <f>J1001*G1001</f>
        <v>155749.22998400001</v>
      </c>
      <c r="V1001" s="6">
        <f>H1001*G1001</f>
        <v>145518.349942</v>
      </c>
    </row>
    <row r="1002" spans="1:22" x14ac:dyDescent="0.3">
      <c r="A1002" s="5">
        <v>43616</v>
      </c>
      <c r="B1002" s="14">
        <v>2425</v>
      </c>
      <c r="C1002" t="s">
        <v>43</v>
      </c>
      <c r="D1002" t="s">
        <v>24</v>
      </c>
      <c r="E1002">
        <v>-10</v>
      </c>
      <c r="F1002">
        <f>VLOOKUP(E1002,'[1]Timing Gates'!$C$3:$D$17,2)</f>
        <v>-12</v>
      </c>
      <c r="G1002" s="2">
        <v>106</v>
      </c>
      <c r="H1002" s="3">
        <v>1412.8896219999999</v>
      </c>
      <c r="I1002" s="3">
        <v>93.236981</v>
      </c>
      <c r="J1002" s="3">
        <v>1506.1266029999999</v>
      </c>
      <c r="K1002" s="2">
        <v>83</v>
      </c>
      <c r="L1002" s="4">
        <v>0.78301799999999999</v>
      </c>
      <c r="M1002" s="3">
        <v>15021.99</v>
      </c>
      <c r="N1002" s="3">
        <v>92.159447</v>
      </c>
      <c r="O1002" s="3">
        <v>146.43386699999999</v>
      </c>
      <c r="P1002" s="3">
        <v>165.30179200000001</v>
      </c>
      <c r="Q1002" s="3">
        <v>17521.990000000002</v>
      </c>
      <c r="R1002" s="3">
        <v>-12877.63</v>
      </c>
      <c r="S1002" s="4">
        <v>1.8867924527999999E-2</v>
      </c>
      <c r="T1002">
        <v>2</v>
      </c>
      <c r="U1002" s="3">
        <f>J1002*G1002</f>
        <v>159649.419918</v>
      </c>
      <c r="V1002" s="6">
        <f>H1002*G1002</f>
        <v>149766.29993199999</v>
      </c>
    </row>
    <row r="1003" spans="1:22" x14ac:dyDescent="0.3">
      <c r="A1003" s="5">
        <v>43646</v>
      </c>
      <c r="B1003" s="14">
        <v>2425</v>
      </c>
      <c r="C1003" t="s">
        <v>43</v>
      </c>
      <c r="D1003" t="s">
        <v>24</v>
      </c>
      <c r="E1003">
        <v>-9</v>
      </c>
      <c r="F1003">
        <f>VLOOKUP(E1003,'[1]Timing Gates'!$C$3:$D$17,2)</f>
        <v>-12</v>
      </c>
      <c r="G1003" s="2">
        <v>106</v>
      </c>
      <c r="H1003" s="3">
        <v>1406.8258490000001</v>
      </c>
      <c r="I1003" s="3">
        <v>103.857169</v>
      </c>
      <c r="J1003" s="3">
        <v>1510.6830179999999</v>
      </c>
      <c r="K1003" s="2">
        <v>81</v>
      </c>
      <c r="L1003" s="4">
        <v>0.76415</v>
      </c>
      <c r="M1003" s="3">
        <v>14658.92</v>
      </c>
      <c r="N1003" s="3">
        <v>90.487160000000003</v>
      </c>
      <c r="O1003" s="3">
        <v>138.291698</v>
      </c>
      <c r="P1003" s="3">
        <v>150.08414999999999</v>
      </c>
      <c r="Q1003" s="3">
        <v>15908.92</v>
      </c>
      <c r="R1003" s="3">
        <v>-13546.51</v>
      </c>
      <c r="S1003" s="4">
        <v>1.8867924527999999E-2</v>
      </c>
      <c r="T1003">
        <v>2</v>
      </c>
      <c r="U1003" s="3">
        <f>J1003*G1003</f>
        <v>160132.39990799999</v>
      </c>
      <c r="V1003" s="6">
        <f>H1003*G1003</f>
        <v>149123.53999400002</v>
      </c>
    </row>
    <row r="1004" spans="1:22" x14ac:dyDescent="0.3">
      <c r="A1004" s="5">
        <v>43677</v>
      </c>
      <c r="B1004" s="14">
        <v>2425</v>
      </c>
      <c r="C1004" t="s">
        <v>43</v>
      </c>
      <c r="D1004" t="s">
        <v>24</v>
      </c>
      <c r="E1004">
        <v>-8</v>
      </c>
      <c r="F1004">
        <f>VLOOKUP(E1004,'[1]Timing Gates'!$C$3:$D$17,2)</f>
        <v>-12</v>
      </c>
      <c r="G1004" s="2">
        <v>102</v>
      </c>
      <c r="H1004" s="3">
        <v>1474.48</v>
      </c>
      <c r="I1004" s="3">
        <v>113.670196</v>
      </c>
      <c r="J1004" s="3">
        <v>1588.1501960000001</v>
      </c>
      <c r="K1004" s="2">
        <v>82</v>
      </c>
      <c r="L1004" s="4">
        <v>0.803921</v>
      </c>
      <c r="M1004" s="3">
        <v>14716.61</v>
      </c>
      <c r="N1004" s="3">
        <v>90.28595</v>
      </c>
      <c r="O1004" s="3">
        <v>144.28048999999999</v>
      </c>
      <c r="P1004" s="3">
        <v>149.18244999999999</v>
      </c>
      <c r="Q1004" s="3">
        <v>15216.61</v>
      </c>
      <c r="R1004" s="3">
        <v>-12333.37</v>
      </c>
      <c r="S1004" s="4">
        <v>1.9607843137000001E-2</v>
      </c>
      <c r="T1004">
        <v>2</v>
      </c>
      <c r="U1004" s="3">
        <f>J1004*G1004</f>
        <v>161991.319992</v>
      </c>
      <c r="V1004" s="6">
        <f>H1004*G1004</f>
        <v>150396.96</v>
      </c>
    </row>
    <row r="1005" spans="1:22" x14ac:dyDescent="0.3">
      <c r="A1005" s="5">
        <v>43708</v>
      </c>
      <c r="B1005" s="14">
        <v>2425</v>
      </c>
      <c r="C1005" t="s">
        <v>43</v>
      </c>
      <c r="D1005" t="s">
        <v>24</v>
      </c>
      <c r="E1005">
        <v>-7</v>
      </c>
      <c r="F1005">
        <f>VLOOKUP(E1005,'[1]Timing Gates'!$C$3:$D$17,2)</f>
        <v>-12</v>
      </c>
      <c r="G1005" s="2">
        <v>103</v>
      </c>
      <c r="H1005" s="3">
        <v>1540.8458250000001</v>
      </c>
      <c r="I1005" s="3">
        <v>116.368252</v>
      </c>
      <c r="J1005" s="3">
        <v>1657.2140770000001</v>
      </c>
      <c r="K1005" s="2">
        <v>82</v>
      </c>
      <c r="L1005" s="4">
        <v>0.79611600000000005</v>
      </c>
      <c r="M1005" s="3">
        <v>21819.35</v>
      </c>
      <c r="N1005" s="3">
        <v>89.423564999999996</v>
      </c>
      <c r="O1005" s="3">
        <v>211.83834899999999</v>
      </c>
      <c r="P1005" s="3">
        <v>215.47912600000001</v>
      </c>
      <c r="Q1005" s="3">
        <v>22194.35</v>
      </c>
      <c r="R1005" s="3">
        <v>-13264.29</v>
      </c>
      <c r="S1005" s="4">
        <v>1.9417475728000001E-2</v>
      </c>
      <c r="T1005">
        <v>2</v>
      </c>
      <c r="U1005" s="3">
        <f>J1005*G1005</f>
        <v>170693.04993100002</v>
      </c>
      <c r="V1005" s="6">
        <f>H1005*G1005</f>
        <v>158707.11997500001</v>
      </c>
    </row>
    <row r="1006" spans="1:22" x14ac:dyDescent="0.3">
      <c r="A1006" s="5">
        <v>43738</v>
      </c>
      <c r="B1006" s="14">
        <v>2425</v>
      </c>
      <c r="C1006" t="s">
        <v>43</v>
      </c>
      <c r="D1006" t="s">
        <v>24</v>
      </c>
      <c r="E1006">
        <v>-6</v>
      </c>
      <c r="F1006">
        <f>VLOOKUP(E1006,'[1]Timing Gates'!$C$3:$D$17,2)</f>
        <v>-6</v>
      </c>
      <c r="G1006" s="2">
        <v>101</v>
      </c>
      <c r="H1006" s="3">
        <v>1604.132871</v>
      </c>
      <c r="I1006" s="3">
        <v>122.812772</v>
      </c>
      <c r="J1006" s="3">
        <v>1726.945643</v>
      </c>
      <c r="K1006" s="2">
        <v>79</v>
      </c>
      <c r="L1006" s="4">
        <v>0.78217800000000004</v>
      </c>
      <c r="M1006" s="3">
        <v>14069.06</v>
      </c>
      <c r="N1006" s="3">
        <v>89.044683000000006</v>
      </c>
      <c r="O1006" s="3">
        <v>139.29762299999999</v>
      </c>
      <c r="P1006" s="3">
        <v>139.29762299999999</v>
      </c>
      <c r="Q1006" s="3">
        <v>14069.06</v>
      </c>
      <c r="R1006" s="3">
        <v>-9657.91</v>
      </c>
      <c r="S1006" s="4">
        <v>1.9801980197999999E-2</v>
      </c>
      <c r="T1006">
        <v>2</v>
      </c>
      <c r="U1006" s="3">
        <f>J1006*G1006</f>
        <v>174421.50994300001</v>
      </c>
      <c r="V1006" s="6">
        <f>H1006*G1006</f>
        <v>162017.419971</v>
      </c>
    </row>
    <row r="1007" spans="1:22" x14ac:dyDescent="0.3">
      <c r="A1007" s="5">
        <v>43769</v>
      </c>
      <c r="B1007" s="14">
        <v>2425</v>
      </c>
      <c r="C1007" t="s">
        <v>43</v>
      </c>
      <c r="D1007" t="s">
        <v>24</v>
      </c>
      <c r="E1007">
        <v>-5</v>
      </c>
      <c r="F1007">
        <f>VLOOKUP(E1007,'[1]Timing Gates'!$C$3:$D$17,2)</f>
        <v>-6</v>
      </c>
      <c r="G1007" s="2">
        <v>103</v>
      </c>
      <c r="H1007" s="3">
        <v>1549.815145</v>
      </c>
      <c r="I1007" s="3">
        <v>148.256407</v>
      </c>
      <c r="J1007" s="3">
        <v>1698.071553</v>
      </c>
      <c r="K1007" s="2">
        <v>80</v>
      </c>
      <c r="L1007" s="4">
        <v>0.77669900000000003</v>
      </c>
      <c r="M1007" s="3">
        <v>14095.06</v>
      </c>
      <c r="N1007" s="3">
        <v>88.094125000000005</v>
      </c>
      <c r="O1007" s="3">
        <v>136.84524200000001</v>
      </c>
      <c r="P1007" s="3">
        <v>146.55398</v>
      </c>
      <c r="Q1007" s="3">
        <v>15095.06</v>
      </c>
      <c r="R1007" s="3">
        <v>-15192.29</v>
      </c>
      <c r="S1007" s="4">
        <v>2.9126213591999999E-2</v>
      </c>
      <c r="T1007">
        <v>3</v>
      </c>
      <c r="U1007" s="3">
        <f>J1007*G1007</f>
        <v>174901.369959</v>
      </c>
      <c r="V1007" s="6">
        <f>H1007*G1007</f>
        <v>159630.95993499999</v>
      </c>
    </row>
    <row r="1008" spans="1:22" x14ac:dyDescent="0.3">
      <c r="A1008" s="5">
        <v>43799</v>
      </c>
      <c r="B1008" s="14">
        <v>2425</v>
      </c>
      <c r="C1008" t="s">
        <v>43</v>
      </c>
      <c r="D1008" t="s">
        <v>24</v>
      </c>
      <c r="E1008">
        <v>-4</v>
      </c>
      <c r="F1008">
        <f>VLOOKUP(E1008,'[1]Timing Gates'!$C$3:$D$17,2)</f>
        <v>-6</v>
      </c>
      <c r="G1008" s="2">
        <v>104</v>
      </c>
      <c r="H1008" s="3">
        <v>1545.2769229999999</v>
      </c>
      <c r="I1008" s="3">
        <v>156.82567299999999</v>
      </c>
      <c r="J1008" s="3">
        <v>1702.1025959999999</v>
      </c>
      <c r="K1008" s="2">
        <v>81</v>
      </c>
      <c r="L1008" s="4">
        <v>0.77884600000000004</v>
      </c>
      <c r="M1008" s="3">
        <v>13950.06</v>
      </c>
      <c r="N1008" s="3">
        <v>86.646334999999993</v>
      </c>
      <c r="O1008" s="3">
        <v>134.13519199999999</v>
      </c>
      <c r="P1008" s="3">
        <v>134.13519199999999</v>
      </c>
      <c r="Q1008" s="3">
        <v>13950.06</v>
      </c>
      <c r="R1008" s="3">
        <v>-12281.29</v>
      </c>
      <c r="S1008" s="4">
        <v>2.8846153845999999E-2</v>
      </c>
      <c r="T1008">
        <v>3</v>
      </c>
      <c r="U1008" s="3">
        <f>J1008*G1008</f>
        <v>177018.66998400001</v>
      </c>
      <c r="V1008" s="6">
        <f>H1008*G1008</f>
        <v>160708.79999199999</v>
      </c>
    </row>
    <row r="1009" spans="1:22" x14ac:dyDescent="0.3">
      <c r="A1009" s="5">
        <v>43830</v>
      </c>
      <c r="B1009" s="14">
        <v>2425</v>
      </c>
      <c r="C1009" t="s">
        <v>43</v>
      </c>
      <c r="D1009" t="s">
        <v>24</v>
      </c>
      <c r="E1009">
        <v>-3</v>
      </c>
      <c r="F1009">
        <f>VLOOKUP(E1009,'[1]Timing Gates'!$C$3:$D$17,2)</f>
        <v>-6</v>
      </c>
      <c r="G1009" s="2">
        <v>101</v>
      </c>
      <c r="H1009" s="3">
        <v>1615.161386</v>
      </c>
      <c r="I1009" s="3">
        <v>155.62118799999999</v>
      </c>
      <c r="J1009" s="3">
        <v>1770.7825740000001</v>
      </c>
      <c r="K1009" s="2">
        <v>80</v>
      </c>
      <c r="L1009" s="4">
        <v>0.79207899999999998</v>
      </c>
      <c r="M1009" s="3">
        <v>13824.88</v>
      </c>
      <c r="N1009" s="3">
        <v>86.405500000000004</v>
      </c>
      <c r="O1009" s="3">
        <v>136.88</v>
      </c>
      <c r="P1009" s="3">
        <v>136.88</v>
      </c>
      <c r="Q1009" s="3">
        <v>13824.88</v>
      </c>
      <c r="R1009" s="3">
        <v>-9053.94</v>
      </c>
      <c r="S1009" s="4">
        <v>2.9702970297E-2</v>
      </c>
      <c r="T1009">
        <v>3</v>
      </c>
      <c r="U1009" s="3">
        <f>J1009*G1009</f>
        <v>178849.03997400001</v>
      </c>
      <c r="V1009" s="6">
        <f>H1009*G1009</f>
        <v>163131.299986</v>
      </c>
    </row>
    <row r="1010" spans="1:22" x14ac:dyDescent="0.3">
      <c r="A1010" s="5">
        <v>43861</v>
      </c>
      <c r="B1010" s="14">
        <v>2425</v>
      </c>
      <c r="C1010" t="s">
        <v>43</v>
      </c>
      <c r="D1010" t="s">
        <v>24</v>
      </c>
      <c r="E1010">
        <v>-2</v>
      </c>
      <c r="F1010">
        <f>VLOOKUP(E1010,'[1]Timing Gates'!$C$3:$D$17,2)</f>
        <v>-6</v>
      </c>
      <c r="G1010" s="2">
        <v>112</v>
      </c>
      <c r="H1010" s="3">
        <v>2104.7335710000002</v>
      </c>
      <c r="I1010" s="3">
        <v>205.472767</v>
      </c>
      <c r="J1010" s="3">
        <v>2310.2063389999998</v>
      </c>
      <c r="K1010" s="2">
        <v>93</v>
      </c>
      <c r="L1010" s="4">
        <v>0.83035700000000001</v>
      </c>
      <c r="M1010" s="3">
        <v>24424.16</v>
      </c>
      <c r="N1010" s="3">
        <v>87.541792000000001</v>
      </c>
      <c r="O1010" s="3">
        <v>218.072857</v>
      </c>
      <c r="P1010" s="3">
        <v>914.50142800000003</v>
      </c>
      <c r="Q1010" s="3">
        <v>102424.16</v>
      </c>
      <c r="R1010" s="3">
        <v>-11372.59</v>
      </c>
      <c r="S1010" s="4">
        <v>4.4642857142000003E-2</v>
      </c>
      <c r="T1010">
        <v>5</v>
      </c>
      <c r="U1010" s="3">
        <f>J1010*G1010</f>
        <v>258743.10996799998</v>
      </c>
      <c r="V1010" s="6">
        <f>H1010*G1010</f>
        <v>235730.15995200002</v>
      </c>
    </row>
    <row r="1011" spans="1:22" x14ac:dyDescent="0.3">
      <c r="A1011" s="5">
        <v>43921</v>
      </c>
      <c r="B1011" s="14">
        <v>2425</v>
      </c>
      <c r="C1011" t="s">
        <v>43</v>
      </c>
      <c r="D1011" t="s">
        <v>24</v>
      </c>
      <c r="E1011">
        <v>0</v>
      </c>
      <c r="F1011">
        <f>VLOOKUP(E1011,'[1]Timing Gates'!$C$3:$D$17,2)</f>
        <v>0</v>
      </c>
      <c r="G1011" s="2">
        <v>109</v>
      </c>
      <c r="H1011" s="3">
        <v>2007.0874309999999</v>
      </c>
      <c r="I1011" s="3">
        <v>289.409266</v>
      </c>
      <c r="J1011" s="3">
        <v>2296.496697</v>
      </c>
      <c r="K1011" s="2">
        <v>93</v>
      </c>
      <c r="L1011" s="4">
        <v>0.85321100000000005</v>
      </c>
      <c r="M1011" s="3">
        <v>16057.9</v>
      </c>
      <c r="N1011" s="3">
        <v>86.799458999999999</v>
      </c>
      <c r="O1011" s="3">
        <v>147.32018299999999</v>
      </c>
      <c r="P1011" s="3">
        <v>151.90733900000001</v>
      </c>
      <c r="Q1011" s="3">
        <v>16557.900000000001</v>
      </c>
      <c r="R1011" s="3">
        <v>-13606.62</v>
      </c>
      <c r="S1011" s="4">
        <v>8.2568807339000003E-2</v>
      </c>
      <c r="T1011">
        <v>9</v>
      </c>
      <c r="U1011" s="3">
        <f>J1011*G1011</f>
        <v>250318.13997300001</v>
      </c>
      <c r="V1011" s="6">
        <f>H1011*G1011</f>
        <v>218772.52997899998</v>
      </c>
    </row>
    <row r="1012" spans="1:22" x14ac:dyDescent="0.3">
      <c r="A1012" s="1">
        <v>43951</v>
      </c>
      <c r="B1012" s="14">
        <v>2425</v>
      </c>
      <c r="C1012" t="s">
        <v>43</v>
      </c>
      <c r="D1012" t="s">
        <v>25</v>
      </c>
      <c r="E1012">
        <v>1</v>
      </c>
      <c r="F1012">
        <f>VLOOKUP(E1012,'[1]Timing Gates'!$C$3:$D$17,2)</f>
        <v>3</v>
      </c>
      <c r="G1012" s="2">
        <v>110</v>
      </c>
      <c r="H1012" s="3">
        <v>2040.2810899999999</v>
      </c>
      <c r="I1012" s="3">
        <v>331.97609</v>
      </c>
      <c r="J1012" s="3">
        <v>2372.2571809999999</v>
      </c>
      <c r="K1012" s="2">
        <v>90</v>
      </c>
      <c r="L1012" s="4">
        <v>0.81818100000000005</v>
      </c>
      <c r="M1012" s="3">
        <v>15693.28</v>
      </c>
      <c r="N1012" s="3">
        <v>87.671954999999997</v>
      </c>
      <c r="O1012" s="3">
        <v>142.66618099999999</v>
      </c>
      <c r="P1012" s="3">
        <v>147.211636</v>
      </c>
      <c r="Q1012" s="3">
        <v>16193.28</v>
      </c>
      <c r="R1012" s="3">
        <v>-13397.85</v>
      </c>
      <c r="S1012" s="4">
        <v>8.1818181818000005E-2</v>
      </c>
      <c r="T1012">
        <v>9</v>
      </c>
      <c r="U1012" s="3">
        <f>J1012*G1012</f>
        <v>260948.28990999999</v>
      </c>
      <c r="V1012" s="6">
        <f>H1012*G1012</f>
        <v>224430.91990000001</v>
      </c>
    </row>
    <row r="1013" spans="1:22" x14ac:dyDescent="0.3">
      <c r="A1013" s="5">
        <v>43890</v>
      </c>
      <c r="B1013" s="14">
        <v>2425</v>
      </c>
      <c r="C1013" t="s">
        <v>43</v>
      </c>
      <c r="D1013" t="s">
        <v>24</v>
      </c>
      <c r="E1013">
        <v>-1</v>
      </c>
      <c r="F1013">
        <f>VLOOKUP(E1013,'[1]Timing Gates'!$C$3:$D$17,2)</f>
        <v>-3</v>
      </c>
      <c r="G1013" s="2">
        <v>109</v>
      </c>
      <c r="H1013" s="3">
        <v>2010.4602749999999</v>
      </c>
      <c r="I1013" s="3">
        <v>317.82293499999997</v>
      </c>
      <c r="J1013" s="3">
        <v>2328.2832109999999</v>
      </c>
      <c r="K1013" s="2">
        <v>93</v>
      </c>
      <c r="L1013" s="4">
        <v>0.85321100000000005</v>
      </c>
      <c r="M1013" s="3">
        <v>16349.44</v>
      </c>
      <c r="N1013" s="3">
        <v>87.900215000000003</v>
      </c>
      <c r="O1013" s="3">
        <v>149.99486200000001</v>
      </c>
      <c r="P1013" s="3">
        <v>149.99486200000001</v>
      </c>
      <c r="Q1013" s="3">
        <v>16349.44</v>
      </c>
      <c r="R1013" s="3">
        <v>-11920.71</v>
      </c>
      <c r="S1013" s="4">
        <v>8.2568807339000003E-2</v>
      </c>
      <c r="T1013">
        <v>9</v>
      </c>
      <c r="U1013" s="3">
        <f>J1013*G1013</f>
        <v>253782.86999899999</v>
      </c>
      <c r="V1013" s="6">
        <f>H1013*G1013</f>
        <v>219140.169975</v>
      </c>
    </row>
    <row r="1014" spans="1:22" x14ac:dyDescent="0.3">
      <c r="A1014" s="5">
        <v>43982</v>
      </c>
      <c r="B1014" s="14">
        <v>2425</v>
      </c>
      <c r="C1014" t="s">
        <v>43</v>
      </c>
      <c r="D1014" t="s">
        <v>25</v>
      </c>
      <c r="E1014">
        <v>2</v>
      </c>
      <c r="F1014">
        <f>VLOOKUP(E1014,'[1]Timing Gates'!$C$3:$D$17,2)</f>
        <v>3</v>
      </c>
      <c r="G1014" s="2">
        <v>108</v>
      </c>
      <c r="H1014" s="3">
        <v>2022.117962</v>
      </c>
      <c r="I1014" s="3">
        <v>396.00805500000001</v>
      </c>
      <c r="J1014" s="3">
        <v>2418.1260179999999</v>
      </c>
      <c r="K1014" s="2">
        <v>82</v>
      </c>
      <c r="L1014" s="4">
        <v>0.75925900000000002</v>
      </c>
      <c r="M1014" s="3">
        <v>13421.76</v>
      </c>
      <c r="N1014" s="3">
        <v>83.364968000000005</v>
      </c>
      <c r="O1014" s="3">
        <v>162.51629600000001</v>
      </c>
      <c r="P1014" s="3">
        <v>162.51629600000001</v>
      </c>
      <c r="Q1014" s="3">
        <v>17551.759999999998</v>
      </c>
      <c r="R1014" s="3">
        <v>-10970.24</v>
      </c>
      <c r="S1014" s="4">
        <v>9.2592592592000006E-2</v>
      </c>
      <c r="T1014">
        <v>10</v>
      </c>
      <c r="U1014" s="3">
        <f>J1014*G1014</f>
        <v>261157.609944</v>
      </c>
      <c r="V1014" s="6">
        <f>H1014*G1014</f>
        <v>218388.73989600001</v>
      </c>
    </row>
    <row r="1015" spans="1:22" x14ac:dyDescent="0.3">
      <c r="A1015" s="5">
        <v>44012</v>
      </c>
      <c r="B1015" s="14">
        <v>2425</v>
      </c>
      <c r="C1015" t="s">
        <v>43</v>
      </c>
      <c r="D1015" t="s">
        <v>25</v>
      </c>
      <c r="E1015">
        <v>3</v>
      </c>
      <c r="F1015">
        <f>VLOOKUP(E1015,'[1]Timing Gates'!$C$3:$D$17,2)</f>
        <v>3</v>
      </c>
      <c r="G1015" s="2">
        <v>107</v>
      </c>
      <c r="H1015" s="3">
        <v>1991.0329899999999</v>
      </c>
      <c r="I1015" s="3">
        <v>428.37981300000001</v>
      </c>
      <c r="J1015" s="3">
        <v>2419.4128030000002</v>
      </c>
      <c r="K1015" s="2">
        <v>85</v>
      </c>
      <c r="L1015" s="4">
        <v>0.79439199999999999</v>
      </c>
      <c r="M1015" s="3">
        <v>13606.36</v>
      </c>
      <c r="N1015" s="3">
        <v>82.965609000000001</v>
      </c>
      <c r="O1015" s="3">
        <v>136.508037</v>
      </c>
      <c r="P1015" s="3">
        <v>141.18093400000001</v>
      </c>
      <c r="Q1015" s="3">
        <v>15106.36</v>
      </c>
      <c r="R1015" s="3">
        <v>-13764.65</v>
      </c>
      <c r="S1015" s="4">
        <v>9.3457943924999995E-2</v>
      </c>
      <c r="T1015">
        <v>10</v>
      </c>
      <c r="U1015" s="3">
        <f>J1015*G1015</f>
        <v>258877.16992100002</v>
      </c>
      <c r="V1015" s="6">
        <f>H1015*G1015</f>
        <v>213040.52992999999</v>
      </c>
    </row>
    <row r="1016" spans="1:22" x14ac:dyDescent="0.3">
      <c r="A1016" s="5">
        <v>44043</v>
      </c>
      <c r="B1016" s="14">
        <v>2425</v>
      </c>
      <c r="C1016" t="s">
        <v>43</v>
      </c>
      <c r="D1016" t="s">
        <v>25</v>
      </c>
      <c r="E1016">
        <v>4</v>
      </c>
      <c r="F1016">
        <f>VLOOKUP(E1016,'[1]Timing Gates'!$C$3:$D$17,2)</f>
        <v>3</v>
      </c>
      <c r="G1016" s="2">
        <v>105</v>
      </c>
      <c r="H1016" s="3">
        <v>2150.3731419999999</v>
      </c>
      <c r="I1016" s="3">
        <v>488.95038</v>
      </c>
      <c r="J1016" s="3">
        <v>2639.323523</v>
      </c>
      <c r="K1016" s="2">
        <v>85</v>
      </c>
      <c r="L1016" s="4">
        <v>0.80952299999999999</v>
      </c>
      <c r="M1016" s="3">
        <v>20890.330000000002</v>
      </c>
      <c r="N1016" s="3">
        <v>82.898133999999999</v>
      </c>
      <c r="O1016" s="3">
        <v>198.955523</v>
      </c>
      <c r="P1016" s="3">
        <v>198.955523</v>
      </c>
      <c r="Q1016" s="3">
        <v>20890.330000000002</v>
      </c>
      <c r="R1016" s="3">
        <v>-7820.16</v>
      </c>
      <c r="S1016" s="4">
        <v>0.104761904761</v>
      </c>
      <c r="T1016">
        <v>11</v>
      </c>
      <c r="U1016" s="3">
        <f>J1016*G1016</f>
        <v>277128.96991500002</v>
      </c>
      <c r="V1016" s="6">
        <f>H1016*G1016</f>
        <v>225789.17990999998</v>
      </c>
    </row>
    <row r="1017" spans="1:22" x14ac:dyDescent="0.3">
      <c r="A1017" s="5">
        <v>44074</v>
      </c>
      <c r="B1017" s="14">
        <v>2425</v>
      </c>
      <c r="C1017" t="s">
        <v>43</v>
      </c>
      <c r="D1017" t="s">
        <v>25</v>
      </c>
      <c r="E1017">
        <v>5</v>
      </c>
      <c r="F1017">
        <f>VLOOKUP(E1017,'[1]Timing Gates'!$C$3:$D$17,2)</f>
        <v>3</v>
      </c>
      <c r="G1017" s="2">
        <v>105</v>
      </c>
      <c r="H1017" s="3">
        <v>2228.9872380000002</v>
      </c>
      <c r="I1017" s="3">
        <v>528.11895200000004</v>
      </c>
      <c r="J1017" s="3">
        <v>2757.10619</v>
      </c>
      <c r="K1017" s="2">
        <v>86</v>
      </c>
      <c r="L1017" s="4">
        <v>0.81904699999999997</v>
      </c>
      <c r="M1017" s="3">
        <v>14451.76</v>
      </c>
      <c r="N1017" s="3">
        <v>84.513216</v>
      </c>
      <c r="O1017" s="3">
        <v>192.39771400000001</v>
      </c>
      <c r="P1017" s="3">
        <v>192.39771400000001</v>
      </c>
      <c r="Q1017" s="3">
        <v>20201.759999999998</v>
      </c>
      <c r="R1017" s="3">
        <v>-16934.86</v>
      </c>
      <c r="S1017" s="4">
        <v>0.123809523809</v>
      </c>
      <c r="T1017">
        <v>13</v>
      </c>
      <c r="U1017" s="3">
        <f>J1017*G1017</f>
        <v>289496.14994999999</v>
      </c>
      <c r="V1017" s="6">
        <f>H1017*G1017</f>
        <v>234043.65999000001</v>
      </c>
    </row>
    <row r="1018" spans="1:22" x14ac:dyDescent="0.3">
      <c r="A1018" s="5">
        <v>44104</v>
      </c>
      <c r="B1018" s="14">
        <v>2425</v>
      </c>
      <c r="C1018" t="s">
        <v>43</v>
      </c>
      <c r="D1018" t="s">
        <v>25</v>
      </c>
      <c r="E1018">
        <v>6</v>
      </c>
      <c r="F1018">
        <f>VLOOKUP(E1018,'[1]Timing Gates'!$C$3:$D$17,2)</f>
        <v>6</v>
      </c>
      <c r="G1018" s="2">
        <v>105</v>
      </c>
      <c r="H1018" s="3">
        <v>2218.3565709999998</v>
      </c>
      <c r="I1018" s="3">
        <v>526.18580899999995</v>
      </c>
      <c r="J1018" s="3">
        <v>2744.5423799999999</v>
      </c>
      <c r="K1018" s="2">
        <v>85</v>
      </c>
      <c r="L1018" s="4">
        <v>0.80952299999999999</v>
      </c>
      <c r="M1018" s="3">
        <v>7673.38</v>
      </c>
      <c r="N1018" s="3">
        <v>90.275058000000001</v>
      </c>
      <c r="O1018" s="3">
        <v>81.651238000000006</v>
      </c>
      <c r="P1018" s="3">
        <v>164.25485699999999</v>
      </c>
      <c r="Q1018" s="3">
        <v>17246.759999999998</v>
      </c>
      <c r="R1018" s="3">
        <v>-13693.93</v>
      </c>
      <c r="S1018" s="4">
        <v>0.13333333333299999</v>
      </c>
      <c r="T1018">
        <v>14</v>
      </c>
      <c r="U1018" s="3">
        <f>J1018*G1018</f>
        <v>288176.94990000001</v>
      </c>
      <c r="V1018" s="6">
        <f>H1018*G1018</f>
        <v>232927.43995499998</v>
      </c>
    </row>
    <row r="1019" spans="1:22" x14ac:dyDescent="0.3">
      <c r="A1019" s="5">
        <v>44135</v>
      </c>
      <c r="B1019" s="14">
        <v>2425</v>
      </c>
      <c r="C1019" t="s">
        <v>43</v>
      </c>
      <c r="D1019" t="s">
        <v>25</v>
      </c>
      <c r="E1019">
        <v>7</v>
      </c>
      <c r="F1019">
        <f>VLOOKUP(E1019,'[1]Timing Gates'!$C$3:$D$17,2)</f>
        <v>6</v>
      </c>
      <c r="G1019" s="2">
        <v>106</v>
      </c>
      <c r="H1019" s="3">
        <v>2223.5333959999998</v>
      </c>
      <c r="I1019" s="3">
        <v>546.90622599999995</v>
      </c>
      <c r="J1019" s="3">
        <v>2770.4396219999999</v>
      </c>
      <c r="K1019" s="2">
        <v>86</v>
      </c>
      <c r="L1019" s="4">
        <v>0.81132000000000004</v>
      </c>
      <c r="M1019" s="3">
        <v>16246.76</v>
      </c>
      <c r="N1019" s="3">
        <v>94.457905999999994</v>
      </c>
      <c r="O1019" s="3">
        <v>157.044905</v>
      </c>
      <c r="P1019" s="3">
        <v>164.12037699999999</v>
      </c>
      <c r="Q1019" s="3">
        <v>17396.759999999998</v>
      </c>
      <c r="R1019" s="3">
        <v>-11510.2</v>
      </c>
      <c r="S1019" s="4">
        <v>0.141509433962</v>
      </c>
      <c r="T1019">
        <v>15</v>
      </c>
      <c r="U1019" s="3">
        <f>J1019*G1019</f>
        <v>293666.59993199998</v>
      </c>
      <c r="V1019" s="6">
        <f>H1019*G1019</f>
        <v>235694.53997599997</v>
      </c>
    </row>
    <row r="1020" spans="1:22" x14ac:dyDescent="0.3">
      <c r="A1020" s="5">
        <v>44165</v>
      </c>
      <c r="B1020" s="14">
        <v>2425</v>
      </c>
      <c r="C1020" t="s">
        <v>43</v>
      </c>
      <c r="D1020" t="s">
        <v>25</v>
      </c>
      <c r="E1020">
        <v>8</v>
      </c>
      <c r="F1020">
        <f>VLOOKUP(E1020,'[1]Timing Gates'!$C$3:$D$17,2)</f>
        <v>6</v>
      </c>
      <c r="G1020" s="2">
        <v>107</v>
      </c>
      <c r="H1020" s="3">
        <v>2219.6461680000002</v>
      </c>
      <c r="I1020" s="3">
        <v>657.45485900000006</v>
      </c>
      <c r="J1020" s="3">
        <v>2877.101028</v>
      </c>
      <c r="K1020" s="2">
        <v>85</v>
      </c>
      <c r="L1020" s="4">
        <v>0.79439199999999999</v>
      </c>
      <c r="M1020" s="3">
        <v>16192.92</v>
      </c>
      <c r="N1020" s="3">
        <v>95.252470000000002</v>
      </c>
      <c r="O1020" s="3">
        <v>151.3357</v>
      </c>
      <c r="P1020" s="3">
        <v>163.017943</v>
      </c>
      <c r="Q1020" s="3">
        <v>17442.919999999998</v>
      </c>
      <c r="R1020" s="3">
        <v>-9846.0300000000007</v>
      </c>
      <c r="S1020" s="4">
        <v>0.14953271028000001</v>
      </c>
      <c r="T1020">
        <v>16</v>
      </c>
      <c r="U1020" s="3">
        <f>J1020*G1020</f>
        <v>307849.80999600003</v>
      </c>
      <c r="V1020" s="6">
        <f>H1020*G1020</f>
        <v>237502.13997600003</v>
      </c>
    </row>
    <row r="1021" spans="1:22" x14ac:dyDescent="0.3">
      <c r="A1021" s="5">
        <v>44196</v>
      </c>
      <c r="B1021" s="14">
        <v>2425</v>
      </c>
      <c r="C1021" t="s">
        <v>43</v>
      </c>
      <c r="D1021" t="s">
        <v>25</v>
      </c>
      <c r="E1021">
        <v>9</v>
      </c>
      <c r="F1021">
        <f>VLOOKUP(E1021,'[1]Timing Gates'!$C$3:$D$17,2)</f>
        <v>6</v>
      </c>
      <c r="G1021" s="2">
        <v>110</v>
      </c>
      <c r="H1021" s="3">
        <v>2065.9991810000001</v>
      </c>
      <c r="I1021" s="3">
        <v>760.55990899999995</v>
      </c>
      <c r="J1021" s="3">
        <v>2826.5590900000002</v>
      </c>
      <c r="K1021" s="2">
        <v>88</v>
      </c>
      <c r="L1021" s="4">
        <v>0.8</v>
      </c>
      <c r="M1021" s="3">
        <v>15877.66</v>
      </c>
      <c r="N1021" s="3">
        <v>90.729484999999997</v>
      </c>
      <c r="O1021" s="3">
        <v>144.34236300000001</v>
      </c>
      <c r="P1021" s="3">
        <v>147.751454</v>
      </c>
      <c r="Q1021" s="3">
        <v>16252.66</v>
      </c>
      <c r="R1021" s="3">
        <v>-15220.47</v>
      </c>
      <c r="S1021" s="4">
        <v>0.172727272727</v>
      </c>
      <c r="T1021">
        <v>19</v>
      </c>
      <c r="U1021" s="3">
        <f>J1021*G1021</f>
        <v>310921.4999</v>
      </c>
      <c r="V1021" s="6">
        <f>H1021*G1021</f>
        <v>227259.90991000002</v>
      </c>
    </row>
    <row r="1022" spans="1:22" x14ac:dyDescent="0.3">
      <c r="A1022" s="5">
        <v>44227</v>
      </c>
      <c r="B1022" s="14">
        <v>2425</v>
      </c>
      <c r="C1022" t="s">
        <v>43</v>
      </c>
      <c r="D1022" t="s">
        <v>25</v>
      </c>
      <c r="E1022">
        <v>10</v>
      </c>
      <c r="F1022">
        <f>VLOOKUP(E1022,'[1]Timing Gates'!$C$3:$D$17,2)</f>
        <v>6</v>
      </c>
      <c r="G1022" s="2">
        <v>123</v>
      </c>
      <c r="H1022" s="3">
        <v>2463.2789429999998</v>
      </c>
      <c r="I1022" s="3">
        <v>824.653414</v>
      </c>
      <c r="J1022" s="3">
        <v>3287.9323570000001</v>
      </c>
      <c r="K1022" s="2">
        <v>101</v>
      </c>
      <c r="L1022" s="4">
        <v>0.82113800000000003</v>
      </c>
      <c r="M1022" s="3">
        <v>17418.04</v>
      </c>
      <c r="N1022" s="3">
        <v>86.656914999999998</v>
      </c>
      <c r="O1022" s="3">
        <v>143.236097</v>
      </c>
      <c r="P1022" s="3">
        <v>854.61821099999997</v>
      </c>
      <c r="Q1022" s="3">
        <v>105118.04</v>
      </c>
      <c r="R1022" s="3">
        <v>-12412.06</v>
      </c>
      <c r="S1022" s="4">
        <v>0.16260162601600001</v>
      </c>
      <c r="T1022">
        <v>20</v>
      </c>
      <c r="U1022" s="3">
        <f>J1022*G1022</f>
        <v>404415.67991100001</v>
      </c>
      <c r="V1022" s="6">
        <f>H1022*G1022</f>
        <v>302983.30998899997</v>
      </c>
    </row>
    <row r="1023" spans="1:22" x14ac:dyDescent="0.3">
      <c r="A1023" s="5">
        <v>44255</v>
      </c>
      <c r="B1023" s="14">
        <v>2425</v>
      </c>
      <c r="C1023" t="s">
        <v>43</v>
      </c>
      <c r="D1023" t="s">
        <v>25</v>
      </c>
      <c r="E1023">
        <v>11</v>
      </c>
      <c r="F1023">
        <f>VLOOKUP(E1023,'[1]Timing Gates'!$C$3:$D$17,2)</f>
        <v>6</v>
      </c>
      <c r="G1023" s="2">
        <v>127</v>
      </c>
      <c r="H1023" s="3">
        <v>2406.8044089999999</v>
      </c>
      <c r="I1023" s="3">
        <v>904.29976299999998</v>
      </c>
      <c r="J1023" s="3">
        <v>3311.1041730000002</v>
      </c>
      <c r="K1023" s="2">
        <v>106</v>
      </c>
      <c r="L1023" s="4">
        <v>0.83464499999999997</v>
      </c>
      <c r="M1023" s="3">
        <v>18467.54</v>
      </c>
      <c r="N1023" s="3">
        <v>87.111036999999996</v>
      </c>
      <c r="O1023" s="3">
        <v>175.531811</v>
      </c>
      <c r="P1023" s="3">
        <v>207.027874</v>
      </c>
      <c r="Q1023" s="3">
        <v>26292.54</v>
      </c>
      <c r="R1023" s="3">
        <v>-12660.25</v>
      </c>
      <c r="S1023" s="4">
        <v>0.17322834645599999</v>
      </c>
      <c r="T1023">
        <v>22</v>
      </c>
      <c r="U1023" s="3">
        <f>J1023*G1023</f>
        <v>420510.22997099999</v>
      </c>
      <c r="V1023" s="6">
        <f>H1023*G1023</f>
        <v>305664.15994300001</v>
      </c>
    </row>
    <row r="1024" spans="1:22" x14ac:dyDescent="0.3">
      <c r="A1024" s="5">
        <v>44286</v>
      </c>
      <c r="B1024" s="14">
        <v>2425</v>
      </c>
      <c r="C1024" t="s">
        <v>43</v>
      </c>
      <c r="D1024" t="s">
        <v>25</v>
      </c>
      <c r="E1024">
        <v>12</v>
      </c>
      <c r="F1024">
        <f>VLOOKUP(E1024,'[1]Timing Gates'!$C$3:$D$17,2)</f>
        <v>12</v>
      </c>
      <c r="G1024" s="2">
        <v>128</v>
      </c>
      <c r="H1024" s="3">
        <v>2339.6438280000002</v>
      </c>
      <c r="I1024" s="3">
        <v>941.37453100000005</v>
      </c>
      <c r="J1024" s="3">
        <v>3281.0183590000001</v>
      </c>
      <c r="K1024" s="2">
        <v>107</v>
      </c>
      <c r="L1024" s="4">
        <v>0.83593700000000004</v>
      </c>
      <c r="M1024" s="3">
        <v>18443.54</v>
      </c>
      <c r="N1024" s="3">
        <v>86.997829999999993</v>
      </c>
      <c r="O1024" s="3">
        <v>153.69953100000001</v>
      </c>
      <c r="P1024" s="3">
        <v>157.60578100000001</v>
      </c>
      <c r="Q1024" s="3">
        <v>20173.54</v>
      </c>
      <c r="R1024" s="3">
        <v>-23922.16</v>
      </c>
      <c r="S1024" s="4">
        <v>0.1640625</v>
      </c>
      <c r="T1024">
        <v>21</v>
      </c>
      <c r="U1024" s="3">
        <f>J1024*G1024</f>
        <v>419970.34995200002</v>
      </c>
      <c r="V1024" s="6">
        <f>H1024*G1024</f>
        <v>299474.40998400003</v>
      </c>
    </row>
    <row r="1025" spans="1:22" x14ac:dyDescent="0.3">
      <c r="A1025" s="5">
        <v>44316</v>
      </c>
      <c r="B1025" s="14">
        <v>2425</v>
      </c>
      <c r="C1025" t="s">
        <v>43</v>
      </c>
      <c r="D1025" t="s">
        <v>25</v>
      </c>
      <c r="E1025">
        <v>13</v>
      </c>
      <c r="F1025">
        <f>VLOOKUP(E1025,'[1]Timing Gates'!$C$3:$D$17,2)</f>
        <v>12</v>
      </c>
      <c r="G1025" s="2">
        <v>128</v>
      </c>
      <c r="H1025" s="3">
        <v>2100.7799209999998</v>
      </c>
      <c r="I1025" s="3">
        <v>1185.254375</v>
      </c>
      <c r="J1025" s="3">
        <v>3286.0342959999998</v>
      </c>
      <c r="K1025" s="2">
        <v>108</v>
      </c>
      <c r="L1025" s="4">
        <v>0.84375</v>
      </c>
      <c r="M1025" s="3">
        <v>18593.080000000002</v>
      </c>
      <c r="N1025" s="3">
        <v>86.479440999999994</v>
      </c>
      <c r="O1025" s="3">
        <v>181.58656199999999</v>
      </c>
      <c r="P1025" s="3">
        <v>189.39906199999999</v>
      </c>
      <c r="Q1025" s="3">
        <v>24243.08</v>
      </c>
      <c r="R1025" s="3">
        <v>-24254.7</v>
      </c>
      <c r="S1025" s="4">
        <v>0.1875</v>
      </c>
      <c r="T1025">
        <v>24</v>
      </c>
      <c r="U1025" s="3">
        <f>J1025*G1025</f>
        <v>420612.38988799998</v>
      </c>
      <c r="V1025" s="6">
        <f>H1025*G1025</f>
        <v>268899.82988799998</v>
      </c>
    </row>
    <row r="1026" spans="1:22" x14ac:dyDescent="0.3">
      <c r="A1026" s="5">
        <v>44347</v>
      </c>
      <c r="B1026" s="14">
        <v>2425</v>
      </c>
      <c r="C1026" t="s">
        <v>43</v>
      </c>
      <c r="D1026" t="s">
        <v>25</v>
      </c>
      <c r="E1026">
        <v>14</v>
      </c>
      <c r="F1026">
        <f>VLOOKUP(E1026,'[1]Timing Gates'!$C$3:$D$17,2)</f>
        <v>12</v>
      </c>
      <c r="G1026" s="2">
        <v>128</v>
      </c>
      <c r="H1026" s="3">
        <v>2094.2078120000001</v>
      </c>
      <c r="I1026" s="3">
        <v>1231.015234</v>
      </c>
      <c r="J1026" s="3">
        <v>3325.2230460000001</v>
      </c>
      <c r="K1026" s="2">
        <v>108</v>
      </c>
      <c r="L1026" s="4">
        <v>0.84375</v>
      </c>
      <c r="M1026" s="3">
        <v>18296.509999999998</v>
      </c>
      <c r="N1026" s="3">
        <v>85.497709999999998</v>
      </c>
      <c r="O1026" s="3">
        <v>144.503984</v>
      </c>
      <c r="P1026" s="3">
        <v>160.128984</v>
      </c>
      <c r="Q1026" s="3">
        <v>20496.509999999998</v>
      </c>
      <c r="R1026" s="3">
        <v>-13760.12</v>
      </c>
      <c r="S1026" s="4">
        <v>0.1875</v>
      </c>
      <c r="T1026">
        <v>24</v>
      </c>
      <c r="U1026" s="3">
        <f>J1026*G1026</f>
        <v>425628.54988800001</v>
      </c>
      <c r="V1026" s="6">
        <f>H1026*G1026</f>
        <v>268058.59993600001</v>
      </c>
    </row>
    <row r="1027" spans="1:22" x14ac:dyDescent="0.3">
      <c r="A1027" s="5">
        <v>44377</v>
      </c>
      <c r="B1027" s="14">
        <v>2425</v>
      </c>
      <c r="C1027" t="s">
        <v>43</v>
      </c>
      <c r="D1027" t="s">
        <v>25</v>
      </c>
      <c r="E1027">
        <v>15</v>
      </c>
      <c r="F1027">
        <f>VLOOKUP(E1027,'[1]Timing Gates'!$C$3:$D$17,2)</f>
        <v>12</v>
      </c>
      <c r="G1027" s="2">
        <v>129</v>
      </c>
      <c r="H1027" s="3">
        <v>2070.5900769999998</v>
      </c>
      <c r="I1027" s="3">
        <v>1316.4197670000001</v>
      </c>
      <c r="J1027" s="3">
        <v>3387.0098440000002</v>
      </c>
      <c r="K1027" s="2">
        <v>109</v>
      </c>
      <c r="L1027" s="4">
        <v>0.84496099999999996</v>
      </c>
      <c r="M1027" s="3">
        <v>18578.86</v>
      </c>
      <c r="N1027" s="3">
        <v>85.616866000000002</v>
      </c>
      <c r="O1027" s="3">
        <v>186.732945</v>
      </c>
      <c r="P1027" s="3">
        <v>189.63992200000001</v>
      </c>
      <c r="Q1027" s="3">
        <v>24463.55</v>
      </c>
      <c r="R1027" s="3">
        <v>-15421.13</v>
      </c>
      <c r="S1027" s="4">
        <v>0.18604651162700001</v>
      </c>
      <c r="T1027">
        <v>24</v>
      </c>
      <c r="U1027" s="3">
        <f>J1027*G1027</f>
        <v>436924.26987600001</v>
      </c>
      <c r="V1027" s="6">
        <f>H1027*G1027</f>
        <v>267106.11993299995</v>
      </c>
    </row>
    <row r="1028" spans="1:22" x14ac:dyDescent="0.3">
      <c r="A1028" s="5">
        <v>44408</v>
      </c>
      <c r="B1028" s="14">
        <v>2425</v>
      </c>
      <c r="C1028" t="s">
        <v>43</v>
      </c>
      <c r="D1028" t="s">
        <v>25</v>
      </c>
      <c r="E1028">
        <v>16</v>
      </c>
      <c r="F1028">
        <f>VLOOKUP(E1028,'[1]Timing Gates'!$C$3:$D$17,2)</f>
        <v>12</v>
      </c>
      <c r="G1028" s="2">
        <v>128</v>
      </c>
      <c r="H1028" s="3">
        <v>2166.1197649999999</v>
      </c>
      <c r="I1028" s="3">
        <v>1385.778125</v>
      </c>
      <c r="J1028" s="3">
        <v>3551.8978900000002</v>
      </c>
      <c r="K1028" s="2">
        <v>109</v>
      </c>
      <c r="L1028" s="4">
        <v>0.85156200000000004</v>
      </c>
      <c r="M1028" s="3">
        <v>28604.37</v>
      </c>
      <c r="N1028" s="3">
        <v>87.475137000000004</v>
      </c>
      <c r="O1028" s="3">
        <v>244.48726500000001</v>
      </c>
      <c r="P1028" s="3">
        <v>247.41695300000001</v>
      </c>
      <c r="Q1028" s="3">
        <v>31669.37</v>
      </c>
      <c r="R1028" s="3">
        <v>-11259.36</v>
      </c>
      <c r="S1028" s="4">
        <v>0.1875</v>
      </c>
      <c r="T1028">
        <v>24</v>
      </c>
      <c r="U1028" s="3">
        <f>J1028*G1028</f>
        <v>454642.92992000002</v>
      </c>
      <c r="V1028" s="6">
        <f>H1028*G1028</f>
        <v>277263.32991999999</v>
      </c>
    </row>
    <row r="1029" spans="1:22" x14ac:dyDescent="0.3">
      <c r="A1029" s="5">
        <v>44439</v>
      </c>
      <c r="B1029" s="14">
        <v>2425</v>
      </c>
      <c r="C1029" t="s">
        <v>43</v>
      </c>
      <c r="D1029" t="s">
        <v>25</v>
      </c>
      <c r="E1029">
        <v>17</v>
      </c>
      <c r="F1029">
        <f>VLOOKUP(E1029,'[1]Timing Gates'!$C$3:$D$17,2)</f>
        <v>12</v>
      </c>
      <c r="G1029" s="2">
        <v>127</v>
      </c>
      <c r="H1029" s="3">
        <v>2195.391181</v>
      </c>
      <c r="I1029" s="3">
        <v>1423.7389760000001</v>
      </c>
      <c r="J1029" s="3">
        <v>3619.1301570000001</v>
      </c>
      <c r="K1029" s="2">
        <v>108</v>
      </c>
      <c r="L1029" s="4">
        <v>0.85039299999999995</v>
      </c>
      <c r="M1029" s="3">
        <v>18734.2</v>
      </c>
      <c r="N1029" s="3">
        <v>86.332718</v>
      </c>
      <c r="O1029" s="3">
        <v>147.513385</v>
      </c>
      <c r="P1029" s="3">
        <v>150.46614099999999</v>
      </c>
      <c r="Q1029" s="3">
        <v>19109.2</v>
      </c>
      <c r="R1029" s="3">
        <v>-8491.82</v>
      </c>
      <c r="S1029" s="4">
        <v>0.181102362204</v>
      </c>
      <c r="T1029">
        <v>23</v>
      </c>
      <c r="U1029" s="3">
        <f>J1029*G1029</f>
        <v>459629.52993900003</v>
      </c>
      <c r="V1029" s="6">
        <f>H1029*G1029</f>
        <v>278814.67998700001</v>
      </c>
    </row>
    <row r="1030" spans="1:22" x14ac:dyDescent="0.3">
      <c r="A1030" s="5">
        <v>44469</v>
      </c>
      <c r="B1030" s="14">
        <v>2425</v>
      </c>
      <c r="C1030" t="s">
        <v>43</v>
      </c>
      <c r="D1030" t="s">
        <v>25</v>
      </c>
      <c r="E1030">
        <v>18</v>
      </c>
      <c r="F1030">
        <f>VLOOKUP(E1030,'[1]Timing Gates'!$C$3:$D$17,2)</f>
        <v>18</v>
      </c>
      <c r="G1030" s="2">
        <v>131</v>
      </c>
      <c r="H1030" s="3">
        <v>2159.3131290000001</v>
      </c>
      <c r="I1030" s="3">
        <v>1366.6346559999999</v>
      </c>
      <c r="J1030" s="3">
        <v>3525.9477860000002</v>
      </c>
      <c r="K1030" s="2">
        <v>109</v>
      </c>
      <c r="L1030" s="4">
        <v>0.83206100000000005</v>
      </c>
      <c r="M1030" s="3">
        <v>19401.560000000001</v>
      </c>
      <c r="N1030" s="3">
        <v>88.591598000000005</v>
      </c>
      <c r="O1030" s="3">
        <v>148.103511</v>
      </c>
      <c r="P1030" s="3">
        <v>161.46229</v>
      </c>
      <c r="Q1030" s="3">
        <v>21151.56</v>
      </c>
      <c r="R1030" s="3">
        <v>-11540.71</v>
      </c>
      <c r="S1030" s="4">
        <v>0.18320610687</v>
      </c>
      <c r="T1030">
        <v>24</v>
      </c>
      <c r="U1030" s="3">
        <f>J1030*G1030</f>
        <v>461899.15996600001</v>
      </c>
      <c r="V1030" s="6">
        <f>H1030*G1030</f>
        <v>282870.01989900001</v>
      </c>
    </row>
    <row r="1031" spans="1:22" x14ac:dyDescent="0.3">
      <c r="A1031" s="5">
        <v>44500</v>
      </c>
      <c r="B1031" s="14">
        <v>2425</v>
      </c>
      <c r="C1031" t="s">
        <v>43</v>
      </c>
      <c r="D1031" t="s">
        <v>25</v>
      </c>
      <c r="E1031">
        <v>19</v>
      </c>
      <c r="F1031">
        <f>VLOOKUP(E1031,'[1]Timing Gates'!$C$3:$D$17,2)</f>
        <v>18</v>
      </c>
      <c r="G1031" s="2">
        <v>133</v>
      </c>
      <c r="H1031" s="3">
        <v>2187.4908270000001</v>
      </c>
      <c r="I1031" s="3">
        <v>1436.516541</v>
      </c>
      <c r="J1031" s="3">
        <v>3624.007368</v>
      </c>
      <c r="K1031" s="2">
        <v>110</v>
      </c>
      <c r="L1031" s="4">
        <v>0.827067</v>
      </c>
      <c r="M1031" s="3">
        <v>20123</v>
      </c>
      <c r="N1031" s="3">
        <v>91.054298000000003</v>
      </c>
      <c r="O1031" s="3">
        <v>151.30075099999999</v>
      </c>
      <c r="P1031" s="3">
        <v>158.819548</v>
      </c>
      <c r="Q1031" s="3">
        <v>21123</v>
      </c>
      <c r="R1031" s="3">
        <v>-7379.65</v>
      </c>
      <c r="S1031" s="4">
        <v>0.180451127819</v>
      </c>
      <c r="T1031">
        <v>24</v>
      </c>
      <c r="U1031" s="3">
        <f>J1031*G1031</f>
        <v>481992.97994400002</v>
      </c>
      <c r="V1031" s="6">
        <f>H1031*G1031</f>
        <v>290936.27999100002</v>
      </c>
    </row>
    <row r="1032" spans="1:22" x14ac:dyDescent="0.3">
      <c r="A1032" s="5">
        <v>44530</v>
      </c>
      <c r="B1032" s="14">
        <v>2425</v>
      </c>
      <c r="C1032" t="s">
        <v>43</v>
      </c>
      <c r="D1032" t="s">
        <v>25</v>
      </c>
      <c r="E1032">
        <v>20</v>
      </c>
      <c r="F1032">
        <f>VLOOKUP(E1032,'[1]Timing Gates'!$C$3:$D$17,2)</f>
        <v>18</v>
      </c>
      <c r="G1032" s="2">
        <v>132</v>
      </c>
      <c r="H1032" s="3">
        <v>2185.9575</v>
      </c>
      <c r="I1032" s="3">
        <v>1462.866818</v>
      </c>
      <c r="J1032" s="3">
        <v>3648.8243179999999</v>
      </c>
      <c r="K1032" s="2">
        <v>109</v>
      </c>
      <c r="L1032" s="4">
        <v>0.82575699999999996</v>
      </c>
      <c r="M1032" s="3">
        <v>20529.16</v>
      </c>
      <c r="N1032" s="3">
        <v>93.740455999999995</v>
      </c>
      <c r="O1032" s="3">
        <v>155.52393900000001</v>
      </c>
      <c r="P1032" s="3">
        <v>157.417878</v>
      </c>
      <c r="Q1032" s="3">
        <v>20779.16</v>
      </c>
      <c r="R1032" s="3">
        <v>-10657.3</v>
      </c>
      <c r="S1032" s="4">
        <v>0.19696969696899999</v>
      </c>
      <c r="T1032">
        <v>26</v>
      </c>
      <c r="U1032" s="3">
        <f>J1032*G1032</f>
        <v>481644.80997599999</v>
      </c>
      <c r="V1032" s="6">
        <f>H1032*G1032</f>
        <v>288546.39</v>
      </c>
    </row>
    <row r="1033" spans="1:22" x14ac:dyDescent="0.3">
      <c r="A1033" s="5">
        <v>44561</v>
      </c>
      <c r="B1033" s="14">
        <v>2425</v>
      </c>
      <c r="C1033" t="s">
        <v>43</v>
      </c>
      <c r="D1033" t="s">
        <v>25</v>
      </c>
      <c r="E1033">
        <v>21</v>
      </c>
      <c r="F1033">
        <f>VLOOKUP(E1033,'[1]Timing Gates'!$C$3:$D$17,2)</f>
        <v>18</v>
      </c>
      <c r="G1033" s="2">
        <v>136</v>
      </c>
      <c r="H1033" s="3">
        <v>2281.671691</v>
      </c>
      <c r="I1033" s="3">
        <v>1395.88897</v>
      </c>
      <c r="J1033" s="3">
        <v>3677.560661</v>
      </c>
      <c r="K1033" s="2">
        <v>111</v>
      </c>
      <c r="L1033" s="4">
        <v>0.81617600000000001</v>
      </c>
      <c r="M1033" s="3">
        <v>32093.62</v>
      </c>
      <c r="N1033" s="3">
        <v>96.959576999999996</v>
      </c>
      <c r="O1033" s="3">
        <v>239.65897000000001</v>
      </c>
      <c r="P1033" s="3">
        <v>247.931029</v>
      </c>
      <c r="Q1033" s="3">
        <v>33718.620000000003</v>
      </c>
      <c r="R1033" s="3">
        <v>-7798.16</v>
      </c>
      <c r="S1033" s="4">
        <v>0.183823529411</v>
      </c>
      <c r="T1033">
        <v>25</v>
      </c>
      <c r="U1033" s="3">
        <f>J1033*G1033</f>
        <v>500148.24989600002</v>
      </c>
      <c r="V1033" s="6">
        <f>H1033*G1033</f>
        <v>310307.34997600003</v>
      </c>
    </row>
    <row r="1034" spans="1:22" x14ac:dyDescent="0.3">
      <c r="A1034" s="5">
        <v>44592</v>
      </c>
      <c r="B1034" s="14">
        <v>2425</v>
      </c>
      <c r="C1034" t="s">
        <v>43</v>
      </c>
      <c r="D1034" t="s">
        <v>25</v>
      </c>
      <c r="E1034">
        <v>22</v>
      </c>
      <c r="F1034">
        <f>VLOOKUP(E1034,'[1]Timing Gates'!$C$3:$D$17,2)</f>
        <v>18</v>
      </c>
      <c r="G1034" s="2">
        <v>145</v>
      </c>
      <c r="H1034" s="3">
        <v>2646.5440680000002</v>
      </c>
      <c r="I1034" s="3">
        <v>1309.5577929999999</v>
      </c>
      <c r="J1034" s="3">
        <v>3956.101862</v>
      </c>
      <c r="K1034" s="2">
        <v>117</v>
      </c>
      <c r="L1034" s="4">
        <v>0.80689599999999995</v>
      </c>
      <c r="M1034" s="3">
        <v>22464.2</v>
      </c>
      <c r="N1034" s="3">
        <v>96.000854000000004</v>
      </c>
      <c r="O1034" s="3">
        <v>157.33931000000001</v>
      </c>
      <c r="P1034" s="3">
        <v>846.99448199999995</v>
      </c>
      <c r="Q1034" s="3">
        <v>122814.2</v>
      </c>
      <c r="R1034" s="3">
        <v>-20890.650000000001</v>
      </c>
      <c r="S1034" s="4">
        <v>0.17931034482700001</v>
      </c>
      <c r="T1034">
        <v>26</v>
      </c>
      <c r="U1034" s="3">
        <f>J1034*G1034</f>
        <v>573634.76998999994</v>
      </c>
      <c r="V1034" s="6">
        <f>H1034*G1034</f>
        <v>383748.88986</v>
      </c>
    </row>
    <row r="1035" spans="1:22" x14ac:dyDescent="0.3">
      <c r="A1035" s="5">
        <v>44620</v>
      </c>
      <c r="B1035" s="14">
        <v>2425</v>
      </c>
      <c r="C1035" t="s">
        <v>43</v>
      </c>
      <c r="D1035" t="s">
        <v>25</v>
      </c>
      <c r="E1035">
        <v>23</v>
      </c>
      <c r="F1035">
        <f>VLOOKUP(E1035,'[1]Timing Gates'!$C$3:$D$17,2)</f>
        <v>18</v>
      </c>
      <c r="G1035" s="2">
        <v>144</v>
      </c>
      <c r="H1035" s="3">
        <v>2608.302083</v>
      </c>
      <c r="I1035" s="3">
        <v>1341.611388</v>
      </c>
      <c r="J1035" s="3">
        <v>3949.9134720000002</v>
      </c>
      <c r="K1035" s="2">
        <v>116</v>
      </c>
      <c r="L1035" s="4">
        <v>0.80555500000000002</v>
      </c>
      <c r="M1035" s="3">
        <v>22346.38</v>
      </c>
      <c r="N1035" s="3">
        <v>96.320603000000006</v>
      </c>
      <c r="O1035" s="3">
        <v>155.18319399999999</v>
      </c>
      <c r="P1035" s="3">
        <v>158.655416</v>
      </c>
      <c r="Q1035" s="3">
        <v>22846.38</v>
      </c>
      <c r="R1035" s="3">
        <v>-17825.07</v>
      </c>
      <c r="S1035" s="4">
        <v>0.1875</v>
      </c>
      <c r="T1035">
        <v>27</v>
      </c>
      <c r="U1035" s="3">
        <f>J1035*G1035</f>
        <v>568787.53996800003</v>
      </c>
      <c r="V1035" s="6">
        <f>H1035*G1035</f>
        <v>375595.49995199998</v>
      </c>
    </row>
    <row r="1036" spans="1:22" x14ac:dyDescent="0.3">
      <c r="A1036" s="5">
        <v>44651</v>
      </c>
      <c r="B1036" s="14">
        <v>2425</v>
      </c>
      <c r="C1036" t="s">
        <v>43</v>
      </c>
      <c r="D1036" t="s">
        <v>25</v>
      </c>
      <c r="E1036">
        <v>24</v>
      </c>
      <c r="F1036">
        <f>VLOOKUP(E1036,'[1]Timing Gates'!$C$3:$D$17,2)</f>
        <v>24</v>
      </c>
      <c r="G1036" s="2">
        <v>142</v>
      </c>
      <c r="H1036" s="3">
        <v>2517.6270420000001</v>
      </c>
      <c r="I1036" s="3">
        <v>1420.958873</v>
      </c>
      <c r="J1036" s="3">
        <v>3938.5859150000001</v>
      </c>
      <c r="K1036" s="2">
        <v>112</v>
      </c>
      <c r="L1036" s="4">
        <v>0.78873199999999999</v>
      </c>
      <c r="M1036" s="3">
        <v>21942.3</v>
      </c>
      <c r="N1036" s="3">
        <v>97.521332999999998</v>
      </c>
      <c r="O1036" s="3">
        <v>159.45281600000001</v>
      </c>
      <c r="P1036" s="3">
        <v>173.53732299999999</v>
      </c>
      <c r="Q1036" s="3">
        <v>24642.3</v>
      </c>
      <c r="R1036" s="3">
        <v>-21888.38</v>
      </c>
      <c r="S1036" s="4">
        <v>0.197183098591</v>
      </c>
      <c r="T1036">
        <v>28</v>
      </c>
      <c r="U1036" s="3">
        <f>J1036*G1036</f>
        <v>559279.19993</v>
      </c>
      <c r="V1036" s="6">
        <f>H1036*G1036</f>
        <v>357503.039964</v>
      </c>
    </row>
    <row r="1037" spans="1:22" x14ac:dyDescent="0.3">
      <c r="A1037" s="5">
        <v>44681</v>
      </c>
      <c r="B1037" s="14">
        <v>2425</v>
      </c>
      <c r="C1037" t="s">
        <v>43</v>
      </c>
      <c r="D1037" t="s">
        <v>25</v>
      </c>
      <c r="E1037">
        <v>25</v>
      </c>
      <c r="F1037">
        <f>VLOOKUP(E1037,'[1]Timing Gates'!$C$3:$D$17,2)</f>
        <v>24</v>
      </c>
      <c r="G1037" s="2">
        <v>145</v>
      </c>
      <c r="H1037" s="3">
        <v>2446.6417929999998</v>
      </c>
      <c r="I1037" s="3">
        <v>1300.9288959999999</v>
      </c>
      <c r="J1037" s="3">
        <v>3747.5706890000001</v>
      </c>
      <c r="K1037" s="2">
        <v>116</v>
      </c>
      <c r="L1037" s="4">
        <v>0.8</v>
      </c>
      <c r="M1037" s="3">
        <v>22477.23</v>
      </c>
      <c r="N1037" s="3">
        <v>97.304024999999996</v>
      </c>
      <c r="O1037" s="3">
        <v>161.91193100000001</v>
      </c>
      <c r="P1037" s="3">
        <v>179.15331</v>
      </c>
      <c r="Q1037" s="3">
        <v>25977.23</v>
      </c>
      <c r="R1037" s="3">
        <v>-24454.33</v>
      </c>
      <c r="S1037" s="4">
        <v>0.19310344827500001</v>
      </c>
      <c r="T1037">
        <v>28</v>
      </c>
      <c r="U1037" s="3">
        <f>J1037*G1037</f>
        <v>543397.74990499998</v>
      </c>
      <c r="V1037" s="6">
        <f>H1037*G1037</f>
        <v>354763.05998499994</v>
      </c>
    </row>
    <row r="1038" spans="1:22" x14ac:dyDescent="0.3">
      <c r="A1038" s="5">
        <v>44712</v>
      </c>
      <c r="B1038" s="14">
        <v>2425</v>
      </c>
      <c r="C1038" t="s">
        <v>43</v>
      </c>
      <c r="D1038" t="s">
        <v>25</v>
      </c>
      <c r="E1038">
        <v>26</v>
      </c>
      <c r="F1038">
        <f>VLOOKUP(E1038,'[1]Timing Gates'!$C$3:$D$17,2)</f>
        <v>24</v>
      </c>
      <c r="G1038" s="2">
        <v>146</v>
      </c>
      <c r="H1038" s="3">
        <v>2468.3358899999998</v>
      </c>
      <c r="I1038" s="3">
        <v>1307.2633559999999</v>
      </c>
      <c r="J1038" s="3">
        <v>3775.5992460000002</v>
      </c>
      <c r="K1038" s="2">
        <v>115</v>
      </c>
      <c r="L1038" s="4">
        <v>0.78767100000000001</v>
      </c>
      <c r="M1038" s="3">
        <v>22618.68</v>
      </c>
      <c r="N1038" s="3">
        <v>98.342085999999995</v>
      </c>
      <c r="O1038" s="3">
        <v>154.92246499999999</v>
      </c>
      <c r="P1038" s="3">
        <v>175.47040999999999</v>
      </c>
      <c r="Q1038" s="3">
        <v>25618.68</v>
      </c>
      <c r="R1038" s="3">
        <v>-14743.31</v>
      </c>
      <c r="S1038" s="4">
        <v>0.19178082191699999</v>
      </c>
      <c r="T1038">
        <v>28</v>
      </c>
      <c r="U1038" s="3">
        <f>J1038*G1038</f>
        <v>551237.48991600005</v>
      </c>
      <c r="V1038" s="6">
        <f>H1038*G1038</f>
        <v>360377.03993999999</v>
      </c>
    </row>
    <row r="1039" spans="1:22" x14ac:dyDescent="0.3">
      <c r="A1039" s="5">
        <v>44742</v>
      </c>
      <c r="B1039" s="14">
        <v>2425</v>
      </c>
      <c r="C1039" t="s">
        <v>43</v>
      </c>
      <c r="D1039" t="s">
        <v>25</v>
      </c>
      <c r="E1039">
        <v>27</v>
      </c>
      <c r="F1039">
        <f>VLOOKUP(E1039,'[1]Timing Gates'!$C$3:$D$17,2)</f>
        <v>24</v>
      </c>
      <c r="G1039" s="2">
        <v>145</v>
      </c>
      <c r="H1039" s="3">
        <v>2536.4718619999999</v>
      </c>
      <c r="I1039" s="3">
        <v>1276.3186889999999</v>
      </c>
      <c r="J1039" s="3">
        <v>3812.7905510000001</v>
      </c>
      <c r="K1039" s="2">
        <v>116</v>
      </c>
      <c r="L1039" s="4">
        <v>0.8</v>
      </c>
      <c r="M1039" s="3">
        <v>22538.68</v>
      </c>
      <c r="N1039" s="3">
        <v>97.149482000000006</v>
      </c>
      <c r="O1039" s="3">
        <v>155.43917200000001</v>
      </c>
      <c r="P1039" s="3">
        <v>158.02537899999999</v>
      </c>
      <c r="Q1039" s="3">
        <v>22913.68</v>
      </c>
      <c r="R1039" s="3">
        <v>-16492.57</v>
      </c>
      <c r="S1039" s="4">
        <v>0.19310344827500001</v>
      </c>
      <c r="T1039">
        <v>28</v>
      </c>
      <c r="U1039" s="3">
        <f>J1039*G1039</f>
        <v>552854.62989500002</v>
      </c>
      <c r="V1039" s="6">
        <f>H1039*G1039</f>
        <v>367788.41998999997</v>
      </c>
    </row>
    <row r="1040" spans="1:22" x14ac:dyDescent="0.3">
      <c r="A1040" s="5">
        <v>44773</v>
      </c>
      <c r="B1040" s="14">
        <v>2425</v>
      </c>
      <c r="C1040" t="s">
        <v>43</v>
      </c>
      <c r="D1040" t="s">
        <v>25</v>
      </c>
      <c r="E1040">
        <v>28</v>
      </c>
      <c r="F1040">
        <f>VLOOKUP(E1040,'[1]Timing Gates'!$C$3:$D$17,2)</f>
        <v>24</v>
      </c>
      <c r="G1040" s="2">
        <v>147</v>
      </c>
      <c r="H1040" s="3">
        <v>2569.5043529999998</v>
      </c>
      <c r="I1040" s="3">
        <v>1312.33619</v>
      </c>
      <c r="J1040" s="3">
        <v>3881.8405440000001</v>
      </c>
      <c r="K1040" s="2">
        <v>116</v>
      </c>
      <c r="L1040" s="4">
        <v>0.78911500000000001</v>
      </c>
      <c r="M1040" s="3">
        <v>34072.44</v>
      </c>
      <c r="N1040" s="3">
        <v>97.628766999999996</v>
      </c>
      <c r="O1040" s="3">
        <v>231.78530599999999</v>
      </c>
      <c r="P1040" s="3">
        <v>249.642448</v>
      </c>
      <c r="Q1040" s="3">
        <v>36697.440000000002</v>
      </c>
      <c r="R1040" s="3">
        <v>-21971.599999999999</v>
      </c>
      <c r="S1040" s="4">
        <v>0.19727891156399999</v>
      </c>
      <c r="T1040">
        <v>29</v>
      </c>
      <c r="U1040" s="3">
        <f>J1040*G1040</f>
        <v>570630.55996800005</v>
      </c>
      <c r="V1040" s="6">
        <f>H1040*G1040</f>
        <v>377717.139891</v>
      </c>
    </row>
    <row r="1041" spans="1:22" x14ac:dyDescent="0.3">
      <c r="A1041" s="5">
        <v>44804</v>
      </c>
      <c r="B1041" s="14">
        <v>2425</v>
      </c>
      <c r="C1041" t="s">
        <v>43</v>
      </c>
      <c r="D1041" t="s">
        <v>25</v>
      </c>
      <c r="E1041">
        <v>29</v>
      </c>
      <c r="F1041">
        <f>VLOOKUP(E1041,'[1]Timing Gates'!$C$3:$D$17,2)</f>
        <v>24</v>
      </c>
      <c r="G1041" s="2">
        <v>148</v>
      </c>
      <c r="H1041" s="3">
        <v>2653.5996620000001</v>
      </c>
      <c r="I1041" s="3">
        <v>1279.841418</v>
      </c>
      <c r="J1041" s="3">
        <v>3933.4410809999999</v>
      </c>
      <c r="K1041" s="2">
        <v>117</v>
      </c>
      <c r="L1041" s="4">
        <v>0.79054000000000002</v>
      </c>
      <c r="M1041" s="3">
        <v>22765.14</v>
      </c>
      <c r="N1041" s="3">
        <v>97.286923000000002</v>
      </c>
      <c r="O1041" s="3">
        <v>153.818513</v>
      </c>
      <c r="P1041" s="3">
        <v>163.95364799999999</v>
      </c>
      <c r="Q1041" s="3">
        <v>24265.14</v>
      </c>
      <c r="R1041" s="3">
        <v>-14366.64</v>
      </c>
      <c r="S1041" s="4">
        <v>0.18918918918899999</v>
      </c>
      <c r="T1041">
        <v>28</v>
      </c>
      <c r="U1041" s="3">
        <f>J1041*G1041</f>
        <v>582149.27998799994</v>
      </c>
      <c r="V1041" s="6">
        <f>H1041*G1041</f>
        <v>392732.74997599999</v>
      </c>
    </row>
    <row r="1042" spans="1:22" x14ac:dyDescent="0.3">
      <c r="A1042" s="5">
        <v>44834</v>
      </c>
      <c r="B1042" s="14">
        <v>2425</v>
      </c>
      <c r="C1042" t="s">
        <v>43</v>
      </c>
      <c r="D1042" t="s">
        <v>25</v>
      </c>
      <c r="E1042">
        <v>30</v>
      </c>
      <c r="F1042">
        <f>VLOOKUP(E1042,'[1]Timing Gates'!$C$3:$D$17,2)</f>
        <v>30</v>
      </c>
      <c r="G1042" s="2">
        <v>152</v>
      </c>
      <c r="H1042" s="3">
        <v>2643.394671</v>
      </c>
      <c r="I1042" s="3">
        <v>1140.3301309999999</v>
      </c>
      <c r="J1042" s="3">
        <v>3783.7248020000002</v>
      </c>
      <c r="K1042" s="2">
        <v>119</v>
      </c>
      <c r="L1042" s="4">
        <v>0.78289399999999998</v>
      </c>
      <c r="M1042" s="3">
        <v>23061.8</v>
      </c>
      <c r="N1042" s="3">
        <v>96.090833000000003</v>
      </c>
      <c r="O1042" s="3">
        <v>152.05131499999999</v>
      </c>
      <c r="P1042" s="3">
        <v>164.386842</v>
      </c>
      <c r="Q1042" s="3">
        <v>24986.799999999999</v>
      </c>
      <c r="R1042" s="3">
        <v>-13981.44</v>
      </c>
      <c r="S1042" s="4">
        <v>0.18421052631500001</v>
      </c>
      <c r="T1042">
        <v>28</v>
      </c>
      <c r="U1042" s="3">
        <f>J1042*G1042</f>
        <v>575126.16990400001</v>
      </c>
      <c r="V1042" s="6">
        <f>H1042*G1042</f>
        <v>401795.98999199999</v>
      </c>
    </row>
    <row r="1043" spans="1:22" x14ac:dyDescent="0.3">
      <c r="A1043" s="5">
        <v>44865</v>
      </c>
      <c r="B1043" s="14">
        <v>2425</v>
      </c>
      <c r="C1043" t="s">
        <v>43</v>
      </c>
      <c r="D1043" t="s">
        <v>25</v>
      </c>
      <c r="E1043">
        <v>31</v>
      </c>
      <c r="F1043">
        <f>VLOOKUP(E1043,'[1]Timing Gates'!$C$3:$D$17,2)</f>
        <v>30</v>
      </c>
      <c r="G1043" s="2">
        <v>152</v>
      </c>
      <c r="H1043" s="3">
        <v>2630.837434</v>
      </c>
      <c r="I1043" s="3">
        <v>1239.61421</v>
      </c>
      <c r="J1043" s="3">
        <v>3870.4516440000002</v>
      </c>
      <c r="K1043" s="2">
        <v>119</v>
      </c>
      <c r="L1043" s="4">
        <v>0.78289399999999998</v>
      </c>
      <c r="M1043" s="3">
        <v>22777.96</v>
      </c>
      <c r="N1043" s="3">
        <v>95.705714</v>
      </c>
      <c r="O1043" s="3">
        <v>150.18394699999999</v>
      </c>
      <c r="P1043" s="3">
        <v>158.40763100000001</v>
      </c>
      <c r="Q1043" s="3">
        <v>24077.96</v>
      </c>
      <c r="R1043" s="3">
        <v>-17635.310000000001</v>
      </c>
      <c r="S1043" s="4">
        <v>0.18421052631500001</v>
      </c>
      <c r="T1043">
        <v>28</v>
      </c>
      <c r="U1043" s="3">
        <f>J1043*G1043</f>
        <v>588308.64988799999</v>
      </c>
      <c r="V1043" s="6">
        <f>H1043*G1043</f>
        <v>399887.28996800003</v>
      </c>
    </row>
    <row r="1044" spans="1:22" x14ac:dyDescent="0.3">
      <c r="A1044" s="5">
        <v>44895</v>
      </c>
      <c r="B1044" s="14">
        <v>2425</v>
      </c>
      <c r="C1044" t="s">
        <v>43</v>
      </c>
      <c r="D1044" t="s">
        <v>25</v>
      </c>
      <c r="E1044">
        <v>32</v>
      </c>
      <c r="F1044">
        <f>VLOOKUP(E1044,'[1]Timing Gates'!$C$3:$D$17,2)</f>
        <v>30</v>
      </c>
      <c r="G1044" s="2">
        <v>153</v>
      </c>
      <c r="H1044" s="3">
        <v>2608.4313069999998</v>
      </c>
      <c r="I1044" s="3">
        <v>1327.0588230000001</v>
      </c>
      <c r="J1044" s="3">
        <v>3935.4901300000001</v>
      </c>
      <c r="K1044" s="2">
        <v>121</v>
      </c>
      <c r="L1044" s="4">
        <v>0.79084900000000002</v>
      </c>
      <c r="M1044" s="3">
        <v>23467.96</v>
      </c>
      <c r="N1044" s="3">
        <v>96.975041000000004</v>
      </c>
      <c r="O1044" s="3">
        <v>167.437647</v>
      </c>
      <c r="P1044" s="3">
        <v>169.88862700000001</v>
      </c>
      <c r="Q1044" s="3">
        <v>25992.959999999999</v>
      </c>
      <c r="R1044" s="3">
        <v>-19317.93</v>
      </c>
      <c r="S1044" s="4">
        <v>0.18954248366000001</v>
      </c>
      <c r="T1044">
        <v>29</v>
      </c>
      <c r="U1044" s="3">
        <f>J1044*G1044</f>
        <v>602129.98988999997</v>
      </c>
      <c r="V1044" s="6">
        <f>H1044*G1044</f>
        <v>399089.989971</v>
      </c>
    </row>
    <row r="1045" spans="1:22" x14ac:dyDescent="0.3">
      <c r="A1045" s="5">
        <v>43861</v>
      </c>
      <c r="B1045" s="14">
        <v>2627</v>
      </c>
      <c r="C1045" t="s">
        <v>44</v>
      </c>
      <c r="D1045" t="s">
        <v>24</v>
      </c>
      <c r="E1045">
        <v>-2</v>
      </c>
      <c r="F1045">
        <f>VLOOKUP(E1045,'[1]Timing Gates'!$C$3:$D$17,2)</f>
        <v>-6</v>
      </c>
      <c r="G1045" s="2">
        <v>963</v>
      </c>
      <c r="H1045" s="3">
        <v>2335.6419409999999</v>
      </c>
      <c r="I1045" s="3">
        <v>432.75289700000002</v>
      </c>
      <c r="J1045" s="3">
        <v>2768.394839</v>
      </c>
      <c r="K1045" s="2">
        <v>816</v>
      </c>
      <c r="L1045" s="4">
        <v>0.84735199999999999</v>
      </c>
      <c r="M1045" s="3">
        <v>126147.89</v>
      </c>
      <c r="N1045" s="3">
        <v>67.099941000000001</v>
      </c>
      <c r="O1045" s="3">
        <v>131.098535</v>
      </c>
      <c r="P1045" s="3">
        <v>500.25741399999998</v>
      </c>
      <c r="Q1045" s="3">
        <v>481747.89</v>
      </c>
      <c r="R1045" s="3">
        <v>-132809.49</v>
      </c>
      <c r="S1045" s="4">
        <v>5.9190031152E-2</v>
      </c>
      <c r="T1045">
        <v>57</v>
      </c>
      <c r="U1045" s="3">
        <f>J1045*G1045</f>
        <v>2665964.2299569999</v>
      </c>
      <c r="V1045" s="6">
        <f>H1045*G1045</f>
        <v>2249223.189183</v>
      </c>
    </row>
    <row r="1046" spans="1:22" x14ac:dyDescent="0.3">
      <c r="A1046" s="5">
        <v>43921</v>
      </c>
      <c r="B1046" s="14">
        <v>2627</v>
      </c>
      <c r="C1046" t="s">
        <v>44</v>
      </c>
      <c r="D1046" t="s">
        <v>24</v>
      </c>
      <c r="E1046">
        <v>0</v>
      </c>
      <c r="F1046">
        <f>VLOOKUP(E1046,'[1]Timing Gates'!$C$3:$D$17,2)</f>
        <v>0</v>
      </c>
      <c r="G1046" s="2">
        <v>944</v>
      </c>
      <c r="H1046" s="3">
        <v>2200.930879</v>
      </c>
      <c r="I1046" s="3">
        <v>423.29406699999998</v>
      </c>
      <c r="J1046" s="3">
        <v>2624.2249470000002</v>
      </c>
      <c r="K1046" s="2">
        <v>793</v>
      </c>
      <c r="L1046" s="4">
        <v>0.84004199999999996</v>
      </c>
      <c r="M1046" s="3">
        <v>126431.3</v>
      </c>
      <c r="N1046" s="3">
        <v>69.201587000000004</v>
      </c>
      <c r="O1046" s="3">
        <v>137.98894000000001</v>
      </c>
      <c r="P1046" s="3">
        <v>138.51860099999999</v>
      </c>
      <c r="Q1046" s="3">
        <v>130761.56</v>
      </c>
      <c r="R1046" s="3">
        <v>-166445.26</v>
      </c>
      <c r="S1046" s="4">
        <v>6.4618644067000006E-2</v>
      </c>
      <c r="T1046">
        <v>61</v>
      </c>
      <c r="U1046" s="3">
        <f>J1046*G1046</f>
        <v>2477268.3499680003</v>
      </c>
      <c r="V1046" s="6">
        <f>H1046*G1046</f>
        <v>2077678.7497759999</v>
      </c>
    </row>
    <row r="1047" spans="1:22" x14ac:dyDescent="0.3">
      <c r="A1047" s="5">
        <v>43890</v>
      </c>
      <c r="B1047" s="14">
        <v>2627</v>
      </c>
      <c r="C1047" t="s">
        <v>44</v>
      </c>
      <c r="D1047" t="s">
        <v>24</v>
      </c>
      <c r="E1047">
        <v>-1</v>
      </c>
      <c r="F1047">
        <f>VLOOKUP(E1047,'[1]Timing Gates'!$C$3:$D$17,2)</f>
        <v>-3</v>
      </c>
      <c r="G1047" s="2">
        <v>953</v>
      </c>
      <c r="H1047" s="3">
        <v>2292.1545329999999</v>
      </c>
      <c r="I1047" s="3">
        <v>417.40274899999997</v>
      </c>
      <c r="J1047" s="3">
        <v>2709.5572820000002</v>
      </c>
      <c r="K1047" s="2">
        <v>803</v>
      </c>
      <c r="L1047" s="4">
        <v>0.84260199999999996</v>
      </c>
      <c r="M1047" s="3">
        <v>129732.03</v>
      </c>
      <c r="N1047" s="3">
        <v>65.422101999999995</v>
      </c>
      <c r="O1047" s="3">
        <v>143.13518300000001</v>
      </c>
      <c r="P1047" s="3">
        <v>143.13518300000001</v>
      </c>
      <c r="Q1047" s="3">
        <v>136407.82999999999</v>
      </c>
      <c r="R1047" s="3">
        <v>-181481.56</v>
      </c>
      <c r="S1047" s="4">
        <v>5.9811122770000003E-2</v>
      </c>
      <c r="T1047">
        <v>57</v>
      </c>
      <c r="U1047" s="3">
        <f>J1047*G1047</f>
        <v>2582208.0897460002</v>
      </c>
      <c r="V1047" s="6">
        <f>H1047*G1047</f>
        <v>2184423.2699489999</v>
      </c>
    </row>
    <row r="1048" spans="1:22" x14ac:dyDescent="0.3">
      <c r="A1048" s="1">
        <v>43951</v>
      </c>
      <c r="B1048" s="14">
        <v>2627</v>
      </c>
      <c r="C1048" t="s">
        <v>44</v>
      </c>
      <c r="D1048" t="s">
        <v>25</v>
      </c>
      <c r="E1048">
        <v>1</v>
      </c>
      <c r="F1048">
        <f>VLOOKUP(E1048,'[1]Timing Gates'!$C$3:$D$17,2)</f>
        <v>3</v>
      </c>
      <c r="G1048" s="2">
        <v>944</v>
      </c>
      <c r="H1048" s="3">
        <v>2252.0330819999999</v>
      </c>
      <c r="I1048" s="3">
        <v>492.96349500000002</v>
      </c>
      <c r="J1048" s="3">
        <v>2744.9965780000002</v>
      </c>
      <c r="K1048" s="2">
        <v>788</v>
      </c>
      <c r="L1048" s="4">
        <v>0.83474499999999996</v>
      </c>
      <c r="M1048" s="3">
        <v>107072.59</v>
      </c>
      <c r="N1048" s="3">
        <v>75.509583000000006</v>
      </c>
      <c r="O1048" s="3">
        <v>117.688125</v>
      </c>
      <c r="P1048" s="3">
        <v>117.688125</v>
      </c>
      <c r="Q1048" s="3">
        <v>111097.59</v>
      </c>
      <c r="R1048" s="3">
        <v>-102290.34</v>
      </c>
      <c r="S1048" s="4">
        <v>6.4618644067000006E-2</v>
      </c>
      <c r="T1048">
        <v>61</v>
      </c>
      <c r="U1048" s="3">
        <f>J1048*G1048</f>
        <v>2591276.769632</v>
      </c>
      <c r="V1048" s="6">
        <f>H1048*G1048</f>
        <v>2125919.2294080001</v>
      </c>
    </row>
    <row r="1049" spans="1:22" x14ac:dyDescent="0.3">
      <c r="A1049" s="5">
        <v>43982</v>
      </c>
      <c r="B1049" s="14">
        <v>2627</v>
      </c>
      <c r="C1049" t="s">
        <v>44</v>
      </c>
      <c r="D1049" t="s">
        <v>25</v>
      </c>
      <c r="E1049">
        <v>2</v>
      </c>
      <c r="F1049">
        <f>VLOOKUP(E1049,'[1]Timing Gates'!$C$3:$D$17,2)</f>
        <v>3</v>
      </c>
      <c r="G1049" s="2">
        <v>931</v>
      </c>
      <c r="H1049" s="3">
        <v>2287.5904399999999</v>
      </c>
      <c r="I1049" s="3">
        <v>544.96286699999996</v>
      </c>
      <c r="J1049" s="3">
        <v>2832.553308</v>
      </c>
      <c r="K1049" s="2">
        <v>757</v>
      </c>
      <c r="L1049" s="4">
        <v>0.81310400000000005</v>
      </c>
      <c r="M1049" s="3">
        <v>182795.9</v>
      </c>
      <c r="N1049" s="3">
        <v>79.684349999999995</v>
      </c>
      <c r="O1049" s="3">
        <v>196.34360899999999</v>
      </c>
      <c r="P1049" s="3">
        <v>196.34360899999999</v>
      </c>
      <c r="Q1049" s="3">
        <v>182795.9</v>
      </c>
      <c r="R1049" s="3">
        <v>-81711.429999999993</v>
      </c>
      <c r="S1049" s="4">
        <v>6.7669172932000005E-2</v>
      </c>
      <c r="T1049">
        <v>63</v>
      </c>
      <c r="U1049" s="3">
        <f>J1049*G1049</f>
        <v>2637107.1297479998</v>
      </c>
      <c r="V1049" s="6">
        <f>H1049*G1049</f>
        <v>2129746.6996399998</v>
      </c>
    </row>
    <row r="1050" spans="1:22" x14ac:dyDescent="0.3">
      <c r="A1050" s="5">
        <v>44012</v>
      </c>
      <c r="B1050" s="14">
        <v>2627</v>
      </c>
      <c r="C1050" t="s">
        <v>44</v>
      </c>
      <c r="D1050" t="s">
        <v>25</v>
      </c>
      <c r="E1050">
        <v>3</v>
      </c>
      <c r="F1050">
        <f>VLOOKUP(E1050,'[1]Timing Gates'!$C$3:$D$17,2)</f>
        <v>3</v>
      </c>
      <c r="G1050" s="2">
        <v>918</v>
      </c>
      <c r="H1050" s="3">
        <v>2293.827636</v>
      </c>
      <c r="I1050" s="3">
        <v>546.39641600000004</v>
      </c>
      <c r="J1050" s="3">
        <v>2840.224052</v>
      </c>
      <c r="K1050" s="2">
        <v>710</v>
      </c>
      <c r="L1050" s="4">
        <v>0.77342</v>
      </c>
      <c r="M1050" s="3">
        <v>120753.32</v>
      </c>
      <c r="N1050" s="3">
        <v>76.185058999999995</v>
      </c>
      <c r="O1050" s="3">
        <v>132.79664399999999</v>
      </c>
      <c r="P1050" s="3">
        <v>132.79664399999999</v>
      </c>
      <c r="Q1050" s="3">
        <v>121907.32</v>
      </c>
      <c r="R1050" s="3">
        <v>-103806.37</v>
      </c>
      <c r="S1050" s="4">
        <v>6.7538126360999998E-2</v>
      </c>
      <c r="T1050">
        <v>62</v>
      </c>
      <c r="U1050" s="3">
        <f>J1050*G1050</f>
        <v>2607325.679736</v>
      </c>
      <c r="V1050" s="6">
        <f>H1050*G1050</f>
        <v>2105733.7698479998</v>
      </c>
    </row>
    <row r="1051" spans="1:22" x14ac:dyDescent="0.3">
      <c r="A1051" s="5">
        <v>44043</v>
      </c>
      <c r="B1051" s="14">
        <v>2627</v>
      </c>
      <c r="C1051" t="s">
        <v>44</v>
      </c>
      <c r="D1051" t="s">
        <v>25</v>
      </c>
      <c r="E1051">
        <v>4</v>
      </c>
      <c r="F1051">
        <f>VLOOKUP(E1051,'[1]Timing Gates'!$C$3:$D$17,2)</f>
        <v>3</v>
      </c>
      <c r="G1051" s="2">
        <v>870</v>
      </c>
      <c r="H1051" s="3">
        <v>2351.4884940000002</v>
      </c>
      <c r="I1051" s="3">
        <v>574.73813700000005</v>
      </c>
      <c r="J1051" s="3">
        <v>2926.2266319999999</v>
      </c>
      <c r="K1051" s="2">
        <v>703</v>
      </c>
      <c r="L1051" s="4">
        <v>0.80804500000000001</v>
      </c>
      <c r="M1051" s="3">
        <v>119603.36</v>
      </c>
      <c r="N1051" s="3">
        <v>72.355328999999998</v>
      </c>
      <c r="O1051" s="3">
        <v>141.72234399999999</v>
      </c>
      <c r="P1051" s="3">
        <v>142.297057</v>
      </c>
      <c r="Q1051" s="3">
        <v>123798.44</v>
      </c>
      <c r="R1051" s="3">
        <v>-122393.63</v>
      </c>
      <c r="S1051" s="4">
        <v>6.5517241379000002E-2</v>
      </c>
      <c r="T1051">
        <v>57</v>
      </c>
      <c r="U1051" s="3">
        <f>J1051*G1051</f>
        <v>2545817.1698400001</v>
      </c>
      <c r="V1051" s="6">
        <f>H1051*G1051</f>
        <v>2045794.9897800002</v>
      </c>
    </row>
    <row r="1052" spans="1:22" x14ac:dyDescent="0.3">
      <c r="A1052" s="5">
        <v>44074</v>
      </c>
      <c r="B1052" s="14">
        <v>2627</v>
      </c>
      <c r="C1052" t="s">
        <v>44</v>
      </c>
      <c r="D1052" t="s">
        <v>25</v>
      </c>
      <c r="E1052">
        <v>5</v>
      </c>
      <c r="F1052">
        <f>VLOOKUP(E1052,'[1]Timing Gates'!$C$3:$D$17,2)</f>
        <v>3</v>
      </c>
      <c r="G1052" s="2">
        <v>859</v>
      </c>
      <c r="H1052" s="3">
        <v>2392.1702909999999</v>
      </c>
      <c r="I1052" s="3">
        <v>613.47447</v>
      </c>
      <c r="J1052" s="3">
        <v>3005.644761</v>
      </c>
      <c r="K1052" s="2">
        <v>722</v>
      </c>
      <c r="L1052" s="4">
        <v>0.84051200000000004</v>
      </c>
      <c r="M1052" s="3">
        <v>124965.42</v>
      </c>
      <c r="N1052" s="3">
        <v>76.198425999999998</v>
      </c>
      <c r="O1052" s="3">
        <v>145.59391099999999</v>
      </c>
      <c r="P1052" s="3">
        <v>145.59391099999999</v>
      </c>
      <c r="Q1052" s="3">
        <v>125065.17</v>
      </c>
      <c r="R1052" s="3">
        <v>-106863.82</v>
      </c>
      <c r="S1052" s="4">
        <v>6.6356228172000001E-2</v>
      </c>
      <c r="T1052">
        <v>57</v>
      </c>
      <c r="U1052" s="3">
        <f>J1052*G1052</f>
        <v>2581848.8496989999</v>
      </c>
      <c r="V1052" s="6">
        <f>H1052*G1052</f>
        <v>2054874.279969</v>
      </c>
    </row>
    <row r="1053" spans="1:22" x14ac:dyDescent="0.3">
      <c r="A1053" s="5">
        <v>44104</v>
      </c>
      <c r="B1053" s="14">
        <v>2627</v>
      </c>
      <c r="C1053" t="s">
        <v>44</v>
      </c>
      <c r="D1053" t="s">
        <v>25</v>
      </c>
      <c r="E1053">
        <v>6</v>
      </c>
      <c r="F1053">
        <f>VLOOKUP(E1053,'[1]Timing Gates'!$C$3:$D$17,2)</f>
        <v>6</v>
      </c>
      <c r="G1053" s="2">
        <v>849</v>
      </c>
      <c r="H1053" s="3">
        <v>2430.5439449999999</v>
      </c>
      <c r="I1053" s="3">
        <v>614.03504099999998</v>
      </c>
      <c r="J1053" s="3">
        <v>3044.5789869999999</v>
      </c>
      <c r="K1053" s="2">
        <v>717</v>
      </c>
      <c r="L1053" s="4">
        <v>0.84452199999999999</v>
      </c>
      <c r="M1053" s="3">
        <v>124811.05</v>
      </c>
      <c r="N1053" s="3">
        <v>76.571196</v>
      </c>
      <c r="O1053" s="3">
        <v>147.06837400000001</v>
      </c>
      <c r="P1053" s="3">
        <v>147.06837400000001</v>
      </c>
      <c r="Q1053" s="3">
        <v>124861.05</v>
      </c>
      <c r="R1053" s="3">
        <v>-101221.51</v>
      </c>
      <c r="S1053" s="4">
        <v>6.7137809187000005E-2</v>
      </c>
      <c r="T1053">
        <v>57</v>
      </c>
      <c r="U1053" s="3">
        <f>J1053*G1053</f>
        <v>2584847.559963</v>
      </c>
      <c r="V1053" s="6">
        <f>H1053*G1053</f>
        <v>2063531.8093049999</v>
      </c>
    </row>
    <row r="1054" spans="1:22" x14ac:dyDescent="0.3">
      <c r="A1054" s="5">
        <v>44135</v>
      </c>
      <c r="B1054" s="14">
        <v>2627</v>
      </c>
      <c r="C1054" t="s">
        <v>44</v>
      </c>
      <c r="D1054" t="s">
        <v>25</v>
      </c>
      <c r="E1054">
        <v>7</v>
      </c>
      <c r="F1054">
        <f>VLOOKUP(E1054,'[1]Timing Gates'!$C$3:$D$17,2)</f>
        <v>6</v>
      </c>
      <c r="G1054" s="2">
        <v>846</v>
      </c>
      <c r="H1054" s="3">
        <v>2486.8793260000002</v>
      </c>
      <c r="I1054" s="3">
        <v>620.260673</v>
      </c>
      <c r="J1054" s="3">
        <v>3107.14</v>
      </c>
      <c r="K1054" s="2">
        <v>713</v>
      </c>
      <c r="L1054" s="4">
        <v>0.84278900000000001</v>
      </c>
      <c r="M1054" s="3">
        <v>178740.9</v>
      </c>
      <c r="N1054" s="3">
        <v>77.848823999999993</v>
      </c>
      <c r="O1054" s="3">
        <v>212.96205599999999</v>
      </c>
      <c r="P1054" s="3">
        <v>212.96205599999999</v>
      </c>
      <c r="Q1054" s="3">
        <v>180165.9</v>
      </c>
      <c r="R1054" s="3">
        <v>-109080.31</v>
      </c>
      <c r="S1054" s="4">
        <v>6.7375886524000006E-2</v>
      </c>
      <c r="T1054">
        <v>57</v>
      </c>
      <c r="U1054" s="3">
        <f>J1054*G1054</f>
        <v>2628640.44</v>
      </c>
      <c r="V1054" s="6">
        <f>H1054*G1054</f>
        <v>2103899.909796</v>
      </c>
    </row>
    <row r="1055" spans="1:22" x14ac:dyDescent="0.3">
      <c r="A1055" s="5">
        <v>44165</v>
      </c>
      <c r="B1055" s="14">
        <v>2627</v>
      </c>
      <c r="C1055" t="s">
        <v>44</v>
      </c>
      <c r="D1055" t="s">
        <v>25</v>
      </c>
      <c r="E1055">
        <v>8</v>
      </c>
      <c r="F1055">
        <f>VLOOKUP(E1055,'[1]Timing Gates'!$C$3:$D$17,2)</f>
        <v>6</v>
      </c>
      <c r="G1055" s="2">
        <v>847</v>
      </c>
      <c r="H1055" s="3">
        <v>2465.2921249999999</v>
      </c>
      <c r="I1055" s="3">
        <v>709.82309299999997</v>
      </c>
      <c r="J1055" s="3">
        <v>3175.1152179999999</v>
      </c>
      <c r="K1055" s="2">
        <v>711</v>
      </c>
      <c r="L1055" s="4">
        <v>0.83943299999999998</v>
      </c>
      <c r="M1055" s="3">
        <v>117644.86</v>
      </c>
      <c r="N1055" s="3">
        <v>74.411676</v>
      </c>
      <c r="O1055" s="3">
        <v>138.91955100000001</v>
      </c>
      <c r="P1055" s="3">
        <v>138.91955100000001</v>
      </c>
      <c r="Q1055" s="3">
        <v>117664.86</v>
      </c>
      <c r="R1055" s="3">
        <v>-102748.38</v>
      </c>
      <c r="S1055" s="4">
        <v>6.8476977566999997E-2</v>
      </c>
      <c r="T1055">
        <v>58</v>
      </c>
      <c r="U1055" s="3">
        <f>J1055*G1055</f>
        <v>2689322.5896459999</v>
      </c>
      <c r="V1055" s="6">
        <f>H1055*G1055</f>
        <v>2088102.4298749999</v>
      </c>
    </row>
    <row r="1056" spans="1:22" x14ac:dyDescent="0.3">
      <c r="A1056" s="5">
        <v>44196</v>
      </c>
      <c r="B1056" s="14">
        <v>2627</v>
      </c>
      <c r="C1056" t="s">
        <v>44</v>
      </c>
      <c r="D1056" t="s">
        <v>25</v>
      </c>
      <c r="E1056">
        <v>9</v>
      </c>
      <c r="F1056">
        <f>VLOOKUP(E1056,'[1]Timing Gates'!$C$3:$D$17,2)</f>
        <v>6</v>
      </c>
      <c r="G1056" s="2">
        <v>838</v>
      </c>
      <c r="H1056" s="3">
        <v>2441.3320880000001</v>
      </c>
      <c r="I1056" s="3">
        <v>755.32683699999995</v>
      </c>
      <c r="J1056" s="3">
        <v>3196.6589260000001</v>
      </c>
      <c r="K1056" s="2">
        <v>706</v>
      </c>
      <c r="L1056" s="4">
        <v>0.84248199999999995</v>
      </c>
      <c r="M1056" s="3">
        <v>105443.59</v>
      </c>
      <c r="N1056" s="3">
        <v>67.765803000000005</v>
      </c>
      <c r="O1056" s="3">
        <v>129.844832</v>
      </c>
      <c r="P1056" s="3">
        <v>129.844832</v>
      </c>
      <c r="Q1056" s="3">
        <v>108809.97</v>
      </c>
      <c r="R1056" s="3">
        <v>-114715.27</v>
      </c>
      <c r="S1056" s="4">
        <v>6.9212410500999993E-2</v>
      </c>
      <c r="T1056">
        <v>58</v>
      </c>
      <c r="U1056" s="3">
        <f>J1056*G1056</f>
        <v>2678800.1799880001</v>
      </c>
      <c r="V1056" s="6">
        <f>H1056*G1056</f>
        <v>2045836.2897440002</v>
      </c>
    </row>
    <row r="1057" spans="1:22" x14ac:dyDescent="0.3">
      <c r="A1057" s="5">
        <v>44227</v>
      </c>
      <c r="B1057" s="14">
        <v>2627</v>
      </c>
      <c r="C1057" t="s">
        <v>44</v>
      </c>
      <c r="D1057" t="s">
        <v>25</v>
      </c>
      <c r="E1057">
        <v>10</v>
      </c>
      <c r="F1057">
        <f>VLOOKUP(E1057,'[1]Timing Gates'!$C$3:$D$17,2)</f>
        <v>6</v>
      </c>
      <c r="G1057" s="2">
        <v>818</v>
      </c>
      <c r="H1057" s="3">
        <v>2663.2873220000001</v>
      </c>
      <c r="I1057" s="3">
        <v>773.63826400000005</v>
      </c>
      <c r="J1057" s="3">
        <v>3436.9255859999998</v>
      </c>
      <c r="K1057" s="2">
        <v>695</v>
      </c>
      <c r="L1057" s="4">
        <v>0.84963299999999997</v>
      </c>
      <c r="M1057" s="3">
        <v>116813.32</v>
      </c>
      <c r="N1057" s="3">
        <v>75.314841999999999</v>
      </c>
      <c r="O1057" s="3">
        <v>145.15237099999999</v>
      </c>
      <c r="P1057" s="3">
        <v>522.90298199999995</v>
      </c>
      <c r="Q1057" s="3">
        <v>427734.64</v>
      </c>
      <c r="R1057" s="3">
        <v>-113347.42</v>
      </c>
      <c r="S1057" s="4">
        <v>7.0904645476000006E-2</v>
      </c>
      <c r="T1057">
        <v>58</v>
      </c>
      <c r="U1057" s="3">
        <f>J1057*G1057</f>
        <v>2811405.129348</v>
      </c>
      <c r="V1057" s="6">
        <f>H1057*G1057</f>
        <v>2178569.0293960003</v>
      </c>
    </row>
    <row r="1058" spans="1:22" x14ac:dyDescent="0.3">
      <c r="A1058" s="5">
        <v>44255</v>
      </c>
      <c r="B1058" s="14">
        <v>2627</v>
      </c>
      <c r="C1058" t="s">
        <v>44</v>
      </c>
      <c r="D1058" t="s">
        <v>25</v>
      </c>
      <c r="E1058">
        <v>11</v>
      </c>
      <c r="F1058">
        <f>VLOOKUP(E1058,'[1]Timing Gates'!$C$3:$D$17,2)</f>
        <v>6</v>
      </c>
      <c r="G1058" s="2">
        <v>812</v>
      </c>
      <c r="H1058" s="3">
        <v>2612.5889400000001</v>
      </c>
      <c r="I1058" s="3">
        <v>821.82204400000001</v>
      </c>
      <c r="J1058" s="3">
        <v>3434.410985</v>
      </c>
      <c r="K1058" s="2">
        <v>692</v>
      </c>
      <c r="L1058" s="4">
        <v>0.85221599999999997</v>
      </c>
      <c r="M1058" s="3">
        <v>116774.6</v>
      </c>
      <c r="N1058" s="3">
        <v>75.680233000000001</v>
      </c>
      <c r="O1058" s="3">
        <v>149.901083</v>
      </c>
      <c r="P1058" s="3">
        <v>149.901083</v>
      </c>
      <c r="Q1058" s="3">
        <v>121719.67999999999</v>
      </c>
      <c r="R1058" s="3">
        <v>-130249.04</v>
      </c>
      <c r="S1058" s="4">
        <v>7.5123152708999996E-2</v>
      </c>
      <c r="T1058">
        <v>61</v>
      </c>
      <c r="U1058" s="3">
        <f>J1058*G1058</f>
        <v>2788741.7198199998</v>
      </c>
      <c r="V1058" s="6">
        <f>H1058*G1058</f>
        <v>2121422.2192799998</v>
      </c>
    </row>
    <row r="1059" spans="1:22" x14ac:dyDescent="0.3">
      <c r="A1059" s="5">
        <v>44286</v>
      </c>
      <c r="B1059" s="14">
        <v>2627</v>
      </c>
      <c r="C1059" t="s">
        <v>44</v>
      </c>
      <c r="D1059" t="s">
        <v>25</v>
      </c>
      <c r="E1059">
        <v>12</v>
      </c>
      <c r="F1059">
        <f>VLOOKUP(E1059,'[1]Timing Gates'!$C$3:$D$17,2)</f>
        <v>12</v>
      </c>
      <c r="G1059" s="2">
        <v>797</v>
      </c>
      <c r="H1059" s="3">
        <v>2580.556787</v>
      </c>
      <c r="I1059" s="3">
        <v>851.29155500000002</v>
      </c>
      <c r="J1059" s="3">
        <v>3431.8483430000001</v>
      </c>
      <c r="K1059" s="2">
        <v>679</v>
      </c>
      <c r="L1059" s="4">
        <v>0.85194400000000003</v>
      </c>
      <c r="M1059" s="3">
        <v>113734.72</v>
      </c>
      <c r="N1059" s="3">
        <v>76.434623000000002</v>
      </c>
      <c r="O1059" s="3">
        <v>156.64331200000001</v>
      </c>
      <c r="P1059" s="3">
        <v>156.64331200000001</v>
      </c>
      <c r="Q1059" s="3">
        <v>124844.72</v>
      </c>
      <c r="R1059" s="3">
        <v>-138346.95000000001</v>
      </c>
      <c r="S1059" s="4">
        <v>7.7791718945999996E-2</v>
      </c>
      <c r="T1059">
        <v>62</v>
      </c>
      <c r="U1059" s="3">
        <f>J1059*G1059</f>
        <v>2735183.129371</v>
      </c>
      <c r="V1059" s="6">
        <f>H1059*G1059</f>
        <v>2056703.759239</v>
      </c>
    </row>
    <row r="1060" spans="1:22" x14ac:dyDescent="0.3">
      <c r="A1060" s="5">
        <v>44316</v>
      </c>
      <c r="B1060" s="14">
        <v>2627</v>
      </c>
      <c r="C1060" t="s">
        <v>44</v>
      </c>
      <c r="D1060" t="s">
        <v>25</v>
      </c>
      <c r="E1060">
        <v>13</v>
      </c>
      <c r="F1060">
        <f>VLOOKUP(E1060,'[1]Timing Gates'!$C$3:$D$17,2)</f>
        <v>12</v>
      </c>
      <c r="G1060" s="2">
        <v>782</v>
      </c>
      <c r="H1060" s="3">
        <v>2643.5161760000001</v>
      </c>
      <c r="I1060" s="3">
        <v>906.10742900000002</v>
      </c>
      <c r="J1060" s="3">
        <v>3549.6236060000001</v>
      </c>
      <c r="K1060" s="2">
        <v>670</v>
      </c>
      <c r="L1060" s="4">
        <v>0.85677700000000001</v>
      </c>
      <c r="M1060" s="3">
        <v>171312.31</v>
      </c>
      <c r="N1060" s="3">
        <v>80.352864999999994</v>
      </c>
      <c r="O1060" s="3">
        <v>230.53985900000001</v>
      </c>
      <c r="P1060" s="3">
        <v>230.53985900000001</v>
      </c>
      <c r="Q1060" s="3">
        <v>180282.17</v>
      </c>
      <c r="R1060" s="3">
        <v>-123189.95</v>
      </c>
      <c r="S1060" s="4">
        <v>7.5447570332000002E-2</v>
      </c>
      <c r="T1060">
        <v>59</v>
      </c>
      <c r="U1060" s="3">
        <f>J1060*G1060</f>
        <v>2775805.6598920003</v>
      </c>
      <c r="V1060" s="6">
        <f>H1060*G1060</f>
        <v>2067229.6496320001</v>
      </c>
    </row>
    <row r="1061" spans="1:22" x14ac:dyDescent="0.3">
      <c r="A1061" s="5">
        <v>44347</v>
      </c>
      <c r="B1061" s="14">
        <v>2627</v>
      </c>
      <c r="C1061" t="s">
        <v>44</v>
      </c>
      <c r="D1061" t="s">
        <v>25</v>
      </c>
      <c r="E1061">
        <v>14</v>
      </c>
      <c r="F1061">
        <f>VLOOKUP(E1061,'[1]Timing Gates'!$C$3:$D$17,2)</f>
        <v>12</v>
      </c>
      <c r="G1061" s="2">
        <v>773</v>
      </c>
      <c r="H1061" s="3">
        <v>2615.3921730000002</v>
      </c>
      <c r="I1061" s="3">
        <v>938.64739899999995</v>
      </c>
      <c r="J1061" s="3">
        <v>3554.039573</v>
      </c>
      <c r="K1061" s="2">
        <v>662</v>
      </c>
      <c r="L1061" s="4">
        <v>0.85640300000000003</v>
      </c>
      <c r="M1061" s="3">
        <v>114522.89</v>
      </c>
      <c r="N1061" s="3">
        <v>78.226016999999999</v>
      </c>
      <c r="O1061" s="3">
        <v>150.63747699999999</v>
      </c>
      <c r="P1061" s="3">
        <v>150.63747699999999</v>
      </c>
      <c r="Q1061" s="3">
        <v>116442.77</v>
      </c>
      <c r="R1061" s="3">
        <v>-96547.62</v>
      </c>
      <c r="S1061" s="4">
        <v>7.6326002586999994E-2</v>
      </c>
      <c r="T1061">
        <v>59</v>
      </c>
      <c r="U1061" s="3">
        <f>J1061*G1061</f>
        <v>2747272.589929</v>
      </c>
      <c r="V1061" s="6">
        <f>H1061*G1061</f>
        <v>2021698.1497290002</v>
      </c>
    </row>
    <row r="1062" spans="1:22" x14ac:dyDescent="0.3">
      <c r="A1062" s="5">
        <v>44377</v>
      </c>
      <c r="B1062" s="14">
        <v>2627</v>
      </c>
      <c r="C1062" t="s">
        <v>44</v>
      </c>
      <c r="D1062" t="s">
        <v>25</v>
      </c>
      <c r="E1062">
        <v>15</v>
      </c>
      <c r="F1062">
        <f>VLOOKUP(E1062,'[1]Timing Gates'!$C$3:$D$17,2)</f>
        <v>12</v>
      </c>
      <c r="G1062" s="2">
        <v>766</v>
      </c>
      <c r="H1062" s="3">
        <v>2656.7682110000001</v>
      </c>
      <c r="I1062" s="3">
        <v>963.63136999999995</v>
      </c>
      <c r="J1062" s="3">
        <v>3620.399582</v>
      </c>
      <c r="K1062" s="2">
        <v>655</v>
      </c>
      <c r="L1062" s="4">
        <v>0.85509100000000005</v>
      </c>
      <c r="M1062" s="3">
        <v>112627.15</v>
      </c>
      <c r="N1062" s="3">
        <v>77.673895999999999</v>
      </c>
      <c r="O1062" s="3">
        <v>148.936801</v>
      </c>
      <c r="P1062" s="3">
        <v>148.936801</v>
      </c>
      <c r="Q1062" s="3">
        <v>114085.59</v>
      </c>
      <c r="R1062" s="3">
        <v>-114914.53</v>
      </c>
      <c r="S1062" s="4">
        <v>8.0939947779999993E-2</v>
      </c>
      <c r="T1062">
        <v>62</v>
      </c>
      <c r="U1062" s="3">
        <f>J1062*G1062</f>
        <v>2773226.079812</v>
      </c>
      <c r="V1062" s="6">
        <f>H1062*G1062</f>
        <v>2035084.4496260001</v>
      </c>
    </row>
    <row r="1063" spans="1:22" x14ac:dyDescent="0.3">
      <c r="A1063" s="5">
        <v>44408</v>
      </c>
      <c r="B1063" s="14">
        <v>2627</v>
      </c>
      <c r="C1063" t="s">
        <v>44</v>
      </c>
      <c r="D1063" t="s">
        <v>25</v>
      </c>
      <c r="E1063">
        <v>16</v>
      </c>
      <c r="F1063">
        <f>VLOOKUP(E1063,'[1]Timing Gates'!$C$3:$D$17,2)</f>
        <v>12</v>
      </c>
      <c r="G1063" s="2">
        <v>778</v>
      </c>
      <c r="H1063" s="3">
        <v>2918.7446519999999</v>
      </c>
      <c r="I1063" s="3">
        <v>981.25166999999999</v>
      </c>
      <c r="J1063" s="3">
        <v>3899.9963229999998</v>
      </c>
      <c r="K1063" s="2">
        <v>647</v>
      </c>
      <c r="L1063" s="4">
        <v>0.831619</v>
      </c>
      <c r="M1063" s="3">
        <v>113773.2</v>
      </c>
      <c r="N1063" s="3">
        <v>75.747801999999993</v>
      </c>
      <c r="O1063" s="3">
        <v>149.22005100000001</v>
      </c>
      <c r="P1063" s="3">
        <v>523.57737699999996</v>
      </c>
      <c r="Q1063" s="3">
        <v>407343.2</v>
      </c>
      <c r="R1063" s="3">
        <v>-119524.91</v>
      </c>
      <c r="S1063" s="4">
        <v>8.0976863753000006E-2</v>
      </c>
      <c r="T1063">
        <v>63</v>
      </c>
      <c r="U1063" s="3">
        <f>J1063*G1063</f>
        <v>3034197.1392939999</v>
      </c>
      <c r="V1063" s="6">
        <f>H1063*G1063</f>
        <v>2270783.3392559998</v>
      </c>
    </row>
    <row r="1064" spans="1:22" x14ac:dyDescent="0.3">
      <c r="A1064" s="5">
        <v>44439</v>
      </c>
      <c r="B1064" s="14">
        <v>2627</v>
      </c>
      <c r="C1064" t="s">
        <v>44</v>
      </c>
      <c r="D1064" t="s">
        <v>25</v>
      </c>
      <c r="E1064">
        <v>17</v>
      </c>
      <c r="F1064">
        <f>VLOOKUP(E1064,'[1]Timing Gates'!$C$3:$D$17,2)</f>
        <v>12</v>
      </c>
      <c r="G1064" s="2">
        <v>745</v>
      </c>
      <c r="H1064" s="3">
        <v>2840.6425629999999</v>
      </c>
      <c r="I1064" s="3">
        <v>986.79217400000005</v>
      </c>
      <c r="J1064" s="3">
        <v>3827.4347379999999</v>
      </c>
      <c r="K1064" s="2">
        <v>618</v>
      </c>
      <c r="L1064" s="4">
        <v>0.82952999999999999</v>
      </c>
      <c r="M1064" s="3">
        <v>105908</v>
      </c>
      <c r="N1064" s="3">
        <v>77.361576999999997</v>
      </c>
      <c r="O1064" s="3">
        <v>142.99060399999999</v>
      </c>
      <c r="P1064" s="3">
        <v>142.99060399999999</v>
      </c>
      <c r="Q1064" s="3">
        <v>106528</v>
      </c>
      <c r="R1064" s="3">
        <v>-135788.13</v>
      </c>
      <c r="S1064" s="4">
        <v>8.1879194629999999E-2</v>
      </c>
      <c r="T1064">
        <v>61</v>
      </c>
      <c r="U1064" s="3">
        <f>J1064*G1064</f>
        <v>2851438.8798099998</v>
      </c>
      <c r="V1064" s="6">
        <f>H1064*G1064</f>
        <v>2116278.7094350001</v>
      </c>
    </row>
    <row r="1065" spans="1:22" x14ac:dyDescent="0.3">
      <c r="A1065" s="5">
        <v>44469</v>
      </c>
      <c r="B1065" s="14">
        <v>2627</v>
      </c>
      <c r="C1065" t="s">
        <v>44</v>
      </c>
      <c r="D1065" t="s">
        <v>25</v>
      </c>
      <c r="E1065">
        <v>18</v>
      </c>
      <c r="F1065">
        <f>VLOOKUP(E1065,'[1]Timing Gates'!$C$3:$D$17,2)</f>
        <v>18</v>
      </c>
      <c r="G1065" s="2">
        <v>742</v>
      </c>
      <c r="H1065" s="3">
        <v>2859.2753360000002</v>
      </c>
      <c r="I1065" s="3">
        <v>975.424487</v>
      </c>
      <c r="J1065" s="3">
        <v>3834.6998239999998</v>
      </c>
      <c r="K1065" s="2">
        <v>613</v>
      </c>
      <c r="L1065" s="4">
        <v>0.82614500000000002</v>
      </c>
      <c r="M1065" s="3">
        <v>106696.48</v>
      </c>
      <c r="N1065" s="3">
        <v>78.511021999999997</v>
      </c>
      <c r="O1065" s="3">
        <v>150.68123900000001</v>
      </c>
      <c r="P1065" s="3">
        <v>150.68123900000001</v>
      </c>
      <c r="Q1065" s="3">
        <v>111805.48</v>
      </c>
      <c r="R1065" s="3">
        <v>-144167.76999999999</v>
      </c>
      <c r="S1065" s="4">
        <v>8.3557951482000001E-2</v>
      </c>
      <c r="T1065">
        <v>62</v>
      </c>
      <c r="U1065" s="3">
        <f>J1065*G1065</f>
        <v>2845347.2694079997</v>
      </c>
      <c r="V1065" s="6">
        <f>H1065*G1065</f>
        <v>2121582.2993120002</v>
      </c>
    </row>
    <row r="1066" spans="1:22" x14ac:dyDescent="0.3">
      <c r="A1066" s="5">
        <v>44500</v>
      </c>
      <c r="B1066" s="14">
        <v>2627</v>
      </c>
      <c r="C1066" t="s">
        <v>44</v>
      </c>
      <c r="D1066" t="s">
        <v>25</v>
      </c>
      <c r="E1066">
        <v>19</v>
      </c>
      <c r="F1066">
        <f>VLOOKUP(E1066,'[1]Timing Gates'!$C$3:$D$17,2)</f>
        <v>18</v>
      </c>
      <c r="G1066" s="2">
        <v>729</v>
      </c>
      <c r="H1066" s="3">
        <v>2858.0316320000002</v>
      </c>
      <c r="I1066" s="3">
        <v>1050.6008360000001</v>
      </c>
      <c r="J1066" s="3">
        <v>3908.6324690000001</v>
      </c>
      <c r="K1066" s="2">
        <v>607</v>
      </c>
      <c r="L1066" s="4">
        <v>0.83264700000000003</v>
      </c>
      <c r="M1066" s="3">
        <v>157439.60999999999</v>
      </c>
      <c r="N1066" s="3">
        <v>81.154437999999999</v>
      </c>
      <c r="O1066" s="3">
        <v>217.36572000000001</v>
      </c>
      <c r="P1066" s="3">
        <v>217.36572000000001</v>
      </c>
      <c r="Q1066" s="3">
        <v>158459.60999999999</v>
      </c>
      <c r="R1066" s="3">
        <v>-115293.23</v>
      </c>
      <c r="S1066" s="4">
        <v>8.2304526747999998E-2</v>
      </c>
      <c r="T1066">
        <v>60</v>
      </c>
      <c r="U1066" s="3">
        <f>J1066*G1066</f>
        <v>2849393.0699010002</v>
      </c>
      <c r="V1066" s="6">
        <f>H1066*G1066</f>
        <v>2083505.0597280001</v>
      </c>
    </row>
    <row r="1067" spans="1:22" x14ac:dyDescent="0.3">
      <c r="A1067" s="5">
        <v>44530</v>
      </c>
      <c r="B1067" s="14">
        <v>2627</v>
      </c>
      <c r="C1067" t="s">
        <v>44</v>
      </c>
      <c r="D1067" t="s">
        <v>25</v>
      </c>
      <c r="E1067">
        <v>20</v>
      </c>
      <c r="F1067">
        <f>VLOOKUP(E1067,'[1]Timing Gates'!$C$3:$D$17,2)</f>
        <v>18</v>
      </c>
      <c r="G1067" s="2">
        <v>727</v>
      </c>
      <c r="H1067" s="3">
        <v>2835.9508110000002</v>
      </c>
      <c r="I1067" s="3">
        <v>1004.361045</v>
      </c>
      <c r="J1067" s="3">
        <v>3840.3118559999998</v>
      </c>
      <c r="K1067" s="2">
        <v>602</v>
      </c>
      <c r="L1067" s="4">
        <v>0.82806000000000002</v>
      </c>
      <c r="M1067" s="3">
        <v>106113.22</v>
      </c>
      <c r="N1067" s="3">
        <v>79.964747000000003</v>
      </c>
      <c r="O1067" s="3">
        <v>146.955488</v>
      </c>
      <c r="P1067" s="3">
        <v>146.955488</v>
      </c>
      <c r="Q1067" s="3">
        <v>106836.64</v>
      </c>
      <c r="R1067" s="3">
        <v>-106322.09</v>
      </c>
      <c r="S1067" s="4">
        <v>8.1155433287000006E-2</v>
      </c>
      <c r="T1067">
        <v>59</v>
      </c>
      <c r="U1067" s="3">
        <f>J1067*G1067</f>
        <v>2791906.7193120001</v>
      </c>
      <c r="V1067" s="6">
        <f>H1067*G1067</f>
        <v>2061736.2395970002</v>
      </c>
    </row>
    <row r="1068" spans="1:22" x14ac:dyDescent="0.3">
      <c r="A1068" s="5">
        <v>44561</v>
      </c>
      <c r="B1068" s="14">
        <v>2627</v>
      </c>
      <c r="C1068" t="s">
        <v>44</v>
      </c>
      <c r="D1068" t="s">
        <v>25</v>
      </c>
      <c r="E1068">
        <v>21</v>
      </c>
      <c r="F1068">
        <f>VLOOKUP(E1068,'[1]Timing Gates'!$C$3:$D$17,2)</f>
        <v>18</v>
      </c>
      <c r="G1068" s="2">
        <v>721</v>
      </c>
      <c r="H1068" s="3">
        <v>2782.4053669999998</v>
      </c>
      <c r="I1068" s="3">
        <v>1071.836033</v>
      </c>
      <c r="J1068" s="3">
        <v>3854.2413999999999</v>
      </c>
      <c r="K1068" s="2">
        <v>575</v>
      </c>
      <c r="L1068" s="4">
        <v>0.79750299999999996</v>
      </c>
      <c r="M1068" s="3">
        <v>93204.28</v>
      </c>
      <c r="N1068" s="3">
        <v>70.183944999999994</v>
      </c>
      <c r="O1068" s="3">
        <v>133.043384</v>
      </c>
      <c r="P1068" s="3">
        <v>133.043384</v>
      </c>
      <c r="Q1068" s="3">
        <v>95924.28</v>
      </c>
      <c r="R1068" s="3">
        <v>-121204.66</v>
      </c>
      <c r="S1068" s="4">
        <v>8.3217753120000001E-2</v>
      </c>
      <c r="T1068">
        <v>60</v>
      </c>
      <c r="U1068" s="3">
        <f>J1068*G1068</f>
        <v>2778908.0493999999</v>
      </c>
      <c r="V1068" s="6">
        <f>H1068*G1068</f>
        <v>2006114.2696069998</v>
      </c>
    </row>
    <row r="1069" spans="1:22" x14ac:dyDescent="0.3">
      <c r="A1069" s="5">
        <v>44592</v>
      </c>
      <c r="B1069" s="14">
        <v>2627</v>
      </c>
      <c r="C1069" t="s">
        <v>44</v>
      </c>
      <c r="D1069" t="s">
        <v>25</v>
      </c>
      <c r="E1069">
        <v>22</v>
      </c>
      <c r="F1069">
        <f>VLOOKUP(E1069,'[1]Timing Gates'!$C$3:$D$17,2)</f>
        <v>18</v>
      </c>
      <c r="G1069" s="2">
        <v>688</v>
      </c>
      <c r="H1069" s="3">
        <v>2991.4543600000002</v>
      </c>
      <c r="I1069" s="3">
        <v>1054.6620929999999</v>
      </c>
      <c r="J1069" s="3">
        <v>4046.1164530000001</v>
      </c>
      <c r="K1069" s="2">
        <v>571</v>
      </c>
      <c r="L1069" s="4">
        <v>0.82994100000000004</v>
      </c>
      <c r="M1069" s="3">
        <v>103630.5</v>
      </c>
      <c r="N1069" s="3">
        <v>82.311755000000005</v>
      </c>
      <c r="O1069" s="3">
        <v>150.68386599999999</v>
      </c>
      <c r="P1069" s="3">
        <v>519.50653999999997</v>
      </c>
      <c r="Q1069" s="3">
        <v>357420.5</v>
      </c>
      <c r="R1069" s="3">
        <v>-102529.8</v>
      </c>
      <c r="S1069" s="4">
        <v>8.1395348837000003E-2</v>
      </c>
      <c r="T1069">
        <v>56</v>
      </c>
      <c r="U1069" s="3">
        <f>J1069*G1069</f>
        <v>2783728.1196639999</v>
      </c>
      <c r="V1069" s="6">
        <f>H1069*G1069</f>
        <v>2058120.5996800002</v>
      </c>
    </row>
    <row r="1070" spans="1:22" x14ac:dyDescent="0.3">
      <c r="A1070" s="5">
        <v>44620</v>
      </c>
      <c r="B1070" s="14">
        <v>2627</v>
      </c>
      <c r="C1070" t="s">
        <v>44</v>
      </c>
      <c r="D1070" t="s">
        <v>25</v>
      </c>
      <c r="E1070">
        <v>23</v>
      </c>
      <c r="F1070">
        <f>VLOOKUP(E1070,'[1]Timing Gates'!$C$3:$D$17,2)</f>
        <v>18</v>
      </c>
      <c r="G1070" s="2">
        <v>697</v>
      </c>
      <c r="H1070" s="3">
        <v>2929.2460970000002</v>
      </c>
      <c r="I1070" s="3">
        <v>1074.9328829999999</v>
      </c>
      <c r="J1070" s="3">
        <v>4004.178981</v>
      </c>
      <c r="K1070" s="2">
        <v>569</v>
      </c>
      <c r="L1070" s="4">
        <v>0.81635500000000005</v>
      </c>
      <c r="M1070" s="3">
        <v>103694.95</v>
      </c>
      <c r="N1070" s="3">
        <v>82.428417999999994</v>
      </c>
      <c r="O1070" s="3">
        <v>159.52646999999999</v>
      </c>
      <c r="P1070" s="3">
        <v>159.52646999999999</v>
      </c>
      <c r="Q1070" s="3">
        <v>111189.95</v>
      </c>
      <c r="R1070" s="3">
        <v>-101669.14</v>
      </c>
      <c r="S1070" s="4">
        <v>8.6083213773000003E-2</v>
      </c>
      <c r="T1070">
        <v>60</v>
      </c>
      <c r="U1070" s="3">
        <f>J1070*G1070</f>
        <v>2790912.7497570002</v>
      </c>
      <c r="V1070" s="6">
        <f>H1070*G1070</f>
        <v>2041684.5296090001</v>
      </c>
    </row>
    <row r="1071" spans="1:22" x14ac:dyDescent="0.3">
      <c r="A1071" s="5">
        <v>44651</v>
      </c>
      <c r="B1071" s="14">
        <v>2627</v>
      </c>
      <c r="C1071" t="s">
        <v>44</v>
      </c>
      <c r="D1071" t="s">
        <v>25</v>
      </c>
      <c r="E1071">
        <v>24</v>
      </c>
      <c r="F1071">
        <f>VLOOKUP(E1071,'[1]Timing Gates'!$C$3:$D$17,2)</f>
        <v>24</v>
      </c>
      <c r="G1071" s="2">
        <v>692</v>
      </c>
      <c r="H1071" s="3">
        <v>2939.8013150000002</v>
      </c>
      <c r="I1071" s="3">
        <v>1118.8615749999999</v>
      </c>
      <c r="J1071" s="3">
        <v>4058.6628900000001</v>
      </c>
      <c r="K1071" s="2">
        <v>572</v>
      </c>
      <c r="L1071" s="4">
        <v>0.82658900000000002</v>
      </c>
      <c r="M1071" s="3">
        <v>103945.19</v>
      </c>
      <c r="N1071" s="3">
        <v>82.561706999999998</v>
      </c>
      <c r="O1071" s="3">
        <v>151.87458000000001</v>
      </c>
      <c r="P1071" s="3">
        <v>152.958395</v>
      </c>
      <c r="Q1071" s="3">
        <v>105847.21</v>
      </c>
      <c r="R1071" s="3">
        <v>-132162.63</v>
      </c>
      <c r="S1071" s="4">
        <v>8.8150289017000005E-2</v>
      </c>
      <c r="T1071">
        <v>61</v>
      </c>
      <c r="U1071" s="3">
        <f>J1071*G1071</f>
        <v>2808594.7198800002</v>
      </c>
      <c r="V1071" s="6">
        <f>H1071*G1071</f>
        <v>2034342.5099800001</v>
      </c>
    </row>
    <row r="1072" spans="1:22" x14ac:dyDescent="0.3">
      <c r="A1072" s="5">
        <v>44681</v>
      </c>
      <c r="B1072" s="14">
        <v>2627</v>
      </c>
      <c r="C1072" t="s">
        <v>44</v>
      </c>
      <c r="D1072" t="s">
        <v>25</v>
      </c>
      <c r="E1072">
        <v>25</v>
      </c>
      <c r="F1072">
        <f>VLOOKUP(E1072,'[1]Timing Gates'!$C$3:$D$17,2)</f>
        <v>24</v>
      </c>
      <c r="G1072" s="2">
        <v>686</v>
      </c>
      <c r="H1072" s="3">
        <v>2863.451399</v>
      </c>
      <c r="I1072" s="3">
        <v>1045.4979149999999</v>
      </c>
      <c r="J1072" s="3">
        <v>3908.949314</v>
      </c>
      <c r="K1072" s="2">
        <v>569</v>
      </c>
      <c r="L1072" s="4">
        <v>0.82944600000000002</v>
      </c>
      <c r="M1072" s="3">
        <v>152809.65</v>
      </c>
      <c r="N1072" s="3">
        <v>83.915238000000002</v>
      </c>
      <c r="O1072" s="3">
        <v>239.37459100000001</v>
      </c>
      <c r="P1072" s="3">
        <v>239.37459100000001</v>
      </c>
      <c r="Q1072" s="3">
        <v>164210.97</v>
      </c>
      <c r="R1072" s="3">
        <v>-133841.26</v>
      </c>
      <c r="S1072" s="4">
        <v>8.8921282798000004E-2</v>
      </c>
      <c r="T1072">
        <v>61</v>
      </c>
      <c r="U1072" s="3">
        <f>J1072*G1072</f>
        <v>2681539.2294040001</v>
      </c>
      <c r="V1072" s="6">
        <f>H1072*G1072</f>
        <v>1964327.6597140001</v>
      </c>
    </row>
    <row r="1073" spans="1:22" x14ac:dyDescent="0.3">
      <c r="A1073" s="5">
        <v>44712</v>
      </c>
      <c r="B1073" s="14">
        <v>2627</v>
      </c>
      <c r="C1073" t="s">
        <v>44</v>
      </c>
      <c r="D1073" t="s">
        <v>25</v>
      </c>
      <c r="E1073">
        <v>26</v>
      </c>
      <c r="F1073">
        <f>VLOOKUP(E1073,'[1]Timing Gates'!$C$3:$D$17,2)</f>
        <v>24</v>
      </c>
      <c r="G1073" s="2">
        <v>684</v>
      </c>
      <c r="H1073" s="3">
        <v>2836.4571780000001</v>
      </c>
      <c r="I1073" s="3">
        <v>1047.8307890000001</v>
      </c>
      <c r="J1073" s="3">
        <v>3884.2879670000002</v>
      </c>
      <c r="K1073" s="2">
        <v>563</v>
      </c>
      <c r="L1073" s="4">
        <v>0.82309900000000003</v>
      </c>
      <c r="M1073" s="3">
        <v>101328.54</v>
      </c>
      <c r="N1073" s="3">
        <v>81.848578000000003</v>
      </c>
      <c r="O1073" s="3">
        <v>148.10122799999999</v>
      </c>
      <c r="P1073" s="3">
        <v>148.10122799999999</v>
      </c>
      <c r="Q1073" s="3">
        <v>101301.24</v>
      </c>
      <c r="R1073" s="3">
        <v>-120376.23</v>
      </c>
      <c r="S1073" s="4">
        <v>9.0643274853E-2</v>
      </c>
      <c r="T1073">
        <v>62</v>
      </c>
      <c r="U1073" s="3">
        <f>J1073*G1073</f>
        <v>2656852.969428</v>
      </c>
      <c r="V1073" s="6">
        <f>H1073*G1073</f>
        <v>1940136.7097520002</v>
      </c>
    </row>
    <row r="1074" spans="1:22" x14ac:dyDescent="0.3">
      <c r="A1074" s="5">
        <v>44742</v>
      </c>
      <c r="B1074" s="14">
        <v>2627</v>
      </c>
      <c r="C1074" t="s">
        <v>44</v>
      </c>
      <c r="D1074" t="s">
        <v>25</v>
      </c>
      <c r="E1074">
        <v>27</v>
      </c>
      <c r="F1074">
        <f>VLOOKUP(E1074,'[1]Timing Gates'!$C$3:$D$17,2)</f>
        <v>24</v>
      </c>
      <c r="G1074" s="2">
        <v>678</v>
      </c>
      <c r="H1074" s="3">
        <v>2825.0591439999998</v>
      </c>
      <c r="I1074" s="3">
        <v>980.42912899999999</v>
      </c>
      <c r="J1074" s="3">
        <v>3805.4882739999998</v>
      </c>
      <c r="K1074" s="2">
        <v>555</v>
      </c>
      <c r="L1074" s="4">
        <v>0.81858399999999998</v>
      </c>
      <c r="M1074" s="3">
        <v>100802.13</v>
      </c>
      <c r="N1074" s="3">
        <v>82.153324999999995</v>
      </c>
      <c r="O1074" s="3">
        <v>154.16243299999999</v>
      </c>
      <c r="P1074" s="3">
        <v>154.16243299999999</v>
      </c>
      <c r="Q1074" s="3">
        <v>104522.13</v>
      </c>
      <c r="R1074" s="3">
        <v>-110453.37</v>
      </c>
      <c r="S1074" s="4">
        <v>8.9970501474E-2</v>
      </c>
      <c r="T1074">
        <v>61</v>
      </c>
      <c r="U1074" s="3">
        <f>J1074*G1074</f>
        <v>2580121.0497719999</v>
      </c>
      <c r="V1074" s="6">
        <f>H1074*G1074</f>
        <v>1915390.0996319999</v>
      </c>
    </row>
    <row r="1075" spans="1:22" x14ac:dyDescent="0.3">
      <c r="A1075" s="5">
        <v>44773</v>
      </c>
      <c r="B1075" s="14">
        <v>2627</v>
      </c>
      <c r="C1075" t="s">
        <v>44</v>
      </c>
      <c r="D1075" t="s">
        <v>25</v>
      </c>
      <c r="E1075">
        <v>28</v>
      </c>
      <c r="F1075">
        <f>VLOOKUP(E1075,'[1]Timing Gates'!$C$3:$D$17,2)</f>
        <v>24</v>
      </c>
      <c r="G1075" s="2">
        <v>695</v>
      </c>
      <c r="H1075" s="3">
        <v>3094.110733</v>
      </c>
      <c r="I1075" s="3">
        <v>1053.249812</v>
      </c>
      <c r="J1075" s="3">
        <v>4147.3605459999999</v>
      </c>
      <c r="K1075" s="2">
        <v>553</v>
      </c>
      <c r="L1075" s="4">
        <v>0.79568300000000003</v>
      </c>
      <c r="M1075" s="3">
        <v>101874.52</v>
      </c>
      <c r="N1075" s="3">
        <v>80.216156999999995</v>
      </c>
      <c r="O1075" s="3">
        <v>147.33024399999999</v>
      </c>
      <c r="P1075" s="3">
        <v>509.56045999999998</v>
      </c>
      <c r="Q1075" s="3">
        <v>354144.52</v>
      </c>
      <c r="R1075" s="3">
        <v>-103731.29</v>
      </c>
      <c r="S1075" s="4">
        <v>8.6330935250999996E-2</v>
      </c>
      <c r="T1075">
        <v>60</v>
      </c>
      <c r="U1075" s="3">
        <f>J1075*G1075</f>
        <v>2882415.5794699998</v>
      </c>
      <c r="V1075" s="6">
        <f>H1075*G1075</f>
        <v>2150406.9594350001</v>
      </c>
    </row>
    <row r="1076" spans="1:22" x14ac:dyDescent="0.3">
      <c r="A1076" s="5">
        <v>44804</v>
      </c>
      <c r="B1076" s="14">
        <v>2627</v>
      </c>
      <c r="C1076" t="s">
        <v>44</v>
      </c>
      <c r="D1076" t="s">
        <v>25</v>
      </c>
      <c r="E1076">
        <v>29</v>
      </c>
      <c r="F1076">
        <f>VLOOKUP(E1076,'[1]Timing Gates'!$C$3:$D$17,2)</f>
        <v>24</v>
      </c>
      <c r="G1076" s="2">
        <v>703</v>
      </c>
      <c r="H1076" s="3">
        <v>2979.0066419999998</v>
      </c>
      <c r="I1076" s="3">
        <v>1010.197709</v>
      </c>
      <c r="J1076" s="3">
        <v>3989.2043520000002</v>
      </c>
      <c r="K1076" s="2">
        <v>556</v>
      </c>
      <c r="L1076" s="4">
        <v>0.79089600000000004</v>
      </c>
      <c r="M1076" s="3">
        <v>101258.49</v>
      </c>
      <c r="N1076" s="3">
        <v>82.930785999999998</v>
      </c>
      <c r="O1076" s="3">
        <v>144.91961499999999</v>
      </c>
      <c r="P1076" s="3">
        <v>147.40894700000001</v>
      </c>
      <c r="Q1076" s="3">
        <v>103628.49</v>
      </c>
      <c r="R1076" s="3">
        <v>-147960.64000000001</v>
      </c>
      <c r="S1076" s="4">
        <v>8.8193456613999993E-2</v>
      </c>
      <c r="T1076">
        <v>62</v>
      </c>
      <c r="U1076" s="3">
        <f>J1076*G1076</f>
        <v>2804410.6594560002</v>
      </c>
      <c r="V1076" s="6">
        <f>H1076*G1076</f>
        <v>2094241.6693259999</v>
      </c>
    </row>
    <row r="1077" spans="1:22" x14ac:dyDescent="0.3">
      <c r="A1077" s="5">
        <v>44834</v>
      </c>
      <c r="B1077" s="14">
        <v>2627</v>
      </c>
      <c r="C1077" t="s">
        <v>44</v>
      </c>
      <c r="D1077" t="s">
        <v>25</v>
      </c>
      <c r="E1077">
        <v>30</v>
      </c>
      <c r="F1077">
        <f>VLOOKUP(E1077,'[1]Timing Gates'!$C$3:$D$17,2)</f>
        <v>30</v>
      </c>
      <c r="G1077" s="2">
        <v>708</v>
      </c>
      <c r="H1077" s="3">
        <v>2961.0304230000002</v>
      </c>
      <c r="I1077" s="3">
        <v>923.05100200000004</v>
      </c>
      <c r="J1077" s="3">
        <v>3884.0814260000002</v>
      </c>
      <c r="K1077" s="2">
        <v>562</v>
      </c>
      <c r="L1077" s="4">
        <v>0.79378499999999996</v>
      </c>
      <c r="M1077" s="3">
        <v>151245.94</v>
      </c>
      <c r="N1077" s="3">
        <v>84.259575999999996</v>
      </c>
      <c r="O1077" s="3">
        <v>213.934943</v>
      </c>
      <c r="P1077" s="3">
        <v>215.34737200000001</v>
      </c>
      <c r="Q1077" s="3">
        <v>152465.94</v>
      </c>
      <c r="R1077" s="3">
        <v>-114884</v>
      </c>
      <c r="S1077" s="4">
        <v>8.7570621468000001E-2</v>
      </c>
      <c r="T1077">
        <v>62</v>
      </c>
      <c r="U1077" s="3">
        <f>J1077*G1077</f>
        <v>2749929.6496080002</v>
      </c>
      <c r="V1077" s="6">
        <f>H1077*G1077</f>
        <v>2096409.5394840001</v>
      </c>
    </row>
    <row r="1078" spans="1:22" x14ac:dyDescent="0.3">
      <c r="A1078" s="5">
        <v>44865</v>
      </c>
      <c r="B1078" s="14">
        <v>2627</v>
      </c>
      <c r="C1078" t="s">
        <v>44</v>
      </c>
      <c r="D1078" t="s">
        <v>25</v>
      </c>
      <c r="E1078">
        <v>31</v>
      </c>
      <c r="F1078">
        <f>VLOOKUP(E1078,'[1]Timing Gates'!$C$3:$D$17,2)</f>
        <v>30</v>
      </c>
      <c r="G1078" s="2">
        <v>703</v>
      </c>
      <c r="H1078" s="3">
        <v>2982.3346510000001</v>
      </c>
      <c r="I1078" s="3">
        <v>1001.1567700000001</v>
      </c>
      <c r="J1078" s="3">
        <v>3983.4914220000001</v>
      </c>
      <c r="K1078" s="2">
        <v>554</v>
      </c>
      <c r="L1078" s="4">
        <v>0.78805099999999995</v>
      </c>
      <c r="M1078" s="3">
        <v>100008.76</v>
      </c>
      <c r="N1078" s="3">
        <v>81.639803999999998</v>
      </c>
      <c r="O1078" s="3">
        <v>149.969786</v>
      </c>
      <c r="P1078" s="3">
        <v>150.68102400000001</v>
      </c>
      <c r="Q1078" s="3">
        <v>105928.76</v>
      </c>
      <c r="R1078" s="3">
        <v>-109460.32</v>
      </c>
      <c r="S1078" s="4">
        <v>8.8193456613999993E-2</v>
      </c>
      <c r="T1078">
        <v>62</v>
      </c>
      <c r="U1078" s="3">
        <f>J1078*G1078</f>
        <v>2800394.469666</v>
      </c>
      <c r="V1078" s="6">
        <f>H1078*G1078</f>
        <v>2096581.2596530002</v>
      </c>
    </row>
    <row r="1079" spans="1:22" x14ac:dyDescent="0.3">
      <c r="A1079" s="5">
        <v>44895</v>
      </c>
      <c r="B1079" s="14">
        <v>2627</v>
      </c>
      <c r="C1079" t="s">
        <v>44</v>
      </c>
      <c r="D1079" t="s">
        <v>25</v>
      </c>
      <c r="E1079">
        <v>32</v>
      </c>
      <c r="F1079">
        <f>VLOOKUP(E1079,'[1]Timing Gates'!$C$3:$D$17,2)</f>
        <v>30</v>
      </c>
      <c r="G1079" s="2">
        <v>694</v>
      </c>
      <c r="H1079" s="3">
        <v>2915.3198550000002</v>
      </c>
      <c r="I1079" s="3">
        <v>1101.1867</v>
      </c>
      <c r="J1079" s="3">
        <v>4016.5065559999998</v>
      </c>
      <c r="K1079" s="2">
        <v>545</v>
      </c>
      <c r="L1079" s="4">
        <v>0.78530199999999994</v>
      </c>
      <c r="M1079" s="3">
        <v>91159.74</v>
      </c>
      <c r="N1079" s="3">
        <v>76.348190000000002</v>
      </c>
      <c r="O1079" s="3">
        <v>133.00394800000001</v>
      </c>
      <c r="P1079" s="3">
        <v>133.00394800000001</v>
      </c>
      <c r="Q1079" s="3">
        <v>92304.74</v>
      </c>
      <c r="R1079" s="3">
        <v>-105065.86</v>
      </c>
      <c r="S1079" s="4">
        <v>9.0778097981999997E-2</v>
      </c>
      <c r="T1079">
        <v>63</v>
      </c>
      <c r="U1079" s="3">
        <f>J1079*G1079</f>
        <v>2787455.5498639997</v>
      </c>
      <c r="V1079" s="6">
        <f>H1079*G1079</f>
        <v>2023231.9793700001</v>
      </c>
    </row>
    <row r="1080" spans="1:22" x14ac:dyDescent="0.3">
      <c r="A1080" s="5">
        <v>43131</v>
      </c>
      <c r="B1080" s="14">
        <v>2829</v>
      </c>
      <c r="C1080" t="s">
        <v>41</v>
      </c>
      <c r="D1080" t="s">
        <v>24</v>
      </c>
      <c r="E1080">
        <v>-35</v>
      </c>
      <c r="F1080">
        <f>VLOOKUP(E1080,'[1]Timing Gates'!$C$3:$D$17,2)</f>
        <v>-36</v>
      </c>
      <c r="G1080" s="2">
        <v>59</v>
      </c>
      <c r="H1080" s="3">
        <v>2782.1132200000002</v>
      </c>
      <c r="I1080" s="3">
        <v>1433.4416940000001</v>
      </c>
      <c r="J1080" s="3">
        <v>4215.5549149999997</v>
      </c>
      <c r="K1080" s="2">
        <v>58</v>
      </c>
      <c r="L1080" s="4">
        <v>0.98304999999999998</v>
      </c>
      <c r="M1080" s="3">
        <v>7055</v>
      </c>
      <c r="N1080" s="3">
        <v>60.818964999999999</v>
      </c>
      <c r="O1080" s="3">
        <v>119.57627100000001</v>
      </c>
      <c r="P1080" s="3">
        <v>167.88135500000001</v>
      </c>
      <c r="Q1080" s="3">
        <v>9905</v>
      </c>
      <c r="R1080" s="3">
        <v>-9794.3799999999992</v>
      </c>
      <c r="S1080" s="4">
        <v>1.6949152541999999E-2</v>
      </c>
      <c r="T1080">
        <v>1</v>
      </c>
      <c r="U1080" s="3">
        <f>J1080*G1080</f>
        <v>248717.73998499999</v>
      </c>
      <c r="V1080" s="6">
        <f>H1080*G1080</f>
        <v>164144.67998000002</v>
      </c>
    </row>
    <row r="1081" spans="1:22" x14ac:dyDescent="0.3">
      <c r="A1081" s="5">
        <v>43159</v>
      </c>
      <c r="B1081" s="14">
        <v>2829</v>
      </c>
      <c r="C1081" t="s">
        <v>41</v>
      </c>
      <c r="D1081" t="s">
        <v>24</v>
      </c>
      <c r="E1081">
        <v>-34</v>
      </c>
      <c r="F1081">
        <f>VLOOKUP(E1081,'[1]Timing Gates'!$C$3:$D$17,2)</f>
        <v>-36</v>
      </c>
      <c r="G1081" s="2">
        <v>57</v>
      </c>
      <c r="H1081" s="3">
        <v>2701.8663150000002</v>
      </c>
      <c r="I1081" s="3">
        <v>1741.6229820000001</v>
      </c>
      <c r="J1081" s="3">
        <v>4443.4892980000004</v>
      </c>
      <c r="K1081" s="2">
        <v>57</v>
      </c>
      <c r="L1081" s="4">
        <v>1</v>
      </c>
      <c r="M1081" s="3">
        <v>12813</v>
      </c>
      <c r="N1081" s="3">
        <v>113.38938</v>
      </c>
      <c r="O1081" s="3">
        <v>224.78947299999999</v>
      </c>
      <c r="P1081" s="3">
        <v>253.736842</v>
      </c>
      <c r="Q1081" s="3">
        <v>14463</v>
      </c>
      <c r="R1081" s="3">
        <v>-5254.43</v>
      </c>
      <c r="S1081" s="4">
        <v>1.7543859649000001E-2</v>
      </c>
      <c r="T1081">
        <v>1</v>
      </c>
      <c r="U1081" s="3">
        <f>J1081*G1081</f>
        <v>253278.88998600002</v>
      </c>
      <c r="V1081" s="6">
        <f>H1081*G1081</f>
        <v>154006.37995500001</v>
      </c>
    </row>
    <row r="1082" spans="1:22" x14ac:dyDescent="0.3">
      <c r="A1082" s="5">
        <v>43190</v>
      </c>
      <c r="B1082" s="14">
        <v>2829</v>
      </c>
      <c r="C1082" t="s">
        <v>41</v>
      </c>
      <c r="D1082" t="s">
        <v>24</v>
      </c>
      <c r="E1082">
        <v>-33</v>
      </c>
      <c r="F1082">
        <f>VLOOKUP(E1082,'[1]Timing Gates'!$C$3:$D$17,2)</f>
        <v>-36</v>
      </c>
      <c r="G1082" s="2">
        <v>59</v>
      </c>
      <c r="H1082" s="3">
        <v>2318.3740670000002</v>
      </c>
      <c r="I1082" s="3">
        <v>0</v>
      </c>
      <c r="J1082" s="3">
        <v>2318.3740670000002</v>
      </c>
      <c r="K1082" s="2">
        <v>59</v>
      </c>
      <c r="L1082" s="4">
        <v>1</v>
      </c>
      <c r="M1082" s="3">
        <v>6582</v>
      </c>
      <c r="N1082" s="3">
        <v>56.741379000000002</v>
      </c>
      <c r="O1082" s="3">
        <v>111.55932199999999</v>
      </c>
      <c r="P1082" s="3">
        <v>142.06779599999999</v>
      </c>
      <c r="Q1082" s="3">
        <v>8382</v>
      </c>
      <c r="R1082" s="3">
        <v>-8115.72</v>
      </c>
      <c r="S1082" s="4">
        <v>0</v>
      </c>
      <c r="T1082">
        <v>0</v>
      </c>
      <c r="U1082" s="3">
        <f>J1082*G1082</f>
        <v>136784.069953</v>
      </c>
      <c r="V1082" s="6">
        <f>H1082*G1082</f>
        <v>136784.069953</v>
      </c>
    </row>
    <row r="1083" spans="1:22" x14ac:dyDescent="0.3">
      <c r="A1083" s="5">
        <v>43220</v>
      </c>
      <c r="B1083" s="14">
        <v>2829</v>
      </c>
      <c r="C1083" t="s">
        <v>41</v>
      </c>
      <c r="D1083" t="s">
        <v>24</v>
      </c>
      <c r="E1083">
        <v>-32</v>
      </c>
      <c r="F1083">
        <f>VLOOKUP(E1083,'[1]Timing Gates'!$C$3:$D$17,2)</f>
        <v>-36</v>
      </c>
      <c r="G1083" s="2">
        <v>57</v>
      </c>
      <c r="H1083" s="3">
        <v>2407.2199999999998</v>
      </c>
      <c r="I1083" s="3">
        <v>0</v>
      </c>
      <c r="J1083" s="3">
        <v>2407.2199999999998</v>
      </c>
      <c r="K1083" s="2">
        <v>57</v>
      </c>
      <c r="L1083" s="4">
        <v>1</v>
      </c>
      <c r="M1083" s="3">
        <v>5957</v>
      </c>
      <c r="N1083" s="3">
        <v>52.716813999999999</v>
      </c>
      <c r="O1083" s="3">
        <v>104.508771</v>
      </c>
      <c r="P1083" s="3">
        <v>128.192982</v>
      </c>
      <c r="Q1083" s="3">
        <v>7307</v>
      </c>
      <c r="R1083" s="3">
        <v>-7067.29</v>
      </c>
      <c r="S1083" s="4">
        <v>0</v>
      </c>
      <c r="T1083">
        <v>0</v>
      </c>
      <c r="U1083" s="3">
        <f>J1083*G1083</f>
        <v>137211.53999999998</v>
      </c>
      <c r="V1083" s="6">
        <f>H1083*G1083</f>
        <v>137211.53999999998</v>
      </c>
    </row>
    <row r="1084" spans="1:22" x14ac:dyDescent="0.3">
      <c r="A1084" s="5">
        <v>43251</v>
      </c>
      <c r="B1084" s="14">
        <v>2829</v>
      </c>
      <c r="C1084" t="s">
        <v>41</v>
      </c>
      <c r="D1084" t="s">
        <v>24</v>
      </c>
      <c r="E1084">
        <v>-31</v>
      </c>
      <c r="F1084">
        <f>VLOOKUP(E1084,'[1]Timing Gates'!$C$3:$D$17,2)</f>
        <v>-36</v>
      </c>
      <c r="G1084" s="2">
        <v>56</v>
      </c>
      <c r="H1084" s="3">
        <v>2077.4323209999998</v>
      </c>
      <c r="I1084" s="3">
        <v>0</v>
      </c>
      <c r="J1084" s="3">
        <v>2077.4323209999998</v>
      </c>
      <c r="K1084" s="2">
        <v>56</v>
      </c>
      <c r="L1084" s="4">
        <v>1</v>
      </c>
      <c r="M1084" s="3">
        <v>8790.5</v>
      </c>
      <c r="N1084" s="3">
        <v>52.954819000000001</v>
      </c>
      <c r="O1084" s="3">
        <v>156.97321400000001</v>
      </c>
      <c r="P1084" s="3">
        <v>191.79464200000001</v>
      </c>
      <c r="Q1084" s="3">
        <v>10740.5</v>
      </c>
      <c r="R1084" s="3">
        <v>-6167.88</v>
      </c>
      <c r="S1084" s="4">
        <v>0</v>
      </c>
      <c r="T1084">
        <v>0</v>
      </c>
      <c r="U1084" s="3">
        <f>J1084*G1084</f>
        <v>116336.20997599998</v>
      </c>
      <c r="V1084" s="6">
        <f>H1084*G1084</f>
        <v>116336.20997599998</v>
      </c>
    </row>
    <row r="1085" spans="1:22" x14ac:dyDescent="0.3">
      <c r="A1085" s="5">
        <v>43281</v>
      </c>
      <c r="B1085" s="14">
        <v>2829</v>
      </c>
      <c r="C1085" t="s">
        <v>41</v>
      </c>
      <c r="D1085" t="s">
        <v>24</v>
      </c>
      <c r="E1085">
        <v>-30</v>
      </c>
      <c r="F1085">
        <f>VLOOKUP(E1085,'[1]Timing Gates'!$C$3:$D$17,2)</f>
        <v>-30</v>
      </c>
      <c r="G1085" s="2">
        <v>57</v>
      </c>
      <c r="H1085" s="3">
        <v>1986.6366660000001</v>
      </c>
      <c r="I1085" s="3">
        <v>0</v>
      </c>
      <c r="J1085" s="3">
        <v>1986.6366660000001</v>
      </c>
      <c r="K1085" s="2">
        <v>57</v>
      </c>
      <c r="L1085" s="4">
        <v>1</v>
      </c>
      <c r="M1085" s="3">
        <v>2883.5</v>
      </c>
      <c r="N1085" s="3">
        <v>50.587719</v>
      </c>
      <c r="O1085" s="3">
        <v>50.587719</v>
      </c>
      <c r="P1085" s="3">
        <v>50.587719</v>
      </c>
      <c r="Q1085" s="3">
        <v>2883.5</v>
      </c>
      <c r="R1085" s="3">
        <v>-6669.19</v>
      </c>
      <c r="S1085" s="4">
        <v>0</v>
      </c>
      <c r="T1085">
        <v>0</v>
      </c>
      <c r="U1085" s="3">
        <f>J1085*G1085</f>
        <v>113238.28996200001</v>
      </c>
      <c r="V1085" s="6">
        <f>H1085*G1085</f>
        <v>113238.28996200001</v>
      </c>
    </row>
    <row r="1086" spans="1:22" x14ac:dyDescent="0.3">
      <c r="A1086" s="5">
        <v>43312</v>
      </c>
      <c r="B1086" s="14">
        <v>2829</v>
      </c>
      <c r="C1086" t="s">
        <v>41</v>
      </c>
      <c r="D1086" t="s">
        <v>24</v>
      </c>
      <c r="E1086">
        <v>-29</v>
      </c>
      <c r="F1086">
        <f>VLOOKUP(E1086,'[1]Timing Gates'!$C$3:$D$17,2)</f>
        <v>-30</v>
      </c>
      <c r="G1086" s="2">
        <v>57</v>
      </c>
      <c r="H1086" s="3">
        <v>1940.49035</v>
      </c>
      <c r="I1086" s="3">
        <v>0</v>
      </c>
      <c r="J1086" s="3">
        <v>1940.49035</v>
      </c>
      <c r="K1086" s="2">
        <v>57</v>
      </c>
      <c r="L1086" s="4">
        <v>1</v>
      </c>
      <c r="M1086" s="3">
        <v>6007</v>
      </c>
      <c r="N1086" s="3">
        <v>53.633927999999997</v>
      </c>
      <c r="O1086" s="3">
        <v>105.385964</v>
      </c>
      <c r="P1086" s="3">
        <v>110.64912200000001</v>
      </c>
      <c r="Q1086" s="3">
        <v>6307</v>
      </c>
      <c r="R1086" s="3">
        <v>-8968.26</v>
      </c>
      <c r="S1086" s="4">
        <v>0</v>
      </c>
      <c r="T1086">
        <v>0</v>
      </c>
      <c r="U1086" s="3">
        <f>J1086*G1086</f>
        <v>110607.94995000001</v>
      </c>
      <c r="V1086" s="6">
        <f>H1086*G1086</f>
        <v>110607.94995000001</v>
      </c>
    </row>
    <row r="1087" spans="1:22" x14ac:dyDescent="0.3">
      <c r="A1087" s="5">
        <v>43343</v>
      </c>
      <c r="B1087" s="14">
        <v>2829</v>
      </c>
      <c r="C1087" t="s">
        <v>41</v>
      </c>
      <c r="D1087" t="s">
        <v>24</v>
      </c>
      <c r="E1087">
        <v>-28</v>
      </c>
      <c r="F1087">
        <f>VLOOKUP(E1087,'[1]Timing Gates'!$C$3:$D$17,2)</f>
        <v>-30</v>
      </c>
      <c r="G1087" s="2">
        <v>58</v>
      </c>
      <c r="H1087" s="3">
        <v>1927.1172409999999</v>
      </c>
      <c r="I1087" s="3">
        <v>0</v>
      </c>
      <c r="J1087" s="3">
        <v>1927.1172409999999</v>
      </c>
      <c r="K1087" s="2">
        <v>57</v>
      </c>
      <c r="L1087" s="4">
        <v>0.98275800000000002</v>
      </c>
      <c r="M1087" s="3">
        <v>6060</v>
      </c>
      <c r="N1087" s="3">
        <v>53.157893999999999</v>
      </c>
      <c r="O1087" s="3">
        <v>104.482758</v>
      </c>
      <c r="P1087" s="3">
        <v>140.68965499999999</v>
      </c>
      <c r="Q1087" s="3">
        <v>8160</v>
      </c>
      <c r="R1087" s="3">
        <v>-6410.51</v>
      </c>
      <c r="S1087" s="4">
        <v>0</v>
      </c>
      <c r="T1087">
        <v>0</v>
      </c>
      <c r="U1087" s="3">
        <f>J1087*G1087</f>
        <v>111772.799978</v>
      </c>
      <c r="V1087" s="6">
        <f>H1087*G1087</f>
        <v>111772.799978</v>
      </c>
    </row>
    <row r="1088" spans="1:22" x14ac:dyDescent="0.3">
      <c r="A1088" s="5">
        <v>43373</v>
      </c>
      <c r="B1088" s="14">
        <v>2829</v>
      </c>
      <c r="C1088" t="s">
        <v>41</v>
      </c>
      <c r="D1088" t="s">
        <v>24</v>
      </c>
      <c r="E1088">
        <v>-27</v>
      </c>
      <c r="F1088">
        <f>VLOOKUP(E1088,'[1]Timing Gates'!$C$3:$D$17,2)</f>
        <v>-30</v>
      </c>
      <c r="G1088" s="2">
        <v>59</v>
      </c>
      <c r="H1088" s="3">
        <v>1904.554576</v>
      </c>
      <c r="I1088" s="3">
        <v>0</v>
      </c>
      <c r="J1088" s="3">
        <v>1904.554576</v>
      </c>
      <c r="K1088" s="2">
        <v>59</v>
      </c>
      <c r="L1088" s="4">
        <v>1</v>
      </c>
      <c r="M1088" s="3">
        <v>5840</v>
      </c>
      <c r="N1088" s="3">
        <v>49.491525000000003</v>
      </c>
      <c r="O1088" s="3">
        <v>98.983050000000006</v>
      </c>
      <c r="P1088" s="3">
        <v>104.067796</v>
      </c>
      <c r="Q1088" s="3">
        <v>6140</v>
      </c>
      <c r="R1088" s="3">
        <v>-5280.45</v>
      </c>
      <c r="S1088" s="4">
        <v>0</v>
      </c>
      <c r="T1088">
        <v>0</v>
      </c>
      <c r="U1088" s="3">
        <f>J1088*G1088</f>
        <v>112368.719984</v>
      </c>
      <c r="V1088" s="6">
        <f>H1088*G1088</f>
        <v>112368.719984</v>
      </c>
    </row>
    <row r="1089" spans="1:22" x14ac:dyDescent="0.3">
      <c r="A1089" s="5">
        <v>43404</v>
      </c>
      <c r="B1089" s="14">
        <v>2829</v>
      </c>
      <c r="C1089" t="s">
        <v>41</v>
      </c>
      <c r="D1089" t="s">
        <v>24</v>
      </c>
      <c r="E1089">
        <v>-26</v>
      </c>
      <c r="F1089">
        <f>VLOOKUP(E1089,'[1]Timing Gates'!$C$3:$D$17,2)</f>
        <v>-30</v>
      </c>
      <c r="G1089" s="2">
        <v>58</v>
      </c>
      <c r="H1089" s="3">
        <v>1962.160689</v>
      </c>
      <c r="I1089" s="3">
        <v>0</v>
      </c>
      <c r="J1089" s="3">
        <v>1962.160689</v>
      </c>
      <c r="K1089" s="2">
        <v>58</v>
      </c>
      <c r="L1089" s="4">
        <v>1</v>
      </c>
      <c r="M1089" s="3">
        <v>7560</v>
      </c>
      <c r="N1089" s="3">
        <v>64.615384000000006</v>
      </c>
      <c r="O1089" s="3">
        <v>130.34482700000001</v>
      </c>
      <c r="P1089" s="3">
        <v>138.10344799999999</v>
      </c>
      <c r="Q1089" s="3">
        <v>8010</v>
      </c>
      <c r="R1089" s="3">
        <v>-6800.79</v>
      </c>
      <c r="S1089" s="4">
        <v>0</v>
      </c>
      <c r="T1089">
        <v>0</v>
      </c>
      <c r="U1089" s="3">
        <f>J1089*G1089</f>
        <v>113805.31996200001</v>
      </c>
      <c r="V1089" s="6">
        <f>H1089*G1089</f>
        <v>113805.31996200001</v>
      </c>
    </row>
    <row r="1090" spans="1:22" x14ac:dyDescent="0.3">
      <c r="A1090" s="5">
        <v>43434</v>
      </c>
      <c r="B1090" s="14">
        <v>2829</v>
      </c>
      <c r="C1090" t="s">
        <v>41</v>
      </c>
      <c r="D1090" t="s">
        <v>24</v>
      </c>
      <c r="E1090">
        <v>-25</v>
      </c>
      <c r="F1090">
        <f>VLOOKUP(E1090,'[1]Timing Gates'!$C$3:$D$17,2)</f>
        <v>-30</v>
      </c>
      <c r="G1090" s="2">
        <v>58</v>
      </c>
      <c r="H1090" s="3">
        <v>1943.738793</v>
      </c>
      <c r="I1090" s="3">
        <v>0</v>
      </c>
      <c r="J1090" s="3">
        <v>1943.738793</v>
      </c>
      <c r="K1090" s="2">
        <v>58</v>
      </c>
      <c r="L1090" s="4">
        <v>1</v>
      </c>
      <c r="M1090" s="3">
        <v>5750</v>
      </c>
      <c r="N1090" s="3">
        <v>50</v>
      </c>
      <c r="O1090" s="3">
        <v>99.137930999999995</v>
      </c>
      <c r="P1090" s="3">
        <v>99.137930999999995</v>
      </c>
      <c r="Q1090" s="3">
        <v>5750</v>
      </c>
      <c r="R1090" s="3">
        <v>-3775.86</v>
      </c>
      <c r="S1090" s="4">
        <v>0</v>
      </c>
      <c r="T1090">
        <v>0</v>
      </c>
      <c r="U1090" s="3">
        <f>J1090*G1090</f>
        <v>112736.849994</v>
      </c>
      <c r="V1090" s="6">
        <f>H1090*G1090</f>
        <v>112736.849994</v>
      </c>
    </row>
    <row r="1091" spans="1:22" x14ac:dyDescent="0.3">
      <c r="A1091" s="5">
        <v>43465</v>
      </c>
      <c r="B1091" s="14">
        <v>2829</v>
      </c>
      <c r="C1091" t="s">
        <v>41</v>
      </c>
      <c r="D1091" t="s">
        <v>24</v>
      </c>
      <c r="E1091">
        <v>-24</v>
      </c>
      <c r="F1091">
        <f>VLOOKUP(E1091,'[1]Timing Gates'!$C$3:$D$17,2)</f>
        <v>-24</v>
      </c>
      <c r="G1091" s="2">
        <v>57</v>
      </c>
      <c r="H1091" s="3">
        <v>2025.9319290000001</v>
      </c>
      <c r="I1091" s="3">
        <v>0</v>
      </c>
      <c r="J1091" s="3">
        <v>2025.9319290000001</v>
      </c>
      <c r="K1091" s="2">
        <v>57</v>
      </c>
      <c r="L1091" s="4">
        <v>1</v>
      </c>
      <c r="M1091" s="3">
        <v>5630</v>
      </c>
      <c r="N1091" s="3">
        <v>49.823008000000002</v>
      </c>
      <c r="O1091" s="3">
        <v>98.771929</v>
      </c>
      <c r="P1091" s="3">
        <v>114.561403</v>
      </c>
      <c r="Q1091" s="3">
        <v>6530</v>
      </c>
      <c r="R1091" s="3">
        <v>-3951.11</v>
      </c>
      <c r="S1091" s="4">
        <v>0</v>
      </c>
      <c r="T1091">
        <v>0</v>
      </c>
      <c r="U1091" s="3">
        <f>J1091*G1091</f>
        <v>115478.119953</v>
      </c>
      <c r="V1091" s="6">
        <f>H1091*G1091</f>
        <v>115478.119953</v>
      </c>
    </row>
    <row r="1092" spans="1:22" x14ac:dyDescent="0.3">
      <c r="A1092" s="5">
        <v>43496</v>
      </c>
      <c r="B1092" s="14">
        <v>2829</v>
      </c>
      <c r="C1092" t="s">
        <v>41</v>
      </c>
      <c r="D1092" t="s">
        <v>24</v>
      </c>
      <c r="E1092">
        <v>-23</v>
      </c>
      <c r="F1092">
        <f>VLOOKUP(E1092,'[1]Timing Gates'!$C$3:$D$17,2)</f>
        <v>-24</v>
      </c>
      <c r="G1092" s="2">
        <v>56</v>
      </c>
      <c r="H1092" s="3">
        <v>2075.3267850000002</v>
      </c>
      <c r="I1092" s="3">
        <v>0</v>
      </c>
      <c r="J1092" s="3">
        <v>2075.3267850000002</v>
      </c>
      <c r="K1092" s="2">
        <v>56</v>
      </c>
      <c r="L1092" s="4">
        <v>1</v>
      </c>
      <c r="M1092" s="3">
        <v>5660</v>
      </c>
      <c r="N1092" s="3">
        <v>50.535713999999999</v>
      </c>
      <c r="O1092" s="3">
        <v>101.071428</v>
      </c>
      <c r="P1092" s="3">
        <v>103.75</v>
      </c>
      <c r="Q1092" s="3">
        <v>5810</v>
      </c>
      <c r="R1092" s="3">
        <v>-4783.32</v>
      </c>
      <c r="S1092" s="4">
        <v>0</v>
      </c>
      <c r="T1092">
        <v>0</v>
      </c>
      <c r="U1092" s="3">
        <f>J1092*G1092</f>
        <v>116218.29996</v>
      </c>
      <c r="V1092" s="6">
        <f>H1092*G1092</f>
        <v>116218.29996</v>
      </c>
    </row>
    <row r="1093" spans="1:22" x14ac:dyDescent="0.3">
      <c r="A1093" s="5">
        <v>43524</v>
      </c>
      <c r="B1093" s="14">
        <v>2829</v>
      </c>
      <c r="C1093" t="s">
        <v>41</v>
      </c>
      <c r="D1093" t="s">
        <v>24</v>
      </c>
      <c r="E1093">
        <v>-22</v>
      </c>
      <c r="F1093">
        <f>VLOOKUP(E1093,'[1]Timing Gates'!$C$3:$D$17,2)</f>
        <v>-24</v>
      </c>
      <c r="G1093" s="2">
        <v>57</v>
      </c>
      <c r="H1093" s="3">
        <v>2129.7903500000002</v>
      </c>
      <c r="I1093" s="3">
        <v>0</v>
      </c>
      <c r="J1093" s="3">
        <v>2129.7903500000002</v>
      </c>
      <c r="K1093" s="2">
        <v>57</v>
      </c>
      <c r="L1093" s="4">
        <v>1</v>
      </c>
      <c r="M1093" s="3">
        <v>5835</v>
      </c>
      <c r="N1093" s="3">
        <v>51.18421</v>
      </c>
      <c r="O1093" s="3">
        <v>102.368421</v>
      </c>
      <c r="P1093" s="3">
        <v>165.52631500000001</v>
      </c>
      <c r="Q1093" s="3">
        <v>9435</v>
      </c>
      <c r="R1093" s="3">
        <v>-5401.41</v>
      </c>
      <c r="S1093" s="4">
        <v>0</v>
      </c>
      <c r="T1093">
        <v>0</v>
      </c>
      <c r="U1093" s="3">
        <f>J1093*G1093</f>
        <v>121398.04995000002</v>
      </c>
      <c r="V1093" s="6">
        <f>H1093*G1093</f>
        <v>121398.04995000002</v>
      </c>
    </row>
    <row r="1094" spans="1:22" x14ac:dyDescent="0.3">
      <c r="A1094" s="5">
        <v>43555</v>
      </c>
      <c r="B1094" s="14">
        <v>2829</v>
      </c>
      <c r="C1094" t="s">
        <v>41</v>
      </c>
      <c r="D1094" t="s">
        <v>24</v>
      </c>
      <c r="E1094">
        <v>-21</v>
      </c>
      <c r="F1094">
        <f>VLOOKUP(E1094,'[1]Timing Gates'!$C$3:$D$17,2)</f>
        <v>-24</v>
      </c>
      <c r="G1094" s="2">
        <v>56</v>
      </c>
      <c r="H1094" s="3">
        <v>2180.2546419999999</v>
      </c>
      <c r="I1094" s="3">
        <v>0</v>
      </c>
      <c r="J1094" s="3">
        <v>2180.2546419999999</v>
      </c>
      <c r="K1094" s="2">
        <v>56</v>
      </c>
      <c r="L1094" s="4">
        <v>1</v>
      </c>
      <c r="M1094" s="3">
        <v>5635</v>
      </c>
      <c r="N1094" s="3">
        <v>50.3125</v>
      </c>
      <c r="O1094" s="3">
        <v>100.625</v>
      </c>
      <c r="P1094" s="3">
        <v>122.05357100000001</v>
      </c>
      <c r="Q1094" s="3">
        <v>6835</v>
      </c>
      <c r="R1094" s="3">
        <v>-3925.01</v>
      </c>
      <c r="S1094" s="4">
        <v>0</v>
      </c>
      <c r="T1094">
        <v>0</v>
      </c>
      <c r="U1094" s="3">
        <f>J1094*G1094</f>
        <v>122094.25995199999</v>
      </c>
      <c r="V1094" s="6">
        <f>H1094*G1094</f>
        <v>122094.25995199999</v>
      </c>
    </row>
    <row r="1095" spans="1:22" x14ac:dyDescent="0.3">
      <c r="A1095" s="5">
        <v>43585</v>
      </c>
      <c r="B1095" s="14">
        <v>2829</v>
      </c>
      <c r="C1095" t="s">
        <v>41</v>
      </c>
      <c r="D1095" t="s">
        <v>24</v>
      </c>
      <c r="E1095">
        <v>-20</v>
      </c>
      <c r="F1095">
        <f>VLOOKUP(E1095,'[1]Timing Gates'!$C$3:$D$17,2)</f>
        <v>-24</v>
      </c>
      <c r="G1095" s="2">
        <v>60</v>
      </c>
      <c r="H1095" s="3">
        <v>2162.4209999999998</v>
      </c>
      <c r="I1095" s="3">
        <v>0</v>
      </c>
      <c r="J1095" s="3">
        <v>2162.4209999999998</v>
      </c>
      <c r="K1095" s="2">
        <v>60</v>
      </c>
      <c r="L1095" s="4">
        <v>1</v>
      </c>
      <c r="M1095" s="3">
        <v>5790</v>
      </c>
      <c r="N1095" s="3">
        <v>48.25</v>
      </c>
      <c r="O1095" s="3">
        <v>96.5</v>
      </c>
      <c r="P1095" s="3">
        <v>139</v>
      </c>
      <c r="Q1095" s="3">
        <v>8340</v>
      </c>
      <c r="R1095" s="3">
        <v>-4606.93</v>
      </c>
      <c r="S1095" s="4">
        <v>0</v>
      </c>
      <c r="T1095">
        <v>0</v>
      </c>
      <c r="U1095" s="3">
        <f>J1095*G1095</f>
        <v>129745.26</v>
      </c>
      <c r="V1095" s="6">
        <f>H1095*G1095</f>
        <v>129745.26</v>
      </c>
    </row>
    <row r="1096" spans="1:22" x14ac:dyDescent="0.3">
      <c r="A1096" s="5">
        <v>43616</v>
      </c>
      <c r="B1096" s="14">
        <v>2829</v>
      </c>
      <c r="C1096" t="s">
        <v>41</v>
      </c>
      <c r="D1096" t="s">
        <v>24</v>
      </c>
      <c r="E1096">
        <v>-19</v>
      </c>
      <c r="F1096">
        <f>VLOOKUP(E1096,'[1]Timing Gates'!$C$3:$D$17,2)</f>
        <v>-24</v>
      </c>
      <c r="G1096" s="2">
        <v>59</v>
      </c>
      <c r="H1096" s="3">
        <v>2103.2023720000002</v>
      </c>
      <c r="I1096" s="3">
        <v>0</v>
      </c>
      <c r="J1096" s="3">
        <v>2103.2023720000002</v>
      </c>
      <c r="K1096" s="2">
        <v>59</v>
      </c>
      <c r="L1096" s="4">
        <v>1</v>
      </c>
      <c r="M1096" s="3">
        <v>5730</v>
      </c>
      <c r="N1096" s="3">
        <v>48.559322000000002</v>
      </c>
      <c r="O1096" s="3">
        <v>97.118644000000003</v>
      </c>
      <c r="P1096" s="3">
        <v>122.542372</v>
      </c>
      <c r="Q1096" s="3">
        <v>7230</v>
      </c>
      <c r="R1096" s="3">
        <v>-9001.07</v>
      </c>
      <c r="S1096" s="4">
        <v>0</v>
      </c>
      <c r="T1096">
        <v>0</v>
      </c>
      <c r="U1096" s="3">
        <f>J1096*G1096</f>
        <v>124088.93994800001</v>
      </c>
      <c r="V1096" s="6">
        <f>H1096*G1096</f>
        <v>124088.93994800001</v>
      </c>
    </row>
    <row r="1097" spans="1:22" x14ac:dyDescent="0.3">
      <c r="A1097" s="5">
        <v>43646</v>
      </c>
      <c r="B1097" s="14">
        <v>2829</v>
      </c>
      <c r="C1097" t="s">
        <v>41</v>
      </c>
      <c r="D1097" t="s">
        <v>24</v>
      </c>
      <c r="E1097">
        <v>-18</v>
      </c>
      <c r="F1097">
        <f>VLOOKUP(E1097,'[1]Timing Gates'!$C$3:$D$17,2)</f>
        <v>-18</v>
      </c>
      <c r="G1097" s="2">
        <v>59</v>
      </c>
      <c r="H1097" s="3">
        <v>2115.0349150000002</v>
      </c>
      <c r="I1097" s="3">
        <v>0</v>
      </c>
      <c r="J1097" s="3">
        <v>2115.0349150000002</v>
      </c>
      <c r="K1097" s="2">
        <v>58</v>
      </c>
      <c r="L1097" s="4">
        <v>0.98304999999999998</v>
      </c>
      <c r="M1097" s="3">
        <v>5738</v>
      </c>
      <c r="N1097" s="3">
        <v>49.465516999999998</v>
      </c>
      <c r="O1097" s="3">
        <v>97.254237000000003</v>
      </c>
      <c r="P1097" s="3">
        <v>104.881355</v>
      </c>
      <c r="Q1097" s="3">
        <v>6188</v>
      </c>
      <c r="R1097" s="3">
        <v>-5021.17</v>
      </c>
      <c r="S1097" s="4">
        <v>0</v>
      </c>
      <c r="T1097">
        <v>0</v>
      </c>
      <c r="U1097" s="3">
        <f>J1097*G1097</f>
        <v>124787.05998500001</v>
      </c>
      <c r="V1097" s="6">
        <f>H1097*G1097</f>
        <v>124787.05998500001</v>
      </c>
    </row>
    <row r="1098" spans="1:22" x14ac:dyDescent="0.3">
      <c r="A1098" s="5">
        <v>43677</v>
      </c>
      <c r="B1098" s="14">
        <v>2829</v>
      </c>
      <c r="C1098" t="s">
        <v>41</v>
      </c>
      <c r="D1098" t="s">
        <v>24</v>
      </c>
      <c r="E1098">
        <v>-17</v>
      </c>
      <c r="F1098">
        <f>VLOOKUP(E1098,'[1]Timing Gates'!$C$3:$D$17,2)</f>
        <v>-18</v>
      </c>
      <c r="G1098" s="2">
        <v>59</v>
      </c>
      <c r="H1098" s="3">
        <v>1948.7164399999999</v>
      </c>
      <c r="I1098" s="3">
        <v>109.164576</v>
      </c>
      <c r="J1098" s="3">
        <v>2057.8810159999998</v>
      </c>
      <c r="K1098" s="2">
        <v>59</v>
      </c>
      <c r="L1098" s="4">
        <v>1</v>
      </c>
      <c r="M1098" s="3">
        <v>5731</v>
      </c>
      <c r="N1098" s="3">
        <v>49.834781999999997</v>
      </c>
      <c r="O1098" s="3">
        <v>97.135593</v>
      </c>
      <c r="P1098" s="3">
        <v>102.220338</v>
      </c>
      <c r="Q1098" s="3">
        <v>6031</v>
      </c>
      <c r="R1098" s="3">
        <v>-9752.6299999999992</v>
      </c>
      <c r="S1098" s="4">
        <v>1.6949152541999999E-2</v>
      </c>
      <c r="T1098">
        <v>1</v>
      </c>
      <c r="U1098" s="3">
        <f>J1098*G1098</f>
        <v>121414.97994399999</v>
      </c>
      <c r="V1098" s="6">
        <f>H1098*G1098</f>
        <v>114974.26995999999</v>
      </c>
    </row>
    <row r="1099" spans="1:22" x14ac:dyDescent="0.3">
      <c r="A1099" s="5">
        <v>43708</v>
      </c>
      <c r="B1099" s="14">
        <v>2829</v>
      </c>
      <c r="C1099" t="s">
        <v>41</v>
      </c>
      <c r="D1099" t="s">
        <v>24</v>
      </c>
      <c r="E1099">
        <v>-16</v>
      </c>
      <c r="F1099">
        <f>VLOOKUP(E1099,'[1]Timing Gates'!$C$3:$D$17,2)</f>
        <v>-18</v>
      </c>
      <c r="G1099" s="2">
        <v>59</v>
      </c>
      <c r="H1099" s="3">
        <v>1963.5305080000001</v>
      </c>
      <c r="I1099" s="3">
        <v>111.654915</v>
      </c>
      <c r="J1099" s="3">
        <v>2075.1854229999999</v>
      </c>
      <c r="K1099" s="2">
        <v>58</v>
      </c>
      <c r="L1099" s="4">
        <v>0.98304999999999998</v>
      </c>
      <c r="M1099" s="3">
        <v>5734</v>
      </c>
      <c r="N1099" s="3">
        <v>49.860869000000001</v>
      </c>
      <c r="O1099" s="3">
        <v>97.186440000000005</v>
      </c>
      <c r="P1099" s="3">
        <v>127.69491499999999</v>
      </c>
      <c r="Q1099" s="3">
        <v>7534</v>
      </c>
      <c r="R1099" s="3">
        <v>-6075.71</v>
      </c>
      <c r="S1099" s="4">
        <v>1.6949152541999999E-2</v>
      </c>
      <c r="T1099">
        <v>1</v>
      </c>
      <c r="U1099" s="3">
        <f>J1099*G1099</f>
        <v>122435.939957</v>
      </c>
      <c r="V1099" s="6">
        <f>H1099*G1099</f>
        <v>115848.29997200001</v>
      </c>
    </row>
    <row r="1100" spans="1:22" x14ac:dyDescent="0.3">
      <c r="A1100" s="5">
        <v>43738</v>
      </c>
      <c r="B1100" s="14">
        <v>2829</v>
      </c>
      <c r="C1100" t="s">
        <v>41</v>
      </c>
      <c r="D1100" t="s">
        <v>24</v>
      </c>
      <c r="E1100">
        <v>-15</v>
      </c>
      <c r="F1100">
        <f>VLOOKUP(E1100,'[1]Timing Gates'!$C$3:$D$17,2)</f>
        <v>-18</v>
      </c>
      <c r="G1100" s="2">
        <v>57</v>
      </c>
      <c r="H1100" s="3">
        <v>2063.2149119999999</v>
      </c>
      <c r="I1100" s="3">
        <v>118.15631500000001</v>
      </c>
      <c r="J1100" s="3">
        <v>2181.371228</v>
      </c>
      <c r="K1100" s="2">
        <v>56</v>
      </c>
      <c r="L1100" s="4">
        <v>0.982456</v>
      </c>
      <c r="M1100" s="3">
        <v>5535</v>
      </c>
      <c r="N1100" s="3">
        <v>50.779815999999997</v>
      </c>
      <c r="O1100" s="3">
        <v>97.105262999999994</v>
      </c>
      <c r="P1100" s="3">
        <v>97.105262999999994</v>
      </c>
      <c r="Q1100" s="3">
        <v>5535</v>
      </c>
      <c r="R1100" s="3">
        <v>-3392.43</v>
      </c>
      <c r="S1100" s="4">
        <v>1.7543859649000001E-2</v>
      </c>
      <c r="T1100">
        <v>1</v>
      </c>
      <c r="U1100" s="3">
        <f>J1100*G1100</f>
        <v>124338.159996</v>
      </c>
      <c r="V1100" s="6">
        <f>H1100*G1100</f>
        <v>117603.24998399999</v>
      </c>
    </row>
    <row r="1101" spans="1:22" x14ac:dyDescent="0.3">
      <c r="A1101" s="5">
        <v>43769</v>
      </c>
      <c r="B1101" s="14">
        <v>2829</v>
      </c>
      <c r="C1101" t="s">
        <v>41</v>
      </c>
      <c r="D1101" t="s">
        <v>24</v>
      </c>
      <c r="E1101">
        <v>-14</v>
      </c>
      <c r="F1101">
        <f>VLOOKUP(E1101,'[1]Timing Gates'!$C$3:$D$17,2)</f>
        <v>-18</v>
      </c>
      <c r="G1101" s="2">
        <v>58</v>
      </c>
      <c r="H1101" s="3">
        <v>2019.7987929999999</v>
      </c>
      <c r="I1101" s="3">
        <v>121.535517</v>
      </c>
      <c r="J1101" s="3">
        <v>2141.3343100000002</v>
      </c>
      <c r="K1101" s="2">
        <v>58</v>
      </c>
      <c r="L1101" s="4">
        <v>1</v>
      </c>
      <c r="M1101" s="3">
        <v>10380</v>
      </c>
      <c r="N1101" s="3">
        <v>60.348837000000003</v>
      </c>
      <c r="O1101" s="3">
        <v>178.96551700000001</v>
      </c>
      <c r="P1101" s="3">
        <v>189.31034399999999</v>
      </c>
      <c r="Q1101" s="3">
        <v>10980</v>
      </c>
      <c r="R1101" s="3">
        <v>-11242.1</v>
      </c>
      <c r="S1101" s="4">
        <v>1.7241379309999999E-2</v>
      </c>
      <c r="T1101">
        <v>1</v>
      </c>
      <c r="U1101" s="3">
        <f>J1101*G1101</f>
        <v>124197.38998000001</v>
      </c>
      <c r="V1101" s="6">
        <f>H1101*G1101</f>
        <v>117148.329994</v>
      </c>
    </row>
    <row r="1102" spans="1:22" x14ac:dyDescent="0.3">
      <c r="A1102" s="5">
        <v>43799</v>
      </c>
      <c r="B1102" s="14">
        <v>2829</v>
      </c>
      <c r="C1102" t="s">
        <v>41</v>
      </c>
      <c r="D1102" t="s">
        <v>24</v>
      </c>
      <c r="E1102">
        <v>-13</v>
      </c>
      <c r="F1102">
        <f>VLOOKUP(E1102,'[1]Timing Gates'!$C$3:$D$17,2)</f>
        <v>-18</v>
      </c>
      <c r="G1102" s="2">
        <v>56</v>
      </c>
      <c r="H1102" s="3">
        <v>2025.2976779999999</v>
      </c>
      <c r="I1102" s="3">
        <v>130.657321</v>
      </c>
      <c r="J1102" s="3">
        <v>2155.9549999999999</v>
      </c>
      <c r="K1102" s="2">
        <v>55</v>
      </c>
      <c r="L1102" s="4">
        <v>0.98214199999999996</v>
      </c>
      <c r="M1102" s="3">
        <v>2697</v>
      </c>
      <c r="N1102" s="3">
        <v>49.036363000000001</v>
      </c>
      <c r="O1102" s="3">
        <v>48.160713999999999</v>
      </c>
      <c r="P1102" s="3">
        <v>48.160713999999999</v>
      </c>
      <c r="Q1102" s="3">
        <v>2697</v>
      </c>
      <c r="R1102" s="3">
        <v>-6027.19</v>
      </c>
      <c r="S1102" s="4">
        <v>1.7857142857000002E-2</v>
      </c>
      <c r="T1102">
        <v>1</v>
      </c>
      <c r="U1102" s="3">
        <f>J1102*G1102</f>
        <v>120733.48</v>
      </c>
      <c r="V1102" s="6">
        <f>H1102*G1102</f>
        <v>113416.669968</v>
      </c>
    </row>
    <row r="1103" spans="1:22" x14ac:dyDescent="0.3">
      <c r="A1103" s="5">
        <v>43830</v>
      </c>
      <c r="B1103" s="14">
        <v>2829</v>
      </c>
      <c r="C1103" t="s">
        <v>41</v>
      </c>
      <c r="D1103" t="s">
        <v>24</v>
      </c>
      <c r="E1103">
        <v>-12</v>
      </c>
      <c r="F1103">
        <f>VLOOKUP(E1103,'[1]Timing Gates'!$C$3:$D$17,2)</f>
        <v>-12</v>
      </c>
      <c r="G1103" s="2">
        <v>57</v>
      </c>
      <c r="H1103" s="3">
        <v>2033.59807</v>
      </c>
      <c r="I1103" s="3">
        <v>133.42228</v>
      </c>
      <c r="J1103" s="3">
        <v>2167.0203499999998</v>
      </c>
      <c r="K1103" s="2">
        <v>57</v>
      </c>
      <c r="L1103" s="4">
        <v>1</v>
      </c>
      <c r="M1103" s="3">
        <v>5744</v>
      </c>
      <c r="N1103" s="3">
        <v>50.385964000000001</v>
      </c>
      <c r="O1103" s="3">
        <v>100.771929</v>
      </c>
      <c r="P1103" s="3">
        <v>113.929824</v>
      </c>
      <c r="Q1103" s="3">
        <v>6494</v>
      </c>
      <c r="R1103" s="3">
        <v>-3815.2</v>
      </c>
      <c r="S1103" s="4">
        <v>1.7543859649000001E-2</v>
      </c>
      <c r="T1103">
        <v>1</v>
      </c>
      <c r="U1103" s="3">
        <f>J1103*G1103</f>
        <v>123520.15994999999</v>
      </c>
      <c r="V1103" s="6">
        <f>H1103*G1103</f>
        <v>115915.08999000001</v>
      </c>
    </row>
    <row r="1104" spans="1:22" x14ac:dyDescent="0.3">
      <c r="A1104" s="5">
        <v>43861</v>
      </c>
      <c r="B1104" s="14">
        <v>2829</v>
      </c>
      <c r="C1104" t="s">
        <v>41</v>
      </c>
      <c r="D1104" t="s">
        <v>24</v>
      </c>
      <c r="E1104">
        <v>-11</v>
      </c>
      <c r="F1104">
        <f>VLOOKUP(E1104,'[1]Timing Gates'!$C$3:$D$17,2)</f>
        <v>-12</v>
      </c>
      <c r="G1104" s="2">
        <v>55</v>
      </c>
      <c r="H1104" s="3">
        <v>2063.2961810000002</v>
      </c>
      <c r="I1104" s="3">
        <v>140.769454</v>
      </c>
      <c r="J1104" s="3">
        <v>2204.0656359999998</v>
      </c>
      <c r="K1104" s="2">
        <v>55</v>
      </c>
      <c r="L1104" s="4">
        <v>1</v>
      </c>
      <c r="M1104" s="3">
        <v>5658</v>
      </c>
      <c r="N1104" s="3">
        <v>51.436363</v>
      </c>
      <c r="O1104" s="3">
        <v>102.872727</v>
      </c>
      <c r="P1104" s="3">
        <v>102.872727</v>
      </c>
      <c r="Q1104" s="3">
        <v>5658</v>
      </c>
      <c r="R1104" s="3">
        <v>-7130.08</v>
      </c>
      <c r="S1104" s="4">
        <v>1.8181818180999999E-2</v>
      </c>
      <c r="T1104">
        <v>1</v>
      </c>
      <c r="U1104" s="3">
        <f>J1104*G1104</f>
        <v>121223.60997999999</v>
      </c>
      <c r="V1104" s="6">
        <f>H1104*G1104</f>
        <v>113481.28995500001</v>
      </c>
    </row>
    <row r="1105" spans="1:22" x14ac:dyDescent="0.3">
      <c r="A1105" s="5">
        <v>44196</v>
      </c>
      <c r="B1105" s="14">
        <v>2829</v>
      </c>
      <c r="C1105" t="s">
        <v>41</v>
      </c>
      <c r="D1105" t="s">
        <v>24</v>
      </c>
      <c r="E1105">
        <v>0</v>
      </c>
      <c r="F1105">
        <f>VLOOKUP(E1105,'[1]Timing Gates'!$C$3:$D$17,2)</f>
        <v>0</v>
      </c>
      <c r="G1105" s="2">
        <v>59</v>
      </c>
      <c r="H1105" s="3">
        <v>2328.6983049999999</v>
      </c>
      <c r="I1105" s="3">
        <v>156.82067699999999</v>
      </c>
      <c r="J1105" s="3">
        <v>2485.5189829999999</v>
      </c>
      <c r="K1105" s="2">
        <v>58</v>
      </c>
      <c r="L1105" s="4">
        <v>0.98304999999999998</v>
      </c>
      <c r="M1105" s="3">
        <v>5476</v>
      </c>
      <c r="N1105" s="3">
        <v>47.206896</v>
      </c>
      <c r="O1105" s="3">
        <v>92.813558999999998</v>
      </c>
      <c r="P1105" s="3">
        <v>140.271186</v>
      </c>
      <c r="Q1105" s="3">
        <v>8276</v>
      </c>
      <c r="R1105" s="3">
        <v>-4332.5</v>
      </c>
      <c r="S1105" s="4">
        <v>1.6949152541999999E-2</v>
      </c>
      <c r="T1105">
        <v>1</v>
      </c>
      <c r="U1105" s="3">
        <f>J1105*G1105</f>
        <v>146645.619997</v>
      </c>
      <c r="V1105" s="6">
        <f>H1105*G1105</f>
        <v>137393.199995</v>
      </c>
    </row>
    <row r="1106" spans="1:22" x14ac:dyDescent="0.3">
      <c r="A1106" s="1">
        <v>44227</v>
      </c>
      <c r="B1106" s="14">
        <v>2829</v>
      </c>
      <c r="C1106" t="s">
        <v>41</v>
      </c>
      <c r="D1106" t="s">
        <v>25</v>
      </c>
      <c r="E1106">
        <v>1</v>
      </c>
      <c r="F1106">
        <f>VLOOKUP(E1106,'[1]Timing Gates'!$C$3:$D$17,2)</f>
        <v>3</v>
      </c>
      <c r="G1106" s="2">
        <v>60</v>
      </c>
      <c r="H1106" s="3">
        <v>2265.6893329999998</v>
      </c>
      <c r="I1106" s="3">
        <v>154.77366599999999</v>
      </c>
      <c r="J1106" s="3">
        <v>2420.4630000000002</v>
      </c>
      <c r="K1106" s="2">
        <v>60</v>
      </c>
      <c r="L1106" s="4">
        <v>1</v>
      </c>
      <c r="M1106" s="3">
        <v>5927.5</v>
      </c>
      <c r="N1106" s="3">
        <v>49.810924</v>
      </c>
      <c r="O1106" s="3">
        <v>98.791666000000006</v>
      </c>
      <c r="P1106" s="3">
        <v>111.29166600000001</v>
      </c>
      <c r="Q1106" s="3">
        <v>6677.5</v>
      </c>
      <c r="R1106" s="3">
        <v>-5109.42</v>
      </c>
      <c r="S1106" s="4">
        <v>1.6666666665999998E-2</v>
      </c>
      <c r="T1106">
        <v>1</v>
      </c>
      <c r="U1106" s="3">
        <f>J1106*G1106</f>
        <v>145227.78</v>
      </c>
      <c r="V1106" s="6">
        <f>H1106*G1106</f>
        <v>135941.35997999998</v>
      </c>
    </row>
    <row r="1107" spans="1:22" x14ac:dyDescent="0.3">
      <c r="A1107" s="5">
        <v>43890</v>
      </c>
      <c r="B1107" s="14">
        <v>2829</v>
      </c>
      <c r="C1107" t="s">
        <v>41</v>
      </c>
      <c r="D1107" t="s">
        <v>24</v>
      </c>
      <c r="E1107">
        <v>-10</v>
      </c>
      <c r="F1107">
        <f>VLOOKUP(E1107,'[1]Timing Gates'!$C$3:$D$17,2)</f>
        <v>-12</v>
      </c>
      <c r="G1107" s="2">
        <v>55</v>
      </c>
      <c r="H1107" s="3">
        <v>2124.3207269999998</v>
      </c>
      <c r="I1107" s="3">
        <v>137.58799999999999</v>
      </c>
      <c r="J1107" s="3">
        <v>2261.908727</v>
      </c>
      <c r="K1107" s="2">
        <v>55</v>
      </c>
      <c r="L1107" s="4">
        <v>1</v>
      </c>
      <c r="M1107" s="3">
        <v>5758</v>
      </c>
      <c r="N1107" s="3">
        <v>52.345453999999997</v>
      </c>
      <c r="O1107" s="3">
        <v>104.690909</v>
      </c>
      <c r="P1107" s="3">
        <v>153.78181799999999</v>
      </c>
      <c r="Q1107" s="3">
        <v>8458</v>
      </c>
      <c r="R1107" s="3">
        <v>-5279.82</v>
      </c>
      <c r="S1107" s="4">
        <v>1.8181818180999999E-2</v>
      </c>
      <c r="T1107">
        <v>1</v>
      </c>
      <c r="U1107" s="3">
        <f>J1107*G1107</f>
        <v>124404.979985</v>
      </c>
      <c r="V1107" s="6">
        <f>H1107*G1107</f>
        <v>116837.63998499999</v>
      </c>
    </row>
    <row r="1108" spans="1:22" x14ac:dyDescent="0.3">
      <c r="A1108" s="5">
        <v>43921</v>
      </c>
      <c r="B1108" s="14">
        <v>2829</v>
      </c>
      <c r="C1108" t="s">
        <v>41</v>
      </c>
      <c r="D1108" t="s">
        <v>24</v>
      </c>
      <c r="E1108">
        <v>-9</v>
      </c>
      <c r="F1108">
        <f>VLOOKUP(E1108,'[1]Timing Gates'!$C$3:$D$17,2)</f>
        <v>-12</v>
      </c>
      <c r="G1108" s="2">
        <v>55</v>
      </c>
      <c r="H1108" s="3">
        <v>2246.0585449999999</v>
      </c>
      <c r="I1108" s="3">
        <v>123.186363</v>
      </c>
      <c r="J1108" s="3">
        <v>2369.244909</v>
      </c>
      <c r="K1108" s="2">
        <v>54</v>
      </c>
      <c r="L1108" s="4">
        <v>0.98181799999999997</v>
      </c>
      <c r="M1108" s="3">
        <v>5718</v>
      </c>
      <c r="N1108" s="3">
        <v>52.944443999999997</v>
      </c>
      <c r="O1108" s="3">
        <v>180.32727199999999</v>
      </c>
      <c r="P1108" s="3">
        <v>222.145454</v>
      </c>
      <c r="Q1108" s="3">
        <v>12218</v>
      </c>
      <c r="R1108" s="3">
        <v>-5175.76</v>
      </c>
      <c r="S1108" s="4">
        <v>1.8181818180999999E-2</v>
      </c>
      <c r="T1108">
        <v>1</v>
      </c>
      <c r="U1108" s="3">
        <f>J1108*G1108</f>
        <v>130308.46999500001</v>
      </c>
      <c r="V1108" s="6">
        <f>H1108*G1108</f>
        <v>123533.21997499999</v>
      </c>
    </row>
    <row r="1109" spans="1:22" x14ac:dyDescent="0.3">
      <c r="A1109" s="5">
        <v>43951</v>
      </c>
      <c r="B1109" s="14">
        <v>2829</v>
      </c>
      <c r="C1109" t="s">
        <v>41</v>
      </c>
      <c r="D1109" t="s">
        <v>24</v>
      </c>
      <c r="E1109">
        <v>-8</v>
      </c>
      <c r="F1109">
        <f>VLOOKUP(E1109,'[1]Timing Gates'!$C$3:$D$17,2)</f>
        <v>-12</v>
      </c>
      <c r="G1109" s="2">
        <v>55</v>
      </c>
      <c r="H1109" s="3">
        <v>2383.0609089999998</v>
      </c>
      <c r="I1109" s="3">
        <v>134.44999999999999</v>
      </c>
      <c r="J1109" s="3">
        <v>2517.5109090000001</v>
      </c>
      <c r="K1109" s="2">
        <v>55</v>
      </c>
      <c r="L1109" s="4">
        <v>1</v>
      </c>
      <c r="M1109" s="3">
        <v>8532</v>
      </c>
      <c r="N1109" s="3">
        <v>53.325000000000003</v>
      </c>
      <c r="O1109" s="3">
        <v>155.127272</v>
      </c>
      <c r="P1109" s="3">
        <v>212.4</v>
      </c>
      <c r="Q1109" s="3">
        <v>11682</v>
      </c>
      <c r="R1109" s="3">
        <v>-4133.92</v>
      </c>
      <c r="S1109" s="4">
        <v>1.8181818180999999E-2</v>
      </c>
      <c r="T1109">
        <v>1</v>
      </c>
      <c r="U1109" s="3">
        <f>J1109*G1109</f>
        <v>138463.099995</v>
      </c>
      <c r="V1109" s="6">
        <f>H1109*G1109</f>
        <v>131068.349995</v>
      </c>
    </row>
    <row r="1110" spans="1:22" x14ac:dyDescent="0.3">
      <c r="A1110" s="5">
        <v>43982</v>
      </c>
      <c r="B1110" s="14">
        <v>2829</v>
      </c>
      <c r="C1110" t="s">
        <v>41</v>
      </c>
      <c r="D1110" t="s">
        <v>24</v>
      </c>
      <c r="E1110">
        <v>-7</v>
      </c>
      <c r="F1110">
        <f>VLOOKUP(E1110,'[1]Timing Gates'!$C$3:$D$17,2)</f>
        <v>-12</v>
      </c>
      <c r="G1110" s="2">
        <v>55</v>
      </c>
      <c r="H1110" s="3">
        <v>2280.4852719999999</v>
      </c>
      <c r="I1110" s="3">
        <v>135.98854499999999</v>
      </c>
      <c r="J1110" s="3">
        <v>2416.4738179999999</v>
      </c>
      <c r="K1110" s="2">
        <v>48</v>
      </c>
      <c r="L1110" s="4">
        <v>0.87272700000000003</v>
      </c>
      <c r="M1110" s="3">
        <v>2461</v>
      </c>
      <c r="N1110" s="3">
        <v>51.270833000000003</v>
      </c>
      <c r="O1110" s="3">
        <v>44.745454000000002</v>
      </c>
      <c r="P1110" s="3">
        <v>51.109090000000002</v>
      </c>
      <c r="Q1110" s="3">
        <v>2811</v>
      </c>
      <c r="R1110" s="3">
        <v>-8258.14</v>
      </c>
      <c r="S1110" s="4">
        <v>1.8181818180999999E-2</v>
      </c>
      <c r="T1110">
        <v>1</v>
      </c>
      <c r="U1110" s="3">
        <f>J1110*G1110</f>
        <v>132906.05999000001</v>
      </c>
      <c r="V1110" s="6">
        <f>H1110*G1110</f>
        <v>125426.68995999999</v>
      </c>
    </row>
    <row r="1111" spans="1:22" x14ac:dyDescent="0.3">
      <c r="A1111" s="5">
        <v>44012</v>
      </c>
      <c r="B1111" s="14">
        <v>2829</v>
      </c>
      <c r="C1111" t="s">
        <v>41</v>
      </c>
      <c r="D1111" t="s">
        <v>24</v>
      </c>
      <c r="E1111">
        <v>-6</v>
      </c>
      <c r="F1111">
        <f>VLOOKUP(E1111,'[1]Timing Gates'!$C$3:$D$17,2)</f>
        <v>-6</v>
      </c>
      <c r="G1111" s="2">
        <v>56</v>
      </c>
      <c r="H1111" s="3">
        <v>2291.0733919999998</v>
      </c>
      <c r="I1111" s="3">
        <v>139.58785700000001</v>
      </c>
      <c r="J1111" s="3">
        <v>2430.6612500000001</v>
      </c>
      <c r="K1111" s="2">
        <v>54</v>
      </c>
      <c r="L1111" s="4">
        <v>0.96428499999999995</v>
      </c>
      <c r="M1111" s="3">
        <v>5348</v>
      </c>
      <c r="N1111" s="3">
        <v>50.452829999999999</v>
      </c>
      <c r="O1111" s="3">
        <v>95.5</v>
      </c>
      <c r="P1111" s="3">
        <v>109.785714</v>
      </c>
      <c r="Q1111" s="3">
        <v>6148</v>
      </c>
      <c r="R1111" s="3">
        <v>-3248.16</v>
      </c>
      <c r="S1111" s="4">
        <v>1.7857142857000002E-2</v>
      </c>
      <c r="T1111">
        <v>1</v>
      </c>
      <c r="U1111" s="3">
        <f>J1111*G1111</f>
        <v>136117.03</v>
      </c>
      <c r="V1111" s="6">
        <f>H1111*G1111</f>
        <v>128300.10995199998</v>
      </c>
    </row>
    <row r="1112" spans="1:22" x14ac:dyDescent="0.3">
      <c r="A1112" s="5">
        <v>44043</v>
      </c>
      <c r="B1112" s="14">
        <v>2829</v>
      </c>
      <c r="C1112" t="s">
        <v>41</v>
      </c>
      <c r="D1112" t="s">
        <v>24</v>
      </c>
      <c r="E1112">
        <v>-5</v>
      </c>
      <c r="F1112">
        <f>VLOOKUP(E1112,'[1]Timing Gates'!$C$3:$D$17,2)</f>
        <v>-6</v>
      </c>
      <c r="G1112" s="2">
        <v>56</v>
      </c>
      <c r="H1112" s="3">
        <v>2348.8214280000002</v>
      </c>
      <c r="I1112" s="3">
        <v>146.61660699999999</v>
      </c>
      <c r="J1112" s="3">
        <v>2495.4380350000001</v>
      </c>
      <c r="K1112" s="2">
        <v>56</v>
      </c>
      <c r="L1112" s="4">
        <v>1</v>
      </c>
      <c r="M1112" s="3">
        <v>5828</v>
      </c>
      <c r="N1112" s="3">
        <v>52.035713999999999</v>
      </c>
      <c r="O1112" s="3">
        <v>104.071428</v>
      </c>
      <c r="P1112" s="3">
        <v>117.464285</v>
      </c>
      <c r="Q1112" s="3">
        <v>6578</v>
      </c>
      <c r="R1112" s="3">
        <v>-3696.86</v>
      </c>
      <c r="S1112" s="4">
        <v>1.7857142857000002E-2</v>
      </c>
      <c r="T1112">
        <v>1</v>
      </c>
      <c r="U1112" s="3">
        <f>J1112*G1112</f>
        <v>139744.52996000001</v>
      </c>
      <c r="V1112" s="6">
        <f>H1112*G1112</f>
        <v>131533.99996800002</v>
      </c>
    </row>
    <row r="1113" spans="1:22" x14ac:dyDescent="0.3">
      <c r="A1113" s="5">
        <v>44074</v>
      </c>
      <c r="B1113" s="14">
        <v>2829</v>
      </c>
      <c r="C1113" t="s">
        <v>41</v>
      </c>
      <c r="D1113" t="s">
        <v>24</v>
      </c>
      <c r="E1113">
        <v>-4</v>
      </c>
      <c r="F1113">
        <f>VLOOKUP(E1113,'[1]Timing Gates'!$C$3:$D$17,2)</f>
        <v>-6</v>
      </c>
      <c r="G1113" s="2">
        <v>55</v>
      </c>
      <c r="H1113" s="3">
        <v>2416.8580000000002</v>
      </c>
      <c r="I1113" s="3">
        <v>153.400363</v>
      </c>
      <c r="J1113" s="3">
        <v>2570.2583629999999</v>
      </c>
      <c r="K1113" s="2">
        <v>55</v>
      </c>
      <c r="L1113" s="4">
        <v>1</v>
      </c>
      <c r="M1113" s="3">
        <v>5768</v>
      </c>
      <c r="N1113" s="3">
        <v>52.436363</v>
      </c>
      <c r="O1113" s="3">
        <v>104.872727</v>
      </c>
      <c r="P1113" s="3">
        <v>118.50909</v>
      </c>
      <c r="Q1113" s="3">
        <v>6518</v>
      </c>
      <c r="R1113" s="3">
        <v>-4887.72</v>
      </c>
      <c r="S1113" s="4">
        <v>1.8181818180999999E-2</v>
      </c>
      <c r="T1113">
        <v>1</v>
      </c>
      <c r="U1113" s="3">
        <f>J1113*G1113</f>
        <v>141364.20996499999</v>
      </c>
      <c r="V1113" s="6">
        <f>H1113*G1113</f>
        <v>132927.19</v>
      </c>
    </row>
    <row r="1114" spans="1:22" x14ac:dyDescent="0.3">
      <c r="A1114" s="5">
        <v>44104</v>
      </c>
      <c r="B1114" s="14">
        <v>2829</v>
      </c>
      <c r="C1114" t="s">
        <v>41</v>
      </c>
      <c r="D1114" t="s">
        <v>24</v>
      </c>
      <c r="E1114">
        <v>-3</v>
      </c>
      <c r="F1114">
        <f>VLOOKUP(E1114,'[1]Timing Gates'!$C$3:$D$17,2)</f>
        <v>-6</v>
      </c>
      <c r="G1114" s="2">
        <v>55</v>
      </c>
      <c r="H1114" s="3">
        <v>2393.640727</v>
      </c>
      <c r="I1114" s="3">
        <v>150.66763599999999</v>
      </c>
      <c r="J1114" s="3">
        <v>2544.3083630000001</v>
      </c>
      <c r="K1114" s="2">
        <v>55</v>
      </c>
      <c r="L1114" s="4">
        <v>1</v>
      </c>
      <c r="M1114" s="3">
        <v>8142</v>
      </c>
      <c r="N1114" s="3">
        <v>49.345453999999997</v>
      </c>
      <c r="O1114" s="3">
        <v>148.03636299999999</v>
      </c>
      <c r="P1114" s="3">
        <v>164.4</v>
      </c>
      <c r="Q1114" s="3">
        <v>9042</v>
      </c>
      <c r="R1114" s="3">
        <v>-5699.11</v>
      </c>
      <c r="S1114" s="4">
        <v>1.8181818180999999E-2</v>
      </c>
      <c r="T1114">
        <v>1</v>
      </c>
      <c r="U1114" s="3">
        <f>J1114*G1114</f>
        <v>139936.95996500002</v>
      </c>
      <c r="V1114" s="6">
        <f>H1114*G1114</f>
        <v>131650.23998499999</v>
      </c>
    </row>
    <row r="1115" spans="1:22" x14ac:dyDescent="0.3">
      <c r="A1115" s="5">
        <v>44135</v>
      </c>
      <c r="B1115" s="14">
        <v>2829</v>
      </c>
      <c r="C1115" t="s">
        <v>41</v>
      </c>
      <c r="D1115" t="s">
        <v>24</v>
      </c>
      <c r="E1115">
        <v>-2</v>
      </c>
      <c r="F1115">
        <f>VLOOKUP(E1115,'[1]Timing Gates'!$C$3:$D$17,2)</f>
        <v>-6</v>
      </c>
      <c r="G1115" s="2">
        <v>55</v>
      </c>
      <c r="H1115" s="3">
        <v>2364.8961810000001</v>
      </c>
      <c r="I1115" s="3">
        <v>150.50200000000001</v>
      </c>
      <c r="J1115" s="3">
        <v>2515.398181</v>
      </c>
      <c r="K1115" s="2">
        <v>55</v>
      </c>
      <c r="L1115" s="4">
        <v>1</v>
      </c>
      <c r="M1115" s="3">
        <v>2714</v>
      </c>
      <c r="N1115" s="3">
        <v>49.345453999999997</v>
      </c>
      <c r="O1115" s="3">
        <v>49.345453999999997</v>
      </c>
      <c r="P1115" s="3">
        <v>49.345453999999997</v>
      </c>
      <c r="Q1115" s="3">
        <v>2714</v>
      </c>
      <c r="R1115" s="3">
        <v>-4212.66</v>
      </c>
      <c r="S1115" s="4">
        <v>1.8181818180999999E-2</v>
      </c>
      <c r="T1115">
        <v>1</v>
      </c>
      <c r="U1115" s="3">
        <f>J1115*G1115</f>
        <v>138346.899955</v>
      </c>
      <c r="V1115" s="6">
        <f>H1115*G1115</f>
        <v>130069.289955</v>
      </c>
    </row>
    <row r="1116" spans="1:22" x14ac:dyDescent="0.3">
      <c r="A1116" s="5">
        <v>44165</v>
      </c>
      <c r="B1116" s="14">
        <v>2829</v>
      </c>
      <c r="C1116" t="s">
        <v>41</v>
      </c>
      <c r="D1116" t="s">
        <v>24</v>
      </c>
      <c r="E1116">
        <v>-1</v>
      </c>
      <c r="F1116">
        <f>VLOOKUP(E1116,'[1]Timing Gates'!$C$3:$D$17,2)</f>
        <v>-3</v>
      </c>
      <c r="G1116" s="2">
        <v>57</v>
      </c>
      <c r="H1116" s="3">
        <v>2340.7838590000001</v>
      </c>
      <c r="I1116" s="3">
        <v>157.26192900000001</v>
      </c>
      <c r="J1116" s="3">
        <v>2498.0457889999998</v>
      </c>
      <c r="K1116" s="2">
        <v>57</v>
      </c>
      <c r="L1116" s="4">
        <v>1</v>
      </c>
      <c r="M1116" s="3">
        <v>5480</v>
      </c>
      <c r="N1116" s="3">
        <v>48.495575000000002</v>
      </c>
      <c r="O1116" s="3">
        <v>96.140349999999998</v>
      </c>
      <c r="P1116" s="3">
        <v>120.70175399999999</v>
      </c>
      <c r="Q1116" s="3">
        <v>6880</v>
      </c>
      <c r="R1116" s="3">
        <v>-3420.78</v>
      </c>
      <c r="S1116" s="4">
        <v>1.7543859649000001E-2</v>
      </c>
      <c r="T1116">
        <v>1</v>
      </c>
      <c r="U1116" s="3">
        <f>J1116*G1116</f>
        <v>142388.60997299998</v>
      </c>
      <c r="V1116" s="6">
        <f>H1116*G1116</f>
        <v>133424.679963</v>
      </c>
    </row>
    <row r="1117" spans="1:22" x14ac:dyDescent="0.3">
      <c r="A1117" s="5">
        <v>44255</v>
      </c>
      <c r="B1117" s="14">
        <v>2829</v>
      </c>
      <c r="C1117" t="s">
        <v>41</v>
      </c>
      <c r="D1117" t="s">
        <v>25</v>
      </c>
      <c r="E1117">
        <v>2</v>
      </c>
      <c r="F1117">
        <f>VLOOKUP(E1117,'[1]Timing Gates'!$C$3:$D$17,2)</f>
        <v>3</v>
      </c>
      <c r="G1117" s="2">
        <v>60</v>
      </c>
      <c r="H1117" s="3">
        <v>2302.7461659999999</v>
      </c>
      <c r="I1117" s="3">
        <v>157.30866599999999</v>
      </c>
      <c r="J1117" s="3">
        <v>2460.0548330000001</v>
      </c>
      <c r="K1117" s="2">
        <v>60</v>
      </c>
      <c r="L1117" s="4">
        <v>1</v>
      </c>
      <c r="M1117" s="3">
        <v>5957</v>
      </c>
      <c r="N1117" s="3">
        <v>49.641666000000001</v>
      </c>
      <c r="O1117" s="3">
        <v>99.283332999999999</v>
      </c>
      <c r="P1117" s="3">
        <v>153.44999999999999</v>
      </c>
      <c r="Q1117" s="3">
        <v>9207</v>
      </c>
      <c r="R1117" s="3">
        <v>-5337.28</v>
      </c>
      <c r="S1117" s="4">
        <v>1.6666666665999998E-2</v>
      </c>
      <c r="T1117">
        <v>1</v>
      </c>
      <c r="U1117" s="3">
        <f>J1117*G1117</f>
        <v>147603.28998</v>
      </c>
      <c r="V1117" s="6">
        <f>H1117*G1117</f>
        <v>138164.76996000001</v>
      </c>
    </row>
    <row r="1118" spans="1:22" x14ac:dyDescent="0.3">
      <c r="A1118" s="5">
        <v>44286</v>
      </c>
      <c r="B1118" s="14">
        <v>2829</v>
      </c>
      <c r="C1118" t="s">
        <v>41</v>
      </c>
      <c r="D1118" t="s">
        <v>25</v>
      </c>
      <c r="E1118">
        <v>3</v>
      </c>
      <c r="F1118">
        <f>VLOOKUP(E1118,'[1]Timing Gates'!$C$3:$D$17,2)</f>
        <v>3</v>
      </c>
      <c r="G1118" s="2">
        <v>59</v>
      </c>
      <c r="H1118" s="3">
        <v>2465.156101</v>
      </c>
      <c r="I1118" s="3">
        <v>162.765084</v>
      </c>
      <c r="J1118" s="3">
        <v>2627.921186</v>
      </c>
      <c r="K1118" s="2">
        <v>59</v>
      </c>
      <c r="L1118" s="4">
        <v>1</v>
      </c>
      <c r="M1118" s="3">
        <v>6007</v>
      </c>
      <c r="N1118" s="3">
        <v>50.906779</v>
      </c>
      <c r="O1118" s="3">
        <v>101.813559</v>
      </c>
      <c r="P1118" s="3">
        <v>133.16949099999999</v>
      </c>
      <c r="Q1118" s="3">
        <v>7857</v>
      </c>
      <c r="R1118" s="3">
        <v>-3700.4</v>
      </c>
      <c r="S1118" s="4">
        <v>1.6949152541999999E-2</v>
      </c>
      <c r="T1118">
        <v>1</v>
      </c>
      <c r="U1118" s="3">
        <f>J1118*G1118</f>
        <v>155047.34997400001</v>
      </c>
      <c r="V1118" s="6">
        <f>H1118*G1118</f>
        <v>145444.209959</v>
      </c>
    </row>
    <row r="1119" spans="1:22" x14ac:dyDescent="0.3">
      <c r="A1119" s="5">
        <v>44316</v>
      </c>
      <c r="B1119" s="14">
        <v>2829</v>
      </c>
      <c r="C1119" t="s">
        <v>41</v>
      </c>
      <c r="D1119" t="s">
        <v>25</v>
      </c>
      <c r="E1119">
        <v>4</v>
      </c>
      <c r="F1119">
        <f>VLOOKUP(E1119,'[1]Timing Gates'!$C$3:$D$17,2)</f>
        <v>3</v>
      </c>
      <c r="G1119" s="2">
        <v>62</v>
      </c>
      <c r="H1119" s="3">
        <v>2330.3259670000002</v>
      </c>
      <c r="I1119" s="3">
        <v>171.24693500000001</v>
      </c>
      <c r="J1119" s="3">
        <v>2501.5729030000002</v>
      </c>
      <c r="K1119" s="2">
        <v>62</v>
      </c>
      <c r="L1119" s="4">
        <v>1</v>
      </c>
      <c r="M1119" s="3">
        <v>6163</v>
      </c>
      <c r="N1119" s="3">
        <v>49.701611999999997</v>
      </c>
      <c r="O1119" s="3">
        <v>99.645161000000002</v>
      </c>
      <c r="P1119" s="3">
        <v>139.16129000000001</v>
      </c>
      <c r="Q1119" s="3">
        <v>8628</v>
      </c>
      <c r="R1119" s="3">
        <v>-5637.95</v>
      </c>
      <c r="S1119" s="4">
        <v>1.6129032258000001E-2</v>
      </c>
      <c r="T1119">
        <v>1</v>
      </c>
      <c r="U1119" s="3">
        <f>J1119*G1119</f>
        <v>155097.51998600003</v>
      </c>
      <c r="V1119" s="6">
        <f>H1119*G1119</f>
        <v>144480.20995400002</v>
      </c>
    </row>
    <row r="1120" spans="1:22" x14ac:dyDescent="0.3">
      <c r="A1120" s="5">
        <v>44347</v>
      </c>
      <c r="B1120" s="14">
        <v>2829</v>
      </c>
      <c r="C1120" t="s">
        <v>41</v>
      </c>
      <c r="D1120" t="s">
        <v>25</v>
      </c>
      <c r="E1120">
        <v>5</v>
      </c>
      <c r="F1120">
        <f>VLOOKUP(E1120,'[1]Timing Gates'!$C$3:$D$17,2)</f>
        <v>3</v>
      </c>
      <c r="G1120" s="2">
        <v>64</v>
      </c>
      <c r="H1120" s="3">
        <v>2264.4190619999999</v>
      </c>
      <c r="I1120" s="3">
        <v>170.27125000000001</v>
      </c>
      <c r="J1120" s="3">
        <v>2434.6903120000002</v>
      </c>
      <c r="K1120" s="2">
        <v>64</v>
      </c>
      <c r="L1120" s="4">
        <v>1</v>
      </c>
      <c r="M1120" s="3">
        <v>6059</v>
      </c>
      <c r="N1120" s="3">
        <v>47.708660999999999</v>
      </c>
      <c r="O1120" s="3">
        <v>94.671875</v>
      </c>
      <c r="P1120" s="3">
        <v>124.359375</v>
      </c>
      <c r="Q1120" s="3">
        <v>7959</v>
      </c>
      <c r="R1120" s="3">
        <v>-6708.93</v>
      </c>
      <c r="S1120" s="4">
        <v>1.5625E-2</v>
      </c>
      <c r="T1120">
        <v>1</v>
      </c>
      <c r="U1120" s="3">
        <f>J1120*G1120</f>
        <v>155820.17996800001</v>
      </c>
      <c r="V1120" s="6">
        <f>H1120*G1120</f>
        <v>144922.819968</v>
      </c>
    </row>
    <row r="1121" spans="1:22" x14ac:dyDescent="0.3">
      <c r="A1121" s="5">
        <v>44377</v>
      </c>
      <c r="B1121" s="14">
        <v>2829</v>
      </c>
      <c r="C1121" t="s">
        <v>41</v>
      </c>
      <c r="D1121" t="s">
        <v>25</v>
      </c>
      <c r="E1121">
        <v>6</v>
      </c>
      <c r="F1121">
        <f>VLOOKUP(E1121,'[1]Timing Gates'!$C$3:$D$17,2)</f>
        <v>6</v>
      </c>
      <c r="G1121" s="2">
        <v>66</v>
      </c>
      <c r="H1121" s="3">
        <v>2255.4850000000001</v>
      </c>
      <c r="I1121" s="3">
        <v>168.88181800000001</v>
      </c>
      <c r="J1121" s="3">
        <v>2424.366818</v>
      </c>
      <c r="K1121" s="2">
        <v>66</v>
      </c>
      <c r="L1121" s="4">
        <v>1</v>
      </c>
      <c r="M1121" s="3">
        <v>6179</v>
      </c>
      <c r="N1121" s="3">
        <v>47.530768999999999</v>
      </c>
      <c r="O1121" s="3">
        <v>93.621212</v>
      </c>
      <c r="P1121" s="3">
        <v>123.92424200000001</v>
      </c>
      <c r="Q1121" s="3">
        <v>8179</v>
      </c>
      <c r="R1121" s="3">
        <v>-3854.37</v>
      </c>
      <c r="S1121" s="4">
        <v>1.5151515151E-2</v>
      </c>
      <c r="T1121">
        <v>1</v>
      </c>
      <c r="U1121" s="3">
        <f>J1121*G1121</f>
        <v>160008.20998799999</v>
      </c>
      <c r="V1121" s="6">
        <f>H1121*G1121</f>
        <v>148862.01</v>
      </c>
    </row>
    <row r="1122" spans="1:22" x14ac:dyDescent="0.3">
      <c r="A1122" s="5">
        <v>44408</v>
      </c>
      <c r="B1122" s="14">
        <v>2829</v>
      </c>
      <c r="C1122" t="s">
        <v>41</v>
      </c>
      <c r="D1122" t="s">
        <v>25</v>
      </c>
      <c r="E1122">
        <v>7</v>
      </c>
      <c r="F1122">
        <f>VLOOKUP(E1122,'[1]Timing Gates'!$C$3:$D$17,2)</f>
        <v>6</v>
      </c>
      <c r="G1122" s="2">
        <v>68</v>
      </c>
      <c r="H1122" s="3">
        <v>2190.1554409999999</v>
      </c>
      <c r="I1122" s="3">
        <v>167.50147000000001</v>
      </c>
      <c r="J1122" s="3">
        <v>2357.656911</v>
      </c>
      <c r="K1122" s="2">
        <v>68</v>
      </c>
      <c r="L1122" s="4">
        <v>1</v>
      </c>
      <c r="M1122" s="3">
        <v>6259</v>
      </c>
      <c r="N1122" s="3">
        <v>46.022058000000001</v>
      </c>
      <c r="O1122" s="3">
        <v>92.044117</v>
      </c>
      <c r="P1122" s="3">
        <v>106.01470500000001</v>
      </c>
      <c r="Q1122" s="3">
        <v>7209</v>
      </c>
      <c r="R1122" s="3">
        <v>-7057.78</v>
      </c>
      <c r="S1122" s="4">
        <v>1.4705882352E-2</v>
      </c>
      <c r="T1122">
        <v>1</v>
      </c>
      <c r="U1122" s="3">
        <f>J1122*G1122</f>
        <v>160320.669948</v>
      </c>
      <c r="V1122" s="6">
        <f>H1122*G1122</f>
        <v>148930.569988</v>
      </c>
    </row>
    <row r="1123" spans="1:22" x14ac:dyDescent="0.3">
      <c r="A1123" s="5">
        <v>44439</v>
      </c>
      <c r="B1123" s="14">
        <v>2829</v>
      </c>
      <c r="C1123" t="s">
        <v>41</v>
      </c>
      <c r="D1123" t="s">
        <v>25</v>
      </c>
      <c r="E1123">
        <v>8</v>
      </c>
      <c r="F1123">
        <f>VLOOKUP(E1123,'[1]Timing Gates'!$C$3:$D$17,2)</f>
        <v>6</v>
      </c>
      <c r="G1123" s="2">
        <v>68</v>
      </c>
      <c r="H1123" s="3">
        <v>2217.9410290000001</v>
      </c>
      <c r="I1123" s="3">
        <v>172.08470500000001</v>
      </c>
      <c r="J1123" s="3">
        <v>2390.0257350000002</v>
      </c>
      <c r="K1123" s="2">
        <v>68</v>
      </c>
      <c r="L1123" s="4">
        <v>1</v>
      </c>
      <c r="M1123" s="3">
        <v>6401</v>
      </c>
      <c r="N1123" s="3">
        <v>47.414814</v>
      </c>
      <c r="O1123" s="3">
        <v>94.132351999999997</v>
      </c>
      <c r="P1123" s="3">
        <v>111.044117</v>
      </c>
      <c r="Q1123" s="3">
        <v>7551</v>
      </c>
      <c r="R1123" s="3">
        <v>-7867.41</v>
      </c>
      <c r="S1123" s="4">
        <v>1.4705882352E-2</v>
      </c>
      <c r="T1123">
        <v>1</v>
      </c>
      <c r="U1123" s="3">
        <f>J1123*G1123</f>
        <v>162521.74998000002</v>
      </c>
      <c r="V1123" s="6">
        <f>H1123*G1123</f>
        <v>150819.98997200001</v>
      </c>
    </row>
    <row r="1124" spans="1:22" x14ac:dyDescent="0.3">
      <c r="A1124" s="5">
        <v>44469</v>
      </c>
      <c r="B1124" s="14">
        <v>2829</v>
      </c>
      <c r="C1124" t="s">
        <v>41</v>
      </c>
      <c r="D1124" t="s">
        <v>25</v>
      </c>
      <c r="E1124">
        <v>9</v>
      </c>
      <c r="F1124">
        <f>VLOOKUP(E1124,'[1]Timing Gates'!$C$3:$D$17,2)</f>
        <v>6</v>
      </c>
      <c r="G1124" s="2">
        <v>69</v>
      </c>
      <c r="H1124" s="3">
        <v>2155.5613039999998</v>
      </c>
      <c r="I1124" s="3">
        <v>166.090869</v>
      </c>
      <c r="J1124" s="3">
        <v>2321.6521729999999</v>
      </c>
      <c r="K1124" s="2">
        <v>69</v>
      </c>
      <c r="L1124" s="4">
        <v>1</v>
      </c>
      <c r="M1124" s="3">
        <v>9705.5</v>
      </c>
      <c r="N1124" s="3">
        <v>47.343902</v>
      </c>
      <c r="O1124" s="3">
        <v>140.65942000000001</v>
      </c>
      <c r="P1124" s="3">
        <v>153.702898</v>
      </c>
      <c r="Q1124" s="3">
        <v>10605.5</v>
      </c>
      <c r="R1124" s="3">
        <v>-8950.98</v>
      </c>
      <c r="S1124" s="4">
        <v>1.4492753622999999E-2</v>
      </c>
      <c r="T1124">
        <v>1</v>
      </c>
      <c r="U1124" s="3">
        <f>J1124*G1124</f>
        <v>160193.99993699999</v>
      </c>
      <c r="V1124" s="6">
        <f>H1124*G1124</f>
        <v>148733.729976</v>
      </c>
    </row>
    <row r="1125" spans="1:22" x14ac:dyDescent="0.3">
      <c r="A1125" s="5">
        <v>44500</v>
      </c>
      <c r="B1125" s="14">
        <v>2829</v>
      </c>
      <c r="C1125" t="s">
        <v>41</v>
      </c>
      <c r="D1125" t="s">
        <v>25</v>
      </c>
      <c r="E1125">
        <v>10</v>
      </c>
      <c r="F1125">
        <f>VLOOKUP(E1125,'[1]Timing Gates'!$C$3:$D$17,2)</f>
        <v>6</v>
      </c>
      <c r="G1125" s="2">
        <v>68</v>
      </c>
      <c r="H1125" s="3">
        <v>2146.8819109999999</v>
      </c>
      <c r="I1125" s="3">
        <v>176.78294099999999</v>
      </c>
      <c r="J1125" s="3">
        <v>2323.6648519999999</v>
      </c>
      <c r="K1125" s="2">
        <v>67</v>
      </c>
      <c r="L1125" s="4">
        <v>0.985294</v>
      </c>
      <c r="M1125" s="3">
        <v>3196.5</v>
      </c>
      <c r="N1125" s="3">
        <v>47.708955000000003</v>
      </c>
      <c r="O1125" s="3">
        <v>47.007351999999997</v>
      </c>
      <c r="P1125" s="3">
        <v>47.007351999999997</v>
      </c>
      <c r="Q1125" s="3">
        <v>3196.5</v>
      </c>
      <c r="R1125" s="3">
        <v>-5468.14</v>
      </c>
      <c r="S1125" s="4">
        <v>1.4705882352E-2</v>
      </c>
      <c r="T1125">
        <v>1</v>
      </c>
      <c r="U1125" s="3">
        <f>J1125*G1125</f>
        <v>158009.209936</v>
      </c>
      <c r="V1125" s="6">
        <f>H1125*G1125</f>
        <v>145987.96994799998</v>
      </c>
    </row>
    <row r="1126" spans="1:22" x14ac:dyDescent="0.3">
      <c r="A1126" s="5">
        <v>44530</v>
      </c>
      <c r="B1126" s="14">
        <v>2829</v>
      </c>
      <c r="C1126" t="s">
        <v>41</v>
      </c>
      <c r="D1126" t="s">
        <v>25</v>
      </c>
      <c r="E1126">
        <v>11</v>
      </c>
      <c r="F1126">
        <f>VLOOKUP(E1126,'[1]Timing Gates'!$C$3:$D$17,2)</f>
        <v>6</v>
      </c>
      <c r="G1126" s="2">
        <v>69</v>
      </c>
      <c r="H1126" s="3">
        <v>2172.898115</v>
      </c>
      <c r="I1126" s="3">
        <v>174.02565200000001</v>
      </c>
      <c r="J1126" s="3">
        <v>2346.9237680000001</v>
      </c>
      <c r="K1126" s="2">
        <v>68</v>
      </c>
      <c r="L1126" s="4">
        <v>0.98550700000000002</v>
      </c>
      <c r="M1126" s="3">
        <v>6381</v>
      </c>
      <c r="N1126" s="3">
        <v>46.919117</v>
      </c>
      <c r="O1126" s="3">
        <v>92.478260000000006</v>
      </c>
      <c r="P1126" s="3">
        <v>129.43478200000001</v>
      </c>
      <c r="Q1126" s="3">
        <v>8931</v>
      </c>
      <c r="R1126" s="3">
        <v>-4811.33</v>
      </c>
      <c r="S1126" s="4">
        <v>1.4492753622999999E-2</v>
      </c>
      <c r="T1126">
        <v>1</v>
      </c>
      <c r="U1126" s="3">
        <f>J1126*G1126</f>
        <v>161937.73999200002</v>
      </c>
      <c r="V1126" s="6">
        <f>H1126*G1126</f>
        <v>149929.969935</v>
      </c>
    </row>
    <row r="1127" spans="1:22" x14ac:dyDescent="0.3">
      <c r="A1127" s="5">
        <v>44561</v>
      </c>
      <c r="B1127" s="14">
        <v>2829</v>
      </c>
      <c r="C1127" t="s">
        <v>41</v>
      </c>
      <c r="D1127" t="s">
        <v>25</v>
      </c>
      <c r="E1127">
        <v>12</v>
      </c>
      <c r="F1127">
        <f>VLOOKUP(E1127,'[1]Timing Gates'!$C$3:$D$17,2)</f>
        <v>12</v>
      </c>
      <c r="G1127" s="2">
        <v>70</v>
      </c>
      <c r="H1127" s="3">
        <v>2168.8432849999999</v>
      </c>
      <c r="I1127" s="3">
        <v>178.636</v>
      </c>
      <c r="J1127" s="3">
        <v>2347.4792849999999</v>
      </c>
      <c r="K1127" s="2">
        <v>69</v>
      </c>
      <c r="L1127" s="4">
        <v>0.98571399999999998</v>
      </c>
      <c r="M1127" s="3">
        <v>6526</v>
      </c>
      <c r="N1127" s="3">
        <v>47.635035999999999</v>
      </c>
      <c r="O1127" s="3">
        <v>93.228571000000002</v>
      </c>
      <c r="P1127" s="3">
        <v>113.942857</v>
      </c>
      <c r="Q1127" s="3">
        <v>7976</v>
      </c>
      <c r="R1127" s="3">
        <v>-5956.28</v>
      </c>
      <c r="S1127" s="4">
        <v>1.4285714285000001E-2</v>
      </c>
      <c r="T1127">
        <v>1</v>
      </c>
      <c r="U1127" s="3">
        <f>J1127*G1127</f>
        <v>164323.54994999999</v>
      </c>
      <c r="V1127" s="6">
        <f>H1127*G1127</f>
        <v>151819.02995</v>
      </c>
    </row>
    <row r="1128" spans="1:22" x14ac:dyDescent="0.3">
      <c r="A1128" s="5">
        <v>44592</v>
      </c>
      <c r="B1128" s="14">
        <v>2829</v>
      </c>
      <c r="C1128" t="s">
        <v>41</v>
      </c>
      <c r="D1128" t="s">
        <v>25</v>
      </c>
      <c r="E1128">
        <v>13</v>
      </c>
      <c r="F1128">
        <f>VLOOKUP(E1128,'[1]Timing Gates'!$C$3:$D$17,2)</f>
        <v>12</v>
      </c>
      <c r="G1128" s="2">
        <v>68</v>
      </c>
      <c r="H1128" s="3">
        <v>2264.087794</v>
      </c>
      <c r="I1128" s="3">
        <v>177.23205799999999</v>
      </c>
      <c r="J1128" s="3">
        <v>2441.3198520000001</v>
      </c>
      <c r="K1128" s="2">
        <v>68</v>
      </c>
      <c r="L1128" s="4">
        <v>1</v>
      </c>
      <c r="M1128" s="3">
        <v>12750.42</v>
      </c>
      <c r="N1128" s="3">
        <v>93.753088000000005</v>
      </c>
      <c r="O1128" s="3">
        <v>187.50617600000001</v>
      </c>
      <c r="P1128" s="3">
        <v>206.62382299999999</v>
      </c>
      <c r="Q1128" s="3">
        <v>14050.42</v>
      </c>
      <c r="R1128" s="3">
        <v>-6170.31</v>
      </c>
      <c r="S1128" s="4">
        <v>1.4705882352E-2</v>
      </c>
      <c r="T1128">
        <v>1</v>
      </c>
      <c r="U1128" s="3">
        <f>J1128*G1128</f>
        <v>166009.74993600001</v>
      </c>
      <c r="V1128" s="6">
        <f>H1128*G1128</f>
        <v>153957.969992</v>
      </c>
    </row>
    <row r="1129" spans="1:22" x14ac:dyDescent="0.3">
      <c r="A1129" s="5">
        <v>44620</v>
      </c>
      <c r="B1129" s="14">
        <v>2829</v>
      </c>
      <c r="C1129" t="s">
        <v>41</v>
      </c>
      <c r="D1129" t="s">
        <v>25</v>
      </c>
      <c r="E1129">
        <v>14</v>
      </c>
      <c r="F1129">
        <f>VLOOKUP(E1129,'[1]Timing Gates'!$C$3:$D$17,2)</f>
        <v>12</v>
      </c>
      <c r="G1129" s="2">
        <v>72</v>
      </c>
      <c r="H1129" s="3">
        <v>2030.363055</v>
      </c>
      <c r="I1129" s="3">
        <v>191.95166599999999</v>
      </c>
      <c r="J1129" s="3">
        <v>2222.3147220000001</v>
      </c>
      <c r="K1129" s="2">
        <v>71</v>
      </c>
      <c r="L1129" s="4">
        <v>0.98611099999999996</v>
      </c>
      <c r="M1129" s="3">
        <v>7090.42</v>
      </c>
      <c r="N1129" s="3">
        <v>49.932535000000001</v>
      </c>
      <c r="O1129" s="3">
        <v>98.478054999999998</v>
      </c>
      <c r="P1129" s="3">
        <v>149.17250000000001</v>
      </c>
      <c r="Q1129" s="3">
        <v>10740.42</v>
      </c>
      <c r="R1129" s="3">
        <v>-3862.59</v>
      </c>
      <c r="S1129" s="4">
        <v>2.7777777776999999E-2</v>
      </c>
      <c r="T1129">
        <v>2</v>
      </c>
      <c r="U1129" s="3">
        <f>J1129*G1129</f>
        <v>160006.659984</v>
      </c>
      <c r="V1129" s="6">
        <f>H1129*G1129</f>
        <v>146186.13996</v>
      </c>
    </row>
    <row r="1130" spans="1:22" x14ac:dyDescent="0.3">
      <c r="A1130" s="5">
        <v>44651</v>
      </c>
      <c r="B1130" s="14">
        <v>2829</v>
      </c>
      <c r="C1130" t="s">
        <v>41</v>
      </c>
      <c r="D1130" t="s">
        <v>25</v>
      </c>
      <c r="E1130">
        <v>15</v>
      </c>
      <c r="F1130">
        <f>VLOOKUP(E1130,'[1]Timing Gates'!$C$3:$D$17,2)</f>
        <v>12</v>
      </c>
      <c r="G1130" s="2">
        <v>74</v>
      </c>
      <c r="H1130" s="3">
        <v>2057.0570269999998</v>
      </c>
      <c r="I1130" s="3">
        <v>194.41337799999999</v>
      </c>
      <c r="J1130" s="3">
        <v>2251.470405</v>
      </c>
      <c r="K1130" s="2">
        <v>73</v>
      </c>
      <c r="L1130" s="4">
        <v>0.98648599999999997</v>
      </c>
      <c r="M1130" s="3">
        <v>10710.63</v>
      </c>
      <c r="N1130" s="3">
        <v>49.816882999999997</v>
      </c>
      <c r="O1130" s="3">
        <v>144.73824300000001</v>
      </c>
      <c r="P1130" s="3">
        <v>182.57608099999999</v>
      </c>
      <c r="Q1130" s="3">
        <v>13510.63</v>
      </c>
      <c r="R1130" s="3">
        <v>-5840.13</v>
      </c>
      <c r="S1130" s="4">
        <v>2.7027027027000002E-2</v>
      </c>
      <c r="T1130">
        <v>2</v>
      </c>
      <c r="U1130" s="3">
        <f>J1130*G1130</f>
        <v>166608.80997</v>
      </c>
      <c r="V1130" s="6">
        <f>H1130*G1130</f>
        <v>152222.21999799999</v>
      </c>
    </row>
    <row r="1131" spans="1:22" x14ac:dyDescent="0.3">
      <c r="A1131" s="5">
        <v>44681</v>
      </c>
      <c r="B1131" s="14">
        <v>2829</v>
      </c>
      <c r="C1131" t="s">
        <v>41</v>
      </c>
      <c r="D1131" t="s">
        <v>25</v>
      </c>
      <c r="E1131">
        <v>16</v>
      </c>
      <c r="F1131">
        <f>VLOOKUP(E1131,'[1]Timing Gates'!$C$3:$D$17,2)</f>
        <v>12</v>
      </c>
      <c r="G1131" s="2">
        <v>74</v>
      </c>
      <c r="H1131" s="3">
        <v>1893.216891</v>
      </c>
      <c r="I1131" s="3">
        <v>186.01635099999999</v>
      </c>
      <c r="J1131" s="3">
        <v>2079.2332430000001</v>
      </c>
      <c r="K1131" s="2">
        <v>72</v>
      </c>
      <c r="L1131" s="4">
        <v>0.97297199999999995</v>
      </c>
      <c r="M1131" s="3">
        <v>3495.21</v>
      </c>
      <c r="N1131" s="3">
        <v>48.544583000000003</v>
      </c>
      <c r="O1131" s="3">
        <v>47.232567000000003</v>
      </c>
      <c r="P1131" s="3">
        <v>60.070405000000001</v>
      </c>
      <c r="Q1131" s="3">
        <v>4445.21</v>
      </c>
      <c r="R1131" s="3">
        <v>-5933.24</v>
      </c>
      <c r="S1131" s="4">
        <v>2.7027027027000002E-2</v>
      </c>
      <c r="T1131">
        <v>2</v>
      </c>
      <c r="U1131" s="3">
        <f>J1131*G1131</f>
        <v>153863.25998200002</v>
      </c>
      <c r="V1131" s="6">
        <f>H1131*G1131</f>
        <v>140098.04993400001</v>
      </c>
    </row>
    <row r="1132" spans="1:22" x14ac:dyDescent="0.3">
      <c r="A1132" s="5">
        <v>44712</v>
      </c>
      <c r="B1132" s="14">
        <v>2829</v>
      </c>
      <c r="C1132" t="s">
        <v>41</v>
      </c>
      <c r="D1132" t="s">
        <v>25</v>
      </c>
      <c r="E1132">
        <v>17</v>
      </c>
      <c r="F1132">
        <f>VLOOKUP(E1132,'[1]Timing Gates'!$C$3:$D$17,2)</f>
        <v>12</v>
      </c>
      <c r="G1132" s="2">
        <v>75</v>
      </c>
      <c r="H1132" s="3">
        <v>1873.874</v>
      </c>
      <c r="I1132" s="3">
        <v>186.603466</v>
      </c>
      <c r="J1132" s="3">
        <v>2060.4774659999998</v>
      </c>
      <c r="K1132" s="2">
        <v>74</v>
      </c>
      <c r="L1132" s="4">
        <v>0.98666600000000004</v>
      </c>
      <c r="M1132" s="3">
        <v>7640.42</v>
      </c>
      <c r="N1132" s="3">
        <v>51.624459000000002</v>
      </c>
      <c r="O1132" s="3">
        <v>101.872266</v>
      </c>
      <c r="P1132" s="3">
        <v>123.872266</v>
      </c>
      <c r="Q1132" s="3">
        <v>9290.42</v>
      </c>
      <c r="R1132" s="3">
        <v>-6459.16</v>
      </c>
      <c r="S1132" s="4">
        <v>2.6666666666E-2</v>
      </c>
      <c r="T1132">
        <v>2</v>
      </c>
      <c r="U1132" s="3">
        <f>J1132*G1132</f>
        <v>154535.80995</v>
      </c>
      <c r="V1132" s="6">
        <f>H1132*G1132</f>
        <v>140540.54999999999</v>
      </c>
    </row>
    <row r="1133" spans="1:22" x14ac:dyDescent="0.3">
      <c r="A1133" s="5">
        <v>44742</v>
      </c>
      <c r="B1133" s="14">
        <v>2829</v>
      </c>
      <c r="C1133" t="s">
        <v>41</v>
      </c>
      <c r="D1133" t="s">
        <v>25</v>
      </c>
      <c r="E1133">
        <v>18</v>
      </c>
      <c r="F1133">
        <f>VLOOKUP(E1133,'[1]Timing Gates'!$C$3:$D$17,2)</f>
        <v>18</v>
      </c>
      <c r="G1133" s="2">
        <v>74</v>
      </c>
      <c r="H1133" s="3">
        <v>1951.1728370000001</v>
      </c>
      <c r="I1133" s="3">
        <v>179.187972</v>
      </c>
      <c r="J1133" s="3">
        <v>2130.3608100000001</v>
      </c>
      <c r="K1133" s="2">
        <v>72</v>
      </c>
      <c r="L1133" s="4">
        <v>0.97297199999999995</v>
      </c>
      <c r="M1133" s="3">
        <v>7580.42</v>
      </c>
      <c r="N1133" s="3">
        <v>52.641804999999998</v>
      </c>
      <c r="O1133" s="3">
        <v>102.438108</v>
      </c>
      <c r="P1133" s="3">
        <v>124.059729</v>
      </c>
      <c r="Q1133" s="3">
        <v>9180.42</v>
      </c>
      <c r="R1133" s="3">
        <v>-5010.99</v>
      </c>
      <c r="S1133" s="4">
        <v>2.7027027027000002E-2</v>
      </c>
      <c r="T1133">
        <v>2</v>
      </c>
      <c r="U1133" s="3">
        <f>J1133*G1133</f>
        <v>157646.69994000002</v>
      </c>
      <c r="V1133" s="6">
        <f>H1133*G1133</f>
        <v>144386.789938</v>
      </c>
    </row>
    <row r="1134" spans="1:22" x14ac:dyDescent="0.3">
      <c r="A1134" s="5">
        <v>44773</v>
      </c>
      <c r="B1134" s="14">
        <v>2829</v>
      </c>
      <c r="C1134" t="s">
        <v>41</v>
      </c>
      <c r="D1134" t="s">
        <v>25</v>
      </c>
      <c r="E1134">
        <v>19</v>
      </c>
      <c r="F1134">
        <f>VLOOKUP(E1134,'[1]Timing Gates'!$C$3:$D$17,2)</f>
        <v>18</v>
      </c>
      <c r="G1134" s="2">
        <v>74</v>
      </c>
      <c r="H1134" s="3">
        <v>1953.240945</v>
      </c>
      <c r="I1134" s="3">
        <v>194.51594499999999</v>
      </c>
      <c r="J1134" s="3">
        <v>2147.756891</v>
      </c>
      <c r="K1134" s="2">
        <v>74</v>
      </c>
      <c r="L1134" s="4">
        <v>1</v>
      </c>
      <c r="M1134" s="3">
        <v>6564.42</v>
      </c>
      <c r="N1134" s="3">
        <v>44.961779999999997</v>
      </c>
      <c r="O1134" s="3">
        <v>88.708377999999996</v>
      </c>
      <c r="P1134" s="3">
        <v>96.140810000000002</v>
      </c>
      <c r="Q1134" s="3">
        <v>7114.42</v>
      </c>
      <c r="R1134" s="3">
        <v>-6373.51</v>
      </c>
      <c r="S1134" s="4">
        <v>2.7027027027000002E-2</v>
      </c>
      <c r="T1134">
        <v>2</v>
      </c>
      <c r="U1134" s="3">
        <f>J1134*G1134</f>
        <v>158934.009934</v>
      </c>
      <c r="V1134" s="6">
        <f>H1134*G1134</f>
        <v>144539.82993000001</v>
      </c>
    </row>
    <row r="1135" spans="1:22" x14ac:dyDescent="0.3">
      <c r="A1135" s="5">
        <v>44804</v>
      </c>
      <c r="B1135" s="14">
        <v>2829</v>
      </c>
      <c r="C1135" t="s">
        <v>41</v>
      </c>
      <c r="D1135" t="s">
        <v>25</v>
      </c>
      <c r="E1135">
        <v>20</v>
      </c>
      <c r="F1135">
        <f>VLOOKUP(E1135,'[1]Timing Gates'!$C$3:$D$17,2)</f>
        <v>18</v>
      </c>
      <c r="G1135" s="2">
        <v>71</v>
      </c>
      <c r="H1135" s="3">
        <v>2059.6097180000002</v>
      </c>
      <c r="I1135" s="3">
        <v>201.35830899999999</v>
      </c>
      <c r="J1135" s="3">
        <v>2260.9680279999998</v>
      </c>
      <c r="K1135" s="2">
        <v>70</v>
      </c>
      <c r="L1135" s="4">
        <v>0.98591499999999999</v>
      </c>
      <c r="M1135" s="3">
        <v>6134.42</v>
      </c>
      <c r="N1135" s="3">
        <v>44.452317999999998</v>
      </c>
      <c r="O1135" s="3">
        <v>86.400281000000007</v>
      </c>
      <c r="P1135" s="3">
        <v>106.822816</v>
      </c>
      <c r="Q1135" s="3">
        <v>7584.42</v>
      </c>
      <c r="R1135" s="3">
        <v>-7061.74</v>
      </c>
      <c r="S1135" s="4">
        <v>2.8169014084000001E-2</v>
      </c>
      <c r="T1135">
        <v>2</v>
      </c>
      <c r="U1135" s="3">
        <f>J1135*G1135</f>
        <v>160528.72998799998</v>
      </c>
      <c r="V1135" s="6">
        <f>H1135*G1135</f>
        <v>146232.28997800002</v>
      </c>
    </row>
    <row r="1136" spans="1:22" x14ac:dyDescent="0.3">
      <c r="A1136" s="5">
        <v>44834</v>
      </c>
      <c r="B1136" s="14">
        <v>2829</v>
      </c>
      <c r="C1136" t="s">
        <v>41</v>
      </c>
      <c r="D1136" t="s">
        <v>25</v>
      </c>
      <c r="E1136">
        <v>21</v>
      </c>
      <c r="F1136">
        <f>VLOOKUP(E1136,'[1]Timing Gates'!$C$3:$D$17,2)</f>
        <v>18</v>
      </c>
      <c r="G1136" s="2">
        <v>67</v>
      </c>
      <c r="H1136" s="3">
        <v>2074.730149</v>
      </c>
      <c r="I1136" s="3">
        <v>199.48835800000001</v>
      </c>
      <c r="J1136" s="3">
        <v>2274.218507</v>
      </c>
      <c r="K1136" s="2">
        <v>66</v>
      </c>
      <c r="L1136" s="4">
        <v>0.98507400000000001</v>
      </c>
      <c r="M1136" s="3">
        <v>5487.42</v>
      </c>
      <c r="N1136" s="3">
        <v>42.870468000000002</v>
      </c>
      <c r="O1136" s="3">
        <v>81.901791000000003</v>
      </c>
      <c r="P1136" s="3">
        <v>87.871939999999995</v>
      </c>
      <c r="Q1136" s="3">
        <v>5887.42</v>
      </c>
      <c r="R1136" s="3">
        <v>-7921.79</v>
      </c>
      <c r="S1136" s="4">
        <v>2.9850746268000002E-2</v>
      </c>
      <c r="T1136">
        <v>2</v>
      </c>
      <c r="U1136" s="3">
        <f>J1136*G1136</f>
        <v>152372.63996900001</v>
      </c>
      <c r="V1136" s="6">
        <f>H1136*G1136</f>
        <v>139006.919983</v>
      </c>
    </row>
    <row r="1137" spans="1:22" x14ac:dyDescent="0.3">
      <c r="A1137" s="5">
        <v>44865</v>
      </c>
      <c r="B1137" s="14">
        <v>2829</v>
      </c>
      <c r="C1137" t="s">
        <v>41</v>
      </c>
      <c r="D1137" t="s">
        <v>25</v>
      </c>
      <c r="E1137">
        <v>22</v>
      </c>
      <c r="F1137">
        <f>VLOOKUP(E1137,'[1]Timing Gates'!$C$3:$D$17,2)</f>
        <v>18</v>
      </c>
      <c r="G1137" s="2">
        <v>66</v>
      </c>
      <c r="H1137" s="3">
        <v>1992.3159089999999</v>
      </c>
      <c r="I1137" s="3">
        <v>216.508636</v>
      </c>
      <c r="J1137" s="3">
        <v>2208.8245449999999</v>
      </c>
      <c r="K1137" s="2">
        <v>66</v>
      </c>
      <c r="L1137" s="4">
        <v>1</v>
      </c>
      <c r="M1137" s="3">
        <v>5677.42</v>
      </c>
      <c r="N1137" s="3">
        <v>44.011006999999999</v>
      </c>
      <c r="O1137" s="3">
        <v>86.021514999999994</v>
      </c>
      <c r="P1137" s="3">
        <v>101.930606</v>
      </c>
      <c r="Q1137" s="3">
        <v>6727.42</v>
      </c>
      <c r="R1137" s="3">
        <v>-13722.3</v>
      </c>
      <c r="S1137" s="4">
        <v>3.0303030303000002E-2</v>
      </c>
      <c r="T1137">
        <v>2</v>
      </c>
      <c r="U1137" s="3">
        <f>J1137*G1137</f>
        <v>145782.41996999999</v>
      </c>
      <c r="V1137" s="6">
        <f>H1137*G1137</f>
        <v>131492.84999399999</v>
      </c>
    </row>
    <row r="1138" spans="1:22" x14ac:dyDescent="0.3">
      <c r="A1138" s="5">
        <v>44895</v>
      </c>
      <c r="B1138" s="14">
        <v>2829</v>
      </c>
      <c r="C1138" t="s">
        <v>41</v>
      </c>
      <c r="D1138" t="s">
        <v>25</v>
      </c>
      <c r="E1138">
        <v>23</v>
      </c>
      <c r="F1138">
        <f>VLOOKUP(E1138,'[1]Timing Gates'!$C$3:$D$17,2)</f>
        <v>18</v>
      </c>
      <c r="G1138" s="2">
        <v>67</v>
      </c>
      <c r="H1138" s="3">
        <v>1908.1889550000001</v>
      </c>
      <c r="I1138" s="3">
        <v>231.682537</v>
      </c>
      <c r="J1138" s="3">
        <v>2139.8714920000002</v>
      </c>
      <c r="K1138" s="2">
        <v>67</v>
      </c>
      <c r="L1138" s="4">
        <v>1</v>
      </c>
      <c r="M1138" s="3">
        <v>5955.8</v>
      </c>
      <c r="N1138" s="3">
        <v>44.446268000000003</v>
      </c>
      <c r="O1138" s="3">
        <v>88.892537000000004</v>
      </c>
      <c r="P1138" s="3">
        <v>123.967164</v>
      </c>
      <c r="Q1138" s="3">
        <v>8305.7999999999993</v>
      </c>
      <c r="R1138" s="3">
        <v>-5484.58</v>
      </c>
      <c r="S1138" s="4">
        <v>2.9850746268000002E-2</v>
      </c>
      <c r="T1138">
        <v>2</v>
      </c>
      <c r="U1138" s="3">
        <f>J1138*G1138</f>
        <v>143371.389964</v>
      </c>
      <c r="V1138" s="6">
        <f>H1138*G1138</f>
        <v>127848.65998500001</v>
      </c>
    </row>
    <row r="1139" spans="1:22" x14ac:dyDescent="0.3">
      <c r="A1139" s="5">
        <v>43131</v>
      </c>
      <c r="B1139" s="14">
        <v>3031</v>
      </c>
      <c r="C1139" t="s">
        <v>43</v>
      </c>
      <c r="D1139" t="s">
        <v>24</v>
      </c>
      <c r="E1139">
        <v>-26</v>
      </c>
      <c r="F1139">
        <f>VLOOKUP(E1139,'[1]Timing Gates'!$C$3:$D$17,2)</f>
        <v>-30</v>
      </c>
      <c r="G1139" s="2">
        <v>134</v>
      </c>
      <c r="H1139" s="3">
        <v>5226.0895520000004</v>
      </c>
      <c r="I1139" s="3">
        <v>719.11581999999999</v>
      </c>
      <c r="J1139" s="3">
        <v>5945.2053729999998</v>
      </c>
      <c r="K1139" s="2">
        <v>134</v>
      </c>
      <c r="L1139" s="4">
        <v>1</v>
      </c>
      <c r="M1139" s="3">
        <v>46086.37</v>
      </c>
      <c r="N1139" s="3">
        <v>301.21810399999998</v>
      </c>
      <c r="O1139" s="3">
        <v>349.07880499999999</v>
      </c>
      <c r="P1139" s="3">
        <v>996.46686499999998</v>
      </c>
      <c r="Q1139" s="3">
        <v>133526.56</v>
      </c>
      <c r="R1139" s="3">
        <v>-43654.879999999997</v>
      </c>
      <c r="S1139" s="4">
        <v>0.10447761194000001</v>
      </c>
      <c r="T1139">
        <v>14</v>
      </c>
      <c r="U1139" s="3">
        <f>J1139*G1139</f>
        <v>796657.519982</v>
      </c>
      <c r="V1139" s="6">
        <f>H1139*G1139</f>
        <v>700295.99996800011</v>
      </c>
    </row>
    <row r="1140" spans="1:22" x14ac:dyDescent="0.3">
      <c r="A1140" s="5">
        <v>43159</v>
      </c>
      <c r="B1140" s="14">
        <v>3031</v>
      </c>
      <c r="C1140" t="s">
        <v>43</v>
      </c>
      <c r="D1140" t="s">
        <v>24</v>
      </c>
      <c r="E1140">
        <v>-25</v>
      </c>
      <c r="F1140">
        <f>VLOOKUP(E1140,'[1]Timing Gates'!$C$3:$D$17,2)</f>
        <v>-30</v>
      </c>
      <c r="G1140" s="2">
        <v>135</v>
      </c>
      <c r="H1140" s="3">
        <v>5097.1257770000002</v>
      </c>
      <c r="I1140" s="3">
        <v>697.57977700000004</v>
      </c>
      <c r="J1140" s="3">
        <v>5794.7055549999995</v>
      </c>
      <c r="K1140" s="2">
        <v>134</v>
      </c>
      <c r="L1140" s="4">
        <v>0.99259200000000003</v>
      </c>
      <c r="M1140" s="3">
        <v>30251.93</v>
      </c>
      <c r="N1140" s="3">
        <v>185.594662</v>
      </c>
      <c r="O1140" s="3">
        <v>228.60770299999999</v>
      </c>
      <c r="P1140" s="3">
        <v>248.97807399999999</v>
      </c>
      <c r="Q1140" s="3">
        <v>33612.04</v>
      </c>
      <c r="R1140" s="3">
        <v>-27143.77</v>
      </c>
      <c r="S1140" s="4">
        <v>0.103703703703</v>
      </c>
      <c r="T1140">
        <v>14</v>
      </c>
      <c r="U1140" s="3">
        <f>J1140*G1140</f>
        <v>782285.24992499989</v>
      </c>
      <c r="V1140" s="6">
        <f>H1140*G1140</f>
        <v>688111.979895</v>
      </c>
    </row>
    <row r="1141" spans="1:22" x14ac:dyDescent="0.3">
      <c r="A1141" s="5">
        <v>43190</v>
      </c>
      <c r="B1141" s="14">
        <v>3031</v>
      </c>
      <c r="C1141" t="s">
        <v>43</v>
      </c>
      <c r="D1141" t="s">
        <v>24</v>
      </c>
      <c r="E1141">
        <v>-24</v>
      </c>
      <c r="F1141">
        <f>VLOOKUP(E1141,'[1]Timing Gates'!$C$3:$D$17,2)</f>
        <v>-24</v>
      </c>
      <c r="G1141" s="2">
        <v>154</v>
      </c>
      <c r="H1141" s="3">
        <v>4968.9297399999996</v>
      </c>
      <c r="I1141" s="3">
        <v>652.81590900000003</v>
      </c>
      <c r="J1141" s="3">
        <v>5621.7456490000004</v>
      </c>
      <c r="K1141" s="2">
        <v>136</v>
      </c>
      <c r="L1141" s="4">
        <v>0.88311600000000001</v>
      </c>
      <c r="M1141" s="3">
        <v>73729.509999999995</v>
      </c>
      <c r="N1141" s="3">
        <v>275.11011100000002</v>
      </c>
      <c r="O1141" s="3">
        <v>484.93876599999999</v>
      </c>
      <c r="P1141" s="3">
        <v>509.28941500000002</v>
      </c>
      <c r="Q1141" s="3">
        <v>78430.570000000007</v>
      </c>
      <c r="R1141" s="3">
        <v>-34927.71</v>
      </c>
      <c r="S1141" s="4">
        <v>9.7402597401999996E-2</v>
      </c>
      <c r="T1141">
        <v>15</v>
      </c>
      <c r="U1141" s="3">
        <f>J1141*G1141</f>
        <v>865748.82994600001</v>
      </c>
      <c r="V1141" s="6">
        <f>H1141*G1141</f>
        <v>765215.17995999998</v>
      </c>
    </row>
    <row r="1142" spans="1:22" x14ac:dyDescent="0.3">
      <c r="A1142" s="5">
        <v>43220</v>
      </c>
      <c r="B1142" s="14">
        <v>3031</v>
      </c>
      <c r="C1142" t="s">
        <v>43</v>
      </c>
      <c r="D1142" t="s">
        <v>24</v>
      </c>
      <c r="E1142">
        <v>-23</v>
      </c>
      <c r="F1142">
        <f>VLOOKUP(E1142,'[1]Timing Gates'!$C$3:$D$17,2)</f>
        <v>-24</v>
      </c>
      <c r="G1142" s="2">
        <v>159</v>
      </c>
      <c r="H1142" s="3">
        <v>4928.4745910000001</v>
      </c>
      <c r="I1142" s="3">
        <v>657.01591099999996</v>
      </c>
      <c r="J1142" s="3">
        <v>5585.490503</v>
      </c>
      <c r="K1142" s="2">
        <v>139</v>
      </c>
      <c r="L1142" s="4">
        <v>0.87421300000000002</v>
      </c>
      <c r="M1142" s="3">
        <v>48419.59</v>
      </c>
      <c r="N1142" s="3">
        <v>176.713832</v>
      </c>
      <c r="O1142" s="3">
        <v>334.715597</v>
      </c>
      <c r="P1142" s="3">
        <v>344.14955900000001</v>
      </c>
      <c r="Q1142" s="3">
        <v>54719.78</v>
      </c>
      <c r="R1142" s="3">
        <v>-33766.07</v>
      </c>
      <c r="S1142" s="4">
        <v>9.4339622641000001E-2</v>
      </c>
      <c r="T1142">
        <v>15</v>
      </c>
      <c r="U1142" s="3">
        <f>J1142*G1142</f>
        <v>888092.98997700005</v>
      </c>
      <c r="V1142" s="6">
        <f>H1142*G1142</f>
        <v>783627.45996900008</v>
      </c>
    </row>
    <row r="1143" spans="1:22" x14ac:dyDescent="0.3">
      <c r="A1143" s="5">
        <v>43251</v>
      </c>
      <c r="B1143" s="14">
        <v>3031</v>
      </c>
      <c r="C1143" t="s">
        <v>43</v>
      </c>
      <c r="D1143" t="s">
        <v>24</v>
      </c>
      <c r="E1143">
        <v>-22</v>
      </c>
      <c r="F1143">
        <f>VLOOKUP(E1143,'[1]Timing Gates'!$C$3:$D$17,2)</f>
        <v>-24</v>
      </c>
      <c r="G1143" s="2">
        <v>158</v>
      </c>
      <c r="H1143" s="3">
        <v>4895.071645</v>
      </c>
      <c r="I1143" s="3">
        <v>685.91094899999996</v>
      </c>
      <c r="J1143" s="3">
        <v>5580.9825940000001</v>
      </c>
      <c r="K1143" s="2">
        <v>134</v>
      </c>
      <c r="L1143" s="4">
        <v>0.84810099999999999</v>
      </c>
      <c r="M1143" s="3">
        <v>41533.08</v>
      </c>
      <c r="N1143" s="3">
        <v>155.55460600000001</v>
      </c>
      <c r="O1143" s="3">
        <v>266.32455599999997</v>
      </c>
      <c r="P1143" s="3">
        <v>275.81822699999998</v>
      </c>
      <c r="Q1143" s="3">
        <v>43579.28</v>
      </c>
      <c r="R1143" s="3">
        <v>-35242.42</v>
      </c>
      <c r="S1143" s="4">
        <v>9.4936708859999996E-2</v>
      </c>
      <c r="T1143">
        <v>15</v>
      </c>
      <c r="U1143" s="3">
        <f>J1143*G1143</f>
        <v>881795.24985200004</v>
      </c>
      <c r="V1143" s="6">
        <f>H1143*G1143</f>
        <v>773421.31990999996</v>
      </c>
    </row>
    <row r="1144" spans="1:22" x14ac:dyDescent="0.3">
      <c r="A1144" s="5">
        <v>43281</v>
      </c>
      <c r="B1144" s="14">
        <v>3031</v>
      </c>
      <c r="C1144" t="s">
        <v>43</v>
      </c>
      <c r="D1144" t="s">
        <v>24</v>
      </c>
      <c r="E1144">
        <v>-21</v>
      </c>
      <c r="F1144">
        <f>VLOOKUP(E1144,'[1]Timing Gates'!$C$3:$D$17,2)</f>
        <v>-24</v>
      </c>
      <c r="G1144" s="2">
        <v>158</v>
      </c>
      <c r="H1144" s="3">
        <v>5038.4884810000003</v>
      </c>
      <c r="I1144" s="3">
        <v>629.45835399999999</v>
      </c>
      <c r="J1144" s="3">
        <v>5667.9468349999997</v>
      </c>
      <c r="K1144" s="2">
        <v>137</v>
      </c>
      <c r="L1144" s="4">
        <v>0.86708799999999997</v>
      </c>
      <c r="M1144" s="3">
        <v>65611.460000000006</v>
      </c>
      <c r="N1144" s="3">
        <v>162.40460300000001</v>
      </c>
      <c r="O1144" s="3">
        <v>418.426962</v>
      </c>
      <c r="P1144" s="3">
        <v>440.57886000000002</v>
      </c>
      <c r="Q1144" s="3">
        <v>69611.460000000006</v>
      </c>
      <c r="R1144" s="3">
        <v>-30258.73</v>
      </c>
      <c r="S1144" s="4">
        <v>8.8607594935999998E-2</v>
      </c>
      <c r="T1144">
        <v>14</v>
      </c>
      <c r="U1144" s="3">
        <f>J1144*G1144</f>
        <v>895535.59992999991</v>
      </c>
      <c r="V1144" s="6">
        <f>H1144*G1144</f>
        <v>796081.17999800004</v>
      </c>
    </row>
    <row r="1145" spans="1:22" x14ac:dyDescent="0.3">
      <c r="A1145" s="5">
        <v>43312</v>
      </c>
      <c r="B1145" s="14">
        <v>3031</v>
      </c>
      <c r="C1145" t="s">
        <v>43</v>
      </c>
      <c r="D1145" t="s">
        <v>24</v>
      </c>
      <c r="E1145">
        <v>-20</v>
      </c>
      <c r="F1145">
        <f>VLOOKUP(E1145,'[1]Timing Gates'!$C$3:$D$17,2)</f>
        <v>-24</v>
      </c>
      <c r="G1145" s="2">
        <v>156</v>
      </c>
      <c r="H1145" s="3">
        <v>5072.2378840000001</v>
      </c>
      <c r="I1145" s="3">
        <v>591.46942300000001</v>
      </c>
      <c r="J1145" s="3">
        <v>5663.7073069999997</v>
      </c>
      <c r="K1145" s="2">
        <v>132</v>
      </c>
      <c r="L1145" s="4">
        <v>0.84615300000000004</v>
      </c>
      <c r="M1145" s="3">
        <v>43807.68</v>
      </c>
      <c r="N1145" s="3">
        <v>167.20488499999999</v>
      </c>
      <c r="O1145" s="3">
        <v>280.81846100000001</v>
      </c>
      <c r="P1145" s="3">
        <v>295.24153799999999</v>
      </c>
      <c r="Q1145" s="3">
        <v>46057.68</v>
      </c>
      <c r="R1145" s="3">
        <v>-33350.07</v>
      </c>
      <c r="S1145" s="4">
        <v>8.3333333332999998E-2</v>
      </c>
      <c r="T1145">
        <v>13</v>
      </c>
      <c r="U1145" s="3">
        <f>J1145*G1145</f>
        <v>883538.33989199996</v>
      </c>
      <c r="V1145" s="6">
        <f>H1145*G1145</f>
        <v>791269.10990400007</v>
      </c>
    </row>
    <row r="1146" spans="1:22" x14ac:dyDescent="0.3">
      <c r="A1146" s="5">
        <v>43343</v>
      </c>
      <c r="B1146" s="14">
        <v>3031</v>
      </c>
      <c r="C1146" t="s">
        <v>43</v>
      </c>
      <c r="D1146" t="s">
        <v>24</v>
      </c>
      <c r="E1146">
        <v>-19</v>
      </c>
      <c r="F1146">
        <f>VLOOKUP(E1146,'[1]Timing Gates'!$C$3:$D$17,2)</f>
        <v>-24</v>
      </c>
      <c r="G1146" s="2">
        <v>155</v>
      </c>
      <c r="H1146" s="3">
        <v>5244.3739999999998</v>
      </c>
      <c r="I1146" s="3">
        <v>625.16296699999998</v>
      </c>
      <c r="J1146" s="3">
        <v>5869.536967</v>
      </c>
      <c r="K1146" s="2">
        <v>131</v>
      </c>
      <c r="L1146" s="4">
        <v>0.84516100000000005</v>
      </c>
      <c r="M1146" s="3">
        <v>43777.99</v>
      </c>
      <c r="N1146" s="3">
        <v>169.02698799999999</v>
      </c>
      <c r="O1146" s="3">
        <v>288.89025800000002</v>
      </c>
      <c r="P1146" s="3">
        <v>292.11606399999999</v>
      </c>
      <c r="Q1146" s="3">
        <v>45277.99</v>
      </c>
      <c r="R1146" s="3">
        <v>-31681.98</v>
      </c>
      <c r="S1146" s="4">
        <v>9.6774193548000001E-2</v>
      </c>
      <c r="T1146">
        <v>15</v>
      </c>
      <c r="U1146" s="3">
        <f>J1146*G1146</f>
        <v>909778.22988500004</v>
      </c>
      <c r="V1146" s="6">
        <f>H1146*G1146</f>
        <v>812877.97</v>
      </c>
    </row>
    <row r="1147" spans="1:22" x14ac:dyDescent="0.3">
      <c r="A1147" s="5">
        <v>43373</v>
      </c>
      <c r="B1147" s="14">
        <v>3031</v>
      </c>
      <c r="C1147" t="s">
        <v>43</v>
      </c>
      <c r="D1147" t="s">
        <v>24</v>
      </c>
      <c r="E1147">
        <v>-18</v>
      </c>
      <c r="F1147">
        <f>VLOOKUP(E1147,'[1]Timing Gates'!$C$3:$D$17,2)</f>
        <v>-18</v>
      </c>
      <c r="G1147" s="2">
        <v>156</v>
      </c>
      <c r="H1147" s="3">
        <v>5227.469102</v>
      </c>
      <c r="I1147" s="3">
        <v>626.36589700000002</v>
      </c>
      <c r="J1147" s="3">
        <v>5853.835</v>
      </c>
      <c r="K1147" s="2">
        <v>130</v>
      </c>
      <c r="L1147" s="4">
        <v>0.83333299999999999</v>
      </c>
      <c r="M1147" s="3">
        <v>39684.019999999997</v>
      </c>
      <c r="N1147" s="3">
        <v>154.41252900000001</v>
      </c>
      <c r="O1147" s="3">
        <v>260.79500000000002</v>
      </c>
      <c r="P1147" s="3">
        <v>264.00012800000002</v>
      </c>
      <c r="Q1147" s="3">
        <v>41184.019999999997</v>
      </c>
      <c r="R1147" s="3">
        <v>-39328.71</v>
      </c>
      <c r="S1147" s="4">
        <v>9.6153846153000003E-2</v>
      </c>
      <c r="T1147">
        <v>15</v>
      </c>
      <c r="U1147" s="3">
        <f>J1147*G1147</f>
        <v>913198.26</v>
      </c>
      <c r="V1147" s="6">
        <f>H1147*G1147</f>
        <v>815485.17991199996</v>
      </c>
    </row>
    <row r="1148" spans="1:22" x14ac:dyDescent="0.3">
      <c r="A1148" s="5">
        <v>43404</v>
      </c>
      <c r="B1148" s="14">
        <v>3031</v>
      </c>
      <c r="C1148" t="s">
        <v>43</v>
      </c>
      <c r="D1148" t="s">
        <v>24</v>
      </c>
      <c r="E1148">
        <v>-17</v>
      </c>
      <c r="F1148">
        <f>VLOOKUP(E1148,'[1]Timing Gates'!$C$3:$D$17,2)</f>
        <v>-18</v>
      </c>
      <c r="G1148" s="2">
        <v>150</v>
      </c>
      <c r="H1148" s="3">
        <v>5397.2727329999998</v>
      </c>
      <c r="I1148" s="3">
        <v>530.06479999999999</v>
      </c>
      <c r="J1148" s="3">
        <v>5927.3375329999999</v>
      </c>
      <c r="K1148" s="2">
        <v>124</v>
      </c>
      <c r="L1148" s="4">
        <v>0.82666600000000001</v>
      </c>
      <c r="M1148" s="3">
        <v>37525.64</v>
      </c>
      <c r="N1148" s="3">
        <v>152.543252</v>
      </c>
      <c r="O1148" s="3">
        <v>259.16386599999998</v>
      </c>
      <c r="P1148" s="3">
        <v>274.16386599999998</v>
      </c>
      <c r="Q1148" s="3">
        <v>41124.58</v>
      </c>
      <c r="R1148" s="3">
        <v>-25446.21</v>
      </c>
      <c r="S1148" s="4">
        <v>0.1</v>
      </c>
      <c r="T1148">
        <v>15</v>
      </c>
      <c r="U1148" s="3">
        <f>J1148*G1148</f>
        <v>889100.62994999997</v>
      </c>
      <c r="V1148" s="6">
        <f>H1148*G1148</f>
        <v>809590.90995</v>
      </c>
    </row>
    <row r="1149" spans="1:22" x14ac:dyDescent="0.3">
      <c r="A1149" s="5">
        <v>43434</v>
      </c>
      <c r="B1149" s="14">
        <v>3031</v>
      </c>
      <c r="C1149" t="s">
        <v>43</v>
      </c>
      <c r="D1149" t="s">
        <v>24</v>
      </c>
      <c r="E1149">
        <v>-16</v>
      </c>
      <c r="F1149">
        <f>VLOOKUP(E1149,'[1]Timing Gates'!$C$3:$D$17,2)</f>
        <v>-18</v>
      </c>
      <c r="G1149" s="2">
        <v>153</v>
      </c>
      <c r="H1149" s="3">
        <v>5442.3618299999998</v>
      </c>
      <c r="I1149" s="3">
        <v>585.425163</v>
      </c>
      <c r="J1149" s="3">
        <v>6027.7869929999997</v>
      </c>
      <c r="K1149" s="2">
        <v>124</v>
      </c>
      <c r="L1149" s="4">
        <v>0.81045699999999998</v>
      </c>
      <c r="M1149" s="3">
        <v>53343.28</v>
      </c>
      <c r="N1149" s="3">
        <v>149.84067400000001</v>
      </c>
      <c r="O1149" s="3">
        <v>371.52470499999998</v>
      </c>
      <c r="P1149" s="3">
        <v>382.96261399999997</v>
      </c>
      <c r="Q1149" s="3">
        <v>58593.279999999999</v>
      </c>
      <c r="R1149" s="3">
        <v>-26463.53</v>
      </c>
      <c r="S1149" s="4">
        <v>9.8039215686000006E-2</v>
      </c>
      <c r="T1149">
        <v>15</v>
      </c>
      <c r="U1149" s="3">
        <f>J1149*G1149</f>
        <v>922251.40992899996</v>
      </c>
      <c r="V1149" s="6">
        <f>H1149*G1149</f>
        <v>832681.35999000003</v>
      </c>
    </row>
    <row r="1150" spans="1:22" x14ac:dyDescent="0.3">
      <c r="A1150" s="5">
        <v>43465</v>
      </c>
      <c r="B1150" s="14">
        <v>3031</v>
      </c>
      <c r="C1150" t="s">
        <v>43</v>
      </c>
      <c r="D1150" t="s">
        <v>24</v>
      </c>
      <c r="E1150">
        <v>-15</v>
      </c>
      <c r="F1150">
        <f>VLOOKUP(E1150,'[1]Timing Gates'!$C$3:$D$17,2)</f>
        <v>-18</v>
      </c>
      <c r="G1150" s="2">
        <v>152</v>
      </c>
      <c r="H1150" s="3">
        <v>5495.698684</v>
      </c>
      <c r="I1150" s="3">
        <v>554.38552600000003</v>
      </c>
      <c r="J1150" s="3">
        <v>6050.08421</v>
      </c>
      <c r="K1150" s="2">
        <v>105</v>
      </c>
      <c r="L1150" s="4">
        <v>0.69078899999999999</v>
      </c>
      <c r="M1150" s="3">
        <v>23319.200000000001</v>
      </c>
      <c r="N1150" s="3">
        <v>112.65313999999999</v>
      </c>
      <c r="O1150" s="3">
        <v>166.57368399999999</v>
      </c>
      <c r="P1150" s="3">
        <v>166.57368399999999</v>
      </c>
      <c r="Q1150" s="3">
        <v>25319.200000000001</v>
      </c>
      <c r="R1150" s="3">
        <v>-22956.59</v>
      </c>
      <c r="S1150" s="4">
        <v>9.8684210526000002E-2</v>
      </c>
      <c r="T1150">
        <v>15</v>
      </c>
      <c r="U1150" s="3">
        <f>J1150*G1150</f>
        <v>919612.79992000002</v>
      </c>
      <c r="V1150" s="6">
        <f>H1150*G1150</f>
        <v>835346.19996799994</v>
      </c>
    </row>
    <row r="1151" spans="1:22" x14ac:dyDescent="0.3">
      <c r="A1151" s="5">
        <v>43496</v>
      </c>
      <c r="B1151" s="14">
        <v>3031</v>
      </c>
      <c r="C1151" t="s">
        <v>43</v>
      </c>
      <c r="D1151" t="s">
        <v>24</v>
      </c>
      <c r="E1151">
        <v>-14</v>
      </c>
      <c r="F1151">
        <f>VLOOKUP(E1151,'[1]Timing Gates'!$C$3:$D$17,2)</f>
        <v>-18</v>
      </c>
      <c r="G1151" s="2">
        <v>154</v>
      </c>
      <c r="H1151" s="3">
        <v>5803.7086360000003</v>
      </c>
      <c r="I1151" s="3">
        <v>737.28993500000001</v>
      </c>
      <c r="J1151" s="3">
        <v>6540.9985710000001</v>
      </c>
      <c r="K1151" s="2">
        <v>123</v>
      </c>
      <c r="L1151" s="4">
        <v>0.79870099999999999</v>
      </c>
      <c r="M1151" s="3">
        <v>37737.65</v>
      </c>
      <c r="N1151" s="3">
        <v>158.561554</v>
      </c>
      <c r="O1151" s="3">
        <v>245.82889599999999</v>
      </c>
      <c r="P1151" s="3">
        <v>812.387337</v>
      </c>
      <c r="Q1151" s="3">
        <v>125107.65</v>
      </c>
      <c r="R1151" s="3">
        <v>-32770.269999999997</v>
      </c>
      <c r="S1151" s="4">
        <v>0.110389610389</v>
      </c>
      <c r="T1151">
        <v>17</v>
      </c>
      <c r="U1151" s="3">
        <f>J1151*G1151</f>
        <v>1007313.779934</v>
      </c>
      <c r="V1151" s="6">
        <f>H1151*G1151</f>
        <v>893771.12994400004</v>
      </c>
    </row>
    <row r="1152" spans="1:22" x14ac:dyDescent="0.3">
      <c r="A1152" s="5">
        <v>43524</v>
      </c>
      <c r="B1152" s="14">
        <v>3031</v>
      </c>
      <c r="C1152" t="s">
        <v>43</v>
      </c>
      <c r="D1152" t="s">
        <v>24</v>
      </c>
      <c r="E1152">
        <v>-13</v>
      </c>
      <c r="F1152">
        <f>VLOOKUP(E1152,'[1]Timing Gates'!$C$3:$D$17,2)</f>
        <v>-18</v>
      </c>
      <c r="G1152" s="2">
        <v>156</v>
      </c>
      <c r="H1152" s="3">
        <v>5720.1239100000003</v>
      </c>
      <c r="I1152" s="3">
        <v>691.41769199999999</v>
      </c>
      <c r="J1152" s="3">
        <v>6411.5416020000002</v>
      </c>
      <c r="K1152" s="2">
        <v>125</v>
      </c>
      <c r="L1152" s="4">
        <v>0.80128200000000005</v>
      </c>
      <c r="M1152" s="3">
        <v>37993.78</v>
      </c>
      <c r="N1152" s="3">
        <v>151.369641</v>
      </c>
      <c r="O1152" s="3">
        <v>250.60115300000001</v>
      </c>
      <c r="P1152" s="3">
        <v>269.83192300000002</v>
      </c>
      <c r="Q1152" s="3">
        <v>42093.78</v>
      </c>
      <c r="R1152" s="3">
        <v>-40486.300000000003</v>
      </c>
      <c r="S1152" s="4">
        <v>9.6153846153000003E-2</v>
      </c>
      <c r="T1152">
        <v>15</v>
      </c>
      <c r="U1152" s="3">
        <f>J1152*G1152</f>
        <v>1000200.489912</v>
      </c>
      <c r="V1152" s="6">
        <f>H1152*G1152</f>
        <v>892339.32996</v>
      </c>
    </row>
    <row r="1153" spans="1:22" x14ac:dyDescent="0.3">
      <c r="A1153" s="5">
        <v>43555</v>
      </c>
      <c r="B1153" s="14">
        <v>3031</v>
      </c>
      <c r="C1153" t="s">
        <v>43</v>
      </c>
      <c r="D1153" t="s">
        <v>24</v>
      </c>
      <c r="E1153">
        <v>-12</v>
      </c>
      <c r="F1153">
        <f>VLOOKUP(E1153,'[1]Timing Gates'!$C$3:$D$17,2)</f>
        <v>-12</v>
      </c>
      <c r="G1153" s="2">
        <v>157</v>
      </c>
      <c r="H1153" s="3">
        <v>5725.4841399999996</v>
      </c>
      <c r="I1153" s="3">
        <v>709.91974500000003</v>
      </c>
      <c r="J1153" s="3">
        <v>6435.4038849999997</v>
      </c>
      <c r="K1153" s="2">
        <v>127</v>
      </c>
      <c r="L1153" s="4">
        <v>0.808917</v>
      </c>
      <c r="M1153" s="3">
        <v>38389.25</v>
      </c>
      <c r="N1153" s="3">
        <v>152.33829299999999</v>
      </c>
      <c r="O1153" s="3">
        <v>265.53662400000002</v>
      </c>
      <c r="P1153" s="3">
        <v>273.49840699999999</v>
      </c>
      <c r="Q1153" s="3">
        <v>42939.25</v>
      </c>
      <c r="R1153" s="3">
        <v>-33821.1</v>
      </c>
      <c r="S1153" s="4">
        <v>9.5541401272999996E-2</v>
      </c>
      <c r="T1153">
        <v>15</v>
      </c>
      <c r="U1153" s="3">
        <f>J1153*G1153</f>
        <v>1010358.409945</v>
      </c>
      <c r="V1153" s="6">
        <f>H1153*G1153</f>
        <v>898901.00997999997</v>
      </c>
    </row>
    <row r="1154" spans="1:22" x14ac:dyDescent="0.3">
      <c r="A1154" s="5">
        <v>43585</v>
      </c>
      <c r="B1154" s="14">
        <v>3031</v>
      </c>
      <c r="C1154" t="s">
        <v>43</v>
      </c>
      <c r="D1154" t="s">
        <v>24</v>
      </c>
      <c r="E1154">
        <v>-11</v>
      </c>
      <c r="F1154">
        <f>VLOOKUP(E1154,'[1]Timing Gates'!$C$3:$D$17,2)</f>
        <v>-12</v>
      </c>
      <c r="G1154" s="2">
        <v>154</v>
      </c>
      <c r="H1154" s="3">
        <v>5717.9882459999999</v>
      </c>
      <c r="I1154" s="3">
        <v>789.37305100000003</v>
      </c>
      <c r="J1154" s="3">
        <v>6507.3612979999998</v>
      </c>
      <c r="K1154" s="2">
        <v>129</v>
      </c>
      <c r="L1154" s="4">
        <v>0.83766200000000002</v>
      </c>
      <c r="M1154" s="3">
        <v>38755.089999999997</v>
      </c>
      <c r="N1154" s="3">
        <v>150.79801499999999</v>
      </c>
      <c r="O1154" s="3">
        <v>257.82597399999997</v>
      </c>
      <c r="P1154" s="3">
        <v>265.942857</v>
      </c>
      <c r="Q1154" s="3">
        <v>40955.199999999997</v>
      </c>
      <c r="R1154" s="3">
        <v>-31176.15</v>
      </c>
      <c r="S1154" s="4">
        <v>0.110389610389</v>
      </c>
      <c r="T1154">
        <v>17</v>
      </c>
      <c r="U1154" s="3">
        <f>J1154*G1154</f>
        <v>1002133.639892</v>
      </c>
      <c r="V1154" s="6">
        <f>H1154*G1154</f>
        <v>880570.18988399999</v>
      </c>
    </row>
    <row r="1155" spans="1:22" x14ac:dyDescent="0.3">
      <c r="A1155" s="5">
        <v>43616</v>
      </c>
      <c r="B1155" s="14">
        <v>3031</v>
      </c>
      <c r="C1155" t="s">
        <v>43</v>
      </c>
      <c r="D1155" t="s">
        <v>24</v>
      </c>
      <c r="E1155">
        <v>-10</v>
      </c>
      <c r="F1155">
        <f>VLOOKUP(E1155,'[1]Timing Gates'!$C$3:$D$17,2)</f>
        <v>-12</v>
      </c>
      <c r="G1155" s="2">
        <v>154</v>
      </c>
      <c r="H1155" s="3">
        <v>5581.8659090000001</v>
      </c>
      <c r="I1155" s="3">
        <v>775.65357100000006</v>
      </c>
      <c r="J1155" s="3">
        <v>6357.5194799999999</v>
      </c>
      <c r="K1155" s="2">
        <v>128</v>
      </c>
      <c r="L1155" s="4">
        <v>0.83116800000000002</v>
      </c>
      <c r="M1155" s="3">
        <v>60319.33</v>
      </c>
      <c r="N1155" s="3">
        <v>159.57494700000001</v>
      </c>
      <c r="O1155" s="3">
        <v>392.33331099999998</v>
      </c>
      <c r="P1155" s="3">
        <v>405.32032400000003</v>
      </c>
      <c r="Q1155" s="3">
        <v>62419.33</v>
      </c>
      <c r="R1155" s="3">
        <v>-41386.21</v>
      </c>
      <c r="S1155" s="4">
        <v>0.110389610389</v>
      </c>
      <c r="T1155">
        <v>17</v>
      </c>
      <c r="U1155" s="3">
        <f>J1155*G1155</f>
        <v>979057.99991999997</v>
      </c>
      <c r="V1155" s="6">
        <f>H1155*G1155</f>
        <v>859607.34998599999</v>
      </c>
    </row>
    <row r="1156" spans="1:22" x14ac:dyDescent="0.3">
      <c r="A1156" s="5">
        <v>43646</v>
      </c>
      <c r="B1156" s="14">
        <v>3031</v>
      </c>
      <c r="C1156" t="s">
        <v>43</v>
      </c>
      <c r="D1156" t="s">
        <v>24</v>
      </c>
      <c r="E1156">
        <v>-9</v>
      </c>
      <c r="F1156">
        <f>VLOOKUP(E1156,'[1]Timing Gates'!$C$3:$D$17,2)</f>
        <v>-12</v>
      </c>
      <c r="G1156" s="2">
        <v>144</v>
      </c>
      <c r="H1156" s="3">
        <v>5347.6480549999997</v>
      </c>
      <c r="I1156" s="3">
        <v>915.42402700000002</v>
      </c>
      <c r="J1156" s="3">
        <v>6263.072083</v>
      </c>
      <c r="K1156" s="2">
        <v>118</v>
      </c>
      <c r="L1156" s="4">
        <v>0.81944399999999995</v>
      </c>
      <c r="M1156" s="3">
        <v>33489.410000000003</v>
      </c>
      <c r="N1156" s="3">
        <v>143.11713599999999</v>
      </c>
      <c r="O1156" s="3">
        <v>233.25979100000001</v>
      </c>
      <c r="P1156" s="3">
        <v>245.75979100000001</v>
      </c>
      <c r="Q1156" s="3">
        <v>35389.410000000003</v>
      </c>
      <c r="R1156" s="3">
        <v>-26469.22</v>
      </c>
      <c r="S1156" s="4">
        <v>0.131944444444</v>
      </c>
      <c r="T1156">
        <v>19</v>
      </c>
      <c r="U1156" s="3">
        <f>J1156*G1156</f>
        <v>901882.37995199999</v>
      </c>
      <c r="V1156" s="6">
        <f>H1156*G1156</f>
        <v>770061.31991999992</v>
      </c>
    </row>
    <row r="1157" spans="1:22" x14ac:dyDescent="0.3">
      <c r="A1157" s="5">
        <v>43677</v>
      </c>
      <c r="B1157" s="14">
        <v>3031</v>
      </c>
      <c r="C1157" t="s">
        <v>43</v>
      </c>
      <c r="D1157" t="s">
        <v>24</v>
      </c>
      <c r="E1157">
        <v>-8</v>
      </c>
      <c r="F1157">
        <f>VLOOKUP(E1157,'[1]Timing Gates'!$C$3:$D$17,2)</f>
        <v>-12</v>
      </c>
      <c r="G1157" s="2">
        <v>142</v>
      </c>
      <c r="H1157" s="3">
        <v>5307.2163380000002</v>
      </c>
      <c r="I1157" s="3">
        <v>930.43915400000003</v>
      </c>
      <c r="J1157" s="3">
        <v>6237.6554919999999</v>
      </c>
      <c r="K1157" s="2">
        <v>117</v>
      </c>
      <c r="L1157" s="4">
        <v>0.82394299999999998</v>
      </c>
      <c r="M1157" s="3">
        <v>33163.46</v>
      </c>
      <c r="N1157" s="3">
        <v>142.94594799999999</v>
      </c>
      <c r="O1157" s="3">
        <v>241.29197099999999</v>
      </c>
      <c r="P1157" s="3">
        <v>241.29197099999999</v>
      </c>
      <c r="Q1157" s="3">
        <v>34263.46</v>
      </c>
      <c r="R1157" s="3">
        <v>-36862.67</v>
      </c>
      <c r="S1157" s="4">
        <v>0.13380281690099999</v>
      </c>
      <c r="T1157">
        <v>19</v>
      </c>
      <c r="U1157" s="3">
        <f>J1157*G1157</f>
        <v>885747.07986399997</v>
      </c>
      <c r="V1157" s="6">
        <f>H1157*G1157</f>
        <v>753624.71999600006</v>
      </c>
    </row>
    <row r="1158" spans="1:22" x14ac:dyDescent="0.3">
      <c r="A1158" s="5">
        <v>43708</v>
      </c>
      <c r="B1158" s="14">
        <v>3031</v>
      </c>
      <c r="C1158" t="s">
        <v>43</v>
      </c>
      <c r="D1158" t="s">
        <v>24</v>
      </c>
      <c r="E1158">
        <v>-7</v>
      </c>
      <c r="F1158">
        <f>VLOOKUP(E1158,'[1]Timing Gates'!$C$3:$D$17,2)</f>
        <v>-12</v>
      </c>
      <c r="G1158" s="2">
        <v>140</v>
      </c>
      <c r="H1158" s="3">
        <v>5318.6729999999998</v>
      </c>
      <c r="I1158" s="3">
        <v>973.41899999999998</v>
      </c>
      <c r="J1158" s="3">
        <v>6292.0919999999996</v>
      </c>
      <c r="K1158" s="2">
        <v>116</v>
      </c>
      <c r="L1158" s="4">
        <v>0.82857099999999995</v>
      </c>
      <c r="M1158" s="3">
        <v>32037.06</v>
      </c>
      <c r="N1158" s="3">
        <v>143.66394600000001</v>
      </c>
      <c r="O1158" s="3">
        <v>236.336142</v>
      </c>
      <c r="P1158" s="3">
        <v>257.76471400000003</v>
      </c>
      <c r="Q1158" s="3">
        <v>36087.06</v>
      </c>
      <c r="R1158" s="3">
        <v>-30084.14</v>
      </c>
      <c r="S1158" s="4">
        <v>0.13571428571399999</v>
      </c>
      <c r="T1158">
        <v>19</v>
      </c>
      <c r="U1158" s="3">
        <f>J1158*G1158</f>
        <v>880892.88</v>
      </c>
      <c r="V1158" s="6">
        <f>H1158*G1158</f>
        <v>744614.22</v>
      </c>
    </row>
    <row r="1159" spans="1:22" x14ac:dyDescent="0.3">
      <c r="A1159" s="5">
        <v>43738</v>
      </c>
      <c r="B1159" s="14">
        <v>3031</v>
      </c>
      <c r="C1159" t="s">
        <v>43</v>
      </c>
      <c r="D1159" t="s">
        <v>24</v>
      </c>
      <c r="E1159">
        <v>-6</v>
      </c>
      <c r="F1159">
        <f>VLOOKUP(E1159,'[1]Timing Gates'!$C$3:$D$17,2)</f>
        <v>-6</v>
      </c>
      <c r="G1159" s="2">
        <v>129</v>
      </c>
      <c r="H1159" s="3">
        <v>5444.4772860000003</v>
      </c>
      <c r="I1159" s="3">
        <v>966.42030999999997</v>
      </c>
      <c r="J1159" s="3">
        <v>6410.8975959999998</v>
      </c>
      <c r="K1159" s="2">
        <v>107</v>
      </c>
      <c r="L1159" s="4">
        <v>0.829457</v>
      </c>
      <c r="M1159" s="3">
        <v>31582.09</v>
      </c>
      <c r="N1159" s="3">
        <v>148.97212200000001</v>
      </c>
      <c r="O1159" s="3">
        <v>252.96193700000001</v>
      </c>
      <c r="P1159" s="3">
        <v>260.71387499999997</v>
      </c>
      <c r="Q1159" s="3">
        <v>33632.089999999997</v>
      </c>
      <c r="R1159" s="3">
        <v>-19095.599999999999</v>
      </c>
      <c r="S1159" s="4">
        <v>0.13953488372</v>
      </c>
      <c r="T1159">
        <v>18</v>
      </c>
      <c r="U1159" s="3">
        <f>J1159*G1159</f>
        <v>827005.78988399997</v>
      </c>
      <c r="V1159" s="6">
        <f>H1159*G1159</f>
        <v>702337.56989400007</v>
      </c>
    </row>
    <row r="1160" spans="1:22" x14ac:dyDescent="0.3">
      <c r="A1160" s="5">
        <v>43769</v>
      </c>
      <c r="B1160" s="14">
        <v>3031</v>
      </c>
      <c r="C1160" t="s">
        <v>43</v>
      </c>
      <c r="D1160" t="s">
        <v>24</v>
      </c>
      <c r="E1160">
        <v>-5</v>
      </c>
      <c r="F1160">
        <f>VLOOKUP(E1160,'[1]Timing Gates'!$C$3:$D$17,2)</f>
        <v>-6</v>
      </c>
      <c r="G1160" s="2">
        <v>128</v>
      </c>
      <c r="H1160" s="3">
        <v>5563.5413280000002</v>
      </c>
      <c r="I1160" s="3">
        <v>898.932187</v>
      </c>
      <c r="J1160" s="3">
        <v>6462.4735149999997</v>
      </c>
      <c r="K1160" s="2">
        <v>105</v>
      </c>
      <c r="L1160" s="4">
        <v>0.82031200000000004</v>
      </c>
      <c r="M1160" s="3">
        <v>29170.35</v>
      </c>
      <c r="N1160" s="3">
        <v>140.24206699999999</v>
      </c>
      <c r="O1160" s="3">
        <v>236.096484</v>
      </c>
      <c r="P1160" s="3">
        <v>236.096484</v>
      </c>
      <c r="Q1160" s="3">
        <v>30220.35</v>
      </c>
      <c r="R1160" s="3">
        <v>-23519.48</v>
      </c>
      <c r="S1160" s="4">
        <v>0.125</v>
      </c>
      <c r="T1160">
        <v>16</v>
      </c>
      <c r="U1160" s="3">
        <f>J1160*G1160</f>
        <v>827196.60991999996</v>
      </c>
      <c r="V1160" s="6">
        <f>H1160*G1160</f>
        <v>712133.28998400003</v>
      </c>
    </row>
    <row r="1161" spans="1:22" x14ac:dyDescent="0.3">
      <c r="A1161" s="5">
        <v>43799</v>
      </c>
      <c r="B1161" s="14">
        <v>3031</v>
      </c>
      <c r="C1161" t="s">
        <v>43</v>
      </c>
      <c r="D1161" t="s">
        <v>24</v>
      </c>
      <c r="E1161">
        <v>-4</v>
      </c>
      <c r="F1161">
        <f>VLOOKUP(E1161,'[1]Timing Gates'!$C$3:$D$17,2)</f>
        <v>-6</v>
      </c>
      <c r="G1161" s="2">
        <v>124</v>
      </c>
      <c r="H1161" s="3">
        <v>5587.8055640000002</v>
      </c>
      <c r="I1161" s="3">
        <v>975.19217700000002</v>
      </c>
      <c r="J1161" s="3">
        <v>6562.9977410000001</v>
      </c>
      <c r="K1161" s="2">
        <v>102</v>
      </c>
      <c r="L1161" s="4">
        <v>0.82257999999999998</v>
      </c>
      <c r="M1161" s="3">
        <v>24813.79</v>
      </c>
      <c r="N1161" s="3">
        <v>130.598894</v>
      </c>
      <c r="O1161" s="3">
        <v>208.57895099999999</v>
      </c>
      <c r="P1161" s="3">
        <v>216.64346699999999</v>
      </c>
      <c r="Q1161" s="3">
        <v>26863.79</v>
      </c>
      <c r="R1161" s="3">
        <v>-15936.42</v>
      </c>
      <c r="S1161" s="4">
        <v>0.13709677419300001</v>
      </c>
      <c r="T1161">
        <v>17</v>
      </c>
      <c r="U1161" s="3">
        <f>J1161*G1161</f>
        <v>813811.71988400002</v>
      </c>
      <c r="V1161" s="6">
        <f>H1161*G1161</f>
        <v>692887.88993599999</v>
      </c>
    </row>
    <row r="1162" spans="1:22" x14ac:dyDescent="0.3">
      <c r="A1162" s="5">
        <v>43830</v>
      </c>
      <c r="B1162" s="14">
        <v>3031</v>
      </c>
      <c r="C1162" t="s">
        <v>43</v>
      </c>
      <c r="D1162" t="s">
        <v>24</v>
      </c>
      <c r="E1162">
        <v>-3</v>
      </c>
      <c r="F1162">
        <f>VLOOKUP(E1162,'[1]Timing Gates'!$C$3:$D$17,2)</f>
        <v>-6</v>
      </c>
      <c r="G1162" s="2">
        <v>125</v>
      </c>
      <c r="H1162" s="3">
        <v>5460.5691200000001</v>
      </c>
      <c r="I1162" s="3">
        <v>994.7328</v>
      </c>
      <c r="J1162" s="3">
        <v>6455.3019199999999</v>
      </c>
      <c r="K1162" s="2">
        <v>83</v>
      </c>
      <c r="L1162" s="4">
        <v>0.66400000000000003</v>
      </c>
      <c r="M1162" s="3">
        <v>31000.560000000001</v>
      </c>
      <c r="N1162" s="3">
        <v>134.785043</v>
      </c>
      <c r="O1162" s="3">
        <v>256.40447999999998</v>
      </c>
      <c r="P1162" s="3">
        <v>264.40447999999998</v>
      </c>
      <c r="Q1162" s="3">
        <v>33050.559999999998</v>
      </c>
      <c r="R1162" s="3">
        <v>-32828.25</v>
      </c>
      <c r="S1162" s="4">
        <v>0.13600000000000001</v>
      </c>
      <c r="T1162">
        <v>17</v>
      </c>
      <c r="U1162" s="3">
        <f>J1162*G1162</f>
        <v>806912.74</v>
      </c>
      <c r="V1162" s="6">
        <f>H1162*G1162</f>
        <v>682571.14</v>
      </c>
    </row>
    <row r="1163" spans="1:22" x14ac:dyDescent="0.3">
      <c r="A1163" s="5">
        <v>43861</v>
      </c>
      <c r="B1163" s="14">
        <v>3031</v>
      </c>
      <c r="C1163" t="s">
        <v>43</v>
      </c>
      <c r="D1163" t="s">
        <v>24</v>
      </c>
      <c r="E1163">
        <v>-2</v>
      </c>
      <c r="F1163">
        <f>VLOOKUP(E1163,'[1]Timing Gates'!$C$3:$D$17,2)</f>
        <v>-6</v>
      </c>
      <c r="G1163" s="2">
        <v>131</v>
      </c>
      <c r="H1163" s="3">
        <v>5285.1824420000003</v>
      </c>
      <c r="I1163" s="3">
        <v>1297.0977089999999</v>
      </c>
      <c r="J1163" s="3">
        <v>6582.2801520000003</v>
      </c>
      <c r="K1163" s="2">
        <v>111</v>
      </c>
      <c r="L1163" s="4">
        <v>0.84732799999999997</v>
      </c>
      <c r="M1163" s="3">
        <v>31524.74</v>
      </c>
      <c r="N1163" s="3">
        <v>143.94858400000001</v>
      </c>
      <c r="O1163" s="3">
        <v>289.12015200000002</v>
      </c>
      <c r="P1163" s="3">
        <v>876.90641200000005</v>
      </c>
      <c r="Q1163" s="3">
        <v>114874.74</v>
      </c>
      <c r="R1163" s="3">
        <v>-31480.39</v>
      </c>
      <c r="S1163" s="4">
        <v>0.14503816793800001</v>
      </c>
      <c r="T1163">
        <v>19</v>
      </c>
      <c r="U1163" s="3">
        <f>J1163*G1163</f>
        <v>862278.69991199998</v>
      </c>
      <c r="V1163" s="6">
        <f>H1163*G1163</f>
        <v>692358.89990200009</v>
      </c>
    </row>
    <row r="1164" spans="1:22" x14ac:dyDescent="0.3">
      <c r="A1164" s="5">
        <v>43921</v>
      </c>
      <c r="B1164" s="14">
        <v>3031</v>
      </c>
      <c r="C1164" t="s">
        <v>43</v>
      </c>
      <c r="D1164" t="s">
        <v>24</v>
      </c>
      <c r="E1164">
        <v>0</v>
      </c>
      <c r="F1164">
        <f>VLOOKUP(E1164,'[1]Timing Gates'!$C$3:$D$17,2)</f>
        <v>0</v>
      </c>
      <c r="G1164" s="2">
        <v>130</v>
      </c>
      <c r="H1164" s="3">
        <v>5456.3249999999998</v>
      </c>
      <c r="I1164" s="3">
        <v>1176.136</v>
      </c>
      <c r="J1164" s="3">
        <v>6632.4610000000002</v>
      </c>
      <c r="K1164" s="2">
        <v>109</v>
      </c>
      <c r="L1164" s="4">
        <v>0.83846100000000001</v>
      </c>
      <c r="M1164" s="3">
        <v>31392.959999999999</v>
      </c>
      <c r="N1164" s="3">
        <v>144.004403</v>
      </c>
      <c r="O1164" s="3">
        <v>241.484307</v>
      </c>
      <c r="P1164" s="3">
        <v>241.484307</v>
      </c>
      <c r="Q1164" s="3">
        <v>31392.959999999999</v>
      </c>
      <c r="R1164" s="3">
        <v>-33816.1</v>
      </c>
      <c r="S1164" s="4">
        <v>0.13846153846100001</v>
      </c>
      <c r="T1164">
        <v>18</v>
      </c>
      <c r="U1164" s="3">
        <f>J1164*G1164</f>
        <v>862219.93</v>
      </c>
      <c r="V1164" s="6">
        <f>H1164*G1164</f>
        <v>709322.25</v>
      </c>
    </row>
    <row r="1165" spans="1:22" x14ac:dyDescent="0.3">
      <c r="A1165" s="5">
        <v>43890</v>
      </c>
      <c r="B1165" s="14">
        <v>3031</v>
      </c>
      <c r="C1165" t="s">
        <v>43</v>
      </c>
      <c r="D1165" t="s">
        <v>24</v>
      </c>
      <c r="E1165">
        <v>-1</v>
      </c>
      <c r="F1165">
        <f>VLOOKUP(E1165,'[1]Timing Gates'!$C$3:$D$17,2)</f>
        <v>-3</v>
      </c>
      <c r="G1165" s="2">
        <v>132</v>
      </c>
      <c r="H1165" s="3">
        <v>5238.9251510000004</v>
      </c>
      <c r="I1165" s="3">
        <v>1236.925757</v>
      </c>
      <c r="J1165" s="3">
        <v>6475.8509089999998</v>
      </c>
      <c r="K1165" s="2">
        <v>111</v>
      </c>
      <c r="L1165" s="4">
        <v>0.84090900000000002</v>
      </c>
      <c r="M1165" s="3">
        <v>33000.57</v>
      </c>
      <c r="N1165" s="3">
        <v>148.65121600000001</v>
      </c>
      <c r="O1165" s="3">
        <v>250.00431800000001</v>
      </c>
      <c r="P1165" s="3">
        <v>257.58007500000002</v>
      </c>
      <c r="Q1165" s="3">
        <v>34000.57</v>
      </c>
      <c r="R1165" s="3">
        <v>-28094.47</v>
      </c>
      <c r="S1165" s="4">
        <v>0.14393939393899999</v>
      </c>
      <c r="T1165">
        <v>19</v>
      </c>
      <c r="U1165" s="3">
        <f>J1165*G1165</f>
        <v>854812.31998799997</v>
      </c>
      <c r="V1165" s="6">
        <f>H1165*G1165</f>
        <v>691538.11993200006</v>
      </c>
    </row>
    <row r="1166" spans="1:22" x14ac:dyDescent="0.3">
      <c r="A1166" s="1">
        <v>43951</v>
      </c>
      <c r="B1166" s="14">
        <v>3031</v>
      </c>
      <c r="C1166" t="s">
        <v>43</v>
      </c>
      <c r="D1166" t="s">
        <v>25</v>
      </c>
      <c r="E1166">
        <v>1</v>
      </c>
      <c r="F1166">
        <f>VLOOKUP(E1166,'[1]Timing Gates'!$C$3:$D$17,2)</f>
        <v>3</v>
      </c>
      <c r="G1166" s="2">
        <v>130</v>
      </c>
      <c r="H1166" s="3">
        <v>5467.5201530000004</v>
      </c>
      <c r="I1166" s="3">
        <v>1409.9266150000001</v>
      </c>
      <c r="J1166" s="3">
        <v>6877.4467690000001</v>
      </c>
      <c r="K1166" s="2">
        <v>108</v>
      </c>
      <c r="L1166" s="4">
        <v>0.83076899999999998</v>
      </c>
      <c r="M1166" s="3">
        <v>31324.89</v>
      </c>
      <c r="N1166" s="3">
        <v>145.69716199999999</v>
      </c>
      <c r="O1166" s="3">
        <v>240.96069199999999</v>
      </c>
      <c r="P1166" s="3">
        <v>244.80684600000001</v>
      </c>
      <c r="Q1166" s="3">
        <v>31824.89</v>
      </c>
      <c r="R1166" s="3">
        <v>-19882.900000000001</v>
      </c>
      <c r="S1166" s="4">
        <v>0.15384615384600001</v>
      </c>
      <c r="T1166">
        <v>20</v>
      </c>
      <c r="U1166" s="3">
        <f>J1166*G1166</f>
        <v>894068.07996999996</v>
      </c>
      <c r="V1166" s="6">
        <f>H1166*G1166</f>
        <v>710777.61989000009</v>
      </c>
    </row>
    <row r="1167" spans="1:22" x14ac:dyDescent="0.3">
      <c r="A1167" s="5">
        <v>43982</v>
      </c>
      <c r="B1167" s="14">
        <v>3031</v>
      </c>
      <c r="C1167" t="s">
        <v>43</v>
      </c>
      <c r="D1167" t="s">
        <v>25</v>
      </c>
      <c r="E1167">
        <v>2</v>
      </c>
      <c r="F1167">
        <f>VLOOKUP(E1167,'[1]Timing Gates'!$C$3:$D$17,2)</f>
        <v>3</v>
      </c>
      <c r="G1167" s="2">
        <v>132</v>
      </c>
      <c r="H1167" s="3">
        <v>5709.42</v>
      </c>
      <c r="I1167" s="3">
        <v>1462.48659</v>
      </c>
      <c r="J1167" s="3">
        <v>7171.9065899999996</v>
      </c>
      <c r="K1167" s="2">
        <v>109</v>
      </c>
      <c r="L1167" s="4">
        <v>0.82575699999999996</v>
      </c>
      <c r="M1167" s="3">
        <v>45942.91</v>
      </c>
      <c r="N1167" s="3">
        <v>147.72639799999999</v>
      </c>
      <c r="O1167" s="3">
        <v>401.082651</v>
      </c>
      <c r="P1167" s="3">
        <v>408.65840900000001</v>
      </c>
      <c r="Q1167" s="3">
        <v>53942.91</v>
      </c>
      <c r="R1167" s="3">
        <v>-9098.41</v>
      </c>
      <c r="S1167" s="4">
        <v>0.15909090909000001</v>
      </c>
      <c r="T1167">
        <v>21</v>
      </c>
      <c r="U1167" s="3">
        <f>J1167*G1167</f>
        <v>946691.66987999994</v>
      </c>
      <c r="V1167" s="6">
        <f>H1167*G1167</f>
        <v>753643.44000000006</v>
      </c>
    </row>
    <row r="1168" spans="1:22" x14ac:dyDescent="0.3">
      <c r="A1168" s="5">
        <v>44012</v>
      </c>
      <c r="B1168" s="14">
        <v>3031</v>
      </c>
      <c r="C1168" t="s">
        <v>43</v>
      </c>
      <c r="D1168" t="s">
        <v>25</v>
      </c>
      <c r="E1168">
        <v>3</v>
      </c>
      <c r="F1168">
        <f>VLOOKUP(E1168,'[1]Timing Gates'!$C$3:$D$17,2)</f>
        <v>3</v>
      </c>
      <c r="G1168" s="2">
        <v>130</v>
      </c>
      <c r="H1168" s="3">
        <v>5768.2042300000003</v>
      </c>
      <c r="I1168" s="3">
        <v>1616.737846</v>
      </c>
      <c r="J1168" s="3">
        <v>7384.9420760000003</v>
      </c>
      <c r="K1168" s="2">
        <v>108</v>
      </c>
      <c r="L1168" s="4">
        <v>0.83076899999999998</v>
      </c>
      <c r="M1168" s="3">
        <v>30769.47</v>
      </c>
      <c r="N1168" s="3">
        <v>144.457605</v>
      </c>
      <c r="O1168" s="3">
        <v>236.68823</v>
      </c>
      <c r="P1168" s="3">
        <v>236.68823</v>
      </c>
      <c r="Q1168" s="3">
        <v>30769.47</v>
      </c>
      <c r="R1168" s="3">
        <v>-14818.52</v>
      </c>
      <c r="S1168" s="4">
        <v>0.161538461538</v>
      </c>
      <c r="T1168">
        <v>21</v>
      </c>
      <c r="U1168" s="3">
        <f>J1168*G1168</f>
        <v>960042.46987999999</v>
      </c>
      <c r="V1168" s="6">
        <f>H1168*G1168</f>
        <v>749866.54989999998</v>
      </c>
    </row>
    <row r="1169" spans="1:22" x14ac:dyDescent="0.3">
      <c r="A1169" s="5">
        <v>44043</v>
      </c>
      <c r="B1169" s="14">
        <v>3031</v>
      </c>
      <c r="C1169" t="s">
        <v>43</v>
      </c>
      <c r="D1169" t="s">
        <v>25</v>
      </c>
      <c r="E1169">
        <v>4</v>
      </c>
      <c r="F1169">
        <f>VLOOKUP(E1169,'[1]Timing Gates'!$C$3:$D$17,2)</f>
        <v>3</v>
      </c>
      <c r="G1169" s="2">
        <v>127</v>
      </c>
      <c r="H1169" s="3">
        <v>5883.9004720000003</v>
      </c>
      <c r="I1169" s="3">
        <v>1791.742598</v>
      </c>
      <c r="J1169" s="3">
        <v>7675.6430700000001</v>
      </c>
      <c r="K1169" s="2">
        <v>106</v>
      </c>
      <c r="L1169" s="4">
        <v>0.83464499999999997</v>
      </c>
      <c r="M1169" s="3">
        <v>30448.28</v>
      </c>
      <c r="N1169" s="3">
        <v>144.304644</v>
      </c>
      <c r="O1169" s="3">
        <v>239.750236</v>
      </c>
      <c r="P1169" s="3">
        <v>239.750236</v>
      </c>
      <c r="Q1169" s="3">
        <v>30448.28</v>
      </c>
      <c r="R1169" s="3">
        <v>-18825.04</v>
      </c>
      <c r="S1169" s="4">
        <v>0.15748031496000001</v>
      </c>
      <c r="T1169">
        <v>20</v>
      </c>
      <c r="U1169" s="3">
        <f>J1169*G1169</f>
        <v>974806.66989000002</v>
      </c>
      <c r="V1169" s="6">
        <f>H1169*G1169</f>
        <v>747255.35994400003</v>
      </c>
    </row>
    <row r="1170" spans="1:22" x14ac:dyDescent="0.3">
      <c r="A1170" s="5">
        <v>44074</v>
      </c>
      <c r="B1170" s="14">
        <v>3031</v>
      </c>
      <c r="C1170" t="s">
        <v>43</v>
      </c>
      <c r="D1170" t="s">
        <v>25</v>
      </c>
      <c r="E1170">
        <v>5</v>
      </c>
      <c r="F1170">
        <f>VLOOKUP(E1170,'[1]Timing Gates'!$C$3:$D$17,2)</f>
        <v>3</v>
      </c>
      <c r="G1170" s="2">
        <v>126</v>
      </c>
      <c r="H1170" s="3">
        <v>5952.8807139999999</v>
      </c>
      <c r="I1170" s="3">
        <v>2016.5535709999999</v>
      </c>
      <c r="J1170" s="3">
        <v>7969.4342850000003</v>
      </c>
      <c r="K1170" s="2">
        <v>105</v>
      </c>
      <c r="L1170" s="4">
        <v>0.83333299999999999</v>
      </c>
      <c r="M1170" s="3">
        <v>29747.51</v>
      </c>
      <c r="N1170" s="3">
        <v>143.016875</v>
      </c>
      <c r="O1170" s="3">
        <v>244.02785700000001</v>
      </c>
      <c r="P1170" s="3">
        <v>244.02785700000001</v>
      </c>
      <c r="Q1170" s="3">
        <v>30747.51</v>
      </c>
      <c r="R1170" s="3">
        <v>-17077.43</v>
      </c>
      <c r="S1170" s="4">
        <v>0.17460317460300001</v>
      </c>
      <c r="T1170">
        <v>22</v>
      </c>
      <c r="U1170" s="3">
        <f>J1170*G1170</f>
        <v>1004148.71991</v>
      </c>
      <c r="V1170" s="6">
        <f>H1170*G1170</f>
        <v>750062.96996399993</v>
      </c>
    </row>
    <row r="1171" spans="1:22" x14ac:dyDescent="0.3">
      <c r="A1171" s="5">
        <v>44104</v>
      </c>
      <c r="B1171" s="14">
        <v>3031</v>
      </c>
      <c r="C1171" t="s">
        <v>43</v>
      </c>
      <c r="D1171" t="s">
        <v>25</v>
      </c>
      <c r="E1171">
        <v>6</v>
      </c>
      <c r="F1171">
        <f>VLOOKUP(E1171,'[1]Timing Gates'!$C$3:$D$17,2)</f>
        <v>6</v>
      </c>
      <c r="G1171" s="2">
        <v>123</v>
      </c>
      <c r="H1171" s="3">
        <v>6035.6628449999998</v>
      </c>
      <c r="I1171" s="3">
        <v>2090.2399999999998</v>
      </c>
      <c r="J1171" s="3">
        <v>8125.9028449999996</v>
      </c>
      <c r="K1171" s="2">
        <v>103</v>
      </c>
      <c r="L1171" s="4">
        <v>0.83739799999999998</v>
      </c>
      <c r="M1171" s="3">
        <v>29455.200000000001</v>
      </c>
      <c r="N1171" s="3">
        <v>142.98640700000001</v>
      </c>
      <c r="O1171" s="3">
        <v>247.603252</v>
      </c>
      <c r="P1171" s="3">
        <v>247.603252</v>
      </c>
      <c r="Q1171" s="3">
        <v>30455.200000000001</v>
      </c>
      <c r="R1171" s="3">
        <v>-22271.59</v>
      </c>
      <c r="S1171" s="4">
        <v>0.17073170731699999</v>
      </c>
      <c r="T1171">
        <v>21</v>
      </c>
      <c r="U1171" s="3">
        <f>J1171*G1171</f>
        <v>999486.0499349999</v>
      </c>
      <c r="V1171" s="6">
        <f>H1171*G1171</f>
        <v>742386.529935</v>
      </c>
    </row>
    <row r="1172" spans="1:22" x14ac:dyDescent="0.3">
      <c r="A1172" s="5">
        <v>44135</v>
      </c>
      <c r="B1172" s="14">
        <v>3031</v>
      </c>
      <c r="C1172" t="s">
        <v>43</v>
      </c>
      <c r="D1172" t="s">
        <v>25</v>
      </c>
      <c r="E1172">
        <v>7</v>
      </c>
      <c r="F1172">
        <f>VLOOKUP(E1172,'[1]Timing Gates'!$C$3:$D$17,2)</f>
        <v>6</v>
      </c>
      <c r="G1172" s="2">
        <v>122</v>
      </c>
      <c r="H1172" s="3">
        <v>5996.9390160000003</v>
      </c>
      <c r="I1172" s="3">
        <v>2227.732622</v>
      </c>
      <c r="J1172" s="3">
        <v>8224.6716390000001</v>
      </c>
      <c r="K1172" s="2">
        <v>102</v>
      </c>
      <c r="L1172" s="4">
        <v>0.83606499999999995</v>
      </c>
      <c r="M1172" s="3">
        <v>43553.760000000002</v>
      </c>
      <c r="N1172" s="3">
        <v>146.15355700000001</v>
      </c>
      <c r="O1172" s="3">
        <v>366.01442600000001</v>
      </c>
      <c r="P1172" s="3">
        <v>374.21114699999998</v>
      </c>
      <c r="Q1172" s="3">
        <v>45653.760000000002</v>
      </c>
      <c r="R1172" s="3">
        <v>-19560.59</v>
      </c>
      <c r="S1172" s="4">
        <v>0.180327868852</v>
      </c>
      <c r="T1172">
        <v>22</v>
      </c>
      <c r="U1172" s="3">
        <f>J1172*G1172</f>
        <v>1003409.939958</v>
      </c>
      <c r="V1172" s="6">
        <f>H1172*G1172</f>
        <v>731626.55995200004</v>
      </c>
    </row>
    <row r="1173" spans="1:22" x14ac:dyDescent="0.3">
      <c r="A1173" s="5">
        <v>44165</v>
      </c>
      <c r="B1173" s="14">
        <v>3031</v>
      </c>
      <c r="C1173" t="s">
        <v>43</v>
      </c>
      <c r="D1173" t="s">
        <v>25</v>
      </c>
      <c r="E1173">
        <v>8</v>
      </c>
      <c r="F1173">
        <f>VLOOKUP(E1173,'[1]Timing Gates'!$C$3:$D$17,2)</f>
        <v>6</v>
      </c>
      <c r="G1173" s="2">
        <v>122</v>
      </c>
      <c r="H1173" s="3">
        <v>5954.8731959999996</v>
      </c>
      <c r="I1173" s="3">
        <v>2571.1281960000001</v>
      </c>
      <c r="J1173" s="3">
        <v>8526.0013930000005</v>
      </c>
      <c r="K1173" s="2">
        <v>97</v>
      </c>
      <c r="L1173" s="4">
        <v>0.79508100000000004</v>
      </c>
      <c r="M1173" s="3">
        <v>28684.98</v>
      </c>
      <c r="N1173" s="3">
        <v>148.62683899999999</v>
      </c>
      <c r="O1173" s="3">
        <v>243.31950800000001</v>
      </c>
      <c r="P1173" s="3">
        <v>247.417868</v>
      </c>
      <c r="Q1173" s="3">
        <v>30184.98</v>
      </c>
      <c r="R1173" s="3">
        <v>-15691.83</v>
      </c>
      <c r="S1173" s="4">
        <v>0.19672131147499999</v>
      </c>
      <c r="T1173">
        <v>24</v>
      </c>
      <c r="U1173" s="3">
        <f>J1173*G1173</f>
        <v>1040172.1699460001</v>
      </c>
      <c r="V1173" s="6">
        <f>H1173*G1173</f>
        <v>726494.52991199994</v>
      </c>
    </row>
    <row r="1174" spans="1:22" x14ac:dyDescent="0.3">
      <c r="A1174" s="5">
        <v>44196</v>
      </c>
      <c r="B1174" s="14">
        <v>3031</v>
      </c>
      <c r="C1174" t="s">
        <v>43</v>
      </c>
      <c r="D1174" t="s">
        <v>25</v>
      </c>
      <c r="E1174">
        <v>9</v>
      </c>
      <c r="F1174">
        <f>VLOOKUP(E1174,'[1]Timing Gates'!$C$3:$D$17,2)</f>
        <v>6</v>
      </c>
      <c r="G1174" s="2">
        <v>121</v>
      </c>
      <c r="H1174" s="3">
        <v>6069.269421</v>
      </c>
      <c r="I1174" s="3">
        <v>2611.340991</v>
      </c>
      <c r="J1174" s="3">
        <v>8680.6104130000003</v>
      </c>
      <c r="K1174" s="2">
        <v>96</v>
      </c>
      <c r="L1174" s="4">
        <v>0.79338799999999998</v>
      </c>
      <c r="M1174" s="3">
        <v>28414.41</v>
      </c>
      <c r="N1174" s="3">
        <v>148.76654400000001</v>
      </c>
      <c r="O1174" s="3">
        <v>243.09429700000001</v>
      </c>
      <c r="P1174" s="3">
        <v>243.09429700000001</v>
      </c>
      <c r="Q1174" s="3">
        <v>29414.41</v>
      </c>
      <c r="R1174" s="3">
        <v>-14535.18</v>
      </c>
      <c r="S1174" s="4">
        <v>0.19008264462800001</v>
      </c>
      <c r="T1174">
        <v>23</v>
      </c>
      <c r="U1174" s="3">
        <f>J1174*G1174</f>
        <v>1050353.8599730001</v>
      </c>
      <c r="V1174" s="6">
        <f>H1174*G1174</f>
        <v>734381.59994099999</v>
      </c>
    </row>
    <row r="1175" spans="1:22" x14ac:dyDescent="0.3">
      <c r="A1175" s="5">
        <v>44227</v>
      </c>
      <c r="B1175" s="14">
        <v>3031</v>
      </c>
      <c r="C1175" t="s">
        <v>43</v>
      </c>
      <c r="D1175" t="s">
        <v>25</v>
      </c>
      <c r="E1175">
        <v>10</v>
      </c>
      <c r="F1175">
        <f>VLOOKUP(E1175,'[1]Timing Gates'!$C$3:$D$17,2)</f>
        <v>6</v>
      </c>
      <c r="G1175" s="2">
        <v>99</v>
      </c>
      <c r="H1175" s="3">
        <v>7308.7948479999995</v>
      </c>
      <c r="I1175" s="3">
        <v>2378.1999999999998</v>
      </c>
      <c r="J1175" s="3">
        <v>9686.9948480000003</v>
      </c>
      <c r="K1175" s="2">
        <v>86</v>
      </c>
      <c r="L1175" s="4">
        <v>0.86868599999999996</v>
      </c>
      <c r="M1175" s="3">
        <v>14251.65</v>
      </c>
      <c r="N1175" s="3">
        <v>165.71686</v>
      </c>
      <c r="O1175" s="3">
        <v>175.26919100000001</v>
      </c>
      <c r="P1175" s="3">
        <v>786.38030300000003</v>
      </c>
      <c r="Q1175" s="3">
        <v>77851.649999999994</v>
      </c>
      <c r="R1175" s="3">
        <v>-28831.39</v>
      </c>
      <c r="S1175" s="4">
        <v>0.191919191919</v>
      </c>
      <c r="T1175">
        <v>19</v>
      </c>
      <c r="U1175" s="3">
        <f>J1175*G1175</f>
        <v>959012.48995199997</v>
      </c>
      <c r="V1175" s="6">
        <f>H1175*G1175</f>
        <v>723570.68995199993</v>
      </c>
    </row>
    <row r="1176" spans="1:22" x14ac:dyDescent="0.3">
      <c r="A1176" s="5">
        <v>44255</v>
      </c>
      <c r="B1176" s="14">
        <v>3031</v>
      </c>
      <c r="C1176" t="s">
        <v>43</v>
      </c>
      <c r="D1176" t="s">
        <v>25</v>
      </c>
      <c r="E1176">
        <v>11</v>
      </c>
      <c r="F1176">
        <f>VLOOKUP(E1176,'[1]Timing Gates'!$C$3:$D$17,2)</f>
        <v>6</v>
      </c>
      <c r="G1176" s="2">
        <v>98</v>
      </c>
      <c r="H1176" s="3">
        <v>7521.1425509999999</v>
      </c>
      <c r="I1176" s="3">
        <v>2495.9927550000002</v>
      </c>
      <c r="J1176" s="3">
        <v>10017.135306</v>
      </c>
      <c r="K1176" s="2">
        <v>85</v>
      </c>
      <c r="L1176" s="4">
        <v>0.86734599999999995</v>
      </c>
      <c r="M1176" s="3">
        <v>28326.38</v>
      </c>
      <c r="N1176" s="3">
        <v>165.65134499999999</v>
      </c>
      <c r="O1176" s="3">
        <v>289.044693</v>
      </c>
      <c r="P1176" s="3">
        <v>294.14673399999998</v>
      </c>
      <c r="Q1176" s="3">
        <v>28826.38</v>
      </c>
      <c r="R1176" s="3">
        <v>-18034.91</v>
      </c>
      <c r="S1176" s="4">
        <v>0.19387755102000001</v>
      </c>
      <c r="T1176">
        <v>19</v>
      </c>
      <c r="U1176" s="3">
        <f>J1176*G1176</f>
        <v>981679.25998800003</v>
      </c>
      <c r="V1176" s="6">
        <f>H1176*G1176</f>
        <v>737071.96999799996</v>
      </c>
    </row>
    <row r="1177" spans="1:22" x14ac:dyDescent="0.3">
      <c r="A1177" s="5">
        <v>44286</v>
      </c>
      <c r="B1177" s="14">
        <v>3031</v>
      </c>
      <c r="C1177" t="s">
        <v>43</v>
      </c>
      <c r="D1177" t="s">
        <v>25</v>
      </c>
      <c r="E1177">
        <v>12</v>
      </c>
      <c r="F1177">
        <f>VLOOKUP(E1177,'[1]Timing Gates'!$C$3:$D$17,2)</f>
        <v>12</v>
      </c>
      <c r="G1177" s="2">
        <v>100</v>
      </c>
      <c r="H1177" s="3">
        <v>7496.6782999999996</v>
      </c>
      <c r="I1177" s="3">
        <v>2585.2916</v>
      </c>
      <c r="J1177" s="3">
        <v>10081.9699</v>
      </c>
      <c r="K1177" s="2">
        <v>91</v>
      </c>
      <c r="L1177" s="4">
        <v>0.91</v>
      </c>
      <c r="M1177" s="3">
        <v>36320.550000000003</v>
      </c>
      <c r="N1177" s="3">
        <v>202.90809999999999</v>
      </c>
      <c r="O1177" s="3">
        <v>370.20549999999997</v>
      </c>
      <c r="P1177" s="3">
        <v>410.20549999999997</v>
      </c>
      <c r="Q1177" s="3">
        <v>41020.550000000003</v>
      </c>
      <c r="R1177" s="3">
        <v>-25606.5</v>
      </c>
      <c r="S1177" s="4">
        <v>0.2</v>
      </c>
      <c r="T1177">
        <v>20</v>
      </c>
      <c r="U1177" s="3">
        <f>J1177*G1177</f>
        <v>1008196.99</v>
      </c>
      <c r="V1177" s="6">
        <f>H1177*G1177</f>
        <v>749667.83</v>
      </c>
    </row>
    <row r="1178" spans="1:22" x14ac:dyDescent="0.3">
      <c r="A1178" s="5">
        <v>44316</v>
      </c>
      <c r="B1178" s="14">
        <v>3031</v>
      </c>
      <c r="C1178" t="s">
        <v>43</v>
      </c>
      <c r="D1178" t="s">
        <v>25</v>
      </c>
      <c r="E1178">
        <v>13</v>
      </c>
      <c r="F1178">
        <f>VLOOKUP(E1178,'[1]Timing Gates'!$C$3:$D$17,2)</f>
        <v>12</v>
      </c>
      <c r="G1178" s="2">
        <v>98</v>
      </c>
      <c r="H1178" s="3">
        <v>7635.2991830000001</v>
      </c>
      <c r="I1178" s="3">
        <v>2865.7909180000001</v>
      </c>
      <c r="J1178" s="3">
        <v>10501.090102</v>
      </c>
      <c r="K1178" s="2">
        <v>88</v>
      </c>
      <c r="L1178" s="4">
        <v>0.89795899999999995</v>
      </c>
      <c r="M1178" s="3">
        <v>49008.07</v>
      </c>
      <c r="N1178" s="3">
        <v>187.05370199999999</v>
      </c>
      <c r="O1178" s="3">
        <v>500.08234599999997</v>
      </c>
      <c r="P1178" s="3">
        <v>500.08234599999997</v>
      </c>
      <c r="Q1178" s="3">
        <v>49008.07</v>
      </c>
      <c r="R1178" s="3">
        <v>-29843.25</v>
      </c>
      <c r="S1178" s="4">
        <v>0.204081632653</v>
      </c>
      <c r="T1178">
        <v>20</v>
      </c>
      <c r="U1178" s="3">
        <f>J1178*G1178</f>
        <v>1029106.829996</v>
      </c>
      <c r="V1178" s="6">
        <f>H1178*G1178</f>
        <v>748259.31993400003</v>
      </c>
    </row>
    <row r="1179" spans="1:22" x14ac:dyDescent="0.3">
      <c r="A1179" s="5">
        <v>44347</v>
      </c>
      <c r="B1179" s="14">
        <v>3031</v>
      </c>
      <c r="C1179" t="s">
        <v>43</v>
      </c>
      <c r="D1179" t="s">
        <v>25</v>
      </c>
      <c r="E1179">
        <v>14</v>
      </c>
      <c r="F1179">
        <f>VLOOKUP(E1179,'[1]Timing Gates'!$C$3:$D$17,2)</f>
        <v>12</v>
      </c>
      <c r="G1179" s="2">
        <v>99</v>
      </c>
      <c r="H1179" s="3">
        <v>7658.1623229999996</v>
      </c>
      <c r="I1179" s="3">
        <v>2894.1950499999998</v>
      </c>
      <c r="J1179" s="3">
        <v>10552.357373000001</v>
      </c>
      <c r="K1179" s="2">
        <v>86</v>
      </c>
      <c r="L1179" s="4">
        <v>0.86868599999999996</v>
      </c>
      <c r="M1179" s="3">
        <v>14252.94</v>
      </c>
      <c r="N1179" s="3">
        <v>165.73186000000001</v>
      </c>
      <c r="O1179" s="3">
        <v>143.96908999999999</v>
      </c>
      <c r="P1179" s="3">
        <v>143.96908999999999</v>
      </c>
      <c r="Q1179" s="3">
        <v>14252.94</v>
      </c>
      <c r="R1179" s="3">
        <v>-15123.89</v>
      </c>
      <c r="S1179" s="4">
        <v>0.20202020202000001</v>
      </c>
      <c r="T1179">
        <v>20</v>
      </c>
      <c r="U1179" s="3">
        <f>J1179*G1179</f>
        <v>1044683.379927</v>
      </c>
      <c r="V1179" s="6">
        <f>H1179*G1179</f>
        <v>758158.06997700001</v>
      </c>
    </row>
    <row r="1180" spans="1:22" x14ac:dyDescent="0.3">
      <c r="A1180" s="5">
        <v>44377</v>
      </c>
      <c r="B1180" s="14">
        <v>3031</v>
      </c>
      <c r="C1180" t="s">
        <v>43</v>
      </c>
      <c r="D1180" t="s">
        <v>25</v>
      </c>
      <c r="E1180">
        <v>15</v>
      </c>
      <c r="F1180">
        <f>VLOOKUP(E1180,'[1]Timing Gates'!$C$3:$D$17,2)</f>
        <v>12</v>
      </c>
      <c r="G1180" s="2">
        <v>103</v>
      </c>
      <c r="H1180" s="3">
        <v>7589.380776</v>
      </c>
      <c r="I1180" s="3">
        <v>2896.1696109999998</v>
      </c>
      <c r="J1180" s="3">
        <v>10485.550388</v>
      </c>
      <c r="K1180" s="2">
        <v>88</v>
      </c>
      <c r="L1180" s="4">
        <v>0.85436800000000002</v>
      </c>
      <c r="M1180" s="3">
        <v>44447.16</v>
      </c>
      <c r="N1180" s="3">
        <v>169.64564799999999</v>
      </c>
      <c r="O1180" s="3">
        <v>431.525825</v>
      </c>
      <c r="P1180" s="3">
        <v>437.87398000000002</v>
      </c>
      <c r="Q1180" s="3">
        <v>45101.02</v>
      </c>
      <c r="R1180" s="3">
        <v>-17995.82</v>
      </c>
      <c r="S1180" s="4">
        <v>0.194174757281</v>
      </c>
      <c r="T1180">
        <v>20</v>
      </c>
      <c r="U1180" s="3">
        <f>J1180*G1180</f>
        <v>1080011.6899639999</v>
      </c>
      <c r="V1180" s="6">
        <f>H1180*G1180</f>
        <v>781706.21992800001</v>
      </c>
    </row>
    <row r="1181" spans="1:22" x14ac:dyDescent="0.3">
      <c r="A1181" s="5">
        <v>44408</v>
      </c>
      <c r="B1181" s="14">
        <v>3031</v>
      </c>
      <c r="C1181" t="s">
        <v>43</v>
      </c>
      <c r="D1181" t="s">
        <v>25</v>
      </c>
      <c r="E1181">
        <v>16</v>
      </c>
      <c r="F1181">
        <f>VLOOKUP(E1181,'[1]Timing Gates'!$C$3:$D$17,2)</f>
        <v>12</v>
      </c>
      <c r="G1181" s="2">
        <v>105</v>
      </c>
      <c r="H1181" s="3">
        <v>7512.4426659999999</v>
      </c>
      <c r="I1181" s="3">
        <v>2908.4824760000001</v>
      </c>
      <c r="J1181" s="3">
        <v>10420.925142</v>
      </c>
      <c r="K1181" s="2">
        <v>90</v>
      </c>
      <c r="L1181" s="4">
        <v>0.85714199999999996</v>
      </c>
      <c r="M1181" s="3">
        <v>32721.88</v>
      </c>
      <c r="N1181" s="3">
        <v>182.803798</v>
      </c>
      <c r="O1181" s="3">
        <v>311.63695200000001</v>
      </c>
      <c r="P1181" s="3">
        <v>325.92266599999999</v>
      </c>
      <c r="Q1181" s="3">
        <v>34221.879999999997</v>
      </c>
      <c r="R1181" s="3">
        <v>-22574.07</v>
      </c>
      <c r="S1181" s="4">
        <v>0.19047619047600001</v>
      </c>
      <c r="T1181">
        <v>20</v>
      </c>
      <c r="U1181" s="3">
        <f>J1181*G1181</f>
        <v>1094197.1399099999</v>
      </c>
      <c r="V1181" s="6">
        <f>H1181*G1181</f>
        <v>788806.47993000003</v>
      </c>
    </row>
    <row r="1182" spans="1:22" x14ac:dyDescent="0.3">
      <c r="A1182" s="5">
        <v>44439</v>
      </c>
      <c r="B1182" s="14">
        <v>3031</v>
      </c>
      <c r="C1182" t="s">
        <v>43</v>
      </c>
      <c r="D1182" t="s">
        <v>25</v>
      </c>
      <c r="E1182">
        <v>17</v>
      </c>
      <c r="F1182">
        <f>VLOOKUP(E1182,'[1]Timing Gates'!$C$3:$D$17,2)</f>
        <v>12</v>
      </c>
      <c r="G1182" s="2">
        <v>102</v>
      </c>
      <c r="H1182" s="3">
        <v>7783.681568</v>
      </c>
      <c r="I1182" s="3">
        <v>2974.0480389999998</v>
      </c>
      <c r="J1182" s="3">
        <v>10757.729606999999</v>
      </c>
      <c r="K1182" s="2">
        <v>88</v>
      </c>
      <c r="L1182" s="4">
        <v>0.86274499999999998</v>
      </c>
      <c r="M1182" s="3">
        <v>30523.82</v>
      </c>
      <c r="N1182" s="3">
        <v>173.43079499999999</v>
      </c>
      <c r="O1182" s="3">
        <v>321.80215600000002</v>
      </c>
      <c r="P1182" s="3">
        <v>326.704117</v>
      </c>
      <c r="Q1182" s="3">
        <v>33323.82</v>
      </c>
      <c r="R1182" s="3">
        <v>-19609.54</v>
      </c>
      <c r="S1182" s="4">
        <v>0.186274509803</v>
      </c>
      <c r="T1182">
        <v>19</v>
      </c>
      <c r="U1182" s="3">
        <f>J1182*G1182</f>
        <v>1097288.419914</v>
      </c>
      <c r="V1182" s="6">
        <f>H1182*G1182</f>
        <v>793935.519936</v>
      </c>
    </row>
    <row r="1183" spans="1:22" x14ac:dyDescent="0.3">
      <c r="A1183" s="5">
        <v>44469</v>
      </c>
      <c r="B1183" s="14">
        <v>3031</v>
      </c>
      <c r="C1183" t="s">
        <v>43</v>
      </c>
      <c r="D1183" t="s">
        <v>25</v>
      </c>
      <c r="E1183">
        <v>18</v>
      </c>
      <c r="F1183">
        <f>VLOOKUP(E1183,'[1]Timing Gates'!$C$3:$D$17,2)</f>
        <v>18</v>
      </c>
      <c r="G1183" s="2">
        <v>99</v>
      </c>
      <c r="H1183" s="3">
        <v>7360.5631309999999</v>
      </c>
      <c r="I1183" s="3">
        <v>3494.2124239999998</v>
      </c>
      <c r="J1183" s="3">
        <v>10854.775555</v>
      </c>
      <c r="K1183" s="2">
        <v>87</v>
      </c>
      <c r="L1183" s="4">
        <v>0.87878699999999998</v>
      </c>
      <c r="M1183" s="3">
        <v>28716.99</v>
      </c>
      <c r="N1183" s="3">
        <v>165.99416099999999</v>
      </c>
      <c r="O1183" s="3">
        <v>290.070606</v>
      </c>
      <c r="P1183" s="3">
        <v>290.070606</v>
      </c>
      <c r="Q1183" s="3">
        <v>28716.99</v>
      </c>
      <c r="R1183" s="3">
        <v>-17819.490000000002</v>
      </c>
      <c r="S1183" s="4">
        <v>0.20202020202000001</v>
      </c>
      <c r="T1183">
        <v>20</v>
      </c>
      <c r="U1183" s="3">
        <f>J1183*G1183</f>
        <v>1074622.7799450001</v>
      </c>
      <c r="V1183" s="6">
        <f>H1183*G1183</f>
        <v>728695.749969</v>
      </c>
    </row>
    <row r="1184" spans="1:22" x14ac:dyDescent="0.3">
      <c r="A1184" s="5">
        <v>44500</v>
      </c>
      <c r="B1184" s="14">
        <v>3031</v>
      </c>
      <c r="C1184" t="s">
        <v>43</v>
      </c>
      <c r="D1184" t="s">
        <v>25</v>
      </c>
      <c r="E1184">
        <v>19</v>
      </c>
      <c r="F1184">
        <f>VLOOKUP(E1184,'[1]Timing Gates'!$C$3:$D$17,2)</f>
        <v>18</v>
      </c>
      <c r="G1184" s="2">
        <v>96</v>
      </c>
      <c r="H1184" s="3">
        <v>7357.7037499999997</v>
      </c>
      <c r="I1184" s="3">
        <v>3834.0296870000002</v>
      </c>
      <c r="J1184" s="3">
        <v>11191.733437000001</v>
      </c>
      <c r="K1184" s="2">
        <v>83</v>
      </c>
      <c r="L1184" s="4">
        <v>0.86458299999999999</v>
      </c>
      <c r="M1184" s="3">
        <v>27628.41</v>
      </c>
      <c r="N1184" s="3">
        <v>167.444909</v>
      </c>
      <c r="O1184" s="3">
        <v>287.79593699999998</v>
      </c>
      <c r="P1184" s="3">
        <v>287.79593699999998</v>
      </c>
      <c r="Q1184" s="3">
        <v>27628.41</v>
      </c>
      <c r="R1184" s="3">
        <v>-23459.82</v>
      </c>
      <c r="S1184" s="4">
        <v>0.208333333333</v>
      </c>
      <c r="T1184">
        <v>20</v>
      </c>
      <c r="U1184" s="3">
        <f>J1184*G1184</f>
        <v>1074406.409952</v>
      </c>
      <c r="V1184" s="6">
        <f>H1184*G1184</f>
        <v>706339.55999999994</v>
      </c>
    </row>
    <row r="1185" spans="1:22" x14ac:dyDescent="0.3">
      <c r="A1185" s="5">
        <v>44530</v>
      </c>
      <c r="B1185" s="14">
        <v>3031</v>
      </c>
      <c r="C1185" t="s">
        <v>43</v>
      </c>
      <c r="D1185" t="s">
        <v>25</v>
      </c>
      <c r="E1185">
        <v>20</v>
      </c>
      <c r="F1185">
        <f>VLOOKUP(E1185,'[1]Timing Gates'!$C$3:$D$17,2)</f>
        <v>18</v>
      </c>
      <c r="G1185" s="2">
        <v>98</v>
      </c>
      <c r="H1185" s="3">
        <v>7317.6444890000002</v>
      </c>
      <c r="I1185" s="3">
        <v>3802.802244</v>
      </c>
      <c r="J1185" s="3">
        <v>11120.446733999999</v>
      </c>
      <c r="K1185" s="2">
        <v>84</v>
      </c>
      <c r="L1185" s="4">
        <v>0.85714199999999996</v>
      </c>
      <c r="M1185" s="3">
        <v>45936.55</v>
      </c>
      <c r="N1185" s="3">
        <v>184.48413600000001</v>
      </c>
      <c r="O1185" s="3">
        <v>468.74030599999998</v>
      </c>
      <c r="P1185" s="3">
        <v>468.74030599999998</v>
      </c>
      <c r="Q1185" s="3">
        <v>45936.55</v>
      </c>
      <c r="R1185" s="3">
        <v>-24898.11</v>
      </c>
      <c r="S1185" s="4">
        <v>0.21428571428500001</v>
      </c>
      <c r="T1185">
        <v>21</v>
      </c>
      <c r="U1185" s="3">
        <f>J1185*G1185</f>
        <v>1089803.779932</v>
      </c>
      <c r="V1185" s="6">
        <f>H1185*G1185</f>
        <v>717129.15992200002</v>
      </c>
    </row>
    <row r="1186" spans="1:22" x14ac:dyDescent="0.3">
      <c r="A1186" s="5">
        <v>44561</v>
      </c>
      <c r="B1186" s="14">
        <v>3031</v>
      </c>
      <c r="C1186" t="s">
        <v>43</v>
      </c>
      <c r="D1186" t="s">
        <v>25</v>
      </c>
      <c r="E1186">
        <v>21</v>
      </c>
      <c r="F1186">
        <f>VLOOKUP(E1186,'[1]Timing Gates'!$C$3:$D$17,2)</f>
        <v>18</v>
      </c>
      <c r="G1186" s="2">
        <v>104</v>
      </c>
      <c r="H1186" s="3">
        <v>6858.8719229999997</v>
      </c>
      <c r="I1186" s="3">
        <v>3721.2186529999999</v>
      </c>
      <c r="J1186" s="3">
        <v>10580.090576000001</v>
      </c>
      <c r="K1186" s="2">
        <v>84</v>
      </c>
      <c r="L1186" s="4">
        <v>0.80769199999999997</v>
      </c>
      <c r="M1186" s="3">
        <v>16200.75</v>
      </c>
      <c r="N1186" s="3">
        <v>192.86607100000001</v>
      </c>
      <c r="O1186" s="3">
        <v>155.776442</v>
      </c>
      <c r="P1186" s="3">
        <v>211.06490299999999</v>
      </c>
      <c r="Q1186" s="3">
        <v>21950.75</v>
      </c>
      <c r="R1186" s="3">
        <v>-22897.03</v>
      </c>
      <c r="S1186" s="4">
        <v>0.21153846153799999</v>
      </c>
      <c r="T1186">
        <v>22</v>
      </c>
      <c r="U1186" s="3">
        <f>J1186*G1186</f>
        <v>1100329.4199040001</v>
      </c>
      <c r="V1186" s="6">
        <f>H1186*G1186</f>
        <v>713322.67999199999</v>
      </c>
    </row>
    <row r="1187" spans="1:22" x14ac:dyDescent="0.3">
      <c r="A1187" s="5">
        <v>44592</v>
      </c>
      <c r="B1187" s="14">
        <v>3031</v>
      </c>
      <c r="C1187" t="s">
        <v>43</v>
      </c>
      <c r="D1187" t="s">
        <v>25</v>
      </c>
      <c r="E1187">
        <v>22</v>
      </c>
      <c r="F1187">
        <f>VLOOKUP(E1187,'[1]Timing Gates'!$C$3:$D$17,2)</f>
        <v>18</v>
      </c>
      <c r="G1187" s="2">
        <v>96</v>
      </c>
      <c r="H1187" s="3">
        <v>6565.8734370000002</v>
      </c>
      <c r="I1187" s="3">
        <v>3699.5321869999998</v>
      </c>
      <c r="J1187" s="3">
        <v>10265.405624999999</v>
      </c>
      <c r="K1187" s="2">
        <v>77</v>
      </c>
      <c r="L1187" s="4">
        <v>0.80208299999999999</v>
      </c>
      <c r="M1187" s="3">
        <v>14559.53</v>
      </c>
      <c r="N1187" s="3">
        <v>186.660641</v>
      </c>
      <c r="O1187" s="3">
        <v>152.70343700000001</v>
      </c>
      <c r="P1187" s="3">
        <v>152.70343700000001</v>
      </c>
      <c r="Q1187" s="3">
        <v>14659.53</v>
      </c>
      <c r="R1187" s="3">
        <v>-15876.4</v>
      </c>
      <c r="S1187" s="4">
        <v>0.229166666666</v>
      </c>
      <c r="T1187">
        <v>22</v>
      </c>
      <c r="U1187" s="3">
        <f>J1187*G1187</f>
        <v>985478.94</v>
      </c>
      <c r="V1187" s="6">
        <f>H1187*G1187</f>
        <v>630323.84995199996</v>
      </c>
    </row>
    <row r="1188" spans="1:22" x14ac:dyDescent="0.3">
      <c r="A1188" s="5">
        <v>44620</v>
      </c>
      <c r="B1188" s="14">
        <v>3031</v>
      </c>
      <c r="C1188" t="s">
        <v>43</v>
      </c>
      <c r="D1188" t="s">
        <v>25</v>
      </c>
      <c r="E1188">
        <v>23</v>
      </c>
      <c r="F1188">
        <f>VLOOKUP(E1188,'[1]Timing Gates'!$C$3:$D$17,2)</f>
        <v>18</v>
      </c>
      <c r="G1188" s="2">
        <v>104</v>
      </c>
      <c r="H1188" s="3">
        <v>6778.2873069999996</v>
      </c>
      <c r="I1188" s="3">
        <v>3611.6376919999998</v>
      </c>
      <c r="J1188" s="3">
        <v>10389.924999999999</v>
      </c>
      <c r="K1188" s="2">
        <v>94</v>
      </c>
      <c r="L1188" s="4">
        <v>0.90384600000000004</v>
      </c>
      <c r="M1188" s="3">
        <v>53440.38</v>
      </c>
      <c r="N1188" s="3">
        <v>192.92555899999999</v>
      </c>
      <c r="O1188" s="3">
        <v>513.84980700000006</v>
      </c>
      <c r="P1188" s="3">
        <v>1350.388269</v>
      </c>
      <c r="Q1188" s="3">
        <v>140440.38</v>
      </c>
      <c r="R1188" s="3">
        <v>-25989.599999999999</v>
      </c>
      <c r="S1188" s="4">
        <v>0.22115384615299999</v>
      </c>
      <c r="T1188">
        <v>23</v>
      </c>
      <c r="U1188" s="3">
        <f>J1188*G1188</f>
        <v>1080552.2</v>
      </c>
      <c r="V1188" s="6">
        <f>H1188*G1188</f>
        <v>704941.87992799992</v>
      </c>
    </row>
    <row r="1189" spans="1:22" x14ac:dyDescent="0.3">
      <c r="A1189" s="5">
        <v>44651</v>
      </c>
      <c r="B1189" s="14">
        <v>3031</v>
      </c>
      <c r="C1189" t="s">
        <v>43</v>
      </c>
      <c r="D1189" t="s">
        <v>25</v>
      </c>
      <c r="E1189">
        <v>24</v>
      </c>
      <c r="F1189">
        <f>VLOOKUP(E1189,'[1]Timing Gates'!$C$3:$D$17,2)</f>
        <v>24</v>
      </c>
      <c r="G1189" s="2">
        <v>103</v>
      </c>
      <c r="H1189" s="3">
        <v>6756.9309700000003</v>
      </c>
      <c r="I1189" s="3">
        <v>3741.046601</v>
      </c>
      <c r="J1189" s="3">
        <v>10497.977572</v>
      </c>
      <c r="K1189" s="2">
        <v>93</v>
      </c>
      <c r="L1189" s="4">
        <v>0.90291200000000005</v>
      </c>
      <c r="M1189" s="3">
        <v>26766.97</v>
      </c>
      <c r="N1189" s="3">
        <v>143.13887700000001</v>
      </c>
      <c r="O1189" s="3">
        <v>277.34922299999999</v>
      </c>
      <c r="P1189" s="3">
        <v>277.34922299999999</v>
      </c>
      <c r="Q1189" s="3">
        <v>28566.97</v>
      </c>
      <c r="R1189" s="3">
        <v>-32555.61</v>
      </c>
      <c r="S1189" s="4">
        <v>0.233009708737</v>
      </c>
      <c r="T1189">
        <v>24</v>
      </c>
      <c r="U1189" s="3">
        <f>J1189*G1189</f>
        <v>1081291.689916</v>
      </c>
      <c r="V1189" s="6">
        <f>H1189*G1189</f>
        <v>695963.88991000003</v>
      </c>
    </row>
    <row r="1190" spans="1:22" x14ac:dyDescent="0.3">
      <c r="A1190" s="5">
        <v>44681</v>
      </c>
      <c r="B1190" s="14">
        <v>3031</v>
      </c>
      <c r="C1190" t="s">
        <v>43</v>
      </c>
      <c r="D1190" t="s">
        <v>25</v>
      </c>
      <c r="E1190">
        <v>25</v>
      </c>
      <c r="F1190">
        <f>VLOOKUP(E1190,'[1]Timing Gates'!$C$3:$D$17,2)</f>
        <v>24</v>
      </c>
      <c r="G1190" s="2">
        <v>103</v>
      </c>
      <c r="H1190" s="3">
        <v>6695.8206790000004</v>
      </c>
      <c r="I1190" s="3">
        <v>3299.5529120000001</v>
      </c>
      <c r="J1190" s="3">
        <v>9995.3735919999999</v>
      </c>
      <c r="K1190" s="2">
        <v>94</v>
      </c>
      <c r="L1190" s="4">
        <v>0.91262100000000002</v>
      </c>
      <c r="M1190" s="3">
        <v>26979.96</v>
      </c>
      <c r="N1190" s="3">
        <v>143.510425</v>
      </c>
      <c r="O1190" s="3">
        <v>276.65436799999998</v>
      </c>
      <c r="P1190" s="3">
        <v>276.65436799999998</v>
      </c>
      <c r="Q1190" s="3">
        <v>28495.4</v>
      </c>
      <c r="R1190" s="3">
        <v>-30101.02</v>
      </c>
      <c r="S1190" s="4">
        <v>0.22330097087299999</v>
      </c>
      <c r="T1190">
        <v>23</v>
      </c>
      <c r="U1190" s="3">
        <f>J1190*G1190</f>
        <v>1029523.479976</v>
      </c>
      <c r="V1190" s="6">
        <f>H1190*G1190</f>
        <v>689669.52993700001</v>
      </c>
    </row>
    <row r="1191" spans="1:22" x14ac:dyDescent="0.3">
      <c r="A1191" s="5">
        <v>44712</v>
      </c>
      <c r="B1191" s="14">
        <v>3031</v>
      </c>
      <c r="C1191" t="s">
        <v>43</v>
      </c>
      <c r="D1191" t="s">
        <v>25</v>
      </c>
      <c r="E1191">
        <v>26</v>
      </c>
      <c r="F1191">
        <f>VLOOKUP(E1191,'[1]Timing Gates'!$C$3:$D$17,2)</f>
        <v>24</v>
      </c>
      <c r="G1191" s="2">
        <v>102</v>
      </c>
      <c r="H1191" s="3">
        <v>6468.46245</v>
      </c>
      <c r="I1191" s="3">
        <v>3337.3665679999999</v>
      </c>
      <c r="J1191" s="3">
        <v>9805.8290190000007</v>
      </c>
      <c r="K1191" s="2">
        <v>93</v>
      </c>
      <c r="L1191" s="4">
        <v>0.91176400000000002</v>
      </c>
      <c r="M1191" s="3">
        <v>28542.68</v>
      </c>
      <c r="N1191" s="3">
        <v>154.28475599999999</v>
      </c>
      <c r="O1191" s="3">
        <v>279.830196</v>
      </c>
      <c r="P1191" s="3">
        <v>284.73215599999997</v>
      </c>
      <c r="Q1191" s="3">
        <v>29042.68</v>
      </c>
      <c r="R1191" s="3">
        <v>-17220.45</v>
      </c>
      <c r="S1191" s="4">
        <v>0.225490196078</v>
      </c>
      <c r="T1191">
        <v>23</v>
      </c>
      <c r="U1191" s="3">
        <f>J1191*G1191</f>
        <v>1000194.559938</v>
      </c>
      <c r="V1191" s="6">
        <f>H1191*G1191</f>
        <v>659783.16989999998</v>
      </c>
    </row>
    <row r="1192" spans="1:22" x14ac:dyDescent="0.3">
      <c r="A1192" s="5">
        <v>44742</v>
      </c>
      <c r="B1192" s="14">
        <v>3031</v>
      </c>
      <c r="C1192" t="s">
        <v>43</v>
      </c>
      <c r="D1192" t="s">
        <v>25</v>
      </c>
      <c r="E1192">
        <v>27</v>
      </c>
      <c r="F1192">
        <f>VLOOKUP(E1192,'[1]Timing Gates'!$C$3:$D$17,2)</f>
        <v>24</v>
      </c>
      <c r="G1192" s="2">
        <v>99</v>
      </c>
      <c r="H1192" s="3">
        <v>6351.3813129999999</v>
      </c>
      <c r="I1192" s="3">
        <v>3154.571919</v>
      </c>
      <c r="J1192" s="3">
        <v>9505.9532319999998</v>
      </c>
      <c r="K1192" s="2">
        <v>89</v>
      </c>
      <c r="L1192" s="4">
        <v>0.89898900000000004</v>
      </c>
      <c r="M1192" s="3">
        <v>38633.69</v>
      </c>
      <c r="N1192" s="3">
        <v>146.33973399999999</v>
      </c>
      <c r="O1192" s="3">
        <v>390.23929199999998</v>
      </c>
      <c r="P1192" s="3">
        <v>400.34030300000001</v>
      </c>
      <c r="Q1192" s="3">
        <v>39633.69</v>
      </c>
      <c r="R1192" s="3">
        <v>-23080.86</v>
      </c>
      <c r="S1192" s="4">
        <v>0.222222222222</v>
      </c>
      <c r="T1192">
        <v>22</v>
      </c>
      <c r="U1192" s="3">
        <f>J1192*G1192</f>
        <v>941089.36996799998</v>
      </c>
      <c r="V1192" s="6">
        <f>H1192*G1192</f>
        <v>628786.74998700002</v>
      </c>
    </row>
    <row r="1193" spans="1:22" x14ac:dyDescent="0.3">
      <c r="A1193" s="5">
        <v>44773</v>
      </c>
      <c r="B1193" s="14">
        <v>3031</v>
      </c>
      <c r="C1193" t="s">
        <v>43</v>
      </c>
      <c r="D1193" t="s">
        <v>25</v>
      </c>
      <c r="E1193">
        <v>28</v>
      </c>
      <c r="F1193">
        <f>VLOOKUP(E1193,'[1]Timing Gates'!$C$3:$D$17,2)</f>
        <v>24</v>
      </c>
      <c r="G1193" s="2">
        <v>98</v>
      </c>
      <c r="H1193" s="3">
        <v>7128.4489789999998</v>
      </c>
      <c r="I1193" s="3">
        <v>3589.2908160000002</v>
      </c>
      <c r="J1193" s="3">
        <v>10717.739795</v>
      </c>
      <c r="K1193" s="2">
        <v>85</v>
      </c>
      <c r="L1193" s="4">
        <v>0.86734599999999995</v>
      </c>
      <c r="M1193" s="3">
        <v>25532.77</v>
      </c>
      <c r="N1193" s="3">
        <v>151.081479</v>
      </c>
      <c r="O1193" s="3">
        <v>260.53846900000002</v>
      </c>
      <c r="P1193" s="3">
        <v>1107.4772439999999</v>
      </c>
      <c r="Q1193" s="3">
        <v>108532.77</v>
      </c>
      <c r="R1193" s="3">
        <v>-19635.400000000001</v>
      </c>
      <c r="S1193" s="4">
        <v>0.224489795918</v>
      </c>
      <c r="T1193">
        <v>22</v>
      </c>
      <c r="U1193" s="3">
        <f>J1193*G1193</f>
        <v>1050338.49991</v>
      </c>
      <c r="V1193" s="6">
        <f>H1193*G1193</f>
        <v>698587.99994200002</v>
      </c>
    </row>
    <row r="1194" spans="1:22" x14ac:dyDescent="0.3">
      <c r="A1194" s="5">
        <v>44804</v>
      </c>
      <c r="B1194" s="14">
        <v>3031</v>
      </c>
      <c r="C1194" t="s">
        <v>43</v>
      </c>
      <c r="D1194" t="s">
        <v>25</v>
      </c>
      <c r="E1194">
        <v>29</v>
      </c>
      <c r="F1194">
        <f>VLOOKUP(E1194,'[1]Timing Gates'!$C$3:$D$17,2)</f>
        <v>24</v>
      </c>
      <c r="G1194" s="2">
        <v>97</v>
      </c>
      <c r="H1194" s="3">
        <v>6602.3408239999999</v>
      </c>
      <c r="I1194" s="3">
        <v>3471.0754630000001</v>
      </c>
      <c r="J1194" s="3">
        <v>10073.416288</v>
      </c>
      <c r="K1194" s="2">
        <v>85</v>
      </c>
      <c r="L1194" s="4">
        <v>0.87628799999999996</v>
      </c>
      <c r="M1194" s="3">
        <v>25986.560000000001</v>
      </c>
      <c r="N1194" s="3">
        <v>152.86211700000001</v>
      </c>
      <c r="O1194" s="3">
        <v>267.90267999999998</v>
      </c>
      <c r="P1194" s="3">
        <v>267.90267999999998</v>
      </c>
      <c r="Q1194" s="3">
        <v>25986.560000000001</v>
      </c>
      <c r="R1194" s="3">
        <v>-25192.799999999999</v>
      </c>
      <c r="S1194" s="4">
        <v>0.21649484535999999</v>
      </c>
      <c r="T1194">
        <v>21</v>
      </c>
      <c r="U1194" s="3">
        <f>J1194*G1194</f>
        <v>977121.37993599998</v>
      </c>
      <c r="V1194" s="6">
        <f>H1194*G1194</f>
        <v>640427.05992799997</v>
      </c>
    </row>
    <row r="1195" spans="1:22" x14ac:dyDescent="0.3">
      <c r="A1195" s="5">
        <v>44834</v>
      </c>
      <c r="B1195" s="14">
        <v>3031</v>
      </c>
      <c r="C1195" t="s">
        <v>43</v>
      </c>
      <c r="D1195" t="s">
        <v>25</v>
      </c>
      <c r="E1195">
        <v>30</v>
      </c>
      <c r="F1195">
        <f>VLOOKUP(E1195,'[1]Timing Gates'!$C$3:$D$17,2)</f>
        <v>30</v>
      </c>
      <c r="G1195" s="2">
        <v>96</v>
      </c>
      <c r="H1195" s="3">
        <v>6598.0354159999997</v>
      </c>
      <c r="I1195" s="3">
        <v>3225.1751039999999</v>
      </c>
      <c r="J1195" s="3">
        <v>9823.2105200000005</v>
      </c>
      <c r="K1195" s="2">
        <v>82</v>
      </c>
      <c r="L1195" s="4">
        <v>0.85416599999999998</v>
      </c>
      <c r="M1195" s="3">
        <v>23145.84</v>
      </c>
      <c r="N1195" s="3">
        <v>141.13317000000001</v>
      </c>
      <c r="O1195" s="3">
        <v>241.10249999999999</v>
      </c>
      <c r="P1195" s="3">
        <v>246.310833</v>
      </c>
      <c r="Q1195" s="3">
        <v>23645.84</v>
      </c>
      <c r="R1195" s="3">
        <v>-15425.57</v>
      </c>
      <c r="S1195" s="4">
        <v>0.21875</v>
      </c>
      <c r="T1195">
        <v>21</v>
      </c>
      <c r="U1195" s="3">
        <f>J1195*G1195</f>
        <v>943028.20992000005</v>
      </c>
      <c r="V1195" s="6">
        <f>H1195*G1195</f>
        <v>633411.399936</v>
      </c>
    </row>
    <row r="1196" spans="1:22" x14ac:dyDescent="0.3">
      <c r="A1196" s="5">
        <v>44865</v>
      </c>
      <c r="B1196" s="14">
        <v>3031</v>
      </c>
      <c r="C1196" t="s">
        <v>43</v>
      </c>
      <c r="D1196" t="s">
        <v>25</v>
      </c>
      <c r="E1196">
        <v>31</v>
      </c>
      <c r="F1196">
        <f>VLOOKUP(E1196,'[1]Timing Gates'!$C$3:$D$17,2)</f>
        <v>30</v>
      </c>
      <c r="G1196" s="2">
        <v>95</v>
      </c>
      <c r="H1196" s="3">
        <v>6417.9813679999997</v>
      </c>
      <c r="I1196" s="3">
        <v>3375.3112630000001</v>
      </c>
      <c r="J1196" s="3">
        <v>9793.2926310000003</v>
      </c>
      <c r="K1196" s="2">
        <v>80</v>
      </c>
      <c r="L1196" s="4">
        <v>0.84210499999999999</v>
      </c>
      <c r="M1196" s="3">
        <v>33876.89</v>
      </c>
      <c r="N1196" s="3">
        <v>141.74430899999999</v>
      </c>
      <c r="O1196" s="3">
        <v>356.59884199999999</v>
      </c>
      <c r="P1196" s="3">
        <v>388.17778900000002</v>
      </c>
      <c r="Q1196" s="3">
        <v>36876.89</v>
      </c>
      <c r="R1196" s="3">
        <v>-16975.439999999999</v>
      </c>
      <c r="S1196" s="4">
        <v>0.22105263157800001</v>
      </c>
      <c r="T1196">
        <v>21</v>
      </c>
      <c r="U1196" s="3">
        <f>J1196*G1196</f>
        <v>930362.79994499998</v>
      </c>
      <c r="V1196" s="6">
        <f>H1196*G1196</f>
        <v>609708.22996000003</v>
      </c>
    </row>
    <row r="1197" spans="1:22" x14ac:dyDescent="0.3">
      <c r="A1197" s="5">
        <v>44895</v>
      </c>
      <c r="B1197" s="14">
        <v>3031</v>
      </c>
      <c r="C1197" t="s">
        <v>43</v>
      </c>
      <c r="D1197" t="s">
        <v>25</v>
      </c>
      <c r="E1197">
        <v>32</v>
      </c>
      <c r="F1197">
        <f>VLOOKUP(E1197,'[1]Timing Gates'!$C$3:$D$17,2)</f>
        <v>30</v>
      </c>
      <c r="G1197" s="2">
        <v>93</v>
      </c>
      <c r="H1197" s="3">
        <v>6547.496236</v>
      </c>
      <c r="I1197" s="3">
        <v>3707.0807519999998</v>
      </c>
      <c r="J1197" s="3">
        <v>10254.576988999999</v>
      </c>
      <c r="K1197" s="2">
        <v>77</v>
      </c>
      <c r="L1197" s="4">
        <v>0.82795600000000003</v>
      </c>
      <c r="M1197" s="3">
        <v>21970.02</v>
      </c>
      <c r="N1197" s="3">
        <v>142.66246699999999</v>
      </c>
      <c r="O1197" s="3">
        <v>236.236774</v>
      </c>
      <c r="P1197" s="3">
        <v>236.236774</v>
      </c>
      <c r="Q1197" s="3">
        <v>21970.02</v>
      </c>
      <c r="R1197" s="3">
        <v>-14918.22</v>
      </c>
      <c r="S1197" s="4">
        <v>0.225806451612</v>
      </c>
      <c r="T1197">
        <v>21</v>
      </c>
      <c r="U1197" s="3">
        <f>J1197*G1197</f>
        <v>953675.65997699997</v>
      </c>
      <c r="V1197" s="6">
        <f>H1197*G1197</f>
        <v>608917.14994799998</v>
      </c>
    </row>
    <row r="1198" spans="1:22" x14ac:dyDescent="0.3">
      <c r="A1198" s="5">
        <v>43861</v>
      </c>
      <c r="B1198" s="14">
        <v>3233</v>
      </c>
      <c r="C1198" t="s">
        <v>38</v>
      </c>
      <c r="D1198" t="s">
        <v>24</v>
      </c>
      <c r="E1198">
        <v>0</v>
      </c>
      <c r="F1198">
        <f>VLOOKUP(E1198,'[1]Timing Gates'!$C$3:$D$17,2)</f>
        <v>0</v>
      </c>
      <c r="G1198" s="2">
        <v>3</v>
      </c>
      <c r="H1198" s="3">
        <v>1717.81</v>
      </c>
      <c r="I1198" s="3">
        <v>0</v>
      </c>
      <c r="J1198" s="3">
        <v>1717.81</v>
      </c>
      <c r="K1198" s="2">
        <v>2</v>
      </c>
      <c r="L1198" s="4">
        <v>0.66666599999999998</v>
      </c>
      <c r="M1198" s="3">
        <v>216.99</v>
      </c>
      <c r="N1198" s="3">
        <v>108.495</v>
      </c>
      <c r="O1198" s="3">
        <v>72.33</v>
      </c>
      <c r="P1198" s="3">
        <v>72.33</v>
      </c>
      <c r="Q1198" s="3">
        <v>216.99</v>
      </c>
      <c r="R1198" s="3">
        <v>0</v>
      </c>
      <c r="S1198" s="4">
        <v>0</v>
      </c>
      <c r="T1198">
        <v>0</v>
      </c>
      <c r="U1198" s="3">
        <f>J1198*G1198</f>
        <v>5153.43</v>
      </c>
      <c r="V1198" s="6">
        <f>H1198*G1198</f>
        <v>5153.43</v>
      </c>
    </row>
    <row r="1199" spans="1:22" x14ac:dyDescent="0.3">
      <c r="A1199" s="1">
        <v>43890</v>
      </c>
      <c r="B1199" s="14">
        <v>3233</v>
      </c>
      <c r="C1199" t="s">
        <v>38</v>
      </c>
      <c r="D1199" t="s">
        <v>25</v>
      </c>
      <c r="E1199">
        <v>1</v>
      </c>
      <c r="F1199">
        <f>VLOOKUP(E1199,'[1]Timing Gates'!$C$3:$D$17,2)</f>
        <v>3</v>
      </c>
      <c r="G1199" s="2">
        <v>77</v>
      </c>
      <c r="H1199" s="3">
        <v>316.98519399999998</v>
      </c>
      <c r="I1199" s="3">
        <v>0</v>
      </c>
      <c r="J1199" s="3">
        <v>316.98519399999998</v>
      </c>
      <c r="K1199" s="2">
        <v>77</v>
      </c>
      <c r="L1199" s="4">
        <v>1</v>
      </c>
      <c r="M1199" s="3">
        <v>16118.48</v>
      </c>
      <c r="N1199" s="3">
        <v>53.372450000000001</v>
      </c>
      <c r="O1199" s="3">
        <v>209.33090899999999</v>
      </c>
      <c r="P1199" s="3">
        <v>209.33090899999999</v>
      </c>
      <c r="Q1199" s="3">
        <v>16118.48</v>
      </c>
      <c r="R1199" s="3">
        <v>-791.19</v>
      </c>
      <c r="S1199" s="4">
        <v>0</v>
      </c>
      <c r="T1199">
        <v>0</v>
      </c>
      <c r="U1199" s="3">
        <f>J1199*G1199</f>
        <v>24407.859937999998</v>
      </c>
      <c r="V1199" s="6">
        <f>H1199*G1199</f>
        <v>24407.859937999998</v>
      </c>
    </row>
    <row r="1200" spans="1:22" x14ac:dyDescent="0.3">
      <c r="A1200" s="5">
        <v>43921</v>
      </c>
      <c r="B1200" s="14">
        <v>3233</v>
      </c>
      <c r="C1200" t="s">
        <v>38</v>
      </c>
      <c r="D1200" t="s">
        <v>25</v>
      </c>
      <c r="E1200">
        <v>2</v>
      </c>
      <c r="F1200">
        <f>VLOOKUP(E1200,'[1]Timing Gates'!$C$3:$D$17,2)</f>
        <v>3</v>
      </c>
      <c r="G1200" s="2">
        <v>81</v>
      </c>
      <c r="H1200" s="3">
        <v>769.376666</v>
      </c>
      <c r="I1200" s="3">
        <v>116.542345</v>
      </c>
      <c r="J1200" s="3">
        <v>885.91901199999995</v>
      </c>
      <c r="K1200" s="2">
        <v>80</v>
      </c>
      <c r="L1200" s="4">
        <v>0.98765400000000003</v>
      </c>
      <c r="M1200" s="3">
        <v>12661.58</v>
      </c>
      <c r="N1200" s="3">
        <v>54.109316</v>
      </c>
      <c r="O1200" s="3">
        <v>156.31580199999999</v>
      </c>
      <c r="P1200" s="3">
        <v>156.31580199999999</v>
      </c>
      <c r="Q1200" s="3">
        <v>12661.58</v>
      </c>
      <c r="R1200" s="3">
        <v>-5668.19</v>
      </c>
      <c r="S1200" s="4">
        <v>1.2345679012E-2</v>
      </c>
      <c r="T1200">
        <v>1</v>
      </c>
      <c r="U1200" s="3">
        <f>J1200*G1200</f>
        <v>71759.439971999993</v>
      </c>
      <c r="V1200" s="6">
        <f>H1200*G1200</f>
        <v>62319.509945999998</v>
      </c>
    </row>
    <row r="1201" spans="1:22" x14ac:dyDescent="0.3">
      <c r="A1201" s="5">
        <v>43951</v>
      </c>
      <c r="B1201" s="14">
        <v>3233</v>
      </c>
      <c r="C1201" t="s">
        <v>38</v>
      </c>
      <c r="D1201" t="s">
        <v>25</v>
      </c>
      <c r="E1201">
        <v>3</v>
      </c>
      <c r="F1201">
        <f>VLOOKUP(E1201,'[1]Timing Gates'!$C$3:$D$17,2)</f>
        <v>3</v>
      </c>
      <c r="G1201" s="2">
        <v>81</v>
      </c>
      <c r="H1201" s="3">
        <v>1254.9623449999999</v>
      </c>
      <c r="I1201" s="3">
        <v>134.62135799999999</v>
      </c>
      <c r="J1201" s="3">
        <v>1389.583703</v>
      </c>
      <c r="K1201" s="2">
        <v>79</v>
      </c>
      <c r="L1201" s="4">
        <v>0.97530799999999995</v>
      </c>
      <c r="M1201" s="3">
        <v>20888.27</v>
      </c>
      <c r="N1201" s="3">
        <v>53.835746999999998</v>
      </c>
      <c r="O1201" s="3">
        <v>346.75469099999998</v>
      </c>
      <c r="P1201" s="3">
        <v>346.75469099999998</v>
      </c>
      <c r="Q1201" s="3">
        <v>28087.13</v>
      </c>
      <c r="R1201" s="3">
        <v>-6368.9</v>
      </c>
      <c r="S1201" s="4">
        <v>1.2345679012E-2</v>
      </c>
      <c r="T1201">
        <v>1</v>
      </c>
      <c r="U1201" s="3">
        <f>J1201*G1201</f>
        <v>112556.279943</v>
      </c>
      <c r="V1201" s="6">
        <f>H1201*G1201</f>
        <v>101651.949945</v>
      </c>
    </row>
    <row r="1202" spans="1:22" x14ac:dyDescent="0.3">
      <c r="A1202" s="5">
        <v>43982</v>
      </c>
      <c r="B1202" s="14">
        <v>3233</v>
      </c>
      <c r="C1202" t="s">
        <v>38</v>
      </c>
      <c r="D1202" t="s">
        <v>25</v>
      </c>
      <c r="E1202">
        <v>4</v>
      </c>
      <c r="F1202">
        <f>VLOOKUP(E1202,'[1]Timing Gates'!$C$3:$D$17,2)</f>
        <v>3</v>
      </c>
      <c r="G1202" s="2">
        <v>80</v>
      </c>
      <c r="H1202" s="3">
        <v>1601.1297500000001</v>
      </c>
      <c r="I1202" s="3">
        <v>171.11349999999999</v>
      </c>
      <c r="J1202" s="3">
        <v>1772.24325</v>
      </c>
      <c r="K1202" s="2">
        <v>75</v>
      </c>
      <c r="L1202" s="4">
        <v>0.9375</v>
      </c>
      <c r="M1202" s="3">
        <v>19624.73</v>
      </c>
      <c r="N1202" s="3">
        <v>52.754649999999998</v>
      </c>
      <c r="O1202" s="3">
        <v>245.30912499999999</v>
      </c>
      <c r="P1202" s="3">
        <v>245.30912499999999</v>
      </c>
      <c r="Q1202" s="3">
        <v>19624.73</v>
      </c>
      <c r="R1202" s="3">
        <v>-5596.55</v>
      </c>
      <c r="S1202" s="4">
        <v>0.05</v>
      </c>
      <c r="T1202">
        <v>4</v>
      </c>
      <c r="U1202" s="3">
        <f>J1202*G1202</f>
        <v>141779.46</v>
      </c>
      <c r="V1202" s="6">
        <f>H1202*G1202</f>
        <v>128090.38</v>
      </c>
    </row>
    <row r="1203" spans="1:22" x14ac:dyDescent="0.3">
      <c r="A1203" s="5">
        <v>44012</v>
      </c>
      <c r="B1203" s="14">
        <v>3233</v>
      </c>
      <c r="C1203" t="s">
        <v>38</v>
      </c>
      <c r="D1203" t="s">
        <v>25</v>
      </c>
      <c r="E1203">
        <v>5</v>
      </c>
      <c r="F1203">
        <f>VLOOKUP(E1203,'[1]Timing Gates'!$C$3:$D$17,2)</f>
        <v>3</v>
      </c>
      <c r="G1203" s="2">
        <v>111</v>
      </c>
      <c r="H1203" s="3">
        <v>2007.8606299999999</v>
      </c>
      <c r="I1203" s="3">
        <v>542.97225200000003</v>
      </c>
      <c r="J1203" s="3">
        <v>2550.8328820000002</v>
      </c>
      <c r="K1203" s="2">
        <v>76</v>
      </c>
      <c r="L1203" s="4">
        <v>0.68468399999999996</v>
      </c>
      <c r="M1203" s="3">
        <v>15835.78</v>
      </c>
      <c r="N1203" s="3">
        <v>52.610563999999997</v>
      </c>
      <c r="O1203" s="3">
        <v>142.66468399999999</v>
      </c>
      <c r="P1203" s="3">
        <v>1104.151171</v>
      </c>
      <c r="Q1203" s="3">
        <v>122560.78</v>
      </c>
      <c r="R1203" s="3">
        <v>-18957.990000000002</v>
      </c>
      <c r="S1203" s="4">
        <v>4.5045045045000003E-2</v>
      </c>
      <c r="T1203">
        <v>5</v>
      </c>
      <c r="U1203" s="3">
        <f>J1203*G1203</f>
        <v>283142.44990200002</v>
      </c>
      <c r="V1203" s="6">
        <f>H1203*G1203</f>
        <v>222872.52992999999</v>
      </c>
    </row>
    <row r="1204" spans="1:22" x14ac:dyDescent="0.3">
      <c r="A1204" s="5">
        <v>44043</v>
      </c>
      <c r="B1204" s="14">
        <v>3233</v>
      </c>
      <c r="C1204" t="s">
        <v>38</v>
      </c>
      <c r="D1204" t="s">
        <v>25</v>
      </c>
      <c r="E1204">
        <v>6</v>
      </c>
      <c r="F1204">
        <f>VLOOKUP(E1204,'[1]Timing Gates'!$C$3:$D$17,2)</f>
        <v>6</v>
      </c>
      <c r="G1204" s="2">
        <v>111</v>
      </c>
      <c r="H1204" s="3">
        <v>2089.0375669999999</v>
      </c>
      <c r="I1204" s="3">
        <v>571.69252200000005</v>
      </c>
      <c r="J1204" s="3">
        <v>2660.73009</v>
      </c>
      <c r="K1204" s="2">
        <v>76</v>
      </c>
      <c r="L1204" s="4">
        <v>0.68468399999999996</v>
      </c>
      <c r="M1204" s="3">
        <v>19804.72</v>
      </c>
      <c r="N1204" s="3">
        <v>53.238494000000003</v>
      </c>
      <c r="O1204" s="3">
        <v>178.42089999999999</v>
      </c>
      <c r="P1204" s="3">
        <v>178.42089999999999</v>
      </c>
      <c r="Q1204" s="3">
        <v>19804.72</v>
      </c>
      <c r="R1204" s="3">
        <v>-9430.2199999999993</v>
      </c>
      <c r="S1204" s="4">
        <v>4.5045045045000003E-2</v>
      </c>
      <c r="T1204">
        <v>5</v>
      </c>
      <c r="U1204" s="3">
        <f>J1204*G1204</f>
        <v>295341.03999000002</v>
      </c>
      <c r="V1204" s="6">
        <f>H1204*G1204</f>
        <v>231883.16993699997</v>
      </c>
    </row>
    <row r="1205" spans="1:22" x14ac:dyDescent="0.3">
      <c r="A1205" s="5">
        <v>44074</v>
      </c>
      <c r="B1205" s="14">
        <v>3233</v>
      </c>
      <c r="C1205" t="s">
        <v>38</v>
      </c>
      <c r="D1205" t="s">
        <v>25</v>
      </c>
      <c r="E1205">
        <v>7</v>
      </c>
      <c r="F1205">
        <f>VLOOKUP(E1205,'[1]Timing Gates'!$C$3:$D$17,2)</f>
        <v>6</v>
      </c>
      <c r="G1205" s="2">
        <v>111</v>
      </c>
      <c r="H1205" s="3">
        <v>2105.0275670000001</v>
      </c>
      <c r="I1205" s="3">
        <v>606.70126100000004</v>
      </c>
      <c r="J1205" s="3">
        <v>2711.7288279999998</v>
      </c>
      <c r="K1205" s="2">
        <v>75</v>
      </c>
      <c r="L1205" s="4">
        <v>0.67567500000000003</v>
      </c>
      <c r="M1205" s="3">
        <v>15729.4</v>
      </c>
      <c r="N1205" s="3">
        <v>53.32</v>
      </c>
      <c r="O1205" s="3">
        <v>141.70630600000001</v>
      </c>
      <c r="P1205" s="3">
        <v>141.70630600000001</v>
      </c>
      <c r="Q1205" s="3">
        <v>15729.4</v>
      </c>
      <c r="R1205" s="3">
        <v>-13524.81</v>
      </c>
      <c r="S1205" s="4">
        <v>4.5045045045000003E-2</v>
      </c>
      <c r="T1205">
        <v>5</v>
      </c>
      <c r="U1205" s="3">
        <f>J1205*G1205</f>
        <v>301001.89990799996</v>
      </c>
      <c r="V1205" s="6">
        <f>H1205*G1205</f>
        <v>233658.05993700001</v>
      </c>
    </row>
    <row r="1206" spans="1:22" x14ac:dyDescent="0.3">
      <c r="A1206" s="5">
        <v>44104</v>
      </c>
      <c r="B1206" s="14">
        <v>3233</v>
      </c>
      <c r="C1206" t="s">
        <v>38</v>
      </c>
      <c r="D1206" t="s">
        <v>25</v>
      </c>
      <c r="E1206">
        <v>8</v>
      </c>
      <c r="F1206">
        <f>VLOOKUP(E1206,'[1]Timing Gates'!$C$3:$D$17,2)</f>
        <v>6</v>
      </c>
      <c r="G1206" s="2">
        <v>106</v>
      </c>
      <c r="H1206" s="3">
        <v>2223.002547</v>
      </c>
      <c r="I1206" s="3">
        <v>640.49320699999998</v>
      </c>
      <c r="J1206" s="3">
        <v>2863.495754</v>
      </c>
      <c r="K1206" s="2">
        <v>72</v>
      </c>
      <c r="L1206" s="4">
        <v>0.67924499999999999</v>
      </c>
      <c r="M1206" s="3">
        <v>15052.26</v>
      </c>
      <c r="N1206" s="3">
        <v>52.814946999999997</v>
      </c>
      <c r="O1206" s="3">
        <v>142.00245200000001</v>
      </c>
      <c r="P1206" s="3">
        <v>142.00245200000001</v>
      </c>
      <c r="Q1206" s="3">
        <v>15052.26</v>
      </c>
      <c r="R1206" s="3">
        <v>-11441.03</v>
      </c>
      <c r="S1206" s="4">
        <v>4.7169811319999998E-2</v>
      </c>
      <c r="T1206">
        <v>5</v>
      </c>
      <c r="U1206" s="3">
        <f>J1206*G1206</f>
        <v>303530.54992399999</v>
      </c>
      <c r="V1206" s="6">
        <f>H1206*G1206</f>
        <v>235638.269982</v>
      </c>
    </row>
    <row r="1207" spans="1:22" x14ac:dyDescent="0.3">
      <c r="A1207" s="5">
        <v>44135</v>
      </c>
      <c r="B1207" s="14">
        <v>3233</v>
      </c>
      <c r="C1207" t="s">
        <v>38</v>
      </c>
      <c r="D1207" t="s">
        <v>25</v>
      </c>
      <c r="E1207">
        <v>9</v>
      </c>
      <c r="F1207">
        <f>VLOOKUP(E1207,'[1]Timing Gates'!$C$3:$D$17,2)</f>
        <v>6</v>
      </c>
      <c r="G1207" s="2">
        <v>105</v>
      </c>
      <c r="H1207" s="3">
        <v>2280.7602849999998</v>
      </c>
      <c r="I1207" s="3">
        <v>659.55257099999994</v>
      </c>
      <c r="J1207" s="3">
        <v>2940.3128569999999</v>
      </c>
      <c r="K1207" s="2">
        <v>72</v>
      </c>
      <c r="L1207" s="4">
        <v>0.68571400000000005</v>
      </c>
      <c r="M1207" s="3">
        <v>19061.330000000002</v>
      </c>
      <c r="N1207" s="3">
        <v>53.845564000000003</v>
      </c>
      <c r="O1207" s="3">
        <v>181.53647599999999</v>
      </c>
      <c r="P1207" s="3">
        <v>181.53647599999999</v>
      </c>
      <c r="Q1207" s="3">
        <v>19061.330000000002</v>
      </c>
      <c r="R1207" s="3">
        <v>-10041.07</v>
      </c>
      <c r="S1207" s="4">
        <v>4.7619047619000002E-2</v>
      </c>
      <c r="T1207">
        <v>5</v>
      </c>
      <c r="U1207" s="3">
        <f>J1207*G1207</f>
        <v>308732.84998499998</v>
      </c>
      <c r="V1207" s="6">
        <f>H1207*G1207</f>
        <v>239479.82992499997</v>
      </c>
    </row>
    <row r="1208" spans="1:22" x14ac:dyDescent="0.3">
      <c r="A1208" s="5">
        <v>44165</v>
      </c>
      <c r="B1208" s="14">
        <v>3233</v>
      </c>
      <c r="C1208" t="s">
        <v>38</v>
      </c>
      <c r="D1208" t="s">
        <v>25</v>
      </c>
      <c r="E1208">
        <v>10</v>
      </c>
      <c r="F1208">
        <f>VLOOKUP(E1208,'[1]Timing Gates'!$C$3:$D$17,2)</f>
        <v>6</v>
      </c>
      <c r="G1208" s="2">
        <v>107</v>
      </c>
      <c r="H1208" s="3">
        <v>2164.779532</v>
      </c>
      <c r="I1208" s="3">
        <v>782.73298999999997</v>
      </c>
      <c r="J1208" s="3">
        <v>2947.5125229999999</v>
      </c>
      <c r="K1208" s="2">
        <v>74</v>
      </c>
      <c r="L1208" s="4">
        <v>0.69158799999999998</v>
      </c>
      <c r="M1208" s="3">
        <v>15609.26</v>
      </c>
      <c r="N1208" s="3">
        <v>54.011279999999999</v>
      </c>
      <c r="O1208" s="3">
        <v>145.880934</v>
      </c>
      <c r="P1208" s="3">
        <v>145.880934</v>
      </c>
      <c r="Q1208" s="3">
        <v>15609.26</v>
      </c>
      <c r="R1208" s="3">
        <v>-12152.61</v>
      </c>
      <c r="S1208" s="4">
        <v>5.6074766355E-2</v>
      </c>
      <c r="T1208">
        <v>6</v>
      </c>
      <c r="U1208" s="3">
        <f>J1208*G1208</f>
        <v>315383.83996099996</v>
      </c>
      <c r="V1208" s="6">
        <f>H1208*G1208</f>
        <v>231631.40992400001</v>
      </c>
    </row>
    <row r="1209" spans="1:22" x14ac:dyDescent="0.3">
      <c r="A1209" s="5">
        <v>44196</v>
      </c>
      <c r="B1209" s="14">
        <v>3233</v>
      </c>
      <c r="C1209" t="s">
        <v>38</v>
      </c>
      <c r="D1209" t="s">
        <v>25</v>
      </c>
      <c r="E1209">
        <v>11</v>
      </c>
      <c r="F1209">
        <f>VLOOKUP(E1209,'[1]Timing Gates'!$C$3:$D$17,2)</f>
        <v>6</v>
      </c>
      <c r="G1209" s="2">
        <v>108</v>
      </c>
      <c r="H1209" s="3">
        <v>2108.6088880000002</v>
      </c>
      <c r="I1209" s="3">
        <v>957.884907</v>
      </c>
      <c r="J1209" s="3">
        <v>3066.4937960000002</v>
      </c>
      <c r="K1209" s="2">
        <v>75</v>
      </c>
      <c r="L1209" s="4">
        <v>0.69444399999999995</v>
      </c>
      <c r="M1209" s="3">
        <v>16199.25</v>
      </c>
      <c r="N1209" s="3">
        <v>55.099488999999998</v>
      </c>
      <c r="O1209" s="3">
        <v>149.993055</v>
      </c>
      <c r="P1209" s="3">
        <v>149.993055</v>
      </c>
      <c r="Q1209" s="3">
        <v>16199.25</v>
      </c>
      <c r="R1209" s="3">
        <v>-11335.93</v>
      </c>
      <c r="S1209" s="4">
        <v>8.3333333332999998E-2</v>
      </c>
      <c r="T1209">
        <v>9</v>
      </c>
      <c r="U1209" s="3">
        <f>J1209*G1209</f>
        <v>331181.32996800001</v>
      </c>
      <c r="V1209" s="6">
        <f>H1209*G1209</f>
        <v>227729.75990400004</v>
      </c>
    </row>
    <row r="1210" spans="1:22" x14ac:dyDescent="0.3">
      <c r="A1210" s="5">
        <v>44227</v>
      </c>
      <c r="B1210" s="14">
        <v>3233</v>
      </c>
      <c r="C1210" t="s">
        <v>38</v>
      </c>
      <c r="D1210" t="s">
        <v>25</v>
      </c>
      <c r="E1210">
        <v>12</v>
      </c>
      <c r="F1210">
        <f>VLOOKUP(E1210,'[1]Timing Gates'!$C$3:$D$17,2)</f>
        <v>12</v>
      </c>
      <c r="G1210" s="2">
        <v>117</v>
      </c>
      <c r="H1210" s="3">
        <v>2099.3115379999999</v>
      </c>
      <c r="I1210" s="3">
        <v>929.907692</v>
      </c>
      <c r="J1210" s="3">
        <v>3029.2192300000002</v>
      </c>
      <c r="K1210" s="2">
        <v>93</v>
      </c>
      <c r="L1210" s="4">
        <v>0.79487099999999999</v>
      </c>
      <c r="M1210" s="3">
        <v>18933.38</v>
      </c>
      <c r="N1210" s="3">
        <v>51.872273</v>
      </c>
      <c r="O1210" s="3">
        <v>161.82375999999999</v>
      </c>
      <c r="P1210" s="3">
        <v>161.82375999999999</v>
      </c>
      <c r="Q1210" s="3">
        <v>18933.38</v>
      </c>
      <c r="R1210" s="3">
        <v>-7464.36</v>
      </c>
      <c r="S1210" s="4">
        <v>8.5470085469999998E-2</v>
      </c>
      <c r="T1210">
        <v>10</v>
      </c>
      <c r="U1210" s="3">
        <f>J1210*G1210</f>
        <v>354418.64991000004</v>
      </c>
      <c r="V1210" s="6">
        <f>H1210*G1210</f>
        <v>245619.44994599998</v>
      </c>
    </row>
    <row r="1211" spans="1:22" x14ac:dyDescent="0.3">
      <c r="A1211" s="5">
        <v>44255</v>
      </c>
      <c r="B1211" s="14">
        <v>3233</v>
      </c>
      <c r="C1211" t="s">
        <v>38</v>
      </c>
      <c r="D1211" t="s">
        <v>25</v>
      </c>
      <c r="E1211">
        <v>13</v>
      </c>
      <c r="F1211">
        <f>VLOOKUP(E1211,'[1]Timing Gates'!$C$3:$D$17,2)</f>
        <v>12</v>
      </c>
      <c r="G1211" s="2">
        <v>119</v>
      </c>
      <c r="H1211" s="3">
        <v>2183.3326889999998</v>
      </c>
      <c r="I1211" s="3">
        <v>964.20470499999999</v>
      </c>
      <c r="J1211" s="3">
        <v>3147.5373939999999</v>
      </c>
      <c r="K1211" s="2">
        <v>95</v>
      </c>
      <c r="L1211" s="4">
        <v>0.798319</v>
      </c>
      <c r="M1211" s="3">
        <v>19391.52</v>
      </c>
      <c r="N1211" s="3">
        <v>51.848982999999997</v>
      </c>
      <c r="O1211" s="3">
        <v>162.95394899999999</v>
      </c>
      <c r="P1211" s="3">
        <v>162.95394899999999</v>
      </c>
      <c r="Q1211" s="3">
        <v>19391.52</v>
      </c>
      <c r="R1211" s="3">
        <v>-10500.78</v>
      </c>
      <c r="S1211" s="4">
        <v>9.2436974788999995E-2</v>
      </c>
      <c r="T1211">
        <v>11</v>
      </c>
      <c r="U1211" s="3">
        <f>J1211*G1211</f>
        <v>374556.94988600002</v>
      </c>
      <c r="V1211" s="6">
        <f>H1211*G1211</f>
        <v>259816.58999099999</v>
      </c>
    </row>
    <row r="1212" spans="1:22" x14ac:dyDescent="0.3">
      <c r="A1212" s="5">
        <v>44286</v>
      </c>
      <c r="B1212" s="14">
        <v>3233</v>
      </c>
      <c r="C1212" t="s">
        <v>38</v>
      </c>
      <c r="D1212" t="s">
        <v>25</v>
      </c>
      <c r="E1212">
        <v>14</v>
      </c>
      <c r="F1212">
        <f>VLOOKUP(E1212,'[1]Timing Gates'!$C$3:$D$17,2)</f>
        <v>12</v>
      </c>
      <c r="G1212" s="2">
        <v>118</v>
      </c>
      <c r="H1212" s="3">
        <v>2433.0922879999998</v>
      </c>
      <c r="I1212" s="3">
        <v>1009.328305</v>
      </c>
      <c r="J1212" s="3">
        <v>3442.4205929999998</v>
      </c>
      <c r="K1212" s="2">
        <v>93</v>
      </c>
      <c r="L1212" s="4">
        <v>0.78813500000000003</v>
      </c>
      <c r="M1212" s="3">
        <v>19524.22</v>
      </c>
      <c r="N1212" s="3">
        <v>53.199508999999999</v>
      </c>
      <c r="O1212" s="3">
        <v>234.95101600000001</v>
      </c>
      <c r="P1212" s="3">
        <v>234.95101600000001</v>
      </c>
      <c r="Q1212" s="3">
        <v>27724.22</v>
      </c>
      <c r="R1212" s="3">
        <v>-25073.02</v>
      </c>
      <c r="S1212" s="4">
        <v>9.3220338983000001E-2</v>
      </c>
      <c r="T1212">
        <v>11</v>
      </c>
      <c r="U1212" s="3">
        <f>J1212*G1212</f>
        <v>406205.62997399998</v>
      </c>
      <c r="V1212" s="6">
        <f>H1212*G1212</f>
        <v>287104.88998400001</v>
      </c>
    </row>
    <row r="1213" spans="1:22" x14ac:dyDescent="0.3">
      <c r="A1213" s="5">
        <v>44316</v>
      </c>
      <c r="B1213" s="14">
        <v>3233</v>
      </c>
      <c r="C1213" t="s">
        <v>38</v>
      </c>
      <c r="D1213" t="s">
        <v>25</v>
      </c>
      <c r="E1213">
        <v>15</v>
      </c>
      <c r="F1213">
        <f>VLOOKUP(E1213,'[1]Timing Gates'!$C$3:$D$17,2)</f>
        <v>12</v>
      </c>
      <c r="G1213" s="2">
        <v>120</v>
      </c>
      <c r="H1213" s="3">
        <v>2473.9785830000001</v>
      </c>
      <c r="I1213" s="3">
        <v>1044.1559159999999</v>
      </c>
      <c r="J1213" s="3">
        <v>3518.1345000000001</v>
      </c>
      <c r="K1213" s="2">
        <v>95</v>
      </c>
      <c r="L1213" s="4">
        <v>0.79166599999999998</v>
      </c>
      <c r="M1213" s="3">
        <v>25054.04</v>
      </c>
      <c r="N1213" s="3">
        <v>53.764034000000002</v>
      </c>
      <c r="O1213" s="3">
        <v>208.78366600000001</v>
      </c>
      <c r="P1213" s="3">
        <v>208.78366600000001</v>
      </c>
      <c r="Q1213" s="3">
        <v>25054.04</v>
      </c>
      <c r="R1213" s="3">
        <v>-13298.41</v>
      </c>
      <c r="S1213" s="4">
        <v>9.1666666665999999E-2</v>
      </c>
      <c r="T1213">
        <v>11</v>
      </c>
      <c r="U1213" s="3">
        <f>J1213*G1213</f>
        <v>422176.14</v>
      </c>
      <c r="V1213" s="6">
        <f>H1213*G1213</f>
        <v>296877.42995999998</v>
      </c>
    </row>
    <row r="1214" spans="1:22" x14ac:dyDescent="0.3">
      <c r="A1214" s="5">
        <v>44347</v>
      </c>
      <c r="B1214" s="14">
        <v>3233</v>
      </c>
      <c r="C1214" t="s">
        <v>38</v>
      </c>
      <c r="D1214" t="s">
        <v>25</v>
      </c>
      <c r="E1214">
        <v>16</v>
      </c>
      <c r="F1214">
        <f>VLOOKUP(E1214,'[1]Timing Gates'!$C$3:$D$17,2)</f>
        <v>12</v>
      </c>
      <c r="G1214" s="2">
        <v>136</v>
      </c>
      <c r="H1214" s="3">
        <v>2789.2005140000001</v>
      </c>
      <c r="I1214" s="3">
        <v>949.93154400000003</v>
      </c>
      <c r="J1214" s="3">
        <v>3739.1320580000001</v>
      </c>
      <c r="K1214" s="2">
        <v>94</v>
      </c>
      <c r="L1214" s="4">
        <v>0.69117600000000001</v>
      </c>
      <c r="M1214" s="3">
        <v>19958.599999999999</v>
      </c>
      <c r="N1214" s="3">
        <v>53.942162000000003</v>
      </c>
      <c r="O1214" s="3">
        <v>168.81323499999999</v>
      </c>
      <c r="P1214" s="3">
        <v>912.01176399999997</v>
      </c>
      <c r="Q1214" s="3">
        <v>124033.60000000001</v>
      </c>
      <c r="R1214" s="3">
        <v>-23121.41</v>
      </c>
      <c r="S1214" s="4">
        <v>7.3529411764000005E-2</v>
      </c>
      <c r="T1214">
        <v>10</v>
      </c>
      <c r="U1214" s="3">
        <f>J1214*G1214</f>
        <v>508521.95988800004</v>
      </c>
      <c r="V1214" s="6">
        <f>H1214*G1214</f>
        <v>379331.26990399999</v>
      </c>
    </row>
    <row r="1215" spans="1:22" x14ac:dyDescent="0.3">
      <c r="A1215" s="5">
        <v>44377</v>
      </c>
      <c r="B1215" s="14">
        <v>3233</v>
      </c>
      <c r="C1215" t="s">
        <v>38</v>
      </c>
      <c r="D1215" t="s">
        <v>25</v>
      </c>
      <c r="E1215">
        <v>17</v>
      </c>
      <c r="F1215">
        <f>VLOOKUP(E1215,'[1]Timing Gates'!$C$3:$D$17,2)</f>
        <v>12</v>
      </c>
      <c r="G1215" s="2">
        <v>136</v>
      </c>
      <c r="H1215" s="3">
        <v>2730.6469849999999</v>
      </c>
      <c r="I1215" s="3">
        <v>984.98360200000002</v>
      </c>
      <c r="J1215" s="3">
        <v>3715.630588</v>
      </c>
      <c r="K1215" s="2">
        <v>94</v>
      </c>
      <c r="L1215" s="4">
        <v>0.69117600000000001</v>
      </c>
      <c r="M1215" s="3">
        <v>20110.740000000002</v>
      </c>
      <c r="N1215" s="3">
        <v>54.206845999999999</v>
      </c>
      <c r="O1215" s="3">
        <v>147.873088</v>
      </c>
      <c r="P1215" s="3">
        <v>147.873088</v>
      </c>
      <c r="Q1215" s="3">
        <v>20110.740000000002</v>
      </c>
      <c r="R1215" s="3">
        <v>-18650.79</v>
      </c>
      <c r="S1215" s="4">
        <v>8.0882352941000005E-2</v>
      </c>
      <c r="T1215">
        <v>11</v>
      </c>
      <c r="U1215" s="3">
        <f>J1215*G1215</f>
        <v>505325.759968</v>
      </c>
      <c r="V1215" s="6">
        <f>H1215*G1215</f>
        <v>371367.98995999998</v>
      </c>
    </row>
    <row r="1216" spans="1:22" x14ac:dyDescent="0.3">
      <c r="A1216" s="5">
        <v>44408</v>
      </c>
      <c r="B1216" s="14">
        <v>3233</v>
      </c>
      <c r="C1216" t="s">
        <v>38</v>
      </c>
      <c r="D1216" t="s">
        <v>25</v>
      </c>
      <c r="E1216">
        <v>18</v>
      </c>
      <c r="F1216">
        <f>VLOOKUP(E1216,'[1]Timing Gates'!$C$3:$D$17,2)</f>
        <v>18</v>
      </c>
      <c r="G1216" s="2">
        <v>142</v>
      </c>
      <c r="H1216" s="3">
        <v>2740.6175349999999</v>
      </c>
      <c r="I1216" s="3">
        <v>982.26675999999998</v>
      </c>
      <c r="J1216" s="3">
        <v>3722.8842949999998</v>
      </c>
      <c r="K1216" s="2">
        <v>101</v>
      </c>
      <c r="L1216" s="4">
        <v>0.71126699999999998</v>
      </c>
      <c r="M1216" s="3">
        <v>27061.98</v>
      </c>
      <c r="N1216" s="3">
        <v>56.496825999999999</v>
      </c>
      <c r="O1216" s="3">
        <v>190.57732300000001</v>
      </c>
      <c r="P1216" s="3">
        <v>190.57732300000001</v>
      </c>
      <c r="Q1216" s="3">
        <v>27061.98</v>
      </c>
      <c r="R1216" s="3">
        <v>-11136.52</v>
      </c>
      <c r="S1216" s="4">
        <v>7.7464788731999995E-2</v>
      </c>
      <c r="T1216">
        <v>11</v>
      </c>
      <c r="U1216" s="3">
        <f>J1216*G1216</f>
        <v>528649.56988999993</v>
      </c>
      <c r="V1216" s="6">
        <f>H1216*G1216</f>
        <v>389167.68997000001</v>
      </c>
    </row>
    <row r="1217" spans="1:22" x14ac:dyDescent="0.3">
      <c r="A1217" s="5">
        <v>44439</v>
      </c>
      <c r="B1217" s="14">
        <v>3233</v>
      </c>
      <c r="C1217" t="s">
        <v>38</v>
      </c>
      <c r="D1217" t="s">
        <v>25</v>
      </c>
      <c r="E1217">
        <v>19</v>
      </c>
      <c r="F1217">
        <f>VLOOKUP(E1217,'[1]Timing Gates'!$C$3:$D$17,2)</f>
        <v>18</v>
      </c>
      <c r="G1217" s="2">
        <v>146</v>
      </c>
      <c r="H1217" s="3">
        <v>2663.9872599999999</v>
      </c>
      <c r="I1217" s="3">
        <v>984.04034200000001</v>
      </c>
      <c r="J1217" s="3">
        <v>3648.0276020000001</v>
      </c>
      <c r="K1217" s="2">
        <v>102</v>
      </c>
      <c r="L1217" s="4">
        <v>0.69862999999999997</v>
      </c>
      <c r="M1217" s="3">
        <v>21424.14</v>
      </c>
      <c r="N1217" s="3">
        <v>53.829497000000003</v>
      </c>
      <c r="O1217" s="3">
        <v>147.59684899999999</v>
      </c>
      <c r="P1217" s="3">
        <v>147.59684899999999</v>
      </c>
      <c r="Q1217" s="3">
        <v>21549.14</v>
      </c>
      <c r="R1217" s="3">
        <v>-18923.16</v>
      </c>
      <c r="S1217" s="4">
        <v>7.5342465753000007E-2</v>
      </c>
      <c r="T1217">
        <v>11</v>
      </c>
      <c r="U1217" s="3">
        <f>J1217*G1217</f>
        <v>532612.02989200002</v>
      </c>
      <c r="V1217" s="6">
        <f>H1217*G1217</f>
        <v>388942.13996</v>
      </c>
    </row>
    <row r="1218" spans="1:22" x14ac:dyDescent="0.3">
      <c r="A1218" s="5">
        <v>44469</v>
      </c>
      <c r="B1218" s="14">
        <v>3233</v>
      </c>
      <c r="C1218" t="s">
        <v>38</v>
      </c>
      <c r="D1218" t="s">
        <v>25</v>
      </c>
      <c r="E1218">
        <v>20</v>
      </c>
      <c r="F1218">
        <f>VLOOKUP(E1218,'[1]Timing Gates'!$C$3:$D$17,2)</f>
        <v>18</v>
      </c>
      <c r="G1218" s="2">
        <v>149</v>
      </c>
      <c r="H1218" s="3">
        <v>3149.2428180000002</v>
      </c>
      <c r="I1218" s="3">
        <v>949.588255</v>
      </c>
      <c r="J1218" s="3">
        <v>4098.8310730000003</v>
      </c>
      <c r="K1218" s="2">
        <v>99</v>
      </c>
      <c r="L1218" s="4">
        <v>0.66442900000000005</v>
      </c>
      <c r="M1218" s="3">
        <v>21260.87</v>
      </c>
      <c r="N1218" s="3">
        <v>55.079974</v>
      </c>
      <c r="O1218" s="3">
        <v>143.36154300000001</v>
      </c>
      <c r="P1218" s="3">
        <v>143.36154300000001</v>
      </c>
      <c r="Q1218" s="3">
        <v>21360.87</v>
      </c>
      <c r="R1218" s="3">
        <v>-15420.64</v>
      </c>
      <c r="S1218" s="4">
        <v>7.3825503355000002E-2</v>
      </c>
      <c r="T1218">
        <v>11</v>
      </c>
      <c r="U1218" s="3">
        <f>J1218*G1218</f>
        <v>610725.82987700007</v>
      </c>
      <c r="V1218" s="6">
        <f>H1218*G1218</f>
        <v>469237.17988200003</v>
      </c>
    </row>
    <row r="1219" spans="1:22" x14ac:dyDescent="0.3">
      <c r="A1219" s="5">
        <v>44500</v>
      </c>
      <c r="B1219" s="14">
        <v>3233</v>
      </c>
      <c r="C1219" t="s">
        <v>38</v>
      </c>
      <c r="D1219" t="s">
        <v>25</v>
      </c>
      <c r="E1219">
        <v>21</v>
      </c>
      <c r="F1219">
        <f>VLOOKUP(E1219,'[1]Timing Gates'!$C$3:$D$17,2)</f>
        <v>18</v>
      </c>
      <c r="G1219" s="2">
        <v>149</v>
      </c>
      <c r="H1219" s="3">
        <v>3133.701744</v>
      </c>
      <c r="I1219" s="3">
        <v>1079.5632880000001</v>
      </c>
      <c r="J1219" s="3">
        <v>4213.2650329999997</v>
      </c>
      <c r="K1219" s="2">
        <v>99</v>
      </c>
      <c r="L1219" s="4">
        <v>0.66442900000000005</v>
      </c>
      <c r="M1219" s="3">
        <v>26295.53</v>
      </c>
      <c r="N1219" s="3">
        <v>55.011569000000001</v>
      </c>
      <c r="O1219" s="3">
        <v>177.151208</v>
      </c>
      <c r="P1219" s="3">
        <v>177.151208</v>
      </c>
      <c r="Q1219" s="3">
        <v>26395.53</v>
      </c>
      <c r="R1219" s="3">
        <v>-18144.68</v>
      </c>
      <c r="S1219" s="4">
        <v>8.0536912751E-2</v>
      </c>
      <c r="T1219">
        <v>12</v>
      </c>
      <c r="U1219" s="3">
        <f>J1219*G1219</f>
        <v>627776.48991699994</v>
      </c>
      <c r="V1219" s="6">
        <f>H1219*G1219</f>
        <v>466921.55985600001</v>
      </c>
    </row>
    <row r="1220" spans="1:22" x14ac:dyDescent="0.3">
      <c r="A1220" s="5">
        <v>44530</v>
      </c>
      <c r="B1220" s="14">
        <v>3233</v>
      </c>
      <c r="C1220" t="s">
        <v>38</v>
      </c>
      <c r="D1220" t="s">
        <v>25</v>
      </c>
      <c r="E1220">
        <v>22</v>
      </c>
      <c r="F1220">
        <f>VLOOKUP(E1220,'[1]Timing Gates'!$C$3:$D$17,2)</f>
        <v>18</v>
      </c>
      <c r="G1220" s="2">
        <v>151</v>
      </c>
      <c r="H1220" s="3">
        <v>3079.146291</v>
      </c>
      <c r="I1220" s="3">
        <v>1093.0027809999999</v>
      </c>
      <c r="J1220" s="3">
        <v>4172.1490720000002</v>
      </c>
      <c r="K1220" s="2">
        <v>97</v>
      </c>
      <c r="L1220" s="4">
        <v>0.64238399999999996</v>
      </c>
      <c r="M1220" s="3">
        <v>20737.28</v>
      </c>
      <c r="N1220" s="3">
        <v>54.144334000000001</v>
      </c>
      <c r="O1220" s="3">
        <v>172.43231700000001</v>
      </c>
      <c r="P1220" s="3">
        <v>172.43231700000001</v>
      </c>
      <c r="Q1220" s="3">
        <v>26037.279999999999</v>
      </c>
      <c r="R1220" s="3">
        <v>-20559.3</v>
      </c>
      <c r="S1220" s="4">
        <v>7.9470198675000006E-2</v>
      </c>
      <c r="T1220">
        <v>12</v>
      </c>
      <c r="U1220" s="3">
        <f>J1220*G1220</f>
        <v>629994.50987199997</v>
      </c>
      <c r="V1220" s="6">
        <f>H1220*G1220</f>
        <v>464951.08994099998</v>
      </c>
    </row>
    <row r="1221" spans="1:22" x14ac:dyDescent="0.3">
      <c r="A1221" s="5">
        <v>44561</v>
      </c>
      <c r="B1221" s="14">
        <v>3233</v>
      </c>
      <c r="C1221" t="s">
        <v>38</v>
      </c>
      <c r="D1221" t="s">
        <v>25</v>
      </c>
      <c r="E1221">
        <v>23</v>
      </c>
      <c r="F1221">
        <f>VLOOKUP(E1221,'[1]Timing Gates'!$C$3:$D$17,2)</f>
        <v>18</v>
      </c>
      <c r="G1221" s="2">
        <v>152</v>
      </c>
      <c r="H1221" s="3">
        <v>3003.9119070000002</v>
      </c>
      <c r="I1221" s="3">
        <v>1225.2502629999999</v>
      </c>
      <c r="J1221" s="3">
        <v>4229.1621709999999</v>
      </c>
      <c r="K1221" s="2">
        <v>98</v>
      </c>
      <c r="L1221" s="4">
        <v>0.64473599999999998</v>
      </c>
      <c r="M1221" s="3">
        <v>28160.07</v>
      </c>
      <c r="N1221" s="3">
        <v>57.705061000000001</v>
      </c>
      <c r="O1221" s="3">
        <v>185.921513</v>
      </c>
      <c r="P1221" s="3">
        <v>185.921513</v>
      </c>
      <c r="Q1221" s="3">
        <v>28260.07</v>
      </c>
      <c r="R1221" s="3">
        <v>-19722.36</v>
      </c>
      <c r="S1221" s="4">
        <v>8.5526315788999996E-2</v>
      </c>
      <c r="T1221">
        <v>13</v>
      </c>
      <c r="U1221" s="3">
        <f>J1221*G1221</f>
        <v>642832.64999199996</v>
      </c>
      <c r="V1221" s="6">
        <f>H1221*G1221</f>
        <v>456594.609864</v>
      </c>
    </row>
    <row r="1222" spans="1:22" x14ac:dyDescent="0.3">
      <c r="A1222" s="5">
        <v>44592</v>
      </c>
      <c r="B1222" s="14">
        <v>3233</v>
      </c>
      <c r="C1222" t="s">
        <v>38</v>
      </c>
      <c r="D1222" t="s">
        <v>25</v>
      </c>
      <c r="E1222">
        <v>24</v>
      </c>
      <c r="F1222">
        <f>VLOOKUP(E1222,'[1]Timing Gates'!$C$3:$D$17,2)</f>
        <v>24</v>
      </c>
      <c r="G1222" s="2">
        <v>169</v>
      </c>
      <c r="H1222" s="3">
        <v>2747.2534310000001</v>
      </c>
      <c r="I1222" s="3">
        <v>1083.2186979999999</v>
      </c>
      <c r="J1222" s="3">
        <v>3830.4721300000001</v>
      </c>
      <c r="K1222" s="2">
        <v>116</v>
      </c>
      <c r="L1222" s="4">
        <v>0.68638999999999994</v>
      </c>
      <c r="M1222" s="3">
        <v>27250.66</v>
      </c>
      <c r="N1222" s="3">
        <v>61.792878999999999</v>
      </c>
      <c r="O1222" s="3">
        <v>161.24650800000001</v>
      </c>
      <c r="P1222" s="3">
        <v>161.24295799999999</v>
      </c>
      <c r="Q1222" s="3">
        <v>27250.06</v>
      </c>
      <c r="R1222" s="3">
        <v>-17346.599999999999</v>
      </c>
      <c r="S1222" s="4">
        <v>7.6923076923000003E-2</v>
      </c>
      <c r="T1222">
        <v>13</v>
      </c>
      <c r="U1222" s="3">
        <f>J1222*G1222</f>
        <v>647349.78997000004</v>
      </c>
      <c r="V1222" s="6">
        <f>H1222*G1222</f>
        <v>464285.82983900001</v>
      </c>
    </row>
    <row r="1223" spans="1:22" x14ac:dyDescent="0.3">
      <c r="A1223" s="5">
        <v>44620</v>
      </c>
      <c r="B1223" s="14">
        <v>3233</v>
      </c>
      <c r="C1223" t="s">
        <v>38</v>
      </c>
      <c r="D1223" t="s">
        <v>25</v>
      </c>
      <c r="E1223">
        <v>25</v>
      </c>
      <c r="F1223">
        <f>VLOOKUP(E1223,'[1]Timing Gates'!$C$3:$D$17,2)</f>
        <v>24</v>
      </c>
      <c r="G1223" s="2">
        <v>167</v>
      </c>
      <c r="H1223" s="3">
        <v>2765.4474850000001</v>
      </c>
      <c r="I1223" s="3">
        <v>1083.8898799999999</v>
      </c>
      <c r="J1223" s="3">
        <v>3849.3373649999999</v>
      </c>
      <c r="K1223" s="2">
        <v>109</v>
      </c>
      <c r="L1223" s="4">
        <v>0.652694</v>
      </c>
      <c r="M1223" s="3">
        <v>23056.62</v>
      </c>
      <c r="N1223" s="3">
        <v>53.745033999999997</v>
      </c>
      <c r="O1223" s="3">
        <v>192.85401100000001</v>
      </c>
      <c r="P1223" s="3">
        <v>192.85401100000001</v>
      </c>
      <c r="Q1223" s="3">
        <v>32206.62</v>
      </c>
      <c r="R1223" s="3">
        <v>-29131.5</v>
      </c>
      <c r="S1223" s="4">
        <v>7.7844311377E-2</v>
      </c>
      <c r="T1223">
        <v>13</v>
      </c>
      <c r="U1223" s="3">
        <f>J1223*G1223</f>
        <v>642839.33995499997</v>
      </c>
      <c r="V1223" s="6">
        <f>H1223*G1223</f>
        <v>461829.729995</v>
      </c>
    </row>
    <row r="1224" spans="1:22" x14ac:dyDescent="0.3">
      <c r="A1224" s="5">
        <v>44651</v>
      </c>
      <c r="B1224" s="14">
        <v>3233</v>
      </c>
      <c r="C1224" t="s">
        <v>38</v>
      </c>
      <c r="D1224" t="s">
        <v>25</v>
      </c>
      <c r="E1224">
        <v>26</v>
      </c>
      <c r="F1224">
        <f>VLOOKUP(E1224,'[1]Timing Gates'!$C$3:$D$17,2)</f>
        <v>24</v>
      </c>
      <c r="G1224" s="2">
        <v>167</v>
      </c>
      <c r="H1224" s="3">
        <v>2741.9279040000001</v>
      </c>
      <c r="I1224" s="3">
        <v>1105.4457480000001</v>
      </c>
      <c r="J1224" s="3">
        <v>3847.3736520000002</v>
      </c>
      <c r="K1224" s="2">
        <v>109</v>
      </c>
      <c r="L1224" s="4">
        <v>0.652694</v>
      </c>
      <c r="M1224" s="3">
        <v>22914.5</v>
      </c>
      <c r="N1224" s="3">
        <v>54.558332999999998</v>
      </c>
      <c r="O1224" s="3">
        <v>137.21257399999999</v>
      </c>
      <c r="P1224" s="3">
        <v>137.21257399999999</v>
      </c>
      <c r="Q1224" s="3">
        <v>22914.5</v>
      </c>
      <c r="R1224" s="3">
        <v>-28758.79</v>
      </c>
      <c r="S1224" s="4">
        <v>7.7844311377E-2</v>
      </c>
      <c r="T1224">
        <v>13</v>
      </c>
      <c r="U1224" s="3">
        <f>J1224*G1224</f>
        <v>642511.39988400007</v>
      </c>
      <c r="V1224" s="6">
        <f>H1224*G1224</f>
        <v>457901.95996800001</v>
      </c>
    </row>
    <row r="1225" spans="1:22" x14ac:dyDescent="0.3">
      <c r="A1225" s="5">
        <v>44681</v>
      </c>
      <c r="B1225" s="14">
        <v>3233</v>
      </c>
      <c r="C1225" t="s">
        <v>38</v>
      </c>
      <c r="D1225" t="s">
        <v>25</v>
      </c>
      <c r="E1225">
        <v>27</v>
      </c>
      <c r="F1225">
        <f>VLOOKUP(E1225,'[1]Timing Gates'!$C$3:$D$17,2)</f>
        <v>24</v>
      </c>
      <c r="G1225" s="2">
        <v>159</v>
      </c>
      <c r="H1225" s="3">
        <v>2900.1152200000001</v>
      </c>
      <c r="I1225" s="3">
        <v>1024.634591</v>
      </c>
      <c r="J1225" s="3">
        <v>3924.7498110000001</v>
      </c>
      <c r="K1225" s="2">
        <v>107</v>
      </c>
      <c r="L1225" s="4">
        <v>0.67295499999999997</v>
      </c>
      <c r="M1225" s="3">
        <v>28042.42</v>
      </c>
      <c r="N1225" s="3">
        <v>54.663586000000002</v>
      </c>
      <c r="O1225" s="3">
        <v>176.36742100000001</v>
      </c>
      <c r="P1225" s="3">
        <v>176.36742100000001</v>
      </c>
      <c r="Q1225" s="3">
        <v>28042.42</v>
      </c>
      <c r="R1225" s="3">
        <v>-23207.38</v>
      </c>
      <c r="S1225" s="4">
        <v>7.5471698113000002E-2</v>
      </c>
      <c r="T1225">
        <v>12</v>
      </c>
      <c r="U1225" s="3">
        <f>J1225*G1225</f>
        <v>624035.21994900005</v>
      </c>
      <c r="V1225" s="6">
        <f>H1225*G1225</f>
        <v>461118.31998000003</v>
      </c>
    </row>
    <row r="1226" spans="1:22" x14ac:dyDescent="0.3">
      <c r="A1226" s="5">
        <v>44712</v>
      </c>
      <c r="B1226" s="14">
        <v>3233</v>
      </c>
      <c r="C1226" t="s">
        <v>38</v>
      </c>
      <c r="D1226" t="s">
        <v>25</v>
      </c>
      <c r="E1226">
        <v>28</v>
      </c>
      <c r="F1226">
        <f>VLOOKUP(E1226,'[1]Timing Gates'!$C$3:$D$17,2)</f>
        <v>24</v>
      </c>
      <c r="G1226" s="2">
        <v>162</v>
      </c>
      <c r="H1226" s="3">
        <v>3435.5426539999999</v>
      </c>
      <c r="I1226" s="3">
        <v>1047.5612960000001</v>
      </c>
      <c r="J1226" s="3">
        <v>4483.1039499999997</v>
      </c>
      <c r="K1226" s="2">
        <v>103</v>
      </c>
      <c r="L1226" s="4">
        <v>0.63580199999999998</v>
      </c>
      <c r="M1226" s="3">
        <v>21877.8</v>
      </c>
      <c r="N1226" s="3">
        <v>54.152970000000003</v>
      </c>
      <c r="O1226" s="3">
        <v>135.048148</v>
      </c>
      <c r="P1226" s="3">
        <v>818.53580199999999</v>
      </c>
      <c r="Q1226" s="3">
        <v>132602.79999999999</v>
      </c>
      <c r="R1226" s="3">
        <v>-30300.23</v>
      </c>
      <c r="S1226" s="4">
        <v>7.4074074074000004E-2</v>
      </c>
      <c r="T1226">
        <v>12</v>
      </c>
      <c r="U1226" s="3">
        <f>J1226*G1226</f>
        <v>726262.8398999999</v>
      </c>
      <c r="V1226" s="6">
        <f>H1226*G1226</f>
        <v>556557.90994799999</v>
      </c>
    </row>
    <row r="1227" spans="1:22" x14ac:dyDescent="0.3">
      <c r="A1227" s="5">
        <v>44742</v>
      </c>
      <c r="B1227" s="14">
        <v>3233</v>
      </c>
      <c r="C1227" t="s">
        <v>38</v>
      </c>
      <c r="D1227" t="s">
        <v>25</v>
      </c>
      <c r="E1227">
        <v>29</v>
      </c>
      <c r="F1227">
        <f>VLOOKUP(E1227,'[1]Timing Gates'!$C$3:$D$17,2)</f>
        <v>24</v>
      </c>
      <c r="G1227" s="2">
        <v>165</v>
      </c>
      <c r="H1227" s="3">
        <v>3301.627696</v>
      </c>
      <c r="I1227" s="3">
        <v>954.78327200000001</v>
      </c>
      <c r="J1227" s="3">
        <v>4256.4109689999996</v>
      </c>
      <c r="K1227" s="2">
        <v>105</v>
      </c>
      <c r="L1227" s="4">
        <v>0.63636300000000001</v>
      </c>
      <c r="M1227" s="3">
        <v>21515.88</v>
      </c>
      <c r="N1227" s="3">
        <v>52.350071999999997</v>
      </c>
      <c r="O1227" s="3">
        <v>130.399272</v>
      </c>
      <c r="P1227" s="3">
        <v>130.399272</v>
      </c>
      <c r="Q1227" s="3">
        <v>21515.88</v>
      </c>
      <c r="R1227" s="3">
        <v>-32285.88</v>
      </c>
      <c r="S1227" s="4">
        <v>7.2727272726999997E-2</v>
      </c>
      <c r="T1227">
        <v>12</v>
      </c>
      <c r="U1227" s="3">
        <f>J1227*G1227</f>
        <v>702307.80988499988</v>
      </c>
      <c r="V1227" s="6">
        <f>H1227*G1227</f>
        <v>544768.56984000001</v>
      </c>
    </row>
    <row r="1228" spans="1:22" x14ac:dyDescent="0.3">
      <c r="A1228" s="5">
        <v>44773</v>
      </c>
      <c r="B1228" s="14">
        <v>3233</v>
      </c>
      <c r="C1228" t="s">
        <v>38</v>
      </c>
      <c r="D1228" t="s">
        <v>25</v>
      </c>
      <c r="E1228">
        <v>30</v>
      </c>
      <c r="F1228">
        <f>VLOOKUP(E1228,'[1]Timing Gates'!$C$3:$D$17,2)</f>
        <v>30</v>
      </c>
      <c r="G1228" s="2">
        <v>157</v>
      </c>
      <c r="H1228" s="3">
        <v>3229.1073240000001</v>
      </c>
      <c r="I1228" s="3">
        <v>1008.121273</v>
      </c>
      <c r="J1228" s="3">
        <v>4237.2285979999997</v>
      </c>
      <c r="K1228" s="2">
        <v>105</v>
      </c>
      <c r="L1228" s="4">
        <v>0.66878899999999997</v>
      </c>
      <c r="M1228" s="3">
        <v>26673.77</v>
      </c>
      <c r="N1228" s="3">
        <v>51.394547000000003</v>
      </c>
      <c r="O1228" s="3">
        <v>171.144012</v>
      </c>
      <c r="P1228" s="3">
        <v>171.144012</v>
      </c>
      <c r="Q1228" s="3">
        <v>26869.61</v>
      </c>
      <c r="R1228" s="3">
        <v>-24336.41</v>
      </c>
      <c r="S1228" s="4">
        <v>7.0063694267000001E-2</v>
      </c>
      <c r="T1228">
        <v>11</v>
      </c>
      <c r="U1228" s="3">
        <f>J1228*G1228</f>
        <v>665244.88988599996</v>
      </c>
      <c r="V1228" s="6">
        <f>H1228*G1228</f>
        <v>506969.84986800002</v>
      </c>
    </row>
    <row r="1229" spans="1:22" x14ac:dyDescent="0.3">
      <c r="A1229" s="5">
        <v>44804</v>
      </c>
      <c r="B1229" s="14">
        <v>3233</v>
      </c>
      <c r="C1229" t="s">
        <v>38</v>
      </c>
      <c r="D1229" t="s">
        <v>25</v>
      </c>
      <c r="E1229">
        <v>31</v>
      </c>
      <c r="F1229">
        <f>VLOOKUP(E1229,'[1]Timing Gates'!$C$3:$D$17,2)</f>
        <v>30</v>
      </c>
      <c r="G1229" s="2">
        <v>155</v>
      </c>
      <c r="H1229" s="3">
        <v>3170.8005800000001</v>
      </c>
      <c r="I1229" s="3">
        <v>996.28432199999997</v>
      </c>
      <c r="J1229" s="3">
        <v>4167.0849029999999</v>
      </c>
      <c r="K1229" s="2">
        <v>105</v>
      </c>
      <c r="L1229" s="4">
        <v>0.67741899999999999</v>
      </c>
      <c r="M1229" s="3">
        <v>20739.98</v>
      </c>
      <c r="N1229" s="3">
        <v>50.833283999999999</v>
      </c>
      <c r="O1229" s="3">
        <v>133.80632199999999</v>
      </c>
      <c r="P1229" s="3">
        <v>133.80632199999999</v>
      </c>
      <c r="Q1229" s="3">
        <v>20739.98</v>
      </c>
      <c r="R1229" s="3">
        <v>-21246.09</v>
      </c>
      <c r="S1229" s="4">
        <v>7.0967741934999995E-2</v>
      </c>
      <c r="T1229">
        <v>11</v>
      </c>
      <c r="U1229" s="3">
        <f>J1229*G1229</f>
        <v>645898.159965</v>
      </c>
      <c r="V1229" s="6">
        <f>H1229*G1229</f>
        <v>491474.08990000002</v>
      </c>
    </row>
    <row r="1230" spans="1:22" x14ac:dyDescent="0.3">
      <c r="A1230" s="5">
        <v>44834</v>
      </c>
      <c r="B1230" s="14">
        <v>3233</v>
      </c>
      <c r="C1230" t="s">
        <v>38</v>
      </c>
      <c r="D1230" t="s">
        <v>25</v>
      </c>
      <c r="E1230">
        <v>32</v>
      </c>
      <c r="F1230">
        <f>VLOOKUP(E1230,'[1]Timing Gates'!$C$3:$D$17,2)</f>
        <v>30</v>
      </c>
      <c r="G1230" s="2">
        <v>144</v>
      </c>
      <c r="H1230" s="3">
        <v>3402.350277</v>
      </c>
      <c r="I1230" s="3">
        <v>993.60979099999997</v>
      </c>
      <c r="J1230" s="3">
        <v>4395.9600689999997</v>
      </c>
      <c r="K1230" s="2">
        <v>102</v>
      </c>
      <c r="L1230" s="4">
        <v>0.70833299999999999</v>
      </c>
      <c r="M1230" s="3">
        <v>26481.03</v>
      </c>
      <c r="N1230" s="3">
        <v>53.068196</v>
      </c>
      <c r="O1230" s="3">
        <v>183.896041</v>
      </c>
      <c r="P1230" s="3">
        <v>189.00020799999999</v>
      </c>
      <c r="Q1230" s="3">
        <v>27216.03</v>
      </c>
      <c r="R1230" s="3">
        <v>-16279.04</v>
      </c>
      <c r="S1230" s="4">
        <v>7.6388888887999995E-2</v>
      </c>
      <c r="T1230">
        <v>11</v>
      </c>
      <c r="U1230" s="3">
        <f>J1230*G1230</f>
        <v>633018.24993599998</v>
      </c>
      <c r="V1230" s="6">
        <f>H1230*G1230</f>
        <v>489938.43988800002</v>
      </c>
    </row>
    <row r="1231" spans="1:22" x14ac:dyDescent="0.3">
      <c r="A1231" s="5">
        <v>44865</v>
      </c>
      <c r="B1231" s="14">
        <v>3233</v>
      </c>
      <c r="C1231" t="s">
        <v>38</v>
      </c>
      <c r="D1231" t="s">
        <v>25</v>
      </c>
      <c r="E1231">
        <v>33</v>
      </c>
      <c r="F1231">
        <f>VLOOKUP(E1231,'[1]Timing Gates'!$C$3:$D$17,2)</f>
        <v>30</v>
      </c>
      <c r="G1231" s="2">
        <v>144</v>
      </c>
      <c r="H1231" s="3">
        <v>3422.3809719999999</v>
      </c>
      <c r="I1231" s="3">
        <v>1051.0744440000001</v>
      </c>
      <c r="J1231" s="3">
        <v>4473.4554159999998</v>
      </c>
      <c r="K1231" s="2">
        <v>103</v>
      </c>
      <c r="L1231" s="4">
        <v>0.71527700000000005</v>
      </c>
      <c r="M1231" s="3">
        <v>21278.83</v>
      </c>
      <c r="N1231" s="3">
        <v>53.330401000000002</v>
      </c>
      <c r="O1231" s="3">
        <v>147.76965200000001</v>
      </c>
      <c r="P1231" s="3">
        <v>147.76965200000001</v>
      </c>
      <c r="Q1231" s="3">
        <v>21278.83</v>
      </c>
      <c r="R1231" s="3">
        <v>-17377.490000000002</v>
      </c>
      <c r="S1231" s="4">
        <v>7.6388888887999995E-2</v>
      </c>
      <c r="T1231">
        <v>11</v>
      </c>
      <c r="U1231" s="3">
        <f>J1231*G1231</f>
        <v>644177.57990399993</v>
      </c>
      <c r="V1231" s="6">
        <f>H1231*G1231</f>
        <v>492822.85996799998</v>
      </c>
    </row>
    <row r="1232" spans="1:22" x14ac:dyDescent="0.3">
      <c r="A1232" s="5">
        <v>44895</v>
      </c>
      <c r="B1232" s="14">
        <v>3233</v>
      </c>
      <c r="C1232" t="s">
        <v>38</v>
      </c>
      <c r="D1232" t="s">
        <v>25</v>
      </c>
      <c r="E1232">
        <v>34</v>
      </c>
      <c r="F1232">
        <f>VLOOKUP(E1232,'[1]Timing Gates'!$C$3:$D$17,2)</f>
        <v>30</v>
      </c>
      <c r="G1232" s="2">
        <v>145</v>
      </c>
      <c r="H1232" s="3">
        <v>3341.5355169999998</v>
      </c>
      <c r="I1232" s="3">
        <v>1141.096689</v>
      </c>
      <c r="J1232" s="3">
        <v>4482.6322060000002</v>
      </c>
      <c r="K1232" s="2">
        <v>101</v>
      </c>
      <c r="L1232" s="4">
        <v>0.69655100000000003</v>
      </c>
      <c r="M1232" s="3">
        <v>26332.66</v>
      </c>
      <c r="N1232" s="3">
        <v>66.664962000000003</v>
      </c>
      <c r="O1232" s="3">
        <v>181.60455099999999</v>
      </c>
      <c r="P1232" s="3">
        <v>181.60455099999999</v>
      </c>
      <c r="Q1232" s="3">
        <v>26332.66</v>
      </c>
      <c r="R1232" s="3">
        <v>-27235.93</v>
      </c>
      <c r="S1232" s="4">
        <v>7.5862068965000001E-2</v>
      </c>
      <c r="T1232">
        <v>11</v>
      </c>
      <c r="U1232" s="3">
        <f>J1232*G1232</f>
        <v>649981.66986999998</v>
      </c>
      <c r="V1232" s="6">
        <f>H1232*G1232</f>
        <v>484522.64996499999</v>
      </c>
    </row>
    <row r="1233" spans="1:22" x14ac:dyDescent="0.3">
      <c r="A1233" s="5">
        <v>43131</v>
      </c>
      <c r="B1233" s="14">
        <v>3435</v>
      </c>
      <c r="C1233" t="s">
        <v>39</v>
      </c>
      <c r="D1233" t="s">
        <v>24</v>
      </c>
      <c r="E1233">
        <v>-21</v>
      </c>
      <c r="F1233">
        <f>VLOOKUP(E1233,'[1]Timing Gates'!$C$3:$D$17,2)</f>
        <v>-24</v>
      </c>
      <c r="G1233" s="2">
        <v>102</v>
      </c>
      <c r="H1233" s="3">
        <v>1158.9307839999999</v>
      </c>
      <c r="I1233" s="3">
        <v>955.26431300000002</v>
      </c>
      <c r="J1233" s="3">
        <v>2114.1950980000001</v>
      </c>
      <c r="K1233" s="2">
        <v>101</v>
      </c>
      <c r="L1233" s="4">
        <v>0.99019599999999997</v>
      </c>
      <c r="M1233" s="3">
        <v>20725.38</v>
      </c>
      <c r="N1233" s="3">
        <v>75.640072000000004</v>
      </c>
      <c r="O1233" s="3">
        <v>242.405686</v>
      </c>
      <c r="P1233" s="3">
        <v>270.83705800000001</v>
      </c>
      <c r="Q1233" s="3">
        <v>27625.38</v>
      </c>
      <c r="R1233" s="3">
        <v>-15580.2</v>
      </c>
      <c r="S1233" s="4">
        <v>3.9215686274000003E-2</v>
      </c>
      <c r="T1233">
        <v>4</v>
      </c>
      <c r="U1233" s="3">
        <f>J1233*G1233</f>
        <v>215647.89999600002</v>
      </c>
      <c r="V1233" s="6">
        <f>H1233*G1233</f>
        <v>118210.93996799999</v>
      </c>
    </row>
    <row r="1234" spans="1:22" x14ac:dyDescent="0.3">
      <c r="A1234" s="5">
        <v>43159</v>
      </c>
      <c r="B1234" s="14">
        <v>3435</v>
      </c>
      <c r="C1234" t="s">
        <v>39</v>
      </c>
      <c r="D1234" t="s">
        <v>24</v>
      </c>
      <c r="E1234">
        <v>-20</v>
      </c>
      <c r="F1234">
        <f>VLOOKUP(E1234,'[1]Timing Gates'!$C$3:$D$17,2)</f>
        <v>-24</v>
      </c>
      <c r="G1234" s="2">
        <v>100</v>
      </c>
      <c r="H1234" s="3">
        <v>1224.6844000000001</v>
      </c>
      <c r="I1234" s="3">
        <v>946.56600000000003</v>
      </c>
      <c r="J1234" s="3">
        <v>2171.2503999999999</v>
      </c>
      <c r="K1234" s="2">
        <v>100</v>
      </c>
      <c r="L1234" s="4">
        <v>1</v>
      </c>
      <c r="M1234" s="3">
        <v>21782.14</v>
      </c>
      <c r="N1234" s="3">
        <v>75.110827</v>
      </c>
      <c r="O1234" s="3">
        <v>217.82140000000001</v>
      </c>
      <c r="P1234" s="3">
        <v>217.82140000000001</v>
      </c>
      <c r="Q1234" s="3">
        <v>21782.14</v>
      </c>
      <c r="R1234" s="3">
        <v>-14515.26</v>
      </c>
      <c r="S1234" s="4">
        <v>0.04</v>
      </c>
      <c r="T1234">
        <v>4</v>
      </c>
      <c r="U1234" s="3">
        <f>J1234*G1234</f>
        <v>217125.03999999998</v>
      </c>
      <c r="V1234" s="6">
        <f>H1234*G1234</f>
        <v>122468.44</v>
      </c>
    </row>
    <row r="1235" spans="1:22" x14ac:dyDescent="0.3">
      <c r="A1235" s="5">
        <v>43190</v>
      </c>
      <c r="B1235" s="14">
        <v>3435</v>
      </c>
      <c r="C1235" t="s">
        <v>39</v>
      </c>
      <c r="D1235" t="s">
        <v>24</v>
      </c>
      <c r="E1235">
        <v>-19</v>
      </c>
      <c r="F1235">
        <f>VLOOKUP(E1235,'[1]Timing Gates'!$C$3:$D$17,2)</f>
        <v>-24</v>
      </c>
      <c r="G1235" s="2">
        <v>101</v>
      </c>
      <c r="H1235" s="3">
        <v>1218.4292069999999</v>
      </c>
      <c r="I1235" s="3">
        <v>970.18683099999998</v>
      </c>
      <c r="J1235" s="3">
        <v>2188.616039</v>
      </c>
      <c r="K1235" s="2">
        <v>101</v>
      </c>
      <c r="L1235" s="4">
        <v>1</v>
      </c>
      <c r="M1235" s="3">
        <v>30439.15</v>
      </c>
      <c r="N1235" s="3">
        <v>78.451417000000006</v>
      </c>
      <c r="O1235" s="3">
        <v>301.37772200000001</v>
      </c>
      <c r="P1235" s="3">
        <v>301.37772200000001</v>
      </c>
      <c r="Q1235" s="3">
        <v>30439.15</v>
      </c>
      <c r="R1235" s="3">
        <v>-17966.28</v>
      </c>
      <c r="S1235" s="4">
        <v>4.9504950494999998E-2</v>
      </c>
      <c r="T1235">
        <v>5</v>
      </c>
      <c r="U1235" s="3">
        <f>J1235*G1235</f>
        <v>221050.219939</v>
      </c>
      <c r="V1235" s="6">
        <f>H1235*G1235</f>
        <v>123061.349907</v>
      </c>
    </row>
    <row r="1236" spans="1:22" x14ac:dyDescent="0.3">
      <c r="A1236" s="5">
        <v>43220</v>
      </c>
      <c r="B1236" s="14">
        <v>3435</v>
      </c>
      <c r="C1236" t="s">
        <v>39</v>
      </c>
      <c r="D1236" t="s">
        <v>24</v>
      </c>
      <c r="E1236">
        <v>-18</v>
      </c>
      <c r="F1236">
        <f>VLOOKUP(E1236,'[1]Timing Gates'!$C$3:$D$17,2)</f>
        <v>-18</v>
      </c>
      <c r="G1236" s="2">
        <v>103</v>
      </c>
      <c r="H1236" s="3">
        <v>1250.1312620000001</v>
      </c>
      <c r="I1236" s="3">
        <v>972.718932</v>
      </c>
      <c r="J1236" s="3">
        <v>2222.8501940000001</v>
      </c>
      <c r="K1236" s="2">
        <v>102</v>
      </c>
      <c r="L1236" s="4">
        <v>0.99029100000000003</v>
      </c>
      <c r="M1236" s="3">
        <v>21533.13</v>
      </c>
      <c r="N1236" s="3">
        <v>75.290664000000007</v>
      </c>
      <c r="O1236" s="3">
        <v>218.76825199999999</v>
      </c>
      <c r="P1236" s="3">
        <v>218.76825199999999</v>
      </c>
      <c r="Q1236" s="3">
        <v>22533.13</v>
      </c>
      <c r="R1236" s="3">
        <v>-10325.969999999999</v>
      </c>
      <c r="S1236" s="4">
        <v>4.854368932E-2</v>
      </c>
      <c r="T1236">
        <v>5</v>
      </c>
      <c r="U1236" s="3">
        <f>J1236*G1236</f>
        <v>228953.56998200002</v>
      </c>
      <c r="V1236" s="6">
        <f>H1236*G1236</f>
        <v>128763.51998600001</v>
      </c>
    </row>
    <row r="1237" spans="1:22" x14ac:dyDescent="0.3">
      <c r="A1237" s="5">
        <v>43251</v>
      </c>
      <c r="B1237" s="14">
        <v>3435</v>
      </c>
      <c r="C1237" t="s">
        <v>39</v>
      </c>
      <c r="D1237" t="s">
        <v>24</v>
      </c>
      <c r="E1237">
        <v>-17</v>
      </c>
      <c r="F1237">
        <f>VLOOKUP(E1237,'[1]Timing Gates'!$C$3:$D$17,2)</f>
        <v>-18</v>
      </c>
      <c r="G1237" s="2">
        <v>107</v>
      </c>
      <c r="H1237" s="3">
        <v>1276.429719</v>
      </c>
      <c r="I1237" s="3">
        <v>953.45495300000005</v>
      </c>
      <c r="J1237" s="3">
        <v>2229.8846720000001</v>
      </c>
      <c r="K1237" s="2">
        <v>107</v>
      </c>
      <c r="L1237" s="4">
        <v>1</v>
      </c>
      <c r="M1237" s="3">
        <v>22048.19</v>
      </c>
      <c r="N1237" s="3">
        <v>73.007250999999997</v>
      </c>
      <c r="O1237" s="3">
        <v>206.05785</v>
      </c>
      <c r="P1237" s="3">
        <v>206.05785</v>
      </c>
      <c r="Q1237" s="3">
        <v>22048.19</v>
      </c>
      <c r="R1237" s="3">
        <v>-14096.78</v>
      </c>
      <c r="S1237" s="4">
        <v>4.6728971962000002E-2</v>
      </c>
      <c r="T1237">
        <v>5</v>
      </c>
      <c r="U1237" s="3">
        <f>J1237*G1237</f>
        <v>238597.659904</v>
      </c>
      <c r="V1237" s="6">
        <f>H1237*G1237</f>
        <v>136577.979933</v>
      </c>
    </row>
    <row r="1238" spans="1:22" x14ac:dyDescent="0.3">
      <c r="A1238" s="5">
        <v>43281</v>
      </c>
      <c r="B1238" s="14">
        <v>3435</v>
      </c>
      <c r="C1238" t="s">
        <v>39</v>
      </c>
      <c r="D1238" t="s">
        <v>24</v>
      </c>
      <c r="E1238">
        <v>-16</v>
      </c>
      <c r="F1238">
        <f>VLOOKUP(E1238,'[1]Timing Gates'!$C$3:$D$17,2)</f>
        <v>-18</v>
      </c>
      <c r="G1238" s="2">
        <v>116</v>
      </c>
      <c r="H1238" s="3">
        <v>1197.9837930000001</v>
      </c>
      <c r="I1238" s="3">
        <v>884.99982699999998</v>
      </c>
      <c r="J1238" s="3">
        <v>2082.98362</v>
      </c>
      <c r="K1238" s="2">
        <v>116</v>
      </c>
      <c r="L1238" s="4">
        <v>1</v>
      </c>
      <c r="M1238" s="3">
        <v>23803.03</v>
      </c>
      <c r="N1238" s="3">
        <v>65.035601</v>
      </c>
      <c r="O1238" s="3">
        <v>205.198534</v>
      </c>
      <c r="P1238" s="3">
        <v>205.198534</v>
      </c>
      <c r="Q1238" s="3">
        <v>23803.03</v>
      </c>
      <c r="R1238" s="3">
        <v>-18752.34</v>
      </c>
      <c r="S1238" s="4">
        <v>4.3103448274999998E-2</v>
      </c>
      <c r="T1238">
        <v>5</v>
      </c>
      <c r="U1238" s="3">
        <f>J1238*G1238</f>
        <v>241626.09992000001</v>
      </c>
      <c r="V1238" s="6">
        <f>H1238*G1238</f>
        <v>138966.11998800002</v>
      </c>
    </row>
    <row r="1239" spans="1:22" x14ac:dyDescent="0.3">
      <c r="A1239" s="5">
        <v>43312</v>
      </c>
      <c r="B1239" s="14">
        <v>3435</v>
      </c>
      <c r="C1239" t="s">
        <v>39</v>
      </c>
      <c r="D1239" t="s">
        <v>24</v>
      </c>
      <c r="E1239">
        <v>-15</v>
      </c>
      <c r="F1239">
        <f>VLOOKUP(E1239,'[1]Timing Gates'!$C$3:$D$17,2)</f>
        <v>-18</v>
      </c>
      <c r="G1239" s="2">
        <v>116</v>
      </c>
      <c r="H1239" s="3">
        <v>1219.6320679999999</v>
      </c>
      <c r="I1239" s="3">
        <v>911.24663699999996</v>
      </c>
      <c r="J1239" s="3">
        <v>2130.878706</v>
      </c>
      <c r="K1239" s="2">
        <v>116</v>
      </c>
      <c r="L1239" s="4">
        <v>1</v>
      </c>
      <c r="M1239" s="3">
        <v>22338.58</v>
      </c>
      <c r="N1239" s="3">
        <v>68.734092000000004</v>
      </c>
      <c r="O1239" s="3">
        <v>192.57396499999999</v>
      </c>
      <c r="P1239" s="3">
        <v>192.57396499999999</v>
      </c>
      <c r="Q1239" s="3">
        <v>22338.58</v>
      </c>
      <c r="R1239" s="3">
        <v>-13286.46</v>
      </c>
      <c r="S1239" s="4">
        <v>4.3103448274999998E-2</v>
      </c>
      <c r="T1239">
        <v>5</v>
      </c>
      <c r="U1239" s="3">
        <f>J1239*G1239</f>
        <v>247181.92989599999</v>
      </c>
      <c r="V1239" s="6">
        <f>H1239*G1239</f>
        <v>141477.319888</v>
      </c>
    </row>
    <row r="1240" spans="1:22" x14ac:dyDescent="0.3">
      <c r="A1240" s="5">
        <v>43343</v>
      </c>
      <c r="B1240" s="14">
        <v>3435</v>
      </c>
      <c r="C1240" t="s">
        <v>39</v>
      </c>
      <c r="D1240" t="s">
        <v>24</v>
      </c>
      <c r="E1240">
        <v>-14</v>
      </c>
      <c r="F1240">
        <f>VLOOKUP(E1240,'[1]Timing Gates'!$C$3:$D$17,2)</f>
        <v>-18</v>
      </c>
      <c r="G1240" s="2">
        <v>119</v>
      </c>
      <c r="H1240" s="3">
        <v>1274.14689</v>
      </c>
      <c r="I1240" s="3">
        <v>903.54781500000001</v>
      </c>
      <c r="J1240" s="3">
        <v>2177.6947049999999</v>
      </c>
      <c r="K1240" s="2">
        <v>118</v>
      </c>
      <c r="L1240" s="4">
        <v>0.99159600000000003</v>
      </c>
      <c r="M1240" s="3">
        <v>23994.36</v>
      </c>
      <c r="N1240" s="3">
        <v>63.814787000000003</v>
      </c>
      <c r="O1240" s="3">
        <v>201.63327699999999</v>
      </c>
      <c r="P1240" s="3">
        <v>201.63327699999999</v>
      </c>
      <c r="Q1240" s="3">
        <v>23994.36</v>
      </c>
      <c r="R1240" s="3">
        <v>-11744.5</v>
      </c>
      <c r="S1240" s="4">
        <v>4.2016806721999998E-2</v>
      </c>
      <c r="T1240">
        <v>5</v>
      </c>
      <c r="U1240" s="3">
        <f>J1240*G1240</f>
        <v>259145.669895</v>
      </c>
      <c r="V1240" s="6">
        <f>H1240*G1240</f>
        <v>151623.47990999999</v>
      </c>
    </row>
    <row r="1241" spans="1:22" x14ac:dyDescent="0.3">
      <c r="A1241" s="5">
        <v>43373</v>
      </c>
      <c r="B1241" s="14">
        <v>3435</v>
      </c>
      <c r="C1241" t="s">
        <v>39</v>
      </c>
      <c r="D1241" t="s">
        <v>24</v>
      </c>
      <c r="E1241">
        <v>-13</v>
      </c>
      <c r="F1241">
        <f>VLOOKUP(E1241,'[1]Timing Gates'!$C$3:$D$17,2)</f>
        <v>-18</v>
      </c>
      <c r="G1241" s="2">
        <v>121</v>
      </c>
      <c r="H1241" s="3">
        <v>1252.1837190000001</v>
      </c>
      <c r="I1241" s="3">
        <v>1044.1872719999999</v>
      </c>
      <c r="J1241" s="3">
        <v>2296.3709909999998</v>
      </c>
      <c r="K1241" s="2">
        <v>120</v>
      </c>
      <c r="L1241" s="4">
        <v>0.99173500000000003</v>
      </c>
      <c r="M1241" s="3">
        <v>29747.81</v>
      </c>
      <c r="N1241" s="3">
        <v>78.906656999999996</v>
      </c>
      <c r="O1241" s="3">
        <v>245.84966900000001</v>
      </c>
      <c r="P1241" s="3">
        <v>245.84966900000001</v>
      </c>
      <c r="Q1241" s="3">
        <v>29747.81</v>
      </c>
      <c r="R1241" s="3">
        <v>-10317</v>
      </c>
      <c r="S1241" s="4">
        <v>4.9586776859000002E-2</v>
      </c>
      <c r="T1241">
        <v>6</v>
      </c>
      <c r="U1241" s="3">
        <f>J1241*G1241</f>
        <v>277860.88991099998</v>
      </c>
      <c r="V1241" s="6">
        <f>H1241*G1241</f>
        <v>151514.229999</v>
      </c>
    </row>
    <row r="1242" spans="1:22" x14ac:dyDescent="0.3">
      <c r="A1242" s="5">
        <v>43404</v>
      </c>
      <c r="B1242" s="14">
        <v>3435</v>
      </c>
      <c r="C1242" t="s">
        <v>39</v>
      </c>
      <c r="D1242" t="s">
        <v>24</v>
      </c>
      <c r="E1242">
        <v>-12</v>
      </c>
      <c r="F1242">
        <f>VLOOKUP(E1242,'[1]Timing Gates'!$C$3:$D$17,2)</f>
        <v>-12</v>
      </c>
      <c r="G1242" s="2">
        <v>121</v>
      </c>
      <c r="H1242" s="3">
        <v>1206.8353709999999</v>
      </c>
      <c r="I1242" s="3">
        <v>1043.264876</v>
      </c>
      <c r="J1242" s="3">
        <v>2250.1002469999999</v>
      </c>
      <c r="K1242" s="2">
        <v>121</v>
      </c>
      <c r="L1242" s="4">
        <v>1</v>
      </c>
      <c r="M1242" s="3">
        <v>21423.14</v>
      </c>
      <c r="N1242" s="3">
        <v>68.226560000000006</v>
      </c>
      <c r="O1242" s="3">
        <v>177.05074300000001</v>
      </c>
      <c r="P1242" s="3">
        <v>177.05074300000001</v>
      </c>
      <c r="Q1242" s="3">
        <v>21423.14</v>
      </c>
      <c r="R1242" s="3">
        <v>-17361.32</v>
      </c>
      <c r="S1242" s="4">
        <v>5.7851239669E-2</v>
      </c>
      <c r="T1242">
        <v>7</v>
      </c>
      <c r="U1242" s="3">
        <f>J1242*G1242</f>
        <v>272262.12988699996</v>
      </c>
      <c r="V1242" s="6">
        <f>H1242*G1242</f>
        <v>146027.079891</v>
      </c>
    </row>
    <row r="1243" spans="1:22" x14ac:dyDescent="0.3">
      <c r="A1243" s="5">
        <v>43434</v>
      </c>
      <c r="B1243" s="14">
        <v>3435</v>
      </c>
      <c r="C1243" t="s">
        <v>39</v>
      </c>
      <c r="D1243" t="s">
        <v>24</v>
      </c>
      <c r="E1243">
        <v>-11</v>
      </c>
      <c r="F1243">
        <f>VLOOKUP(E1243,'[1]Timing Gates'!$C$3:$D$17,2)</f>
        <v>-12</v>
      </c>
      <c r="G1243" s="2">
        <v>122</v>
      </c>
      <c r="H1243" s="3">
        <v>1277.238934</v>
      </c>
      <c r="I1243" s="3">
        <v>1074.14336</v>
      </c>
      <c r="J1243" s="3">
        <v>2351.3822949999999</v>
      </c>
      <c r="K1243" s="2">
        <v>122</v>
      </c>
      <c r="L1243" s="4">
        <v>1</v>
      </c>
      <c r="M1243" s="3">
        <v>25320.240000000002</v>
      </c>
      <c r="N1243" s="3">
        <v>65.090591000000003</v>
      </c>
      <c r="O1243" s="3">
        <v>230.49377000000001</v>
      </c>
      <c r="P1243" s="3">
        <v>230.49377000000001</v>
      </c>
      <c r="Q1243" s="3">
        <v>28120.240000000002</v>
      </c>
      <c r="R1243" s="3">
        <v>-15258.21</v>
      </c>
      <c r="S1243" s="4">
        <v>5.737704918E-2</v>
      </c>
      <c r="T1243">
        <v>7</v>
      </c>
      <c r="U1243" s="3">
        <f>J1243*G1243</f>
        <v>286868.63999</v>
      </c>
      <c r="V1243" s="6">
        <f>H1243*G1243</f>
        <v>155823.14994800001</v>
      </c>
    </row>
    <row r="1244" spans="1:22" x14ac:dyDescent="0.3">
      <c r="A1244" s="5">
        <v>43465</v>
      </c>
      <c r="B1244" s="14">
        <v>3435</v>
      </c>
      <c r="C1244" t="s">
        <v>39</v>
      </c>
      <c r="D1244" t="s">
        <v>24</v>
      </c>
      <c r="E1244">
        <v>-10</v>
      </c>
      <c r="F1244">
        <f>VLOOKUP(E1244,'[1]Timing Gates'!$C$3:$D$17,2)</f>
        <v>-12</v>
      </c>
      <c r="G1244" s="2">
        <v>121</v>
      </c>
      <c r="H1244" s="3">
        <v>1306.5279330000001</v>
      </c>
      <c r="I1244" s="3">
        <v>1049.475537</v>
      </c>
      <c r="J1244" s="3">
        <v>2356.003471</v>
      </c>
      <c r="K1244" s="2">
        <v>120</v>
      </c>
      <c r="L1244" s="4">
        <v>0.99173500000000003</v>
      </c>
      <c r="M1244" s="3">
        <v>22233.59</v>
      </c>
      <c r="N1244" s="3">
        <v>66.968643999999998</v>
      </c>
      <c r="O1244" s="3">
        <v>183.74867699999999</v>
      </c>
      <c r="P1244" s="3">
        <v>183.74867699999999</v>
      </c>
      <c r="Q1244" s="3">
        <v>22233.59</v>
      </c>
      <c r="R1244" s="3">
        <v>-13264.13</v>
      </c>
      <c r="S1244" s="4">
        <v>5.7851239669E-2</v>
      </c>
      <c r="T1244">
        <v>7</v>
      </c>
      <c r="U1244" s="3">
        <f>J1244*G1244</f>
        <v>285076.41999099997</v>
      </c>
      <c r="V1244" s="6">
        <f>H1244*G1244</f>
        <v>158089.879893</v>
      </c>
    </row>
    <row r="1245" spans="1:22" x14ac:dyDescent="0.3">
      <c r="A1245" s="5">
        <v>43496</v>
      </c>
      <c r="B1245" s="14">
        <v>3435</v>
      </c>
      <c r="C1245" t="s">
        <v>39</v>
      </c>
      <c r="D1245" t="s">
        <v>24</v>
      </c>
      <c r="E1245">
        <v>-9</v>
      </c>
      <c r="F1245">
        <f>VLOOKUP(E1245,'[1]Timing Gates'!$C$3:$D$17,2)</f>
        <v>-12</v>
      </c>
      <c r="G1245" s="2">
        <v>172</v>
      </c>
      <c r="H1245" s="3">
        <v>1108.4921509999999</v>
      </c>
      <c r="I1245" s="3">
        <v>808.61011599999995</v>
      </c>
      <c r="J1245" s="3">
        <v>1917.102267</v>
      </c>
      <c r="K1245" s="2">
        <v>171</v>
      </c>
      <c r="L1245" s="4">
        <v>0.99418600000000001</v>
      </c>
      <c r="M1245" s="3">
        <v>31665.24</v>
      </c>
      <c r="N1245" s="3">
        <v>64.229695000000007</v>
      </c>
      <c r="O1245" s="3">
        <v>211.42581300000001</v>
      </c>
      <c r="P1245" s="3">
        <v>284.68162699999999</v>
      </c>
      <c r="Q1245" s="3">
        <v>48965.24</v>
      </c>
      <c r="R1245" s="3">
        <v>-18632.259999999998</v>
      </c>
      <c r="S1245" s="4">
        <v>4.0697674417999999E-2</v>
      </c>
      <c r="T1245">
        <v>7</v>
      </c>
      <c r="U1245" s="3">
        <f>J1245*G1245</f>
        <v>329741.58992399997</v>
      </c>
      <c r="V1245" s="6">
        <f>H1245*G1245</f>
        <v>190660.64997199998</v>
      </c>
    </row>
    <row r="1246" spans="1:22" x14ac:dyDescent="0.3">
      <c r="A1246" s="5">
        <v>43524</v>
      </c>
      <c r="B1246" s="14">
        <v>3435</v>
      </c>
      <c r="C1246" t="s">
        <v>39</v>
      </c>
      <c r="D1246" t="s">
        <v>24</v>
      </c>
      <c r="E1246">
        <v>-8</v>
      </c>
      <c r="F1246">
        <f>VLOOKUP(E1246,'[1]Timing Gates'!$C$3:$D$17,2)</f>
        <v>-12</v>
      </c>
      <c r="G1246" s="2">
        <v>174</v>
      </c>
      <c r="H1246" s="3">
        <v>1142.664137</v>
      </c>
      <c r="I1246" s="3">
        <v>888.641839</v>
      </c>
      <c r="J1246" s="3">
        <v>2031.305977</v>
      </c>
      <c r="K1246" s="2">
        <v>173</v>
      </c>
      <c r="L1246" s="4">
        <v>0.99425200000000002</v>
      </c>
      <c r="M1246" s="3">
        <v>31821.4</v>
      </c>
      <c r="N1246" s="3">
        <v>61.195</v>
      </c>
      <c r="O1246" s="3">
        <v>214.20344800000001</v>
      </c>
      <c r="P1246" s="3">
        <v>216.502298</v>
      </c>
      <c r="Q1246" s="3">
        <v>37671.4</v>
      </c>
      <c r="R1246" s="3">
        <v>-17232.75</v>
      </c>
      <c r="S1246" s="4">
        <v>4.5977011493999999E-2</v>
      </c>
      <c r="T1246">
        <v>8</v>
      </c>
      <c r="U1246" s="3">
        <f>J1246*G1246</f>
        <v>353447.23999799998</v>
      </c>
      <c r="V1246" s="6">
        <f>H1246*G1246</f>
        <v>198823.55983799999</v>
      </c>
    </row>
    <row r="1247" spans="1:22" x14ac:dyDescent="0.3">
      <c r="A1247" s="5">
        <v>43555</v>
      </c>
      <c r="B1247" s="14">
        <v>3435</v>
      </c>
      <c r="C1247" t="s">
        <v>39</v>
      </c>
      <c r="D1247" t="s">
        <v>24</v>
      </c>
      <c r="E1247">
        <v>-7</v>
      </c>
      <c r="F1247">
        <f>VLOOKUP(E1247,'[1]Timing Gates'!$C$3:$D$17,2)</f>
        <v>-12</v>
      </c>
      <c r="G1247" s="2">
        <v>170</v>
      </c>
      <c r="H1247" s="3">
        <v>1090.5584699999999</v>
      </c>
      <c r="I1247" s="3">
        <v>931.18417599999998</v>
      </c>
      <c r="J1247" s="3">
        <v>2021.742647</v>
      </c>
      <c r="K1247" s="2">
        <v>169</v>
      </c>
      <c r="L1247" s="4">
        <v>0.99411700000000003</v>
      </c>
      <c r="M1247" s="3">
        <v>34056.699999999997</v>
      </c>
      <c r="N1247" s="3">
        <v>56.478771999999999</v>
      </c>
      <c r="O1247" s="3">
        <v>202.27470500000001</v>
      </c>
      <c r="P1247" s="3">
        <v>202.27470500000001</v>
      </c>
      <c r="Q1247" s="3">
        <v>34386.699999999997</v>
      </c>
      <c r="R1247" s="3">
        <v>-27441.23</v>
      </c>
      <c r="S1247" s="4">
        <v>4.7058823529000003E-2</v>
      </c>
      <c r="T1247">
        <v>8</v>
      </c>
      <c r="U1247" s="3">
        <f>J1247*G1247</f>
        <v>343696.24998999998</v>
      </c>
      <c r="V1247" s="6">
        <f>H1247*G1247</f>
        <v>185394.9399</v>
      </c>
    </row>
    <row r="1248" spans="1:22" x14ac:dyDescent="0.3">
      <c r="A1248" s="5">
        <v>43585</v>
      </c>
      <c r="B1248" s="14">
        <v>3435</v>
      </c>
      <c r="C1248" t="s">
        <v>39</v>
      </c>
      <c r="D1248" t="s">
        <v>24</v>
      </c>
      <c r="E1248">
        <v>-6</v>
      </c>
      <c r="F1248">
        <f>VLOOKUP(E1248,'[1]Timing Gates'!$C$3:$D$17,2)</f>
        <v>-6</v>
      </c>
      <c r="G1248" s="2">
        <v>171</v>
      </c>
      <c r="H1248" s="3">
        <v>1152.0695900000001</v>
      </c>
      <c r="I1248" s="3">
        <v>818.55093499999998</v>
      </c>
      <c r="J1248" s="3">
        <v>1970.6205259999999</v>
      </c>
      <c r="K1248" s="2">
        <v>169</v>
      </c>
      <c r="L1248" s="4">
        <v>0.98830399999999996</v>
      </c>
      <c r="M1248" s="3">
        <v>40555.919999999998</v>
      </c>
      <c r="N1248" s="3">
        <v>53.153236999999997</v>
      </c>
      <c r="O1248" s="3">
        <v>244.186666</v>
      </c>
      <c r="P1248" s="3">
        <v>244.186666</v>
      </c>
      <c r="Q1248" s="3">
        <v>41755.919999999998</v>
      </c>
      <c r="R1248" s="3">
        <v>-22995.64</v>
      </c>
      <c r="S1248" s="4">
        <v>3.5087719298000003E-2</v>
      </c>
      <c r="T1248">
        <v>6</v>
      </c>
      <c r="U1248" s="3">
        <f>J1248*G1248</f>
        <v>336976.10994599998</v>
      </c>
      <c r="V1248" s="6">
        <f>H1248*G1248</f>
        <v>197003.89989</v>
      </c>
    </row>
    <row r="1249" spans="1:22" x14ac:dyDescent="0.3">
      <c r="A1249" s="5">
        <v>43616</v>
      </c>
      <c r="B1249" s="14">
        <v>3435</v>
      </c>
      <c r="C1249" t="s">
        <v>39</v>
      </c>
      <c r="D1249" t="s">
        <v>24</v>
      </c>
      <c r="E1249">
        <v>-5</v>
      </c>
      <c r="F1249">
        <f>VLOOKUP(E1249,'[1]Timing Gates'!$C$3:$D$17,2)</f>
        <v>-6</v>
      </c>
      <c r="G1249" s="2">
        <v>168</v>
      </c>
      <c r="H1249" s="3">
        <v>1152.3147019999999</v>
      </c>
      <c r="I1249" s="3">
        <v>804.83369000000005</v>
      </c>
      <c r="J1249" s="3">
        <v>1957.1483920000001</v>
      </c>
      <c r="K1249" s="2">
        <v>166</v>
      </c>
      <c r="L1249" s="4">
        <v>0.98809499999999995</v>
      </c>
      <c r="M1249" s="3">
        <v>32421.54</v>
      </c>
      <c r="N1249" s="3">
        <v>55.899206</v>
      </c>
      <c r="O1249" s="3">
        <v>193.58059499999999</v>
      </c>
      <c r="P1249" s="3">
        <v>193.58059499999999</v>
      </c>
      <c r="Q1249" s="3">
        <v>32521.54</v>
      </c>
      <c r="R1249" s="3">
        <v>-30050.92</v>
      </c>
      <c r="S1249" s="4">
        <v>3.5714285714000003E-2</v>
      </c>
      <c r="T1249">
        <v>6</v>
      </c>
      <c r="U1249" s="3">
        <f>J1249*G1249</f>
        <v>328800.929856</v>
      </c>
      <c r="V1249" s="6">
        <f>H1249*G1249</f>
        <v>193588.86993599997</v>
      </c>
    </row>
    <row r="1250" spans="1:22" x14ac:dyDescent="0.3">
      <c r="A1250" s="5">
        <v>43646</v>
      </c>
      <c r="B1250" s="14">
        <v>3435</v>
      </c>
      <c r="C1250" t="s">
        <v>39</v>
      </c>
      <c r="D1250" t="s">
        <v>24</v>
      </c>
      <c r="E1250">
        <v>-4</v>
      </c>
      <c r="F1250">
        <f>VLOOKUP(E1250,'[1]Timing Gates'!$C$3:$D$17,2)</f>
        <v>-6</v>
      </c>
      <c r="G1250" s="2">
        <v>169</v>
      </c>
      <c r="H1250" s="3">
        <v>1195.1826619999999</v>
      </c>
      <c r="I1250" s="3">
        <v>837.87496999999996</v>
      </c>
      <c r="J1250" s="3">
        <v>2033.0576329999999</v>
      </c>
      <c r="K1250" s="2">
        <v>167</v>
      </c>
      <c r="L1250" s="4">
        <v>0.98816499999999996</v>
      </c>
      <c r="M1250" s="3">
        <v>30636.12</v>
      </c>
      <c r="N1250" s="3">
        <v>62.142231000000002</v>
      </c>
      <c r="O1250" s="3">
        <v>181.27881600000001</v>
      </c>
      <c r="P1250" s="3">
        <v>181.27881600000001</v>
      </c>
      <c r="Q1250" s="3">
        <v>30636.12</v>
      </c>
      <c r="R1250" s="3">
        <v>-23077.11</v>
      </c>
      <c r="S1250" s="4">
        <v>3.5502958579000002E-2</v>
      </c>
      <c r="T1250">
        <v>6</v>
      </c>
      <c r="U1250" s="3">
        <f>J1250*G1250</f>
        <v>343586.73997699999</v>
      </c>
      <c r="V1250" s="6">
        <f>H1250*G1250</f>
        <v>201985.869878</v>
      </c>
    </row>
    <row r="1251" spans="1:22" x14ac:dyDescent="0.3">
      <c r="A1251" s="5">
        <v>43677</v>
      </c>
      <c r="B1251" s="14">
        <v>3435</v>
      </c>
      <c r="C1251" t="s">
        <v>39</v>
      </c>
      <c r="D1251" t="s">
        <v>24</v>
      </c>
      <c r="E1251">
        <v>-3</v>
      </c>
      <c r="F1251">
        <f>VLOOKUP(E1251,'[1]Timing Gates'!$C$3:$D$17,2)</f>
        <v>-6</v>
      </c>
      <c r="G1251" s="2">
        <v>166</v>
      </c>
      <c r="H1251" s="3">
        <v>1177.1501800000001</v>
      </c>
      <c r="I1251" s="3">
        <v>857.54879500000004</v>
      </c>
      <c r="J1251" s="3">
        <v>2034.698975</v>
      </c>
      <c r="K1251" s="2">
        <v>165</v>
      </c>
      <c r="L1251" s="4">
        <v>0.99397500000000005</v>
      </c>
      <c r="M1251" s="3">
        <v>30996.36</v>
      </c>
      <c r="N1251" s="3">
        <v>64.981886000000003</v>
      </c>
      <c r="O1251" s="3">
        <v>186.72506000000001</v>
      </c>
      <c r="P1251" s="3">
        <v>186.72506000000001</v>
      </c>
      <c r="Q1251" s="3">
        <v>30996.36</v>
      </c>
      <c r="R1251" s="3">
        <v>-24229.32</v>
      </c>
      <c r="S1251" s="4">
        <v>4.2168674698000001E-2</v>
      </c>
      <c r="T1251">
        <v>7</v>
      </c>
      <c r="U1251" s="3">
        <f>J1251*G1251</f>
        <v>337760.02984999999</v>
      </c>
      <c r="V1251" s="6">
        <f>H1251*G1251</f>
        <v>195406.92988000001</v>
      </c>
    </row>
    <row r="1252" spans="1:22" x14ac:dyDescent="0.3">
      <c r="A1252" s="5">
        <v>43708</v>
      </c>
      <c r="B1252" s="14">
        <v>3435</v>
      </c>
      <c r="C1252" t="s">
        <v>39</v>
      </c>
      <c r="D1252" t="s">
        <v>24</v>
      </c>
      <c r="E1252">
        <v>-2</v>
      </c>
      <c r="F1252">
        <f>VLOOKUP(E1252,'[1]Timing Gates'!$C$3:$D$17,2)</f>
        <v>-6</v>
      </c>
      <c r="G1252" s="2">
        <v>165</v>
      </c>
      <c r="H1252" s="3">
        <v>1361.5039389999999</v>
      </c>
      <c r="I1252" s="3">
        <v>859.74624200000005</v>
      </c>
      <c r="J1252" s="3">
        <v>2221.2501809999999</v>
      </c>
      <c r="K1252" s="2">
        <v>165</v>
      </c>
      <c r="L1252" s="4">
        <v>1</v>
      </c>
      <c r="M1252" s="3">
        <v>44493.95</v>
      </c>
      <c r="N1252" s="3">
        <v>69.197433000000004</v>
      </c>
      <c r="O1252" s="3">
        <v>269.660303</v>
      </c>
      <c r="P1252" s="3">
        <v>269.660303</v>
      </c>
      <c r="Q1252" s="3">
        <v>44493.95</v>
      </c>
      <c r="R1252" s="3">
        <v>-20355.240000000002</v>
      </c>
      <c r="S1252" s="4">
        <v>4.8484848483999997E-2</v>
      </c>
      <c r="T1252">
        <v>8</v>
      </c>
      <c r="U1252" s="3">
        <f>J1252*G1252</f>
        <v>366506.27986499999</v>
      </c>
      <c r="V1252" s="6">
        <f>H1252*G1252</f>
        <v>224648.14993499999</v>
      </c>
    </row>
    <row r="1253" spans="1:22" x14ac:dyDescent="0.3">
      <c r="A1253" s="5">
        <v>43738</v>
      </c>
      <c r="B1253" s="14">
        <v>3435</v>
      </c>
      <c r="C1253" t="s">
        <v>39</v>
      </c>
      <c r="D1253" t="s">
        <v>24</v>
      </c>
      <c r="E1253">
        <v>-1</v>
      </c>
      <c r="F1253">
        <f>VLOOKUP(E1253,'[1]Timing Gates'!$C$3:$D$17,2)</f>
        <v>-3</v>
      </c>
      <c r="G1253" s="2">
        <v>164</v>
      </c>
      <c r="H1253" s="3">
        <v>1421.468048</v>
      </c>
      <c r="I1253" s="3">
        <v>882.53810899999996</v>
      </c>
      <c r="J1253" s="3">
        <v>2304.0061580000001</v>
      </c>
      <c r="K1253" s="2">
        <v>163</v>
      </c>
      <c r="L1253" s="4">
        <v>0.99390199999999995</v>
      </c>
      <c r="M1253" s="3">
        <v>30644.85</v>
      </c>
      <c r="N1253" s="3">
        <v>64.515473</v>
      </c>
      <c r="O1253" s="3">
        <v>186.85884100000001</v>
      </c>
      <c r="P1253" s="3">
        <v>186.85884100000001</v>
      </c>
      <c r="Q1253" s="3">
        <v>30644.85</v>
      </c>
      <c r="R1253" s="3">
        <v>-21615.94</v>
      </c>
      <c r="S1253" s="4">
        <v>4.8780487804000003E-2</v>
      </c>
      <c r="T1253">
        <v>8</v>
      </c>
      <c r="U1253" s="3">
        <f>J1253*G1253</f>
        <v>377857.00991200004</v>
      </c>
      <c r="V1253" s="6">
        <f>H1253*G1253</f>
        <v>233120.759872</v>
      </c>
    </row>
    <row r="1254" spans="1:22" x14ac:dyDescent="0.3">
      <c r="A1254" s="5">
        <v>43830</v>
      </c>
      <c r="B1254" s="14">
        <v>3435</v>
      </c>
      <c r="C1254" t="s">
        <v>39</v>
      </c>
      <c r="D1254" t="s">
        <v>25</v>
      </c>
      <c r="E1254">
        <v>2</v>
      </c>
      <c r="F1254">
        <f>VLOOKUP(E1254,'[1]Timing Gates'!$C$3:$D$17,2)</f>
        <v>3</v>
      </c>
      <c r="G1254" s="2">
        <v>164</v>
      </c>
      <c r="H1254" s="3">
        <v>1472.4736579999999</v>
      </c>
      <c r="I1254" s="3">
        <v>1028.6473169999999</v>
      </c>
      <c r="J1254" s="3">
        <v>2501.1209749999998</v>
      </c>
      <c r="K1254" s="2">
        <v>159</v>
      </c>
      <c r="L1254" s="4">
        <v>0.96951200000000004</v>
      </c>
      <c r="M1254" s="3">
        <v>30412.799999999999</v>
      </c>
      <c r="N1254" s="3">
        <v>57.166916999999998</v>
      </c>
      <c r="O1254" s="3">
        <v>197.63902400000001</v>
      </c>
      <c r="P1254" s="3">
        <v>197.63902400000001</v>
      </c>
      <c r="Q1254" s="3">
        <v>32412.799999999999</v>
      </c>
      <c r="R1254" s="3">
        <v>-22863.41</v>
      </c>
      <c r="S1254" s="4">
        <v>6.0975609755999999E-2</v>
      </c>
      <c r="T1254">
        <v>10</v>
      </c>
      <c r="U1254" s="3">
        <f>J1254*G1254</f>
        <v>410183.83989999996</v>
      </c>
      <c r="V1254" s="6">
        <f>H1254*G1254</f>
        <v>241485.67991199999</v>
      </c>
    </row>
    <row r="1255" spans="1:22" x14ac:dyDescent="0.3">
      <c r="A1255" s="5">
        <v>43861</v>
      </c>
      <c r="B1255" s="14">
        <v>3435</v>
      </c>
      <c r="C1255" t="s">
        <v>39</v>
      </c>
      <c r="D1255" t="s">
        <v>25</v>
      </c>
      <c r="E1255">
        <v>3</v>
      </c>
      <c r="F1255">
        <f>VLOOKUP(E1255,'[1]Timing Gates'!$C$3:$D$17,2)</f>
        <v>3</v>
      </c>
      <c r="G1255" s="2">
        <v>191</v>
      </c>
      <c r="H1255" s="3">
        <v>1431.013193</v>
      </c>
      <c r="I1255" s="3">
        <v>909.07963299999994</v>
      </c>
      <c r="J1255" s="3">
        <v>2340.0928269999999</v>
      </c>
      <c r="K1255" s="2">
        <v>188</v>
      </c>
      <c r="L1255" s="4">
        <v>0.98429299999999997</v>
      </c>
      <c r="M1255" s="3">
        <v>55122.69</v>
      </c>
      <c r="N1255" s="3">
        <v>78.299274999999994</v>
      </c>
      <c r="O1255" s="3">
        <v>291.21827200000001</v>
      </c>
      <c r="P1255" s="3">
        <v>378.12926700000003</v>
      </c>
      <c r="Q1255" s="3">
        <v>72222.69</v>
      </c>
      <c r="R1255" s="3">
        <v>-24872.73</v>
      </c>
      <c r="S1255" s="4">
        <v>5.7591623036000003E-2</v>
      </c>
      <c r="T1255">
        <v>11</v>
      </c>
      <c r="U1255" s="3">
        <f>J1255*G1255</f>
        <v>446957.729957</v>
      </c>
      <c r="V1255" s="6">
        <f>H1255*G1255</f>
        <v>273323.51986300002</v>
      </c>
    </row>
    <row r="1256" spans="1:22" x14ac:dyDescent="0.3">
      <c r="A1256" s="5">
        <v>43769</v>
      </c>
      <c r="B1256" s="14">
        <v>3435</v>
      </c>
      <c r="C1256" t="s">
        <v>39</v>
      </c>
      <c r="D1256" t="s">
        <v>24</v>
      </c>
      <c r="E1256">
        <v>0</v>
      </c>
      <c r="F1256">
        <f>VLOOKUP(E1256,'[1]Timing Gates'!$C$3:$D$17,2)</f>
        <v>0</v>
      </c>
      <c r="G1256" s="2">
        <v>165</v>
      </c>
      <c r="H1256" s="3">
        <v>1465.4155149999999</v>
      </c>
      <c r="I1256" s="3">
        <v>900.76430300000004</v>
      </c>
      <c r="J1256" s="3">
        <v>2366.1798180000001</v>
      </c>
      <c r="K1256" s="2">
        <v>163</v>
      </c>
      <c r="L1256" s="4">
        <v>0.98787800000000003</v>
      </c>
      <c r="M1256" s="3">
        <v>19199.25</v>
      </c>
      <c r="N1256" s="3">
        <v>50.391731999999998</v>
      </c>
      <c r="O1256" s="3">
        <v>116.35908999999999</v>
      </c>
      <c r="P1256" s="3">
        <v>116.35908999999999</v>
      </c>
      <c r="Q1256" s="3">
        <v>19199.25</v>
      </c>
      <c r="R1256" s="3">
        <v>-22360.82</v>
      </c>
      <c r="S1256" s="4">
        <v>4.8484848483999997E-2</v>
      </c>
      <c r="T1256">
        <v>8</v>
      </c>
      <c r="U1256" s="3">
        <f>J1256*G1256</f>
        <v>390419.66996999999</v>
      </c>
      <c r="V1256" s="6">
        <f>H1256*G1256</f>
        <v>241793.55997499998</v>
      </c>
    </row>
    <row r="1257" spans="1:22" x14ac:dyDescent="0.3">
      <c r="A1257" s="5">
        <v>43890</v>
      </c>
      <c r="B1257" s="14">
        <v>3435</v>
      </c>
      <c r="C1257" t="s">
        <v>39</v>
      </c>
      <c r="D1257" t="s">
        <v>25</v>
      </c>
      <c r="E1257">
        <v>4</v>
      </c>
      <c r="F1257">
        <f>VLOOKUP(E1257,'[1]Timing Gates'!$C$3:$D$17,2)</f>
        <v>3</v>
      </c>
      <c r="G1257" s="2">
        <v>187</v>
      </c>
      <c r="H1257" s="3">
        <v>1446.6611760000001</v>
      </c>
      <c r="I1257" s="3">
        <v>925.18812800000001</v>
      </c>
      <c r="J1257" s="3">
        <v>2371.8493039999998</v>
      </c>
      <c r="K1257" s="2">
        <v>184</v>
      </c>
      <c r="L1257" s="4">
        <v>0.98395699999999997</v>
      </c>
      <c r="M1257" s="3">
        <v>38618.5</v>
      </c>
      <c r="N1257" s="3">
        <v>71.915270000000007</v>
      </c>
      <c r="O1257" s="3">
        <v>206.516042</v>
      </c>
      <c r="P1257" s="3">
        <v>207.58556100000001</v>
      </c>
      <c r="Q1257" s="3">
        <v>38818.5</v>
      </c>
      <c r="R1257" s="3">
        <v>-29806.97</v>
      </c>
      <c r="S1257" s="4">
        <v>7.4866310160000005E-2</v>
      </c>
      <c r="T1257">
        <v>14</v>
      </c>
      <c r="U1257" s="3">
        <f>J1257*G1257</f>
        <v>443535.81984799996</v>
      </c>
      <c r="V1257" s="6">
        <f>H1257*G1257</f>
        <v>270525.63991199998</v>
      </c>
    </row>
    <row r="1258" spans="1:22" x14ac:dyDescent="0.3">
      <c r="A1258" s="5">
        <v>43921</v>
      </c>
      <c r="B1258" s="14">
        <v>3435</v>
      </c>
      <c r="C1258" t="s">
        <v>39</v>
      </c>
      <c r="D1258" t="s">
        <v>25</v>
      </c>
      <c r="E1258">
        <v>5</v>
      </c>
      <c r="F1258">
        <f>VLOOKUP(E1258,'[1]Timing Gates'!$C$3:$D$17,2)</f>
        <v>3</v>
      </c>
      <c r="G1258" s="2">
        <v>184</v>
      </c>
      <c r="H1258" s="3">
        <v>1464.2772279999999</v>
      </c>
      <c r="I1258" s="3">
        <v>841.24450999999999</v>
      </c>
      <c r="J1258" s="3">
        <v>2305.5217389999998</v>
      </c>
      <c r="K1258" s="2">
        <v>181</v>
      </c>
      <c r="L1258" s="4">
        <v>0.98369499999999999</v>
      </c>
      <c r="M1258" s="3">
        <v>38182.339999999997</v>
      </c>
      <c r="N1258" s="3">
        <v>72.452258</v>
      </c>
      <c r="O1258" s="3">
        <v>207.51271700000001</v>
      </c>
      <c r="P1258" s="3">
        <v>207.51271700000001</v>
      </c>
      <c r="Q1258" s="3">
        <v>38182.339999999997</v>
      </c>
      <c r="R1258" s="3">
        <v>-35608.76</v>
      </c>
      <c r="S1258" s="4">
        <v>7.6086956521000004E-2</v>
      </c>
      <c r="T1258">
        <v>14</v>
      </c>
      <c r="U1258" s="3">
        <f>J1258*G1258</f>
        <v>424215.99997599993</v>
      </c>
      <c r="V1258" s="6">
        <f>H1258*G1258</f>
        <v>269427.00995199999</v>
      </c>
    </row>
    <row r="1259" spans="1:22" x14ac:dyDescent="0.3">
      <c r="A1259" s="1">
        <v>43799</v>
      </c>
      <c r="B1259" s="14">
        <v>3435</v>
      </c>
      <c r="C1259" t="s">
        <v>39</v>
      </c>
      <c r="D1259" t="s">
        <v>25</v>
      </c>
      <c r="E1259">
        <v>1</v>
      </c>
      <c r="F1259">
        <f>VLOOKUP(E1259,'[1]Timing Gates'!$C$3:$D$17,2)</f>
        <v>3</v>
      </c>
      <c r="G1259" s="2">
        <v>167</v>
      </c>
      <c r="H1259" s="3">
        <v>1473.753952</v>
      </c>
      <c r="I1259" s="3">
        <v>928.36934099999996</v>
      </c>
      <c r="J1259" s="3">
        <v>2402.1232930000001</v>
      </c>
      <c r="K1259" s="2">
        <v>165</v>
      </c>
      <c r="L1259" s="4">
        <v>0.98802299999999998</v>
      </c>
      <c r="M1259" s="3">
        <v>42120.23</v>
      </c>
      <c r="N1259" s="3">
        <v>59.240828999999998</v>
      </c>
      <c r="O1259" s="3">
        <v>256.40856200000002</v>
      </c>
      <c r="P1259" s="3">
        <v>256.40856200000002</v>
      </c>
      <c r="Q1259" s="3">
        <v>42820.23</v>
      </c>
      <c r="R1259" s="3">
        <v>-20433.669999999998</v>
      </c>
      <c r="S1259" s="4">
        <v>4.7904191616E-2</v>
      </c>
      <c r="T1259">
        <v>8</v>
      </c>
      <c r="U1259" s="3">
        <f>J1259*G1259</f>
        <v>401154.58993100002</v>
      </c>
      <c r="V1259" s="6">
        <f>H1259*G1259</f>
        <v>246116.909984</v>
      </c>
    </row>
    <row r="1260" spans="1:22" x14ac:dyDescent="0.3">
      <c r="A1260" s="5">
        <v>43951</v>
      </c>
      <c r="B1260" s="14">
        <v>3435</v>
      </c>
      <c r="C1260" t="s">
        <v>39</v>
      </c>
      <c r="D1260" t="s">
        <v>25</v>
      </c>
      <c r="E1260">
        <v>6</v>
      </c>
      <c r="F1260">
        <f>VLOOKUP(E1260,'[1]Timing Gates'!$C$3:$D$17,2)</f>
        <v>6</v>
      </c>
      <c r="G1260" s="2">
        <v>187</v>
      </c>
      <c r="H1260" s="3">
        <v>1520.286042</v>
      </c>
      <c r="I1260" s="3">
        <v>925.25149699999997</v>
      </c>
      <c r="J1260" s="3">
        <v>2445.5375399999998</v>
      </c>
      <c r="K1260" s="2">
        <v>185</v>
      </c>
      <c r="L1260" s="4">
        <v>0.98930399999999996</v>
      </c>
      <c r="M1260" s="3">
        <v>21897.11</v>
      </c>
      <c r="N1260" s="3">
        <v>61.508735000000001</v>
      </c>
      <c r="O1260" s="3">
        <v>125.118235</v>
      </c>
      <c r="P1260" s="3">
        <v>215.86598900000001</v>
      </c>
      <c r="Q1260" s="3">
        <v>40366.94</v>
      </c>
      <c r="R1260" s="3">
        <v>-24365.34</v>
      </c>
      <c r="S1260" s="4">
        <v>7.4866310160000005E-2</v>
      </c>
      <c r="T1260">
        <v>14</v>
      </c>
      <c r="U1260" s="3">
        <f>J1260*G1260</f>
        <v>457315.51997999998</v>
      </c>
      <c r="V1260" s="6">
        <f>H1260*G1260</f>
        <v>284293.48985399998</v>
      </c>
    </row>
    <row r="1261" spans="1:22" x14ac:dyDescent="0.3">
      <c r="A1261" s="5">
        <v>43982</v>
      </c>
      <c r="B1261" s="14">
        <v>3435</v>
      </c>
      <c r="C1261" t="s">
        <v>39</v>
      </c>
      <c r="D1261" t="s">
        <v>25</v>
      </c>
      <c r="E1261">
        <v>7</v>
      </c>
      <c r="F1261">
        <f>VLOOKUP(E1261,'[1]Timing Gates'!$C$3:$D$17,2)</f>
        <v>6</v>
      </c>
      <c r="G1261" s="2">
        <v>186</v>
      </c>
      <c r="H1261" s="3">
        <v>1658.691075</v>
      </c>
      <c r="I1261" s="3">
        <v>968.47602099999995</v>
      </c>
      <c r="J1261" s="3">
        <v>2627.1670960000001</v>
      </c>
      <c r="K1261" s="2">
        <v>184</v>
      </c>
      <c r="L1261" s="4">
        <v>0.98924699999999999</v>
      </c>
      <c r="M1261" s="3">
        <v>41375.96</v>
      </c>
      <c r="N1261" s="3">
        <v>66.627954000000003</v>
      </c>
      <c r="O1261" s="3">
        <v>222.45139699999999</v>
      </c>
      <c r="P1261" s="3">
        <v>222.45139699999999</v>
      </c>
      <c r="Q1261" s="3">
        <v>41375.96</v>
      </c>
      <c r="R1261" s="3">
        <v>-13982.34</v>
      </c>
      <c r="S1261" s="4">
        <v>8.0645161290000003E-2</v>
      </c>
      <c r="T1261">
        <v>15</v>
      </c>
      <c r="U1261" s="3">
        <f>J1261*G1261</f>
        <v>488653.07985600003</v>
      </c>
      <c r="V1261" s="6">
        <f>H1261*G1261</f>
        <v>308516.53995000001</v>
      </c>
    </row>
    <row r="1262" spans="1:22" x14ac:dyDescent="0.3">
      <c r="A1262" s="5">
        <v>44012</v>
      </c>
      <c r="B1262" s="14">
        <v>3435</v>
      </c>
      <c r="C1262" t="s">
        <v>39</v>
      </c>
      <c r="D1262" t="s">
        <v>25</v>
      </c>
      <c r="E1262">
        <v>8</v>
      </c>
      <c r="F1262">
        <f>VLOOKUP(E1262,'[1]Timing Gates'!$C$3:$D$17,2)</f>
        <v>6</v>
      </c>
      <c r="G1262" s="2">
        <v>186</v>
      </c>
      <c r="H1262" s="3">
        <v>1704.4979559999999</v>
      </c>
      <c r="I1262" s="3">
        <v>1004.789408</v>
      </c>
      <c r="J1262" s="3">
        <v>2709.2873650000001</v>
      </c>
      <c r="K1262" s="2">
        <v>183</v>
      </c>
      <c r="L1262" s="4">
        <v>0.98387000000000002</v>
      </c>
      <c r="M1262" s="3">
        <v>38789.94</v>
      </c>
      <c r="N1262" s="3">
        <v>72.776622000000003</v>
      </c>
      <c r="O1262" s="3">
        <v>208.54806400000001</v>
      </c>
      <c r="P1262" s="3">
        <v>208.54806400000001</v>
      </c>
      <c r="Q1262" s="3">
        <v>38789.94</v>
      </c>
      <c r="R1262" s="3">
        <v>-26797.38</v>
      </c>
      <c r="S1262" s="4">
        <v>8.0645161290000003E-2</v>
      </c>
      <c r="T1262">
        <v>15</v>
      </c>
      <c r="U1262" s="3">
        <f>J1262*G1262</f>
        <v>503927.44989000005</v>
      </c>
      <c r="V1262" s="6">
        <f>H1262*G1262</f>
        <v>317036.61981599999</v>
      </c>
    </row>
    <row r="1263" spans="1:22" x14ac:dyDescent="0.3">
      <c r="A1263" s="5">
        <v>44043</v>
      </c>
      <c r="B1263" s="14">
        <v>3435</v>
      </c>
      <c r="C1263" t="s">
        <v>39</v>
      </c>
      <c r="D1263" t="s">
        <v>25</v>
      </c>
      <c r="E1263">
        <v>9</v>
      </c>
      <c r="F1263">
        <f>VLOOKUP(E1263,'[1]Timing Gates'!$C$3:$D$17,2)</f>
        <v>6</v>
      </c>
      <c r="G1263" s="2">
        <v>182</v>
      </c>
      <c r="H1263" s="3">
        <v>1843.6765379999999</v>
      </c>
      <c r="I1263" s="3">
        <v>1119.6282960000001</v>
      </c>
      <c r="J1263" s="3">
        <v>2963.3048349999999</v>
      </c>
      <c r="K1263" s="2">
        <v>180</v>
      </c>
      <c r="L1263" s="4">
        <v>0.98900999999999994</v>
      </c>
      <c r="M1263" s="3">
        <v>54684.03</v>
      </c>
      <c r="N1263" s="3">
        <v>77.786670999999998</v>
      </c>
      <c r="O1263" s="3">
        <v>300.461703</v>
      </c>
      <c r="P1263" s="3">
        <v>300.461703</v>
      </c>
      <c r="Q1263" s="3">
        <v>54684.03</v>
      </c>
      <c r="R1263" s="3">
        <v>-20511.28</v>
      </c>
      <c r="S1263" s="4">
        <v>9.3406593405999994E-2</v>
      </c>
      <c r="T1263">
        <v>17</v>
      </c>
      <c r="U1263" s="3">
        <f>J1263*G1263</f>
        <v>539321.47996999999</v>
      </c>
      <c r="V1263" s="6">
        <f>H1263*G1263</f>
        <v>335549.12991600001</v>
      </c>
    </row>
    <row r="1264" spans="1:22" x14ac:dyDescent="0.3">
      <c r="A1264" s="5">
        <v>44074</v>
      </c>
      <c r="B1264" s="14">
        <v>3435</v>
      </c>
      <c r="C1264" t="s">
        <v>39</v>
      </c>
      <c r="D1264" t="s">
        <v>25</v>
      </c>
      <c r="E1264">
        <v>10</v>
      </c>
      <c r="F1264">
        <f>VLOOKUP(E1264,'[1]Timing Gates'!$C$3:$D$17,2)</f>
        <v>6</v>
      </c>
      <c r="G1264" s="2">
        <v>184</v>
      </c>
      <c r="H1264" s="3">
        <v>1860.386141</v>
      </c>
      <c r="I1264" s="3">
        <v>1203.7035860000001</v>
      </c>
      <c r="J1264" s="3">
        <v>3064.0897279999999</v>
      </c>
      <c r="K1264" s="2">
        <v>181</v>
      </c>
      <c r="L1264" s="4">
        <v>0.98369499999999999</v>
      </c>
      <c r="M1264" s="3">
        <v>38398.449999999997</v>
      </c>
      <c r="N1264" s="3">
        <v>73.279483999999997</v>
      </c>
      <c r="O1264" s="3">
        <v>208.687228</v>
      </c>
      <c r="P1264" s="3">
        <v>208.687228</v>
      </c>
      <c r="Q1264" s="3">
        <v>38398.449999999997</v>
      </c>
      <c r="R1264" s="3">
        <v>-28400.76</v>
      </c>
      <c r="S1264" s="4">
        <v>9.7826086955999994E-2</v>
      </c>
      <c r="T1264">
        <v>18</v>
      </c>
      <c r="U1264" s="3">
        <f>J1264*G1264</f>
        <v>563792.50995199999</v>
      </c>
      <c r="V1264" s="6">
        <f>H1264*G1264</f>
        <v>342311.04994399997</v>
      </c>
    </row>
    <row r="1265" spans="1:22" x14ac:dyDescent="0.3">
      <c r="A1265" s="5">
        <v>44104</v>
      </c>
      <c r="B1265" s="14">
        <v>3435</v>
      </c>
      <c r="C1265" t="s">
        <v>39</v>
      </c>
      <c r="D1265" t="s">
        <v>25</v>
      </c>
      <c r="E1265">
        <v>11</v>
      </c>
      <c r="F1265">
        <f>VLOOKUP(E1265,'[1]Timing Gates'!$C$3:$D$17,2)</f>
        <v>6</v>
      </c>
      <c r="G1265" s="2">
        <v>183</v>
      </c>
      <c r="H1265" s="3">
        <v>1921.703387</v>
      </c>
      <c r="I1265" s="3">
        <v>1175.121967</v>
      </c>
      <c r="J1265" s="3">
        <v>3096.8253549999999</v>
      </c>
      <c r="K1265" s="2">
        <v>180</v>
      </c>
      <c r="L1265" s="4">
        <v>0.98360599999999998</v>
      </c>
      <c r="M1265" s="3">
        <v>38662.769999999997</v>
      </c>
      <c r="N1265" s="3">
        <v>74.494738999999996</v>
      </c>
      <c r="O1265" s="3">
        <v>211.27196699999999</v>
      </c>
      <c r="P1265" s="3">
        <v>211.27196699999999</v>
      </c>
      <c r="Q1265" s="3">
        <v>38662.769999999997</v>
      </c>
      <c r="R1265" s="3">
        <v>-30602.05</v>
      </c>
      <c r="S1265" s="4">
        <v>9.2896174863000003E-2</v>
      </c>
      <c r="T1265">
        <v>17</v>
      </c>
      <c r="U1265" s="3">
        <f>J1265*G1265</f>
        <v>566719.039965</v>
      </c>
      <c r="V1265" s="6">
        <f>H1265*G1265</f>
        <v>351671.71982100001</v>
      </c>
    </row>
    <row r="1266" spans="1:22" x14ac:dyDescent="0.3">
      <c r="A1266" s="5">
        <v>44135</v>
      </c>
      <c r="B1266" s="14">
        <v>3435</v>
      </c>
      <c r="C1266" t="s">
        <v>39</v>
      </c>
      <c r="D1266" t="s">
        <v>25</v>
      </c>
      <c r="E1266">
        <v>12</v>
      </c>
      <c r="F1266">
        <f>VLOOKUP(E1266,'[1]Timing Gates'!$C$3:$D$17,2)</f>
        <v>12</v>
      </c>
      <c r="G1266" s="2">
        <v>181</v>
      </c>
      <c r="H1266" s="3">
        <v>1942.2924860000001</v>
      </c>
      <c r="I1266" s="3">
        <v>1236.236077</v>
      </c>
      <c r="J1266" s="3">
        <v>3178.5285629999998</v>
      </c>
      <c r="K1266" s="2">
        <v>178</v>
      </c>
      <c r="L1266" s="4">
        <v>0.98342499999999999</v>
      </c>
      <c r="M1266" s="3">
        <v>40773.15</v>
      </c>
      <c r="N1266" s="3">
        <v>69.578754000000004</v>
      </c>
      <c r="O1266" s="3">
        <v>225.26602199999999</v>
      </c>
      <c r="P1266" s="3">
        <v>225.26602199999999</v>
      </c>
      <c r="Q1266" s="3">
        <v>40773.15</v>
      </c>
      <c r="R1266" s="3">
        <v>-25956.880000000001</v>
      </c>
      <c r="S1266" s="4">
        <v>0.10497237568999999</v>
      </c>
      <c r="T1266">
        <v>19</v>
      </c>
      <c r="U1266" s="3">
        <f>J1266*G1266</f>
        <v>575313.669903</v>
      </c>
      <c r="V1266" s="6">
        <f>H1266*G1266</f>
        <v>351554.93996600003</v>
      </c>
    </row>
    <row r="1267" spans="1:22" x14ac:dyDescent="0.3">
      <c r="A1267" s="5">
        <v>44165</v>
      </c>
      <c r="B1267" s="14">
        <v>3435</v>
      </c>
      <c r="C1267" t="s">
        <v>39</v>
      </c>
      <c r="D1267" t="s">
        <v>25</v>
      </c>
      <c r="E1267">
        <v>13</v>
      </c>
      <c r="F1267">
        <f>VLOOKUP(E1267,'[1]Timing Gates'!$C$3:$D$17,2)</f>
        <v>12</v>
      </c>
      <c r="G1267" s="2">
        <v>179</v>
      </c>
      <c r="H1267" s="3">
        <v>1998.9075969999999</v>
      </c>
      <c r="I1267" s="3">
        <v>1414.760446</v>
      </c>
      <c r="J1267" s="3">
        <v>3413.668044</v>
      </c>
      <c r="K1267" s="2">
        <v>177</v>
      </c>
      <c r="L1267" s="4">
        <v>0.98882599999999998</v>
      </c>
      <c r="M1267" s="3">
        <v>53881.9</v>
      </c>
      <c r="N1267" s="3">
        <v>80.661525999999995</v>
      </c>
      <c r="O1267" s="3">
        <v>301.01620100000002</v>
      </c>
      <c r="P1267" s="3">
        <v>209.69569799999999</v>
      </c>
      <c r="Q1267" s="3">
        <v>37535.53</v>
      </c>
      <c r="R1267" s="3">
        <v>-21155.31</v>
      </c>
      <c r="S1267" s="4">
        <v>0.117318435754</v>
      </c>
      <c r="T1267">
        <v>21</v>
      </c>
      <c r="U1267" s="3">
        <f>J1267*G1267</f>
        <v>611046.57987599995</v>
      </c>
      <c r="V1267" s="6">
        <f>H1267*G1267</f>
        <v>357804.45986299997</v>
      </c>
    </row>
    <row r="1268" spans="1:22" x14ac:dyDescent="0.3">
      <c r="A1268" s="5">
        <v>44196</v>
      </c>
      <c r="B1268" s="14">
        <v>3435</v>
      </c>
      <c r="C1268" t="s">
        <v>39</v>
      </c>
      <c r="D1268" t="s">
        <v>25</v>
      </c>
      <c r="E1268">
        <v>14</v>
      </c>
      <c r="F1268">
        <f>VLOOKUP(E1268,'[1]Timing Gates'!$C$3:$D$17,2)</f>
        <v>12</v>
      </c>
      <c r="G1268" s="2">
        <v>187</v>
      </c>
      <c r="H1268" s="3">
        <v>1965.9259890000001</v>
      </c>
      <c r="I1268" s="3">
        <v>1441.216042</v>
      </c>
      <c r="J1268" s="3">
        <v>3407.1420320000002</v>
      </c>
      <c r="K1268" s="2">
        <v>184</v>
      </c>
      <c r="L1268" s="4">
        <v>0.98395699999999997</v>
      </c>
      <c r="M1268" s="3">
        <v>34064.94</v>
      </c>
      <c r="N1268" s="3">
        <v>67.322014999999993</v>
      </c>
      <c r="O1268" s="3">
        <v>182.16545400000001</v>
      </c>
      <c r="P1268" s="3">
        <v>182.16545400000001</v>
      </c>
      <c r="Q1268" s="3">
        <v>34064.94</v>
      </c>
      <c r="R1268" s="3">
        <v>-21164.37</v>
      </c>
      <c r="S1268" s="4">
        <v>0.11229946523999999</v>
      </c>
      <c r="T1268">
        <v>21</v>
      </c>
      <c r="U1268" s="3">
        <f>J1268*G1268</f>
        <v>637135.55998400005</v>
      </c>
      <c r="V1268" s="6">
        <f>H1268*G1268</f>
        <v>367628.15994300001</v>
      </c>
    </row>
    <row r="1269" spans="1:22" x14ac:dyDescent="0.3">
      <c r="A1269" s="5">
        <v>44227</v>
      </c>
      <c r="B1269" s="14">
        <v>3435</v>
      </c>
      <c r="C1269" t="s">
        <v>39</v>
      </c>
      <c r="D1269" t="s">
        <v>25</v>
      </c>
      <c r="E1269">
        <v>15</v>
      </c>
      <c r="F1269">
        <f>VLOOKUP(E1269,'[1]Timing Gates'!$C$3:$D$17,2)</f>
        <v>12</v>
      </c>
      <c r="G1269" s="2">
        <v>195</v>
      </c>
      <c r="H1269" s="3">
        <v>2065.253487</v>
      </c>
      <c r="I1269" s="3">
        <v>1379.573641</v>
      </c>
      <c r="J1269" s="3">
        <v>3444.8271279999999</v>
      </c>
      <c r="K1269" s="2">
        <v>192</v>
      </c>
      <c r="L1269" s="4">
        <v>0.98461500000000002</v>
      </c>
      <c r="M1269" s="3">
        <v>59221.67</v>
      </c>
      <c r="N1269" s="3">
        <v>91.250647000000001</v>
      </c>
      <c r="O1269" s="3">
        <v>304.72651200000001</v>
      </c>
      <c r="P1269" s="3">
        <v>304.72651200000001</v>
      </c>
      <c r="Q1269" s="3">
        <v>59421.67</v>
      </c>
      <c r="R1269" s="3">
        <v>-24990.33</v>
      </c>
      <c r="S1269" s="4">
        <v>0.102564102564</v>
      </c>
      <c r="T1269">
        <v>20</v>
      </c>
      <c r="U1269" s="3">
        <f>J1269*G1269</f>
        <v>671741.28995999997</v>
      </c>
      <c r="V1269" s="6">
        <f>H1269*G1269</f>
        <v>402724.42996500002</v>
      </c>
    </row>
    <row r="1270" spans="1:22" x14ac:dyDescent="0.3">
      <c r="A1270" s="5">
        <v>44255</v>
      </c>
      <c r="B1270" s="14">
        <v>3435</v>
      </c>
      <c r="C1270" t="s">
        <v>39</v>
      </c>
      <c r="D1270" t="s">
        <v>25</v>
      </c>
      <c r="E1270">
        <v>16</v>
      </c>
      <c r="F1270">
        <f>VLOOKUP(E1270,'[1]Timing Gates'!$C$3:$D$17,2)</f>
        <v>12</v>
      </c>
      <c r="G1270" s="2">
        <v>191</v>
      </c>
      <c r="H1270" s="3">
        <v>2073.160261</v>
      </c>
      <c r="I1270" s="3">
        <v>1487.543717</v>
      </c>
      <c r="J1270" s="3">
        <v>3560.7039789999999</v>
      </c>
      <c r="K1270" s="2">
        <v>166</v>
      </c>
      <c r="L1270" s="4">
        <v>0.86910900000000002</v>
      </c>
      <c r="M1270" s="3">
        <v>27935.91</v>
      </c>
      <c r="N1270" s="3">
        <v>48.248548999999997</v>
      </c>
      <c r="O1270" s="3">
        <v>171.13041799999999</v>
      </c>
      <c r="P1270" s="3">
        <v>239.19324599999999</v>
      </c>
      <c r="Q1270" s="3">
        <v>45685.91</v>
      </c>
      <c r="R1270" s="3">
        <v>-27799.84</v>
      </c>
      <c r="S1270" s="4">
        <v>0.109947643979</v>
      </c>
      <c r="T1270">
        <v>21</v>
      </c>
      <c r="U1270" s="3">
        <f>J1270*G1270</f>
        <v>680094.459989</v>
      </c>
      <c r="V1270" s="6">
        <f>H1270*G1270</f>
        <v>395973.60985100002</v>
      </c>
    </row>
    <row r="1271" spans="1:22" x14ac:dyDescent="0.3">
      <c r="A1271" s="5">
        <v>44286</v>
      </c>
      <c r="B1271" s="14">
        <v>3435</v>
      </c>
      <c r="C1271" t="s">
        <v>39</v>
      </c>
      <c r="D1271" t="s">
        <v>25</v>
      </c>
      <c r="E1271">
        <v>17</v>
      </c>
      <c r="F1271">
        <f>VLOOKUP(E1271,'[1]Timing Gates'!$C$3:$D$17,2)</f>
        <v>12</v>
      </c>
      <c r="G1271" s="2">
        <v>190</v>
      </c>
      <c r="H1271" s="3">
        <v>1950.055789</v>
      </c>
      <c r="I1271" s="3">
        <v>1568.286157</v>
      </c>
      <c r="J1271" s="3">
        <v>3518.3419469999999</v>
      </c>
      <c r="K1271" s="2">
        <v>185</v>
      </c>
      <c r="L1271" s="4">
        <v>0.97368399999999999</v>
      </c>
      <c r="M1271" s="3">
        <v>40925.57</v>
      </c>
      <c r="N1271" s="3">
        <v>75.928701000000004</v>
      </c>
      <c r="O1271" s="3">
        <v>215.39773600000001</v>
      </c>
      <c r="P1271" s="3">
        <v>216.76615699999999</v>
      </c>
      <c r="Q1271" s="3">
        <v>41185.57</v>
      </c>
      <c r="R1271" s="3">
        <v>-57695.41</v>
      </c>
      <c r="S1271" s="4">
        <v>0.115789473684</v>
      </c>
      <c r="T1271">
        <v>22</v>
      </c>
      <c r="U1271" s="3">
        <f>J1271*G1271</f>
        <v>668484.96993000002</v>
      </c>
      <c r="V1271" s="6">
        <f>H1271*G1271</f>
        <v>370510.59990999999</v>
      </c>
    </row>
    <row r="1272" spans="1:22" x14ac:dyDescent="0.3">
      <c r="A1272" s="5">
        <v>44316</v>
      </c>
      <c r="B1272" s="14">
        <v>3435</v>
      </c>
      <c r="C1272" t="s">
        <v>39</v>
      </c>
      <c r="D1272" t="s">
        <v>25</v>
      </c>
      <c r="E1272">
        <v>18</v>
      </c>
      <c r="F1272">
        <f>VLOOKUP(E1272,'[1]Timing Gates'!$C$3:$D$17,2)</f>
        <v>18</v>
      </c>
      <c r="G1272" s="2">
        <v>187</v>
      </c>
      <c r="H1272" s="3">
        <v>2012.2269510000001</v>
      </c>
      <c r="I1272" s="3">
        <v>1685.8102670000001</v>
      </c>
      <c r="J1272" s="3">
        <v>3698.0372189999998</v>
      </c>
      <c r="K1272" s="2">
        <v>181</v>
      </c>
      <c r="L1272" s="4">
        <v>0.96791400000000005</v>
      </c>
      <c r="M1272" s="3">
        <v>43000.92</v>
      </c>
      <c r="N1272" s="3">
        <v>71.430098999999998</v>
      </c>
      <c r="O1272" s="3">
        <v>245.45946499999999</v>
      </c>
      <c r="P1272" s="3">
        <v>245.45946499999999</v>
      </c>
      <c r="Q1272" s="3">
        <v>45900.92</v>
      </c>
      <c r="R1272" s="3">
        <v>-26898.55</v>
      </c>
      <c r="S1272" s="4">
        <v>0.117647058823</v>
      </c>
      <c r="T1272">
        <v>22</v>
      </c>
      <c r="U1272" s="3">
        <f>J1272*G1272</f>
        <v>691532.95995299995</v>
      </c>
      <c r="V1272" s="6">
        <f>H1272*G1272</f>
        <v>376286.43983700004</v>
      </c>
    </row>
    <row r="1273" spans="1:22" x14ac:dyDescent="0.3">
      <c r="A1273" s="5">
        <v>44347</v>
      </c>
      <c r="B1273" s="14">
        <v>3435</v>
      </c>
      <c r="C1273" t="s">
        <v>39</v>
      </c>
      <c r="D1273" t="s">
        <v>25</v>
      </c>
      <c r="E1273">
        <v>19</v>
      </c>
      <c r="F1273">
        <f>VLOOKUP(E1273,'[1]Timing Gates'!$C$3:$D$17,2)</f>
        <v>18</v>
      </c>
      <c r="G1273" s="2">
        <v>183</v>
      </c>
      <c r="H1273" s="3">
        <v>1983.295846</v>
      </c>
      <c r="I1273" s="3">
        <v>1777.108524</v>
      </c>
      <c r="J1273" s="3">
        <v>3760.4043710000001</v>
      </c>
      <c r="K1273" s="2">
        <v>177</v>
      </c>
      <c r="L1273" s="4">
        <v>0.96721299999999999</v>
      </c>
      <c r="M1273" s="3">
        <v>39366.730000000003</v>
      </c>
      <c r="N1273" s="3">
        <v>76.738264999999998</v>
      </c>
      <c r="O1273" s="3">
        <v>215.11874299999999</v>
      </c>
      <c r="P1273" s="3">
        <v>215.11874299999999</v>
      </c>
      <c r="Q1273" s="3">
        <v>39366.730000000003</v>
      </c>
      <c r="R1273" s="3">
        <v>-34422.85</v>
      </c>
      <c r="S1273" s="4">
        <v>0.13114754098299999</v>
      </c>
      <c r="T1273">
        <v>24</v>
      </c>
      <c r="U1273" s="3">
        <f>J1273*G1273</f>
        <v>688153.999893</v>
      </c>
      <c r="V1273" s="6">
        <f>H1273*G1273</f>
        <v>362943.13981800003</v>
      </c>
    </row>
    <row r="1274" spans="1:22" x14ac:dyDescent="0.3">
      <c r="A1274" s="5">
        <v>44377</v>
      </c>
      <c r="B1274" s="14">
        <v>3435</v>
      </c>
      <c r="C1274" t="s">
        <v>39</v>
      </c>
      <c r="D1274" t="s">
        <v>25</v>
      </c>
      <c r="E1274">
        <v>20</v>
      </c>
      <c r="F1274">
        <f>VLOOKUP(E1274,'[1]Timing Gates'!$C$3:$D$17,2)</f>
        <v>18</v>
      </c>
      <c r="G1274" s="2">
        <v>182</v>
      </c>
      <c r="H1274" s="3">
        <v>2047.5450539999999</v>
      </c>
      <c r="I1274" s="3">
        <v>1834.3966479999999</v>
      </c>
      <c r="J1274" s="3">
        <v>3881.941703</v>
      </c>
      <c r="K1274" s="2">
        <v>175</v>
      </c>
      <c r="L1274" s="4">
        <v>0.961538</v>
      </c>
      <c r="M1274" s="3">
        <v>39412.5</v>
      </c>
      <c r="N1274" s="3">
        <v>78.199404000000001</v>
      </c>
      <c r="O1274" s="3">
        <v>216.55219700000001</v>
      </c>
      <c r="P1274" s="3">
        <v>216.55219700000001</v>
      </c>
      <c r="Q1274" s="3">
        <v>39412.5</v>
      </c>
      <c r="R1274" s="3">
        <v>-25635.48</v>
      </c>
      <c r="S1274" s="4">
        <v>0.12637362637300001</v>
      </c>
      <c r="T1274">
        <v>23</v>
      </c>
      <c r="U1274" s="3">
        <f>J1274*G1274</f>
        <v>706513.38994599995</v>
      </c>
      <c r="V1274" s="6">
        <f>H1274*G1274</f>
        <v>372653.19982799998</v>
      </c>
    </row>
    <row r="1275" spans="1:22" x14ac:dyDescent="0.3">
      <c r="A1275" s="5">
        <v>44408</v>
      </c>
      <c r="B1275" s="14">
        <v>3435</v>
      </c>
      <c r="C1275" t="s">
        <v>39</v>
      </c>
      <c r="D1275" t="s">
        <v>25</v>
      </c>
      <c r="E1275">
        <v>21</v>
      </c>
      <c r="F1275">
        <f>VLOOKUP(E1275,'[1]Timing Gates'!$C$3:$D$17,2)</f>
        <v>18</v>
      </c>
      <c r="G1275" s="2">
        <v>184</v>
      </c>
      <c r="H1275" s="3">
        <v>2169.9801630000002</v>
      </c>
      <c r="I1275" s="3">
        <v>1860.5655429999999</v>
      </c>
      <c r="J1275" s="3">
        <v>4030.5457059999999</v>
      </c>
      <c r="K1275" s="2">
        <v>177</v>
      </c>
      <c r="L1275" s="4">
        <v>0.96195600000000003</v>
      </c>
      <c r="M1275" s="3">
        <v>56996.44</v>
      </c>
      <c r="N1275" s="3">
        <v>82.964250000000007</v>
      </c>
      <c r="O1275" s="3">
        <v>309.76326</v>
      </c>
      <c r="P1275" s="3">
        <v>309.76326</v>
      </c>
      <c r="Q1275" s="3">
        <v>56996.44</v>
      </c>
      <c r="R1275" s="3">
        <v>-23493.67</v>
      </c>
      <c r="S1275" s="4">
        <v>0.125</v>
      </c>
      <c r="T1275">
        <v>23</v>
      </c>
      <c r="U1275" s="3">
        <f>J1275*G1275</f>
        <v>741620.409904</v>
      </c>
      <c r="V1275" s="6">
        <f>H1275*G1275</f>
        <v>399276.34999200003</v>
      </c>
    </row>
    <row r="1276" spans="1:22" x14ac:dyDescent="0.3">
      <c r="A1276" s="5">
        <v>44439</v>
      </c>
      <c r="B1276" s="14">
        <v>3435</v>
      </c>
      <c r="C1276" t="s">
        <v>39</v>
      </c>
      <c r="D1276" t="s">
        <v>25</v>
      </c>
      <c r="E1276">
        <v>22</v>
      </c>
      <c r="F1276">
        <f>VLOOKUP(E1276,'[1]Timing Gates'!$C$3:$D$17,2)</f>
        <v>18</v>
      </c>
      <c r="G1276" s="2">
        <v>182</v>
      </c>
      <c r="H1276" s="3">
        <v>2094.1588459999998</v>
      </c>
      <c r="I1276" s="3">
        <v>1962.6633509999999</v>
      </c>
      <c r="J1276" s="3">
        <v>4056.822197</v>
      </c>
      <c r="K1276" s="2">
        <v>175</v>
      </c>
      <c r="L1276" s="4">
        <v>0.961538</v>
      </c>
      <c r="M1276" s="3">
        <v>38925.19</v>
      </c>
      <c r="N1276" s="3">
        <v>77.232518999999996</v>
      </c>
      <c r="O1276" s="3">
        <v>230.35818599999999</v>
      </c>
      <c r="P1276" s="3">
        <v>230.35818599999999</v>
      </c>
      <c r="Q1276" s="3">
        <v>41925.19</v>
      </c>
      <c r="R1276" s="3">
        <v>-39104.67</v>
      </c>
      <c r="S1276" s="4">
        <v>0.12637362637300001</v>
      </c>
      <c r="T1276">
        <v>23</v>
      </c>
      <c r="U1276" s="3">
        <f>J1276*G1276</f>
        <v>738341.63985399995</v>
      </c>
      <c r="V1276" s="6">
        <f>H1276*G1276</f>
        <v>381136.90997199999</v>
      </c>
    </row>
    <row r="1277" spans="1:22" x14ac:dyDescent="0.3">
      <c r="A1277" s="5">
        <v>44469</v>
      </c>
      <c r="B1277" s="14">
        <v>3435</v>
      </c>
      <c r="C1277" t="s">
        <v>39</v>
      </c>
      <c r="D1277" t="s">
        <v>25</v>
      </c>
      <c r="E1277">
        <v>23</v>
      </c>
      <c r="F1277">
        <f>VLOOKUP(E1277,'[1]Timing Gates'!$C$3:$D$17,2)</f>
        <v>18</v>
      </c>
      <c r="G1277" s="2">
        <v>184</v>
      </c>
      <c r="H1277" s="3">
        <v>2091.789565</v>
      </c>
      <c r="I1277" s="3">
        <v>1911.416684</v>
      </c>
      <c r="J1277" s="3">
        <v>4003.2062500000002</v>
      </c>
      <c r="K1277" s="2">
        <v>176</v>
      </c>
      <c r="L1277" s="4">
        <v>0.95652099999999995</v>
      </c>
      <c r="M1277" s="3">
        <v>39652.71</v>
      </c>
      <c r="N1277" s="3">
        <v>79.305419999999998</v>
      </c>
      <c r="O1277" s="3">
        <v>215.50385800000001</v>
      </c>
      <c r="P1277" s="3">
        <v>215.50385800000001</v>
      </c>
      <c r="Q1277" s="3">
        <v>39652.71</v>
      </c>
      <c r="R1277" s="3">
        <v>-33688.65</v>
      </c>
      <c r="S1277" s="4">
        <v>0.135869565217</v>
      </c>
      <c r="T1277">
        <v>25</v>
      </c>
      <c r="U1277" s="3">
        <f>J1277*G1277</f>
        <v>736589.95000000007</v>
      </c>
      <c r="V1277" s="6">
        <f>H1277*G1277</f>
        <v>384889.27996000001</v>
      </c>
    </row>
    <row r="1278" spans="1:22" x14ac:dyDescent="0.3">
      <c r="A1278" s="5">
        <v>44500</v>
      </c>
      <c r="B1278" s="14">
        <v>3435</v>
      </c>
      <c r="C1278" t="s">
        <v>39</v>
      </c>
      <c r="D1278" t="s">
        <v>25</v>
      </c>
      <c r="E1278">
        <v>24</v>
      </c>
      <c r="F1278">
        <f>VLOOKUP(E1278,'[1]Timing Gates'!$C$3:$D$17,2)</f>
        <v>24</v>
      </c>
      <c r="G1278" s="2">
        <v>180</v>
      </c>
      <c r="H1278" s="3">
        <v>2094.1750550000002</v>
      </c>
      <c r="I1278" s="3">
        <v>2104.1282769999998</v>
      </c>
      <c r="J1278" s="3">
        <v>4198.3033329999998</v>
      </c>
      <c r="K1278" s="2">
        <v>173</v>
      </c>
      <c r="L1278" s="4">
        <v>0.96111100000000005</v>
      </c>
      <c r="M1278" s="3">
        <v>41761.06</v>
      </c>
      <c r="N1278" s="3">
        <v>74.440392000000003</v>
      </c>
      <c r="O1278" s="3">
        <v>237.83922200000001</v>
      </c>
      <c r="P1278" s="3">
        <v>237.83922200000001</v>
      </c>
      <c r="Q1278" s="3">
        <v>42811.06</v>
      </c>
      <c r="R1278" s="3">
        <v>-26856.33</v>
      </c>
      <c r="S1278" s="4">
        <v>0.14444444444400001</v>
      </c>
      <c r="T1278">
        <v>26</v>
      </c>
      <c r="U1278" s="3">
        <f>J1278*G1278</f>
        <v>755694.59993999999</v>
      </c>
      <c r="V1278" s="6">
        <f>H1278*G1278</f>
        <v>376951.5099</v>
      </c>
    </row>
    <row r="1279" spans="1:22" x14ac:dyDescent="0.3">
      <c r="A1279" s="5">
        <v>44530</v>
      </c>
      <c r="B1279" s="14">
        <v>3435</v>
      </c>
      <c r="C1279" t="s">
        <v>39</v>
      </c>
      <c r="D1279" t="s">
        <v>25</v>
      </c>
      <c r="E1279">
        <v>25</v>
      </c>
      <c r="F1279">
        <f>VLOOKUP(E1279,'[1]Timing Gates'!$C$3:$D$17,2)</f>
        <v>24</v>
      </c>
      <c r="G1279" s="2">
        <v>177</v>
      </c>
      <c r="H1279" s="3">
        <v>2161.0002249999998</v>
      </c>
      <c r="I1279" s="3">
        <v>2164.6467790000002</v>
      </c>
      <c r="J1279" s="3">
        <v>4325.6470049999998</v>
      </c>
      <c r="K1279" s="2">
        <v>170</v>
      </c>
      <c r="L1279" s="4">
        <v>0.96045100000000005</v>
      </c>
      <c r="M1279" s="3">
        <v>40593.97</v>
      </c>
      <c r="N1279" s="3">
        <v>84.924622999999997</v>
      </c>
      <c r="O1279" s="3">
        <v>229.34446299999999</v>
      </c>
      <c r="P1279" s="3">
        <v>229.34446299999999</v>
      </c>
      <c r="Q1279" s="3">
        <v>40593.97</v>
      </c>
      <c r="R1279" s="3">
        <v>-20100.52</v>
      </c>
      <c r="S1279" s="4">
        <v>0.15819209039500001</v>
      </c>
      <c r="T1279">
        <v>28</v>
      </c>
      <c r="U1279" s="3">
        <f>J1279*G1279</f>
        <v>765639.51988499996</v>
      </c>
      <c r="V1279" s="6">
        <f>H1279*G1279</f>
        <v>382497.03982499999</v>
      </c>
    </row>
    <row r="1280" spans="1:22" x14ac:dyDescent="0.3">
      <c r="A1280" s="5">
        <v>44561</v>
      </c>
      <c r="B1280" s="14">
        <v>3435</v>
      </c>
      <c r="C1280" t="s">
        <v>39</v>
      </c>
      <c r="D1280" t="s">
        <v>25</v>
      </c>
      <c r="E1280">
        <v>26</v>
      </c>
      <c r="F1280">
        <f>VLOOKUP(E1280,'[1]Timing Gates'!$C$3:$D$17,2)</f>
        <v>24</v>
      </c>
      <c r="G1280" s="2">
        <v>176</v>
      </c>
      <c r="H1280" s="3">
        <v>2254.716363</v>
      </c>
      <c r="I1280" s="3">
        <v>2267.2440339999998</v>
      </c>
      <c r="J1280" s="3">
        <v>4521.9603969999998</v>
      </c>
      <c r="K1280" s="2">
        <v>168</v>
      </c>
      <c r="L1280" s="4">
        <v>0.95454499999999998</v>
      </c>
      <c r="M1280" s="3">
        <v>54146.45</v>
      </c>
      <c r="N1280" s="3">
        <v>84.603827999999993</v>
      </c>
      <c r="O1280" s="3">
        <v>307.650284</v>
      </c>
      <c r="P1280" s="3">
        <v>307.650284</v>
      </c>
      <c r="Q1280" s="3">
        <v>54146.45</v>
      </c>
      <c r="R1280" s="3">
        <v>-25298.29</v>
      </c>
      <c r="S1280" s="4">
        <v>0.15340909090900001</v>
      </c>
      <c r="T1280">
        <v>27</v>
      </c>
      <c r="U1280" s="3">
        <f>J1280*G1280</f>
        <v>795865.02987199998</v>
      </c>
      <c r="V1280" s="6">
        <f>H1280*G1280</f>
        <v>396830.07988799998</v>
      </c>
    </row>
    <row r="1281" spans="1:22" x14ac:dyDescent="0.3">
      <c r="A1281" s="5">
        <v>44592</v>
      </c>
      <c r="B1281" s="14">
        <v>3435</v>
      </c>
      <c r="C1281" t="s">
        <v>39</v>
      </c>
      <c r="D1281" t="s">
        <v>25</v>
      </c>
      <c r="E1281">
        <v>27</v>
      </c>
      <c r="F1281">
        <f>VLOOKUP(E1281,'[1]Timing Gates'!$C$3:$D$17,2)</f>
        <v>24</v>
      </c>
      <c r="G1281" s="2">
        <v>179</v>
      </c>
      <c r="H1281" s="3">
        <v>2273.4672620000001</v>
      </c>
      <c r="I1281" s="3">
        <v>2156.831005</v>
      </c>
      <c r="J1281" s="3">
        <v>4430.2982679999996</v>
      </c>
      <c r="K1281" s="2">
        <v>172</v>
      </c>
      <c r="L1281" s="4">
        <v>0.960893</v>
      </c>
      <c r="M1281" s="3">
        <v>40971.43</v>
      </c>
      <c r="N1281" s="3">
        <v>87.545789999999997</v>
      </c>
      <c r="O1281" s="3">
        <v>228.89067</v>
      </c>
      <c r="P1281" s="3">
        <v>285.87391000000002</v>
      </c>
      <c r="Q1281" s="3">
        <v>51171.43</v>
      </c>
      <c r="R1281" s="3">
        <v>-25643.31</v>
      </c>
      <c r="S1281" s="4">
        <v>0.14525139664799999</v>
      </c>
      <c r="T1281">
        <v>26</v>
      </c>
      <c r="U1281" s="3">
        <f>J1281*G1281</f>
        <v>793023.38997199992</v>
      </c>
      <c r="V1281" s="6">
        <f>H1281*G1281</f>
        <v>406950.63989799999</v>
      </c>
    </row>
    <row r="1282" spans="1:22" x14ac:dyDescent="0.3">
      <c r="A1282" s="5">
        <v>44620</v>
      </c>
      <c r="B1282" s="14">
        <v>3435</v>
      </c>
      <c r="C1282" t="s">
        <v>39</v>
      </c>
      <c r="D1282" t="s">
        <v>25</v>
      </c>
      <c r="E1282">
        <v>28</v>
      </c>
      <c r="F1282">
        <f>VLOOKUP(E1282,'[1]Timing Gates'!$C$3:$D$17,2)</f>
        <v>24</v>
      </c>
      <c r="G1282" s="2">
        <v>181</v>
      </c>
      <c r="H1282" s="3">
        <v>2325.782099</v>
      </c>
      <c r="I1282" s="3">
        <v>2120.38</v>
      </c>
      <c r="J1282" s="3">
        <v>4446.1620990000001</v>
      </c>
      <c r="K1282" s="2">
        <v>175</v>
      </c>
      <c r="L1282" s="4">
        <v>0.96684999999999999</v>
      </c>
      <c r="M1282" s="3">
        <v>44505.29</v>
      </c>
      <c r="N1282" s="3">
        <v>89.728407000000004</v>
      </c>
      <c r="O1282" s="3">
        <v>263.56513799999999</v>
      </c>
      <c r="P1282" s="3">
        <v>263.56513799999999</v>
      </c>
      <c r="Q1282" s="3">
        <v>47705.29</v>
      </c>
      <c r="R1282" s="3">
        <v>-30102.5</v>
      </c>
      <c r="S1282" s="4">
        <v>0.14917127071799999</v>
      </c>
      <c r="T1282">
        <v>27</v>
      </c>
      <c r="U1282" s="3">
        <f>J1282*G1282</f>
        <v>804755.33991900005</v>
      </c>
      <c r="V1282" s="6">
        <f>H1282*G1282</f>
        <v>420966.55991900002</v>
      </c>
    </row>
    <row r="1283" spans="1:22" x14ac:dyDescent="0.3">
      <c r="A1283" s="5">
        <v>44651</v>
      </c>
      <c r="B1283" s="14">
        <v>3435</v>
      </c>
      <c r="C1283" t="s">
        <v>39</v>
      </c>
      <c r="D1283" t="s">
        <v>25</v>
      </c>
      <c r="E1283">
        <v>29</v>
      </c>
      <c r="F1283">
        <f>VLOOKUP(E1283,'[1]Timing Gates'!$C$3:$D$17,2)</f>
        <v>24</v>
      </c>
      <c r="G1283" s="2">
        <v>177</v>
      </c>
      <c r="H1283" s="3">
        <v>2289.7096040000001</v>
      </c>
      <c r="I1283" s="3">
        <v>2224.2652539999999</v>
      </c>
      <c r="J1283" s="3">
        <v>4513.9748579999996</v>
      </c>
      <c r="K1283" s="2">
        <v>171</v>
      </c>
      <c r="L1283" s="4">
        <v>0.96610099999999999</v>
      </c>
      <c r="M1283" s="3">
        <v>42516.63</v>
      </c>
      <c r="N1283" s="3">
        <v>86.946072999999998</v>
      </c>
      <c r="O1283" s="3">
        <v>263.93576200000001</v>
      </c>
      <c r="P1283" s="3">
        <v>263.93576200000001</v>
      </c>
      <c r="Q1283" s="3">
        <v>46716.63</v>
      </c>
      <c r="R1283" s="3">
        <v>-40595.620000000003</v>
      </c>
      <c r="S1283" s="4">
        <v>0.152542372881</v>
      </c>
      <c r="T1283">
        <v>27</v>
      </c>
      <c r="U1283" s="3">
        <f>J1283*G1283</f>
        <v>798973.54986599996</v>
      </c>
      <c r="V1283" s="6">
        <f>H1283*G1283</f>
        <v>405278.59990800003</v>
      </c>
    </row>
    <row r="1284" spans="1:22" x14ac:dyDescent="0.3">
      <c r="A1284" s="5">
        <v>44681</v>
      </c>
      <c r="B1284" s="14">
        <v>3435</v>
      </c>
      <c r="C1284" t="s">
        <v>39</v>
      </c>
      <c r="D1284" t="s">
        <v>25</v>
      </c>
      <c r="E1284">
        <v>30</v>
      </c>
      <c r="F1284">
        <f>VLOOKUP(E1284,'[1]Timing Gates'!$C$3:$D$17,2)</f>
        <v>30</v>
      </c>
      <c r="G1284" s="2">
        <v>174</v>
      </c>
      <c r="H1284" s="3">
        <v>2255.345229</v>
      </c>
      <c r="I1284" s="3">
        <v>2143.4009190000002</v>
      </c>
      <c r="J1284" s="3">
        <v>4398.7461489999996</v>
      </c>
      <c r="K1284" s="2">
        <v>168</v>
      </c>
      <c r="L1284" s="4">
        <v>0.96551699999999996</v>
      </c>
      <c r="M1284" s="3">
        <v>44855.25</v>
      </c>
      <c r="N1284" s="3">
        <v>80.966155000000001</v>
      </c>
      <c r="O1284" s="3">
        <v>257.788793</v>
      </c>
      <c r="P1284" s="3">
        <v>257.788793</v>
      </c>
      <c r="Q1284" s="3">
        <v>44855.25</v>
      </c>
      <c r="R1284" s="3">
        <v>-31235.360000000001</v>
      </c>
      <c r="S1284" s="4">
        <v>0.16091954022900001</v>
      </c>
      <c r="T1284">
        <v>28</v>
      </c>
      <c r="U1284" s="3">
        <f>J1284*G1284</f>
        <v>765381.82992599998</v>
      </c>
      <c r="V1284" s="6">
        <f>H1284*G1284</f>
        <v>392430.069846</v>
      </c>
    </row>
    <row r="1285" spans="1:22" x14ac:dyDescent="0.3">
      <c r="A1285" s="5">
        <v>44712</v>
      </c>
      <c r="B1285" s="14">
        <v>3435</v>
      </c>
      <c r="C1285" t="s">
        <v>39</v>
      </c>
      <c r="D1285" t="s">
        <v>25</v>
      </c>
      <c r="E1285">
        <v>31</v>
      </c>
      <c r="F1285">
        <f>VLOOKUP(E1285,'[1]Timing Gates'!$C$3:$D$17,2)</f>
        <v>30</v>
      </c>
      <c r="G1285" s="2">
        <v>168</v>
      </c>
      <c r="H1285" s="3">
        <v>2349.0522019999999</v>
      </c>
      <c r="I1285" s="3">
        <v>2246.0491659999998</v>
      </c>
      <c r="J1285" s="3">
        <v>4595.101369</v>
      </c>
      <c r="K1285" s="2">
        <v>163</v>
      </c>
      <c r="L1285" s="4">
        <v>0.97023800000000004</v>
      </c>
      <c r="M1285" s="3">
        <v>41411.56</v>
      </c>
      <c r="N1285" s="3">
        <v>88.486238999999998</v>
      </c>
      <c r="O1285" s="3">
        <v>254.23547600000001</v>
      </c>
      <c r="P1285" s="3">
        <v>254.23547600000001</v>
      </c>
      <c r="Q1285" s="3">
        <v>42711.56</v>
      </c>
      <c r="R1285" s="3">
        <v>-31608.7</v>
      </c>
      <c r="S1285" s="4">
        <v>0.166666666666</v>
      </c>
      <c r="T1285">
        <v>28</v>
      </c>
      <c r="U1285" s="3">
        <f>J1285*G1285</f>
        <v>771977.02999199997</v>
      </c>
      <c r="V1285" s="6">
        <f>H1285*G1285</f>
        <v>394640.769936</v>
      </c>
    </row>
    <row r="1286" spans="1:22" x14ac:dyDescent="0.3">
      <c r="A1286" s="5">
        <v>44742</v>
      </c>
      <c r="B1286" s="14">
        <v>3435</v>
      </c>
      <c r="C1286" t="s">
        <v>39</v>
      </c>
      <c r="D1286" t="s">
        <v>25</v>
      </c>
      <c r="E1286">
        <v>32</v>
      </c>
      <c r="F1286">
        <f>VLOOKUP(E1286,'[1]Timing Gates'!$C$3:$D$17,2)</f>
        <v>30</v>
      </c>
      <c r="G1286" s="2">
        <v>166</v>
      </c>
      <c r="H1286" s="3">
        <v>2440.1299389999999</v>
      </c>
      <c r="I1286" s="3">
        <v>2130.2640959999999</v>
      </c>
      <c r="J1286" s="3">
        <v>4570.3940359999997</v>
      </c>
      <c r="K1286" s="2">
        <v>161</v>
      </c>
      <c r="L1286" s="4">
        <v>0.96987900000000005</v>
      </c>
      <c r="M1286" s="3">
        <v>41321.96</v>
      </c>
      <c r="N1286" s="3">
        <v>91.826577</v>
      </c>
      <c r="O1286" s="3">
        <v>273.02385500000003</v>
      </c>
      <c r="P1286" s="3">
        <v>273.02385500000003</v>
      </c>
      <c r="Q1286" s="3">
        <v>45321.96</v>
      </c>
      <c r="R1286" s="3">
        <v>-25888.44</v>
      </c>
      <c r="S1286" s="4">
        <v>0.16867469879499999</v>
      </c>
      <c r="T1286">
        <v>28</v>
      </c>
      <c r="U1286" s="3">
        <f>J1286*G1286</f>
        <v>758685.40997599997</v>
      </c>
      <c r="V1286" s="6">
        <f>H1286*G1286</f>
        <v>405061.56987399998</v>
      </c>
    </row>
    <row r="1287" spans="1:22" x14ac:dyDescent="0.3">
      <c r="A1287" s="5">
        <v>44773</v>
      </c>
      <c r="B1287" s="14">
        <v>3435</v>
      </c>
      <c r="C1287" t="s">
        <v>39</v>
      </c>
      <c r="D1287" t="s">
        <v>25</v>
      </c>
      <c r="E1287">
        <v>33</v>
      </c>
      <c r="F1287">
        <f>VLOOKUP(E1287,'[1]Timing Gates'!$C$3:$D$17,2)</f>
        <v>30</v>
      </c>
      <c r="G1287" s="2">
        <v>162</v>
      </c>
      <c r="H1287" s="3">
        <v>2681.1030860000001</v>
      </c>
      <c r="I1287" s="3">
        <v>2378.5303079999999</v>
      </c>
      <c r="J1287" s="3">
        <v>5059.6333949999998</v>
      </c>
      <c r="K1287" s="2">
        <v>157</v>
      </c>
      <c r="L1287" s="4">
        <v>0.96913499999999997</v>
      </c>
      <c r="M1287" s="3">
        <v>59173.26</v>
      </c>
      <c r="N1287" s="3">
        <v>99.786272999999994</v>
      </c>
      <c r="O1287" s="3">
        <v>365.26703700000002</v>
      </c>
      <c r="P1287" s="3">
        <v>365.26703700000002</v>
      </c>
      <c r="Q1287" s="3">
        <v>59173.26</v>
      </c>
      <c r="R1287" s="3">
        <v>-20940.27</v>
      </c>
      <c r="S1287" s="4">
        <v>0.172839506172</v>
      </c>
      <c r="T1287">
        <v>28</v>
      </c>
      <c r="U1287" s="3">
        <f>J1287*G1287</f>
        <v>819660.60999000003</v>
      </c>
      <c r="V1287" s="6">
        <f>H1287*G1287</f>
        <v>434338.69993200002</v>
      </c>
    </row>
    <row r="1288" spans="1:22" x14ac:dyDescent="0.3">
      <c r="A1288" s="5">
        <v>44804</v>
      </c>
      <c r="B1288" s="14">
        <v>3435</v>
      </c>
      <c r="C1288" t="s">
        <v>39</v>
      </c>
      <c r="D1288" t="s">
        <v>25</v>
      </c>
      <c r="E1288">
        <v>34</v>
      </c>
      <c r="F1288">
        <f>VLOOKUP(E1288,'[1]Timing Gates'!$C$3:$D$17,2)</f>
        <v>30</v>
      </c>
      <c r="G1288" s="2">
        <v>161</v>
      </c>
      <c r="H1288" s="3">
        <v>2749.056521</v>
      </c>
      <c r="I1288" s="3">
        <v>2333.2209309999998</v>
      </c>
      <c r="J1288" s="3">
        <v>5082.2774529999997</v>
      </c>
      <c r="K1288" s="2">
        <v>155</v>
      </c>
      <c r="L1288" s="4">
        <v>0.96273200000000003</v>
      </c>
      <c r="M1288" s="3">
        <v>40690.21</v>
      </c>
      <c r="N1288" s="3">
        <v>95.293231000000006</v>
      </c>
      <c r="O1288" s="3">
        <v>252.73422299999999</v>
      </c>
      <c r="P1288" s="3">
        <v>252.73422299999999</v>
      </c>
      <c r="Q1288" s="3">
        <v>40690.21</v>
      </c>
      <c r="R1288" s="3">
        <v>-27502.98</v>
      </c>
      <c r="S1288" s="4">
        <v>0.17391304347799999</v>
      </c>
      <c r="T1288">
        <v>28</v>
      </c>
      <c r="U1288" s="3">
        <f>J1288*G1288</f>
        <v>818246.669933</v>
      </c>
      <c r="V1288" s="6">
        <f>H1288*G1288</f>
        <v>442598.099881</v>
      </c>
    </row>
    <row r="1289" spans="1:22" x14ac:dyDescent="0.3">
      <c r="A1289" s="5">
        <v>44834</v>
      </c>
      <c r="B1289" s="14">
        <v>3435</v>
      </c>
      <c r="C1289" t="s">
        <v>39</v>
      </c>
      <c r="D1289" t="s">
        <v>25</v>
      </c>
      <c r="E1289">
        <v>35</v>
      </c>
      <c r="F1289">
        <f>VLOOKUP(E1289,'[1]Timing Gates'!$C$3:$D$17,2)</f>
        <v>30</v>
      </c>
      <c r="G1289" s="2">
        <v>161</v>
      </c>
      <c r="H1289" s="3">
        <v>2872.8131669999998</v>
      </c>
      <c r="I1289" s="3">
        <v>2146.5095649999998</v>
      </c>
      <c r="J1289" s="3">
        <v>5019.3227319999996</v>
      </c>
      <c r="K1289" s="2">
        <v>154</v>
      </c>
      <c r="L1289" s="4">
        <v>0.95652099999999995</v>
      </c>
      <c r="M1289" s="3">
        <v>42439.69</v>
      </c>
      <c r="N1289" s="3">
        <v>86.435213000000005</v>
      </c>
      <c r="O1289" s="3">
        <v>276.022919</v>
      </c>
      <c r="P1289" s="3">
        <v>276.022919</v>
      </c>
      <c r="Q1289" s="3">
        <v>44439.69</v>
      </c>
      <c r="R1289" s="3">
        <v>-22243.18</v>
      </c>
      <c r="S1289" s="4">
        <v>0.18012422360200001</v>
      </c>
      <c r="T1289">
        <v>29</v>
      </c>
      <c r="U1289" s="3">
        <f>J1289*G1289</f>
        <v>808110.95985199988</v>
      </c>
      <c r="V1289" s="6">
        <f>H1289*G1289</f>
        <v>462522.91988699994</v>
      </c>
    </row>
    <row r="1290" spans="1:22" x14ac:dyDescent="0.3">
      <c r="A1290" s="5">
        <v>44865</v>
      </c>
      <c r="B1290" s="14">
        <v>3435</v>
      </c>
      <c r="C1290" t="s">
        <v>39</v>
      </c>
      <c r="D1290" t="s">
        <v>25</v>
      </c>
      <c r="E1290">
        <v>36</v>
      </c>
      <c r="F1290">
        <f>VLOOKUP(E1290,'[1]Timing Gates'!$C$3:$D$17,2)</f>
        <v>36</v>
      </c>
      <c r="G1290" s="2">
        <v>156</v>
      </c>
      <c r="H1290" s="3">
        <v>2957.374358</v>
      </c>
      <c r="I1290" s="3">
        <v>2226.0977560000001</v>
      </c>
      <c r="J1290" s="3">
        <v>5183.4721149999996</v>
      </c>
      <c r="K1290" s="2">
        <v>148</v>
      </c>
      <c r="L1290" s="4">
        <v>0.94871700000000003</v>
      </c>
      <c r="M1290" s="3">
        <v>36100.53</v>
      </c>
      <c r="N1290" s="3">
        <v>102.85051199999999</v>
      </c>
      <c r="O1290" s="3">
        <v>231.41365300000001</v>
      </c>
      <c r="P1290" s="3">
        <v>231.41365300000001</v>
      </c>
      <c r="Q1290" s="3">
        <v>36100.53</v>
      </c>
      <c r="R1290" s="3">
        <v>-22793.05</v>
      </c>
      <c r="S1290" s="4">
        <v>0.185897435897</v>
      </c>
      <c r="T1290">
        <v>29</v>
      </c>
      <c r="U1290" s="3">
        <f>J1290*G1290</f>
        <v>808621.64993999992</v>
      </c>
      <c r="V1290" s="6">
        <f>H1290*G1290</f>
        <v>461350.39984800003</v>
      </c>
    </row>
    <row r="1291" spans="1:22" x14ac:dyDescent="0.3">
      <c r="A1291" s="5">
        <v>44895</v>
      </c>
      <c r="B1291" s="14">
        <v>3435</v>
      </c>
      <c r="C1291" t="s">
        <v>39</v>
      </c>
      <c r="D1291" t="s">
        <v>25</v>
      </c>
      <c r="E1291">
        <v>37</v>
      </c>
      <c r="F1291">
        <f>VLOOKUP(E1291,'[1]Timing Gates'!$C$3:$D$17,2)</f>
        <v>36</v>
      </c>
      <c r="G1291" s="2">
        <v>154</v>
      </c>
      <c r="H1291" s="3">
        <v>2941.3531160000002</v>
      </c>
      <c r="I1291" s="3">
        <v>2380.9595450000002</v>
      </c>
      <c r="J1291" s="3">
        <v>5322.3126620000003</v>
      </c>
      <c r="K1291" s="2">
        <v>146</v>
      </c>
      <c r="L1291" s="4">
        <v>0.94805099999999998</v>
      </c>
      <c r="M1291" s="3">
        <v>39513.31</v>
      </c>
      <c r="N1291" s="3">
        <v>84.610941999999994</v>
      </c>
      <c r="O1291" s="3">
        <v>256.57993499999998</v>
      </c>
      <c r="P1291" s="3">
        <v>256.57993499999998</v>
      </c>
      <c r="Q1291" s="3">
        <v>39513.31</v>
      </c>
      <c r="R1291" s="3">
        <v>-24736.42</v>
      </c>
      <c r="S1291" s="4">
        <v>0.181818181818</v>
      </c>
      <c r="T1291">
        <v>28</v>
      </c>
      <c r="U1291" s="3">
        <f>J1291*G1291</f>
        <v>819636.14994800009</v>
      </c>
      <c r="V1291" s="6">
        <f>H1291*G1291</f>
        <v>452968.37986400002</v>
      </c>
    </row>
    <row r="1292" spans="1:22" x14ac:dyDescent="0.3">
      <c r="A1292" s="5">
        <v>43131</v>
      </c>
      <c r="B1292" s="14">
        <v>3637</v>
      </c>
      <c r="C1292" t="s">
        <v>39</v>
      </c>
      <c r="D1292" t="s">
        <v>24</v>
      </c>
      <c r="E1292">
        <v>-24</v>
      </c>
      <c r="F1292">
        <f>VLOOKUP(E1292,'[1]Timing Gates'!$C$3:$D$17,2)</f>
        <v>-24</v>
      </c>
      <c r="G1292" s="2">
        <v>249</v>
      </c>
      <c r="H1292" s="3">
        <v>4705.2148589999997</v>
      </c>
      <c r="I1292" s="3">
        <v>1306.8546980000001</v>
      </c>
      <c r="J1292" s="3">
        <v>6012.0695580000001</v>
      </c>
      <c r="K1292" s="2">
        <v>206</v>
      </c>
      <c r="L1292" s="4">
        <v>0.82730899999999996</v>
      </c>
      <c r="M1292" s="3">
        <v>28095.439999999999</v>
      </c>
      <c r="N1292" s="3">
        <v>136.38563099999999</v>
      </c>
      <c r="O1292" s="3">
        <v>118.331084</v>
      </c>
      <c r="P1292" s="3">
        <v>1089.214618</v>
      </c>
      <c r="Q1292" s="3">
        <v>271214.44</v>
      </c>
      <c r="R1292" s="3">
        <v>-57018.74</v>
      </c>
      <c r="S1292" s="4">
        <v>0.124497991967</v>
      </c>
      <c r="T1292">
        <v>31</v>
      </c>
      <c r="U1292" s="3">
        <f>J1292*G1292</f>
        <v>1497005.3199420001</v>
      </c>
      <c r="V1292" s="6">
        <f>H1292*G1292</f>
        <v>1171598.4998909999</v>
      </c>
    </row>
    <row r="1293" spans="1:22" x14ac:dyDescent="0.3">
      <c r="A1293" s="5">
        <v>43159</v>
      </c>
      <c r="B1293" s="14">
        <v>3637</v>
      </c>
      <c r="C1293" t="s">
        <v>39</v>
      </c>
      <c r="D1293" t="s">
        <v>24</v>
      </c>
      <c r="E1293">
        <v>-23</v>
      </c>
      <c r="F1293">
        <f>VLOOKUP(E1293,'[1]Timing Gates'!$C$3:$D$17,2)</f>
        <v>-24</v>
      </c>
      <c r="G1293" s="2">
        <v>248</v>
      </c>
      <c r="H1293" s="3">
        <v>4726.447298</v>
      </c>
      <c r="I1293" s="3">
        <v>1269.4031849999999</v>
      </c>
      <c r="J1293" s="3">
        <v>5995.8504830000002</v>
      </c>
      <c r="K1293" s="2">
        <v>208</v>
      </c>
      <c r="L1293" s="4">
        <v>0.83870900000000004</v>
      </c>
      <c r="M1293" s="3">
        <v>56976.77</v>
      </c>
      <c r="N1293" s="3">
        <v>137.62504799999999</v>
      </c>
      <c r="O1293" s="3">
        <v>278.37709599999999</v>
      </c>
      <c r="P1293" s="3">
        <v>312.27326599999998</v>
      </c>
      <c r="Q1293" s="3">
        <v>77443.77</v>
      </c>
      <c r="R1293" s="3">
        <v>-63078.14</v>
      </c>
      <c r="S1293" s="4">
        <v>0.12903225806400001</v>
      </c>
      <c r="T1293">
        <v>32</v>
      </c>
      <c r="U1293" s="3">
        <f>J1293*G1293</f>
        <v>1486970.9197840001</v>
      </c>
      <c r="V1293" s="6">
        <f>H1293*G1293</f>
        <v>1172158.9299039999</v>
      </c>
    </row>
    <row r="1294" spans="1:22" x14ac:dyDescent="0.3">
      <c r="A1294" s="5">
        <v>43190</v>
      </c>
      <c r="B1294" s="14">
        <v>3637</v>
      </c>
      <c r="C1294" t="s">
        <v>39</v>
      </c>
      <c r="D1294" t="s">
        <v>24</v>
      </c>
      <c r="E1294">
        <v>-22</v>
      </c>
      <c r="F1294">
        <f>VLOOKUP(E1294,'[1]Timing Gates'!$C$3:$D$17,2)</f>
        <v>-24</v>
      </c>
      <c r="G1294" s="2">
        <v>254</v>
      </c>
      <c r="H1294" s="3">
        <v>4841.9414960000004</v>
      </c>
      <c r="I1294" s="3">
        <v>1232.3986609999999</v>
      </c>
      <c r="J1294" s="3">
        <v>6074.3401569999996</v>
      </c>
      <c r="K1294" s="2">
        <v>209</v>
      </c>
      <c r="L1294" s="4">
        <v>0.82283399999999995</v>
      </c>
      <c r="M1294" s="3">
        <v>56951.78</v>
      </c>
      <c r="N1294" s="3">
        <v>137.233204</v>
      </c>
      <c r="O1294" s="3">
        <v>224.219606</v>
      </c>
      <c r="P1294" s="3">
        <v>242.882519</v>
      </c>
      <c r="Q1294" s="3">
        <v>61692.160000000003</v>
      </c>
      <c r="R1294" s="3">
        <v>-63624.97</v>
      </c>
      <c r="S1294" s="4">
        <v>0.12992125984200001</v>
      </c>
      <c r="T1294">
        <v>33</v>
      </c>
      <c r="U1294" s="3">
        <f>J1294*G1294</f>
        <v>1542882.3998779999</v>
      </c>
      <c r="V1294" s="6">
        <f>H1294*G1294</f>
        <v>1229853.139984</v>
      </c>
    </row>
    <row r="1295" spans="1:22" x14ac:dyDescent="0.3">
      <c r="A1295" s="5">
        <v>43220</v>
      </c>
      <c r="B1295" s="14">
        <v>3637</v>
      </c>
      <c r="C1295" t="s">
        <v>39</v>
      </c>
      <c r="D1295" t="s">
        <v>24</v>
      </c>
      <c r="E1295">
        <v>-21</v>
      </c>
      <c r="F1295">
        <f>VLOOKUP(E1295,'[1]Timing Gates'!$C$3:$D$17,2)</f>
        <v>-24</v>
      </c>
      <c r="G1295" s="2">
        <v>256</v>
      </c>
      <c r="H1295" s="3">
        <v>4786.7126559999997</v>
      </c>
      <c r="I1295" s="3">
        <v>1238.373789</v>
      </c>
      <c r="J1295" s="3">
        <v>6025.0864449999999</v>
      </c>
      <c r="K1295" s="2">
        <v>210</v>
      </c>
      <c r="L1295" s="4">
        <v>0.82031200000000004</v>
      </c>
      <c r="M1295" s="3">
        <v>87628.22</v>
      </c>
      <c r="N1295" s="3">
        <v>138.87198000000001</v>
      </c>
      <c r="O1295" s="3">
        <v>377.57117099999999</v>
      </c>
      <c r="P1295" s="3">
        <v>393.52167900000001</v>
      </c>
      <c r="Q1295" s="3">
        <v>100741.55</v>
      </c>
      <c r="R1295" s="3">
        <v>-70920.759999999995</v>
      </c>
      <c r="S1295" s="4">
        <v>0.13671875</v>
      </c>
      <c r="T1295">
        <v>35</v>
      </c>
      <c r="U1295" s="3">
        <f>J1295*G1295</f>
        <v>1542422.12992</v>
      </c>
      <c r="V1295" s="6">
        <f>H1295*G1295</f>
        <v>1225398.4399359999</v>
      </c>
    </row>
    <row r="1296" spans="1:22" x14ac:dyDescent="0.3">
      <c r="A1296" s="5">
        <v>43251</v>
      </c>
      <c r="B1296" s="14">
        <v>3637</v>
      </c>
      <c r="C1296" t="s">
        <v>39</v>
      </c>
      <c r="D1296" t="s">
        <v>24</v>
      </c>
      <c r="E1296">
        <v>-20</v>
      </c>
      <c r="F1296">
        <f>VLOOKUP(E1296,'[1]Timing Gates'!$C$3:$D$17,2)</f>
        <v>-24</v>
      </c>
      <c r="G1296" s="2">
        <v>250</v>
      </c>
      <c r="H1296" s="3">
        <v>4763.4950399999998</v>
      </c>
      <c r="I1296" s="3">
        <v>1244.43776</v>
      </c>
      <c r="J1296" s="3">
        <v>6007.9327999999996</v>
      </c>
      <c r="K1296" s="2">
        <v>206</v>
      </c>
      <c r="L1296" s="4">
        <v>0.82399999999999995</v>
      </c>
      <c r="M1296" s="3">
        <v>28656.09</v>
      </c>
      <c r="N1296" s="3">
        <v>139.10723300000001</v>
      </c>
      <c r="O1296" s="3">
        <v>114.62436</v>
      </c>
      <c r="P1296" s="3">
        <v>114.62436</v>
      </c>
      <c r="Q1296" s="3">
        <v>28656.09</v>
      </c>
      <c r="R1296" s="3">
        <v>-45990.42</v>
      </c>
      <c r="S1296" s="4">
        <v>0.13600000000000001</v>
      </c>
      <c r="T1296">
        <v>34</v>
      </c>
      <c r="U1296" s="3">
        <f>J1296*G1296</f>
        <v>1501983.2</v>
      </c>
      <c r="V1296" s="6">
        <f>H1296*G1296</f>
        <v>1190873.76</v>
      </c>
    </row>
    <row r="1297" spans="1:22" x14ac:dyDescent="0.3">
      <c r="A1297" s="5">
        <v>43281</v>
      </c>
      <c r="B1297" s="14">
        <v>3637</v>
      </c>
      <c r="C1297" t="s">
        <v>39</v>
      </c>
      <c r="D1297" t="s">
        <v>24</v>
      </c>
      <c r="E1297">
        <v>-19</v>
      </c>
      <c r="F1297">
        <f>VLOOKUP(E1297,'[1]Timing Gates'!$C$3:$D$17,2)</f>
        <v>-24</v>
      </c>
      <c r="G1297" s="2">
        <v>252</v>
      </c>
      <c r="H1297" s="3">
        <v>4828.6903169999996</v>
      </c>
      <c r="I1297" s="3">
        <v>1266.6932529999999</v>
      </c>
      <c r="J1297" s="3">
        <v>6095.3835710000003</v>
      </c>
      <c r="K1297" s="2">
        <v>208</v>
      </c>
      <c r="L1297" s="4">
        <v>0.82539600000000002</v>
      </c>
      <c r="M1297" s="3">
        <v>58293.96</v>
      </c>
      <c r="N1297" s="3">
        <v>140.46737300000001</v>
      </c>
      <c r="O1297" s="3">
        <v>231.32523800000001</v>
      </c>
      <c r="P1297" s="3">
        <v>234.962817</v>
      </c>
      <c r="Q1297" s="3">
        <v>59210.63</v>
      </c>
      <c r="R1297" s="3">
        <v>-53237.31</v>
      </c>
      <c r="S1297" s="4">
        <v>0.14285714285699999</v>
      </c>
      <c r="T1297">
        <v>36</v>
      </c>
      <c r="U1297" s="3">
        <f>J1297*G1297</f>
        <v>1536036.659892</v>
      </c>
      <c r="V1297" s="6">
        <f>H1297*G1297</f>
        <v>1216829.959884</v>
      </c>
    </row>
    <row r="1298" spans="1:22" x14ac:dyDescent="0.3">
      <c r="A1298" s="5">
        <v>43312</v>
      </c>
      <c r="B1298" s="14">
        <v>3637</v>
      </c>
      <c r="C1298" t="s">
        <v>39</v>
      </c>
      <c r="D1298" t="s">
        <v>24</v>
      </c>
      <c r="E1298">
        <v>-18</v>
      </c>
      <c r="F1298">
        <f>VLOOKUP(E1298,'[1]Timing Gates'!$C$3:$D$17,2)</f>
        <v>-18</v>
      </c>
      <c r="G1298" s="2">
        <v>244</v>
      </c>
      <c r="H1298" s="3">
        <v>4752.3378270000003</v>
      </c>
      <c r="I1298" s="3">
        <v>1372.549221</v>
      </c>
      <c r="J1298" s="3">
        <v>6124.8870489999999</v>
      </c>
      <c r="K1298" s="2">
        <v>202</v>
      </c>
      <c r="L1298" s="4">
        <v>0.82786800000000005</v>
      </c>
      <c r="M1298" s="3">
        <v>57245.68</v>
      </c>
      <c r="N1298" s="3">
        <v>142.048833</v>
      </c>
      <c r="O1298" s="3">
        <v>237.89213100000001</v>
      </c>
      <c r="P1298" s="3">
        <v>237.89213100000001</v>
      </c>
      <c r="Q1298" s="3">
        <v>58045.68</v>
      </c>
      <c r="R1298" s="3">
        <v>-74664.350000000006</v>
      </c>
      <c r="S1298" s="4">
        <v>0.14754098360599999</v>
      </c>
      <c r="T1298">
        <v>36</v>
      </c>
      <c r="U1298" s="3">
        <f>J1298*G1298</f>
        <v>1494472.4399560001</v>
      </c>
      <c r="V1298" s="6">
        <f>H1298*G1298</f>
        <v>1159570.4297880002</v>
      </c>
    </row>
    <row r="1299" spans="1:22" x14ac:dyDescent="0.3">
      <c r="A1299" s="5">
        <v>43343</v>
      </c>
      <c r="B1299" s="14">
        <v>3637</v>
      </c>
      <c r="C1299" t="s">
        <v>39</v>
      </c>
      <c r="D1299" t="s">
        <v>24</v>
      </c>
      <c r="E1299">
        <v>-17</v>
      </c>
      <c r="F1299">
        <f>VLOOKUP(E1299,'[1]Timing Gates'!$C$3:$D$17,2)</f>
        <v>-18</v>
      </c>
      <c r="G1299" s="2">
        <v>247</v>
      </c>
      <c r="H1299" s="3">
        <v>4686.4047360000004</v>
      </c>
      <c r="I1299" s="3">
        <v>1530.7929140000001</v>
      </c>
      <c r="J1299" s="3">
        <v>6217.1976510000004</v>
      </c>
      <c r="K1299" s="2">
        <v>203</v>
      </c>
      <c r="L1299" s="4">
        <v>0.82186199999999998</v>
      </c>
      <c r="M1299" s="3">
        <v>56767.360000000001</v>
      </c>
      <c r="N1299" s="3">
        <v>140.51326700000001</v>
      </c>
      <c r="O1299" s="3">
        <v>229.82736800000001</v>
      </c>
      <c r="P1299" s="3">
        <v>236.153279</v>
      </c>
      <c r="Q1299" s="3">
        <v>58329.86</v>
      </c>
      <c r="R1299" s="3">
        <v>-59595.65</v>
      </c>
      <c r="S1299" s="4">
        <v>0.14574898785400001</v>
      </c>
      <c r="T1299">
        <v>36</v>
      </c>
      <c r="U1299" s="3">
        <f>J1299*G1299</f>
        <v>1535647.8197970001</v>
      </c>
      <c r="V1299" s="6">
        <f>H1299*G1299</f>
        <v>1157541.969792</v>
      </c>
    </row>
    <row r="1300" spans="1:22" x14ac:dyDescent="0.3">
      <c r="A1300" s="5">
        <v>43373</v>
      </c>
      <c r="B1300" s="14">
        <v>3637</v>
      </c>
      <c r="C1300" t="s">
        <v>39</v>
      </c>
      <c r="D1300" t="s">
        <v>24</v>
      </c>
      <c r="E1300">
        <v>-16</v>
      </c>
      <c r="F1300">
        <f>VLOOKUP(E1300,'[1]Timing Gates'!$C$3:$D$17,2)</f>
        <v>-18</v>
      </c>
      <c r="G1300" s="2">
        <v>249</v>
      </c>
      <c r="H1300" s="3">
        <v>4621.5304409999999</v>
      </c>
      <c r="I1300" s="3">
        <v>1533.6741360000001</v>
      </c>
      <c r="J1300" s="3">
        <v>6155.2045779999999</v>
      </c>
      <c r="K1300" s="2">
        <v>205</v>
      </c>
      <c r="L1300" s="4">
        <v>0.82329300000000005</v>
      </c>
      <c r="M1300" s="3">
        <v>85563.199999999997</v>
      </c>
      <c r="N1300" s="3">
        <v>139.80914999999999</v>
      </c>
      <c r="O1300" s="3">
        <v>345.63534099999998</v>
      </c>
      <c r="P1300" s="3">
        <v>349.14939700000002</v>
      </c>
      <c r="Q1300" s="3">
        <v>86938.2</v>
      </c>
      <c r="R1300" s="3">
        <v>-41651.089999999997</v>
      </c>
      <c r="S1300" s="4">
        <v>0.144578313253</v>
      </c>
      <c r="T1300">
        <v>36</v>
      </c>
      <c r="U1300" s="3">
        <f>J1300*G1300</f>
        <v>1532645.939922</v>
      </c>
      <c r="V1300" s="6">
        <f>H1300*G1300</f>
        <v>1150761.079809</v>
      </c>
    </row>
    <row r="1301" spans="1:22" x14ac:dyDescent="0.3">
      <c r="A1301" s="5">
        <v>43404</v>
      </c>
      <c r="B1301" s="14">
        <v>3637</v>
      </c>
      <c r="C1301" t="s">
        <v>39</v>
      </c>
      <c r="D1301" t="s">
        <v>24</v>
      </c>
      <c r="E1301">
        <v>-15</v>
      </c>
      <c r="F1301">
        <f>VLOOKUP(E1301,'[1]Timing Gates'!$C$3:$D$17,2)</f>
        <v>-18</v>
      </c>
      <c r="G1301" s="2">
        <v>246</v>
      </c>
      <c r="H1301" s="3">
        <v>4443.5328449999997</v>
      </c>
      <c r="I1301" s="3">
        <v>1412.0655690000001</v>
      </c>
      <c r="J1301" s="3">
        <v>5855.598414</v>
      </c>
      <c r="K1301" s="2">
        <v>202</v>
      </c>
      <c r="L1301" s="4">
        <v>0.82113800000000003</v>
      </c>
      <c r="M1301" s="3">
        <v>28255.53</v>
      </c>
      <c r="N1301" s="3">
        <v>139.878861</v>
      </c>
      <c r="O1301" s="3">
        <v>116.892398</v>
      </c>
      <c r="P1301" s="3">
        <v>117.231138</v>
      </c>
      <c r="Q1301" s="3">
        <v>28838.86</v>
      </c>
      <c r="R1301" s="3">
        <v>-58341.69</v>
      </c>
      <c r="S1301" s="4">
        <v>0.14227642276399999</v>
      </c>
      <c r="T1301">
        <v>35</v>
      </c>
      <c r="U1301" s="3">
        <f>J1301*G1301</f>
        <v>1440477.2098439999</v>
      </c>
      <c r="V1301" s="6">
        <f>H1301*G1301</f>
        <v>1093109.07987</v>
      </c>
    </row>
    <row r="1302" spans="1:22" x14ac:dyDescent="0.3">
      <c r="A1302" s="5">
        <v>43434</v>
      </c>
      <c r="B1302" s="14">
        <v>3637</v>
      </c>
      <c r="C1302" t="s">
        <v>39</v>
      </c>
      <c r="D1302" t="s">
        <v>24</v>
      </c>
      <c r="E1302">
        <v>-14</v>
      </c>
      <c r="F1302">
        <f>VLOOKUP(E1302,'[1]Timing Gates'!$C$3:$D$17,2)</f>
        <v>-18</v>
      </c>
      <c r="G1302" s="2">
        <v>246</v>
      </c>
      <c r="H1302" s="3">
        <v>4634.1553249999997</v>
      </c>
      <c r="I1302" s="3">
        <v>1448.477926</v>
      </c>
      <c r="J1302" s="3">
        <v>6082.6332519999996</v>
      </c>
      <c r="K1302" s="2">
        <v>202</v>
      </c>
      <c r="L1302" s="4">
        <v>0.82113800000000003</v>
      </c>
      <c r="M1302" s="3">
        <v>56580.58</v>
      </c>
      <c r="N1302" s="3">
        <v>140.74771100000001</v>
      </c>
      <c r="O1302" s="3">
        <v>230.00235699999999</v>
      </c>
      <c r="P1302" s="3">
        <v>230.00235699999999</v>
      </c>
      <c r="Q1302" s="3">
        <v>56580.58</v>
      </c>
      <c r="R1302" s="3">
        <v>-50857.67</v>
      </c>
      <c r="S1302" s="4">
        <v>0.14634146341400001</v>
      </c>
      <c r="T1302">
        <v>36</v>
      </c>
      <c r="U1302" s="3">
        <f>J1302*G1302</f>
        <v>1496327.779992</v>
      </c>
      <c r="V1302" s="6">
        <f>H1302*G1302</f>
        <v>1140002.20995</v>
      </c>
    </row>
    <row r="1303" spans="1:22" x14ac:dyDescent="0.3">
      <c r="A1303" s="5">
        <v>43465</v>
      </c>
      <c r="B1303" s="14">
        <v>3637</v>
      </c>
      <c r="C1303" t="s">
        <v>39</v>
      </c>
      <c r="D1303" t="s">
        <v>24</v>
      </c>
      <c r="E1303">
        <v>-13</v>
      </c>
      <c r="F1303">
        <f>VLOOKUP(E1303,'[1]Timing Gates'!$C$3:$D$17,2)</f>
        <v>-18</v>
      </c>
      <c r="G1303" s="2">
        <v>244</v>
      </c>
      <c r="H1303" s="3">
        <v>4590.2508189999999</v>
      </c>
      <c r="I1303" s="3">
        <v>1448.040614</v>
      </c>
      <c r="J1303" s="3">
        <v>6038.2914339999998</v>
      </c>
      <c r="K1303" s="2">
        <v>197</v>
      </c>
      <c r="L1303" s="4">
        <v>0.80737700000000001</v>
      </c>
      <c r="M1303" s="3">
        <v>83151.09</v>
      </c>
      <c r="N1303" s="3">
        <v>141.173327</v>
      </c>
      <c r="O1303" s="3">
        <v>360.66020400000002</v>
      </c>
      <c r="P1303" s="3">
        <v>364.75856499999998</v>
      </c>
      <c r="Q1303" s="3">
        <v>89001.09</v>
      </c>
      <c r="R1303" s="3">
        <v>-55567.03</v>
      </c>
      <c r="S1303" s="4">
        <v>0.15163934426199999</v>
      </c>
      <c r="T1303">
        <v>37</v>
      </c>
      <c r="U1303" s="3">
        <f>J1303*G1303</f>
        <v>1473343.109896</v>
      </c>
      <c r="V1303" s="6">
        <f>H1303*G1303</f>
        <v>1120021.1998359999</v>
      </c>
    </row>
    <row r="1304" spans="1:22" x14ac:dyDescent="0.3">
      <c r="A1304" s="5">
        <v>43496</v>
      </c>
      <c r="B1304" s="14">
        <v>3637</v>
      </c>
      <c r="C1304" t="s">
        <v>39</v>
      </c>
      <c r="D1304" t="s">
        <v>24</v>
      </c>
      <c r="E1304">
        <v>-12</v>
      </c>
      <c r="F1304">
        <f>VLOOKUP(E1304,'[1]Timing Gates'!$C$3:$D$17,2)</f>
        <v>-12</v>
      </c>
      <c r="G1304" s="2">
        <v>253</v>
      </c>
      <c r="H1304" s="3">
        <v>4890.5234780000001</v>
      </c>
      <c r="I1304" s="3">
        <v>1616.1026870000001</v>
      </c>
      <c r="J1304" s="3">
        <v>6506.626166</v>
      </c>
      <c r="K1304" s="2">
        <v>197</v>
      </c>
      <c r="L1304" s="4">
        <v>0.77865600000000001</v>
      </c>
      <c r="M1304" s="3">
        <v>49626.61</v>
      </c>
      <c r="N1304" s="3">
        <v>126.598494</v>
      </c>
      <c r="O1304" s="3">
        <v>200.62746999999999</v>
      </c>
      <c r="P1304" s="3">
        <v>1172.959486</v>
      </c>
      <c r="Q1304" s="3">
        <v>296758.75</v>
      </c>
      <c r="R1304" s="3">
        <v>-63958.11</v>
      </c>
      <c r="S1304" s="4">
        <v>0.146245059288</v>
      </c>
      <c r="T1304">
        <v>37</v>
      </c>
      <c r="U1304" s="3">
        <f>J1304*G1304</f>
        <v>1646176.4199979999</v>
      </c>
      <c r="V1304" s="6">
        <f>H1304*G1304</f>
        <v>1237302.4399339999</v>
      </c>
    </row>
    <row r="1305" spans="1:22" x14ac:dyDescent="0.3">
      <c r="A1305" s="5">
        <v>43524</v>
      </c>
      <c r="B1305" s="14">
        <v>3637</v>
      </c>
      <c r="C1305" t="s">
        <v>39</v>
      </c>
      <c r="D1305" t="s">
        <v>24</v>
      </c>
      <c r="E1305">
        <v>-11</v>
      </c>
      <c r="F1305">
        <f>VLOOKUP(E1305,'[1]Timing Gates'!$C$3:$D$17,2)</f>
        <v>-12</v>
      </c>
      <c r="G1305" s="2">
        <v>240</v>
      </c>
      <c r="H1305" s="3">
        <v>4741.3267910000004</v>
      </c>
      <c r="I1305" s="3">
        <v>1542.795208</v>
      </c>
      <c r="J1305" s="3">
        <v>6284.1220000000003</v>
      </c>
      <c r="K1305" s="2">
        <v>183</v>
      </c>
      <c r="L1305" s="4">
        <v>0.76249999999999996</v>
      </c>
      <c r="M1305" s="3">
        <v>45307.83</v>
      </c>
      <c r="N1305" s="3">
        <v>124.131041</v>
      </c>
      <c r="O1305" s="3">
        <v>209.28679099999999</v>
      </c>
      <c r="P1305" s="3">
        <v>216.49166600000001</v>
      </c>
      <c r="Q1305" s="3">
        <v>51958</v>
      </c>
      <c r="R1305" s="3">
        <v>-51295.75</v>
      </c>
      <c r="S1305" s="4">
        <v>0.13750000000000001</v>
      </c>
      <c r="T1305">
        <v>33</v>
      </c>
      <c r="U1305" s="3">
        <f>J1305*G1305</f>
        <v>1508189.28</v>
      </c>
      <c r="V1305" s="6">
        <f>H1305*G1305</f>
        <v>1137918.4298400001</v>
      </c>
    </row>
    <row r="1306" spans="1:22" x14ac:dyDescent="0.3">
      <c r="A1306" s="5">
        <v>43555</v>
      </c>
      <c r="B1306" s="14">
        <v>3637</v>
      </c>
      <c r="C1306" t="s">
        <v>39</v>
      </c>
      <c r="D1306" t="s">
        <v>24</v>
      </c>
      <c r="E1306">
        <v>-10</v>
      </c>
      <c r="F1306">
        <f>VLOOKUP(E1306,'[1]Timing Gates'!$C$3:$D$17,2)</f>
        <v>-12</v>
      </c>
      <c r="G1306" s="2">
        <v>234</v>
      </c>
      <c r="H1306" s="3">
        <v>4571.5921790000002</v>
      </c>
      <c r="I1306" s="3">
        <v>1384.455641</v>
      </c>
      <c r="J1306" s="3">
        <v>5956.0478199999998</v>
      </c>
      <c r="K1306" s="2">
        <v>179</v>
      </c>
      <c r="L1306" s="4">
        <v>0.764957</v>
      </c>
      <c r="M1306" s="3">
        <v>44689.43</v>
      </c>
      <c r="N1306" s="3">
        <v>126.241327</v>
      </c>
      <c r="O1306" s="3">
        <v>195.788162</v>
      </c>
      <c r="P1306" s="3">
        <v>202.198418</v>
      </c>
      <c r="Q1306" s="3">
        <v>47314.43</v>
      </c>
      <c r="R1306" s="3">
        <v>-63016.56</v>
      </c>
      <c r="S1306" s="4">
        <v>0.13247863247800001</v>
      </c>
      <c r="T1306">
        <v>31</v>
      </c>
      <c r="U1306" s="3">
        <f>J1306*G1306</f>
        <v>1393715.18988</v>
      </c>
      <c r="V1306" s="6">
        <f>H1306*G1306</f>
        <v>1069752.5698860001</v>
      </c>
    </row>
    <row r="1307" spans="1:22" x14ac:dyDescent="0.3">
      <c r="A1307" s="5">
        <v>43585</v>
      </c>
      <c r="B1307" s="14">
        <v>3637</v>
      </c>
      <c r="C1307" t="s">
        <v>39</v>
      </c>
      <c r="D1307" t="s">
        <v>24</v>
      </c>
      <c r="E1307">
        <v>-9</v>
      </c>
      <c r="F1307">
        <f>VLOOKUP(E1307,'[1]Timing Gates'!$C$3:$D$17,2)</f>
        <v>-12</v>
      </c>
      <c r="G1307" s="2">
        <v>216</v>
      </c>
      <c r="H1307" s="3">
        <v>4671.5935179999997</v>
      </c>
      <c r="I1307" s="3">
        <v>1842.2963420000001</v>
      </c>
      <c r="J1307" s="3">
        <v>6513.8898609999997</v>
      </c>
      <c r="K1307" s="2">
        <v>168</v>
      </c>
      <c r="L1307" s="4">
        <v>0.77777700000000005</v>
      </c>
      <c r="M1307" s="3">
        <v>42565.43</v>
      </c>
      <c r="N1307" s="3">
        <v>125.933224</v>
      </c>
      <c r="O1307" s="3">
        <v>219.97884199999999</v>
      </c>
      <c r="P1307" s="3">
        <v>223.539444</v>
      </c>
      <c r="Q1307" s="3">
        <v>48284.52</v>
      </c>
      <c r="R1307" s="3">
        <v>-49267.68</v>
      </c>
      <c r="S1307" s="4">
        <v>0.13888888888799999</v>
      </c>
      <c r="T1307">
        <v>30</v>
      </c>
      <c r="U1307" s="3">
        <f>J1307*G1307</f>
        <v>1407000.209976</v>
      </c>
      <c r="V1307" s="6">
        <f>H1307*G1307</f>
        <v>1009064.1998879999</v>
      </c>
    </row>
    <row r="1308" spans="1:22" x14ac:dyDescent="0.3">
      <c r="A1308" s="5">
        <v>43616</v>
      </c>
      <c r="B1308" s="14">
        <v>3637</v>
      </c>
      <c r="C1308" t="s">
        <v>39</v>
      </c>
      <c r="D1308" t="s">
        <v>24</v>
      </c>
      <c r="E1308">
        <v>-8</v>
      </c>
      <c r="F1308">
        <f>VLOOKUP(E1308,'[1]Timing Gates'!$C$3:$D$17,2)</f>
        <v>-12</v>
      </c>
      <c r="G1308" s="2">
        <v>211</v>
      </c>
      <c r="H1308" s="3">
        <v>4740.7350230000002</v>
      </c>
      <c r="I1308" s="3">
        <v>1713.045071</v>
      </c>
      <c r="J1308" s="3">
        <v>6453.7800939999997</v>
      </c>
      <c r="K1308" s="2">
        <v>165</v>
      </c>
      <c r="L1308" s="4">
        <v>0.78198999999999996</v>
      </c>
      <c r="M1308" s="3">
        <v>41585.68</v>
      </c>
      <c r="N1308" s="3">
        <v>126.400243</v>
      </c>
      <c r="O1308" s="3">
        <v>197.08852999999999</v>
      </c>
      <c r="P1308" s="3">
        <v>197.08852999999999</v>
      </c>
      <c r="Q1308" s="3">
        <v>41585.68</v>
      </c>
      <c r="R1308" s="3">
        <v>-47600.800000000003</v>
      </c>
      <c r="S1308" s="4">
        <v>0.1327014218</v>
      </c>
      <c r="T1308">
        <v>28</v>
      </c>
      <c r="U1308" s="3">
        <f>J1308*G1308</f>
        <v>1361747.599834</v>
      </c>
      <c r="V1308" s="6">
        <f>H1308*G1308</f>
        <v>1000295.089853</v>
      </c>
    </row>
    <row r="1309" spans="1:22" x14ac:dyDescent="0.3">
      <c r="A1309" s="5">
        <v>43646</v>
      </c>
      <c r="B1309" s="14">
        <v>3637</v>
      </c>
      <c r="C1309" t="s">
        <v>39</v>
      </c>
      <c r="D1309" t="s">
        <v>24</v>
      </c>
      <c r="E1309">
        <v>-7</v>
      </c>
      <c r="F1309">
        <f>VLOOKUP(E1309,'[1]Timing Gates'!$C$3:$D$17,2)</f>
        <v>-12</v>
      </c>
      <c r="G1309" s="2">
        <v>213</v>
      </c>
      <c r="H1309" s="3">
        <v>4555.853145</v>
      </c>
      <c r="I1309" s="3">
        <v>1865.326478</v>
      </c>
      <c r="J1309" s="3">
        <v>6421.1796240000003</v>
      </c>
      <c r="K1309" s="2">
        <v>165</v>
      </c>
      <c r="L1309" s="4">
        <v>0.77464699999999997</v>
      </c>
      <c r="M1309" s="3">
        <v>40792.6</v>
      </c>
      <c r="N1309" s="3">
        <v>124.367682</v>
      </c>
      <c r="O1309" s="3">
        <v>196.20938899999999</v>
      </c>
      <c r="P1309" s="3">
        <v>200.31737000000001</v>
      </c>
      <c r="Q1309" s="3">
        <v>42667.6</v>
      </c>
      <c r="R1309" s="3">
        <v>-47717.36</v>
      </c>
      <c r="S1309" s="4">
        <v>0.13145539906100001</v>
      </c>
      <c r="T1309">
        <v>28</v>
      </c>
      <c r="U1309" s="3">
        <f>J1309*G1309</f>
        <v>1367711.259912</v>
      </c>
      <c r="V1309" s="6">
        <f>H1309*G1309</f>
        <v>970396.71988500003</v>
      </c>
    </row>
    <row r="1310" spans="1:22" x14ac:dyDescent="0.3">
      <c r="A1310" s="5">
        <v>43677</v>
      </c>
      <c r="B1310" s="14">
        <v>3637</v>
      </c>
      <c r="C1310" t="s">
        <v>39</v>
      </c>
      <c r="D1310" t="s">
        <v>24</v>
      </c>
      <c r="E1310">
        <v>-6</v>
      </c>
      <c r="F1310">
        <f>VLOOKUP(E1310,'[1]Timing Gates'!$C$3:$D$17,2)</f>
        <v>-6</v>
      </c>
      <c r="G1310" s="2">
        <v>206</v>
      </c>
      <c r="H1310" s="3">
        <v>4485.6338340000002</v>
      </c>
      <c r="I1310" s="3">
        <v>1887.049514</v>
      </c>
      <c r="J1310" s="3">
        <v>6372.6833489999999</v>
      </c>
      <c r="K1310" s="2">
        <v>161</v>
      </c>
      <c r="L1310" s="4">
        <v>0.78155300000000005</v>
      </c>
      <c r="M1310" s="3">
        <v>59466.87</v>
      </c>
      <c r="N1310" s="3">
        <v>123.889312</v>
      </c>
      <c r="O1310" s="3">
        <v>312.151747</v>
      </c>
      <c r="P1310" s="3">
        <v>315.79252400000001</v>
      </c>
      <c r="Q1310" s="3">
        <v>65053.26</v>
      </c>
      <c r="R1310" s="3">
        <v>-48187.31</v>
      </c>
      <c r="S1310" s="4">
        <v>0.135922330097</v>
      </c>
      <c r="T1310">
        <v>28</v>
      </c>
      <c r="U1310" s="3">
        <f>J1310*G1310</f>
        <v>1312772.7698939999</v>
      </c>
      <c r="V1310" s="6">
        <f>H1310*G1310</f>
        <v>924040.56980400009</v>
      </c>
    </row>
    <row r="1311" spans="1:22" x14ac:dyDescent="0.3">
      <c r="A1311" s="5">
        <v>43708</v>
      </c>
      <c r="B1311" s="14">
        <v>3637</v>
      </c>
      <c r="C1311" t="s">
        <v>39</v>
      </c>
      <c r="D1311" t="s">
        <v>24</v>
      </c>
      <c r="E1311">
        <v>-5</v>
      </c>
      <c r="F1311">
        <f>VLOOKUP(E1311,'[1]Timing Gates'!$C$3:$D$17,2)</f>
        <v>-6</v>
      </c>
      <c r="G1311" s="2">
        <v>199</v>
      </c>
      <c r="H1311" s="3">
        <v>4410.7362810000004</v>
      </c>
      <c r="I1311" s="3">
        <v>2077.0634669999999</v>
      </c>
      <c r="J1311" s="3">
        <v>6487.7997480000004</v>
      </c>
      <c r="K1311" s="2">
        <v>158</v>
      </c>
      <c r="L1311" s="4">
        <v>0.79396900000000004</v>
      </c>
      <c r="M1311" s="3">
        <v>40003.480000000003</v>
      </c>
      <c r="N1311" s="3">
        <v>127.39961700000001</v>
      </c>
      <c r="O1311" s="3">
        <v>201.02251200000001</v>
      </c>
      <c r="P1311" s="3">
        <v>204.16321600000001</v>
      </c>
      <c r="Q1311" s="3">
        <v>40628.480000000003</v>
      </c>
      <c r="R1311" s="3">
        <v>-39149.57</v>
      </c>
      <c r="S1311" s="4">
        <v>0.140703517587</v>
      </c>
      <c r="T1311">
        <v>28</v>
      </c>
      <c r="U1311" s="3">
        <f>J1311*G1311</f>
        <v>1291072.1498520002</v>
      </c>
      <c r="V1311" s="6">
        <f>H1311*G1311</f>
        <v>877736.5199190001</v>
      </c>
    </row>
    <row r="1312" spans="1:22" x14ac:dyDescent="0.3">
      <c r="A1312" s="5">
        <v>43738</v>
      </c>
      <c r="B1312" s="14">
        <v>3637</v>
      </c>
      <c r="C1312" t="s">
        <v>39</v>
      </c>
      <c r="D1312" t="s">
        <v>24</v>
      </c>
      <c r="E1312">
        <v>-4</v>
      </c>
      <c r="F1312">
        <f>VLOOKUP(E1312,'[1]Timing Gates'!$C$3:$D$17,2)</f>
        <v>-6</v>
      </c>
      <c r="G1312" s="2">
        <v>202</v>
      </c>
      <c r="H1312" s="3">
        <v>4369.7077220000001</v>
      </c>
      <c r="I1312" s="3">
        <v>2071.688118</v>
      </c>
      <c r="J1312" s="3">
        <v>6441.3958409999996</v>
      </c>
      <c r="K1312" s="2">
        <v>162</v>
      </c>
      <c r="L1312" s="4">
        <v>0.80198000000000003</v>
      </c>
      <c r="M1312" s="3">
        <v>60845.75</v>
      </c>
      <c r="N1312" s="3">
        <v>127.559224</v>
      </c>
      <c r="O1312" s="3">
        <v>306.167079</v>
      </c>
      <c r="P1312" s="3">
        <v>312.664603</v>
      </c>
      <c r="Q1312" s="3">
        <v>63158.25</v>
      </c>
      <c r="R1312" s="3">
        <v>-37271.31</v>
      </c>
      <c r="S1312" s="4">
        <v>0.13861386138599999</v>
      </c>
      <c r="T1312">
        <v>28</v>
      </c>
      <c r="U1312" s="3">
        <f>J1312*G1312</f>
        <v>1301161.959882</v>
      </c>
      <c r="V1312" s="6">
        <f>H1312*G1312</f>
        <v>882680.95984400006</v>
      </c>
    </row>
    <row r="1313" spans="1:22" x14ac:dyDescent="0.3">
      <c r="A1313" s="5">
        <v>43769</v>
      </c>
      <c r="B1313" s="14">
        <v>3637</v>
      </c>
      <c r="C1313" t="s">
        <v>39</v>
      </c>
      <c r="D1313" t="s">
        <v>24</v>
      </c>
      <c r="E1313">
        <v>-3</v>
      </c>
      <c r="F1313">
        <f>VLOOKUP(E1313,'[1]Timing Gates'!$C$3:$D$17,2)</f>
        <v>-6</v>
      </c>
      <c r="G1313" s="2">
        <v>195</v>
      </c>
      <c r="H1313" s="3">
        <v>4490.5476410000001</v>
      </c>
      <c r="I1313" s="3">
        <v>2183.9547170000001</v>
      </c>
      <c r="J1313" s="3">
        <v>6674.5023579999997</v>
      </c>
      <c r="K1313" s="2">
        <v>156</v>
      </c>
      <c r="L1313" s="4">
        <v>0.8</v>
      </c>
      <c r="M1313" s="3">
        <v>39207.53</v>
      </c>
      <c r="N1313" s="3">
        <v>126.475903</v>
      </c>
      <c r="O1313" s="3">
        <v>214.91041000000001</v>
      </c>
      <c r="P1313" s="3">
        <v>214.91041000000001</v>
      </c>
      <c r="Q1313" s="3">
        <v>41907.53</v>
      </c>
      <c r="R1313" s="3">
        <v>-37501.4</v>
      </c>
      <c r="S1313" s="4">
        <v>0.14358974358900001</v>
      </c>
      <c r="T1313">
        <v>28</v>
      </c>
      <c r="U1313" s="3">
        <f>J1313*G1313</f>
        <v>1301527.9598099999</v>
      </c>
      <c r="V1313" s="6">
        <f>H1313*G1313</f>
        <v>875656.789995</v>
      </c>
    </row>
    <row r="1314" spans="1:22" x14ac:dyDescent="0.3">
      <c r="A1314" s="5">
        <v>43799</v>
      </c>
      <c r="B1314" s="14">
        <v>3637</v>
      </c>
      <c r="C1314" t="s">
        <v>39</v>
      </c>
      <c r="D1314" t="s">
        <v>24</v>
      </c>
      <c r="E1314">
        <v>-2</v>
      </c>
      <c r="F1314">
        <f>VLOOKUP(E1314,'[1]Timing Gates'!$C$3:$D$17,2)</f>
        <v>-6</v>
      </c>
      <c r="G1314" s="2">
        <v>194</v>
      </c>
      <c r="H1314" s="3">
        <v>4324.8339690000003</v>
      </c>
      <c r="I1314" s="3">
        <v>2416.5198449999998</v>
      </c>
      <c r="J1314" s="3">
        <v>6741.3538140000001</v>
      </c>
      <c r="K1314" s="2">
        <v>153</v>
      </c>
      <c r="L1314" s="4">
        <v>0.788659</v>
      </c>
      <c r="M1314" s="3">
        <v>38444.6</v>
      </c>
      <c r="N1314" s="3">
        <v>125.635947</v>
      </c>
      <c r="O1314" s="3">
        <v>203.52087599999999</v>
      </c>
      <c r="P1314" s="3">
        <v>203.52087599999999</v>
      </c>
      <c r="Q1314" s="3">
        <v>39483.050000000003</v>
      </c>
      <c r="R1314" s="3">
        <v>-39217.26</v>
      </c>
      <c r="S1314" s="4">
        <v>0.14948453608199999</v>
      </c>
      <c r="T1314">
        <v>29</v>
      </c>
      <c r="U1314" s="3">
        <f>J1314*G1314</f>
        <v>1307822.639916</v>
      </c>
      <c r="V1314" s="6">
        <f>H1314*G1314</f>
        <v>839017.78998600005</v>
      </c>
    </row>
    <row r="1315" spans="1:22" x14ac:dyDescent="0.3">
      <c r="A1315" s="5">
        <v>43830</v>
      </c>
      <c r="B1315" s="14">
        <v>3637</v>
      </c>
      <c r="C1315" t="s">
        <v>39</v>
      </c>
      <c r="D1315" t="s">
        <v>24</v>
      </c>
      <c r="E1315">
        <v>-1</v>
      </c>
      <c r="F1315">
        <f>VLOOKUP(E1315,'[1]Timing Gates'!$C$3:$D$17,2)</f>
        <v>-3</v>
      </c>
      <c r="G1315" s="2">
        <v>196</v>
      </c>
      <c r="H1315" s="3">
        <v>4127.4849999999997</v>
      </c>
      <c r="I1315" s="3">
        <v>2220.855153</v>
      </c>
      <c r="J1315" s="3">
        <v>6348.3401530000001</v>
      </c>
      <c r="K1315" s="2">
        <v>153</v>
      </c>
      <c r="L1315" s="4">
        <v>0.78061199999999997</v>
      </c>
      <c r="M1315" s="3">
        <v>41952.12</v>
      </c>
      <c r="N1315" s="3">
        <v>135.76737800000001</v>
      </c>
      <c r="O1315" s="3">
        <v>226.79652999999999</v>
      </c>
      <c r="P1315" s="3">
        <v>226.69025500000001</v>
      </c>
      <c r="Q1315" s="3">
        <v>44431.29</v>
      </c>
      <c r="R1315" s="3">
        <v>-32639.87</v>
      </c>
      <c r="S1315" s="4">
        <v>0.13775510203999999</v>
      </c>
      <c r="T1315">
        <v>27</v>
      </c>
      <c r="U1315" s="3">
        <f>J1315*G1315</f>
        <v>1244274.6699880001</v>
      </c>
      <c r="V1315" s="6">
        <f>H1315*G1315</f>
        <v>808987.05999999994</v>
      </c>
    </row>
    <row r="1316" spans="1:22" x14ac:dyDescent="0.3">
      <c r="A1316" s="5">
        <v>43861</v>
      </c>
      <c r="B1316" s="14">
        <v>3637</v>
      </c>
      <c r="C1316" t="s">
        <v>39</v>
      </c>
      <c r="D1316" t="s">
        <v>24</v>
      </c>
      <c r="E1316">
        <v>0</v>
      </c>
      <c r="F1316">
        <f>VLOOKUP(E1316,'[1]Timing Gates'!$C$3:$D$17,2)</f>
        <v>0</v>
      </c>
      <c r="G1316" s="2">
        <v>201</v>
      </c>
      <c r="H1316" s="3">
        <v>4436.0971140000001</v>
      </c>
      <c r="I1316" s="3">
        <v>2563.55393</v>
      </c>
      <c r="J1316" s="3">
        <v>6999.6510440000002</v>
      </c>
      <c r="K1316" s="2">
        <v>156</v>
      </c>
      <c r="L1316" s="4">
        <v>0.776119</v>
      </c>
      <c r="M1316" s="3">
        <v>41126.36</v>
      </c>
      <c r="N1316" s="3">
        <v>132.23909900000001</v>
      </c>
      <c r="O1316" s="3">
        <v>218.53910400000001</v>
      </c>
      <c r="P1316" s="3">
        <v>1148.8873630000001</v>
      </c>
      <c r="Q1316" s="3">
        <v>230926.36</v>
      </c>
      <c r="R1316" s="3">
        <v>-48874.06</v>
      </c>
      <c r="S1316" s="4">
        <v>0.15422885572100001</v>
      </c>
      <c r="T1316">
        <v>31</v>
      </c>
      <c r="U1316" s="3">
        <f>J1316*G1316</f>
        <v>1406929.8598440001</v>
      </c>
      <c r="V1316" s="6">
        <f>H1316*G1316</f>
        <v>891655.51991400006</v>
      </c>
    </row>
    <row r="1317" spans="1:22" x14ac:dyDescent="0.3">
      <c r="A1317" s="5">
        <v>43921</v>
      </c>
      <c r="B1317" s="14">
        <v>3637</v>
      </c>
      <c r="C1317" t="s">
        <v>39</v>
      </c>
      <c r="D1317" t="s">
        <v>25</v>
      </c>
      <c r="E1317">
        <v>2</v>
      </c>
      <c r="F1317">
        <f>VLOOKUP(E1317,'[1]Timing Gates'!$C$3:$D$17,2)</f>
        <v>3</v>
      </c>
      <c r="G1317" s="2">
        <v>202</v>
      </c>
      <c r="H1317" s="3">
        <v>4580.0227720000003</v>
      </c>
      <c r="I1317" s="3">
        <v>1853.6478709999999</v>
      </c>
      <c r="J1317" s="3">
        <v>6433.6706430000004</v>
      </c>
      <c r="K1317" s="2">
        <v>156</v>
      </c>
      <c r="L1317" s="4">
        <v>0.77227699999999999</v>
      </c>
      <c r="M1317" s="3">
        <v>41254.54</v>
      </c>
      <c r="N1317" s="3">
        <v>132.65125399999999</v>
      </c>
      <c r="O1317" s="3">
        <v>228.73534599999999</v>
      </c>
      <c r="P1317" s="3">
        <v>231.82940500000001</v>
      </c>
      <c r="Q1317" s="3">
        <v>46829.54</v>
      </c>
      <c r="R1317" s="3">
        <v>-53593.74</v>
      </c>
      <c r="S1317" s="4">
        <v>0.13861386138599999</v>
      </c>
      <c r="T1317">
        <v>28</v>
      </c>
      <c r="U1317" s="3">
        <f>J1317*G1317</f>
        <v>1299601.469886</v>
      </c>
      <c r="V1317" s="6">
        <f>H1317*G1317</f>
        <v>925164.59994400002</v>
      </c>
    </row>
    <row r="1318" spans="1:22" x14ac:dyDescent="0.3">
      <c r="A1318" s="1">
        <v>43890</v>
      </c>
      <c r="B1318" s="14">
        <v>3637</v>
      </c>
      <c r="C1318" t="s">
        <v>39</v>
      </c>
      <c r="D1318" t="s">
        <v>25</v>
      </c>
      <c r="E1318">
        <v>1</v>
      </c>
      <c r="F1318">
        <f>VLOOKUP(E1318,'[1]Timing Gates'!$C$3:$D$17,2)</f>
        <v>3</v>
      </c>
      <c r="G1318" s="2">
        <v>203</v>
      </c>
      <c r="H1318" s="3">
        <v>4315.786059</v>
      </c>
      <c r="I1318" s="3">
        <v>2272.6959109999998</v>
      </c>
      <c r="J1318" s="3">
        <v>6588.4819699999998</v>
      </c>
      <c r="K1318" s="2">
        <v>159</v>
      </c>
      <c r="L1318" s="4">
        <v>0.78325100000000003</v>
      </c>
      <c r="M1318" s="3">
        <v>41452.53</v>
      </c>
      <c r="N1318" s="3">
        <v>131.17889199999999</v>
      </c>
      <c r="O1318" s="3">
        <v>204.32280700000001</v>
      </c>
      <c r="P1318" s="3">
        <v>218.07487599999999</v>
      </c>
      <c r="Q1318" s="3">
        <v>44269.2</v>
      </c>
      <c r="R1318" s="3">
        <v>-47826.77</v>
      </c>
      <c r="S1318" s="4">
        <v>0.15270935960500001</v>
      </c>
      <c r="T1318">
        <v>31</v>
      </c>
      <c r="U1318" s="3">
        <f>J1318*G1318</f>
        <v>1337461.8399099999</v>
      </c>
      <c r="V1318" s="6">
        <f>H1318*G1318</f>
        <v>876104.56997700001</v>
      </c>
    </row>
    <row r="1319" spans="1:22" x14ac:dyDescent="0.3">
      <c r="A1319" s="5">
        <v>43951</v>
      </c>
      <c r="B1319" s="14">
        <v>3637</v>
      </c>
      <c r="C1319" t="s">
        <v>39</v>
      </c>
      <c r="D1319" t="s">
        <v>25</v>
      </c>
      <c r="E1319">
        <v>3</v>
      </c>
      <c r="F1319">
        <f>VLOOKUP(E1319,'[1]Timing Gates'!$C$3:$D$17,2)</f>
        <v>3</v>
      </c>
      <c r="G1319" s="2">
        <v>201</v>
      </c>
      <c r="H1319" s="3">
        <v>4578.6428349999996</v>
      </c>
      <c r="I1319" s="3">
        <v>2021.5823379999999</v>
      </c>
      <c r="J1319" s="3">
        <v>6600.2251740000002</v>
      </c>
      <c r="K1319" s="2">
        <v>156</v>
      </c>
      <c r="L1319" s="4">
        <v>0.776119</v>
      </c>
      <c r="M1319" s="3">
        <v>42518.87</v>
      </c>
      <c r="N1319" s="3">
        <v>137.60152099999999</v>
      </c>
      <c r="O1319" s="3">
        <v>226.462039</v>
      </c>
      <c r="P1319" s="3">
        <v>236.41228799999999</v>
      </c>
      <c r="Q1319" s="3">
        <v>47518.87</v>
      </c>
      <c r="R1319" s="3">
        <v>-39676.800000000003</v>
      </c>
      <c r="S1319" s="4">
        <v>0.14925373134299999</v>
      </c>
      <c r="T1319">
        <v>30</v>
      </c>
      <c r="U1319" s="3">
        <f>J1319*G1319</f>
        <v>1326645.259974</v>
      </c>
      <c r="V1319" s="6">
        <f>H1319*G1319</f>
        <v>920307.20983499999</v>
      </c>
    </row>
    <row r="1320" spans="1:22" x14ac:dyDescent="0.3">
      <c r="A1320" s="5">
        <v>43982</v>
      </c>
      <c r="B1320" s="14">
        <v>3637</v>
      </c>
      <c r="C1320" t="s">
        <v>39</v>
      </c>
      <c r="D1320" t="s">
        <v>25</v>
      </c>
      <c r="E1320">
        <v>4</v>
      </c>
      <c r="F1320">
        <f>VLOOKUP(E1320,'[1]Timing Gates'!$C$3:$D$17,2)</f>
        <v>3</v>
      </c>
      <c r="G1320" s="2">
        <v>198</v>
      </c>
      <c r="H1320" s="3">
        <v>4534.890101</v>
      </c>
      <c r="I1320" s="3">
        <v>2249.0155549999999</v>
      </c>
      <c r="J1320" s="3">
        <v>6783.9056559999999</v>
      </c>
      <c r="K1320" s="2">
        <v>150</v>
      </c>
      <c r="L1320" s="4">
        <v>0.757575</v>
      </c>
      <c r="M1320" s="3">
        <v>40180.879999999997</v>
      </c>
      <c r="N1320" s="3">
        <v>134.83516700000001</v>
      </c>
      <c r="O1320" s="3">
        <v>207.98424199999999</v>
      </c>
      <c r="P1320" s="3">
        <v>207.98424199999999</v>
      </c>
      <c r="Q1320" s="3">
        <v>41180.879999999997</v>
      </c>
      <c r="R1320" s="3">
        <v>-32583.85</v>
      </c>
      <c r="S1320" s="4">
        <v>0.15656565656499999</v>
      </c>
      <c r="T1320">
        <v>31</v>
      </c>
      <c r="U1320" s="3">
        <f>J1320*G1320</f>
        <v>1343213.3198879999</v>
      </c>
      <c r="V1320" s="6">
        <f>H1320*G1320</f>
        <v>897908.23999799998</v>
      </c>
    </row>
    <row r="1321" spans="1:22" x14ac:dyDescent="0.3">
      <c r="A1321" s="5">
        <v>44012</v>
      </c>
      <c r="B1321" s="14">
        <v>3637</v>
      </c>
      <c r="C1321" t="s">
        <v>39</v>
      </c>
      <c r="D1321" t="s">
        <v>25</v>
      </c>
      <c r="E1321">
        <v>5</v>
      </c>
      <c r="F1321">
        <f>VLOOKUP(E1321,'[1]Timing Gates'!$C$3:$D$17,2)</f>
        <v>3</v>
      </c>
      <c r="G1321" s="2">
        <v>196</v>
      </c>
      <c r="H1321" s="3">
        <v>4490.4764789999999</v>
      </c>
      <c r="I1321" s="3">
        <v>2171.4125509999999</v>
      </c>
      <c r="J1321" s="3">
        <v>6661.8890300000003</v>
      </c>
      <c r="K1321" s="2">
        <v>150</v>
      </c>
      <c r="L1321" s="4">
        <v>0.76530600000000004</v>
      </c>
      <c r="M1321" s="3">
        <v>59405.89</v>
      </c>
      <c r="N1321" s="3">
        <v>133.49638200000001</v>
      </c>
      <c r="O1321" s="3">
        <v>303.091275</v>
      </c>
      <c r="P1321" s="3">
        <v>305.323418</v>
      </c>
      <c r="Q1321" s="3">
        <v>59843.39</v>
      </c>
      <c r="R1321" s="3">
        <v>-31144.04</v>
      </c>
      <c r="S1321" s="4">
        <v>0.158163265306</v>
      </c>
      <c r="T1321">
        <v>31</v>
      </c>
      <c r="U1321" s="3">
        <f>J1321*G1321</f>
        <v>1305730.24988</v>
      </c>
      <c r="V1321" s="6">
        <f>H1321*G1321</f>
        <v>880133.38988399995</v>
      </c>
    </row>
    <row r="1322" spans="1:22" x14ac:dyDescent="0.3">
      <c r="A1322" s="5">
        <v>44043</v>
      </c>
      <c r="B1322" s="14">
        <v>3637</v>
      </c>
      <c r="C1322" t="s">
        <v>39</v>
      </c>
      <c r="D1322" t="s">
        <v>25</v>
      </c>
      <c r="E1322">
        <v>6</v>
      </c>
      <c r="F1322">
        <f>VLOOKUP(E1322,'[1]Timing Gates'!$C$3:$D$17,2)</f>
        <v>6</v>
      </c>
      <c r="G1322" s="2">
        <v>194</v>
      </c>
      <c r="H1322" s="3">
        <v>4495.4647420000001</v>
      </c>
      <c r="I1322" s="3">
        <v>2455.2550510000001</v>
      </c>
      <c r="J1322" s="3">
        <v>6950.7197930000002</v>
      </c>
      <c r="K1322" s="2">
        <v>149</v>
      </c>
      <c r="L1322" s="4">
        <v>0.76804099999999997</v>
      </c>
      <c r="M1322" s="3">
        <v>39262.57</v>
      </c>
      <c r="N1322" s="3">
        <v>132.197205</v>
      </c>
      <c r="O1322" s="3">
        <v>239.33283499999999</v>
      </c>
      <c r="P1322" s="3">
        <v>241.26582400000001</v>
      </c>
      <c r="Q1322" s="3">
        <v>46805.57</v>
      </c>
      <c r="R1322" s="3">
        <v>-33802.57</v>
      </c>
      <c r="S1322" s="4">
        <v>0.159793814432</v>
      </c>
      <c r="T1322">
        <v>31</v>
      </c>
      <c r="U1322" s="3">
        <f>J1322*G1322</f>
        <v>1348439.6398420001</v>
      </c>
      <c r="V1322" s="6">
        <f>H1322*G1322</f>
        <v>872120.15994799999</v>
      </c>
    </row>
    <row r="1323" spans="1:22" x14ac:dyDescent="0.3">
      <c r="A1323" s="5">
        <v>44074</v>
      </c>
      <c r="B1323" s="14">
        <v>3637</v>
      </c>
      <c r="C1323" t="s">
        <v>39</v>
      </c>
      <c r="D1323" t="s">
        <v>25</v>
      </c>
      <c r="E1323">
        <v>7</v>
      </c>
      <c r="F1323">
        <f>VLOOKUP(E1323,'[1]Timing Gates'!$C$3:$D$17,2)</f>
        <v>6</v>
      </c>
      <c r="G1323" s="2">
        <v>193</v>
      </c>
      <c r="H1323" s="3">
        <v>4529.4775639999998</v>
      </c>
      <c r="I1323" s="3">
        <v>2496.3920199999998</v>
      </c>
      <c r="J1323" s="3">
        <v>7025.8695850000004</v>
      </c>
      <c r="K1323" s="2">
        <v>151</v>
      </c>
      <c r="L1323" s="4">
        <v>0.78238300000000005</v>
      </c>
      <c r="M1323" s="3">
        <v>39502.82</v>
      </c>
      <c r="N1323" s="3">
        <v>131.23860400000001</v>
      </c>
      <c r="O1323" s="3">
        <v>204.67782299999999</v>
      </c>
      <c r="P1323" s="3">
        <v>209.85917000000001</v>
      </c>
      <c r="Q1323" s="3">
        <v>40502.82</v>
      </c>
      <c r="R1323" s="3">
        <v>-32721.06</v>
      </c>
      <c r="S1323" s="4">
        <v>0.165803108808</v>
      </c>
      <c r="T1323">
        <v>32</v>
      </c>
      <c r="U1323" s="3">
        <f>J1323*G1323</f>
        <v>1355992.829905</v>
      </c>
      <c r="V1323" s="6">
        <f>H1323*G1323</f>
        <v>874189.16985199996</v>
      </c>
    </row>
    <row r="1324" spans="1:22" x14ac:dyDescent="0.3">
      <c r="A1324" s="5">
        <v>44104</v>
      </c>
      <c r="B1324" s="14">
        <v>3637</v>
      </c>
      <c r="C1324" t="s">
        <v>39</v>
      </c>
      <c r="D1324" t="s">
        <v>25</v>
      </c>
      <c r="E1324">
        <v>8</v>
      </c>
      <c r="F1324">
        <f>VLOOKUP(E1324,'[1]Timing Gates'!$C$3:$D$17,2)</f>
        <v>6</v>
      </c>
      <c r="G1324" s="2">
        <v>184</v>
      </c>
      <c r="H1324" s="3">
        <v>4627.3011409999999</v>
      </c>
      <c r="I1324" s="3">
        <v>2695.6390759999999</v>
      </c>
      <c r="J1324" s="3">
        <v>7322.9402170000003</v>
      </c>
      <c r="K1324" s="2">
        <v>146</v>
      </c>
      <c r="L1324" s="4">
        <v>0.79347800000000002</v>
      </c>
      <c r="M1324" s="3">
        <v>38775.83</v>
      </c>
      <c r="N1324" s="3">
        <v>134.17242200000001</v>
      </c>
      <c r="O1324" s="3">
        <v>210.73820599999999</v>
      </c>
      <c r="P1324" s="3">
        <v>210.73820599999999</v>
      </c>
      <c r="Q1324" s="3">
        <v>38775.83</v>
      </c>
      <c r="R1324" s="3">
        <v>-29116</v>
      </c>
      <c r="S1324" s="4">
        <v>0.168478260869</v>
      </c>
      <c r="T1324">
        <v>31</v>
      </c>
      <c r="U1324" s="3">
        <f>J1324*G1324</f>
        <v>1347420.9999280002</v>
      </c>
      <c r="V1324" s="6">
        <f>H1324*G1324</f>
        <v>851423.40994399996</v>
      </c>
    </row>
    <row r="1325" spans="1:22" x14ac:dyDescent="0.3">
      <c r="A1325" s="5">
        <v>44135</v>
      </c>
      <c r="B1325" s="14">
        <v>3637</v>
      </c>
      <c r="C1325" t="s">
        <v>39</v>
      </c>
      <c r="D1325" t="s">
        <v>25</v>
      </c>
      <c r="E1325">
        <v>9</v>
      </c>
      <c r="F1325">
        <f>VLOOKUP(E1325,'[1]Timing Gates'!$C$3:$D$17,2)</f>
        <v>6</v>
      </c>
      <c r="G1325" s="2">
        <v>185</v>
      </c>
      <c r="H1325" s="3">
        <v>4741.26854</v>
      </c>
      <c r="I1325" s="3">
        <v>2463.2097290000002</v>
      </c>
      <c r="J1325" s="3">
        <v>7204.4782699999996</v>
      </c>
      <c r="K1325" s="2">
        <v>144</v>
      </c>
      <c r="L1325" s="4">
        <v>0.77837800000000001</v>
      </c>
      <c r="M1325" s="3">
        <v>38561.839999999997</v>
      </c>
      <c r="N1325" s="3">
        <v>133.89527699999999</v>
      </c>
      <c r="O1325" s="3">
        <v>215.50183699999999</v>
      </c>
      <c r="P1325" s="3">
        <v>215.50183699999999</v>
      </c>
      <c r="Q1325" s="3">
        <v>39867.839999999997</v>
      </c>
      <c r="R1325" s="3">
        <v>-29666.26</v>
      </c>
      <c r="S1325" s="4">
        <v>0.167567567567</v>
      </c>
      <c r="T1325">
        <v>31</v>
      </c>
      <c r="U1325" s="3">
        <f>J1325*G1325</f>
        <v>1332828.4799499998</v>
      </c>
      <c r="V1325" s="6">
        <f>H1325*G1325</f>
        <v>877134.67989999999</v>
      </c>
    </row>
    <row r="1326" spans="1:22" x14ac:dyDescent="0.3">
      <c r="A1326" s="5">
        <v>44165</v>
      </c>
      <c r="B1326" s="14">
        <v>3637</v>
      </c>
      <c r="C1326" t="s">
        <v>39</v>
      </c>
      <c r="D1326" t="s">
        <v>25</v>
      </c>
      <c r="E1326">
        <v>10</v>
      </c>
      <c r="F1326">
        <f>VLOOKUP(E1326,'[1]Timing Gates'!$C$3:$D$17,2)</f>
        <v>6</v>
      </c>
      <c r="G1326" s="2">
        <v>189</v>
      </c>
      <c r="H1326" s="3">
        <v>4677.3741790000004</v>
      </c>
      <c r="I1326" s="3">
        <v>2849.3055549999999</v>
      </c>
      <c r="J1326" s="3">
        <v>7526.6797349999997</v>
      </c>
      <c r="K1326" s="2">
        <v>145</v>
      </c>
      <c r="L1326" s="4">
        <v>0.76719499999999996</v>
      </c>
      <c r="M1326" s="3">
        <v>57077.86</v>
      </c>
      <c r="N1326" s="3">
        <v>132.124675</v>
      </c>
      <c r="O1326" s="3">
        <v>336.65534300000002</v>
      </c>
      <c r="P1326" s="3">
        <v>339.63153399999999</v>
      </c>
      <c r="Q1326" s="3">
        <v>64190.36</v>
      </c>
      <c r="R1326" s="3">
        <v>-34900.75</v>
      </c>
      <c r="S1326" s="4">
        <v>0.179894179894</v>
      </c>
      <c r="T1326">
        <v>34</v>
      </c>
      <c r="U1326" s="3">
        <f>J1326*G1326</f>
        <v>1422542.469915</v>
      </c>
      <c r="V1326" s="6">
        <f>H1326*G1326</f>
        <v>884023.71983100008</v>
      </c>
    </row>
    <row r="1327" spans="1:22" x14ac:dyDescent="0.3">
      <c r="A1327" s="5">
        <v>44196</v>
      </c>
      <c r="B1327" s="14">
        <v>3637</v>
      </c>
      <c r="C1327" t="s">
        <v>39</v>
      </c>
      <c r="D1327" t="s">
        <v>25</v>
      </c>
      <c r="E1327">
        <v>11</v>
      </c>
      <c r="F1327">
        <f>VLOOKUP(E1327,'[1]Timing Gates'!$C$3:$D$17,2)</f>
        <v>6</v>
      </c>
      <c r="G1327" s="2">
        <v>190</v>
      </c>
      <c r="H1327" s="3">
        <v>4526.5589470000004</v>
      </c>
      <c r="I1327" s="3">
        <v>2976.9268940000002</v>
      </c>
      <c r="J1327" s="3">
        <v>7503.485842</v>
      </c>
      <c r="K1327" s="2">
        <v>143</v>
      </c>
      <c r="L1327" s="4">
        <v>0.75263100000000005</v>
      </c>
      <c r="M1327" s="3">
        <v>37075.56</v>
      </c>
      <c r="N1327" s="3">
        <v>131.00904499999999</v>
      </c>
      <c r="O1327" s="3">
        <v>206.71347299999999</v>
      </c>
      <c r="P1327" s="3">
        <v>207.70031499999999</v>
      </c>
      <c r="Q1327" s="3">
        <v>39463.06</v>
      </c>
      <c r="R1327" s="3">
        <v>-35772.9</v>
      </c>
      <c r="S1327" s="4">
        <v>0.17894736842100001</v>
      </c>
      <c r="T1327">
        <v>34</v>
      </c>
      <c r="U1327" s="3">
        <f>J1327*G1327</f>
        <v>1425662.3099799999</v>
      </c>
      <c r="V1327" s="6">
        <f>H1327*G1327</f>
        <v>860046.19993000012</v>
      </c>
    </row>
    <row r="1328" spans="1:22" x14ac:dyDescent="0.3">
      <c r="A1328" s="5">
        <v>44227</v>
      </c>
      <c r="B1328" s="14">
        <v>3637</v>
      </c>
      <c r="C1328" t="s">
        <v>39</v>
      </c>
      <c r="D1328" t="s">
        <v>25</v>
      </c>
      <c r="E1328">
        <v>12</v>
      </c>
      <c r="F1328">
        <f>VLOOKUP(E1328,'[1]Timing Gates'!$C$3:$D$17,2)</f>
        <v>12</v>
      </c>
      <c r="G1328" s="2">
        <v>189</v>
      </c>
      <c r="H1328" s="3">
        <v>5483.8253960000002</v>
      </c>
      <c r="I1328" s="3">
        <v>3057.227566</v>
      </c>
      <c r="J1328" s="3">
        <v>8541.0529619999998</v>
      </c>
      <c r="K1328" s="2">
        <v>147</v>
      </c>
      <c r="L1328" s="4">
        <v>0.77777700000000005</v>
      </c>
      <c r="M1328" s="3">
        <v>39972.28</v>
      </c>
      <c r="N1328" s="3">
        <v>135.96013600000001</v>
      </c>
      <c r="O1328" s="3">
        <v>227.36655999999999</v>
      </c>
      <c r="P1328" s="3">
        <v>1226.043809</v>
      </c>
      <c r="Q1328" s="3">
        <v>231722.28</v>
      </c>
      <c r="R1328" s="3">
        <v>-32947.65</v>
      </c>
      <c r="S1328" s="4">
        <v>0.17460317460300001</v>
      </c>
      <c r="T1328">
        <v>33</v>
      </c>
      <c r="U1328" s="3">
        <f>J1328*G1328</f>
        <v>1614259.009818</v>
      </c>
      <c r="V1328" s="6">
        <f>H1328*G1328</f>
        <v>1036442.999844</v>
      </c>
    </row>
    <row r="1329" spans="1:22" x14ac:dyDescent="0.3">
      <c r="A1329" s="5">
        <v>44255</v>
      </c>
      <c r="B1329" s="14">
        <v>3637</v>
      </c>
      <c r="C1329" t="s">
        <v>39</v>
      </c>
      <c r="D1329" t="s">
        <v>25</v>
      </c>
      <c r="E1329">
        <v>13</v>
      </c>
      <c r="F1329">
        <f>VLOOKUP(E1329,'[1]Timing Gates'!$C$3:$D$17,2)</f>
        <v>12</v>
      </c>
      <c r="G1329" s="2">
        <v>190</v>
      </c>
      <c r="H1329" s="3">
        <v>5390.9469470000004</v>
      </c>
      <c r="I1329" s="3">
        <v>3241.558</v>
      </c>
      <c r="J1329" s="3">
        <v>8632.5049469999994</v>
      </c>
      <c r="K1329" s="2">
        <v>145</v>
      </c>
      <c r="L1329" s="4">
        <v>0.76315699999999997</v>
      </c>
      <c r="M1329" s="3">
        <v>39937.19</v>
      </c>
      <c r="N1329" s="3">
        <v>137.714448</v>
      </c>
      <c r="O1329" s="3">
        <v>218.090473</v>
      </c>
      <c r="P1329" s="3">
        <v>228.28784200000001</v>
      </c>
      <c r="Q1329" s="3">
        <v>43374.69</v>
      </c>
      <c r="R1329" s="3">
        <v>-29348.52</v>
      </c>
      <c r="S1329" s="4">
        <v>0.17894736842100001</v>
      </c>
      <c r="T1329">
        <v>34</v>
      </c>
      <c r="U1329" s="3">
        <f>J1329*G1329</f>
        <v>1640175.9399299999</v>
      </c>
      <c r="V1329" s="6">
        <f>H1329*G1329</f>
        <v>1024279.9199300001</v>
      </c>
    </row>
    <row r="1330" spans="1:22" x14ac:dyDescent="0.3">
      <c r="A1330" s="5">
        <v>44286</v>
      </c>
      <c r="B1330" s="14">
        <v>3637</v>
      </c>
      <c r="C1330" t="s">
        <v>39</v>
      </c>
      <c r="D1330" t="s">
        <v>25</v>
      </c>
      <c r="E1330">
        <v>14</v>
      </c>
      <c r="F1330">
        <f>VLOOKUP(E1330,'[1]Timing Gates'!$C$3:$D$17,2)</f>
        <v>12</v>
      </c>
      <c r="G1330" s="2">
        <v>190</v>
      </c>
      <c r="H1330" s="3">
        <v>5263.2462100000002</v>
      </c>
      <c r="I1330" s="3">
        <v>3353.0940519999999</v>
      </c>
      <c r="J1330" s="3">
        <v>8616.340263</v>
      </c>
      <c r="K1330" s="2">
        <v>147</v>
      </c>
      <c r="L1330" s="4">
        <v>0.77368400000000004</v>
      </c>
      <c r="M1330" s="3">
        <v>40185.29</v>
      </c>
      <c r="N1330" s="3">
        <v>138.09378000000001</v>
      </c>
      <c r="O1330" s="3">
        <v>216.76468399999999</v>
      </c>
      <c r="P1330" s="3">
        <v>253.280473</v>
      </c>
      <c r="Q1330" s="3">
        <v>48123.29</v>
      </c>
      <c r="R1330" s="3">
        <v>-52835.59</v>
      </c>
      <c r="S1330" s="4">
        <v>0.17894736842100001</v>
      </c>
      <c r="T1330">
        <v>34</v>
      </c>
      <c r="U1330" s="3">
        <f>J1330*G1330</f>
        <v>1637104.6499699999</v>
      </c>
      <c r="V1330" s="6">
        <f>H1330*G1330</f>
        <v>1000016.7799000001</v>
      </c>
    </row>
    <row r="1331" spans="1:22" x14ac:dyDescent="0.3">
      <c r="A1331" s="5">
        <v>44316</v>
      </c>
      <c r="B1331" s="14">
        <v>3637</v>
      </c>
      <c r="C1331" t="s">
        <v>39</v>
      </c>
      <c r="D1331" t="s">
        <v>25</v>
      </c>
      <c r="E1331">
        <v>15</v>
      </c>
      <c r="F1331">
        <f>VLOOKUP(E1331,'[1]Timing Gates'!$C$3:$D$17,2)</f>
        <v>12</v>
      </c>
      <c r="G1331" s="2">
        <v>190</v>
      </c>
      <c r="H1331" s="3">
        <v>5111.0632100000003</v>
      </c>
      <c r="I1331" s="3">
        <v>3817.8712099999998</v>
      </c>
      <c r="J1331" s="3">
        <v>8928.9344209999999</v>
      </c>
      <c r="K1331" s="2">
        <v>149</v>
      </c>
      <c r="L1331" s="4">
        <v>0.78420999999999996</v>
      </c>
      <c r="M1331" s="3">
        <v>40733.199999999997</v>
      </c>
      <c r="N1331" s="3">
        <v>136.68859</v>
      </c>
      <c r="O1331" s="3">
        <v>271.49094700000001</v>
      </c>
      <c r="P1331" s="3">
        <v>277.41199999999998</v>
      </c>
      <c r="Q1331" s="3">
        <v>52708.28</v>
      </c>
      <c r="R1331" s="3">
        <v>-35595.279999999999</v>
      </c>
      <c r="S1331" s="4">
        <v>0.194736842105</v>
      </c>
      <c r="T1331">
        <v>37</v>
      </c>
      <c r="U1331" s="3">
        <f>J1331*G1331</f>
        <v>1696497.53999</v>
      </c>
      <c r="V1331" s="6">
        <f>H1331*G1331</f>
        <v>971102.00990000006</v>
      </c>
    </row>
    <row r="1332" spans="1:22" x14ac:dyDescent="0.3">
      <c r="A1332" s="5">
        <v>44347</v>
      </c>
      <c r="B1332" s="14">
        <v>3637</v>
      </c>
      <c r="C1332" t="s">
        <v>39</v>
      </c>
      <c r="D1332" t="s">
        <v>25</v>
      </c>
      <c r="E1332">
        <v>16</v>
      </c>
      <c r="F1332">
        <f>VLOOKUP(E1332,'[1]Timing Gates'!$C$3:$D$17,2)</f>
        <v>12</v>
      </c>
      <c r="G1332" s="2">
        <v>187</v>
      </c>
      <c r="H1332" s="3">
        <v>5179.6791439999997</v>
      </c>
      <c r="I1332" s="3">
        <v>3934.1600530000001</v>
      </c>
      <c r="J1332" s="3">
        <v>9113.8391969999993</v>
      </c>
      <c r="K1332" s="2">
        <v>147</v>
      </c>
      <c r="L1332" s="4">
        <v>0.78609600000000002</v>
      </c>
      <c r="M1332" s="3">
        <v>40288.42</v>
      </c>
      <c r="N1332" s="3">
        <v>137.503139</v>
      </c>
      <c r="O1332" s="3">
        <v>218.11989299999999</v>
      </c>
      <c r="P1332" s="3">
        <v>218.11989299999999</v>
      </c>
      <c r="Q1332" s="3">
        <v>40788.42</v>
      </c>
      <c r="R1332" s="3">
        <v>-27681.55</v>
      </c>
      <c r="S1332" s="4">
        <v>0.20855614973200001</v>
      </c>
      <c r="T1332">
        <v>39</v>
      </c>
      <c r="U1332" s="3">
        <f>J1332*G1332</f>
        <v>1704287.9298389999</v>
      </c>
      <c r="V1332" s="6">
        <f>H1332*G1332</f>
        <v>968599.99992799992</v>
      </c>
    </row>
    <row r="1333" spans="1:22" x14ac:dyDescent="0.3">
      <c r="A1333" s="5">
        <v>44377</v>
      </c>
      <c r="B1333" s="14">
        <v>3637</v>
      </c>
      <c r="C1333" t="s">
        <v>39</v>
      </c>
      <c r="D1333" t="s">
        <v>25</v>
      </c>
      <c r="E1333">
        <v>17</v>
      </c>
      <c r="F1333">
        <f>VLOOKUP(E1333,'[1]Timing Gates'!$C$3:$D$17,2)</f>
        <v>12</v>
      </c>
      <c r="G1333" s="2">
        <v>185</v>
      </c>
      <c r="H1333" s="3">
        <v>5130.3248640000002</v>
      </c>
      <c r="I1333" s="3">
        <v>3976.423945</v>
      </c>
      <c r="J1333" s="3">
        <v>9106.7488099999991</v>
      </c>
      <c r="K1333" s="2">
        <v>145</v>
      </c>
      <c r="L1333" s="4">
        <v>0.78378300000000001</v>
      </c>
      <c r="M1333" s="3">
        <v>60024.87</v>
      </c>
      <c r="N1333" s="3">
        <v>138.62556499999999</v>
      </c>
      <c r="O1333" s="3">
        <v>324.45875599999999</v>
      </c>
      <c r="P1333" s="3">
        <v>345.40470199999999</v>
      </c>
      <c r="Q1333" s="3">
        <v>63899.87</v>
      </c>
      <c r="R1333" s="3">
        <v>-43047.56</v>
      </c>
      <c r="S1333" s="4">
        <v>0.21081081081</v>
      </c>
      <c r="T1333">
        <v>39</v>
      </c>
      <c r="U1333" s="3">
        <f>J1333*G1333</f>
        <v>1684748.5298499998</v>
      </c>
      <c r="V1333" s="6">
        <f>H1333*G1333</f>
        <v>949110.09984000004</v>
      </c>
    </row>
    <row r="1334" spans="1:22" x14ac:dyDescent="0.3">
      <c r="A1334" s="5">
        <v>44408</v>
      </c>
      <c r="B1334" s="14">
        <v>3637</v>
      </c>
      <c r="C1334" t="s">
        <v>39</v>
      </c>
      <c r="D1334" t="s">
        <v>25</v>
      </c>
      <c r="E1334">
        <v>18</v>
      </c>
      <c r="F1334">
        <f>VLOOKUP(E1334,'[1]Timing Gates'!$C$3:$D$17,2)</f>
        <v>18</v>
      </c>
      <c r="G1334" s="2">
        <v>188</v>
      </c>
      <c r="H1334" s="3">
        <v>5088.9087760000002</v>
      </c>
      <c r="I1334" s="3">
        <v>4028.5267549999999</v>
      </c>
      <c r="J1334" s="3">
        <v>9117.4355309999992</v>
      </c>
      <c r="K1334" s="2">
        <v>147</v>
      </c>
      <c r="L1334" s="4">
        <v>0.781914</v>
      </c>
      <c r="M1334" s="3">
        <v>40201.949999999997</v>
      </c>
      <c r="N1334" s="3">
        <v>137.67791</v>
      </c>
      <c r="O1334" s="3">
        <v>213.840159</v>
      </c>
      <c r="P1334" s="3">
        <v>224.81090399999999</v>
      </c>
      <c r="Q1334" s="3">
        <v>42264.45</v>
      </c>
      <c r="R1334" s="3">
        <v>-39313.68</v>
      </c>
      <c r="S1334" s="4">
        <v>0.21276595744599999</v>
      </c>
      <c r="T1334">
        <v>40</v>
      </c>
      <c r="U1334" s="3">
        <f>J1334*G1334</f>
        <v>1714077.8798279997</v>
      </c>
      <c r="V1334" s="6">
        <f>H1334*G1334</f>
        <v>956714.84988800006</v>
      </c>
    </row>
    <row r="1335" spans="1:22" x14ac:dyDescent="0.3">
      <c r="A1335" s="5">
        <v>44439</v>
      </c>
      <c r="B1335" s="14">
        <v>3637</v>
      </c>
      <c r="C1335" t="s">
        <v>39</v>
      </c>
      <c r="D1335" t="s">
        <v>25</v>
      </c>
      <c r="E1335">
        <v>19</v>
      </c>
      <c r="F1335">
        <f>VLOOKUP(E1335,'[1]Timing Gates'!$C$3:$D$17,2)</f>
        <v>18</v>
      </c>
      <c r="G1335" s="2">
        <v>186</v>
      </c>
      <c r="H1335" s="3">
        <v>5010.3948380000002</v>
      </c>
      <c r="I1335" s="3">
        <v>4303.2917200000002</v>
      </c>
      <c r="J1335" s="3">
        <v>9313.6865589999998</v>
      </c>
      <c r="K1335" s="2">
        <v>148</v>
      </c>
      <c r="L1335" s="4">
        <v>0.79569800000000002</v>
      </c>
      <c r="M1335" s="3">
        <v>40790.339999999997</v>
      </c>
      <c r="N1335" s="3">
        <v>138.27233799999999</v>
      </c>
      <c r="O1335" s="3">
        <v>219.30290299999999</v>
      </c>
      <c r="P1335" s="3">
        <v>224.007204</v>
      </c>
      <c r="Q1335" s="3">
        <v>41665.339999999997</v>
      </c>
      <c r="R1335" s="3">
        <v>-34738.42</v>
      </c>
      <c r="S1335" s="4">
        <v>0.22043010752600001</v>
      </c>
      <c r="T1335">
        <v>41</v>
      </c>
      <c r="U1335" s="3">
        <f>J1335*G1335</f>
        <v>1732345.699974</v>
      </c>
      <c r="V1335" s="6">
        <f>H1335*G1335</f>
        <v>931933.43986799999</v>
      </c>
    </row>
    <row r="1336" spans="1:22" x14ac:dyDescent="0.3">
      <c r="A1336" s="5">
        <v>44469</v>
      </c>
      <c r="B1336" s="14">
        <v>3637</v>
      </c>
      <c r="C1336" t="s">
        <v>39</v>
      </c>
      <c r="D1336" t="s">
        <v>25</v>
      </c>
      <c r="E1336">
        <v>20</v>
      </c>
      <c r="F1336">
        <f>VLOOKUP(E1336,'[1]Timing Gates'!$C$3:$D$17,2)</f>
        <v>18</v>
      </c>
      <c r="G1336" s="2">
        <v>187</v>
      </c>
      <c r="H1336" s="3">
        <v>4993.8738499999999</v>
      </c>
      <c r="I1336" s="3">
        <v>4119.9334220000001</v>
      </c>
      <c r="J1336" s="3">
        <v>9113.807272</v>
      </c>
      <c r="K1336" s="2">
        <v>148</v>
      </c>
      <c r="L1336" s="4">
        <v>0.79144300000000001</v>
      </c>
      <c r="M1336" s="3">
        <v>40889.339999999997</v>
      </c>
      <c r="N1336" s="3">
        <v>138.13966199999999</v>
      </c>
      <c r="O1336" s="3">
        <v>229.354759</v>
      </c>
      <c r="P1336" s="3">
        <v>230.69165699999999</v>
      </c>
      <c r="Q1336" s="3">
        <v>43139.34</v>
      </c>
      <c r="R1336" s="3">
        <v>-35662.21</v>
      </c>
      <c r="S1336" s="4">
        <v>0.219251336898</v>
      </c>
      <c r="T1336">
        <v>41</v>
      </c>
      <c r="U1336" s="3">
        <f>J1336*G1336</f>
        <v>1704281.9598640001</v>
      </c>
      <c r="V1336" s="6">
        <f>H1336*G1336</f>
        <v>933854.40995</v>
      </c>
    </row>
    <row r="1337" spans="1:22" x14ac:dyDescent="0.3">
      <c r="A1337" s="5">
        <v>44500</v>
      </c>
      <c r="B1337" s="14">
        <v>3637</v>
      </c>
      <c r="C1337" t="s">
        <v>39</v>
      </c>
      <c r="D1337" t="s">
        <v>25</v>
      </c>
      <c r="E1337">
        <v>21</v>
      </c>
      <c r="F1337">
        <f>VLOOKUP(E1337,'[1]Timing Gates'!$C$3:$D$17,2)</f>
        <v>18</v>
      </c>
      <c r="G1337" s="2">
        <v>184</v>
      </c>
      <c r="H1337" s="3">
        <v>5031.2487499999997</v>
      </c>
      <c r="I1337" s="3">
        <v>4435.5474999999997</v>
      </c>
      <c r="J1337" s="3">
        <v>9466.7962499999994</v>
      </c>
      <c r="K1337" s="2">
        <v>146</v>
      </c>
      <c r="L1337" s="4">
        <v>0.79347800000000002</v>
      </c>
      <c r="M1337" s="3">
        <v>40240.120000000003</v>
      </c>
      <c r="N1337" s="3">
        <v>138.28219899999999</v>
      </c>
      <c r="O1337" s="3">
        <v>218.696304</v>
      </c>
      <c r="P1337" s="3">
        <v>219.375652</v>
      </c>
      <c r="Q1337" s="3">
        <v>40365.120000000003</v>
      </c>
      <c r="R1337" s="3">
        <v>-36197.69</v>
      </c>
      <c r="S1337" s="4">
        <v>0.228260869565</v>
      </c>
      <c r="T1337">
        <v>42</v>
      </c>
      <c r="U1337" s="3">
        <f>J1337*G1337</f>
        <v>1741890.5099999998</v>
      </c>
      <c r="V1337" s="6">
        <f>H1337*G1337</f>
        <v>925749.7699999999</v>
      </c>
    </row>
    <row r="1338" spans="1:22" x14ac:dyDescent="0.3">
      <c r="A1338" s="5">
        <v>44530</v>
      </c>
      <c r="B1338" s="14">
        <v>3637</v>
      </c>
      <c r="C1338" t="s">
        <v>39</v>
      </c>
      <c r="D1338" t="s">
        <v>25</v>
      </c>
      <c r="E1338">
        <v>22</v>
      </c>
      <c r="F1338">
        <f>VLOOKUP(E1338,'[1]Timing Gates'!$C$3:$D$17,2)</f>
        <v>18</v>
      </c>
      <c r="G1338" s="2">
        <v>184</v>
      </c>
      <c r="H1338" s="3">
        <v>5234.192771</v>
      </c>
      <c r="I1338" s="3">
        <v>4177.0785320000005</v>
      </c>
      <c r="J1338" s="3">
        <v>9411.2713039999999</v>
      </c>
      <c r="K1338" s="2">
        <v>148</v>
      </c>
      <c r="L1338" s="4">
        <v>0.80434700000000003</v>
      </c>
      <c r="M1338" s="3">
        <v>60900.19</v>
      </c>
      <c r="N1338" s="3">
        <v>137.47221200000001</v>
      </c>
      <c r="O1338" s="3">
        <v>330.97929299999998</v>
      </c>
      <c r="P1338" s="3">
        <v>333.696684</v>
      </c>
      <c r="Q1338" s="3">
        <v>61400.19</v>
      </c>
      <c r="R1338" s="3">
        <v>-32482.59</v>
      </c>
      <c r="S1338" s="4">
        <v>0.22282608695600001</v>
      </c>
      <c r="T1338">
        <v>41</v>
      </c>
      <c r="U1338" s="3">
        <f>J1338*G1338</f>
        <v>1731673.9199359999</v>
      </c>
      <c r="V1338" s="6">
        <f>H1338*G1338</f>
        <v>963091.46986399998</v>
      </c>
    </row>
    <row r="1339" spans="1:22" x14ac:dyDescent="0.3">
      <c r="A1339" s="5">
        <v>44561</v>
      </c>
      <c r="B1339" s="14">
        <v>3637</v>
      </c>
      <c r="C1339" t="s">
        <v>39</v>
      </c>
      <c r="D1339" t="s">
        <v>25</v>
      </c>
      <c r="E1339">
        <v>23</v>
      </c>
      <c r="F1339">
        <f>VLOOKUP(E1339,'[1]Timing Gates'!$C$3:$D$17,2)</f>
        <v>18</v>
      </c>
      <c r="G1339" s="2">
        <v>186</v>
      </c>
      <c r="H1339" s="3">
        <v>5179.1058059999996</v>
      </c>
      <c r="I1339" s="3">
        <v>4377.4900530000004</v>
      </c>
      <c r="J1339" s="3">
        <v>9556.5958599999994</v>
      </c>
      <c r="K1339" s="2">
        <v>149</v>
      </c>
      <c r="L1339" s="4">
        <v>0.80107499999999998</v>
      </c>
      <c r="M1339" s="3">
        <v>40080.04</v>
      </c>
      <c r="N1339" s="3">
        <v>135.40554</v>
      </c>
      <c r="O1339" s="3">
        <v>260.91419300000001</v>
      </c>
      <c r="P1339" s="3">
        <v>261.36220400000002</v>
      </c>
      <c r="Q1339" s="3">
        <v>48613.37</v>
      </c>
      <c r="R1339" s="3">
        <v>-31714.1</v>
      </c>
      <c r="S1339" s="4">
        <v>0.225806451612</v>
      </c>
      <c r="T1339">
        <v>42</v>
      </c>
      <c r="U1339" s="3">
        <f>J1339*G1339</f>
        <v>1777526.82996</v>
      </c>
      <c r="V1339" s="6">
        <f>H1339*G1339</f>
        <v>963313.67991599988</v>
      </c>
    </row>
    <row r="1340" spans="1:22" x14ac:dyDescent="0.3">
      <c r="A1340" s="5">
        <v>44592</v>
      </c>
      <c r="B1340" s="14">
        <v>3637</v>
      </c>
      <c r="C1340" t="s">
        <v>39</v>
      </c>
      <c r="D1340" t="s">
        <v>25</v>
      </c>
      <c r="E1340">
        <v>24</v>
      </c>
      <c r="F1340">
        <f>VLOOKUP(E1340,'[1]Timing Gates'!$C$3:$D$17,2)</f>
        <v>24</v>
      </c>
      <c r="G1340" s="2">
        <v>190</v>
      </c>
      <c r="H1340" s="3">
        <v>5746.3952099999997</v>
      </c>
      <c r="I1340" s="3">
        <v>3600.8233679999998</v>
      </c>
      <c r="J1340" s="3">
        <v>9347.218578</v>
      </c>
      <c r="K1340" s="2">
        <v>142</v>
      </c>
      <c r="L1340" s="4">
        <v>0.74736800000000003</v>
      </c>
      <c r="M1340" s="3">
        <v>36220.19</v>
      </c>
      <c r="N1340" s="3">
        <v>129.357821</v>
      </c>
      <c r="O1340" s="3">
        <v>230.98521</v>
      </c>
      <c r="P1340" s="3">
        <v>1215.524684</v>
      </c>
      <c r="Q1340" s="3">
        <v>230949.69</v>
      </c>
      <c r="R1340" s="3">
        <v>-36057.360000000001</v>
      </c>
      <c r="S1340" s="4">
        <v>0.215789473684</v>
      </c>
      <c r="T1340">
        <v>41</v>
      </c>
      <c r="U1340" s="3">
        <f>J1340*G1340</f>
        <v>1775971.5298200001</v>
      </c>
      <c r="V1340" s="6">
        <f>H1340*G1340</f>
        <v>1091815.0899</v>
      </c>
    </row>
    <row r="1341" spans="1:22" x14ac:dyDescent="0.3">
      <c r="A1341" s="5">
        <v>44620</v>
      </c>
      <c r="B1341" s="14">
        <v>3637</v>
      </c>
      <c r="C1341" t="s">
        <v>39</v>
      </c>
      <c r="D1341" t="s">
        <v>25</v>
      </c>
      <c r="E1341">
        <v>25</v>
      </c>
      <c r="F1341">
        <f>VLOOKUP(E1341,'[1]Timing Gates'!$C$3:$D$17,2)</f>
        <v>24</v>
      </c>
      <c r="G1341" s="2">
        <v>190</v>
      </c>
      <c r="H1341" s="3">
        <v>5628.0158419999998</v>
      </c>
      <c r="I1341" s="3">
        <v>3633.813157</v>
      </c>
      <c r="J1341" s="3">
        <v>9261.8289999999997</v>
      </c>
      <c r="K1341" s="2">
        <v>146</v>
      </c>
      <c r="L1341" s="4">
        <v>0.76842100000000002</v>
      </c>
      <c r="M1341" s="3">
        <v>36570.47</v>
      </c>
      <c r="N1341" s="3">
        <v>127.868776</v>
      </c>
      <c r="O1341" s="3">
        <v>194.144578</v>
      </c>
      <c r="P1341" s="3">
        <v>204.999842</v>
      </c>
      <c r="Q1341" s="3">
        <v>38949.97</v>
      </c>
      <c r="R1341" s="3">
        <v>-41232.21</v>
      </c>
      <c r="S1341" s="4">
        <v>0.215789473684</v>
      </c>
      <c r="T1341">
        <v>41</v>
      </c>
      <c r="U1341" s="3">
        <f>J1341*G1341</f>
        <v>1759747.51</v>
      </c>
      <c r="V1341" s="6">
        <f>H1341*G1341</f>
        <v>1069323.0099799999</v>
      </c>
    </row>
    <row r="1342" spans="1:22" x14ac:dyDescent="0.3">
      <c r="A1342" s="5">
        <v>44651</v>
      </c>
      <c r="B1342" s="14">
        <v>3637</v>
      </c>
      <c r="C1342" t="s">
        <v>39</v>
      </c>
      <c r="D1342" t="s">
        <v>25</v>
      </c>
      <c r="E1342">
        <v>26</v>
      </c>
      <c r="F1342">
        <f>VLOOKUP(E1342,'[1]Timing Gates'!$C$3:$D$17,2)</f>
        <v>24</v>
      </c>
      <c r="G1342" s="2">
        <v>190</v>
      </c>
      <c r="H1342" s="3">
        <v>5545.0555780000004</v>
      </c>
      <c r="I1342" s="3">
        <v>4096.2286839999997</v>
      </c>
      <c r="J1342" s="3">
        <v>9641.2842629999996</v>
      </c>
      <c r="K1342" s="2">
        <v>145</v>
      </c>
      <c r="L1342" s="4">
        <v>0.76315699999999997</v>
      </c>
      <c r="M1342" s="3">
        <v>36826.76</v>
      </c>
      <c r="N1342" s="3">
        <v>127.428235</v>
      </c>
      <c r="O1342" s="3">
        <v>222.246105</v>
      </c>
      <c r="P1342" s="3">
        <v>222.246105</v>
      </c>
      <c r="Q1342" s="3">
        <v>42226.76</v>
      </c>
      <c r="R1342" s="3">
        <v>-49044.15</v>
      </c>
      <c r="S1342" s="4">
        <v>0.22105263157800001</v>
      </c>
      <c r="T1342">
        <v>42</v>
      </c>
      <c r="U1342" s="3">
        <f>J1342*G1342</f>
        <v>1831844.00997</v>
      </c>
      <c r="V1342" s="6">
        <f>H1342*G1342</f>
        <v>1053560.5598200001</v>
      </c>
    </row>
    <row r="1343" spans="1:22" x14ac:dyDescent="0.3">
      <c r="A1343" s="5">
        <v>44681</v>
      </c>
      <c r="B1343" s="14">
        <v>3637</v>
      </c>
      <c r="C1343" t="s">
        <v>39</v>
      </c>
      <c r="D1343" t="s">
        <v>25</v>
      </c>
      <c r="E1343">
        <v>27</v>
      </c>
      <c r="F1343">
        <f>VLOOKUP(E1343,'[1]Timing Gates'!$C$3:$D$17,2)</f>
        <v>24</v>
      </c>
      <c r="G1343" s="2">
        <v>190</v>
      </c>
      <c r="H1343" s="3">
        <v>5687.1513679999998</v>
      </c>
      <c r="I1343" s="3">
        <v>3769.4289469999999</v>
      </c>
      <c r="J1343" s="3">
        <v>9456.5803149999992</v>
      </c>
      <c r="K1343" s="2">
        <v>144</v>
      </c>
      <c r="L1343" s="4">
        <v>0.75789399999999996</v>
      </c>
      <c r="M1343" s="3">
        <v>36300.89</v>
      </c>
      <c r="N1343" s="3">
        <v>126.04475600000001</v>
      </c>
      <c r="O1343" s="3">
        <v>232.63994700000001</v>
      </c>
      <c r="P1343" s="3">
        <v>242.83731499999999</v>
      </c>
      <c r="Q1343" s="3">
        <v>46139.09</v>
      </c>
      <c r="R1343" s="3">
        <v>-37526.9</v>
      </c>
      <c r="S1343" s="4">
        <v>0.22631578947299999</v>
      </c>
      <c r="T1343">
        <v>43</v>
      </c>
      <c r="U1343" s="3">
        <f>J1343*G1343</f>
        <v>1796750.2598499998</v>
      </c>
      <c r="V1343" s="6">
        <f>H1343*G1343</f>
        <v>1080558.7599199999</v>
      </c>
    </row>
    <row r="1344" spans="1:22" x14ac:dyDescent="0.3">
      <c r="A1344" s="5">
        <v>44712</v>
      </c>
      <c r="B1344" s="14">
        <v>3637</v>
      </c>
      <c r="C1344" t="s">
        <v>39</v>
      </c>
      <c r="D1344" t="s">
        <v>25</v>
      </c>
      <c r="E1344">
        <v>28</v>
      </c>
      <c r="F1344">
        <f>VLOOKUP(E1344,'[1]Timing Gates'!$C$3:$D$17,2)</f>
        <v>24</v>
      </c>
      <c r="G1344" s="2">
        <v>191</v>
      </c>
      <c r="H1344" s="3">
        <v>5415.7414129999997</v>
      </c>
      <c r="I1344" s="3">
        <v>4001.000837</v>
      </c>
      <c r="J1344" s="3">
        <v>9416.7422509999997</v>
      </c>
      <c r="K1344" s="2">
        <v>145</v>
      </c>
      <c r="L1344" s="4">
        <v>0.759162</v>
      </c>
      <c r="M1344" s="3">
        <v>55224.03</v>
      </c>
      <c r="N1344" s="3">
        <v>126.951793</v>
      </c>
      <c r="O1344" s="3">
        <v>290.56319300000001</v>
      </c>
      <c r="P1344" s="3">
        <v>298.08937100000003</v>
      </c>
      <c r="Q1344" s="3">
        <v>56935.07</v>
      </c>
      <c r="R1344" s="3">
        <v>-31512.560000000001</v>
      </c>
      <c r="S1344" s="4">
        <v>0.23560209424</v>
      </c>
      <c r="T1344">
        <v>45</v>
      </c>
      <c r="U1344" s="3">
        <f>J1344*G1344</f>
        <v>1798597.769941</v>
      </c>
      <c r="V1344" s="6">
        <f>H1344*G1344</f>
        <v>1034406.6098829999</v>
      </c>
    </row>
    <row r="1345" spans="1:22" x14ac:dyDescent="0.3">
      <c r="A1345" s="5">
        <v>44742</v>
      </c>
      <c r="B1345" s="14">
        <v>3637</v>
      </c>
      <c r="C1345" t="s">
        <v>39</v>
      </c>
      <c r="D1345" t="s">
        <v>25</v>
      </c>
      <c r="E1345">
        <v>29</v>
      </c>
      <c r="F1345">
        <f>VLOOKUP(E1345,'[1]Timing Gates'!$C$3:$D$17,2)</f>
        <v>24</v>
      </c>
      <c r="G1345" s="2">
        <v>191</v>
      </c>
      <c r="H1345" s="3">
        <v>5504.7856540000002</v>
      </c>
      <c r="I1345" s="3">
        <v>3571.4193190000001</v>
      </c>
      <c r="J1345" s="3">
        <v>9076.2049729999999</v>
      </c>
      <c r="K1345" s="2">
        <v>147</v>
      </c>
      <c r="L1345" s="4">
        <v>0.76963300000000001</v>
      </c>
      <c r="M1345" s="3">
        <v>36095.74</v>
      </c>
      <c r="N1345" s="3">
        <v>124.468068</v>
      </c>
      <c r="O1345" s="3">
        <v>190.03005200000001</v>
      </c>
      <c r="P1345" s="3">
        <v>196.90178</v>
      </c>
      <c r="Q1345" s="3">
        <v>37608.239999999998</v>
      </c>
      <c r="R1345" s="3">
        <v>-31550.87</v>
      </c>
      <c r="S1345" s="4">
        <v>0.23560209424</v>
      </c>
      <c r="T1345">
        <v>45</v>
      </c>
      <c r="U1345" s="3">
        <f>J1345*G1345</f>
        <v>1733555.1498429999</v>
      </c>
      <c r="V1345" s="6">
        <f>H1345*G1345</f>
        <v>1051414.0599140001</v>
      </c>
    </row>
    <row r="1346" spans="1:22" x14ac:dyDescent="0.3">
      <c r="A1346" s="5">
        <v>44773</v>
      </c>
      <c r="B1346" s="14">
        <v>3637</v>
      </c>
      <c r="C1346" t="s">
        <v>39</v>
      </c>
      <c r="D1346" t="s">
        <v>25</v>
      </c>
      <c r="E1346">
        <v>30</v>
      </c>
      <c r="F1346">
        <f>VLOOKUP(E1346,'[1]Timing Gates'!$C$3:$D$17,2)</f>
        <v>30</v>
      </c>
      <c r="G1346" s="2">
        <v>190</v>
      </c>
      <c r="H1346" s="3">
        <v>5357.6366840000001</v>
      </c>
      <c r="I1346" s="3">
        <v>3983.553578</v>
      </c>
      <c r="J1346" s="3">
        <v>9341.1902630000004</v>
      </c>
      <c r="K1346" s="2">
        <v>145</v>
      </c>
      <c r="L1346" s="4">
        <v>0.76315699999999997</v>
      </c>
      <c r="M1346" s="3">
        <v>36520.339999999997</v>
      </c>
      <c r="N1346" s="3">
        <v>125.93220599999999</v>
      </c>
      <c r="O1346" s="3">
        <v>193.26494700000001</v>
      </c>
      <c r="P1346" s="3">
        <v>194.909684</v>
      </c>
      <c r="Q1346" s="3">
        <v>37032.839999999997</v>
      </c>
      <c r="R1346" s="3">
        <v>-29461.94</v>
      </c>
      <c r="S1346" s="4">
        <v>0.22631578947299999</v>
      </c>
      <c r="T1346">
        <v>43</v>
      </c>
      <c r="U1346" s="3">
        <f>J1346*G1346</f>
        <v>1774826.1499700001</v>
      </c>
      <c r="V1346" s="6">
        <f>H1346*G1346</f>
        <v>1017950.96996</v>
      </c>
    </row>
    <row r="1347" spans="1:22" x14ac:dyDescent="0.3">
      <c r="A1347" s="5">
        <v>44804</v>
      </c>
      <c r="B1347" s="14">
        <v>3637</v>
      </c>
      <c r="C1347" t="s">
        <v>39</v>
      </c>
      <c r="D1347" t="s">
        <v>25</v>
      </c>
      <c r="E1347">
        <v>31</v>
      </c>
      <c r="F1347">
        <f>VLOOKUP(E1347,'[1]Timing Gates'!$C$3:$D$17,2)</f>
        <v>30</v>
      </c>
      <c r="G1347" s="2">
        <v>190</v>
      </c>
      <c r="H1347" s="3">
        <v>5191.6345259999998</v>
      </c>
      <c r="I1347" s="3">
        <v>3808.6689999999999</v>
      </c>
      <c r="J1347" s="3">
        <v>9000.3035259999997</v>
      </c>
      <c r="K1347" s="2">
        <v>145</v>
      </c>
      <c r="L1347" s="4">
        <v>0.76315699999999997</v>
      </c>
      <c r="M1347" s="3">
        <v>36110.36</v>
      </c>
      <c r="N1347" s="3">
        <v>125.383194</v>
      </c>
      <c r="O1347" s="3">
        <v>201.63347300000001</v>
      </c>
      <c r="P1347" s="3">
        <v>208.21768399999999</v>
      </c>
      <c r="Q1347" s="3">
        <v>39561.360000000001</v>
      </c>
      <c r="R1347" s="3">
        <v>-28914.28</v>
      </c>
      <c r="S1347" s="4">
        <v>0.231578947368</v>
      </c>
      <c r="T1347">
        <v>44</v>
      </c>
      <c r="U1347" s="3">
        <f>J1347*G1347</f>
        <v>1710057.6699399999</v>
      </c>
      <c r="V1347" s="6">
        <f>H1347*G1347</f>
        <v>986410.55993999995</v>
      </c>
    </row>
    <row r="1348" spans="1:22" x14ac:dyDescent="0.3">
      <c r="A1348" s="5">
        <v>44834</v>
      </c>
      <c r="B1348" s="14">
        <v>3637</v>
      </c>
      <c r="C1348" t="s">
        <v>39</v>
      </c>
      <c r="D1348" t="s">
        <v>25</v>
      </c>
      <c r="E1348">
        <v>32</v>
      </c>
      <c r="F1348">
        <f>VLOOKUP(E1348,'[1]Timing Gates'!$C$3:$D$17,2)</f>
        <v>30</v>
      </c>
      <c r="G1348" s="2">
        <v>188</v>
      </c>
      <c r="H1348" s="3">
        <v>5595.4299460000002</v>
      </c>
      <c r="I1348" s="3">
        <v>3447.2283510000002</v>
      </c>
      <c r="J1348" s="3">
        <v>9042.6582969999999</v>
      </c>
      <c r="K1348" s="2">
        <v>142</v>
      </c>
      <c r="L1348" s="4">
        <v>0.75531899999999996</v>
      </c>
      <c r="M1348" s="3">
        <v>35847.440000000002</v>
      </c>
      <c r="N1348" s="3">
        <v>127.11858100000001</v>
      </c>
      <c r="O1348" s="3">
        <v>197.59276500000001</v>
      </c>
      <c r="P1348" s="3">
        <v>197.59276500000001</v>
      </c>
      <c r="Q1348" s="3">
        <v>37147.440000000002</v>
      </c>
      <c r="R1348" s="3">
        <v>-29013.63</v>
      </c>
      <c r="S1348" s="4">
        <v>0.22340425531899999</v>
      </c>
      <c r="T1348">
        <v>42</v>
      </c>
      <c r="U1348" s="3">
        <f>J1348*G1348</f>
        <v>1700019.7598359999</v>
      </c>
      <c r="V1348" s="6">
        <f>H1348*G1348</f>
        <v>1051940.8298480001</v>
      </c>
    </row>
    <row r="1349" spans="1:22" x14ac:dyDescent="0.3">
      <c r="A1349" s="5">
        <v>44865</v>
      </c>
      <c r="B1349" s="14">
        <v>3637</v>
      </c>
      <c r="C1349" t="s">
        <v>39</v>
      </c>
      <c r="D1349" t="s">
        <v>25</v>
      </c>
      <c r="E1349">
        <v>33</v>
      </c>
      <c r="F1349">
        <f>VLOOKUP(E1349,'[1]Timing Gates'!$C$3:$D$17,2)</f>
        <v>30</v>
      </c>
      <c r="G1349" s="2">
        <v>183</v>
      </c>
      <c r="H1349" s="3">
        <v>5568.6532779999998</v>
      </c>
      <c r="I1349" s="3">
        <v>3655.373114</v>
      </c>
      <c r="J1349" s="3">
        <v>9224.0263930000001</v>
      </c>
      <c r="K1349" s="2">
        <v>139</v>
      </c>
      <c r="L1349" s="4">
        <v>0.75956199999999996</v>
      </c>
      <c r="M1349" s="3">
        <v>53679.73</v>
      </c>
      <c r="N1349" s="3">
        <v>129.66118299999999</v>
      </c>
      <c r="O1349" s="3">
        <v>298.24988999999999</v>
      </c>
      <c r="P1349" s="3">
        <v>298.24988999999999</v>
      </c>
      <c r="Q1349" s="3">
        <v>54579.73</v>
      </c>
      <c r="R1349" s="3">
        <v>-30161.84</v>
      </c>
      <c r="S1349" s="4">
        <v>0.21311475409799999</v>
      </c>
      <c r="T1349">
        <v>39</v>
      </c>
      <c r="U1349" s="3">
        <f>J1349*G1349</f>
        <v>1687996.8299189999</v>
      </c>
      <c r="V1349" s="6">
        <f>H1349*G1349</f>
        <v>1019063.5498739999</v>
      </c>
    </row>
    <row r="1350" spans="1:22" x14ac:dyDescent="0.3">
      <c r="A1350" s="5">
        <v>44895</v>
      </c>
      <c r="B1350" s="14">
        <v>3637</v>
      </c>
      <c r="C1350" t="s">
        <v>39</v>
      </c>
      <c r="D1350" t="s">
        <v>25</v>
      </c>
      <c r="E1350">
        <v>34</v>
      </c>
      <c r="F1350">
        <f>VLOOKUP(E1350,'[1]Timing Gates'!$C$3:$D$17,2)</f>
        <v>30</v>
      </c>
      <c r="G1350" s="2">
        <v>183</v>
      </c>
      <c r="H1350" s="3">
        <v>5515.6796169999998</v>
      </c>
      <c r="I1350" s="3">
        <v>4006.854699</v>
      </c>
      <c r="J1350" s="3">
        <v>9522.5343159999993</v>
      </c>
      <c r="K1350" s="2">
        <v>138</v>
      </c>
      <c r="L1350" s="4">
        <v>0.75409800000000005</v>
      </c>
      <c r="M1350" s="3">
        <v>36155.54</v>
      </c>
      <c r="N1350" s="3">
        <v>130.998333</v>
      </c>
      <c r="O1350" s="3">
        <v>242.38</v>
      </c>
      <c r="P1350" s="3">
        <v>243.29076499999999</v>
      </c>
      <c r="Q1350" s="3">
        <v>44522.21</v>
      </c>
      <c r="R1350" s="3">
        <v>-32659.200000000001</v>
      </c>
      <c r="S1350" s="4">
        <v>0.21311475409799999</v>
      </c>
      <c r="T1350">
        <v>39</v>
      </c>
      <c r="U1350" s="3">
        <f>J1350*G1350</f>
        <v>1742623.7798279999</v>
      </c>
      <c r="V1350" s="6">
        <f>H1350*G1350</f>
        <v>1009369.369911</v>
      </c>
    </row>
    <row r="1351" spans="1:22" x14ac:dyDescent="0.3">
      <c r="A1351" s="1">
        <v>44104</v>
      </c>
      <c r="B1351" s="14">
        <v>3839</v>
      </c>
      <c r="C1351" t="s">
        <v>45</v>
      </c>
      <c r="D1351" t="s">
        <v>25</v>
      </c>
      <c r="E1351">
        <v>1</v>
      </c>
      <c r="F1351">
        <f>VLOOKUP(E1351,'[1]Timing Gates'!$C$3:$D$17,2)</f>
        <v>3</v>
      </c>
      <c r="G1351" s="2">
        <v>8</v>
      </c>
      <c r="H1351" s="3">
        <v>336.37</v>
      </c>
      <c r="I1351" s="3">
        <v>0</v>
      </c>
      <c r="J1351" s="3">
        <v>336.37</v>
      </c>
      <c r="K1351" s="2">
        <v>3</v>
      </c>
      <c r="L1351" s="4">
        <v>0.375</v>
      </c>
      <c r="M1351" s="3">
        <v>196.92</v>
      </c>
      <c r="N1351" s="3">
        <v>65.64</v>
      </c>
      <c r="O1351" s="3">
        <v>24.614999999999998</v>
      </c>
      <c r="P1351" s="3">
        <v>337.12</v>
      </c>
      <c r="Q1351" s="3">
        <v>2696.96</v>
      </c>
      <c r="R1351" s="3">
        <v>0</v>
      </c>
      <c r="S1351" s="4">
        <v>0</v>
      </c>
      <c r="T1351">
        <v>0</v>
      </c>
      <c r="U1351" s="3">
        <f>J1351*G1351</f>
        <v>2690.96</v>
      </c>
      <c r="V1351" s="6">
        <f>H1351*G1351</f>
        <v>2690.96</v>
      </c>
    </row>
    <row r="1352" spans="1:22" x14ac:dyDescent="0.3">
      <c r="A1352" s="5">
        <v>44135</v>
      </c>
      <c r="B1352" s="14">
        <v>3839</v>
      </c>
      <c r="C1352" t="s">
        <v>45</v>
      </c>
      <c r="D1352" t="s">
        <v>25</v>
      </c>
      <c r="E1352">
        <v>2</v>
      </c>
      <c r="F1352">
        <f>VLOOKUP(E1352,'[1]Timing Gates'!$C$3:$D$17,2)</f>
        <v>3</v>
      </c>
      <c r="G1352" s="2">
        <v>8</v>
      </c>
      <c r="H1352" s="3">
        <v>1426.2237500000001</v>
      </c>
      <c r="I1352" s="3">
        <v>121.0475</v>
      </c>
      <c r="J1352" s="3">
        <v>1547.27125</v>
      </c>
      <c r="K1352" s="2">
        <v>3</v>
      </c>
      <c r="L1352" s="4">
        <v>0.375</v>
      </c>
      <c r="M1352" s="3">
        <v>590.76</v>
      </c>
      <c r="N1352" s="3">
        <v>65.64</v>
      </c>
      <c r="O1352" s="3">
        <v>73.844999999999999</v>
      </c>
      <c r="P1352" s="3">
        <v>217.07499999999999</v>
      </c>
      <c r="Q1352" s="3">
        <v>1736.6</v>
      </c>
      <c r="R1352" s="3">
        <v>-1675.55</v>
      </c>
      <c r="S1352" s="4">
        <v>0.125</v>
      </c>
      <c r="T1352">
        <v>1</v>
      </c>
      <c r="U1352" s="3">
        <f>J1352*G1352</f>
        <v>12378.17</v>
      </c>
      <c r="V1352" s="6">
        <f>H1352*G1352</f>
        <v>11409.79</v>
      </c>
    </row>
    <row r="1353" spans="1:22" x14ac:dyDescent="0.3">
      <c r="A1353" s="5">
        <v>44165</v>
      </c>
      <c r="B1353" s="14">
        <v>3839</v>
      </c>
      <c r="C1353" t="s">
        <v>45</v>
      </c>
      <c r="D1353" t="s">
        <v>25</v>
      </c>
      <c r="E1353">
        <v>3</v>
      </c>
      <c r="F1353">
        <f>VLOOKUP(E1353,'[1]Timing Gates'!$C$3:$D$17,2)</f>
        <v>3</v>
      </c>
      <c r="G1353" s="2">
        <v>8</v>
      </c>
      <c r="H1353" s="3">
        <v>688.55</v>
      </c>
      <c r="I1353" s="3">
        <v>133.79624999999999</v>
      </c>
      <c r="J1353" s="3">
        <v>822.34625000000005</v>
      </c>
      <c r="K1353" s="2">
        <v>8</v>
      </c>
      <c r="L1353" s="4">
        <v>1</v>
      </c>
      <c r="M1353" s="3">
        <v>1539.68</v>
      </c>
      <c r="N1353" s="3">
        <v>109.977142</v>
      </c>
      <c r="O1353" s="3">
        <v>192.46</v>
      </c>
      <c r="P1353" s="3">
        <v>192.46</v>
      </c>
      <c r="Q1353" s="3">
        <v>1539.68</v>
      </c>
      <c r="R1353" s="3">
        <v>-6227.37</v>
      </c>
      <c r="S1353" s="4">
        <v>0.125</v>
      </c>
      <c r="T1353">
        <v>1</v>
      </c>
      <c r="U1353" s="3">
        <f>J1353*G1353</f>
        <v>6578.77</v>
      </c>
      <c r="V1353" s="6">
        <f>H1353*G1353</f>
        <v>5508.4</v>
      </c>
    </row>
    <row r="1354" spans="1:22" x14ac:dyDescent="0.3">
      <c r="A1354" s="5">
        <v>44196</v>
      </c>
      <c r="B1354" s="14">
        <v>3839</v>
      </c>
      <c r="C1354" t="s">
        <v>45</v>
      </c>
      <c r="D1354" t="s">
        <v>25</v>
      </c>
      <c r="E1354">
        <v>4</v>
      </c>
      <c r="F1354">
        <f>VLOOKUP(E1354,'[1]Timing Gates'!$C$3:$D$17,2)</f>
        <v>3</v>
      </c>
      <c r="G1354" s="2">
        <v>8</v>
      </c>
      <c r="H1354" s="3">
        <v>753.39499999999998</v>
      </c>
      <c r="I1354" s="3">
        <v>139.05000000000001</v>
      </c>
      <c r="J1354" s="3">
        <v>892.44500000000005</v>
      </c>
      <c r="K1354" s="2">
        <v>4</v>
      </c>
      <c r="L1354" s="4">
        <v>0.5</v>
      </c>
      <c r="M1354" s="3">
        <v>1393.84</v>
      </c>
      <c r="N1354" s="3">
        <v>199.12</v>
      </c>
      <c r="O1354" s="3">
        <v>174.23</v>
      </c>
      <c r="P1354" s="3">
        <v>317.45375000000001</v>
      </c>
      <c r="Q1354" s="3">
        <v>2539.63</v>
      </c>
      <c r="R1354" s="3">
        <v>-1722.39</v>
      </c>
      <c r="S1354" s="4">
        <v>0.125</v>
      </c>
      <c r="T1354">
        <v>1</v>
      </c>
      <c r="U1354" s="3">
        <f>J1354*G1354</f>
        <v>7139.56</v>
      </c>
      <c r="V1354" s="6">
        <f>H1354*G1354</f>
        <v>6027.16</v>
      </c>
    </row>
    <row r="1355" spans="1:22" x14ac:dyDescent="0.3">
      <c r="A1355" s="5">
        <v>44227</v>
      </c>
      <c r="B1355" s="14">
        <v>3839</v>
      </c>
      <c r="C1355" t="s">
        <v>45</v>
      </c>
      <c r="D1355" t="s">
        <v>25</v>
      </c>
      <c r="E1355">
        <v>5</v>
      </c>
      <c r="F1355">
        <f>VLOOKUP(E1355,'[1]Timing Gates'!$C$3:$D$17,2)</f>
        <v>3</v>
      </c>
      <c r="G1355" s="2">
        <v>8</v>
      </c>
      <c r="H1355" s="3">
        <v>865.09375</v>
      </c>
      <c r="I1355" s="3">
        <v>138.16249999999999</v>
      </c>
      <c r="J1355" s="3">
        <v>1003.25625</v>
      </c>
      <c r="K1355" s="2">
        <v>3</v>
      </c>
      <c r="L1355" s="4">
        <v>0.375</v>
      </c>
      <c r="M1355" s="3">
        <v>393.84</v>
      </c>
      <c r="N1355" s="3">
        <v>65.64</v>
      </c>
      <c r="O1355" s="3">
        <v>49.23</v>
      </c>
      <c r="P1355" s="3">
        <v>192.45</v>
      </c>
      <c r="Q1355" s="3">
        <v>1539.6</v>
      </c>
      <c r="R1355" s="3">
        <v>-689.39</v>
      </c>
      <c r="S1355" s="4">
        <v>0.125</v>
      </c>
      <c r="T1355">
        <v>1</v>
      </c>
      <c r="U1355" s="3">
        <f>J1355*G1355</f>
        <v>8026.05</v>
      </c>
      <c r="V1355" s="6">
        <f>H1355*G1355</f>
        <v>6920.75</v>
      </c>
    </row>
    <row r="1356" spans="1:22" x14ac:dyDescent="0.3">
      <c r="A1356" s="5">
        <v>44255</v>
      </c>
      <c r="B1356" s="14">
        <v>3839</v>
      </c>
      <c r="C1356" t="s">
        <v>45</v>
      </c>
      <c r="D1356" t="s">
        <v>25</v>
      </c>
      <c r="E1356">
        <v>6</v>
      </c>
      <c r="F1356">
        <f>VLOOKUP(E1356,'[1]Timing Gates'!$C$3:$D$17,2)</f>
        <v>6</v>
      </c>
      <c r="G1356" s="2">
        <v>8</v>
      </c>
      <c r="H1356" s="3">
        <v>932.48374999999999</v>
      </c>
      <c r="I1356" s="3">
        <v>139.2525</v>
      </c>
      <c r="J1356" s="3">
        <v>1071.7362499999999</v>
      </c>
      <c r="K1356" s="2">
        <v>5</v>
      </c>
      <c r="L1356" s="4">
        <v>0.625</v>
      </c>
      <c r="M1356" s="3">
        <v>1048.8499999999999</v>
      </c>
      <c r="N1356" s="3">
        <v>104.88500000000001</v>
      </c>
      <c r="O1356" s="3">
        <v>131.10624999999999</v>
      </c>
      <c r="P1356" s="3">
        <v>274.33625000000001</v>
      </c>
      <c r="Q1356" s="3">
        <v>2194.69</v>
      </c>
      <c r="R1356" s="3">
        <v>-2044.66</v>
      </c>
      <c r="S1356" s="4">
        <v>0.125</v>
      </c>
      <c r="T1356">
        <v>1</v>
      </c>
      <c r="U1356" s="3">
        <f>J1356*G1356</f>
        <v>8573.89</v>
      </c>
      <c r="V1356" s="6">
        <f>H1356*G1356</f>
        <v>7459.87</v>
      </c>
    </row>
    <row r="1357" spans="1:22" x14ac:dyDescent="0.3">
      <c r="A1357" s="5">
        <v>44286</v>
      </c>
      <c r="B1357" s="14">
        <v>3839</v>
      </c>
      <c r="C1357" t="s">
        <v>45</v>
      </c>
      <c r="D1357" t="s">
        <v>25</v>
      </c>
      <c r="E1357">
        <v>7</v>
      </c>
      <c r="F1357">
        <f>VLOOKUP(E1357,'[1]Timing Gates'!$C$3:$D$17,2)</f>
        <v>6</v>
      </c>
      <c r="G1357" s="2">
        <v>8</v>
      </c>
      <c r="H1357" s="3">
        <v>1041.61625</v>
      </c>
      <c r="I1357" s="3">
        <v>160.20124999999999</v>
      </c>
      <c r="J1357" s="3">
        <v>1201.8175000000001</v>
      </c>
      <c r="K1357" s="2">
        <v>5</v>
      </c>
      <c r="L1357" s="4">
        <v>0.625</v>
      </c>
      <c r="M1357" s="3">
        <v>1677.31</v>
      </c>
      <c r="N1357" s="3">
        <v>119.807857</v>
      </c>
      <c r="O1357" s="3">
        <v>209.66374999999999</v>
      </c>
      <c r="P1357" s="3">
        <v>352.89375000000001</v>
      </c>
      <c r="Q1357" s="3">
        <v>2823.15</v>
      </c>
      <c r="R1357" s="3">
        <v>-1408.09</v>
      </c>
      <c r="S1357" s="4">
        <v>0.125</v>
      </c>
      <c r="T1357">
        <v>1</v>
      </c>
      <c r="U1357" s="3">
        <f>J1357*G1357</f>
        <v>9614.5400000000009</v>
      </c>
      <c r="V1357" s="6">
        <f>H1357*G1357</f>
        <v>8332.93</v>
      </c>
    </row>
    <row r="1358" spans="1:22" x14ac:dyDescent="0.3">
      <c r="A1358" s="5">
        <v>44316</v>
      </c>
      <c r="B1358" s="14">
        <v>3839</v>
      </c>
      <c r="C1358" t="s">
        <v>45</v>
      </c>
      <c r="D1358" t="s">
        <v>25</v>
      </c>
      <c r="E1358">
        <v>8</v>
      </c>
      <c r="F1358">
        <f>VLOOKUP(E1358,'[1]Timing Gates'!$C$3:$D$17,2)</f>
        <v>6</v>
      </c>
      <c r="G1358" s="2">
        <v>8</v>
      </c>
      <c r="H1358" s="3">
        <v>1069.8375000000001</v>
      </c>
      <c r="I1358" s="3">
        <v>184.5275</v>
      </c>
      <c r="J1358" s="3">
        <v>1254.365</v>
      </c>
      <c r="K1358" s="2">
        <v>5</v>
      </c>
      <c r="L1358" s="4">
        <v>0.625</v>
      </c>
      <c r="M1358" s="3">
        <v>1304.23</v>
      </c>
      <c r="N1358" s="3">
        <v>93.159284999999997</v>
      </c>
      <c r="O1358" s="3">
        <v>163.02875</v>
      </c>
      <c r="P1358" s="3">
        <v>280.21749999999997</v>
      </c>
      <c r="Q1358" s="3">
        <v>2241.7399999999998</v>
      </c>
      <c r="R1358" s="3">
        <v>-1863.82</v>
      </c>
      <c r="S1358" s="4">
        <v>0.125</v>
      </c>
      <c r="T1358">
        <v>1</v>
      </c>
      <c r="U1358" s="3">
        <f>J1358*G1358</f>
        <v>10034.92</v>
      </c>
      <c r="V1358" s="6">
        <f>H1358*G1358</f>
        <v>8558.7000000000007</v>
      </c>
    </row>
    <row r="1359" spans="1:22" x14ac:dyDescent="0.3">
      <c r="A1359" s="5">
        <v>44347</v>
      </c>
      <c r="B1359" s="14">
        <v>3839</v>
      </c>
      <c r="C1359" t="s">
        <v>45</v>
      </c>
      <c r="D1359" t="s">
        <v>25</v>
      </c>
      <c r="E1359">
        <v>9</v>
      </c>
      <c r="F1359">
        <f>VLOOKUP(E1359,'[1]Timing Gates'!$C$3:$D$17,2)</f>
        <v>6</v>
      </c>
      <c r="G1359" s="2">
        <v>8</v>
      </c>
      <c r="H1359" s="3">
        <v>902.53125</v>
      </c>
      <c r="I1359" s="3">
        <v>195.125</v>
      </c>
      <c r="J1359" s="3">
        <v>1097.65625</v>
      </c>
      <c r="K1359" s="2">
        <v>4</v>
      </c>
      <c r="L1359" s="4">
        <v>0.5</v>
      </c>
      <c r="M1359" s="3">
        <v>628.46</v>
      </c>
      <c r="N1359" s="3">
        <v>78.557500000000005</v>
      </c>
      <c r="O1359" s="3">
        <v>78.557500000000005</v>
      </c>
      <c r="P1359" s="3">
        <v>208.76374999999999</v>
      </c>
      <c r="Q1359" s="3">
        <v>1670.11</v>
      </c>
      <c r="R1359" s="3">
        <v>-2592.5700000000002</v>
      </c>
      <c r="S1359" s="4">
        <v>0.125</v>
      </c>
      <c r="T1359">
        <v>1</v>
      </c>
      <c r="U1359" s="3">
        <f>J1359*G1359</f>
        <v>8781.25</v>
      </c>
      <c r="V1359" s="6">
        <f>H1359*G1359</f>
        <v>7220.25</v>
      </c>
    </row>
    <row r="1360" spans="1:22" x14ac:dyDescent="0.3">
      <c r="A1360" s="5">
        <v>44377</v>
      </c>
      <c r="B1360" s="14">
        <v>3839</v>
      </c>
      <c r="C1360" t="s">
        <v>45</v>
      </c>
      <c r="D1360" t="s">
        <v>25</v>
      </c>
      <c r="E1360">
        <v>10</v>
      </c>
      <c r="F1360">
        <f>VLOOKUP(E1360,'[1]Timing Gates'!$C$3:$D$17,2)</f>
        <v>6</v>
      </c>
      <c r="G1360" s="2">
        <v>8</v>
      </c>
      <c r="H1360" s="3">
        <v>991.88750000000005</v>
      </c>
      <c r="I1360" s="3">
        <v>220.47874999999999</v>
      </c>
      <c r="J1360" s="3">
        <v>1212.36625</v>
      </c>
      <c r="K1360" s="2">
        <v>5</v>
      </c>
      <c r="L1360" s="4">
        <v>0.625</v>
      </c>
      <c r="M1360" s="3">
        <v>703.46</v>
      </c>
      <c r="N1360" s="3">
        <v>78.162222</v>
      </c>
      <c r="O1360" s="3">
        <v>87.932500000000005</v>
      </c>
      <c r="P1360" s="3">
        <v>218.14250000000001</v>
      </c>
      <c r="Q1360" s="3">
        <v>1745.14</v>
      </c>
      <c r="R1360" s="3">
        <v>-920.19</v>
      </c>
      <c r="S1360" s="4">
        <v>0.125</v>
      </c>
      <c r="T1360">
        <v>1</v>
      </c>
      <c r="U1360" s="3">
        <f>J1360*G1360</f>
        <v>9698.93</v>
      </c>
      <c r="V1360" s="6">
        <f>H1360*G1360</f>
        <v>7935.1</v>
      </c>
    </row>
    <row r="1361" spans="1:22" x14ac:dyDescent="0.3">
      <c r="A1361" s="5">
        <v>44408</v>
      </c>
      <c r="B1361" s="14">
        <v>3839</v>
      </c>
      <c r="C1361" t="s">
        <v>45</v>
      </c>
      <c r="D1361" t="s">
        <v>25</v>
      </c>
      <c r="E1361">
        <v>11</v>
      </c>
      <c r="F1361">
        <f>VLOOKUP(E1361,'[1]Timing Gates'!$C$3:$D$17,2)</f>
        <v>6</v>
      </c>
      <c r="G1361" s="2">
        <v>9</v>
      </c>
      <c r="H1361" s="3">
        <v>1036.2322220000001</v>
      </c>
      <c r="I1361" s="3">
        <v>214.041111</v>
      </c>
      <c r="J1361" s="3">
        <v>1250.2733330000001</v>
      </c>
      <c r="K1361" s="2">
        <v>5</v>
      </c>
      <c r="L1361" s="4">
        <v>0.55555500000000002</v>
      </c>
      <c r="M1361" s="3">
        <v>778.46</v>
      </c>
      <c r="N1361" s="3">
        <v>77.846000000000004</v>
      </c>
      <c r="O1361" s="3">
        <v>86.495554999999996</v>
      </c>
      <c r="P1361" s="3">
        <v>213.81</v>
      </c>
      <c r="Q1361" s="3">
        <v>1924.29</v>
      </c>
      <c r="R1361" s="3">
        <v>-851.94</v>
      </c>
      <c r="S1361" s="4">
        <v>0.111111111111</v>
      </c>
      <c r="T1361">
        <v>1</v>
      </c>
      <c r="U1361" s="3">
        <f>J1361*G1361</f>
        <v>11252.459997000002</v>
      </c>
      <c r="V1361" s="6">
        <f>H1361*G1361</f>
        <v>9326.0899980000013</v>
      </c>
    </row>
    <row r="1362" spans="1:22" x14ac:dyDescent="0.3">
      <c r="A1362" s="5">
        <v>44439</v>
      </c>
      <c r="B1362" s="14">
        <v>3839</v>
      </c>
      <c r="C1362" t="s">
        <v>45</v>
      </c>
      <c r="D1362" t="s">
        <v>25</v>
      </c>
      <c r="E1362">
        <v>12</v>
      </c>
      <c r="F1362">
        <f>VLOOKUP(E1362,'[1]Timing Gates'!$C$3:$D$17,2)</f>
        <v>12</v>
      </c>
      <c r="G1362" s="2">
        <v>9</v>
      </c>
      <c r="H1362" s="3">
        <v>1166.69</v>
      </c>
      <c r="I1362" s="3">
        <v>233.66555500000001</v>
      </c>
      <c r="J1362" s="3">
        <v>1400.3555550000001</v>
      </c>
      <c r="K1362" s="2">
        <v>5</v>
      </c>
      <c r="L1362" s="4">
        <v>0.55555500000000002</v>
      </c>
      <c r="M1362" s="3">
        <v>778.46</v>
      </c>
      <c r="N1362" s="3">
        <v>77.846000000000004</v>
      </c>
      <c r="O1362" s="3">
        <v>86.495554999999996</v>
      </c>
      <c r="P1362" s="3">
        <v>213.81222199999999</v>
      </c>
      <c r="Q1362" s="3">
        <v>1924.31</v>
      </c>
      <c r="R1362" s="3">
        <v>-642.08000000000004</v>
      </c>
      <c r="S1362" s="4">
        <v>0.111111111111</v>
      </c>
      <c r="T1362">
        <v>1</v>
      </c>
      <c r="U1362" s="3">
        <f>J1362*G1362</f>
        <v>12603.199995000001</v>
      </c>
      <c r="V1362" s="6">
        <f>H1362*G1362</f>
        <v>10500.210000000001</v>
      </c>
    </row>
    <row r="1363" spans="1:22" x14ac:dyDescent="0.3">
      <c r="A1363" s="5">
        <v>44469</v>
      </c>
      <c r="B1363" s="14">
        <v>3839</v>
      </c>
      <c r="C1363" t="s">
        <v>45</v>
      </c>
      <c r="D1363" t="s">
        <v>25</v>
      </c>
      <c r="E1363">
        <v>13</v>
      </c>
      <c r="F1363">
        <f>VLOOKUP(E1363,'[1]Timing Gates'!$C$3:$D$17,2)</f>
        <v>12</v>
      </c>
      <c r="G1363" s="2">
        <v>9</v>
      </c>
      <c r="H1363" s="3">
        <v>1290.3677769999999</v>
      </c>
      <c r="I1363" s="3">
        <v>232.30333300000001</v>
      </c>
      <c r="J1363" s="3">
        <v>1522.6711110000001</v>
      </c>
      <c r="K1363" s="2">
        <v>5</v>
      </c>
      <c r="L1363" s="4">
        <v>0.55555500000000002</v>
      </c>
      <c r="M1363" s="3">
        <v>1879.83</v>
      </c>
      <c r="N1363" s="3">
        <v>125.322</v>
      </c>
      <c r="O1363" s="3">
        <v>208.87</v>
      </c>
      <c r="P1363" s="3">
        <v>336.186666</v>
      </c>
      <c r="Q1363" s="3">
        <v>3025.68</v>
      </c>
      <c r="R1363" s="3">
        <v>-1987.33</v>
      </c>
      <c r="S1363" s="4">
        <v>0.111111111111</v>
      </c>
      <c r="T1363">
        <v>1</v>
      </c>
      <c r="U1363" s="3">
        <f>J1363*G1363</f>
        <v>13704.039999000001</v>
      </c>
      <c r="V1363" s="6">
        <f>H1363*G1363</f>
        <v>11613.309992999999</v>
      </c>
    </row>
    <row r="1364" spans="1:22" x14ac:dyDescent="0.3">
      <c r="A1364" s="5">
        <v>44500</v>
      </c>
      <c r="B1364" s="14">
        <v>3839</v>
      </c>
      <c r="C1364" t="s">
        <v>45</v>
      </c>
      <c r="D1364" t="s">
        <v>25</v>
      </c>
      <c r="E1364">
        <v>14</v>
      </c>
      <c r="F1364">
        <f>VLOOKUP(E1364,'[1]Timing Gates'!$C$3:$D$17,2)</f>
        <v>12</v>
      </c>
      <c r="G1364" s="2">
        <v>9</v>
      </c>
      <c r="H1364" s="3">
        <v>1589.17</v>
      </c>
      <c r="I1364" s="3">
        <v>263.94</v>
      </c>
      <c r="J1364" s="3">
        <v>1853.11</v>
      </c>
      <c r="K1364" s="2">
        <v>5</v>
      </c>
      <c r="L1364" s="4">
        <v>0.55555500000000002</v>
      </c>
      <c r="M1364" s="3">
        <v>2202.7399999999998</v>
      </c>
      <c r="N1364" s="3">
        <v>220.274</v>
      </c>
      <c r="O1364" s="3">
        <v>244.74888799999999</v>
      </c>
      <c r="P1364" s="3">
        <v>372.06555500000002</v>
      </c>
      <c r="Q1364" s="3">
        <v>3348.59</v>
      </c>
      <c r="R1364" s="3">
        <v>-395.22</v>
      </c>
      <c r="S1364" s="4">
        <v>0.111111111111</v>
      </c>
      <c r="T1364">
        <v>1</v>
      </c>
      <c r="U1364" s="3">
        <f>J1364*G1364</f>
        <v>16677.989999999998</v>
      </c>
      <c r="V1364" s="6">
        <f>H1364*G1364</f>
        <v>14302.53</v>
      </c>
    </row>
    <row r="1365" spans="1:22" x14ac:dyDescent="0.3">
      <c r="A1365" s="5">
        <v>44530</v>
      </c>
      <c r="B1365" s="14">
        <v>3839</v>
      </c>
      <c r="C1365" t="s">
        <v>45</v>
      </c>
      <c r="D1365" t="s">
        <v>25</v>
      </c>
      <c r="E1365">
        <v>15</v>
      </c>
      <c r="F1365">
        <f>VLOOKUP(E1365,'[1]Timing Gates'!$C$3:$D$17,2)</f>
        <v>12</v>
      </c>
      <c r="G1365" s="2">
        <v>9</v>
      </c>
      <c r="H1365" s="3">
        <v>1647.8255549999999</v>
      </c>
      <c r="I1365" s="3">
        <v>276.73333300000002</v>
      </c>
      <c r="J1365" s="3">
        <v>1924.558888</v>
      </c>
      <c r="K1365" s="2">
        <v>5</v>
      </c>
      <c r="L1365" s="4">
        <v>0.55555500000000002</v>
      </c>
      <c r="M1365" s="3">
        <v>2202.7399999999998</v>
      </c>
      <c r="N1365" s="3">
        <v>220.274</v>
      </c>
      <c r="O1365" s="3">
        <v>244.74888799999999</v>
      </c>
      <c r="P1365" s="3">
        <v>372.06555500000002</v>
      </c>
      <c r="Q1365" s="3">
        <v>3348.59</v>
      </c>
      <c r="R1365" s="3">
        <v>-2685.9</v>
      </c>
      <c r="S1365" s="4">
        <v>0.111111111111</v>
      </c>
      <c r="T1365">
        <v>1</v>
      </c>
      <c r="U1365" s="3">
        <f>J1365*G1365</f>
        <v>17321.029992</v>
      </c>
      <c r="V1365" s="6">
        <f>H1365*G1365</f>
        <v>14830.429994999999</v>
      </c>
    </row>
    <row r="1366" spans="1:22" x14ac:dyDescent="0.3">
      <c r="A1366" s="5">
        <v>44561</v>
      </c>
      <c r="B1366" s="14">
        <v>3839</v>
      </c>
      <c r="C1366" t="s">
        <v>45</v>
      </c>
      <c r="D1366" t="s">
        <v>25</v>
      </c>
      <c r="E1366">
        <v>16</v>
      </c>
      <c r="F1366">
        <f>VLOOKUP(E1366,'[1]Timing Gates'!$C$3:$D$17,2)</f>
        <v>12</v>
      </c>
      <c r="G1366" s="2">
        <v>9</v>
      </c>
      <c r="H1366" s="3">
        <v>1838.343333</v>
      </c>
      <c r="I1366" s="3">
        <v>293.04888799999998</v>
      </c>
      <c r="J1366" s="3">
        <v>2131.3922219999999</v>
      </c>
      <c r="K1366" s="2">
        <v>5</v>
      </c>
      <c r="L1366" s="4">
        <v>0.55555500000000002</v>
      </c>
      <c r="M1366" s="3">
        <v>1465.6</v>
      </c>
      <c r="N1366" s="3">
        <v>162.84444400000001</v>
      </c>
      <c r="O1366" s="3">
        <v>162.84444400000001</v>
      </c>
      <c r="P1366" s="3">
        <v>290.16111100000001</v>
      </c>
      <c r="Q1366" s="3">
        <v>2611.4499999999998</v>
      </c>
      <c r="R1366" s="3">
        <v>-789.14</v>
      </c>
      <c r="S1366" s="4">
        <v>0.111111111111</v>
      </c>
      <c r="T1366">
        <v>1</v>
      </c>
      <c r="U1366" s="3">
        <f>J1366*G1366</f>
        <v>19182.529997999998</v>
      </c>
      <c r="V1366" s="6">
        <f>H1366*G1366</f>
        <v>16545.089996999999</v>
      </c>
    </row>
    <row r="1367" spans="1:22" x14ac:dyDescent="0.3">
      <c r="A1367" s="5">
        <v>44592</v>
      </c>
      <c r="B1367" s="14">
        <v>3839</v>
      </c>
      <c r="C1367" t="s">
        <v>45</v>
      </c>
      <c r="D1367" t="s">
        <v>25</v>
      </c>
      <c r="E1367">
        <v>17</v>
      </c>
      <c r="F1367">
        <f>VLOOKUP(E1367,'[1]Timing Gates'!$C$3:$D$17,2)</f>
        <v>12</v>
      </c>
      <c r="G1367" s="2">
        <v>9</v>
      </c>
      <c r="H1367" s="3">
        <v>2109.808888</v>
      </c>
      <c r="I1367" s="3">
        <v>283.04888799999998</v>
      </c>
      <c r="J1367" s="3">
        <v>2392.8577770000002</v>
      </c>
      <c r="K1367" s="2">
        <v>6</v>
      </c>
      <c r="L1367" s="4">
        <v>0.66666599999999998</v>
      </c>
      <c r="M1367" s="3">
        <v>1296</v>
      </c>
      <c r="N1367" s="3">
        <v>117.818181</v>
      </c>
      <c r="O1367" s="3">
        <v>144</v>
      </c>
      <c r="P1367" s="3">
        <v>347.69555500000001</v>
      </c>
      <c r="Q1367" s="3">
        <v>3129.26</v>
      </c>
      <c r="R1367" s="3">
        <v>-582.52</v>
      </c>
      <c r="S1367" s="4">
        <v>0.111111111111</v>
      </c>
      <c r="T1367">
        <v>1</v>
      </c>
      <c r="U1367" s="3">
        <f>J1367*G1367</f>
        <v>21535.719993000002</v>
      </c>
      <c r="V1367" s="6">
        <f>H1367*G1367</f>
        <v>18988.279992</v>
      </c>
    </row>
    <row r="1368" spans="1:22" x14ac:dyDescent="0.3">
      <c r="A1368" s="5">
        <v>44620</v>
      </c>
      <c r="B1368" s="14">
        <v>3839</v>
      </c>
      <c r="C1368" t="s">
        <v>45</v>
      </c>
      <c r="D1368" t="s">
        <v>25</v>
      </c>
      <c r="E1368">
        <v>18</v>
      </c>
      <c r="F1368">
        <f>VLOOKUP(E1368,'[1]Timing Gates'!$C$3:$D$17,2)</f>
        <v>18</v>
      </c>
      <c r="G1368" s="2">
        <v>10</v>
      </c>
      <c r="H1368" s="3">
        <v>1474.847</v>
      </c>
      <c r="I1368" s="3">
        <v>852.03800000000001</v>
      </c>
      <c r="J1368" s="3">
        <v>2326.8850000000002</v>
      </c>
      <c r="K1368" s="2">
        <v>6</v>
      </c>
      <c r="L1368" s="4">
        <v>0.6</v>
      </c>
      <c r="M1368" s="3">
        <v>1245.3399999999999</v>
      </c>
      <c r="N1368" s="3">
        <v>103.778333</v>
      </c>
      <c r="O1368" s="3">
        <v>124.53400000000001</v>
      </c>
      <c r="P1368" s="3">
        <v>341.20499999999998</v>
      </c>
      <c r="Q1368" s="3">
        <v>3412.05</v>
      </c>
      <c r="R1368" s="3">
        <v>-1370.96</v>
      </c>
      <c r="S1368" s="4">
        <v>0.2</v>
      </c>
      <c r="T1368">
        <v>2</v>
      </c>
      <c r="U1368" s="3">
        <f>J1368*G1368</f>
        <v>23268.850000000002</v>
      </c>
      <c r="V1368" s="6">
        <f>H1368*G1368</f>
        <v>14748.47</v>
      </c>
    </row>
    <row r="1369" spans="1:22" x14ac:dyDescent="0.3">
      <c r="A1369" s="5">
        <v>44651</v>
      </c>
      <c r="B1369" s="14">
        <v>3839</v>
      </c>
      <c r="C1369" t="s">
        <v>45</v>
      </c>
      <c r="D1369" t="s">
        <v>25</v>
      </c>
      <c r="E1369">
        <v>19</v>
      </c>
      <c r="F1369">
        <f>VLOOKUP(E1369,'[1]Timing Gates'!$C$3:$D$17,2)</f>
        <v>18</v>
      </c>
      <c r="G1369" s="2">
        <v>10</v>
      </c>
      <c r="H1369" s="3">
        <v>1582.7449999999999</v>
      </c>
      <c r="I1369" s="3">
        <v>986.62800000000004</v>
      </c>
      <c r="J1369" s="3">
        <v>2569.373</v>
      </c>
      <c r="K1369" s="2">
        <v>6</v>
      </c>
      <c r="L1369" s="4">
        <v>0.6</v>
      </c>
      <c r="M1369" s="3">
        <v>1371.93</v>
      </c>
      <c r="N1369" s="3">
        <v>76.218333000000001</v>
      </c>
      <c r="O1369" s="3">
        <v>137.19300000000001</v>
      </c>
      <c r="P1369" s="3">
        <v>353.86</v>
      </c>
      <c r="Q1369" s="3">
        <v>3538.6</v>
      </c>
      <c r="R1369" s="3">
        <v>-1449.62</v>
      </c>
      <c r="S1369" s="4">
        <v>0.2</v>
      </c>
      <c r="T1369">
        <v>2</v>
      </c>
      <c r="U1369" s="3">
        <f>J1369*G1369</f>
        <v>25693.73</v>
      </c>
      <c r="V1369" s="6">
        <f>H1369*G1369</f>
        <v>15827.449999999999</v>
      </c>
    </row>
    <row r="1370" spans="1:22" x14ac:dyDescent="0.3">
      <c r="A1370" s="5">
        <v>44681</v>
      </c>
      <c r="B1370" s="14">
        <v>3839</v>
      </c>
      <c r="C1370" t="s">
        <v>45</v>
      </c>
      <c r="D1370" t="s">
        <v>25</v>
      </c>
      <c r="E1370">
        <v>20</v>
      </c>
      <c r="F1370">
        <f>VLOOKUP(E1370,'[1]Timing Gates'!$C$3:$D$17,2)</f>
        <v>18</v>
      </c>
      <c r="G1370" s="2">
        <v>11</v>
      </c>
      <c r="H1370" s="3">
        <v>1561.7954540000001</v>
      </c>
      <c r="I1370" s="3">
        <v>903.37909000000002</v>
      </c>
      <c r="J1370" s="3">
        <v>2465.1745449999999</v>
      </c>
      <c r="K1370" s="2">
        <v>6</v>
      </c>
      <c r="L1370" s="4">
        <v>0.54545399999999999</v>
      </c>
      <c r="M1370" s="3">
        <v>914.62</v>
      </c>
      <c r="N1370" s="3">
        <v>76.218333000000001</v>
      </c>
      <c r="O1370" s="3">
        <v>83.147272000000001</v>
      </c>
      <c r="P1370" s="3">
        <v>295.26636300000001</v>
      </c>
      <c r="Q1370" s="3">
        <v>3247.93</v>
      </c>
      <c r="R1370" s="3">
        <v>-1096.03</v>
      </c>
      <c r="S1370" s="4">
        <v>0.181818181818</v>
      </c>
      <c r="T1370">
        <v>2</v>
      </c>
      <c r="U1370" s="3">
        <f>J1370*G1370</f>
        <v>27116.919994999997</v>
      </c>
      <c r="V1370" s="6">
        <f>H1370*G1370</f>
        <v>17179.749994000002</v>
      </c>
    </row>
    <row r="1371" spans="1:22" x14ac:dyDescent="0.3">
      <c r="A1371" s="5">
        <v>44712</v>
      </c>
      <c r="B1371" s="14">
        <v>3839</v>
      </c>
      <c r="C1371" t="s">
        <v>45</v>
      </c>
      <c r="D1371" t="s">
        <v>25</v>
      </c>
      <c r="E1371">
        <v>21</v>
      </c>
      <c r="F1371">
        <f>VLOOKUP(E1371,'[1]Timing Gates'!$C$3:$D$17,2)</f>
        <v>18</v>
      </c>
      <c r="G1371" s="2">
        <v>12</v>
      </c>
      <c r="H1371" s="3">
        <v>1403.26</v>
      </c>
      <c r="I1371" s="3">
        <v>904.58249999999998</v>
      </c>
      <c r="J1371" s="3">
        <v>2307.8425000000002</v>
      </c>
      <c r="K1371" s="2">
        <v>6</v>
      </c>
      <c r="L1371" s="4">
        <v>0.5</v>
      </c>
      <c r="M1371" s="3">
        <v>914.62</v>
      </c>
      <c r="N1371" s="3">
        <v>76.218333000000001</v>
      </c>
      <c r="O1371" s="3">
        <v>76.218333000000001</v>
      </c>
      <c r="P1371" s="3">
        <v>298.443333</v>
      </c>
      <c r="Q1371" s="3">
        <v>3581.32</v>
      </c>
      <c r="R1371" s="3">
        <v>-3687.99</v>
      </c>
      <c r="S1371" s="4">
        <v>0.166666666666</v>
      </c>
      <c r="T1371">
        <v>2</v>
      </c>
      <c r="U1371" s="3">
        <f>J1371*G1371</f>
        <v>27694.11</v>
      </c>
      <c r="V1371" s="6">
        <f>H1371*G1371</f>
        <v>16839.12</v>
      </c>
    </row>
    <row r="1372" spans="1:22" x14ac:dyDescent="0.3">
      <c r="A1372" s="5">
        <v>44742</v>
      </c>
      <c r="B1372" s="14">
        <v>3839</v>
      </c>
      <c r="C1372" t="s">
        <v>45</v>
      </c>
      <c r="D1372" t="s">
        <v>25</v>
      </c>
      <c r="E1372">
        <v>22</v>
      </c>
      <c r="F1372">
        <f>VLOOKUP(E1372,'[1]Timing Gates'!$C$3:$D$17,2)</f>
        <v>18</v>
      </c>
      <c r="G1372" s="2">
        <v>12</v>
      </c>
      <c r="H1372" s="3">
        <v>1501.835</v>
      </c>
      <c r="I1372" s="3">
        <v>878.40499999999997</v>
      </c>
      <c r="J1372" s="3">
        <v>2380.2399999999998</v>
      </c>
      <c r="K1372" s="2">
        <v>7</v>
      </c>
      <c r="L1372" s="4">
        <v>0.58333299999999999</v>
      </c>
      <c r="M1372" s="3">
        <v>1041.54</v>
      </c>
      <c r="N1372" s="3">
        <v>74.395713999999998</v>
      </c>
      <c r="O1372" s="3">
        <v>86.795000000000002</v>
      </c>
      <c r="P1372" s="3">
        <v>295.1275</v>
      </c>
      <c r="Q1372" s="3">
        <v>3541.53</v>
      </c>
      <c r="R1372" s="3">
        <v>-554.33000000000004</v>
      </c>
      <c r="S1372" s="4">
        <v>0.166666666666</v>
      </c>
      <c r="T1372">
        <v>2</v>
      </c>
      <c r="U1372" s="3">
        <f>J1372*G1372</f>
        <v>28562.879999999997</v>
      </c>
      <c r="V1372" s="6">
        <f>H1372*G1372</f>
        <v>18022.02</v>
      </c>
    </row>
    <row r="1373" spans="1:22" x14ac:dyDescent="0.3">
      <c r="A1373" s="5">
        <v>44773</v>
      </c>
      <c r="B1373" s="14">
        <v>3839</v>
      </c>
      <c r="C1373" t="s">
        <v>45</v>
      </c>
      <c r="D1373" t="s">
        <v>25</v>
      </c>
      <c r="E1373">
        <v>23</v>
      </c>
      <c r="F1373">
        <f>VLOOKUP(E1373,'[1]Timing Gates'!$C$3:$D$17,2)</f>
        <v>18</v>
      </c>
      <c r="G1373" s="2">
        <v>12</v>
      </c>
      <c r="H1373" s="3">
        <v>1595.516666</v>
      </c>
      <c r="I1373" s="3">
        <v>1030.5016659999999</v>
      </c>
      <c r="J1373" s="3">
        <v>2626.018333</v>
      </c>
      <c r="K1373" s="2">
        <v>7</v>
      </c>
      <c r="L1373" s="4">
        <v>0.58333299999999999</v>
      </c>
      <c r="M1373" s="3">
        <v>1041.54</v>
      </c>
      <c r="N1373" s="3">
        <v>74.395713999999998</v>
      </c>
      <c r="O1373" s="3">
        <v>86.795000000000002</v>
      </c>
      <c r="P1373" s="3">
        <v>295.129166</v>
      </c>
      <c r="Q1373" s="3">
        <v>3541.55</v>
      </c>
      <c r="R1373" s="3">
        <v>-1996.5</v>
      </c>
      <c r="S1373" s="4">
        <v>0.166666666666</v>
      </c>
      <c r="T1373">
        <v>2</v>
      </c>
      <c r="U1373" s="3">
        <f>J1373*G1373</f>
        <v>31512.219996</v>
      </c>
      <c r="V1373" s="6">
        <f>H1373*G1373</f>
        <v>19146.199992000002</v>
      </c>
    </row>
    <row r="1374" spans="1:22" x14ac:dyDescent="0.3">
      <c r="A1374" s="5">
        <v>44804</v>
      </c>
      <c r="B1374" s="14">
        <v>3839</v>
      </c>
      <c r="C1374" t="s">
        <v>45</v>
      </c>
      <c r="D1374" t="s">
        <v>25</v>
      </c>
      <c r="E1374">
        <v>24</v>
      </c>
      <c r="F1374">
        <f>VLOOKUP(E1374,'[1]Timing Gates'!$C$3:$D$17,2)</f>
        <v>24</v>
      </c>
      <c r="G1374" s="2">
        <v>12</v>
      </c>
      <c r="H1374" s="3">
        <v>1587.77</v>
      </c>
      <c r="I1374" s="3">
        <v>1053.5041659999999</v>
      </c>
      <c r="J1374" s="3">
        <v>2641.2741660000002</v>
      </c>
      <c r="K1374" s="2">
        <v>7</v>
      </c>
      <c r="L1374" s="4">
        <v>0.58333299999999999</v>
      </c>
      <c r="M1374" s="3">
        <v>1041.54</v>
      </c>
      <c r="N1374" s="3">
        <v>74.395713999999998</v>
      </c>
      <c r="O1374" s="3">
        <v>86.795000000000002</v>
      </c>
      <c r="P1374" s="3">
        <v>295.129166</v>
      </c>
      <c r="Q1374" s="3">
        <v>3541.55</v>
      </c>
      <c r="R1374" s="3">
        <v>-2400.2600000000002</v>
      </c>
      <c r="S1374" s="4">
        <v>0.166666666666</v>
      </c>
      <c r="T1374">
        <v>2</v>
      </c>
      <c r="U1374" s="3">
        <f>J1374*G1374</f>
        <v>31695.289992000002</v>
      </c>
      <c r="V1374" s="6">
        <f>H1374*G1374</f>
        <v>19053.239999999998</v>
      </c>
    </row>
    <row r="1375" spans="1:22" x14ac:dyDescent="0.3">
      <c r="A1375" s="5">
        <v>44834</v>
      </c>
      <c r="B1375" s="14">
        <v>3839</v>
      </c>
      <c r="C1375" t="s">
        <v>45</v>
      </c>
      <c r="D1375" t="s">
        <v>25</v>
      </c>
      <c r="E1375">
        <v>25</v>
      </c>
      <c r="F1375">
        <f>VLOOKUP(E1375,'[1]Timing Gates'!$C$3:$D$17,2)</f>
        <v>24</v>
      </c>
      <c r="G1375" s="2">
        <v>12</v>
      </c>
      <c r="H1375" s="3">
        <v>1786.006666</v>
      </c>
      <c r="I1375" s="3">
        <v>1038.350833</v>
      </c>
      <c r="J1375" s="3">
        <v>2824.3575000000001</v>
      </c>
      <c r="K1375" s="2">
        <v>7</v>
      </c>
      <c r="L1375" s="4">
        <v>0.58333299999999999</v>
      </c>
      <c r="M1375" s="3">
        <v>1562.31</v>
      </c>
      <c r="N1375" s="3">
        <v>74.395713999999998</v>
      </c>
      <c r="O1375" s="3">
        <v>130.1925</v>
      </c>
      <c r="P1375" s="3">
        <v>338.52666599999998</v>
      </c>
      <c r="Q1375" s="3">
        <v>4062.32</v>
      </c>
      <c r="R1375" s="3">
        <v>-667.69</v>
      </c>
      <c r="S1375" s="4">
        <v>0.166666666666</v>
      </c>
      <c r="T1375">
        <v>2</v>
      </c>
      <c r="U1375" s="3">
        <f>J1375*G1375</f>
        <v>33892.29</v>
      </c>
      <c r="V1375" s="6">
        <f>H1375*G1375</f>
        <v>21432.079991999999</v>
      </c>
    </row>
    <row r="1376" spans="1:22" x14ac:dyDescent="0.3">
      <c r="A1376" s="5">
        <v>44865</v>
      </c>
      <c r="B1376" s="14">
        <v>3839</v>
      </c>
      <c r="C1376" t="s">
        <v>45</v>
      </c>
      <c r="D1376" t="s">
        <v>25</v>
      </c>
      <c r="E1376">
        <v>26</v>
      </c>
      <c r="F1376">
        <f>VLOOKUP(E1376,'[1]Timing Gates'!$C$3:$D$17,2)</f>
        <v>24</v>
      </c>
      <c r="G1376" s="2">
        <v>12</v>
      </c>
      <c r="H1376" s="3">
        <v>1835.9383330000001</v>
      </c>
      <c r="I1376" s="3">
        <v>1160.2216659999999</v>
      </c>
      <c r="J1376" s="3">
        <v>2996.16</v>
      </c>
      <c r="K1376" s="2">
        <v>7</v>
      </c>
      <c r="L1376" s="4">
        <v>0.58333299999999999</v>
      </c>
      <c r="M1376" s="3">
        <v>1021.54</v>
      </c>
      <c r="N1376" s="3">
        <v>78.58</v>
      </c>
      <c r="O1376" s="3">
        <v>85.128332999999998</v>
      </c>
      <c r="P1376" s="3">
        <v>293.46249999999998</v>
      </c>
      <c r="Q1376" s="3">
        <v>3521.55</v>
      </c>
      <c r="R1376" s="3">
        <v>-2087.14</v>
      </c>
      <c r="S1376" s="4">
        <v>0.166666666666</v>
      </c>
      <c r="T1376">
        <v>2</v>
      </c>
      <c r="U1376" s="3">
        <f>J1376*G1376</f>
        <v>35953.919999999998</v>
      </c>
      <c r="V1376" s="6">
        <f>H1376*G1376</f>
        <v>22031.259996000001</v>
      </c>
    </row>
    <row r="1377" spans="1:22" x14ac:dyDescent="0.3">
      <c r="A1377" s="5">
        <v>44895</v>
      </c>
      <c r="B1377" s="14">
        <v>3839</v>
      </c>
      <c r="C1377" t="s">
        <v>45</v>
      </c>
      <c r="D1377" t="s">
        <v>25</v>
      </c>
      <c r="E1377">
        <v>27</v>
      </c>
      <c r="F1377">
        <f>VLOOKUP(E1377,'[1]Timing Gates'!$C$3:$D$17,2)</f>
        <v>24</v>
      </c>
      <c r="G1377" s="2">
        <v>13</v>
      </c>
      <c r="H1377" s="3">
        <v>1706.9207690000001</v>
      </c>
      <c r="I1377" s="3">
        <v>1204.6061529999999</v>
      </c>
      <c r="J1377" s="3">
        <v>2911.5269229999999</v>
      </c>
      <c r="K1377" s="2">
        <v>8</v>
      </c>
      <c r="L1377" s="4">
        <v>0.61538400000000004</v>
      </c>
      <c r="M1377" s="3">
        <v>1081.54</v>
      </c>
      <c r="N1377" s="3">
        <v>67.596249999999998</v>
      </c>
      <c r="O1377" s="3">
        <v>83.195384000000004</v>
      </c>
      <c r="P1377" s="3">
        <v>288.32461499999999</v>
      </c>
      <c r="Q1377" s="3">
        <v>3748.22</v>
      </c>
      <c r="R1377" s="3">
        <v>-2753.2</v>
      </c>
      <c r="S1377" s="4">
        <v>0.15384615384600001</v>
      </c>
      <c r="T1377">
        <v>2</v>
      </c>
      <c r="U1377" s="3">
        <f>J1377*G1377</f>
        <v>37849.849998999998</v>
      </c>
      <c r="V1377" s="6">
        <f>H1377*G1377</f>
        <v>22189.969997</v>
      </c>
    </row>
    <row r="1378" spans="1:22" x14ac:dyDescent="0.3">
      <c r="A1378" s="5">
        <v>43131</v>
      </c>
      <c r="B1378" s="14">
        <v>4041</v>
      </c>
      <c r="C1378" t="s">
        <v>27</v>
      </c>
      <c r="D1378" t="s">
        <v>24</v>
      </c>
      <c r="E1378">
        <v>-34</v>
      </c>
      <c r="F1378">
        <f>VLOOKUP(E1378,'[1]Timing Gates'!$C$3:$D$17,2)</f>
        <v>-36</v>
      </c>
      <c r="G1378" s="2">
        <v>260</v>
      </c>
      <c r="H1378" s="3">
        <v>1657.976846</v>
      </c>
      <c r="I1378" s="3">
        <v>200.776307</v>
      </c>
      <c r="J1378" s="3">
        <v>1858.7531530000001</v>
      </c>
      <c r="K1378" s="2">
        <v>91</v>
      </c>
      <c r="L1378" s="4">
        <v>0.35</v>
      </c>
      <c r="M1378" s="3">
        <v>20595.580000000002</v>
      </c>
      <c r="N1378" s="3">
        <v>142.03848199999999</v>
      </c>
      <c r="O1378" s="3">
        <v>79.213768999999999</v>
      </c>
      <c r="P1378" s="3">
        <v>345.94453800000002</v>
      </c>
      <c r="Q1378" s="3">
        <v>89945.58</v>
      </c>
      <c r="R1378" s="3">
        <v>-29841.98</v>
      </c>
      <c r="S1378" s="4">
        <v>1.923076923E-2</v>
      </c>
      <c r="T1378">
        <v>5</v>
      </c>
      <c r="U1378" s="3">
        <f>J1378*G1378</f>
        <v>483275.81978000002</v>
      </c>
      <c r="V1378" s="6">
        <f>H1378*G1378</f>
        <v>431073.97996000003</v>
      </c>
    </row>
    <row r="1379" spans="1:22" x14ac:dyDescent="0.3">
      <c r="A1379" s="5">
        <v>43159</v>
      </c>
      <c r="B1379" s="14">
        <v>4041</v>
      </c>
      <c r="C1379" t="s">
        <v>27</v>
      </c>
      <c r="D1379" t="s">
        <v>24</v>
      </c>
      <c r="E1379">
        <v>-33</v>
      </c>
      <c r="F1379">
        <f>VLOOKUP(E1379,'[1]Timing Gates'!$C$3:$D$17,2)</f>
        <v>-36</v>
      </c>
      <c r="G1379" s="2">
        <v>251</v>
      </c>
      <c r="H1379" s="3">
        <v>1590.15498</v>
      </c>
      <c r="I1379" s="3">
        <v>214.03115500000001</v>
      </c>
      <c r="J1379" s="3">
        <v>1804.1861349999999</v>
      </c>
      <c r="K1379" s="2">
        <v>94</v>
      </c>
      <c r="L1379" s="4">
        <v>0.37450099999999997</v>
      </c>
      <c r="M1379" s="3">
        <v>21063.360000000001</v>
      </c>
      <c r="N1379" s="3">
        <v>140.42240000000001</v>
      </c>
      <c r="O1379" s="3">
        <v>92.220556999999999</v>
      </c>
      <c r="P1379" s="3">
        <v>96.005418000000006</v>
      </c>
      <c r="Q1379" s="3">
        <v>24097.360000000001</v>
      </c>
      <c r="R1379" s="3">
        <v>-48183.1</v>
      </c>
      <c r="S1379" s="4">
        <v>1.9920318725E-2</v>
      </c>
      <c r="T1379">
        <v>5</v>
      </c>
      <c r="U1379" s="3">
        <f>J1379*G1379</f>
        <v>452850.71988499997</v>
      </c>
      <c r="V1379" s="6">
        <f>H1379*G1379</f>
        <v>399128.89997999999</v>
      </c>
    </row>
    <row r="1380" spans="1:22" x14ac:dyDescent="0.3">
      <c r="A1380" s="5">
        <v>43190</v>
      </c>
      <c r="B1380" s="14">
        <v>4041</v>
      </c>
      <c r="C1380" t="s">
        <v>27</v>
      </c>
      <c r="D1380" t="s">
        <v>24</v>
      </c>
      <c r="E1380">
        <v>-32</v>
      </c>
      <c r="F1380">
        <f>VLOOKUP(E1380,'[1]Timing Gates'!$C$3:$D$17,2)</f>
        <v>-36</v>
      </c>
      <c r="G1380" s="2">
        <v>243</v>
      </c>
      <c r="H1380" s="3">
        <v>1588.123045</v>
      </c>
      <c r="I1380" s="3">
        <v>221.62148099999999</v>
      </c>
      <c r="J1380" s="3">
        <v>1809.744526</v>
      </c>
      <c r="K1380" s="2">
        <v>95</v>
      </c>
      <c r="L1380" s="4">
        <v>0.39094600000000002</v>
      </c>
      <c r="M1380" s="3">
        <v>22641.71</v>
      </c>
      <c r="N1380" s="3">
        <v>148.958618</v>
      </c>
      <c r="O1380" s="3">
        <v>124.24572000000001</v>
      </c>
      <c r="P1380" s="3">
        <v>124.24572000000001</v>
      </c>
      <c r="Q1380" s="3">
        <v>30191.71</v>
      </c>
      <c r="R1380" s="3">
        <v>-33810.620000000003</v>
      </c>
      <c r="S1380" s="4">
        <v>2.0576131687E-2</v>
      </c>
      <c r="T1380">
        <v>5</v>
      </c>
      <c r="U1380" s="3">
        <f>J1380*G1380</f>
        <v>439767.91981799999</v>
      </c>
      <c r="V1380" s="6">
        <f>H1380*G1380</f>
        <v>385913.89993499999</v>
      </c>
    </row>
    <row r="1381" spans="1:22" x14ac:dyDescent="0.3">
      <c r="A1381" s="5">
        <v>43220</v>
      </c>
      <c r="B1381" s="14">
        <v>4041</v>
      </c>
      <c r="C1381" t="s">
        <v>27</v>
      </c>
      <c r="D1381" t="s">
        <v>24</v>
      </c>
      <c r="E1381">
        <v>-31</v>
      </c>
      <c r="F1381">
        <f>VLOOKUP(E1381,'[1]Timing Gates'!$C$3:$D$17,2)</f>
        <v>-36</v>
      </c>
      <c r="G1381" s="2">
        <v>262</v>
      </c>
      <c r="H1381" s="3">
        <v>1733.241145</v>
      </c>
      <c r="I1381" s="3">
        <v>209.10354899999999</v>
      </c>
      <c r="J1381" s="3">
        <v>1942.3446939999999</v>
      </c>
      <c r="K1381" s="2">
        <v>97</v>
      </c>
      <c r="L1381" s="4">
        <v>0.37022899999999997</v>
      </c>
      <c r="M1381" s="3">
        <v>22345.81</v>
      </c>
      <c r="N1381" s="3">
        <v>142.33000000000001</v>
      </c>
      <c r="O1381" s="3">
        <v>85.671030000000002</v>
      </c>
      <c r="P1381" s="3">
        <v>352.65576299999998</v>
      </c>
      <c r="Q1381" s="3">
        <v>92395.81</v>
      </c>
      <c r="R1381" s="3">
        <v>-33069.57</v>
      </c>
      <c r="S1381" s="4">
        <v>1.9083969465E-2</v>
      </c>
      <c r="T1381">
        <v>5</v>
      </c>
      <c r="U1381" s="3">
        <f>J1381*G1381</f>
        <v>508894.30982799997</v>
      </c>
      <c r="V1381" s="6">
        <f>H1381*G1381</f>
        <v>454109.17998999998</v>
      </c>
    </row>
    <row r="1382" spans="1:22" x14ac:dyDescent="0.3">
      <c r="A1382" s="5">
        <v>43251</v>
      </c>
      <c r="B1382" s="14">
        <v>4041</v>
      </c>
      <c r="C1382" t="s">
        <v>27</v>
      </c>
      <c r="D1382" t="s">
        <v>24</v>
      </c>
      <c r="E1382">
        <v>-30</v>
      </c>
      <c r="F1382">
        <f>VLOOKUP(E1382,'[1]Timing Gates'!$C$3:$D$17,2)</f>
        <v>-30</v>
      </c>
      <c r="G1382" s="2">
        <v>252</v>
      </c>
      <c r="H1382" s="3">
        <v>1668.4401190000001</v>
      </c>
      <c r="I1382" s="3">
        <v>225.518452</v>
      </c>
      <c r="J1382" s="3">
        <v>1893.9585709999999</v>
      </c>
      <c r="K1382" s="2">
        <v>95</v>
      </c>
      <c r="L1382" s="4">
        <v>0.37698399999999999</v>
      </c>
      <c r="M1382" s="3">
        <v>21645.81</v>
      </c>
      <c r="N1382" s="3">
        <v>142.406644</v>
      </c>
      <c r="O1382" s="3">
        <v>55.142102999999999</v>
      </c>
      <c r="P1382" s="3">
        <v>55.142102999999999</v>
      </c>
      <c r="Q1382" s="3">
        <v>13895.81</v>
      </c>
      <c r="R1382" s="3">
        <v>-41306.82</v>
      </c>
      <c r="S1382" s="4">
        <v>1.9841269841E-2</v>
      </c>
      <c r="T1382">
        <v>5</v>
      </c>
      <c r="U1382" s="3">
        <f>J1382*G1382</f>
        <v>477277.55989199999</v>
      </c>
      <c r="V1382" s="6">
        <f>H1382*G1382</f>
        <v>420446.909988</v>
      </c>
    </row>
    <row r="1383" spans="1:22" x14ac:dyDescent="0.3">
      <c r="A1383" s="5">
        <v>43281</v>
      </c>
      <c r="B1383" s="14">
        <v>4041</v>
      </c>
      <c r="C1383" t="s">
        <v>27</v>
      </c>
      <c r="D1383" t="s">
        <v>24</v>
      </c>
      <c r="E1383">
        <v>-29</v>
      </c>
      <c r="F1383">
        <f>VLOOKUP(E1383,'[1]Timing Gates'!$C$3:$D$17,2)</f>
        <v>-30</v>
      </c>
      <c r="G1383" s="2">
        <v>240</v>
      </c>
      <c r="H1383" s="3">
        <v>1670.7172909999999</v>
      </c>
      <c r="I1383" s="3">
        <v>239.13745800000001</v>
      </c>
      <c r="J1383" s="3">
        <v>1909.85475</v>
      </c>
      <c r="K1383" s="2">
        <v>98</v>
      </c>
      <c r="L1383" s="4">
        <v>0.408333</v>
      </c>
      <c r="M1383" s="3">
        <v>23148.91</v>
      </c>
      <c r="N1383" s="3">
        <v>149.34780599999999</v>
      </c>
      <c r="O1383" s="3">
        <v>96.453790999999995</v>
      </c>
      <c r="P1383" s="3">
        <v>96.453790999999995</v>
      </c>
      <c r="Q1383" s="3">
        <v>23148.91</v>
      </c>
      <c r="R1383" s="3">
        <v>-33997.1</v>
      </c>
      <c r="S1383" s="4">
        <v>2.0833333333000002E-2</v>
      </c>
      <c r="T1383">
        <v>5</v>
      </c>
      <c r="U1383" s="3">
        <f>J1383*G1383</f>
        <v>458365.14</v>
      </c>
      <c r="V1383" s="6">
        <f>H1383*G1383</f>
        <v>400972.14983999997</v>
      </c>
    </row>
    <row r="1384" spans="1:22" x14ac:dyDescent="0.3">
      <c r="A1384" s="5">
        <v>43312</v>
      </c>
      <c r="B1384" s="14">
        <v>4041</v>
      </c>
      <c r="C1384" t="s">
        <v>27</v>
      </c>
      <c r="D1384" t="s">
        <v>24</v>
      </c>
      <c r="E1384">
        <v>-28</v>
      </c>
      <c r="F1384">
        <f>VLOOKUP(E1384,'[1]Timing Gates'!$C$3:$D$17,2)</f>
        <v>-30</v>
      </c>
      <c r="G1384" s="2">
        <v>253</v>
      </c>
      <c r="H1384" s="3">
        <v>1801.418537</v>
      </c>
      <c r="I1384" s="3">
        <v>239.44592800000001</v>
      </c>
      <c r="J1384" s="3">
        <v>2040.864466</v>
      </c>
      <c r="K1384" s="2">
        <v>98</v>
      </c>
      <c r="L1384" s="4">
        <v>0.387351</v>
      </c>
      <c r="M1384" s="3">
        <v>22680.03</v>
      </c>
      <c r="N1384" s="3">
        <v>146.32277400000001</v>
      </c>
      <c r="O1384" s="3">
        <v>89.644386999999995</v>
      </c>
      <c r="P1384" s="3">
        <v>357.52976200000001</v>
      </c>
      <c r="Q1384" s="3">
        <v>90455.03</v>
      </c>
      <c r="R1384" s="3">
        <v>-34504.57</v>
      </c>
      <c r="S1384" s="4">
        <v>2.3715415019E-2</v>
      </c>
      <c r="T1384">
        <v>6</v>
      </c>
      <c r="U1384" s="3">
        <f>J1384*G1384</f>
        <v>516338.709898</v>
      </c>
      <c r="V1384" s="6">
        <f>H1384*G1384</f>
        <v>455758.889861</v>
      </c>
    </row>
    <row r="1385" spans="1:22" x14ac:dyDescent="0.3">
      <c r="A1385" s="5">
        <v>43343</v>
      </c>
      <c r="B1385" s="14">
        <v>4041</v>
      </c>
      <c r="C1385" t="s">
        <v>27</v>
      </c>
      <c r="D1385" t="s">
        <v>24</v>
      </c>
      <c r="E1385">
        <v>-27</v>
      </c>
      <c r="F1385">
        <f>VLOOKUP(E1385,'[1]Timing Gates'!$C$3:$D$17,2)</f>
        <v>-30</v>
      </c>
      <c r="G1385" s="2">
        <v>243</v>
      </c>
      <c r="H1385" s="3">
        <v>1763.230082</v>
      </c>
      <c r="I1385" s="3">
        <v>258.16078099999999</v>
      </c>
      <c r="J1385" s="3">
        <v>2021.390864</v>
      </c>
      <c r="K1385" s="2">
        <v>100</v>
      </c>
      <c r="L1385" s="4">
        <v>0.411522</v>
      </c>
      <c r="M1385" s="3">
        <v>27295.59</v>
      </c>
      <c r="N1385" s="3">
        <v>166.43652399999999</v>
      </c>
      <c r="O1385" s="3">
        <v>112.32753</v>
      </c>
      <c r="P1385" s="3">
        <v>112.32753</v>
      </c>
      <c r="Q1385" s="3">
        <v>27295.59</v>
      </c>
      <c r="R1385" s="3">
        <v>-47412.95</v>
      </c>
      <c r="S1385" s="4">
        <v>2.4691358024E-2</v>
      </c>
      <c r="T1385">
        <v>6</v>
      </c>
      <c r="U1385" s="3">
        <f>J1385*G1385</f>
        <v>491197.97995199997</v>
      </c>
      <c r="V1385" s="6">
        <f>H1385*G1385</f>
        <v>428464.90992599999</v>
      </c>
    </row>
    <row r="1386" spans="1:22" x14ac:dyDescent="0.3">
      <c r="A1386" s="5">
        <v>43373</v>
      </c>
      <c r="B1386" s="14">
        <v>4041</v>
      </c>
      <c r="C1386" t="s">
        <v>27</v>
      </c>
      <c r="D1386" t="s">
        <v>24</v>
      </c>
      <c r="E1386">
        <v>-26</v>
      </c>
      <c r="F1386">
        <f>VLOOKUP(E1386,'[1]Timing Gates'!$C$3:$D$17,2)</f>
        <v>-30</v>
      </c>
      <c r="G1386" s="2">
        <v>239</v>
      </c>
      <c r="H1386" s="3">
        <v>1765.796192</v>
      </c>
      <c r="I1386" s="3">
        <v>262.14468599999998</v>
      </c>
      <c r="J1386" s="3">
        <v>2027.9408780000001</v>
      </c>
      <c r="K1386" s="2">
        <v>97</v>
      </c>
      <c r="L1386" s="4">
        <v>0.40585700000000002</v>
      </c>
      <c r="M1386" s="3">
        <v>22947.47</v>
      </c>
      <c r="N1386" s="3">
        <v>147.099166</v>
      </c>
      <c r="O1386" s="3">
        <v>96.014517999999995</v>
      </c>
      <c r="P1386" s="3">
        <v>94.550083000000001</v>
      </c>
      <c r="Q1386" s="3">
        <v>22597.47</v>
      </c>
      <c r="R1386" s="3">
        <v>-28323.82</v>
      </c>
      <c r="S1386" s="4">
        <v>2.5104602510000001E-2</v>
      </c>
      <c r="T1386">
        <v>6</v>
      </c>
      <c r="U1386" s="3">
        <f>J1386*G1386</f>
        <v>484677.86984200001</v>
      </c>
      <c r="V1386" s="6">
        <f>H1386*G1386</f>
        <v>422025.289888</v>
      </c>
    </row>
    <row r="1387" spans="1:22" x14ac:dyDescent="0.3">
      <c r="A1387" s="5">
        <v>43404</v>
      </c>
      <c r="B1387" s="14">
        <v>4041</v>
      </c>
      <c r="C1387" t="s">
        <v>27</v>
      </c>
      <c r="D1387" t="s">
        <v>24</v>
      </c>
      <c r="E1387">
        <v>-25</v>
      </c>
      <c r="F1387">
        <f>VLOOKUP(E1387,'[1]Timing Gates'!$C$3:$D$17,2)</f>
        <v>-30</v>
      </c>
      <c r="G1387" s="2">
        <v>252</v>
      </c>
      <c r="H1387" s="3">
        <v>1862.4992460000001</v>
      </c>
      <c r="I1387" s="3">
        <v>231.325436</v>
      </c>
      <c r="J1387" s="3">
        <v>2093.8246819999999</v>
      </c>
      <c r="K1387" s="2">
        <v>94</v>
      </c>
      <c r="L1387" s="4">
        <v>0.37301499999999999</v>
      </c>
      <c r="M1387" s="3">
        <v>24946.95</v>
      </c>
      <c r="N1387" s="3">
        <v>117.67429199999999</v>
      </c>
      <c r="O1387" s="3">
        <v>98.995833000000005</v>
      </c>
      <c r="P1387" s="3">
        <v>364.372817</v>
      </c>
      <c r="Q1387" s="3">
        <v>91821.95</v>
      </c>
      <c r="R1387" s="3">
        <v>-39003</v>
      </c>
      <c r="S1387" s="4">
        <v>1.9841269841E-2</v>
      </c>
      <c r="T1387">
        <v>5</v>
      </c>
      <c r="U1387" s="3">
        <f>J1387*G1387</f>
        <v>527643.81986399996</v>
      </c>
      <c r="V1387" s="6">
        <f>H1387*G1387</f>
        <v>469349.80999199999</v>
      </c>
    </row>
    <row r="1388" spans="1:22" x14ac:dyDescent="0.3">
      <c r="A1388" s="5">
        <v>43434</v>
      </c>
      <c r="B1388" s="14">
        <v>4041</v>
      </c>
      <c r="C1388" t="s">
        <v>27</v>
      </c>
      <c r="D1388" t="s">
        <v>24</v>
      </c>
      <c r="E1388">
        <v>-24</v>
      </c>
      <c r="F1388">
        <f>VLOOKUP(E1388,'[1]Timing Gates'!$C$3:$D$17,2)</f>
        <v>-24</v>
      </c>
      <c r="G1388" s="2">
        <v>248</v>
      </c>
      <c r="H1388" s="3">
        <v>1758.419596</v>
      </c>
      <c r="I1388" s="3">
        <v>254.861491</v>
      </c>
      <c r="J1388" s="3">
        <v>2013.281088</v>
      </c>
      <c r="K1388" s="2">
        <v>94</v>
      </c>
      <c r="L1388" s="4">
        <v>0.37903199999999998</v>
      </c>
      <c r="M1388" s="3">
        <v>17790.72</v>
      </c>
      <c r="N1388" s="3">
        <v>189.262978</v>
      </c>
      <c r="O1388" s="3">
        <v>71.736773999999997</v>
      </c>
      <c r="P1388" s="3">
        <v>74.559353999999999</v>
      </c>
      <c r="Q1388" s="3">
        <v>18490.72</v>
      </c>
      <c r="R1388" s="3">
        <v>-49220.7</v>
      </c>
      <c r="S1388" s="4">
        <v>2.4193548387E-2</v>
      </c>
      <c r="T1388">
        <v>6</v>
      </c>
      <c r="U1388" s="3">
        <f>J1388*G1388</f>
        <v>499293.70982399996</v>
      </c>
      <c r="V1388" s="6">
        <f>H1388*G1388</f>
        <v>436088.05980799999</v>
      </c>
    </row>
    <row r="1389" spans="1:22" x14ac:dyDescent="0.3">
      <c r="A1389" s="5">
        <v>43465</v>
      </c>
      <c r="B1389" s="14">
        <v>4041</v>
      </c>
      <c r="C1389" t="s">
        <v>27</v>
      </c>
      <c r="D1389" t="s">
        <v>24</v>
      </c>
      <c r="E1389">
        <v>-23</v>
      </c>
      <c r="F1389">
        <f>VLOOKUP(E1389,'[1]Timing Gates'!$C$3:$D$17,2)</f>
        <v>-24</v>
      </c>
      <c r="G1389" s="2">
        <v>239</v>
      </c>
      <c r="H1389" s="3">
        <v>1766.5897480000001</v>
      </c>
      <c r="I1389" s="3">
        <v>248.816025</v>
      </c>
      <c r="J1389" s="3">
        <v>2015.4057740000001</v>
      </c>
      <c r="K1389" s="2">
        <v>97</v>
      </c>
      <c r="L1389" s="4">
        <v>0.40585700000000002</v>
      </c>
      <c r="M1389" s="3">
        <v>21365.55</v>
      </c>
      <c r="N1389" s="3">
        <v>136.08630500000001</v>
      </c>
      <c r="O1389" s="3">
        <v>89.395606000000001</v>
      </c>
      <c r="P1389" s="3">
        <v>89.395606000000001</v>
      </c>
      <c r="Q1389" s="3">
        <v>21365.55</v>
      </c>
      <c r="R1389" s="3">
        <v>-29621.75</v>
      </c>
      <c r="S1389" s="4">
        <v>2.5104602510000001E-2</v>
      </c>
      <c r="T1389">
        <v>6</v>
      </c>
      <c r="U1389" s="3">
        <f>J1389*G1389</f>
        <v>481681.97998599999</v>
      </c>
      <c r="V1389" s="6">
        <f>H1389*G1389</f>
        <v>422214.94977200002</v>
      </c>
    </row>
    <row r="1390" spans="1:22" x14ac:dyDescent="0.3">
      <c r="A1390" s="5">
        <v>43496</v>
      </c>
      <c r="B1390" s="14">
        <v>4041</v>
      </c>
      <c r="C1390" t="s">
        <v>27</v>
      </c>
      <c r="D1390" t="s">
        <v>24</v>
      </c>
      <c r="E1390">
        <v>-22</v>
      </c>
      <c r="F1390">
        <f>VLOOKUP(E1390,'[1]Timing Gates'!$C$3:$D$17,2)</f>
        <v>-24</v>
      </c>
      <c r="G1390" s="2">
        <v>256</v>
      </c>
      <c r="H1390" s="3">
        <v>1884.43496</v>
      </c>
      <c r="I1390" s="3">
        <v>254.27820299999999</v>
      </c>
      <c r="J1390" s="3">
        <v>2138.7131639999998</v>
      </c>
      <c r="K1390" s="2">
        <v>61</v>
      </c>
      <c r="L1390" s="4">
        <v>0.23828099999999999</v>
      </c>
      <c r="M1390" s="3">
        <v>7044</v>
      </c>
      <c r="N1390" s="3">
        <v>58.7</v>
      </c>
      <c r="O1390" s="3">
        <v>27.515625</v>
      </c>
      <c r="P1390" s="3">
        <v>296.75390599999997</v>
      </c>
      <c r="Q1390" s="3">
        <v>75969</v>
      </c>
      <c r="R1390" s="3">
        <v>-33143.06</v>
      </c>
      <c r="S1390" s="4">
        <v>2.34375E-2</v>
      </c>
      <c r="T1390">
        <v>6</v>
      </c>
      <c r="U1390" s="3">
        <f>J1390*G1390</f>
        <v>547510.56998399994</v>
      </c>
      <c r="V1390" s="6">
        <f>H1390*G1390</f>
        <v>482415.34976000001</v>
      </c>
    </row>
    <row r="1391" spans="1:22" x14ac:dyDescent="0.3">
      <c r="A1391" s="5">
        <v>43524</v>
      </c>
      <c r="B1391" s="14">
        <v>4041</v>
      </c>
      <c r="C1391" t="s">
        <v>27</v>
      </c>
      <c r="D1391" t="s">
        <v>24</v>
      </c>
      <c r="E1391">
        <v>-21</v>
      </c>
      <c r="F1391">
        <f>VLOOKUP(E1391,'[1]Timing Gates'!$C$3:$D$17,2)</f>
        <v>-24</v>
      </c>
      <c r="G1391" s="2">
        <v>245</v>
      </c>
      <c r="H1391" s="3">
        <v>1825.926612</v>
      </c>
      <c r="I1391" s="3">
        <v>342.23399999999998</v>
      </c>
      <c r="J1391" s="3">
        <v>2168.1606120000001</v>
      </c>
      <c r="K1391" s="2">
        <v>102</v>
      </c>
      <c r="L1391" s="4">
        <v>0.41632599999999997</v>
      </c>
      <c r="M1391" s="3">
        <v>44715.35</v>
      </c>
      <c r="N1391" s="3">
        <v>220.27266</v>
      </c>
      <c r="O1391" s="3">
        <v>182.51163199999999</v>
      </c>
      <c r="P1391" s="3">
        <v>182.51163199999999</v>
      </c>
      <c r="Q1391" s="3">
        <v>44715.35</v>
      </c>
      <c r="R1391" s="3">
        <v>-38632.61</v>
      </c>
      <c r="S1391" s="4">
        <v>2.4489795918000001E-2</v>
      </c>
      <c r="T1391">
        <v>6</v>
      </c>
      <c r="U1391" s="3">
        <f>J1391*G1391</f>
        <v>531199.34993999999</v>
      </c>
      <c r="V1391" s="6">
        <f>H1391*G1391</f>
        <v>447352.01993999997</v>
      </c>
    </row>
    <row r="1392" spans="1:22" x14ac:dyDescent="0.3">
      <c r="A1392" s="5">
        <v>43555</v>
      </c>
      <c r="B1392" s="14">
        <v>4041</v>
      </c>
      <c r="C1392" t="s">
        <v>27</v>
      </c>
      <c r="D1392" t="s">
        <v>24</v>
      </c>
      <c r="E1392">
        <v>-20</v>
      </c>
      <c r="F1392">
        <f>VLOOKUP(E1392,'[1]Timing Gates'!$C$3:$D$17,2)</f>
        <v>-24</v>
      </c>
      <c r="G1392" s="2">
        <v>242</v>
      </c>
      <c r="H1392" s="3">
        <v>1827.481528</v>
      </c>
      <c r="I1392" s="3">
        <v>358.98421400000001</v>
      </c>
      <c r="J1392" s="3">
        <v>2186.4657430000002</v>
      </c>
      <c r="K1392" s="2">
        <v>103</v>
      </c>
      <c r="L1392" s="4">
        <v>0.42561900000000003</v>
      </c>
      <c r="M1392" s="3">
        <v>23176.03</v>
      </c>
      <c r="N1392" s="3">
        <v>140.46078700000001</v>
      </c>
      <c r="O1392" s="3">
        <v>128.41334699999999</v>
      </c>
      <c r="P1392" s="3">
        <v>128.41334699999999</v>
      </c>
      <c r="Q1392" s="3">
        <v>31076.03</v>
      </c>
      <c r="R1392" s="3">
        <v>-33856.54</v>
      </c>
      <c r="S1392" s="4">
        <v>2.4793388429000002E-2</v>
      </c>
      <c r="T1392">
        <v>6</v>
      </c>
      <c r="U1392" s="3">
        <f>J1392*G1392</f>
        <v>529124.709806</v>
      </c>
      <c r="V1392" s="6">
        <f>H1392*G1392</f>
        <v>442250.52977600001</v>
      </c>
    </row>
    <row r="1393" spans="1:22" x14ac:dyDescent="0.3">
      <c r="A1393" s="5">
        <v>43585</v>
      </c>
      <c r="B1393" s="14">
        <v>4041</v>
      </c>
      <c r="C1393" t="s">
        <v>27</v>
      </c>
      <c r="D1393" t="s">
        <v>24</v>
      </c>
      <c r="E1393">
        <v>-19</v>
      </c>
      <c r="F1393">
        <f>VLOOKUP(E1393,'[1]Timing Gates'!$C$3:$D$17,2)</f>
        <v>-24</v>
      </c>
      <c r="G1393" s="2">
        <v>256</v>
      </c>
      <c r="H1393" s="3">
        <v>1973.2848039999999</v>
      </c>
      <c r="I1393" s="3">
        <v>356.09527300000002</v>
      </c>
      <c r="J1393" s="3">
        <v>2329.3800780000001</v>
      </c>
      <c r="K1393" s="2">
        <v>105</v>
      </c>
      <c r="L1393" s="4">
        <v>0.41015600000000002</v>
      </c>
      <c r="M1393" s="3">
        <v>26537.08</v>
      </c>
      <c r="N1393" s="3">
        <v>157.958809</v>
      </c>
      <c r="O1393" s="3">
        <v>107.56671799999999</v>
      </c>
      <c r="P1393" s="3">
        <v>379.14875000000001</v>
      </c>
      <c r="Q1393" s="3">
        <v>97062.080000000002</v>
      </c>
      <c r="R1393" s="3">
        <v>-33093.760000000002</v>
      </c>
      <c r="S1393" s="4">
        <v>2.34375E-2</v>
      </c>
      <c r="T1393">
        <v>6</v>
      </c>
      <c r="U1393" s="3">
        <f>J1393*G1393</f>
        <v>596321.29996800004</v>
      </c>
      <c r="V1393" s="6">
        <f>H1393*G1393</f>
        <v>505160.90982399997</v>
      </c>
    </row>
    <row r="1394" spans="1:22" x14ac:dyDescent="0.3">
      <c r="A1394" s="5">
        <v>43616</v>
      </c>
      <c r="B1394" s="14">
        <v>4041</v>
      </c>
      <c r="C1394" t="s">
        <v>27</v>
      </c>
      <c r="D1394" t="s">
        <v>24</v>
      </c>
      <c r="E1394">
        <v>-18</v>
      </c>
      <c r="F1394">
        <f>VLOOKUP(E1394,'[1]Timing Gates'!$C$3:$D$17,2)</f>
        <v>-18</v>
      </c>
      <c r="G1394" s="2">
        <v>254</v>
      </c>
      <c r="H1394" s="3">
        <v>1707.067992</v>
      </c>
      <c r="I1394" s="3">
        <v>502.98598399999997</v>
      </c>
      <c r="J1394" s="3">
        <v>2210.0539760000001</v>
      </c>
      <c r="K1394" s="2">
        <v>104</v>
      </c>
      <c r="L1394" s="4">
        <v>0.40944799999999998</v>
      </c>
      <c r="M1394" s="3">
        <v>23881.03</v>
      </c>
      <c r="N1394" s="3">
        <v>143.000179</v>
      </c>
      <c r="O1394" s="3">
        <v>94.019802999999996</v>
      </c>
      <c r="P1394" s="3">
        <v>94.019802999999996</v>
      </c>
      <c r="Q1394" s="3">
        <v>23881.03</v>
      </c>
      <c r="R1394" s="3">
        <v>-51932.78</v>
      </c>
      <c r="S1394" s="4">
        <v>2.7559055118000001E-2</v>
      </c>
      <c r="T1394">
        <v>7</v>
      </c>
      <c r="U1394" s="3">
        <f>J1394*G1394</f>
        <v>561353.70990400005</v>
      </c>
      <c r="V1394" s="6">
        <f>H1394*G1394</f>
        <v>433595.26996800001</v>
      </c>
    </row>
    <row r="1395" spans="1:22" x14ac:dyDescent="0.3">
      <c r="A1395" s="5">
        <v>43646</v>
      </c>
      <c r="B1395" s="14">
        <v>4041</v>
      </c>
      <c r="C1395" t="s">
        <v>27</v>
      </c>
      <c r="D1395" t="s">
        <v>24</v>
      </c>
      <c r="E1395">
        <v>-17</v>
      </c>
      <c r="F1395">
        <f>VLOOKUP(E1395,'[1]Timing Gates'!$C$3:$D$17,2)</f>
        <v>-18</v>
      </c>
      <c r="G1395" s="2">
        <v>247</v>
      </c>
      <c r="H1395" s="3">
        <v>1699.894372</v>
      </c>
      <c r="I1395" s="3">
        <v>557.07838000000004</v>
      </c>
      <c r="J1395" s="3">
        <v>2256.972753</v>
      </c>
      <c r="K1395" s="2">
        <v>105</v>
      </c>
      <c r="L1395" s="4">
        <v>0.42510100000000001</v>
      </c>
      <c r="M1395" s="3">
        <v>24061.01</v>
      </c>
      <c r="N1395" s="3">
        <v>144.07790399999999</v>
      </c>
      <c r="O1395" s="3">
        <v>97.412994999999995</v>
      </c>
      <c r="P1395" s="3">
        <v>97.412994999999995</v>
      </c>
      <c r="Q1395" s="3">
        <v>24061.01</v>
      </c>
      <c r="R1395" s="3">
        <v>-33700.449999999997</v>
      </c>
      <c r="S1395" s="4">
        <v>2.8340080970999999E-2</v>
      </c>
      <c r="T1395">
        <v>7</v>
      </c>
      <c r="U1395" s="3">
        <f>J1395*G1395</f>
        <v>557472.26999099995</v>
      </c>
      <c r="V1395" s="6">
        <f>H1395*G1395</f>
        <v>419873.90988400002</v>
      </c>
    </row>
    <row r="1396" spans="1:22" x14ac:dyDescent="0.3">
      <c r="A1396" s="5">
        <v>43677</v>
      </c>
      <c r="B1396" s="14">
        <v>4041</v>
      </c>
      <c r="C1396" t="s">
        <v>27</v>
      </c>
      <c r="D1396" t="s">
        <v>24</v>
      </c>
      <c r="E1396">
        <v>-16</v>
      </c>
      <c r="F1396">
        <f>VLOOKUP(E1396,'[1]Timing Gates'!$C$3:$D$17,2)</f>
        <v>-18</v>
      </c>
      <c r="G1396" s="2">
        <v>256</v>
      </c>
      <c r="H1396" s="3">
        <v>1848.6540230000001</v>
      </c>
      <c r="I1396" s="3">
        <v>529.08390599999996</v>
      </c>
      <c r="J1396" s="3">
        <v>2377.7379289999999</v>
      </c>
      <c r="K1396" s="2">
        <v>103</v>
      </c>
      <c r="L1396" s="4">
        <v>0.40234300000000001</v>
      </c>
      <c r="M1396" s="3">
        <v>24777.87</v>
      </c>
      <c r="N1396" s="3">
        <v>147.48732100000001</v>
      </c>
      <c r="O1396" s="3">
        <v>96.788554000000005</v>
      </c>
      <c r="P1396" s="3">
        <v>364.36667899999998</v>
      </c>
      <c r="Q1396" s="3">
        <v>93277.87</v>
      </c>
      <c r="R1396" s="3">
        <v>-37629.589999999997</v>
      </c>
      <c r="S1396" s="4">
        <v>2.734375E-2</v>
      </c>
      <c r="T1396">
        <v>7</v>
      </c>
      <c r="U1396" s="3">
        <f>J1396*G1396</f>
        <v>608700.90982399997</v>
      </c>
      <c r="V1396" s="6">
        <f>H1396*G1396</f>
        <v>473255.42988800001</v>
      </c>
    </row>
    <row r="1397" spans="1:22" x14ac:dyDescent="0.3">
      <c r="A1397" s="5">
        <v>43708</v>
      </c>
      <c r="B1397" s="14">
        <v>4041</v>
      </c>
      <c r="C1397" t="s">
        <v>27</v>
      </c>
      <c r="D1397" t="s">
        <v>24</v>
      </c>
      <c r="E1397">
        <v>-15</v>
      </c>
      <c r="F1397">
        <f>VLOOKUP(E1397,'[1]Timing Gates'!$C$3:$D$17,2)</f>
        <v>-18</v>
      </c>
      <c r="G1397" s="2">
        <v>251</v>
      </c>
      <c r="H1397" s="3">
        <v>1717.0782469999999</v>
      </c>
      <c r="I1397" s="3">
        <v>573.09561699999995</v>
      </c>
      <c r="J1397" s="3">
        <v>2290.1738639999999</v>
      </c>
      <c r="K1397" s="2">
        <v>70</v>
      </c>
      <c r="L1397" s="4">
        <v>0.27888400000000002</v>
      </c>
      <c r="M1397" s="3">
        <v>8215.66</v>
      </c>
      <c r="N1397" s="3">
        <v>58.683284999999998</v>
      </c>
      <c r="O1397" s="3">
        <v>32.731712999999999</v>
      </c>
      <c r="P1397" s="3">
        <v>36.91498</v>
      </c>
      <c r="Q1397" s="3">
        <v>9265.66</v>
      </c>
      <c r="R1397" s="3">
        <v>-44855.55</v>
      </c>
      <c r="S1397" s="4">
        <v>3.1872509960000003E-2</v>
      </c>
      <c r="T1397">
        <v>8</v>
      </c>
      <c r="U1397" s="3">
        <f>J1397*G1397</f>
        <v>574833.63986399991</v>
      </c>
      <c r="V1397" s="6">
        <f>H1397*G1397</f>
        <v>430986.63999699999</v>
      </c>
    </row>
    <row r="1398" spans="1:22" x14ac:dyDescent="0.3">
      <c r="A1398" s="5">
        <v>43738</v>
      </c>
      <c r="B1398" s="14">
        <v>4041</v>
      </c>
      <c r="C1398" t="s">
        <v>27</v>
      </c>
      <c r="D1398" t="s">
        <v>24</v>
      </c>
      <c r="E1398">
        <v>-14</v>
      </c>
      <c r="F1398">
        <f>VLOOKUP(E1398,'[1]Timing Gates'!$C$3:$D$17,2)</f>
        <v>-18</v>
      </c>
      <c r="G1398" s="2">
        <v>245</v>
      </c>
      <c r="H1398" s="3">
        <v>1759.1116320000001</v>
      </c>
      <c r="I1398" s="3">
        <v>599.70387700000003</v>
      </c>
      <c r="J1398" s="3">
        <v>2358.8155099999999</v>
      </c>
      <c r="K1398" s="2">
        <v>108</v>
      </c>
      <c r="L1398" s="4">
        <v>0.44081599999999999</v>
      </c>
      <c r="M1398" s="3">
        <v>39028.449999999997</v>
      </c>
      <c r="N1398" s="3">
        <v>182.375934</v>
      </c>
      <c r="O1398" s="3">
        <v>159.29979499999999</v>
      </c>
      <c r="P1398" s="3">
        <v>160.014081</v>
      </c>
      <c r="Q1398" s="3">
        <v>39203.449999999997</v>
      </c>
      <c r="R1398" s="3">
        <v>-35664.589999999997</v>
      </c>
      <c r="S1398" s="4">
        <v>2.8571428571E-2</v>
      </c>
      <c r="T1398">
        <v>7</v>
      </c>
      <c r="U1398" s="3">
        <f>J1398*G1398</f>
        <v>577909.79995000002</v>
      </c>
      <c r="V1398" s="6">
        <f>H1398*G1398</f>
        <v>430982.34984000004</v>
      </c>
    </row>
    <row r="1399" spans="1:22" x14ac:dyDescent="0.3">
      <c r="A1399" s="5">
        <v>43769</v>
      </c>
      <c r="B1399" s="14">
        <v>4041</v>
      </c>
      <c r="C1399" t="s">
        <v>27</v>
      </c>
      <c r="D1399" t="s">
        <v>24</v>
      </c>
      <c r="E1399">
        <v>-13</v>
      </c>
      <c r="F1399">
        <f>VLOOKUP(E1399,'[1]Timing Gates'!$C$3:$D$17,2)</f>
        <v>-18</v>
      </c>
      <c r="G1399" s="2">
        <v>273</v>
      </c>
      <c r="H1399" s="3">
        <v>1793.0225640000001</v>
      </c>
      <c r="I1399" s="3">
        <v>557.82058600000005</v>
      </c>
      <c r="J1399" s="3">
        <v>2350.8431500000002</v>
      </c>
      <c r="K1399" s="2">
        <v>106</v>
      </c>
      <c r="L1399" s="4">
        <v>0.38827800000000001</v>
      </c>
      <c r="M1399" s="3">
        <v>23383.98</v>
      </c>
      <c r="N1399" s="3">
        <v>132.86352199999999</v>
      </c>
      <c r="O1399" s="3">
        <v>85.655603999999997</v>
      </c>
      <c r="P1399" s="3">
        <v>354.06219700000003</v>
      </c>
      <c r="Q1399" s="3">
        <v>96658.98</v>
      </c>
      <c r="R1399" s="3">
        <v>-35210.07</v>
      </c>
      <c r="S1399" s="4">
        <v>2.5641025641000001E-2</v>
      </c>
      <c r="T1399">
        <v>7</v>
      </c>
      <c r="U1399" s="3">
        <f>J1399*G1399</f>
        <v>641780.17995000002</v>
      </c>
      <c r="V1399" s="6">
        <f>H1399*G1399</f>
        <v>489495.15997200005</v>
      </c>
    </row>
    <row r="1400" spans="1:22" x14ac:dyDescent="0.3">
      <c r="A1400" s="5">
        <v>43799</v>
      </c>
      <c r="B1400" s="14">
        <v>4041</v>
      </c>
      <c r="C1400" t="s">
        <v>27</v>
      </c>
      <c r="D1400" t="s">
        <v>24</v>
      </c>
      <c r="E1400">
        <v>-12</v>
      </c>
      <c r="F1400">
        <f>VLOOKUP(E1400,'[1]Timing Gates'!$C$3:$D$17,2)</f>
        <v>-12</v>
      </c>
      <c r="G1400" s="2">
        <v>267</v>
      </c>
      <c r="H1400" s="3">
        <v>1720.301835</v>
      </c>
      <c r="I1400" s="3">
        <v>598.99838899999997</v>
      </c>
      <c r="J1400" s="3">
        <v>2319.3002240000001</v>
      </c>
      <c r="K1400" s="2">
        <v>106</v>
      </c>
      <c r="L1400" s="4">
        <v>0.39700299999999999</v>
      </c>
      <c r="M1400" s="3">
        <v>24756.99</v>
      </c>
      <c r="N1400" s="3">
        <v>139.87</v>
      </c>
      <c r="O1400" s="3">
        <v>92.722808000000001</v>
      </c>
      <c r="P1400" s="3">
        <v>93.471872000000005</v>
      </c>
      <c r="Q1400" s="3">
        <v>24956.99</v>
      </c>
      <c r="R1400" s="3">
        <v>-49583.81</v>
      </c>
      <c r="S1400" s="4">
        <v>2.6217228464E-2</v>
      </c>
      <c r="T1400">
        <v>7</v>
      </c>
      <c r="U1400" s="3">
        <f>J1400*G1400</f>
        <v>619253.15980799997</v>
      </c>
      <c r="V1400" s="6">
        <f>H1400*G1400</f>
        <v>459320.58994500001</v>
      </c>
    </row>
    <row r="1401" spans="1:22" x14ac:dyDescent="0.3">
      <c r="A1401" s="5">
        <v>43830</v>
      </c>
      <c r="B1401" s="14">
        <v>4041</v>
      </c>
      <c r="C1401" t="s">
        <v>27</v>
      </c>
      <c r="D1401" t="s">
        <v>24</v>
      </c>
      <c r="E1401">
        <v>-11</v>
      </c>
      <c r="F1401">
        <f>VLOOKUP(E1401,'[1]Timing Gates'!$C$3:$D$17,2)</f>
        <v>-12</v>
      </c>
      <c r="G1401" s="2">
        <v>255</v>
      </c>
      <c r="H1401" s="3">
        <v>1737.9895289999999</v>
      </c>
      <c r="I1401" s="3">
        <v>602.46470499999998</v>
      </c>
      <c r="J1401" s="3">
        <v>2340.4542350000002</v>
      </c>
      <c r="K1401" s="2">
        <v>106</v>
      </c>
      <c r="L1401" s="4">
        <v>0.415686</v>
      </c>
      <c r="M1401" s="3">
        <v>24771.07</v>
      </c>
      <c r="N1401" s="3">
        <v>141.54897099999999</v>
      </c>
      <c r="O1401" s="3">
        <v>97.141450000000006</v>
      </c>
      <c r="P1401" s="3">
        <v>97.141450000000006</v>
      </c>
      <c r="Q1401" s="3">
        <v>24771.07</v>
      </c>
      <c r="R1401" s="3">
        <v>-28848.41</v>
      </c>
      <c r="S1401" s="4">
        <v>2.7450980392000002E-2</v>
      </c>
      <c r="T1401">
        <v>7</v>
      </c>
      <c r="U1401" s="3">
        <f>J1401*G1401</f>
        <v>596815.82992500009</v>
      </c>
      <c r="V1401" s="6">
        <f>H1401*G1401</f>
        <v>443187.32989499997</v>
      </c>
    </row>
    <row r="1402" spans="1:22" x14ac:dyDescent="0.3">
      <c r="A1402" s="5">
        <v>43861</v>
      </c>
      <c r="B1402" s="14">
        <v>4041</v>
      </c>
      <c r="C1402" t="s">
        <v>27</v>
      </c>
      <c r="D1402" t="s">
        <v>24</v>
      </c>
      <c r="E1402">
        <v>-10</v>
      </c>
      <c r="F1402">
        <f>VLOOKUP(E1402,'[1]Timing Gates'!$C$3:$D$17,2)</f>
        <v>-12</v>
      </c>
      <c r="G1402" s="2">
        <v>279</v>
      </c>
      <c r="H1402" s="3">
        <v>1810.12706</v>
      </c>
      <c r="I1402" s="3">
        <v>750.79788499999995</v>
      </c>
      <c r="J1402" s="3">
        <v>2560.9249460000001</v>
      </c>
      <c r="K1402" s="2">
        <v>115</v>
      </c>
      <c r="L1402" s="4">
        <v>0.412186</v>
      </c>
      <c r="M1402" s="3">
        <v>32277.15</v>
      </c>
      <c r="N1402" s="3">
        <v>172.60507999999999</v>
      </c>
      <c r="O1402" s="3">
        <v>115.688709</v>
      </c>
      <c r="P1402" s="3">
        <v>384.68512500000003</v>
      </c>
      <c r="Q1402" s="3">
        <v>107327.15</v>
      </c>
      <c r="R1402" s="3">
        <v>-32075.8</v>
      </c>
      <c r="S1402" s="4">
        <v>3.2258064516000003E-2</v>
      </c>
      <c r="T1402">
        <v>9</v>
      </c>
      <c r="U1402" s="3">
        <f>J1402*G1402</f>
        <v>714498.05993400002</v>
      </c>
      <c r="V1402" s="6">
        <f>H1402*G1402</f>
        <v>505025.44974000001</v>
      </c>
    </row>
    <row r="1403" spans="1:22" x14ac:dyDescent="0.3">
      <c r="A1403" s="5">
        <v>44165</v>
      </c>
      <c r="B1403" s="14">
        <v>4041</v>
      </c>
      <c r="C1403" t="s">
        <v>27</v>
      </c>
      <c r="D1403" t="s">
        <v>24</v>
      </c>
      <c r="E1403">
        <v>0</v>
      </c>
      <c r="F1403">
        <f>VLOOKUP(E1403,'[1]Timing Gates'!$C$3:$D$17,2)</f>
        <v>0</v>
      </c>
      <c r="G1403" s="2">
        <v>272</v>
      </c>
      <c r="H1403" s="3">
        <v>1910.985588</v>
      </c>
      <c r="I1403" s="3">
        <v>1039.284705</v>
      </c>
      <c r="J1403" s="3">
        <v>2950.2702939999999</v>
      </c>
      <c r="K1403" s="2">
        <v>106</v>
      </c>
      <c r="L1403" s="4">
        <v>0.38970500000000002</v>
      </c>
      <c r="M1403" s="3">
        <v>41580.559999999998</v>
      </c>
      <c r="N1403" s="3">
        <v>198.95004700000001</v>
      </c>
      <c r="O1403" s="3">
        <v>153.090294</v>
      </c>
      <c r="P1403" s="3">
        <v>153.090294</v>
      </c>
      <c r="Q1403" s="3">
        <v>41640.559999999998</v>
      </c>
      <c r="R1403" s="3">
        <v>-41761.199999999997</v>
      </c>
      <c r="S1403" s="4">
        <v>3.6764705882000003E-2</v>
      </c>
      <c r="T1403">
        <v>10</v>
      </c>
      <c r="U1403" s="3">
        <f>J1403*G1403</f>
        <v>802473.51996800001</v>
      </c>
      <c r="V1403" s="6">
        <f>H1403*G1403</f>
        <v>519788.07993599999</v>
      </c>
    </row>
    <row r="1404" spans="1:22" x14ac:dyDescent="0.3">
      <c r="A1404" s="5">
        <v>43890</v>
      </c>
      <c r="B1404" s="14">
        <v>4041</v>
      </c>
      <c r="C1404" t="s">
        <v>27</v>
      </c>
      <c r="D1404" t="s">
        <v>24</v>
      </c>
      <c r="E1404">
        <v>-9</v>
      </c>
      <c r="F1404">
        <f>VLOOKUP(E1404,'[1]Timing Gates'!$C$3:$D$17,2)</f>
        <v>-12</v>
      </c>
      <c r="G1404" s="2">
        <v>265</v>
      </c>
      <c r="H1404" s="3">
        <v>1799.7771319999999</v>
      </c>
      <c r="I1404" s="3">
        <v>634.02369799999997</v>
      </c>
      <c r="J1404" s="3">
        <v>2433.8008300000001</v>
      </c>
      <c r="K1404" s="2">
        <v>111</v>
      </c>
      <c r="L1404" s="4">
        <v>0.41886699999999999</v>
      </c>
      <c r="M1404" s="3">
        <v>26290.48</v>
      </c>
      <c r="N1404" s="3">
        <v>146.058222</v>
      </c>
      <c r="O1404" s="3">
        <v>99.209357999999995</v>
      </c>
      <c r="P1404" s="3">
        <v>99.209357999999995</v>
      </c>
      <c r="Q1404" s="3">
        <v>26290.48</v>
      </c>
      <c r="R1404" s="3">
        <v>-47005.46</v>
      </c>
      <c r="S1404" s="4">
        <v>3.3962264149999997E-2</v>
      </c>
      <c r="T1404">
        <v>9</v>
      </c>
      <c r="U1404" s="3">
        <f>J1404*G1404</f>
        <v>644957.21995000006</v>
      </c>
      <c r="V1404" s="6">
        <f>H1404*G1404</f>
        <v>476940.93997999997</v>
      </c>
    </row>
    <row r="1405" spans="1:22" x14ac:dyDescent="0.3">
      <c r="A1405" s="5">
        <v>43921</v>
      </c>
      <c r="B1405" s="14">
        <v>4041</v>
      </c>
      <c r="C1405" t="s">
        <v>27</v>
      </c>
      <c r="D1405" t="s">
        <v>24</v>
      </c>
      <c r="E1405">
        <v>-8</v>
      </c>
      <c r="F1405">
        <f>VLOOKUP(E1405,'[1]Timing Gates'!$C$3:$D$17,2)</f>
        <v>-12</v>
      </c>
      <c r="G1405" s="2">
        <v>252</v>
      </c>
      <c r="H1405" s="3">
        <v>1822.552103</v>
      </c>
      <c r="I1405" s="3">
        <v>573.200873</v>
      </c>
      <c r="J1405" s="3">
        <v>2395.7529760000002</v>
      </c>
      <c r="K1405" s="2">
        <v>105</v>
      </c>
      <c r="L1405" s="4">
        <v>0.41666599999999998</v>
      </c>
      <c r="M1405" s="3">
        <v>25893.48</v>
      </c>
      <c r="N1405" s="3">
        <v>154.12785700000001</v>
      </c>
      <c r="O1405" s="3">
        <v>102.751904</v>
      </c>
      <c r="P1405" s="3">
        <v>102.751904</v>
      </c>
      <c r="Q1405" s="3">
        <v>25893.48</v>
      </c>
      <c r="R1405" s="3">
        <v>-38025.99</v>
      </c>
      <c r="S1405" s="4">
        <v>3.5714285714000003E-2</v>
      </c>
      <c r="T1405">
        <v>9</v>
      </c>
      <c r="U1405" s="3">
        <f>J1405*G1405</f>
        <v>603729.7499520001</v>
      </c>
      <c r="V1405" s="6">
        <f>H1405*G1405</f>
        <v>459283.12995600002</v>
      </c>
    </row>
    <row r="1406" spans="1:22" x14ac:dyDescent="0.3">
      <c r="A1406" s="1">
        <v>44196</v>
      </c>
      <c r="B1406" s="14">
        <v>4041</v>
      </c>
      <c r="C1406" t="s">
        <v>27</v>
      </c>
      <c r="D1406" t="s">
        <v>25</v>
      </c>
      <c r="E1406">
        <v>1</v>
      </c>
      <c r="F1406">
        <f>VLOOKUP(E1406,'[1]Timing Gates'!$C$3:$D$17,2)</f>
        <v>3</v>
      </c>
      <c r="G1406" s="2">
        <v>264</v>
      </c>
      <c r="H1406" s="3">
        <v>1896.787765</v>
      </c>
      <c r="I1406" s="3">
        <v>1121.1162119999999</v>
      </c>
      <c r="J1406" s="3">
        <v>3017.9039769999999</v>
      </c>
      <c r="K1406" s="2">
        <v>104</v>
      </c>
      <c r="L1406" s="4">
        <v>0.39393899999999998</v>
      </c>
      <c r="M1406" s="3">
        <v>23847.42</v>
      </c>
      <c r="N1406" s="3">
        <v>141.108994</v>
      </c>
      <c r="O1406" s="3">
        <v>90.520529999999994</v>
      </c>
      <c r="P1406" s="3">
        <v>90.520529999999994</v>
      </c>
      <c r="Q1406" s="3">
        <v>23897.42</v>
      </c>
      <c r="R1406" s="3">
        <v>-38723.26</v>
      </c>
      <c r="S1406" s="4">
        <v>3.7878787878000003E-2</v>
      </c>
      <c r="T1406">
        <v>10</v>
      </c>
      <c r="U1406" s="3">
        <f>J1406*G1406</f>
        <v>796726.64992799994</v>
      </c>
      <c r="V1406" s="6">
        <f>H1406*G1406</f>
        <v>500751.96996000002</v>
      </c>
    </row>
    <row r="1407" spans="1:22" x14ac:dyDescent="0.3">
      <c r="A1407" s="5">
        <v>43951</v>
      </c>
      <c r="B1407" s="14">
        <v>4041</v>
      </c>
      <c r="C1407" t="s">
        <v>27</v>
      </c>
      <c r="D1407" t="s">
        <v>24</v>
      </c>
      <c r="E1407">
        <v>-7</v>
      </c>
      <c r="F1407">
        <f>VLOOKUP(E1407,'[1]Timing Gates'!$C$3:$D$17,2)</f>
        <v>-12</v>
      </c>
      <c r="G1407" s="2">
        <v>282</v>
      </c>
      <c r="H1407" s="3">
        <v>1910.326276</v>
      </c>
      <c r="I1407" s="3">
        <v>590.01712699999996</v>
      </c>
      <c r="J1407" s="3">
        <v>2500.3434040000002</v>
      </c>
      <c r="K1407" s="2">
        <v>68</v>
      </c>
      <c r="L1407" s="4">
        <v>0.24113399999999999</v>
      </c>
      <c r="M1407" s="3">
        <v>8639.66</v>
      </c>
      <c r="N1407" s="3">
        <v>64.475074000000006</v>
      </c>
      <c r="O1407" s="3">
        <v>50.445602000000001</v>
      </c>
      <c r="P1407" s="3">
        <v>321.45624099999998</v>
      </c>
      <c r="Q1407" s="3">
        <v>90650.66</v>
      </c>
      <c r="R1407" s="3">
        <v>-26768.18</v>
      </c>
      <c r="S1407" s="4">
        <v>3.1914893616999999E-2</v>
      </c>
      <c r="T1407">
        <v>9</v>
      </c>
      <c r="U1407" s="3">
        <f>J1407*G1407</f>
        <v>705096.839928</v>
      </c>
      <c r="V1407" s="6">
        <f>H1407*G1407</f>
        <v>538712.00983200001</v>
      </c>
    </row>
    <row r="1408" spans="1:22" x14ac:dyDescent="0.3">
      <c r="A1408" s="5">
        <v>43982</v>
      </c>
      <c r="B1408" s="14">
        <v>4041</v>
      </c>
      <c r="C1408" t="s">
        <v>27</v>
      </c>
      <c r="D1408" t="s">
        <v>24</v>
      </c>
      <c r="E1408">
        <v>-6</v>
      </c>
      <c r="F1408">
        <f>VLOOKUP(E1408,'[1]Timing Gates'!$C$3:$D$17,2)</f>
        <v>-6</v>
      </c>
      <c r="G1408" s="2">
        <v>271</v>
      </c>
      <c r="H1408" s="3">
        <v>1931.8891140000001</v>
      </c>
      <c r="I1408" s="3">
        <v>660.64590399999997</v>
      </c>
      <c r="J1408" s="3">
        <v>2592.535018</v>
      </c>
      <c r="K1408" s="2">
        <v>107</v>
      </c>
      <c r="L1408" s="4">
        <v>0.39483299999999999</v>
      </c>
      <c r="M1408" s="3">
        <v>25898.48</v>
      </c>
      <c r="N1408" s="3">
        <v>150.57255799999999</v>
      </c>
      <c r="O1408" s="3">
        <v>104.496236</v>
      </c>
      <c r="P1408" s="3">
        <v>104.496236</v>
      </c>
      <c r="Q1408" s="3">
        <v>28318.48</v>
      </c>
      <c r="R1408" s="3">
        <v>-38190.730000000003</v>
      </c>
      <c r="S1408" s="4">
        <v>3.3210332103E-2</v>
      </c>
      <c r="T1408">
        <v>9</v>
      </c>
      <c r="U1408" s="3">
        <f>J1408*G1408</f>
        <v>702576.98987799999</v>
      </c>
      <c r="V1408" s="6">
        <f>H1408*G1408</f>
        <v>523541.94989400002</v>
      </c>
    </row>
    <row r="1409" spans="1:22" x14ac:dyDescent="0.3">
      <c r="A1409" s="5">
        <v>44012</v>
      </c>
      <c r="B1409" s="14">
        <v>4041</v>
      </c>
      <c r="C1409" t="s">
        <v>27</v>
      </c>
      <c r="D1409" t="s">
        <v>24</v>
      </c>
      <c r="E1409">
        <v>-5</v>
      </c>
      <c r="F1409">
        <f>VLOOKUP(E1409,'[1]Timing Gates'!$C$3:$D$17,2)</f>
        <v>-6</v>
      </c>
      <c r="G1409" s="2">
        <v>258</v>
      </c>
      <c r="H1409" s="3">
        <v>1976.203759</v>
      </c>
      <c r="I1409" s="3">
        <v>718.708527</v>
      </c>
      <c r="J1409" s="3">
        <v>2694.9122860000002</v>
      </c>
      <c r="K1409" s="2">
        <v>105</v>
      </c>
      <c r="L1409" s="4">
        <v>0.406976</v>
      </c>
      <c r="M1409" s="3">
        <v>42973.3</v>
      </c>
      <c r="N1409" s="3">
        <v>204.634761</v>
      </c>
      <c r="O1409" s="3">
        <v>167.72596799999999</v>
      </c>
      <c r="P1409" s="3">
        <v>167.72596799999999</v>
      </c>
      <c r="Q1409" s="3">
        <v>43273.3</v>
      </c>
      <c r="R1409" s="3">
        <v>-32977.22</v>
      </c>
      <c r="S1409" s="4">
        <v>3.4883720930000001E-2</v>
      </c>
      <c r="T1409">
        <v>9</v>
      </c>
      <c r="U1409" s="3">
        <f>J1409*G1409</f>
        <v>695287.36978800001</v>
      </c>
      <c r="V1409" s="6">
        <f>H1409*G1409</f>
        <v>509860.56982199999</v>
      </c>
    </row>
    <row r="1410" spans="1:22" x14ac:dyDescent="0.3">
      <c r="A1410" s="5">
        <v>44043</v>
      </c>
      <c r="B1410" s="14">
        <v>4041</v>
      </c>
      <c r="C1410" t="s">
        <v>27</v>
      </c>
      <c r="D1410" t="s">
        <v>24</v>
      </c>
      <c r="E1410">
        <v>-4</v>
      </c>
      <c r="F1410">
        <f>VLOOKUP(E1410,'[1]Timing Gates'!$C$3:$D$17,2)</f>
        <v>-6</v>
      </c>
      <c r="G1410" s="2">
        <v>274</v>
      </c>
      <c r="H1410" s="3">
        <v>2090.9273349999999</v>
      </c>
      <c r="I1410" s="3">
        <v>729.04229899999996</v>
      </c>
      <c r="J1410" s="3">
        <v>2819.9696349999999</v>
      </c>
      <c r="K1410" s="2">
        <v>64</v>
      </c>
      <c r="L1410" s="4">
        <v>0.23357600000000001</v>
      </c>
      <c r="M1410" s="3">
        <v>7405.66</v>
      </c>
      <c r="N1410" s="3">
        <v>58.312283000000001</v>
      </c>
      <c r="O1410" s="3">
        <v>27.214086999999999</v>
      </c>
      <c r="P1410" s="3">
        <v>293.363722</v>
      </c>
      <c r="Q1410" s="3">
        <v>80381.66</v>
      </c>
      <c r="R1410" s="3">
        <v>-35512.410000000003</v>
      </c>
      <c r="S1410" s="4">
        <v>3.2846715328000001E-2</v>
      </c>
      <c r="T1410">
        <v>9</v>
      </c>
      <c r="U1410" s="3">
        <f>J1410*G1410</f>
        <v>772671.67998999998</v>
      </c>
      <c r="V1410" s="6">
        <f>H1410*G1410</f>
        <v>572914.08979</v>
      </c>
    </row>
    <row r="1411" spans="1:22" x14ac:dyDescent="0.3">
      <c r="A1411" s="5">
        <v>44074</v>
      </c>
      <c r="B1411" s="14">
        <v>4041</v>
      </c>
      <c r="C1411" t="s">
        <v>27</v>
      </c>
      <c r="D1411" t="s">
        <v>24</v>
      </c>
      <c r="E1411">
        <v>-3</v>
      </c>
      <c r="F1411">
        <f>VLOOKUP(E1411,'[1]Timing Gates'!$C$3:$D$17,2)</f>
        <v>-6</v>
      </c>
      <c r="G1411" s="2">
        <v>276</v>
      </c>
      <c r="H1411" s="3">
        <v>1836.93355</v>
      </c>
      <c r="I1411" s="3">
        <v>939.89699199999995</v>
      </c>
      <c r="J1411" s="3">
        <v>2776.830543</v>
      </c>
      <c r="K1411" s="2">
        <v>109</v>
      </c>
      <c r="L1411" s="4">
        <v>0.39492699999999997</v>
      </c>
      <c r="M1411" s="3">
        <v>26013.82</v>
      </c>
      <c r="N1411" s="3">
        <v>147.80579499999999</v>
      </c>
      <c r="O1411" s="3">
        <v>94.252971000000002</v>
      </c>
      <c r="P1411" s="3">
        <v>107.65876799999999</v>
      </c>
      <c r="Q1411" s="3">
        <v>29713.82</v>
      </c>
      <c r="R1411" s="3">
        <v>-50468.29</v>
      </c>
      <c r="S1411" s="4">
        <v>3.6231884057000001E-2</v>
      </c>
      <c r="T1411">
        <v>10</v>
      </c>
      <c r="U1411" s="3">
        <f>J1411*G1411</f>
        <v>766405.22986800002</v>
      </c>
      <c r="V1411" s="6">
        <f>H1411*G1411</f>
        <v>506993.65979999996</v>
      </c>
    </row>
    <row r="1412" spans="1:22" x14ac:dyDescent="0.3">
      <c r="A1412" s="5">
        <v>44104</v>
      </c>
      <c r="B1412" s="14">
        <v>4041</v>
      </c>
      <c r="C1412" t="s">
        <v>27</v>
      </c>
      <c r="D1412" t="s">
        <v>24</v>
      </c>
      <c r="E1412">
        <v>-2</v>
      </c>
      <c r="F1412">
        <f>VLOOKUP(E1412,'[1]Timing Gates'!$C$3:$D$17,2)</f>
        <v>-6</v>
      </c>
      <c r="G1412" s="2">
        <v>267</v>
      </c>
      <c r="H1412" s="3">
        <v>1850.6314600000001</v>
      </c>
      <c r="I1412" s="3">
        <v>943.52468099999999</v>
      </c>
      <c r="J1412" s="3">
        <v>2794.1561419999998</v>
      </c>
      <c r="K1412" s="2">
        <v>109</v>
      </c>
      <c r="L1412" s="4">
        <v>0.40823900000000002</v>
      </c>
      <c r="M1412" s="3">
        <v>25743.82</v>
      </c>
      <c r="N1412" s="3">
        <v>146.271704</v>
      </c>
      <c r="O1412" s="3">
        <v>97.182845999999998</v>
      </c>
      <c r="P1412" s="3">
        <v>99.149137999999994</v>
      </c>
      <c r="Q1412" s="3">
        <v>26472.82</v>
      </c>
      <c r="R1412" s="3">
        <v>-39485.360000000001</v>
      </c>
      <c r="S1412" s="4">
        <v>3.7453183520000002E-2</v>
      </c>
      <c r="T1412">
        <v>10</v>
      </c>
      <c r="U1412" s="3">
        <f>J1412*G1412</f>
        <v>746039.68991399999</v>
      </c>
      <c r="V1412" s="6">
        <f>H1412*G1412</f>
        <v>494118.59982</v>
      </c>
    </row>
    <row r="1413" spans="1:22" x14ac:dyDescent="0.3">
      <c r="A1413" s="5">
        <v>44135</v>
      </c>
      <c r="B1413" s="14">
        <v>4041</v>
      </c>
      <c r="C1413" t="s">
        <v>27</v>
      </c>
      <c r="D1413" t="s">
        <v>24</v>
      </c>
      <c r="E1413">
        <v>-1</v>
      </c>
      <c r="F1413">
        <f>VLOOKUP(E1413,'[1]Timing Gates'!$C$3:$D$17,2)</f>
        <v>-3</v>
      </c>
      <c r="G1413" s="2">
        <v>281</v>
      </c>
      <c r="H1413" s="3">
        <v>1922.803594</v>
      </c>
      <c r="I1413" s="3">
        <v>913.16978600000004</v>
      </c>
      <c r="J1413" s="3">
        <v>2835.9733799999999</v>
      </c>
      <c r="K1413" s="2">
        <v>109</v>
      </c>
      <c r="L1413" s="4">
        <v>0.38790000000000002</v>
      </c>
      <c r="M1413" s="3">
        <v>26188.76</v>
      </c>
      <c r="N1413" s="3">
        <v>149.650057</v>
      </c>
      <c r="O1413" s="3">
        <v>93.653949999999995</v>
      </c>
      <c r="P1413" s="3">
        <v>364.11658299999999</v>
      </c>
      <c r="Q1413" s="3">
        <v>102316.76</v>
      </c>
      <c r="R1413" s="3">
        <v>-43150</v>
      </c>
      <c r="S1413" s="4">
        <v>3.5587188611999998E-2</v>
      </c>
      <c r="T1413">
        <v>10</v>
      </c>
      <c r="U1413" s="3">
        <f>J1413*G1413</f>
        <v>796908.51977999997</v>
      </c>
      <c r="V1413" s="6">
        <f>H1413*G1413</f>
        <v>540307.80991399998</v>
      </c>
    </row>
    <row r="1414" spans="1:22" x14ac:dyDescent="0.3">
      <c r="A1414" s="5">
        <v>44227</v>
      </c>
      <c r="B1414" s="14">
        <v>4041</v>
      </c>
      <c r="C1414" t="s">
        <v>27</v>
      </c>
      <c r="D1414" t="s">
        <v>25</v>
      </c>
      <c r="E1414">
        <v>2</v>
      </c>
      <c r="F1414">
        <f>VLOOKUP(E1414,'[1]Timing Gates'!$C$3:$D$17,2)</f>
        <v>3</v>
      </c>
      <c r="G1414" s="2">
        <v>295</v>
      </c>
      <c r="H1414" s="3">
        <v>1967.332576</v>
      </c>
      <c r="I1414" s="3">
        <v>996.25745700000004</v>
      </c>
      <c r="J1414" s="3">
        <v>2963.5900329999999</v>
      </c>
      <c r="K1414" s="2">
        <v>67</v>
      </c>
      <c r="L1414" s="4">
        <v>0.22711799999999999</v>
      </c>
      <c r="M1414" s="3">
        <v>7495.66</v>
      </c>
      <c r="N1414" s="3">
        <v>56.358345</v>
      </c>
      <c r="O1414" s="3">
        <v>25.792066999999999</v>
      </c>
      <c r="P1414" s="3">
        <v>298.927661</v>
      </c>
      <c r="Q1414" s="3">
        <v>88183.66</v>
      </c>
      <c r="R1414" s="3">
        <v>-29652.36</v>
      </c>
      <c r="S1414" s="4">
        <v>3.3898305083999998E-2</v>
      </c>
      <c r="T1414">
        <v>10</v>
      </c>
      <c r="U1414" s="3">
        <f>J1414*G1414</f>
        <v>874259.05973500002</v>
      </c>
      <c r="V1414" s="6">
        <f>H1414*G1414</f>
        <v>580363.10991999996</v>
      </c>
    </row>
    <row r="1415" spans="1:22" x14ac:dyDescent="0.3">
      <c r="A1415" s="5">
        <v>44255</v>
      </c>
      <c r="B1415" s="14">
        <v>4041</v>
      </c>
      <c r="C1415" t="s">
        <v>27</v>
      </c>
      <c r="D1415" t="s">
        <v>25</v>
      </c>
      <c r="E1415">
        <v>3</v>
      </c>
      <c r="F1415">
        <f>VLOOKUP(E1415,'[1]Timing Gates'!$C$3:$D$17,2)</f>
        <v>3</v>
      </c>
      <c r="G1415" s="2">
        <v>284</v>
      </c>
      <c r="H1415" s="3">
        <v>1930.287464</v>
      </c>
      <c r="I1415" s="3">
        <v>1060.7670069999999</v>
      </c>
      <c r="J1415" s="3">
        <v>2991.0544709999999</v>
      </c>
      <c r="K1415" s="2">
        <v>111</v>
      </c>
      <c r="L1415" s="4">
        <v>0.390845</v>
      </c>
      <c r="M1415" s="3">
        <v>26255.02</v>
      </c>
      <c r="N1415" s="3">
        <v>149.17625000000001</v>
      </c>
      <c r="O1415" s="3">
        <v>93.017675999999994</v>
      </c>
      <c r="P1415" s="3">
        <v>93.017675999999994</v>
      </c>
      <c r="Q1415" s="3">
        <v>26417.02</v>
      </c>
      <c r="R1415" s="3">
        <v>-53054.34</v>
      </c>
      <c r="S1415" s="4">
        <v>3.8732394365999998E-2</v>
      </c>
      <c r="T1415">
        <v>11</v>
      </c>
      <c r="U1415" s="3">
        <f>J1415*G1415</f>
        <v>849459.46976399992</v>
      </c>
      <c r="V1415" s="6">
        <f>H1415*G1415</f>
        <v>548201.63977600005</v>
      </c>
    </row>
    <row r="1416" spans="1:22" x14ac:dyDescent="0.3">
      <c r="A1416" s="5">
        <v>44286</v>
      </c>
      <c r="B1416" s="14">
        <v>4041</v>
      </c>
      <c r="C1416" t="s">
        <v>27</v>
      </c>
      <c r="D1416" t="s">
        <v>25</v>
      </c>
      <c r="E1416">
        <v>4</v>
      </c>
      <c r="F1416">
        <f>VLOOKUP(E1416,'[1]Timing Gates'!$C$3:$D$17,2)</f>
        <v>3</v>
      </c>
      <c r="G1416" s="2">
        <v>273</v>
      </c>
      <c r="H1416" s="3">
        <v>1940.3212450000001</v>
      </c>
      <c r="I1416" s="3">
        <v>1134.523369</v>
      </c>
      <c r="J1416" s="3">
        <v>3074.844615</v>
      </c>
      <c r="K1416" s="2">
        <v>110</v>
      </c>
      <c r="L1416" s="4">
        <v>0.40293000000000001</v>
      </c>
      <c r="M1416" s="3">
        <v>27360.02</v>
      </c>
      <c r="N1416" s="3">
        <v>154.57638399999999</v>
      </c>
      <c r="O1416" s="3">
        <v>116.703369</v>
      </c>
      <c r="P1416" s="3">
        <v>116.703369</v>
      </c>
      <c r="Q1416" s="3">
        <v>31860.02</v>
      </c>
      <c r="R1416" s="3">
        <v>-46428.55</v>
      </c>
      <c r="S1416" s="4">
        <v>4.0293040293000001E-2</v>
      </c>
      <c r="T1416">
        <v>11</v>
      </c>
      <c r="U1416" s="3">
        <f>J1416*G1416</f>
        <v>839432.57989499997</v>
      </c>
      <c r="V1416" s="6">
        <f>H1416*G1416</f>
        <v>529707.69988500001</v>
      </c>
    </row>
    <row r="1417" spans="1:22" x14ac:dyDescent="0.3">
      <c r="A1417" s="5">
        <v>44316</v>
      </c>
      <c r="B1417" s="14">
        <v>4041</v>
      </c>
      <c r="C1417" t="s">
        <v>27</v>
      </c>
      <c r="D1417" t="s">
        <v>25</v>
      </c>
      <c r="E1417">
        <v>5</v>
      </c>
      <c r="F1417">
        <f>VLOOKUP(E1417,'[1]Timing Gates'!$C$3:$D$17,2)</f>
        <v>3</v>
      </c>
      <c r="G1417" s="2">
        <v>297</v>
      </c>
      <c r="H1417" s="3">
        <v>1976.9523899999999</v>
      </c>
      <c r="I1417" s="3">
        <v>1150.5083830000001</v>
      </c>
      <c r="J1417" s="3">
        <v>3127.4607740000001</v>
      </c>
      <c r="K1417" s="2">
        <v>108</v>
      </c>
      <c r="L1417" s="4">
        <v>0.36363600000000001</v>
      </c>
      <c r="M1417" s="3">
        <v>27550.43</v>
      </c>
      <c r="N1417" s="3">
        <v>160.176918</v>
      </c>
      <c r="O1417" s="3">
        <v>100.74892199999999</v>
      </c>
      <c r="P1417" s="3">
        <v>370.02501599999999</v>
      </c>
      <c r="Q1417" s="3">
        <v>109897.43</v>
      </c>
      <c r="R1417" s="3">
        <v>-32597.86</v>
      </c>
      <c r="S1417" s="4">
        <v>4.0404040404000002E-2</v>
      </c>
      <c r="T1417">
        <v>12</v>
      </c>
      <c r="U1417" s="3">
        <f>J1417*G1417</f>
        <v>928855.8498780001</v>
      </c>
      <c r="V1417" s="6">
        <f>H1417*G1417</f>
        <v>587154.85982999997</v>
      </c>
    </row>
    <row r="1418" spans="1:22" x14ac:dyDescent="0.3">
      <c r="A1418" s="5">
        <v>44347</v>
      </c>
      <c r="B1418" s="14">
        <v>4041</v>
      </c>
      <c r="C1418" t="s">
        <v>27</v>
      </c>
      <c r="D1418" t="s">
        <v>25</v>
      </c>
      <c r="E1418">
        <v>6</v>
      </c>
      <c r="F1418">
        <f>VLOOKUP(E1418,'[1]Timing Gates'!$C$3:$D$17,2)</f>
        <v>6</v>
      </c>
      <c r="G1418" s="2">
        <v>292</v>
      </c>
      <c r="H1418" s="3">
        <v>1937.6184929999999</v>
      </c>
      <c r="I1418" s="3">
        <v>1182.383527</v>
      </c>
      <c r="J1418" s="3">
        <v>3120.0020199999999</v>
      </c>
      <c r="K1418" s="2">
        <v>112</v>
      </c>
      <c r="L1418" s="4">
        <v>0.38356099999999999</v>
      </c>
      <c r="M1418" s="3">
        <v>27411.02</v>
      </c>
      <c r="N1418" s="3">
        <v>151.44209900000001</v>
      </c>
      <c r="O1418" s="3">
        <v>93.873356000000001</v>
      </c>
      <c r="P1418" s="3">
        <v>95.071985999999995</v>
      </c>
      <c r="Q1418" s="3">
        <v>27761.02</v>
      </c>
      <c r="R1418" s="3">
        <v>-48648.91</v>
      </c>
      <c r="S1418" s="4">
        <v>4.1095890410000002E-2</v>
      </c>
      <c r="T1418">
        <v>12</v>
      </c>
      <c r="U1418" s="3">
        <f>J1418*G1418</f>
        <v>911040.58984000003</v>
      </c>
      <c r="V1418" s="6">
        <f>H1418*G1418</f>
        <v>565784.59995599999</v>
      </c>
    </row>
    <row r="1419" spans="1:22" x14ac:dyDescent="0.3">
      <c r="A1419" s="5">
        <v>44377</v>
      </c>
      <c r="B1419" s="14">
        <v>4041</v>
      </c>
      <c r="C1419" t="s">
        <v>27</v>
      </c>
      <c r="D1419" t="s">
        <v>25</v>
      </c>
      <c r="E1419">
        <v>7</v>
      </c>
      <c r="F1419">
        <f>VLOOKUP(E1419,'[1]Timing Gates'!$C$3:$D$17,2)</f>
        <v>6</v>
      </c>
      <c r="G1419" s="2">
        <v>283</v>
      </c>
      <c r="H1419" s="3">
        <v>1849.326961</v>
      </c>
      <c r="I1419" s="3">
        <v>1368.4704240000001</v>
      </c>
      <c r="J1419" s="3">
        <v>3217.7973849999998</v>
      </c>
      <c r="K1419" s="2">
        <v>113</v>
      </c>
      <c r="L1419" s="4">
        <v>0.39929300000000001</v>
      </c>
      <c r="M1419" s="3">
        <v>45947.040000000001</v>
      </c>
      <c r="N1419" s="3">
        <v>206.968648</v>
      </c>
      <c r="O1419" s="3">
        <v>162.49837400000001</v>
      </c>
      <c r="P1419" s="3">
        <v>162.49837400000001</v>
      </c>
      <c r="Q1419" s="3">
        <v>45987.040000000001</v>
      </c>
      <c r="R1419" s="3">
        <v>-30639.42</v>
      </c>
      <c r="S1419" s="4">
        <v>4.9469964663999999E-2</v>
      </c>
      <c r="T1419">
        <v>14</v>
      </c>
      <c r="U1419" s="3">
        <f>J1419*G1419</f>
        <v>910636.65995499992</v>
      </c>
      <c r="V1419" s="6">
        <f>H1419*G1419</f>
        <v>523359.52996299998</v>
      </c>
    </row>
    <row r="1420" spans="1:22" x14ac:dyDescent="0.3">
      <c r="A1420" s="5">
        <v>44408</v>
      </c>
      <c r="B1420" s="14">
        <v>4041</v>
      </c>
      <c r="C1420" t="s">
        <v>27</v>
      </c>
      <c r="D1420" t="s">
        <v>25</v>
      </c>
      <c r="E1420">
        <v>8</v>
      </c>
      <c r="F1420">
        <f>VLOOKUP(E1420,'[1]Timing Gates'!$C$3:$D$17,2)</f>
        <v>6</v>
      </c>
      <c r="G1420" s="2">
        <v>291</v>
      </c>
      <c r="H1420" s="3">
        <v>1964.5732640000001</v>
      </c>
      <c r="I1420" s="3">
        <v>1354.718969</v>
      </c>
      <c r="J1420" s="3">
        <v>3319.2922330000001</v>
      </c>
      <c r="K1420" s="2">
        <v>68</v>
      </c>
      <c r="L1420" s="4">
        <v>0.23367599999999999</v>
      </c>
      <c r="M1420" s="3">
        <v>9445</v>
      </c>
      <c r="N1420" s="3">
        <v>69.962962000000005</v>
      </c>
      <c r="O1420" s="3">
        <v>32.525773000000001</v>
      </c>
      <c r="P1420" s="3">
        <v>292.92096199999997</v>
      </c>
      <c r="Q1420" s="3">
        <v>85240</v>
      </c>
      <c r="R1420" s="3">
        <v>-38737.75</v>
      </c>
      <c r="S1420" s="4">
        <v>4.8109965635000002E-2</v>
      </c>
      <c r="T1420">
        <v>14</v>
      </c>
      <c r="U1420" s="3">
        <f>J1420*G1420</f>
        <v>965914.03980300005</v>
      </c>
      <c r="V1420" s="6">
        <f>H1420*G1420</f>
        <v>571690.81982400001</v>
      </c>
    </row>
    <row r="1421" spans="1:22" x14ac:dyDescent="0.3">
      <c r="A1421" s="5">
        <v>44439</v>
      </c>
      <c r="B1421" s="14">
        <v>4041</v>
      </c>
      <c r="C1421" t="s">
        <v>27</v>
      </c>
      <c r="D1421" t="s">
        <v>25</v>
      </c>
      <c r="E1421">
        <v>9</v>
      </c>
      <c r="F1421">
        <f>VLOOKUP(E1421,'[1]Timing Gates'!$C$3:$D$17,2)</f>
        <v>6</v>
      </c>
      <c r="G1421" s="2">
        <v>315</v>
      </c>
      <c r="H1421" s="3">
        <v>1736.328</v>
      </c>
      <c r="I1421" s="3">
        <v>1313.6542529999999</v>
      </c>
      <c r="J1421" s="3">
        <v>3049.9822530000001</v>
      </c>
      <c r="K1421" s="2">
        <v>138</v>
      </c>
      <c r="L1421" s="4">
        <v>0.43809500000000001</v>
      </c>
      <c r="M1421" s="3">
        <v>44011.37</v>
      </c>
      <c r="N1421" s="3">
        <v>161.213809</v>
      </c>
      <c r="O1421" s="3">
        <v>139.78212600000001</v>
      </c>
      <c r="P1421" s="3">
        <v>141.76625300000001</v>
      </c>
      <c r="Q1421" s="3">
        <v>44656.37</v>
      </c>
      <c r="R1421" s="3">
        <v>-57074.559999999998</v>
      </c>
      <c r="S1421" s="4">
        <v>4.4444444444000003E-2</v>
      </c>
      <c r="T1421">
        <v>14</v>
      </c>
      <c r="U1421" s="3">
        <f>J1421*G1421</f>
        <v>960744.40969500004</v>
      </c>
      <c r="V1421" s="6">
        <f>H1421*G1421</f>
        <v>546943.31999999995</v>
      </c>
    </row>
    <row r="1422" spans="1:22" x14ac:dyDescent="0.3">
      <c r="A1422" s="5">
        <v>44469</v>
      </c>
      <c r="B1422" s="14">
        <v>4041</v>
      </c>
      <c r="C1422" t="s">
        <v>27</v>
      </c>
      <c r="D1422" t="s">
        <v>25</v>
      </c>
      <c r="E1422">
        <v>10</v>
      </c>
      <c r="F1422">
        <f>VLOOKUP(E1422,'[1]Timing Gates'!$C$3:$D$17,2)</f>
        <v>6</v>
      </c>
      <c r="G1422" s="2">
        <v>309</v>
      </c>
      <c r="H1422" s="3">
        <v>1725.417152</v>
      </c>
      <c r="I1422" s="3">
        <v>1287.3251130000001</v>
      </c>
      <c r="J1422" s="3">
        <v>3012.7422649999999</v>
      </c>
      <c r="K1422" s="2">
        <v>95</v>
      </c>
      <c r="L1422" s="4">
        <v>0.30744300000000002</v>
      </c>
      <c r="M1422" s="3">
        <v>9381</v>
      </c>
      <c r="N1422" s="3">
        <v>49.634920000000001</v>
      </c>
      <c r="O1422" s="3">
        <v>30.423947999999999</v>
      </c>
      <c r="P1422" s="3">
        <v>30.423947999999999</v>
      </c>
      <c r="Q1422" s="3">
        <v>9401</v>
      </c>
      <c r="R1422" s="3">
        <v>-39699.54</v>
      </c>
      <c r="S1422" s="4">
        <v>4.5307443364999998E-2</v>
      </c>
      <c r="T1422">
        <v>14</v>
      </c>
      <c r="U1422" s="3">
        <f>J1422*G1422</f>
        <v>930937.35988499993</v>
      </c>
      <c r="V1422" s="6">
        <f>H1422*G1422</f>
        <v>533153.89996800001</v>
      </c>
    </row>
    <row r="1423" spans="1:22" x14ac:dyDescent="0.3">
      <c r="A1423" s="5">
        <v>44500</v>
      </c>
      <c r="B1423" s="14">
        <v>4041</v>
      </c>
      <c r="C1423" t="s">
        <v>27</v>
      </c>
      <c r="D1423" t="s">
        <v>25</v>
      </c>
      <c r="E1423">
        <v>11</v>
      </c>
      <c r="F1423">
        <f>VLOOKUP(E1423,'[1]Timing Gates'!$C$3:$D$17,2)</f>
        <v>6</v>
      </c>
      <c r="G1423" s="2">
        <v>326</v>
      </c>
      <c r="H1423" s="3">
        <v>1818.80457</v>
      </c>
      <c r="I1423" s="3">
        <v>1286.4842329999999</v>
      </c>
      <c r="J1423" s="3">
        <v>3105.2888029999999</v>
      </c>
      <c r="K1423" s="2">
        <v>135</v>
      </c>
      <c r="L1423" s="4">
        <v>0.41410999999999998</v>
      </c>
      <c r="M1423" s="3">
        <v>27597.43</v>
      </c>
      <c r="N1423" s="3">
        <v>121.57458099999999</v>
      </c>
      <c r="O1423" s="3">
        <v>84.654692999999995</v>
      </c>
      <c r="P1423" s="3">
        <v>330.82033699999999</v>
      </c>
      <c r="Q1423" s="3">
        <v>107847.43</v>
      </c>
      <c r="R1423" s="3">
        <v>-46606.5</v>
      </c>
      <c r="S1423" s="4">
        <v>4.2944785276E-2</v>
      </c>
      <c r="T1423">
        <v>14</v>
      </c>
      <c r="U1423" s="3">
        <f>J1423*G1423</f>
        <v>1012324.149778</v>
      </c>
      <c r="V1423" s="6">
        <f>H1423*G1423</f>
        <v>592930.28981999995</v>
      </c>
    </row>
    <row r="1424" spans="1:22" x14ac:dyDescent="0.3">
      <c r="A1424" s="5">
        <v>44530</v>
      </c>
      <c r="B1424" s="14">
        <v>4041</v>
      </c>
      <c r="C1424" t="s">
        <v>27</v>
      </c>
      <c r="D1424" t="s">
        <v>25</v>
      </c>
      <c r="E1424">
        <v>12</v>
      </c>
      <c r="F1424">
        <f>VLOOKUP(E1424,'[1]Timing Gates'!$C$3:$D$17,2)</f>
        <v>12</v>
      </c>
      <c r="G1424" s="2">
        <v>315</v>
      </c>
      <c r="H1424" s="3">
        <v>1758.2164760000001</v>
      </c>
      <c r="I1424" s="3">
        <v>1344.662507</v>
      </c>
      <c r="J1424" s="3">
        <v>3102.8789839999999</v>
      </c>
      <c r="K1424" s="2">
        <v>135</v>
      </c>
      <c r="L1424" s="4">
        <v>0.42857099999999998</v>
      </c>
      <c r="M1424" s="3">
        <v>43900.54</v>
      </c>
      <c r="N1424" s="3">
        <v>163.807985</v>
      </c>
      <c r="O1424" s="3">
        <v>139.49377699999999</v>
      </c>
      <c r="P1424" s="3">
        <v>139.49377699999999</v>
      </c>
      <c r="Q1424" s="3">
        <v>43940.54</v>
      </c>
      <c r="R1424" s="3">
        <v>-49304.04</v>
      </c>
      <c r="S1424" s="4">
        <v>4.4444444444000003E-2</v>
      </c>
      <c r="T1424">
        <v>14</v>
      </c>
      <c r="U1424" s="3">
        <f>J1424*G1424</f>
        <v>977406.87995999993</v>
      </c>
      <c r="V1424" s="6">
        <f>H1424*G1424</f>
        <v>553838.18994000007</v>
      </c>
    </row>
    <row r="1425" spans="1:22" x14ac:dyDescent="0.3">
      <c r="A1425" s="5">
        <v>44561</v>
      </c>
      <c r="B1425" s="14">
        <v>4041</v>
      </c>
      <c r="C1425" t="s">
        <v>27</v>
      </c>
      <c r="D1425" t="s">
        <v>25</v>
      </c>
      <c r="E1425">
        <v>13</v>
      </c>
      <c r="F1425">
        <f>VLOOKUP(E1425,'[1]Timing Gates'!$C$3:$D$17,2)</f>
        <v>12</v>
      </c>
      <c r="G1425" s="2">
        <v>303</v>
      </c>
      <c r="H1425" s="3">
        <v>1762.036963</v>
      </c>
      <c r="I1425" s="3">
        <v>1442.2650160000001</v>
      </c>
      <c r="J1425" s="3">
        <v>3204.3019800000002</v>
      </c>
      <c r="K1425" s="2">
        <v>132</v>
      </c>
      <c r="L1425" s="4">
        <v>0.435643</v>
      </c>
      <c r="M1425" s="3">
        <v>25366.36</v>
      </c>
      <c r="N1425" s="3">
        <v>112.739377</v>
      </c>
      <c r="O1425" s="3">
        <v>83.783366000000001</v>
      </c>
      <c r="P1425" s="3">
        <v>83.783366000000001</v>
      </c>
      <c r="Q1425" s="3">
        <v>25386.36</v>
      </c>
      <c r="R1425" s="3">
        <v>-40309.57</v>
      </c>
      <c r="S1425" s="4">
        <v>4.6204620462000003E-2</v>
      </c>
      <c r="T1425">
        <v>14</v>
      </c>
      <c r="U1425" s="3">
        <f>J1425*G1425</f>
        <v>970903.49994000001</v>
      </c>
      <c r="V1425" s="6">
        <f>H1425*G1425</f>
        <v>533897.19978899998</v>
      </c>
    </row>
    <row r="1426" spans="1:22" x14ac:dyDescent="0.3">
      <c r="A1426" s="5">
        <v>44592</v>
      </c>
      <c r="B1426" s="14">
        <v>4041</v>
      </c>
      <c r="C1426" t="s">
        <v>27</v>
      </c>
      <c r="D1426" t="s">
        <v>25</v>
      </c>
      <c r="E1426">
        <v>14</v>
      </c>
      <c r="F1426">
        <f>VLOOKUP(E1426,'[1]Timing Gates'!$C$3:$D$17,2)</f>
        <v>12</v>
      </c>
      <c r="G1426" s="2">
        <v>309</v>
      </c>
      <c r="H1426" s="3">
        <v>1937.224336</v>
      </c>
      <c r="I1426" s="3">
        <v>1335.207216</v>
      </c>
      <c r="J1426" s="3">
        <v>3272.4315529999999</v>
      </c>
      <c r="K1426" s="2">
        <v>96</v>
      </c>
      <c r="L1426" s="4">
        <v>0.31067899999999998</v>
      </c>
      <c r="M1426" s="3">
        <v>9385.2999999999993</v>
      </c>
      <c r="N1426" s="3">
        <v>49.137695999999998</v>
      </c>
      <c r="O1426" s="3">
        <v>30.373138999999998</v>
      </c>
      <c r="P1426" s="3">
        <v>281.66763700000001</v>
      </c>
      <c r="Q1426" s="3">
        <v>87035.3</v>
      </c>
      <c r="R1426" s="3">
        <v>-34145.54</v>
      </c>
      <c r="S1426" s="4">
        <v>4.854368932E-2</v>
      </c>
      <c r="T1426">
        <v>15</v>
      </c>
      <c r="U1426" s="3">
        <f>J1426*G1426</f>
        <v>1011181.349877</v>
      </c>
      <c r="V1426" s="6">
        <f>H1426*G1426</f>
        <v>598602.31982400001</v>
      </c>
    </row>
    <row r="1427" spans="1:22" x14ac:dyDescent="0.3">
      <c r="A1427" s="5">
        <v>44620</v>
      </c>
      <c r="B1427" s="14">
        <v>4041</v>
      </c>
      <c r="C1427" t="s">
        <v>27</v>
      </c>
      <c r="D1427" t="s">
        <v>25</v>
      </c>
      <c r="E1427">
        <v>15</v>
      </c>
      <c r="F1427">
        <f>VLOOKUP(E1427,'[1]Timing Gates'!$C$3:$D$17,2)</f>
        <v>12</v>
      </c>
      <c r="G1427" s="2">
        <v>301</v>
      </c>
      <c r="H1427" s="3">
        <v>1943.9404979999999</v>
      </c>
      <c r="I1427" s="3">
        <v>1364.955514</v>
      </c>
      <c r="J1427" s="3">
        <v>3308.896013</v>
      </c>
      <c r="K1427" s="2">
        <v>138</v>
      </c>
      <c r="L1427" s="4">
        <v>0.45847100000000002</v>
      </c>
      <c r="M1427" s="3">
        <v>27244.82</v>
      </c>
      <c r="N1427" s="3">
        <v>118.97301299999999</v>
      </c>
      <c r="O1427" s="3">
        <v>105.86318900000001</v>
      </c>
      <c r="P1427" s="3">
        <v>109.932956</v>
      </c>
      <c r="Q1427" s="3">
        <v>33089.82</v>
      </c>
      <c r="R1427" s="3">
        <v>-45602.28</v>
      </c>
      <c r="S1427" s="4">
        <v>4.9833887043E-2</v>
      </c>
      <c r="T1427">
        <v>15</v>
      </c>
      <c r="U1427" s="3">
        <f>J1427*G1427</f>
        <v>995977.69991299999</v>
      </c>
      <c r="V1427" s="6">
        <f>H1427*G1427</f>
        <v>585126.08989800001</v>
      </c>
    </row>
    <row r="1428" spans="1:22" x14ac:dyDescent="0.3">
      <c r="A1428" s="5">
        <v>44651</v>
      </c>
      <c r="B1428" s="14">
        <v>4041</v>
      </c>
      <c r="C1428" t="s">
        <v>27</v>
      </c>
      <c r="D1428" t="s">
        <v>25</v>
      </c>
      <c r="E1428">
        <v>16</v>
      </c>
      <c r="F1428">
        <f>VLOOKUP(E1428,'[1]Timing Gates'!$C$3:$D$17,2)</f>
        <v>12</v>
      </c>
      <c r="G1428" s="2">
        <v>291</v>
      </c>
      <c r="H1428" s="3">
        <v>1843.0349819999999</v>
      </c>
      <c r="I1428" s="3">
        <v>1488.0646730000001</v>
      </c>
      <c r="J1428" s="3">
        <v>3331.0996559999999</v>
      </c>
      <c r="K1428" s="2">
        <v>140</v>
      </c>
      <c r="L1428" s="4">
        <v>0.481099</v>
      </c>
      <c r="M1428" s="3">
        <v>28051.11</v>
      </c>
      <c r="N1428" s="3">
        <v>107.065305</v>
      </c>
      <c r="O1428" s="3">
        <v>104.436804</v>
      </c>
      <c r="P1428" s="3">
        <v>106.842302</v>
      </c>
      <c r="Q1428" s="3">
        <v>31091.11</v>
      </c>
      <c r="R1428" s="3">
        <v>-48438.86</v>
      </c>
      <c r="S1428" s="4">
        <v>5.1546391752000001E-2</v>
      </c>
      <c r="T1428">
        <v>15</v>
      </c>
      <c r="U1428" s="3">
        <f>J1428*G1428</f>
        <v>969349.99989599991</v>
      </c>
      <c r="V1428" s="6">
        <f>H1428*G1428</f>
        <v>536323.17976199999</v>
      </c>
    </row>
    <row r="1429" spans="1:22" x14ac:dyDescent="0.3">
      <c r="A1429" s="5">
        <v>44681</v>
      </c>
      <c r="B1429" s="14">
        <v>4041</v>
      </c>
      <c r="C1429" t="s">
        <v>27</v>
      </c>
      <c r="D1429" t="s">
        <v>25</v>
      </c>
      <c r="E1429">
        <v>17</v>
      </c>
      <c r="F1429">
        <f>VLOOKUP(E1429,'[1]Timing Gates'!$C$3:$D$17,2)</f>
        <v>12</v>
      </c>
      <c r="G1429" s="2">
        <v>295</v>
      </c>
      <c r="H1429" s="3">
        <v>1800.84844</v>
      </c>
      <c r="I1429" s="3">
        <v>1213.651016</v>
      </c>
      <c r="J1429" s="3">
        <v>3014.4994569999999</v>
      </c>
      <c r="K1429" s="2">
        <v>146</v>
      </c>
      <c r="L1429" s="4">
        <v>0.49491499999999999</v>
      </c>
      <c r="M1429" s="3">
        <v>30273.08</v>
      </c>
      <c r="N1429" s="3">
        <v>123.0613</v>
      </c>
      <c r="O1429" s="3">
        <v>102.62061</v>
      </c>
      <c r="P1429" s="3">
        <v>102.62061</v>
      </c>
      <c r="Q1429" s="3">
        <v>30273.08</v>
      </c>
      <c r="R1429" s="3">
        <v>-36339.93</v>
      </c>
      <c r="S1429" s="4">
        <v>4.7457627118000001E-2</v>
      </c>
      <c r="T1429">
        <v>14</v>
      </c>
      <c r="U1429" s="3">
        <f>J1429*G1429</f>
        <v>889277.33981499996</v>
      </c>
      <c r="V1429" s="6">
        <f>H1429*G1429</f>
        <v>531250.28980000003</v>
      </c>
    </row>
    <row r="1430" spans="1:22" x14ac:dyDescent="0.3">
      <c r="A1430" s="5">
        <v>44712</v>
      </c>
      <c r="B1430" s="14">
        <v>4041</v>
      </c>
      <c r="C1430" t="s">
        <v>27</v>
      </c>
      <c r="D1430" t="s">
        <v>25</v>
      </c>
      <c r="E1430">
        <v>18</v>
      </c>
      <c r="F1430">
        <f>VLOOKUP(E1430,'[1]Timing Gates'!$C$3:$D$17,2)</f>
        <v>18</v>
      </c>
      <c r="G1430" s="2">
        <v>309</v>
      </c>
      <c r="H1430" s="3">
        <v>2053.2141740000002</v>
      </c>
      <c r="I1430" s="3">
        <v>1128.1677990000001</v>
      </c>
      <c r="J1430" s="3">
        <v>3181.3819739999999</v>
      </c>
      <c r="K1430" s="2">
        <v>145</v>
      </c>
      <c r="L1430" s="4">
        <v>0.46925499999999998</v>
      </c>
      <c r="M1430" s="3">
        <v>28955.57</v>
      </c>
      <c r="N1430" s="3">
        <v>117.705569</v>
      </c>
      <c r="O1430" s="3">
        <v>93.772070999999997</v>
      </c>
      <c r="P1430" s="3">
        <v>336.89504799999997</v>
      </c>
      <c r="Q1430" s="3">
        <v>104100.57</v>
      </c>
      <c r="R1430" s="3">
        <v>-42812.62</v>
      </c>
      <c r="S1430" s="4">
        <v>4.5307443364999998E-2</v>
      </c>
      <c r="T1430">
        <v>14</v>
      </c>
      <c r="U1430" s="3">
        <f>J1430*G1430</f>
        <v>983047.029966</v>
      </c>
      <c r="V1430" s="6">
        <f>H1430*G1430</f>
        <v>634443.17976600002</v>
      </c>
    </row>
    <row r="1431" spans="1:22" x14ac:dyDescent="0.3">
      <c r="A1431" s="5">
        <v>44742</v>
      </c>
      <c r="B1431" s="14">
        <v>4041</v>
      </c>
      <c r="C1431" t="s">
        <v>27</v>
      </c>
      <c r="D1431" t="s">
        <v>25</v>
      </c>
      <c r="E1431">
        <v>19</v>
      </c>
      <c r="F1431">
        <f>VLOOKUP(E1431,'[1]Timing Gates'!$C$3:$D$17,2)</f>
        <v>18</v>
      </c>
      <c r="G1431" s="2">
        <v>301</v>
      </c>
      <c r="H1431" s="3">
        <v>2079.9068769999999</v>
      </c>
      <c r="I1431" s="3">
        <v>1071.0852150000001</v>
      </c>
      <c r="J1431" s="3">
        <v>3150.9920929999998</v>
      </c>
      <c r="K1431" s="2">
        <v>145</v>
      </c>
      <c r="L1431" s="4">
        <v>0.48172700000000002</v>
      </c>
      <c r="M1431" s="3">
        <v>28408.28</v>
      </c>
      <c r="N1431" s="3">
        <v>115.480813</v>
      </c>
      <c r="O1431" s="3">
        <v>97.834817000000001</v>
      </c>
      <c r="P1431" s="3">
        <v>97.834817000000001</v>
      </c>
      <c r="Q1431" s="3">
        <v>29448.28</v>
      </c>
      <c r="R1431" s="3">
        <v>-32340.240000000002</v>
      </c>
      <c r="S1431" s="4">
        <v>4.6511627905999997E-2</v>
      </c>
      <c r="T1431">
        <v>14</v>
      </c>
      <c r="U1431" s="3">
        <f>J1431*G1431</f>
        <v>948448.61999299994</v>
      </c>
      <c r="V1431" s="6">
        <f>H1431*G1431</f>
        <v>626051.96997699991</v>
      </c>
    </row>
    <row r="1432" spans="1:22" x14ac:dyDescent="0.3">
      <c r="A1432" s="5">
        <v>44773</v>
      </c>
      <c r="B1432" s="14">
        <v>4041</v>
      </c>
      <c r="C1432" t="s">
        <v>27</v>
      </c>
      <c r="D1432" t="s">
        <v>25</v>
      </c>
      <c r="E1432">
        <v>20</v>
      </c>
      <c r="F1432">
        <f>VLOOKUP(E1432,'[1]Timing Gates'!$C$3:$D$17,2)</f>
        <v>18</v>
      </c>
      <c r="G1432" s="2">
        <v>294</v>
      </c>
      <c r="H1432" s="3">
        <v>2117.0175850000001</v>
      </c>
      <c r="I1432" s="3">
        <v>1210.575646</v>
      </c>
      <c r="J1432" s="3">
        <v>3327.5932309999998</v>
      </c>
      <c r="K1432" s="2">
        <v>144</v>
      </c>
      <c r="L1432" s="4">
        <v>0.48979499999999998</v>
      </c>
      <c r="M1432" s="3">
        <v>28216.61</v>
      </c>
      <c r="N1432" s="3">
        <v>116.597561</v>
      </c>
      <c r="O1432" s="3">
        <v>98.083707000000004</v>
      </c>
      <c r="P1432" s="3">
        <v>98.083707000000004</v>
      </c>
      <c r="Q1432" s="3">
        <v>28836.61</v>
      </c>
      <c r="R1432" s="3">
        <v>-28172.98</v>
      </c>
      <c r="S1432" s="4">
        <v>4.7619047619000002E-2</v>
      </c>
      <c r="T1432">
        <v>14</v>
      </c>
      <c r="U1432" s="3">
        <f>J1432*G1432</f>
        <v>978312.40991399996</v>
      </c>
      <c r="V1432" s="6">
        <f>H1432*G1432</f>
        <v>622403.16998999997</v>
      </c>
    </row>
    <row r="1433" spans="1:22" x14ac:dyDescent="0.3">
      <c r="A1433" s="5">
        <v>44804</v>
      </c>
      <c r="B1433" s="14">
        <v>4041</v>
      </c>
      <c r="C1433" t="s">
        <v>27</v>
      </c>
      <c r="D1433" t="s">
        <v>25</v>
      </c>
      <c r="E1433">
        <v>21</v>
      </c>
      <c r="F1433">
        <f>VLOOKUP(E1433,'[1]Timing Gates'!$C$3:$D$17,2)</f>
        <v>18</v>
      </c>
      <c r="G1433" s="2">
        <v>311</v>
      </c>
      <c r="H1433" s="3">
        <v>2074.4662370000001</v>
      </c>
      <c r="I1433" s="3">
        <v>1131.034308</v>
      </c>
      <c r="J1433" s="3">
        <v>3205.5005460000002</v>
      </c>
      <c r="K1433" s="2">
        <v>158</v>
      </c>
      <c r="L1433" s="4">
        <v>0.50803799999999999</v>
      </c>
      <c r="M1433" s="3">
        <v>28987.73</v>
      </c>
      <c r="N1433" s="3">
        <v>109.802007</v>
      </c>
      <c r="O1433" s="3">
        <v>94.944468999999998</v>
      </c>
      <c r="P1433" s="3">
        <v>332.40427599999998</v>
      </c>
      <c r="Q1433" s="3">
        <v>103377.73</v>
      </c>
      <c r="R1433" s="3">
        <v>-59073.18</v>
      </c>
      <c r="S1433" s="4">
        <v>4.5016077170000002E-2</v>
      </c>
      <c r="T1433">
        <v>14</v>
      </c>
      <c r="U1433" s="3">
        <f>J1433*G1433</f>
        <v>996910.66980600008</v>
      </c>
      <c r="V1433" s="6">
        <f>H1433*G1433</f>
        <v>645158.99970699998</v>
      </c>
    </row>
    <row r="1434" spans="1:22" x14ac:dyDescent="0.3">
      <c r="A1434" s="5">
        <v>44834</v>
      </c>
      <c r="B1434" s="14">
        <v>4041</v>
      </c>
      <c r="C1434" t="s">
        <v>27</v>
      </c>
      <c r="D1434" t="s">
        <v>25</v>
      </c>
      <c r="E1434">
        <v>22</v>
      </c>
      <c r="F1434">
        <f>VLOOKUP(E1434,'[1]Timing Gates'!$C$3:$D$17,2)</f>
        <v>18</v>
      </c>
      <c r="G1434" s="2">
        <v>304</v>
      </c>
      <c r="H1434" s="3">
        <v>2014.5302630000001</v>
      </c>
      <c r="I1434" s="3">
        <v>1053.9928279999999</v>
      </c>
      <c r="J1434" s="3">
        <v>3068.5230919999999</v>
      </c>
      <c r="K1434" s="2">
        <v>152</v>
      </c>
      <c r="L1434" s="4">
        <v>0.5</v>
      </c>
      <c r="M1434" s="3">
        <v>28466.18</v>
      </c>
      <c r="N1434" s="3">
        <v>108.649541</v>
      </c>
      <c r="O1434" s="3">
        <v>93.704538999999997</v>
      </c>
      <c r="P1434" s="3">
        <v>94.609144000000001</v>
      </c>
      <c r="Q1434" s="3">
        <v>28761.18</v>
      </c>
      <c r="R1434" s="3">
        <v>-41749.47</v>
      </c>
      <c r="S1434" s="4">
        <v>4.6052631577999999E-2</v>
      </c>
      <c r="T1434">
        <v>14</v>
      </c>
      <c r="U1434" s="3">
        <f>J1434*G1434</f>
        <v>932831.01996800001</v>
      </c>
      <c r="V1434" s="6">
        <f>H1434*G1434</f>
        <v>612417.19995200005</v>
      </c>
    </row>
    <row r="1435" spans="1:22" x14ac:dyDescent="0.3">
      <c r="A1435" s="5">
        <v>44865</v>
      </c>
      <c r="B1435" s="14">
        <v>4041</v>
      </c>
      <c r="C1435" t="s">
        <v>27</v>
      </c>
      <c r="D1435" t="s">
        <v>25</v>
      </c>
      <c r="E1435">
        <v>23</v>
      </c>
      <c r="F1435">
        <f>VLOOKUP(E1435,'[1]Timing Gates'!$C$3:$D$17,2)</f>
        <v>18</v>
      </c>
      <c r="G1435" s="2">
        <v>328</v>
      </c>
      <c r="H1435" s="3">
        <v>2108.4751820000001</v>
      </c>
      <c r="I1435" s="3">
        <v>992.43073100000004</v>
      </c>
      <c r="J1435" s="3">
        <v>3100.9059139999999</v>
      </c>
      <c r="K1435" s="2">
        <v>161</v>
      </c>
      <c r="L1435" s="4">
        <v>0.49085299999999998</v>
      </c>
      <c r="M1435" s="3">
        <v>29134.17</v>
      </c>
      <c r="N1435" s="3">
        <v>39.800778000000001</v>
      </c>
      <c r="O1435" s="3">
        <v>88.823689000000002</v>
      </c>
      <c r="P1435" s="3">
        <v>88.823689000000002</v>
      </c>
      <c r="Q1435" s="3">
        <v>29134.17</v>
      </c>
      <c r="R1435" s="3">
        <v>-37675.65</v>
      </c>
      <c r="S1435" s="4">
        <v>3.9634146341000001E-2</v>
      </c>
      <c r="T1435">
        <v>13</v>
      </c>
      <c r="U1435" s="3">
        <f>J1435*G1435</f>
        <v>1017097.1397919999</v>
      </c>
      <c r="V1435" s="6">
        <f>H1435*G1435</f>
        <v>691579.859696</v>
      </c>
    </row>
    <row r="1436" spans="1:22" x14ac:dyDescent="0.3">
      <c r="A1436" s="5">
        <v>44895</v>
      </c>
      <c r="B1436" s="14">
        <v>4041</v>
      </c>
      <c r="C1436" t="s">
        <v>27</v>
      </c>
      <c r="D1436" t="s">
        <v>25</v>
      </c>
      <c r="E1436">
        <v>24</v>
      </c>
      <c r="F1436">
        <f>VLOOKUP(E1436,'[1]Timing Gates'!$C$3:$D$17,2)</f>
        <v>24</v>
      </c>
      <c r="G1436" s="2">
        <v>320</v>
      </c>
      <c r="H1436" s="3">
        <v>2076.919281</v>
      </c>
      <c r="I1436" s="3">
        <v>1097.735375</v>
      </c>
      <c r="J1436" s="3">
        <v>3174.6546560000002</v>
      </c>
      <c r="K1436" s="2">
        <v>163</v>
      </c>
      <c r="L1436" s="4">
        <v>0.50937500000000002</v>
      </c>
      <c r="M1436" s="3">
        <v>32562.28</v>
      </c>
      <c r="N1436" s="3">
        <v>116.293857</v>
      </c>
      <c r="O1436" s="3">
        <v>101.882125</v>
      </c>
      <c r="P1436" s="3">
        <v>368.99149999999997</v>
      </c>
      <c r="Q1436" s="3">
        <v>118077.28</v>
      </c>
      <c r="R1436" s="3">
        <v>-51826.97</v>
      </c>
      <c r="S1436" s="4">
        <v>4.0625000000000001E-2</v>
      </c>
      <c r="T1436">
        <v>13</v>
      </c>
      <c r="U1436" s="3">
        <f>J1436*G1436</f>
        <v>1015889.4899200001</v>
      </c>
      <c r="V1436" s="6">
        <f>H1436*G1436</f>
        <v>664614.16992000001</v>
      </c>
    </row>
    <row r="1437" spans="1:22" x14ac:dyDescent="0.3">
      <c r="A1437" s="5">
        <v>43131</v>
      </c>
      <c r="B1437" s="14">
        <v>4243</v>
      </c>
      <c r="C1437" t="s">
        <v>46</v>
      </c>
      <c r="D1437" t="s">
        <v>24</v>
      </c>
      <c r="E1437">
        <v>-31</v>
      </c>
      <c r="F1437">
        <f>VLOOKUP(E1437,'[1]Timing Gates'!$C$3:$D$17,2)</f>
        <v>-36</v>
      </c>
      <c r="G1437" s="2">
        <v>120</v>
      </c>
      <c r="H1437" s="3">
        <v>5125.6245829999998</v>
      </c>
      <c r="I1437" s="3">
        <v>626.35033299999998</v>
      </c>
      <c r="J1437" s="3">
        <v>5751.9749160000001</v>
      </c>
      <c r="K1437" s="2">
        <v>91</v>
      </c>
      <c r="L1437" s="4">
        <v>0.75833300000000003</v>
      </c>
      <c r="M1437" s="3">
        <v>34255.279999999999</v>
      </c>
      <c r="N1437" s="3">
        <v>173.88467</v>
      </c>
      <c r="O1437" s="3">
        <v>312.12733300000002</v>
      </c>
      <c r="P1437" s="3">
        <v>312.12733300000002</v>
      </c>
      <c r="Q1437" s="3">
        <v>37455.279999999999</v>
      </c>
      <c r="R1437" s="3">
        <v>-17370.77</v>
      </c>
      <c r="S1437" s="4">
        <v>6.6666666666000005E-2</v>
      </c>
      <c r="T1437">
        <v>8</v>
      </c>
      <c r="U1437" s="3">
        <f>J1437*G1437</f>
        <v>690236.98991999996</v>
      </c>
      <c r="V1437" s="6">
        <f>H1437*G1437</f>
        <v>615074.94996</v>
      </c>
    </row>
    <row r="1438" spans="1:22" x14ac:dyDescent="0.3">
      <c r="A1438" s="5">
        <v>43159</v>
      </c>
      <c r="B1438" s="14">
        <v>4243</v>
      </c>
      <c r="C1438" t="s">
        <v>46</v>
      </c>
      <c r="D1438" t="s">
        <v>24</v>
      </c>
      <c r="E1438">
        <v>-30</v>
      </c>
      <c r="F1438">
        <f>VLOOKUP(E1438,'[1]Timing Gates'!$C$3:$D$17,2)</f>
        <v>-30</v>
      </c>
      <c r="G1438" s="2">
        <v>121</v>
      </c>
      <c r="H1438" s="3">
        <v>5072.8842139999997</v>
      </c>
      <c r="I1438" s="3">
        <v>600.09727199999998</v>
      </c>
      <c r="J1438" s="3">
        <v>5672.981487</v>
      </c>
      <c r="K1438" s="2">
        <v>90</v>
      </c>
      <c r="L1438" s="4">
        <v>0.74380100000000005</v>
      </c>
      <c r="M1438" s="3">
        <v>26712.38</v>
      </c>
      <c r="N1438" s="3">
        <v>148.40211099999999</v>
      </c>
      <c r="O1438" s="3">
        <v>241.42462800000001</v>
      </c>
      <c r="P1438" s="3">
        <v>241.42462800000001</v>
      </c>
      <c r="Q1438" s="3">
        <v>29212.38</v>
      </c>
      <c r="R1438" s="3">
        <v>-30187</v>
      </c>
      <c r="S1438" s="4">
        <v>6.6115702479000005E-2</v>
      </c>
      <c r="T1438">
        <v>8</v>
      </c>
      <c r="U1438" s="3">
        <f>J1438*G1438</f>
        <v>686430.75992700004</v>
      </c>
      <c r="V1438" s="6">
        <f>H1438*G1438</f>
        <v>613818.989894</v>
      </c>
    </row>
    <row r="1439" spans="1:22" x14ac:dyDescent="0.3">
      <c r="A1439" s="5">
        <v>43190</v>
      </c>
      <c r="B1439" s="14">
        <v>4243</v>
      </c>
      <c r="C1439" t="s">
        <v>46</v>
      </c>
      <c r="D1439" t="s">
        <v>24</v>
      </c>
      <c r="E1439">
        <v>-29</v>
      </c>
      <c r="F1439">
        <f>VLOOKUP(E1439,'[1]Timing Gates'!$C$3:$D$17,2)</f>
        <v>-30</v>
      </c>
      <c r="G1439" s="2">
        <v>120</v>
      </c>
      <c r="H1439" s="3">
        <v>5137.768</v>
      </c>
      <c r="I1439" s="3">
        <v>614.027333</v>
      </c>
      <c r="J1439" s="3">
        <v>5751.795333</v>
      </c>
      <c r="K1439" s="2">
        <v>89</v>
      </c>
      <c r="L1439" s="4">
        <v>0.74166600000000005</v>
      </c>
      <c r="M1439" s="3">
        <v>26285.7</v>
      </c>
      <c r="N1439" s="3">
        <v>147.672471</v>
      </c>
      <c r="O1439" s="3">
        <v>219.880833</v>
      </c>
      <c r="P1439" s="3">
        <v>219.880833</v>
      </c>
      <c r="Q1439" s="3">
        <v>26385.7</v>
      </c>
      <c r="R1439" s="3">
        <v>-21643.51</v>
      </c>
      <c r="S1439" s="4">
        <v>6.6666666666000005E-2</v>
      </c>
      <c r="T1439">
        <v>8</v>
      </c>
      <c r="U1439" s="3">
        <f>J1439*G1439</f>
        <v>690215.43995999999</v>
      </c>
      <c r="V1439" s="6">
        <f>H1439*G1439</f>
        <v>616532.16</v>
      </c>
    </row>
    <row r="1440" spans="1:22" x14ac:dyDescent="0.3">
      <c r="A1440" s="5">
        <v>43220</v>
      </c>
      <c r="B1440" s="14">
        <v>4243</v>
      </c>
      <c r="C1440" t="s">
        <v>46</v>
      </c>
      <c r="D1440" t="s">
        <v>24</v>
      </c>
      <c r="E1440">
        <v>-28</v>
      </c>
      <c r="F1440">
        <f>VLOOKUP(E1440,'[1]Timing Gates'!$C$3:$D$17,2)</f>
        <v>-30</v>
      </c>
      <c r="G1440" s="2">
        <v>120</v>
      </c>
      <c r="H1440" s="3">
        <v>5135.9014159999997</v>
      </c>
      <c r="I1440" s="3">
        <v>625.64191600000004</v>
      </c>
      <c r="J1440" s="3">
        <v>5761.5433329999996</v>
      </c>
      <c r="K1440" s="2">
        <v>89</v>
      </c>
      <c r="L1440" s="4">
        <v>0.74166600000000005</v>
      </c>
      <c r="M1440" s="3">
        <v>26706.27</v>
      </c>
      <c r="N1440" s="3">
        <v>151.74017000000001</v>
      </c>
      <c r="O1440" s="3">
        <v>259.635583</v>
      </c>
      <c r="P1440" s="3">
        <v>259.635583</v>
      </c>
      <c r="Q1440" s="3">
        <v>31156.27</v>
      </c>
      <c r="R1440" s="3">
        <v>-33419.5</v>
      </c>
      <c r="S1440" s="4">
        <v>6.6666666666000005E-2</v>
      </c>
      <c r="T1440">
        <v>8</v>
      </c>
      <c r="U1440" s="3">
        <f>J1440*G1440</f>
        <v>691385.19996</v>
      </c>
      <c r="V1440" s="6">
        <f>H1440*G1440</f>
        <v>616308.16992000001</v>
      </c>
    </row>
    <row r="1441" spans="1:22" x14ac:dyDescent="0.3">
      <c r="A1441" s="5">
        <v>43251</v>
      </c>
      <c r="B1441" s="14">
        <v>4243</v>
      </c>
      <c r="C1441" t="s">
        <v>46</v>
      </c>
      <c r="D1441" t="s">
        <v>24</v>
      </c>
      <c r="E1441">
        <v>-27</v>
      </c>
      <c r="F1441">
        <f>VLOOKUP(E1441,'[1]Timing Gates'!$C$3:$D$17,2)</f>
        <v>-30</v>
      </c>
      <c r="G1441" s="2">
        <v>121</v>
      </c>
      <c r="H1441" s="3">
        <v>5078.1433880000004</v>
      </c>
      <c r="I1441" s="3">
        <v>659.17677600000002</v>
      </c>
      <c r="J1441" s="3">
        <v>5737.3201650000001</v>
      </c>
      <c r="K1441" s="2">
        <v>90</v>
      </c>
      <c r="L1441" s="4">
        <v>0.74380100000000005</v>
      </c>
      <c r="M1441" s="3">
        <v>27731.759999999998</v>
      </c>
      <c r="N1441" s="3">
        <v>153.21414300000001</v>
      </c>
      <c r="O1441" s="3">
        <v>291.17156999999997</v>
      </c>
      <c r="P1441" s="3">
        <v>291.17156999999997</v>
      </c>
      <c r="Q1441" s="3">
        <v>35231.760000000002</v>
      </c>
      <c r="R1441" s="3">
        <v>-26139.05</v>
      </c>
      <c r="S1441" s="4">
        <v>7.4380165289000003E-2</v>
      </c>
      <c r="T1441">
        <v>9</v>
      </c>
      <c r="U1441" s="3">
        <f>J1441*G1441</f>
        <v>694215.73996499996</v>
      </c>
      <c r="V1441" s="6">
        <f>H1441*G1441</f>
        <v>614455.34994800005</v>
      </c>
    </row>
    <row r="1442" spans="1:22" x14ac:dyDescent="0.3">
      <c r="A1442" s="5">
        <v>43281</v>
      </c>
      <c r="B1442" s="14">
        <v>4243</v>
      </c>
      <c r="C1442" t="s">
        <v>46</v>
      </c>
      <c r="D1442" t="s">
        <v>24</v>
      </c>
      <c r="E1442">
        <v>-26</v>
      </c>
      <c r="F1442">
        <f>VLOOKUP(E1442,'[1]Timing Gates'!$C$3:$D$17,2)</f>
        <v>-30</v>
      </c>
      <c r="G1442" s="2">
        <v>120</v>
      </c>
      <c r="H1442" s="3">
        <v>5128.3487500000001</v>
      </c>
      <c r="I1442" s="3">
        <v>680.74958300000003</v>
      </c>
      <c r="J1442" s="3">
        <v>5809.0983329999999</v>
      </c>
      <c r="K1442" s="2">
        <v>90</v>
      </c>
      <c r="L1442" s="4">
        <v>0.75</v>
      </c>
      <c r="M1442" s="3">
        <v>27232.12</v>
      </c>
      <c r="N1442" s="3">
        <v>150.453701</v>
      </c>
      <c r="O1442" s="3">
        <v>236.93433300000001</v>
      </c>
      <c r="P1442" s="3">
        <v>236.93433300000001</v>
      </c>
      <c r="Q1442" s="3">
        <v>28432.12</v>
      </c>
      <c r="R1442" s="3">
        <v>-30450.66</v>
      </c>
      <c r="S1442" s="4">
        <v>7.4999999999999997E-2</v>
      </c>
      <c r="T1442">
        <v>9</v>
      </c>
      <c r="U1442" s="3">
        <f>J1442*G1442</f>
        <v>697091.79995999997</v>
      </c>
      <c r="V1442" s="6">
        <f>H1442*G1442</f>
        <v>615401.85</v>
      </c>
    </row>
    <row r="1443" spans="1:22" x14ac:dyDescent="0.3">
      <c r="A1443" s="5">
        <v>43312</v>
      </c>
      <c r="B1443" s="14">
        <v>4243</v>
      </c>
      <c r="C1443" t="s">
        <v>46</v>
      </c>
      <c r="D1443" t="s">
        <v>24</v>
      </c>
      <c r="E1443">
        <v>-25</v>
      </c>
      <c r="F1443">
        <f>VLOOKUP(E1443,'[1]Timing Gates'!$C$3:$D$17,2)</f>
        <v>-30</v>
      </c>
      <c r="G1443" s="2">
        <v>120</v>
      </c>
      <c r="H1443" s="3">
        <v>5055.1858329999995</v>
      </c>
      <c r="I1443" s="3">
        <v>702.21983299999999</v>
      </c>
      <c r="J1443" s="3">
        <v>5757.4056659999997</v>
      </c>
      <c r="K1443" s="2">
        <v>89</v>
      </c>
      <c r="L1443" s="4">
        <v>0.74166600000000005</v>
      </c>
      <c r="M1443" s="3">
        <v>26708.080000000002</v>
      </c>
      <c r="N1443" s="3">
        <v>147.55845299999999</v>
      </c>
      <c r="O1443" s="3">
        <v>231.56733299999999</v>
      </c>
      <c r="P1443" s="3">
        <v>231.56733299999999</v>
      </c>
      <c r="Q1443" s="3">
        <v>27788.080000000002</v>
      </c>
      <c r="R1443" s="3">
        <v>-33635.769999999997</v>
      </c>
      <c r="S1443" s="4">
        <v>7.4999999999999997E-2</v>
      </c>
      <c r="T1443">
        <v>9</v>
      </c>
      <c r="U1443" s="3">
        <f>J1443*G1443</f>
        <v>690888.67991999991</v>
      </c>
      <c r="V1443" s="6">
        <f>H1443*G1443</f>
        <v>606622.29995999997</v>
      </c>
    </row>
    <row r="1444" spans="1:22" x14ac:dyDescent="0.3">
      <c r="A1444" s="5">
        <v>43343</v>
      </c>
      <c r="B1444" s="14">
        <v>4243</v>
      </c>
      <c r="C1444" t="s">
        <v>46</v>
      </c>
      <c r="D1444" t="s">
        <v>24</v>
      </c>
      <c r="E1444">
        <v>-24</v>
      </c>
      <c r="F1444">
        <f>VLOOKUP(E1444,'[1]Timing Gates'!$C$3:$D$17,2)</f>
        <v>-24</v>
      </c>
      <c r="G1444" s="2">
        <v>120</v>
      </c>
      <c r="H1444" s="3">
        <v>5151.8900000000003</v>
      </c>
      <c r="I1444" s="3">
        <v>723.64566600000001</v>
      </c>
      <c r="J1444" s="3">
        <v>5875.5356659999998</v>
      </c>
      <c r="K1444" s="2">
        <v>88</v>
      </c>
      <c r="L1444" s="4">
        <v>0.73333300000000001</v>
      </c>
      <c r="M1444" s="3">
        <v>25927.62</v>
      </c>
      <c r="N1444" s="3">
        <v>149.00931</v>
      </c>
      <c r="O1444" s="3">
        <v>242.730166</v>
      </c>
      <c r="P1444" s="3">
        <v>242.730166</v>
      </c>
      <c r="Q1444" s="3">
        <v>29127.62</v>
      </c>
      <c r="R1444" s="3">
        <v>-18918.560000000001</v>
      </c>
      <c r="S1444" s="4">
        <v>7.4999999999999997E-2</v>
      </c>
      <c r="T1444">
        <v>9</v>
      </c>
      <c r="U1444" s="3">
        <f>J1444*G1444</f>
        <v>705064.27992</v>
      </c>
      <c r="V1444" s="6">
        <f>H1444*G1444</f>
        <v>618226.80000000005</v>
      </c>
    </row>
    <row r="1445" spans="1:22" x14ac:dyDescent="0.3">
      <c r="A1445" s="5">
        <v>43373</v>
      </c>
      <c r="B1445" s="14">
        <v>4243</v>
      </c>
      <c r="C1445" t="s">
        <v>46</v>
      </c>
      <c r="D1445" t="s">
        <v>24</v>
      </c>
      <c r="E1445">
        <v>-23</v>
      </c>
      <c r="F1445">
        <f>VLOOKUP(E1445,'[1]Timing Gates'!$C$3:$D$17,2)</f>
        <v>-24</v>
      </c>
      <c r="G1445" s="2">
        <v>118</v>
      </c>
      <c r="H1445" s="3">
        <v>4902.1086439999999</v>
      </c>
      <c r="I1445" s="3">
        <v>1135.2705080000001</v>
      </c>
      <c r="J1445" s="3">
        <v>6037.3791520000004</v>
      </c>
      <c r="K1445" s="2">
        <v>85</v>
      </c>
      <c r="L1445" s="4">
        <v>0.72033800000000003</v>
      </c>
      <c r="M1445" s="3">
        <v>25506.799999999999</v>
      </c>
      <c r="N1445" s="3">
        <v>150.04</v>
      </c>
      <c r="O1445" s="3">
        <v>222.93898300000001</v>
      </c>
      <c r="P1445" s="3">
        <v>222.93898300000001</v>
      </c>
      <c r="Q1445" s="3">
        <v>26306.799999999999</v>
      </c>
      <c r="R1445" s="3">
        <v>-18606.52</v>
      </c>
      <c r="S1445" s="4">
        <v>9.3220338983000001E-2</v>
      </c>
      <c r="T1445">
        <v>11</v>
      </c>
      <c r="U1445" s="3">
        <f>J1445*G1445</f>
        <v>712410.73993600009</v>
      </c>
      <c r="V1445" s="6">
        <f>H1445*G1445</f>
        <v>578448.819992</v>
      </c>
    </row>
    <row r="1446" spans="1:22" x14ac:dyDescent="0.3">
      <c r="A1446" s="5">
        <v>43404</v>
      </c>
      <c r="B1446" s="14">
        <v>4243</v>
      </c>
      <c r="C1446" t="s">
        <v>46</v>
      </c>
      <c r="D1446" t="s">
        <v>24</v>
      </c>
      <c r="E1446">
        <v>-22</v>
      </c>
      <c r="F1446">
        <f>VLOOKUP(E1446,'[1]Timing Gates'!$C$3:$D$17,2)</f>
        <v>-24</v>
      </c>
      <c r="G1446" s="2">
        <v>120</v>
      </c>
      <c r="H1446" s="3">
        <v>4869.9014999999999</v>
      </c>
      <c r="I1446" s="3">
        <v>1056.1771659999999</v>
      </c>
      <c r="J1446" s="3">
        <v>5926.0786660000003</v>
      </c>
      <c r="K1446" s="2">
        <v>86</v>
      </c>
      <c r="L1446" s="4">
        <v>0.71666600000000003</v>
      </c>
      <c r="M1446" s="3">
        <v>25615.68</v>
      </c>
      <c r="N1446" s="3">
        <v>148.06751399999999</v>
      </c>
      <c r="O1446" s="3">
        <v>219.29733300000001</v>
      </c>
      <c r="P1446" s="3">
        <v>219.63066599999999</v>
      </c>
      <c r="Q1446" s="3">
        <v>26355.68</v>
      </c>
      <c r="R1446" s="3">
        <v>-19806.400000000001</v>
      </c>
      <c r="S1446" s="4">
        <v>9.1666666665999999E-2</v>
      </c>
      <c r="T1446">
        <v>11</v>
      </c>
      <c r="U1446" s="3">
        <f>J1446*G1446</f>
        <v>711129.43992000003</v>
      </c>
      <c r="V1446" s="6">
        <f>H1446*G1446</f>
        <v>584388.17999999993</v>
      </c>
    </row>
    <row r="1447" spans="1:22" x14ac:dyDescent="0.3">
      <c r="A1447" s="5">
        <v>43434</v>
      </c>
      <c r="B1447" s="14">
        <v>4243</v>
      </c>
      <c r="C1447" t="s">
        <v>46</v>
      </c>
      <c r="D1447" t="s">
        <v>24</v>
      </c>
      <c r="E1447">
        <v>-21</v>
      </c>
      <c r="F1447">
        <f>VLOOKUP(E1447,'[1]Timing Gates'!$C$3:$D$17,2)</f>
        <v>-24</v>
      </c>
      <c r="G1447" s="2">
        <v>120</v>
      </c>
      <c r="H1447" s="3">
        <v>4885.7928330000004</v>
      </c>
      <c r="I1447" s="3">
        <v>1095.1021659999999</v>
      </c>
      <c r="J1447" s="3">
        <v>5980.8950000000004</v>
      </c>
      <c r="K1447" s="2">
        <v>85</v>
      </c>
      <c r="L1447" s="4">
        <v>0.70833299999999999</v>
      </c>
      <c r="M1447" s="3">
        <v>25267.27</v>
      </c>
      <c r="N1447" s="3">
        <v>149.51047299999999</v>
      </c>
      <c r="O1447" s="3">
        <v>210.56058300000001</v>
      </c>
      <c r="P1447" s="3">
        <v>210.56058300000001</v>
      </c>
      <c r="Q1447" s="3">
        <v>25267.27</v>
      </c>
      <c r="R1447" s="3">
        <v>-21821.93</v>
      </c>
      <c r="S1447" s="4">
        <v>9.1666666665999999E-2</v>
      </c>
      <c r="T1447">
        <v>11</v>
      </c>
      <c r="U1447" s="3">
        <f>J1447*G1447</f>
        <v>717707.4</v>
      </c>
      <c r="V1447" s="6">
        <f>H1447*G1447</f>
        <v>586295.13996000006</v>
      </c>
    </row>
    <row r="1448" spans="1:22" x14ac:dyDescent="0.3">
      <c r="A1448" s="5">
        <v>43465</v>
      </c>
      <c r="B1448" s="14">
        <v>4243</v>
      </c>
      <c r="C1448" t="s">
        <v>46</v>
      </c>
      <c r="D1448" t="s">
        <v>24</v>
      </c>
      <c r="E1448">
        <v>-20</v>
      </c>
      <c r="F1448">
        <f>VLOOKUP(E1448,'[1]Timing Gates'!$C$3:$D$17,2)</f>
        <v>-24</v>
      </c>
      <c r="G1448" s="2">
        <v>117</v>
      </c>
      <c r="H1448" s="3">
        <v>5092.4913669999996</v>
      </c>
      <c r="I1448" s="3">
        <v>1062.8092300000001</v>
      </c>
      <c r="J1448" s="3">
        <v>6155.3005979999998</v>
      </c>
      <c r="K1448" s="2">
        <v>83</v>
      </c>
      <c r="L1448" s="4">
        <v>0.70940099999999995</v>
      </c>
      <c r="M1448" s="3">
        <v>27789.81</v>
      </c>
      <c r="N1448" s="3">
        <v>146.262157</v>
      </c>
      <c r="O1448" s="3">
        <v>247.09239299999999</v>
      </c>
      <c r="P1448" s="3">
        <v>247.09239299999999</v>
      </c>
      <c r="Q1448" s="3">
        <v>28909.81</v>
      </c>
      <c r="R1448" s="3">
        <v>-15231.5</v>
      </c>
      <c r="S1448" s="4">
        <v>9.4017094016999994E-2</v>
      </c>
      <c r="T1448">
        <v>11</v>
      </c>
      <c r="U1448" s="3">
        <f>J1448*G1448</f>
        <v>720170.16996600002</v>
      </c>
      <c r="V1448" s="6">
        <f>H1448*G1448</f>
        <v>595821.48993899999</v>
      </c>
    </row>
    <row r="1449" spans="1:22" x14ac:dyDescent="0.3">
      <c r="A1449" s="5">
        <v>43496</v>
      </c>
      <c r="B1449" s="14">
        <v>4243</v>
      </c>
      <c r="C1449" t="s">
        <v>46</v>
      </c>
      <c r="D1449" t="s">
        <v>24</v>
      </c>
      <c r="E1449">
        <v>-19</v>
      </c>
      <c r="F1449">
        <f>VLOOKUP(E1449,'[1]Timing Gates'!$C$3:$D$17,2)</f>
        <v>-24</v>
      </c>
      <c r="G1449" s="2">
        <v>125</v>
      </c>
      <c r="H1449" s="3">
        <v>4925.2124000000003</v>
      </c>
      <c r="I1449" s="3">
        <v>1082.9790399999999</v>
      </c>
      <c r="J1449" s="3">
        <v>6008.1914399999996</v>
      </c>
      <c r="K1449" s="2">
        <v>85</v>
      </c>
      <c r="L1449" s="4">
        <v>0.68</v>
      </c>
      <c r="M1449" s="3">
        <v>25597.21</v>
      </c>
      <c r="N1449" s="3">
        <v>112.26846399999999</v>
      </c>
      <c r="O1449" s="3">
        <v>244.37768</v>
      </c>
      <c r="P1449" s="3">
        <v>244.37768</v>
      </c>
      <c r="Q1449" s="3">
        <v>30547.21</v>
      </c>
      <c r="R1449" s="3">
        <v>-12788.16</v>
      </c>
      <c r="S1449" s="4">
        <v>8.7999999999999995E-2</v>
      </c>
      <c r="T1449">
        <v>11</v>
      </c>
      <c r="U1449" s="3">
        <f>J1449*G1449</f>
        <v>751023.92999999993</v>
      </c>
      <c r="V1449" s="6">
        <f>H1449*G1449</f>
        <v>615651.55000000005</v>
      </c>
    </row>
    <row r="1450" spans="1:22" x14ac:dyDescent="0.3">
      <c r="A1450" s="5">
        <v>43524</v>
      </c>
      <c r="B1450" s="14">
        <v>4243</v>
      </c>
      <c r="C1450" t="s">
        <v>46</v>
      </c>
      <c r="D1450" t="s">
        <v>24</v>
      </c>
      <c r="E1450">
        <v>-18</v>
      </c>
      <c r="F1450">
        <f>VLOOKUP(E1450,'[1]Timing Gates'!$C$3:$D$17,2)</f>
        <v>-18</v>
      </c>
      <c r="G1450" s="2">
        <v>126</v>
      </c>
      <c r="H1450" s="3">
        <v>5007.9196819999997</v>
      </c>
      <c r="I1450" s="3">
        <v>1114.032142</v>
      </c>
      <c r="J1450" s="3">
        <v>6121.9518250000001</v>
      </c>
      <c r="K1450" s="2">
        <v>87</v>
      </c>
      <c r="L1450" s="4">
        <v>0.69047599999999998</v>
      </c>
      <c r="M1450" s="3">
        <v>30827.57</v>
      </c>
      <c r="N1450" s="3">
        <v>180.278187</v>
      </c>
      <c r="O1450" s="3">
        <v>300.615634</v>
      </c>
      <c r="P1450" s="3">
        <v>300.615634</v>
      </c>
      <c r="Q1450" s="3">
        <v>37877.57</v>
      </c>
      <c r="R1450" s="3">
        <v>-18805.02</v>
      </c>
      <c r="S1450" s="4">
        <v>8.7301587301000003E-2</v>
      </c>
      <c r="T1450">
        <v>11</v>
      </c>
      <c r="U1450" s="3">
        <f>J1450*G1450</f>
        <v>771365.92995000002</v>
      </c>
      <c r="V1450" s="6">
        <f>H1450*G1450</f>
        <v>630997.87993199995</v>
      </c>
    </row>
    <row r="1451" spans="1:22" x14ac:dyDescent="0.3">
      <c r="A1451" s="5">
        <v>43555</v>
      </c>
      <c r="B1451" s="14">
        <v>4243</v>
      </c>
      <c r="C1451" t="s">
        <v>46</v>
      </c>
      <c r="D1451" t="s">
        <v>24</v>
      </c>
      <c r="E1451">
        <v>-17</v>
      </c>
      <c r="F1451">
        <f>VLOOKUP(E1451,'[1]Timing Gates'!$C$3:$D$17,2)</f>
        <v>-18</v>
      </c>
      <c r="G1451" s="2">
        <v>127</v>
      </c>
      <c r="H1451" s="3">
        <v>4995.4714169999997</v>
      </c>
      <c r="I1451" s="3">
        <v>1127.5984249999999</v>
      </c>
      <c r="J1451" s="3">
        <v>6123.0698419999999</v>
      </c>
      <c r="K1451" s="2">
        <v>85</v>
      </c>
      <c r="L1451" s="4">
        <v>0.66929099999999997</v>
      </c>
      <c r="M1451" s="3">
        <v>26380.36</v>
      </c>
      <c r="N1451" s="3">
        <v>155.17858799999999</v>
      </c>
      <c r="O1451" s="3">
        <v>231.34141700000001</v>
      </c>
      <c r="P1451" s="3">
        <v>231.34141700000001</v>
      </c>
      <c r="Q1451" s="3">
        <v>29380.36</v>
      </c>
      <c r="R1451" s="3">
        <v>-27040.11</v>
      </c>
      <c r="S1451" s="4">
        <v>8.6614173227999997E-2</v>
      </c>
      <c r="T1451">
        <v>11</v>
      </c>
      <c r="U1451" s="3">
        <f>J1451*G1451</f>
        <v>777629.86993399996</v>
      </c>
      <c r="V1451" s="6">
        <f>H1451*G1451</f>
        <v>634424.86995899992</v>
      </c>
    </row>
    <row r="1452" spans="1:22" x14ac:dyDescent="0.3">
      <c r="A1452" s="5">
        <v>43585</v>
      </c>
      <c r="B1452" s="14">
        <v>4243</v>
      </c>
      <c r="C1452" t="s">
        <v>46</v>
      </c>
      <c r="D1452" t="s">
        <v>24</v>
      </c>
      <c r="E1452">
        <v>-16</v>
      </c>
      <c r="F1452">
        <f>VLOOKUP(E1452,'[1]Timing Gates'!$C$3:$D$17,2)</f>
        <v>-18</v>
      </c>
      <c r="G1452" s="2">
        <v>126</v>
      </c>
      <c r="H1452" s="3">
        <v>5054.2959520000004</v>
      </c>
      <c r="I1452" s="3">
        <v>1182.6826980000001</v>
      </c>
      <c r="J1452" s="3">
        <v>6236.97865</v>
      </c>
      <c r="K1452" s="2">
        <v>85</v>
      </c>
      <c r="L1452" s="4">
        <v>0.67460299999999995</v>
      </c>
      <c r="M1452" s="3">
        <v>26363.7</v>
      </c>
      <c r="N1452" s="3">
        <v>155.99822399999999</v>
      </c>
      <c r="O1452" s="3">
        <v>218.759523</v>
      </c>
      <c r="P1452" s="3">
        <v>218.759523</v>
      </c>
      <c r="Q1452" s="3">
        <v>27563.7</v>
      </c>
      <c r="R1452" s="3">
        <v>-23960.98</v>
      </c>
      <c r="S1452" s="4">
        <v>8.7301587301000003E-2</v>
      </c>
      <c r="T1452">
        <v>11</v>
      </c>
      <c r="U1452" s="3">
        <f>J1452*G1452</f>
        <v>785859.30989999999</v>
      </c>
      <c r="V1452" s="6">
        <f>H1452*G1452</f>
        <v>636841.28995200002</v>
      </c>
    </row>
    <row r="1453" spans="1:22" x14ac:dyDescent="0.3">
      <c r="A1453" s="5">
        <v>43616</v>
      </c>
      <c r="B1453" s="14">
        <v>4243</v>
      </c>
      <c r="C1453" t="s">
        <v>46</v>
      </c>
      <c r="D1453" t="s">
        <v>24</v>
      </c>
      <c r="E1453">
        <v>-15</v>
      </c>
      <c r="F1453">
        <f>VLOOKUP(E1453,'[1]Timing Gates'!$C$3:$D$17,2)</f>
        <v>-18</v>
      </c>
      <c r="G1453" s="2">
        <v>123</v>
      </c>
      <c r="H1453" s="3">
        <v>5179.7365849999996</v>
      </c>
      <c r="I1453" s="3">
        <v>1158.6075599999999</v>
      </c>
      <c r="J1453" s="3">
        <v>6338.3441460000004</v>
      </c>
      <c r="K1453" s="2">
        <v>84</v>
      </c>
      <c r="L1453" s="4">
        <v>0.68292600000000003</v>
      </c>
      <c r="M1453" s="3">
        <v>26006.2</v>
      </c>
      <c r="N1453" s="3">
        <v>154.79880900000001</v>
      </c>
      <c r="O1453" s="3">
        <v>226.26991799999999</v>
      </c>
      <c r="P1453" s="3">
        <v>226.26991799999999</v>
      </c>
      <c r="Q1453" s="3">
        <v>27831.200000000001</v>
      </c>
      <c r="R1453" s="3">
        <v>-26569.24</v>
      </c>
      <c r="S1453" s="4">
        <v>8.9430894307999997E-2</v>
      </c>
      <c r="T1453">
        <v>11</v>
      </c>
      <c r="U1453" s="3">
        <f>J1453*G1453</f>
        <v>779616.32995799999</v>
      </c>
      <c r="V1453" s="6">
        <f>H1453*G1453</f>
        <v>637107.59995499998</v>
      </c>
    </row>
    <row r="1454" spans="1:22" x14ac:dyDescent="0.3">
      <c r="A1454" s="5">
        <v>43646</v>
      </c>
      <c r="B1454" s="14">
        <v>4243</v>
      </c>
      <c r="C1454" t="s">
        <v>46</v>
      </c>
      <c r="D1454" t="s">
        <v>24</v>
      </c>
      <c r="E1454">
        <v>-14</v>
      </c>
      <c r="F1454">
        <f>VLOOKUP(E1454,'[1]Timing Gates'!$C$3:$D$17,2)</f>
        <v>-18</v>
      </c>
      <c r="G1454" s="2">
        <v>123</v>
      </c>
      <c r="H1454" s="3">
        <v>5234.6669099999999</v>
      </c>
      <c r="I1454" s="3">
        <v>1238.0207310000001</v>
      </c>
      <c r="J1454" s="3">
        <v>6472.6876419999999</v>
      </c>
      <c r="K1454" s="2">
        <v>86</v>
      </c>
      <c r="L1454" s="4">
        <v>0.69918599999999997</v>
      </c>
      <c r="M1454" s="3">
        <v>26623.759999999998</v>
      </c>
      <c r="N1454" s="3">
        <v>155.694502</v>
      </c>
      <c r="O1454" s="3">
        <v>226.20943</v>
      </c>
      <c r="P1454" s="3">
        <v>226.20943</v>
      </c>
      <c r="Q1454" s="3">
        <v>27823.759999999998</v>
      </c>
      <c r="R1454" s="3">
        <v>-18034.34</v>
      </c>
      <c r="S1454" s="4">
        <v>8.9430894307999997E-2</v>
      </c>
      <c r="T1454">
        <v>11</v>
      </c>
      <c r="U1454" s="3">
        <f>J1454*G1454</f>
        <v>796140.57996599993</v>
      </c>
      <c r="V1454" s="6">
        <f>H1454*G1454</f>
        <v>643864.02992999996</v>
      </c>
    </row>
    <row r="1455" spans="1:22" x14ac:dyDescent="0.3">
      <c r="A1455" s="5">
        <v>43677</v>
      </c>
      <c r="B1455" s="14">
        <v>4243</v>
      </c>
      <c r="C1455" t="s">
        <v>46</v>
      </c>
      <c r="D1455" t="s">
        <v>24</v>
      </c>
      <c r="E1455">
        <v>-13</v>
      </c>
      <c r="F1455">
        <f>VLOOKUP(E1455,'[1]Timing Gates'!$C$3:$D$17,2)</f>
        <v>-18</v>
      </c>
      <c r="G1455" s="2">
        <v>123</v>
      </c>
      <c r="H1455" s="3">
        <v>5221.6626820000001</v>
      </c>
      <c r="I1455" s="3">
        <v>1259.2398370000001</v>
      </c>
      <c r="J1455" s="3">
        <v>6480.9025199999996</v>
      </c>
      <c r="K1455" s="2">
        <v>85</v>
      </c>
      <c r="L1455" s="4">
        <v>0.691056</v>
      </c>
      <c r="M1455" s="3">
        <v>26463.759999999998</v>
      </c>
      <c r="N1455" s="3">
        <v>155.66917599999999</v>
      </c>
      <c r="O1455" s="3">
        <v>222.26634100000001</v>
      </c>
      <c r="P1455" s="3">
        <v>222.26634100000001</v>
      </c>
      <c r="Q1455" s="3">
        <v>27338.76</v>
      </c>
      <c r="R1455" s="3">
        <v>-28080.799999999999</v>
      </c>
      <c r="S1455" s="4">
        <v>8.9430894307999997E-2</v>
      </c>
      <c r="T1455">
        <v>11</v>
      </c>
      <c r="U1455" s="3">
        <f>J1455*G1455</f>
        <v>797151.00995999994</v>
      </c>
      <c r="V1455" s="6">
        <f>H1455*G1455</f>
        <v>642264.50988600007</v>
      </c>
    </row>
    <row r="1456" spans="1:22" x14ac:dyDescent="0.3">
      <c r="A1456" s="5">
        <v>43708</v>
      </c>
      <c r="B1456" s="14">
        <v>4243</v>
      </c>
      <c r="C1456" t="s">
        <v>46</v>
      </c>
      <c r="D1456" t="s">
        <v>24</v>
      </c>
      <c r="E1456">
        <v>-12</v>
      </c>
      <c r="F1456">
        <f>VLOOKUP(E1456,'[1]Timing Gates'!$C$3:$D$17,2)</f>
        <v>-12</v>
      </c>
      <c r="G1456" s="2">
        <v>124</v>
      </c>
      <c r="H1456" s="3">
        <v>5268.6810480000004</v>
      </c>
      <c r="I1456" s="3">
        <v>1244.2977410000001</v>
      </c>
      <c r="J1456" s="3">
        <v>6512.9787900000001</v>
      </c>
      <c r="K1456" s="2">
        <v>84</v>
      </c>
      <c r="L1456" s="4">
        <v>0.67741899999999999</v>
      </c>
      <c r="M1456" s="3">
        <v>26669.1</v>
      </c>
      <c r="N1456" s="3">
        <v>159.69520900000001</v>
      </c>
      <c r="O1456" s="3">
        <v>232.00887</v>
      </c>
      <c r="P1456" s="3">
        <v>232.00887</v>
      </c>
      <c r="Q1456" s="3">
        <v>28769.1</v>
      </c>
      <c r="R1456" s="3">
        <v>-15459.18</v>
      </c>
      <c r="S1456" s="4">
        <v>8.8709677419000002E-2</v>
      </c>
      <c r="T1456">
        <v>11</v>
      </c>
      <c r="U1456" s="3">
        <f>J1456*G1456</f>
        <v>807609.36996000004</v>
      </c>
      <c r="V1456" s="6">
        <f>H1456*G1456</f>
        <v>653316.44995200005</v>
      </c>
    </row>
    <row r="1457" spans="1:22" x14ac:dyDescent="0.3">
      <c r="A1457" s="5">
        <v>43738</v>
      </c>
      <c r="B1457" s="14">
        <v>4243</v>
      </c>
      <c r="C1457" t="s">
        <v>46</v>
      </c>
      <c r="D1457" t="s">
        <v>24</v>
      </c>
      <c r="E1457">
        <v>-11</v>
      </c>
      <c r="F1457">
        <f>VLOOKUP(E1457,'[1]Timing Gates'!$C$3:$D$17,2)</f>
        <v>-12</v>
      </c>
      <c r="G1457" s="2">
        <v>125</v>
      </c>
      <c r="H1457" s="3">
        <v>5322.8788800000002</v>
      </c>
      <c r="I1457" s="3">
        <v>1263.19472</v>
      </c>
      <c r="J1457" s="3">
        <v>6586.0735999999997</v>
      </c>
      <c r="K1457" s="2">
        <v>85</v>
      </c>
      <c r="L1457" s="4">
        <v>0.68</v>
      </c>
      <c r="M1457" s="3">
        <v>26186.18</v>
      </c>
      <c r="N1457" s="3">
        <v>156.803473</v>
      </c>
      <c r="O1457" s="3">
        <v>225.48944</v>
      </c>
      <c r="P1457" s="3">
        <v>225.48944</v>
      </c>
      <c r="Q1457" s="3">
        <v>28186.18</v>
      </c>
      <c r="R1457" s="3">
        <v>-15333.98</v>
      </c>
      <c r="S1457" s="4">
        <v>8.7999999999999995E-2</v>
      </c>
      <c r="T1457">
        <v>11</v>
      </c>
      <c r="U1457" s="3">
        <f>J1457*G1457</f>
        <v>823259.2</v>
      </c>
      <c r="V1457" s="6">
        <f>H1457*G1457</f>
        <v>665359.86</v>
      </c>
    </row>
    <row r="1458" spans="1:22" x14ac:dyDescent="0.3">
      <c r="A1458" s="5">
        <v>43769</v>
      </c>
      <c r="B1458" s="14">
        <v>4243</v>
      </c>
      <c r="C1458" t="s">
        <v>46</v>
      </c>
      <c r="D1458" t="s">
        <v>24</v>
      </c>
      <c r="E1458">
        <v>-10</v>
      </c>
      <c r="F1458">
        <f>VLOOKUP(E1458,'[1]Timing Gates'!$C$3:$D$17,2)</f>
        <v>-12</v>
      </c>
      <c r="G1458" s="2">
        <v>108</v>
      </c>
      <c r="H1458" s="3">
        <v>5926.1386110000003</v>
      </c>
      <c r="I1458" s="3">
        <v>1504.8620370000001</v>
      </c>
      <c r="J1458" s="3">
        <v>7431.0006480000002</v>
      </c>
      <c r="K1458" s="2">
        <v>83</v>
      </c>
      <c r="L1458" s="4">
        <v>0.76851800000000003</v>
      </c>
      <c r="M1458" s="3">
        <v>25450.76</v>
      </c>
      <c r="N1458" s="3">
        <v>154.24703</v>
      </c>
      <c r="O1458" s="3">
        <v>235.65518499999999</v>
      </c>
      <c r="P1458" s="3">
        <v>235.65518499999999</v>
      </c>
      <c r="Q1458" s="3">
        <v>25450.76</v>
      </c>
      <c r="R1458" s="3">
        <v>-17231.55</v>
      </c>
      <c r="S1458" s="4">
        <v>0.101851851851</v>
      </c>
      <c r="T1458">
        <v>11</v>
      </c>
      <c r="U1458" s="3">
        <f>J1458*G1458</f>
        <v>802548.06998400006</v>
      </c>
      <c r="V1458" s="6">
        <f>H1458*G1458</f>
        <v>640022.969988</v>
      </c>
    </row>
    <row r="1459" spans="1:22" x14ac:dyDescent="0.3">
      <c r="A1459" s="5">
        <v>43799</v>
      </c>
      <c r="B1459" s="14">
        <v>4243</v>
      </c>
      <c r="C1459" t="s">
        <v>46</v>
      </c>
      <c r="D1459" t="s">
        <v>24</v>
      </c>
      <c r="E1459">
        <v>-9</v>
      </c>
      <c r="F1459">
        <f>VLOOKUP(E1459,'[1]Timing Gates'!$C$3:$D$17,2)</f>
        <v>-12</v>
      </c>
      <c r="G1459" s="2">
        <v>112</v>
      </c>
      <c r="H1459" s="3">
        <v>5626.9733919999999</v>
      </c>
      <c r="I1459" s="3">
        <v>1507.1460709999999</v>
      </c>
      <c r="J1459" s="3">
        <v>7134.1194640000003</v>
      </c>
      <c r="K1459" s="2">
        <v>87</v>
      </c>
      <c r="L1459" s="4">
        <v>0.77678499999999995</v>
      </c>
      <c r="M1459" s="3">
        <v>27345.88</v>
      </c>
      <c r="N1459" s="3">
        <v>158.06867</v>
      </c>
      <c r="O1459" s="3">
        <v>250.85607099999999</v>
      </c>
      <c r="P1459" s="3">
        <v>250.85607099999999</v>
      </c>
      <c r="Q1459" s="3">
        <v>28095.88</v>
      </c>
      <c r="R1459" s="3">
        <v>-35042.14</v>
      </c>
      <c r="S1459" s="4">
        <v>9.8214285713999996E-2</v>
      </c>
      <c r="T1459">
        <v>11</v>
      </c>
      <c r="U1459" s="3">
        <f>J1459*G1459</f>
        <v>799021.37996799999</v>
      </c>
      <c r="V1459" s="6">
        <f>H1459*G1459</f>
        <v>630221.01990399999</v>
      </c>
    </row>
    <row r="1460" spans="1:22" x14ac:dyDescent="0.3">
      <c r="A1460" s="5">
        <v>43830</v>
      </c>
      <c r="B1460" s="14">
        <v>4243</v>
      </c>
      <c r="C1460" t="s">
        <v>46</v>
      </c>
      <c r="D1460" t="s">
        <v>24</v>
      </c>
      <c r="E1460">
        <v>-8</v>
      </c>
      <c r="F1460">
        <f>VLOOKUP(E1460,'[1]Timing Gates'!$C$3:$D$17,2)</f>
        <v>-12</v>
      </c>
      <c r="G1460" s="2">
        <v>109</v>
      </c>
      <c r="H1460" s="3">
        <v>5833.7090820000003</v>
      </c>
      <c r="I1460" s="3">
        <v>1454.9242200000001</v>
      </c>
      <c r="J1460" s="3">
        <v>7288.6333020000002</v>
      </c>
      <c r="K1460" s="2">
        <v>85</v>
      </c>
      <c r="L1460" s="4">
        <v>0.77981599999999995</v>
      </c>
      <c r="M1460" s="3">
        <v>27065.88</v>
      </c>
      <c r="N1460" s="3">
        <v>159.21105800000001</v>
      </c>
      <c r="O1460" s="3">
        <v>282.714495</v>
      </c>
      <c r="P1460" s="3">
        <v>282.714495</v>
      </c>
      <c r="Q1460" s="3">
        <v>30815.88</v>
      </c>
      <c r="R1460" s="3">
        <v>-20906.830000000002</v>
      </c>
      <c r="S1460" s="4">
        <v>0.100917431192</v>
      </c>
      <c r="T1460">
        <v>11</v>
      </c>
      <c r="U1460" s="3">
        <f>J1460*G1460</f>
        <v>794461.02991799999</v>
      </c>
      <c r="V1460" s="6">
        <f>H1460*G1460</f>
        <v>635874.28993800003</v>
      </c>
    </row>
    <row r="1461" spans="1:22" x14ac:dyDescent="0.3">
      <c r="A1461" s="5">
        <v>43861</v>
      </c>
      <c r="B1461" s="14">
        <v>4243</v>
      </c>
      <c r="C1461" t="s">
        <v>46</v>
      </c>
      <c r="D1461" t="s">
        <v>24</v>
      </c>
      <c r="E1461">
        <v>-7</v>
      </c>
      <c r="F1461">
        <f>VLOOKUP(E1461,'[1]Timing Gates'!$C$3:$D$17,2)</f>
        <v>-12</v>
      </c>
      <c r="G1461" s="2">
        <v>116</v>
      </c>
      <c r="H1461" s="3">
        <v>5547.3763790000003</v>
      </c>
      <c r="I1461" s="3">
        <v>1508.916379</v>
      </c>
      <c r="J1461" s="3">
        <v>7056.2927579999996</v>
      </c>
      <c r="K1461" s="2">
        <v>94</v>
      </c>
      <c r="L1461" s="4">
        <v>0.81034399999999995</v>
      </c>
      <c r="M1461" s="3">
        <v>33333.79</v>
      </c>
      <c r="N1461" s="3">
        <v>196.08111700000001</v>
      </c>
      <c r="O1461" s="3">
        <v>312.36025799999999</v>
      </c>
      <c r="P1461" s="3">
        <v>312.36025799999999</v>
      </c>
      <c r="Q1461" s="3">
        <v>36233.79</v>
      </c>
      <c r="R1461" s="3">
        <v>-28191.38</v>
      </c>
      <c r="S1461" s="4">
        <v>9.4827586206E-2</v>
      </c>
      <c r="T1461">
        <v>11</v>
      </c>
      <c r="U1461" s="3">
        <f>J1461*G1461</f>
        <v>818529.959928</v>
      </c>
      <c r="V1461" s="6">
        <f>H1461*G1461</f>
        <v>643495.65996399999</v>
      </c>
    </row>
    <row r="1462" spans="1:22" x14ac:dyDescent="0.3">
      <c r="A1462" s="5">
        <v>43890</v>
      </c>
      <c r="B1462" s="14">
        <v>4243</v>
      </c>
      <c r="C1462" t="s">
        <v>46</v>
      </c>
      <c r="D1462" t="s">
        <v>24</v>
      </c>
      <c r="E1462">
        <v>-6</v>
      </c>
      <c r="F1462">
        <f>VLOOKUP(E1462,'[1]Timing Gates'!$C$3:$D$17,2)</f>
        <v>-6</v>
      </c>
      <c r="G1462" s="2">
        <v>116</v>
      </c>
      <c r="H1462" s="3">
        <v>5795.6291369999999</v>
      </c>
      <c r="I1462" s="3">
        <v>1385.044482</v>
      </c>
      <c r="J1462" s="3">
        <v>7180.6736199999996</v>
      </c>
      <c r="K1462" s="2">
        <v>87</v>
      </c>
      <c r="L1462" s="4">
        <v>0.75</v>
      </c>
      <c r="M1462" s="3">
        <v>34902.06</v>
      </c>
      <c r="N1462" s="3">
        <v>205.30623499999999</v>
      </c>
      <c r="O1462" s="3">
        <v>379.465172</v>
      </c>
      <c r="P1462" s="3">
        <v>457.15844800000002</v>
      </c>
      <c r="Q1462" s="3">
        <v>53030.38</v>
      </c>
      <c r="R1462" s="3">
        <v>-18659.62</v>
      </c>
      <c r="S1462" s="4">
        <v>9.4827586206E-2</v>
      </c>
      <c r="T1462">
        <v>11</v>
      </c>
      <c r="U1462" s="3">
        <f>J1462*G1462</f>
        <v>832958.13991999999</v>
      </c>
      <c r="V1462" s="6">
        <f>H1462*G1462</f>
        <v>672292.97989199997</v>
      </c>
    </row>
    <row r="1463" spans="1:22" x14ac:dyDescent="0.3">
      <c r="A1463" s="5">
        <v>44074</v>
      </c>
      <c r="B1463" s="14">
        <v>4243</v>
      </c>
      <c r="C1463" t="s">
        <v>46</v>
      </c>
      <c r="D1463" t="s">
        <v>24</v>
      </c>
      <c r="E1463">
        <v>0</v>
      </c>
      <c r="F1463">
        <f>VLOOKUP(E1463,'[1]Timing Gates'!$C$3:$D$17,2)</f>
        <v>0</v>
      </c>
      <c r="G1463" s="2">
        <v>113</v>
      </c>
      <c r="H1463" s="3">
        <v>6253.4301759999998</v>
      </c>
      <c r="I1463" s="3">
        <v>1918.9461060000001</v>
      </c>
      <c r="J1463" s="3">
        <v>8172.3762829999996</v>
      </c>
      <c r="K1463" s="2">
        <v>84</v>
      </c>
      <c r="L1463" s="4">
        <v>0.74336199999999997</v>
      </c>
      <c r="M1463" s="3">
        <v>29728.86</v>
      </c>
      <c r="N1463" s="3">
        <v>178.01712499999999</v>
      </c>
      <c r="O1463" s="3">
        <v>264.01646</v>
      </c>
      <c r="P1463" s="3">
        <v>264.01646</v>
      </c>
      <c r="Q1463" s="3">
        <v>29833.86</v>
      </c>
      <c r="R1463" s="3">
        <v>-23258.31</v>
      </c>
      <c r="S1463" s="4">
        <v>0.141592920353</v>
      </c>
      <c r="T1463">
        <v>16</v>
      </c>
      <c r="U1463" s="3">
        <f>J1463*G1463</f>
        <v>923478.51997899998</v>
      </c>
      <c r="V1463" s="6">
        <f>H1463*G1463</f>
        <v>706637.60988799995</v>
      </c>
    </row>
    <row r="1464" spans="1:22" x14ac:dyDescent="0.3">
      <c r="A1464" s="5">
        <v>43921</v>
      </c>
      <c r="B1464" s="14">
        <v>4243</v>
      </c>
      <c r="C1464" t="s">
        <v>46</v>
      </c>
      <c r="D1464" t="s">
        <v>24</v>
      </c>
      <c r="E1464">
        <v>-5</v>
      </c>
      <c r="F1464">
        <f>VLOOKUP(E1464,'[1]Timing Gates'!$C$3:$D$17,2)</f>
        <v>-6</v>
      </c>
      <c r="G1464" s="2">
        <v>116</v>
      </c>
      <c r="H1464" s="3">
        <v>5812.4125860000004</v>
      </c>
      <c r="I1464" s="3">
        <v>1206.471896</v>
      </c>
      <c r="J1464" s="3">
        <v>7018.8844820000004</v>
      </c>
      <c r="K1464" s="2">
        <v>87</v>
      </c>
      <c r="L1464" s="4">
        <v>0.75</v>
      </c>
      <c r="M1464" s="3">
        <v>30266.18</v>
      </c>
      <c r="N1464" s="3">
        <v>175.966162</v>
      </c>
      <c r="O1464" s="3">
        <v>286.776724</v>
      </c>
      <c r="P1464" s="3">
        <v>280.95775800000001</v>
      </c>
      <c r="Q1464" s="3">
        <v>32591.1</v>
      </c>
      <c r="R1464" s="3">
        <v>-28686.34</v>
      </c>
      <c r="S1464" s="4">
        <v>9.4827586206E-2</v>
      </c>
      <c r="T1464">
        <v>11</v>
      </c>
      <c r="U1464" s="3">
        <f>J1464*G1464</f>
        <v>814190.59991200001</v>
      </c>
      <c r="V1464" s="6">
        <f>H1464*G1464</f>
        <v>674239.85997600004</v>
      </c>
    </row>
    <row r="1465" spans="1:22" x14ac:dyDescent="0.3">
      <c r="A1465" s="5">
        <v>43951</v>
      </c>
      <c r="B1465" s="14">
        <v>4243</v>
      </c>
      <c r="C1465" t="s">
        <v>46</v>
      </c>
      <c r="D1465" t="s">
        <v>24</v>
      </c>
      <c r="E1465">
        <v>-4</v>
      </c>
      <c r="F1465">
        <f>VLOOKUP(E1465,'[1]Timing Gates'!$C$3:$D$17,2)</f>
        <v>-6</v>
      </c>
      <c r="G1465" s="2">
        <v>114</v>
      </c>
      <c r="H1465" s="3">
        <v>5966.263508</v>
      </c>
      <c r="I1465" s="3">
        <v>1400.337894</v>
      </c>
      <c r="J1465" s="3">
        <v>7366.6014029999997</v>
      </c>
      <c r="K1465" s="2">
        <v>87</v>
      </c>
      <c r="L1465" s="4">
        <v>0.76315699999999997</v>
      </c>
      <c r="M1465" s="3">
        <v>30453.02</v>
      </c>
      <c r="N1465" s="3">
        <v>176.02901700000001</v>
      </c>
      <c r="O1465" s="3">
        <v>267.131754</v>
      </c>
      <c r="P1465" s="3">
        <v>267.131754</v>
      </c>
      <c r="Q1465" s="3">
        <v>30453.02</v>
      </c>
      <c r="R1465" s="3">
        <v>-19579.580000000002</v>
      </c>
      <c r="S1465" s="4">
        <v>0.11403508771900001</v>
      </c>
      <c r="T1465">
        <v>13</v>
      </c>
      <c r="U1465" s="3">
        <f>J1465*G1465</f>
        <v>839792.55994199996</v>
      </c>
      <c r="V1465" s="6">
        <f>H1465*G1465</f>
        <v>680154.03991199995</v>
      </c>
    </row>
    <row r="1466" spans="1:22" x14ac:dyDescent="0.3">
      <c r="A1466" s="1">
        <v>44104</v>
      </c>
      <c r="B1466" s="14">
        <v>4243</v>
      </c>
      <c r="C1466" t="s">
        <v>46</v>
      </c>
      <c r="D1466" t="s">
        <v>25</v>
      </c>
      <c r="E1466">
        <v>1</v>
      </c>
      <c r="F1466">
        <f>VLOOKUP(E1466,'[1]Timing Gates'!$C$3:$D$17,2)</f>
        <v>3</v>
      </c>
      <c r="G1466" s="2">
        <v>113</v>
      </c>
      <c r="H1466" s="3">
        <v>6286.1845130000002</v>
      </c>
      <c r="I1466" s="3">
        <v>1963.2983180000001</v>
      </c>
      <c r="J1466" s="3">
        <v>8249.4828309999994</v>
      </c>
      <c r="K1466" s="2">
        <v>84</v>
      </c>
      <c r="L1466" s="4">
        <v>0.74336199999999997</v>
      </c>
      <c r="M1466" s="3">
        <v>29137.5</v>
      </c>
      <c r="N1466" s="3">
        <v>175.527108</v>
      </c>
      <c r="O1466" s="3">
        <v>257.85398199999997</v>
      </c>
      <c r="P1466" s="3">
        <v>257.85398199999997</v>
      </c>
      <c r="Q1466" s="3">
        <v>29137.5</v>
      </c>
      <c r="R1466" s="3">
        <v>-14357.85</v>
      </c>
      <c r="S1466" s="4">
        <v>0.15044247787600001</v>
      </c>
      <c r="T1466">
        <v>17</v>
      </c>
      <c r="U1466" s="3">
        <f>J1466*G1466</f>
        <v>932191.5599029999</v>
      </c>
      <c r="V1466" s="6">
        <f>H1466*G1466</f>
        <v>710338.84996899997</v>
      </c>
    </row>
    <row r="1467" spans="1:22" x14ac:dyDescent="0.3">
      <c r="A1467" s="5">
        <v>43982</v>
      </c>
      <c r="B1467" s="14">
        <v>4243</v>
      </c>
      <c r="C1467" t="s">
        <v>46</v>
      </c>
      <c r="D1467" t="s">
        <v>24</v>
      </c>
      <c r="E1467">
        <v>-3</v>
      </c>
      <c r="F1467">
        <f>VLOOKUP(E1467,'[1]Timing Gates'!$C$3:$D$17,2)</f>
        <v>-6</v>
      </c>
      <c r="G1467" s="2">
        <v>114</v>
      </c>
      <c r="H1467" s="3">
        <v>6082.5824560000001</v>
      </c>
      <c r="I1467" s="3">
        <v>1499.275789</v>
      </c>
      <c r="J1467" s="3">
        <v>7581.8582450000004</v>
      </c>
      <c r="K1467" s="2">
        <v>87</v>
      </c>
      <c r="L1467" s="4">
        <v>0.76315699999999997</v>
      </c>
      <c r="M1467" s="3">
        <v>30453.02</v>
      </c>
      <c r="N1467" s="3">
        <v>176.02901700000001</v>
      </c>
      <c r="O1467" s="3">
        <v>268.66684199999997</v>
      </c>
      <c r="P1467" s="3">
        <v>268.66684199999997</v>
      </c>
      <c r="Q1467" s="3">
        <v>30628.02</v>
      </c>
      <c r="R1467" s="3">
        <v>-14126.6</v>
      </c>
      <c r="S1467" s="4">
        <v>0.11403508771900001</v>
      </c>
      <c r="T1467">
        <v>13</v>
      </c>
      <c r="U1467" s="3">
        <f>J1467*G1467</f>
        <v>864331.83993000002</v>
      </c>
      <c r="V1467" s="6">
        <f>H1467*G1467</f>
        <v>693414.39998400002</v>
      </c>
    </row>
    <row r="1468" spans="1:22" x14ac:dyDescent="0.3">
      <c r="A1468" s="5">
        <v>44012</v>
      </c>
      <c r="B1468" s="14">
        <v>4243</v>
      </c>
      <c r="C1468" t="s">
        <v>46</v>
      </c>
      <c r="D1468" t="s">
        <v>24</v>
      </c>
      <c r="E1468">
        <v>-2</v>
      </c>
      <c r="F1468">
        <f>VLOOKUP(E1468,'[1]Timing Gates'!$C$3:$D$17,2)</f>
        <v>-6</v>
      </c>
      <c r="G1468" s="2">
        <v>114</v>
      </c>
      <c r="H1468" s="3">
        <v>6156.1542099999997</v>
      </c>
      <c r="I1468" s="3">
        <v>1553.7020170000001</v>
      </c>
      <c r="J1468" s="3">
        <v>7709.8562279999996</v>
      </c>
      <c r="K1468" s="2">
        <v>87</v>
      </c>
      <c r="L1468" s="4">
        <v>0.76315699999999997</v>
      </c>
      <c r="M1468" s="3">
        <v>30307.19</v>
      </c>
      <c r="N1468" s="3">
        <v>175.186069</v>
      </c>
      <c r="O1468" s="3">
        <v>266.29113999999998</v>
      </c>
      <c r="P1468" s="3">
        <v>266.29113999999998</v>
      </c>
      <c r="Q1468" s="3">
        <v>30357.19</v>
      </c>
      <c r="R1468" s="3">
        <v>-17042</v>
      </c>
      <c r="S1468" s="4">
        <v>0.11403508771900001</v>
      </c>
      <c r="T1468">
        <v>13</v>
      </c>
      <c r="U1468" s="3">
        <f>J1468*G1468</f>
        <v>878923.60999199993</v>
      </c>
      <c r="V1468" s="6">
        <f>H1468*G1468</f>
        <v>701801.57993999997</v>
      </c>
    </row>
    <row r="1469" spans="1:22" x14ac:dyDescent="0.3">
      <c r="A1469" s="5">
        <v>44043</v>
      </c>
      <c r="B1469" s="14">
        <v>4243</v>
      </c>
      <c r="C1469" t="s">
        <v>46</v>
      </c>
      <c r="D1469" t="s">
        <v>24</v>
      </c>
      <c r="E1469">
        <v>-1</v>
      </c>
      <c r="F1469">
        <f>VLOOKUP(E1469,'[1]Timing Gates'!$C$3:$D$17,2)</f>
        <v>-3</v>
      </c>
      <c r="G1469" s="2">
        <v>113</v>
      </c>
      <c r="H1469" s="3">
        <v>6281.6526540000004</v>
      </c>
      <c r="I1469" s="3">
        <v>1690.3969910000001</v>
      </c>
      <c r="J1469" s="3">
        <v>7972.0496460000004</v>
      </c>
      <c r="K1469" s="2">
        <v>86</v>
      </c>
      <c r="L1469" s="4">
        <v>0.76106099999999999</v>
      </c>
      <c r="M1469" s="3">
        <v>29084.28</v>
      </c>
      <c r="N1469" s="3">
        <v>172.09633099999999</v>
      </c>
      <c r="O1469" s="3">
        <v>257.56</v>
      </c>
      <c r="P1469" s="3">
        <v>257.56</v>
      </c>
      <c r="Q1469" s="3">
        <v>29104.28</v>
      </c>
      <c r="R1469" s="3">
        <v>-19129.830000000002</v>
      </c>
      <c r="S1469" s="4">
        <v>0.115044247787</v>
      </c>
      <c r="T1469">
        <v>13</v>
      </c>
      <c r="U1469" s="3">
        <f>J1469*G1469</f>
        <v>900841.60999800009</v>
      </c>
      <c r="V1469" s="6">
        <f>H1469*G1469</f>
        <v>709826.74990200007</v>
      </c>
    </row>
    <row r="1470" spans="1:22" x14ac:dyDescent="0.3">
      <c r="A1470" s="5">
        <v>44135</v>
      </c>
      <c r="B1470" s="14">
        <v>4243</v>
      </c>
      <c r="C1470" t="s">
        <v>46</v>
      </c>
      <c r="D1470" t="s">
        <v>25</v>
      </c>
      <c r="E1470">
        <v>2</v>
      </c>
      <c r="F1470">
        <f>VLOOKUP(E1470,'[1]Timing Gates'!$C$3:$D$17,2)</f>
        <v>3</v>
      </c>
      <c r="G1470" s="2">
        <v>115</v>
      </c>
      <c r="H1470" s="3">
        <v>6224.809217</v>
      </c>
      <c r="I1470" s="3">
        <v>1936.7353909999999</v>
      </c>
      <c r="J1470" s="3">
        <v>8161.5446080000002</v>
      </c>
      <c r="K1470" s="2">
        <v>85</v>
      </c>
      <c r="L1470" s="4">
        <v>0.73912999999999995</v>
      </c>
      <c r="M1470" s="3">
        <v>27040.799999999999</v>
      </c>
      <c r="N1470" s="3">
        <v>161.92095800000001</v>
      </c>
      <c r="O1470" s="3">
        <v>235.78956500000001</v>
      </c>
      <c r="P1470" s="3">
        <v>235.78956500000001</v>
      </c>
      <c r="Q1470" s="3">
        <v>27115.8</v>
      </c>
      <c r="R1470" s="3">
        <v>-18023.080000000002</v>
      </c>
      <c r="S1470" s="4">
        <v>0.147826086956</v>
      </c>
      <c r="T1470">
        <v>17</v>
      </c>
      <c r="U1470" s="3">
        <f>J1470*G1470</f>
        <v>938577.62991999998</v>
      </c>
      <c r="V1470" s="6">
        <f>H1470*G1470</f>
        <v>715853.05995499995</v>
      </c>
    </row>
    <row r="1471" spans="1:22" x14ac:dyDescent="0.3">
      <c r="A1471" s="5">
        <v>44165</v>
      </c>
      <c r="B1471" s="14">
        <v>4243</v>
      </c>
      <c r="C1471" t="s">
        <v>46</v>
      </c>
      <c r="D1471" t="s">
        <v>25</v>
      </c>
      <c r="E1471">
        <v>3</v>
      </c>
      <c r="F1471">
        <f>VLOOKUP(E1471,'[1]Timing Gates'!$C$3:$D$17,2)</f>
        <v>3</v>
      </c>
      <c r="G1471" s="2">
        <v>116</v>
      </c>
      <c r="H1471" s="3">
        <v>6245.127931</v>
      </c>
      <c r="I1471" s="3">
        <v>2113.7912930000002</v>
      </c>
      <c r="J1471" s="3">
        <v>8358.9192239999993</v>
      </c>
      <c r="K1471" s="2">
        <v>85</v>
      </c>
      <c r="L1471" s="4">
        <v>0.73275800000000002</v>
      </c>
      <c r="M1471" s="3">
        <v>28111.94</v>
      </c>
      <c r="N1471" s="3">
        <v>166.34284</v>
      </c>
      <c r="O1471" s="3">
        <v>243.206379</v>
      </c>
      <c r="P1471" s="3">
        <v>243.206379</v>
      </c>
      <c r="Q1471" s="3">
        <v>28211.94</v>
      </c>
      <c r="R1471" s="3">
        <v>-19937.88</v>
      </c>
      <c r="S1471" s="4">
        <v>0.137931034482</v>
      </c>
      <c r="T1471">
        <v>16</v>
      </c>
      <c r="U1471" s="3">
        <f>J1471*G1471</f>
        <v>969634.62998399988</v>
      </c>
      <c r="V1471" s="6">
        <f>H1471*G1471</f>
        <v>724434.83999600005</v>
      </c>
    </row>
    <row r="1472" spans="1:22" x14ac:dyDescent="0.3">
      <c r="A1472" s="5">
        <v>44196</v>
      </c>
      <c r="B1472" s="14">
        <v>4243</v>
      </c>
      <c r="C1472" t="s">
        <v>46</v>
      </c>
      <c r="D1472" t="s">
        <v>25</v>
      </c>
      <c r="E1472">
        <v>4</v>
      </c>
      <c r="F1472">
        <f>VLOOKUP(E1472,'[1]Timing Gates'!$C$3:$D$17,2)</f>
        <v>3</v>
      </c>
      <c r="G1472" s="2">
        <v>114</v>
      </c>
      <c r="H1472" s="3">
        <v>6475.9930700000004</v>
      </c>
      <c r="I1472" s="3">
        <v>2248.0464910000001</v>
      </c>
      <c r="J1472" s="3">
        <v>8724.0395609999996</v>
      </c>
      <c r="K1472" s="2">
        <v>85</v>
      </c>
      <c r="L1472" s="4">
        <v>0.745614</v>
      </c>
      <c r="M1472" s="3">
        <v>29433.15</v>
      </c>
      <c r="N1472" s="3">
        <v>175.19732099999999</v>
      </c>
      <c r="O1472" s="3">
        <v>268.27324499999997</v>
      </c>
      <c r="P1472" s="3">
        <v>268.27324499999997</v>
      </c>
      <c r="Q1472" s="3">
        <v>30583.15</v>
      </c>
      <c r="R1472" s="3">
        <v>-17890.61</v>
      </c>
      <c r="S1472" s="4">
        <v>0.14035087719200001</v>
      </c>
      <c r="T1472">
        <v>16</v>
      </c>
      <c r="U1472" s="3">
        <f>J1472*G1472</f>
        <v>994540.50995400001</v>
      </c>
      <c r="V1472" s="6">
        <f>H1472*G1472</f>
        <v>738263.20998000004</v>
      </c>
    </row>
    <row r="1473" spans="1:22" x14ac:dyDescent="0.3">
      <c r="A1473" s="5">
        <v>44227</v>
      </c>
      <c r="B1473" s="14">
        <v>4243</v>
      </c>
      <c r="C1473" t="s">
        <v>46</v>
      </c>
      <c r="D1473" t="s">
        <v>25</v>
      </c>
      <c r="E1473">
        <v>5</v>
      </c>
      <c r="F1473">
        <f>VLOOKUP(E1473,'[1]Timing Gates'!$C$3:$D$17,2)</f>
        <v>3</v>
      </c>
      <c r="G1473" s="2">
        <v>115</v>
      </c>
      <c r="H1473" s="3">
        <v>6465.31513</v>
      </c>
      <c r="I1473" s="3">
        <v>2249.284521</v>
      </c>
      <c r="J1473" s="3">
        <v>8714.5996520000008</v>
      </c>
      <c r="K1473" s="2">
        <v>86</v>
      </c>
      <c r="L1473" s="4">
        <v>0.74782599999999999</v>
      </c>
      <c r="M1473" s="3">
        <v>33991.839999999997</v>
      </c>
      <c r="N1473" s="3">
        <v>198.78269</v>
      </c>
      <c r="O1473" s="3">
        <v>313.84208599999999</v>
      </c>
      <c r="P1473" s="3">
        <v>313.84208599999999</v>
      </c>
      <c r="Q1473" s="3">
        <v>36091.839999999997</v>
      </c>
      <c r="R1473" s="3">
        <v>-24545.08</v>
      </c>
      <c r="S1473" s="4">
        <v>0.13913043478199999</v>
      </c>
      <c r="T1473">
        <v>16</v>
      </c>
      <c r="U1473" s="3">
        <f>J1473*G1473</f>
        <v>1002178.95998</v>
      </c>
      <c r="V1473" s="6">
        <f>H1473*G1473</f>
        <v>743511.23994999996</v>
      </c>
    </row>
    <row r="1474" spans="1:22" x14ac:dyDescent="0.3">
      <c r="A1474" s="5">
        <v>44255</v>
      </c>
      <c r="B1474" s="14">
        <v>4243</v>
      </c>
      <c r="C1474" t="s">
        <v>46</v>
      </c>
      <c r="D1474" t="s">
        <v>25</v>
      </c>
      <c r="E1474">
        <v>6</v>
      </c>
      <c r="F1474">
        <f>VLOOKUP(E1474,'[1]Timing Gates'!$C$3:$D$17,2)</f>
        <v>6</v>
      </c>
      <c r="G1474" s="2">
        <v>116</v>
      </c>
      <c r="H1474" s="3">
        <v>6456.8687060000002</v>
      </c>
      <c r="I1474" s="3">
        <v>2269.3589649999999</v>
      </c>
      <c r="J1474" s="3">
        <v>8726.2276720000009</v>
      </c>
      <c r="K1474" s="2">
        <v>87</v>
      </c>
      <c r="L1474" s="4">
        <v>0.75</v>
      </c>
      <c r="M1474" s="3">
        <v>32565.35</v>
      </c>
      <c r="N1474" s="3">
        <v>191.56088199999999</v>
      </c>
      <c r="O1474" s="3">
        <v>290.21853399999998</v>
      </c>
      <c r="P1474" s="3">
        <v>290.21853399999998</v>
      </c>
      <c r="Q1474" s="3">
        <v>33665.35</v>
      </c>
      <c r="R1474" s="3">
        <v>-30544.75</v>
      </c>
      <c r="S1474" s="4">
        <v>0.137931034482</v>
      </c>
      <c r="T1474">
        <v>16</v>
      </c>
      <c r="U1474" s="3">
        <f>J1474*G1474</f>
        <v>1012242.4099520001</v>
      </c>
      <c r="V1474" s="6">
        <f>H1474*G1474</f>
        <v>748996.76989600004</v>
      </c>
    </row>
    <row r="1475" spans="1:22" x14ac:dyDescent="0.3">
      <c r="A1475" s="5">
        <v>44286</v>
      </c>
      <c r="B1475" s="14">
        <v>4243</v>
      </c>
      <c r="C1475" t="s">
        <v>46</v>
      </c>
      <c r="D1475" t="s">
        <v>25</v>
      </c>
      <c r="E1475">
        <v>7</v>
      </c>
      <c r="F1475">
        <f>VLOOKUP(E1475,'[1]Timing Gates'!$C$3:$D$17,2)</f>
        <v>6</v>
      </c>
      <c r="G1475" s="2">
        <v>120</v>
      </c>
      <c r="H1475" s="3">
        <v>5819.1672500000004</v>
      </c>
      <c r="I1475" s="3">
        <v>2663.7075</v>
      </c>
      <c r="J1475" s="3">
        <v>8482.8747500000009</v>
      </c>
      <c r="K1475" s="2">
        <v>88</v>
      </c>
      <c r="L1475" s="4">
        <v>0.73333300000000001</v>
      </c>
      <c r="M1475" s="3">
        <v>30168.38</v>
      </c>
      <c r="N1475" s="3">
        <v>171.41125</v>
      </c>
      <c r="O1475" s="3">
        <v>260.98649999999998</v>
      </c>
      <c r="P1475" s="3">
        <v>260.98649999999998</v>
      </c>
      <c r="Q1475" s="3">
        <v>31318.38</v>
      </c>
      <c r="R1475" s="3">
        <v>-31782.42</v>
      </c>
      <c r="S1475" s="4">
        <v>0.15</v>
      </c>
      <c r="T1475">
        <v>18</v>
      </c>
      <c r="U1475" s="3">
        <f>J1475*G1475</f>
        <v>1017944.9700000001</v>
      </c>
      <c r="V1475" s="6">
        <f>H1475*G1475</f>
        <v>698300.07000000007</v>
      </c>
    </row>
    <row r="1476" spans="1:22" x14ac:dyDescent="0.3">
      <c r="A1476" s="5">
        <v>44316</v>
      </c>
      <c r="B1476" s="14">
        <v>4243</v>
      </c>
      <c r="C1476" t="s">
        <v>46</v>
      </c>
      <c r="D1476" t="s">
        <v>25</v>
      </c>
      <c r="E1476">
        <v>8</v>
      </c>
      <c r="F1476">
        <f>VLOOKUP(E1476,'[1]Timing Gates'!$C$3:$D$17,2)</f>
        <v>6</v>
      </c>
      <c r="G1476" s="2">
        <v>121</v>
      </c>
      <c r="H1476" s="3">
        <v>5590.4733880000003</v>
      </c>
      <c r="I1476" s="3">
        <v>2973.2791729999999</v>
      </c>
      <c r="J1476" s="3">
        <v>8563.7525609999993</v>
      </c>
      <c r="K1476" s="2">
        <v>88</v>
      </c>
      <c r="L1476" s="4">
        <v>0.72727200000000003</v>
      </c>
      <c r="M1476" s="3">
        <v>28712.43</v>
      </c>
      <c r="N1476" s="3">
        <v>164.07102800000001</v>
      </c>
      <c r="O1476" s="3">
        <v>238.11925600000001</v>
      </c>
      <c r="P1476" s="3">
        <v>238.11925600000001</v>
      </c>
      <c r="Q1476" s="3">
        <v>28812.43</v>
      </c>
      <c r="R1476" s="3">
        <v>-22687.119999999999</v>
      </c>
      <c r="S1476" s="4">
        <v>0.15702479338799999</v>
      </c>
      <c r="T1476">
        <v>19</v>
      </c>
      <c r="U1476" s="3">
        <f>J1476*G1476</f>
        <v>1036214.059881</v>
      </c>
      <c r="V1476" s="6">
        <f>H1476*G1476</f>
        <v>676447.2799480001</v>
      </c>
    </row>
    <row r="1477" spans="1:22" x14ac:dyDescent="0.3">
      <c r="A1477" s="5">
        <v>44347</v>
      </c>
      <c r="B1477" s="14">
        <v>4243</v>
      </c>
      <c r="C1477" t="s">
        <v>46</v>
      </c>
      <c r="D1477" t="s">
        <v>25</v>
      </c>
      <c r="E1477">
        <v>9</v>
      </c>
      <c r="F1477">
        <f>VLOOKUP(E1477,'[1]Timing Gates'!$C$3:$D$17,2)</f>
        <v>6</v>
      </c>
      <c r="G1477" s="2">
        <v>122</v>
      </c>
      <c r="H1477" s="3">
        <v>5572.1766390000003</v>
      </c>
      <c r="I1477" s="3">
        <v>3026.9995079999999</v>
      </c>
      <c r="J1477" s="3">
        <v>8599.1761470000001</v>
      </c>
      <c r="K1477" s="2">
        <v>90</v>
      </c>
      <c r="L1477" s="4">
        <v>0.73770400000000003</v>
      </c>
      <c r="M1477" s="3">
        <v>31608.27</v>
      </c>
      <c r="N1477" s="3">
        <v>177.57454999999999</v>
      </c>
      <c r="O1477" s="3">
        <v>302.86196699999999</v>
      </c>
      <c r="P1477" s="3">
        <v>302.86196699999999</v>
      </c>
      <c r="Q1477" s="3">
        <v>36949.160000000003</v>
      </c>
      <c r="R1477" s="3">
        <v>-27254.07</v>
      </c>
      <c r="S1477" s="4">
        <v>0.15573770491799999</v>
      </c>
      <c r="T1477">
        <v>19</v>
      </c>
      <c r="U1477" s="3">
        <f>J1477*G1477</f>
        <v>1049099.489934</v>
      </c>
      <c r="V1477" s="6">
        <f>H1477*G1477</f>
        <v>679805.54995800008</v>
      </c>
    </row>
    <row r="1478" spans="1:22" x14ac:dyDescent="0.3">
      <c r="A1478" s="5">
        <v>44377</v>
      </c>
      <c r="B1478" s="14">
        <v>4243</v>
      </c>
      <c r="C1478" t="s">
        <v>46</v>
      </c>
      <c r="D1478" t="s">
        <v>25</v>
      </c>
      <c r="E1478">
        <v>10</v>
      </c>
      <c r="F1478">
        <f>VLOOKUP(E1478,'[1]Timing Gates'!$C$3:$D$17,2)</f>
        <v>6</v>
      </c>
      <c r="G1478" s="2">
        <v>122</v>
      </c>
      <c r="H1478" s="3">
        <v>5619.6371310000004</v>
      </c>
      <c r="I1478" s="3">
        <v>3089.36418</v>
      </c>
      <c r="J1478" s="3">
        <v>8709.001311</v>
      </c>
      <c r="K1478" s="2">
        <v>88</v>
      </c>
      <c r="L1478" s="4">
        <v>0.72131100000000004</v>
      </c>
      <c r="M1478" s="3">
        <v>29005.88</v>
      </c>
      <c r="N1478" s="3">
        <v>164.80613600000001</v>
      </c>
      <c r="O1478" s="3">
        <v>250.86786799999999</v>
      </c>
      <c r="P1478" s="3">
        <v>250.86786799999999</v>
      </c>
      <c r="Q1478" s="3">
        <v>30605.88</v>
      </c>
      <c r="R1478" s="3">
        <v>-20889.91</v>
      </c>
      <c r="S1478" s="4">
        <v>0.15573770491799999</v>
      </c>
      <c r="T1478">
        <v>19</v>
      </c>
      <c r="U1478" s="3">
        <f>J1478*G1478</f>
        <v>1062498.1599419999</v>
      </c>
      <c r="V1478" s="6">
        <f>H1478*G1478</f>
        <v>685595.72998200008</v>
      </c>
    </row>
    <row r="1479" spans="1:22" x14ac:dyDescent="0.3">
      <c r="A1479" s="5">
        <v>44408</v>
      </c>
      <c r="B1479" s="14">
        <v>4243</v>
      </c>
      <c r="C1479" t="s">
        <v>46</v>
      </c>
      <c r="D1479" t="s">
        <v>25</v>
      </c>
      <c r="E1479">
        <v>11</v>
      </c>
      <c r="F1479">
        <f>VLOOKUP(E1479,'[1]Timing Gates'!$C$3:$D$17,2)</f>
        <v>6</v>
      </c>
      <c r="G1479" s="2">
        <v>120</v>
      </c>
      <c r="H1479" s="3">
        <v>5732.8146660000002</v>
      </c>
      <c r="I1479" s="3">
        <v>3212.7735830000001</v>
      </c>
      <c r="J1479" s="3">
        <v>8945.5882500000007</v>
      </c>
      <c r="K1479" s="2">
        <v>86</v>
      </c>
      <c r="L1479" s="4">
        <v>0.71666600000000003</v>
      </c>
      <c r="M1479" s="3">
        <v>28382.54</v>
      </c>
      <c r="N1479" s="3">
        <v>165.97976600000001</v>
      </c>
      <c r="O1479" s="3">
        <v>262.35449999999997</v>
      </c>
      <c r="P1479" s="3">
        <v>262.35449999999997</v>
      </c>
      <c r="Q1479" s="3">
        <v>31482.54</v>
      </c>
      <c r="R1479" s="3">
        <v>-25565.18</v>
      </c>
      <c r="S1479" s="4">
        <v>0.15833333333300001</v>
      </c>
      <c r="T1479">
        <v>19</v>
      </c>
      <c r="U1479" s="3">
        <f>J1479*G1479</f>
        <v>1073470.5900000001</v>
      </c>
      <c r="V1479" s="6">
        <f>H1479*G1479</f>
        <v>687937.75991999998</v>
      </c>
    </row>
    <row r="1480" spans="1:22" x14ac:dyDescent="0.3">
      <c r="A1480" s="5">
        <v>44439</v>
      </c>
      <c r="B1480" s="14">
        <v>4243</v>
      </c>
      <c r="C1480" t="s">
        <v>46</v>
      </c>
      <c r="D1480" t="s">
        <v>25</v>
      </c>
      <c r="E1480">
        <v>12</v>
      </c>
      <c r="F1480">
        <f>VLOOKUP(E1480,'[1]Timing Gates'!$C$3:$D$17,2)</f>
        <v>12</v>
      </c>
      <c r="G1480" s="2">
        <v>120</v>
      </c>
      <c r="H1480" s="3">
        <v>5833.3365830000002</v>
      </c>
      <c r="I1480" s="3">
        <v>3262.9415829999998</v>
      </c>
      <c r="J1480" s="3">
        <v>9096.2781660000001</v>
      </c>
      <c r="K1480" s="2">
        <v>85</v>
      </c>
      <c r="L1480" s="4">
        <v>0.70833299999999999</v>
      </c>
      <c r="M1480" s="3">
        <v>27324.2</v>
      </c>
      <c r="N1480" s="3">
        <v>163.617964</v>
      </c>
      <c r="O1480" s="3">
        <v>233.535</v>
      </c>
      <c r="P1480" s="3">
        <v>233.535</v>
      </c>
      <c r="Q1480" s="3">
        <v>28024.2</v>
      </c>
      <c r="R1480" s="3">
        <v>-18973.61</v>
      </c>
      <c r="S1480" s="4">
        <v>0.15833333333300001</v>
      </c>
      <c r="T1480">
        <v>19</v>
      </c>
      <c r="U1480" s="3">
        <f>J1480*G1480</f>
        <v>1091553.37992</v>
      </c>
      <c r="V1480" s="6">
        <f>H1480*G1480</f>
        <v>700000.38996000006</v>
      </c>
    </row>
    <row r="1481" spans="1:22" x14ac:dyDescent="0.3">
      <c r="A1481" s="5">
        <v>44469</v>
      </c>
      <c r="B1481" s="14">
        <v>4243</v>
      </c>
      <c r="C1481" t="s">
        <v>46</v>
      </c>
      <c r="D1481" t="s">
        <v>25</v>
      </c>
      <c r="E1481">
        <v>13</v>
      </c>
      <c r="F1481">
        <f>VLOOKUP(E1481,'[1]Timing Gates'!$C$3:$D$17,2)</f>
        <v>12</v>
      </c>
      <c r="G1481" s="2">
        <v>119</v>
      </c>
      <c r="H1481" s="3">
        <v>5890.7562180000004</v>
      </c>
      <c r="I1481" s="3">
        <v>3175.6279829999999</v>
      </c>
      <c r="J1481" s="3">
        <v>9066.3842010000008</v>
      </c>
      <c r="K1481" s="2">
        <v>84</v>
      </c>
      <c r="L1481" s="4">
        <v>0.70588200000000001</v>
      </c>
      <c r="M1481" s="3">
        <v>27832.2</v>
      </c>
      <c r="N1481" s="3">
        <v>165.667857</v>
      </c>
      <c r="O1481" s="3">
        <v>238.92605</v>
      </c>
      <c r="P1481" s="3">
        <v>238.92605</v>
      </c>
      <c r="Q1481" s="3">
        <v>28432.2</v>
      </c>
      <c r="R1481" s="3">
        <v>-22390.54</v>
      </c>
      <c r="S1481" s="4">
        <v>0.15966386554600001</v>
      </c>
      <c r="T1481">
        <v>19</v>
      </c>
      <c r="U1481" s="3">
        <f>J1481*G1481</f>
        <v>1078899.7199190001</v>
      </c>
      <c r="V1481" s="6">
        <f>H1481*G1481</f>
        <v>700999.98994200001</v>
      </c>
    </row>
    <row r="1482" spans="1:22" x14ac:dyDescent="0.3">
      <c r="A1482" s="5">
        <v>44500</v>
      </c>
      <c r="B1482" s="14">
        <v>4243</v>
      </c>
      <c r="C1482" t="s">
        <v>46</v>
      </c>
      <c r="D1482" t="s">
        <v>25</v>
      </c>
      <c r="E1482">
        <v>14</v>
      </c>
      <c r="F1482">
        <f>VLOOKUP(E1482,'[1]Timing Gates'!$C$3:$D$17,2)</f>
        <v>12</v>
      </c>
      <c r="G1482" s="2">
        <v>118</v>
      </c>
      <c r="H1482" s="3">
        <v>5913.4436439999999</v>
      </c>
      <c r="I1482" s="3">
        <v>3489.4396609999999</v>
      </c>
      <c r="J1482" s="3">
        <v>9402.8833049999994</v>
      </c>
      <c r="K1482" s="2">
        <v>83</v>
      </c>
      <c r="L1482" s="4">
        <v>0.70338900000000004</v>
      </c>
      <c r="M1482" s="3">
        <v>27881</v>
      </c>
      <c r="N1482" s="3">
        <v>167.957831</v>
      </c>
      <c r="O1482" s="3">
        <v>242.21186399999999</v>
      </c>
      <c r="P1482" s="3">
        <v>242.21186399999999</v>
      </c>
      <c r="Q1482" s="3">
        <v>28581</v>
      </c>
      <c r="R1482" s="3">
        <v>-15549.03</v>
      </c>
      <c r="S1482" s="4">
        <v>0.169491525423</v>
      </c>
      <c r="T1482">
        <v>20</v>
      </c>
      <c r="U1482" s="3">
        <f>J1482*G1482</f>
        <v>1109540.2299899999</v>
      </c>
      <c r="V1482" s="6">
        <f>H1482*G1482</f>
        <v>697786.34999200003</v>
      </c>
    </row>
    <row r="1483" spans="1:22" x14ac:dyDescent="0.3">
      <c r="A1483" s="5">
        <v>44530</v>
      </c>
      <c r="B1483" s="14">
        <v>4243</v>
      </c>
      <c r="C1483" t="s">
        <v>46</v>
      </c>
      <c r="D1483" t="s">
        <v>25</v>
      </c>
      <c r="E1483">
        <v>15</v>
      </c>
      <c r="F1483">
        <f>VLOOKUP(E1483,'[1]Timing Gates'!$C$3:$D$17,2)</f>
        <v>12</v>
      </c>
      <c r="G1483" s="2">
        <v>119</v>
      </c>
      <c r="H1483" s="3">
        <v>5912.8768060000002</v>
      </c>
      <c r="I1483" s="3">
        <v>3473.5505039999998</v>
      </c>
      <c r="J1483" s="3">
        <v>9386.4273099999991</v>
      </c>
      <c r="K1483" s="2">
        <v>85</v>
      </c>
      <c r="L1483" s="4">
        <v>0.71428499999999995</v>
      </c>
      <c r="M1483" s="3">
        <v>28335.17</v>
      </c>
      <c r="N1483" s="3">
        <v>168.66172599999999</v>
      </c>
      <c r="O1483" s="3">
        <v>252.60647</v>
      </c>
      <c r="P1483" s="3">
        <v>252.60647</v>
      </c>
      <c r="Q1483" s="3">
        <v>30060.17</v>
      </c>
      <c r="R1483" s="3">
        <v>-15444.93</v>
      </c>
      <c r="S1483" s="4">
        <v>0.176470588235</v>
      </c>
      <c r="T1483">
        <v>21</v>
      </c>
      <c r="U1483" s="3">
        <f>J1483*G1483</f>
        <v>1116984.84989</v>
      </c>
      <c r="V1483" s="6">
        <f>H1483*G1483</f>
        <v>703632.33991400001</v>
      </c>
    </row>
    <row r="1484" spans="1:22" x14ac:dyDescent="0.3">
      <c r="A1484" s="5">
        <v>44561</v>
      </c>
      <c r="B1484" s="14">
        <v>4243</v>
      </c>
      <c r="C1484" t="s">
        <v>46</v>
      </c>
      <c r="D1484" t="s">
        <v>25</v>
      </c>
      <c r="E1484">
        <v>16</v>
      </c>
      <c r="F1484">
        <f>VLOOKUP(E1484,'[1]Timing Gates'!$C$3:$D$17,2)</f>
        <v>12</v>
      </c>
      <c r="G1484" s="2">
        <v>117</v>
      </c>
      <c r="H1484" s="3">
        <v>6067.0858969999999</v>
      </c>
      <c r="I1484" s="3">
        <v>3652.4250419999998</v>
      </c>
      <c r="J1484" s="3">
        <v>9719.5109400000001</v>
      </c>
      <c r="K1484" s="2">
        <v>83</v>
      </c>
      <c r="L1484" s="4">
        <v>0.70940099999999995</v>
      </c>
      <c r="M1484" s="3">
        <v>31600.03</v>
      </c>
      <c r="N1484" s="3">
        <v>203.871161</v>
      </c>
      <c r="O1484" s="3">
        <v>306.83786300000003</v>
      </c>
      <c r="P1484" s="3">
        <v>306.83786300000003</v>
      </c>
      <c r="Q1484" s="3">
        <v>35900.03</v>
      </c>
      <c r="R1484" s="3">
        <v>-27818.13</v>
      </c>
      <c r="S1484" s="4">
        <v>0.17948717948699999</v>
      </c>
      <c r="T1484">
        <v>21</v>
      </c>
      <c r="U1484" s="3">
        <f>J1484*G1484</f>
        <v>1137182.7799800001</v>
      </c>
      <c r="V1484" s="6">
        <f>H1484*G1484</f>
        <v>709849.04994900001</v>
      </c>
    </row>
    <row r="1485" spans="1:22" x14ac:dyDescent="0.3">
      <c r="A1485" s="5">
        <v>44592</v>
      </c>
      <c r="B1485" s="14">
        <v>4243</v>
      </c>
      <c r="C1485" t="s">
        <v>46</v>
      </c>
      <c r="D1485" t="s">
        <v>25</v>
      </c>
      <c r="E1485">
        <v>17</v>
      </c>
      <c r="F1485">
        <f>VLOOKUP(E1485,'[1]Timing Gates'!$C$3:$D$17,2)</f>
        <v>12</v>
      </c>
      <c r="G1485" s="2">
        <v>122</v>
      </c>
      <c r="H1485" s="3">
        <v>5381.7900810000001</v>
      </c>
      <c r="I1485" s="3">
        <v>3876.2386879999999</v>
      </c>
      <c r="J1485" s="3">
        <v>9258.0287700000008</v>
      </c>
      <c r="K1485" s="2">
        <v>82</v>
      </c>
      <c r="L1485" s="4">
        <v>0.67213100000000003</v>
      </c>
      <c r="M1485" s="3">
        <v>36088.25</v>
      </c>
      <c r="N1485" s="3">
        <v>208.60260099999999</v>
      </c>
      <c r="O1485" s="3">
        <v>337.609262</v>
      </c>
      <c r="P1485" s="3">
        <v>337.609262</v>
      </c>
      <c r="Q1485" s="3">
        <v>41188.33</v>
      </c>
      <c r="R1485" s="3">
        <v>-24935.49</v>
      </c>
      <c r="S1485" s="4">
        <v>0.18852459016299999</v>
      </c>
      <c r="T1485">
        <v>23</v>
      </c>
      <c r="U1485" s="3">
        <f>J1485*G1485</f>
        <v>1129479.50994</v>
      </c>
      <c r="V1485" s="6">
        <f>H1485*G1485</f>
        <v>656578.38988200005</v>
      </c>
    </row>
    <row r="1486" spans="1:22" x14ac:dyDescent="0.3">
      <c r="A1486" s="5">
        <v>44620</v>
      </c>
      <c r="B1486" s="14">
        <v>4243</v>
      </c>
      <c r="C1486" t="s">
        <v>46</v>
      </c>
      <c r="D1486" t="s">
        <v>25</v>
      </c>
      <c r="E1486">
        <v>18</v>
      </c>
      <c r="F1486">
        <f>VLOOKUP(E1486,'[1]Timing Gates'!$C$3:$D$17,2)</f>
        <v>18</v>
      </c>
      <c r="G1486" s="2">
        <v>123</v>
      </c>
      <c r="H1486" s="3">
        <v>5306.4873980000002</v>
      </c>
      <c r="I1486" s="3">
        <v>3817.555691</v>
      </c>
      <c r="J1486" s="3">
        <v>9124.0430890000007</v>
      </c>
      <c r="K1486" s="2">
        <v>83</v>
      </c>
      <c r="L1486" s="4">
        <v>0.67479599999999995</v>
      </c>
      <c r="M1486" s="3">
        <v>29334.67</v>
      </c>
      <c r="N1486" s="3">
        <v>179.96729999999999</v>
      </c>
      <c r="O1486" s="3">
        <v>252.72089399999999</v>
      </c>
      <c r="P1486" s="3">
        <v>252.72089399999999</v>
      </c>
      <c r="Q1486" s="3">
        <v>31084.67</v>
      </c>
      <c r="R1486" s="3">
        <v>-31729.3</v>
      </c>
      <c r="S1486" s="4">
        <v>0.195121951219</v>
      </c>
      <c r="T1486">
        <v>24</v>
      </c>
      <c r="U1486" s="3">
        <f>J1486*G1486</f>
        <v>1122257.2999470001</v>
      </c>
      <c r="V1486" s="6">
        <f>H1486*G1486</f>
        <v>652697.94995400007</v>
      </c>
    </row>
    <row r="1487" spans="1:22" x14ac:dyDescent="0.3">
      <c r="A1487" s="5">
        <v>44651</v>
      </c>
      <c r="B1487" s="14">
        <v>4243</v>
      </c>
      <c r="C1487" t="s">
        <v>46</v>
      </c>
      <c r="D1487" t="s">
        <v>25</v>
      </c>
      <c r="E1487">
        <v>19</v>
      </c>
      <c r="F1487">
        <f>VLOOKUP(E1487,'[1]Timing Gates'!$C$3:$D$17,2)</f>
        <v>18</v>
      </c>
      <c r="G1487" s="2">
        <v>114</v>
      </c>
      <c r="H1487" s="3">
        <v>5546.8761400000003</v>
      </c>
      <c r="I1487" s="3">
        <v>4149.0523679999997</v>
      </c>
      <c r="J1487" s="3">
        <v>9695.9285080000009</v>
      </c>
      <c r="K1487" s="2">
        <v>81</v>
      </c>
      <c r="L1487" s="4">
        <v>0.71052599999999999</v>
      </c>
      <c r="M1487" s="3">
        <v>27846.61</v>
      </c>
      <c r="N1487" s="3">
        <v>174.041312</v>
      </c>
      <c r="O1487" s="3">
        <v>305.32114000000001</v>
      </c>
      <c r="P1487" s="3">
        <v>305.32114000000001</v>
      </c>
      <c r="Q1487" s="3">
        <v>34806.61</v>
      </c>
      <c r="R1487" s="3">
        <v>-33169.57</v>
      </c>
      <c r="S1487" s="4">
        <v>0.201754385964</v>
      </c>
      <c r="T1487">
        <v>23</v>
      </c>
      <c r="U1487" s="3">
        <f>J1487*G1487</f>
        <v>1105335.8499120001</v>
      </c>
      <c r="V1487" s="6">
        <f>H1487*G1487</f>
        <v>632343.87996000005</v>
      </c>
    </row>
    <row r="1488" spans="1:22" x14ac:dyDescent="0.3">
      <c r="A1488" s="5">
        <v>44681</v>
      </c>
      <c r="B1488" s="14">
        <v>4243</v>
      </c>
      <c r="C1488" t="s">
        <v>46</v>
      </c>
      <c r="D1488" t="s">
        <v>25</v>
      </c>
      <c r="E1488">
        <v>20</v>
      </c>
      <c r="F1488">
        <f>VLOOKUP(E1488,'[1]Timing Gates'!$C$3:$D$17,2)</f>
        <v>18</v>
      </c>
      <c r="G1488" s="2">
        <v>116</v>
      </c>
      <c r="H1488" s="3">
        <v>5370.0972410000004</v>
      </c>
      <c r="I1488" s="3">
        <v>3858.7862930000001</v>
      </c>
      <c r="J1488" s="3">
        <v>9228.8835340000005</v>
      </c>
      <c r="K1488" s="2">
        <v>86</v>
      </c>
      <c r="L1488" s="4">
        <v>0.74137900000000001</v>
      </c>
      <c r="M1488" s="3">
        <v>30425.16</v>
      </c>
      <c r="N1488" s="3">
        <v>178.971529</v>
      </c>
      <c r="O1488" s="3">
        <v>318.32034399999998</v>
      </c>
      <c r="P1488" s="3">
        <v>318.32034399999998</v>
      </c>
      <c r="Q1488" s="3">
        <v>36925.160000000003</v>
      </c>
      <c r="R1488" s="3">
        <v>-30172.77</v>
      </c>
      <c r="S1488" s="4">
        <v>0.20689655172400001</v>
      </c>
      <c r="T1488">
        <v>24</v>
      </c>
      <c r="U1488" s="3">
        <f>J1488*G1488</f>
        <v>1070550.489944</v>
      </c>
      <c r="V1488" s="6">
        <f>H1488*G1488</f>
        <v>622931.27995600004</v>
      </c>
    </row>
    <row r="1489" spans="1:22" x14ac:dyDescent="0.3">
      <c r="A1489" s="5">
        <v>44712</v>
      </c>
      <c r="B1489" s="14">
        <v>4243</v>
      </c>
      <c r="C1489" t="s">
        <v>46</v>
      </c>
      <c r="D1489" t="s">
        <v>25</v>
      </c>
      <c r="E1489">
        <v>21</v>
      </c>
      <c r="F1489">
        <f>VLOOKUP(E1489,'[1]Timing Gates'!$C$3:$D$17,2)</f>
        <v>18</v>
      </c>
      <c r="G1489" s="2">
        <v>116</v>
      </c>
      <c r="H1489" s="3">
        <v>5378.2504310000004</v>
      </c>
      <c r="I1489" s="3">
        <v>3899.2858620000002</v>
      </c>
      <c r="J1489" s="3">
        <v>9277.5362929999992</v>
      </c>
      <c r="K1489" s="2">
        <v>87</v>
      </c>
      <c r="L1489" s="4">
        <v>0.75</v>
      </c>
      <c r="M1489" s="3">
        <v>30890.21</v>
      </c>
      <c r="N1489" s="3">
        <v>181.70711700000001</v>
      </c>
      <c r="O1489" s="3">
        <v>271.46732700000001</v>
      </c>
      <c r="P1489" s="3">
        <v>271.46732700000001</v>
      </c>
      <c r="Q1489" s="3">
        <v>31490.21</v>
      </c>
      <c r="R1489" s="3">
        <v>-26837.23</v>
      </c>
      <c r="S1489" s="4">
        <v>0.215517241379</v>
      </c>
      <c r="T1489">
        <v>25</v>
      </c>
      <c r="U1489" s="3">
        <f>J1489*G1489</f>
        <v>1076194.2099879999</v>
      </c>
      <c r="V1489" s="6">
        <f>H1489*G1489</f>
        <v>623877.04999600002</v>
      </c>
    </row>
    <row r="1490" spans="1:22" x14ac:dyDescent="0.3">
      <c r="A1490" s="5">
        <v>44742</v>
      </c>
      <c r="B1490" s="14">
        <v>4243</v>
      </c>
      <c r="C1490" t="s">
        <v>46</v>
      </c>
      <c r="D1490" t="s">
        <v>25</v>
      </c>
      <c r="E1490">
        <v>22</v>
      </c>
      <c r="F1490">
        <f>VLOOKUP(E1490,'[1]Timing Gates'!$C$3:$D$17,2)</f>
        <v>18</v>
      </c>
      <c r="G1490" s="2">
        <v>116</v>
      </c>
      <c r="H1490" s="3">
        <v>5356.8474130000004</v>
      </c>
      <c r="I1490" s="3">
        <v>3653.9397410000001</v>
      </c>
      <c r="J1490" s="3">
        <v>9010.787155</v>
      </c>
      <c r="K1490" s="2">
        <v>85</v>
      </c>
      <c r="L1490" s="4">
        <v>0.73275800000000002</v>
      </c>
      <c r="M1490" s="3">
        <v>30893.19</v>
      </c>
      <c r="N1490" s="3">
        <v>183.888035</v>
      </c>
      <c r="O1490" s="3">
        <v>271.49301700000001</v>
      </c>
      <c r="P1490" s="3">
        <v>271.49301700000001</v>
      </c>
      <c r="Q1490" s="3">
        <v>31493.19</v>
      </c>
      <c r="R1490" s="3">
        <v>-29042.67</v>
      </c>
      <c r="S1490" s="4">
        <v>0.215517241379</v>
      </c>
      <c r="T1490">
        <v>25</v>
      </c>
      <c r="U1490" s="3">
        <f>J1490*G1490</f>
        <v>1045251.30998</v>
      </c>
      <c r="V1490" s="6">
        <f>H1490*G1490</f>
        <v>621394.29990800004</v>
      </c>
    </row>
    <row r="1491" spans="1:22" x14ac:dyDescent="0.3">
      <c r="A1491" s="5">
        <v>44773</v>
      </c>
      <c r="B1491" s="14">
        <v>4243</v>
      </c>
      <c r="C1491" t="s">
        <v>46</v>
      </c>
      <c r="D1491" t="s">
        <v>25</v>
      </c>
      <c r="E1491">
        <v>23</v>
      </c>
      <c r="F1491">
        <f>VLOOKUP(E1491,'[1]Timing Gates'!$C$3:$D$17,2)</f>
        <v>18</v>
      </c>
      <c r="G1491" s="2">
        <v>116</v>
      </c>
      <c r="H1491" s="3">
        <v>5344.838017</v>
      </c>
      <c r="I1491" s="3">
        <v>3950.264224</v>
      </c>
      <c r="J1491" s="3">
        <v>9295.1022410000005</v>
      </c>
      <c r="K1491" s="2">
        <v>82</v>
      </c>
      <c r="L1491" s="4">
        <v>0.70689599999999997</v>
      </c>
      <c r="M1491" s="3">
        <v>27583.07</v>
      </c>
      <c r="N1491" s="3">
        <v>170.26586399999999</v>
      </c>
      <c r="O1491" s="3">
        <v>242.95750000000001</v>
      </c>
      <c r="P1491" s="3">
        <v>242.95750000000001</v>
      </c>
      <c r="Q1491" s="3">
        <v>28183.07</v>
      </c>
      <c r="R1491" s="3">
        <v>-27160.75</v>
      </c>
      <c r="S1491" s="4">
        <v>0.215517241379</v>
      </c>
      <c r="T1491">
        <v>25</v>
      </c>
      <c r="U1491" s="3">
        <f>J1491*G1491</f>
        <v>1078231.859956</v>
      </c>
      <c r="V1491" s="6">
        <f>H1491*G1491</f>
        <v>620001.20997199998</v>
      </c>
    </row>
    <row r="1492" spans="1:22" x14ac:dyDescent="0.3">
      <c r="A1492" s="5">
        <v>44804</v>
      </c>
      <c r="B1492" s="14">
        <v>4243</v>
      </c>
      <c r="C1492" t="s">
        <v>46</v>
      </c>
      <c r="D1492" t="s">
        <v>25</v>
      </c>
      <c r="E1492">
        <v>24</v>
      </c>
      <c r="F1492">
        <f>VLOOKUP(E1492,'[1]Timing Gates'!$C$3:$D$17,2)</f>
        <v>24</v>
      </c>
      <c r="G1492" s="2">
        <v>116</v>
      </c>
      <c r="H1492" s="3">
        <v>5268.3963789999998</v>
      </c>
      <c r="I1492" s="3">
        <v>3831.4586199999999</v>
      </c>
      <c r="J1492" s="3">
        <v>9099.8549999999996</v>
      </c>
      <c r="K1492" s="2">
        <v>82</v>
      </c>
      <c r="L1492" s="4">
        <v>0.70689599999999997</v>
      </c>
      <c r="M1492" s="3">
        <v>27418.9</v>
      </c>
      <c r="N1492" s="3">
        <v>169.25246899999999</v>
      </c>
      <c r="O1492" s="3">
        <v>241.54224099999999</v>
      </c>
      <c r="P1492" s="3">
        <v>241.54224099999999</v>
      </c>
      <c r="Q1492" s="3">
        <v>28018.9</v>
      </c>
      <c r="R1492" s="3">
        <v>-24724.27</v>
      </c>
      <c r="S1492" s="4">
        <v>0.20689655172400001</v>
      </c>
      <c r="T1492">
        <v>24</v>
      </c>
      <c r="U1492" s="3">
        <f>J1492*G1492</f>
        <v>1055583.18</v>
      </c>
      <c r="V1492" s="6">
        <f>H1492*G1492</f>
        <v>611133.97996399994</v>
      </c>
    </row>
    <row r="1493" spans="1:22" x14ac:dyDescent="0.3">
      <c r="A1493" s="5">
        <v>44834</v>
      </c>
      <c r="B1493" s="14">
        <v>4243</v>
      </c>
      <c r="C1493" t="s">
        <v>46</v>
      </c>
      <c r="D1493" t="s">
        <v>25</v>
      </c>
      <c r="E1493">
        <v>25</v>
      </c>
      <c r="F1493">
        <f>VLOOKUP(E1493,'[1]Timing Gates'!$C$3:$D$17,2)</f>
        <v>24</v>
      </c>
      <c r="G1493" s="2">
        <v>115</v>
      </c>
      <c r="H1493" s="3">
        <v>5370.3948689999997</v>
      </c>
      <c r="I1493" s="3">
        <v>3568.7045210000001</v>
      </c>
      <c r="J1493" s="3">
        <v>8939.0993909999997</v>
      </c>
      <c r="K1493" s="2">
        <v>82</v>
      </c>
      <c r="L1493" s="4">
        <v>0.71304299999999998</v>
      </c>
      <c r="M1493" s="3">
        <v>27776.41</v>
      </c>
      <c r="N1493" s="3">
        <v>171.45931999999999</v>
      </c>
      <c r="O1493" s="3">
        <v>246.75139100000001</v>
      </c>
      <c r="P1493" s="3">
        <v>246.75139100000001</v>
      </c>
      <c r="Q1493" s="3">
        <v>28376.41</v>
      </c>
      <c r="R1493" s="3">
        <v>-23741</v>
      </c>
      <c r="S1493" s="4">
        <v>0.20869565217300001</v>
      </c>
      <c r="T1493">
        <v>24</v>
      </c>
      <c r="U1493" s="3">
        <f>J1493*G1493</f>
        <v>1027996.429965</v>
      </c>
      <c r="V1493" s="6">
        <f>H1493*G1493</f>
        <v>617595.409935</v>
      </c>
    </row>
    <row r="1494" spans="1:22" x14ac:dyDescent="0.3">
      <c r="A1494" s="5">
        <v>44865</v>
      </c>
      <c r="B1494" s="14">
        <v>4243</v>
      </c>
      <c r="C1494" t="s">
        <v>46</v>
      </c>
      <c r="D1494" t="s">
        <v>25</v>
      </c>
      <c r="E1494">
        <v>26</v>
      </c>
      <c r="F1494">
        <f>VLOOKUP(E1494,'[1]Timing Gates'!$C$3:$D$17,2)</f>
        <v>24</v>
      </c>
      <c r="G1494" s="2">
        <v>104</v>
      </c>
      <c r="H1494" s="3">
        <v>4877.357019</v>
      </c>
      <c r="I1494" s="3">
        <v>3926.8930759999998</v>
      </c>
      <c r="J1494" s="3">
        <v>8804.2500959999998</v>
      </c>
      <c r="K1494" s="2">
        <v>80</v>
      </c>
      <c r="L1494" s="4">
        <v>0.76922999999999997</v>
      </c>
      <c r="M1494" s="3">
        <v>27663.9</v>
      </c>
      <c r="N1494" s="3">
        <v>175.087974</v>
      </c>
      <c r="O1494" s="3">
        <v>273.69134600000001</v>
      </c>
      <c r="P1494" s="3">
        <v>273.69134600000001</v>
      </c>
      <c r="Q1494" s="3">
        <v>28463.9</v>
      </c>
      <c r="R1494" s="3">
        <v>-17132.509999999998</v>
      </c>
      <c r="S1494" s="4">
        <v>0.19230769230700001</v>
      </c>
      <c r="T1494">
        <v>20</v>
      </c>
      <c r="U1494" s="3">
        <f>J1494*G1494</f>
        <v>915642.009984</v>
      </c>
      <c r="V1494" s="6">
        <f>H1494*G1494</f>
        <v>507245.129976</v>
      </c>
    </row>
    <row r="1495" spans="1:22" x14ac:dyDescent="0.3">
      <c r="A1495" s="5">
        <v>44895</v>
      </c>
      <c r="B1495" s="14">
        <v>4243</v>
      </c>
      <c r="C1495" t="s">
        <v>46</v>
      </c>
      <c r="D1495" t="s">
        <v>25</v>
      </c>
      <c r="E1495">
        <v>27</v>
      </c>
      <c r="F1495">
        <f>VLOOKUP(E1495,'[1]Timing Gates'!$C$3:$D$17,2)</f>
        <v>24</v>
      </c>
      <c r="G1495" s="2">
        <v>103</v>
      </c>
      <c r="H1495" s="3">
        <v>4956.2938830000003</v>
      </c>
      <c r="I1495" s="3">
        <v>4252.6149509999996</v>
      </c>
      <c r="J1495" s="3">
        <v>9208.9088339999998</v>
      </c>
      <c r="K1495" s="2">
        <v>78</v>
      </c>
      <c r="L1495" s="4">
        <v>0.75728099999999998</v>
      </c>
      <c r="M1495" s="3">
        <v>27542.22</v>
      </c>
      <c r="N1495" s="3">
        <v>177.69174100000001</v>
      </c>
      <c r="O1495" s="3">
        <v>280.99242700000002</v>
      </c>
      <c r="P1495" s="3">
        <v>280.99242700000002</v>
      </c>
      <c r="Q1495" s="3">
        <v>28942.22</v>
      </c>
      <c r="R1495" s="3">
        <v>-18828.580000000002</v>
      </c>
      <c r="S1495" s="4">
        <v>0.194174757281</v>
      </c>
      <c r="T1495">
        <v>20</v>
      </c>
      <c r="U1495" s="3">
        <f>J1495*G1495</f>
        <v>948517.60990199994</v>
      </c>
      <c r="V1495" s="6">
        <f>H1495*G1495</f>
        <v>510498.26994900004</v>
      </c>
    </row>
    <row r="1496" spans="1:22" x14ac:dyDescent="0.3">
      <c r="A1496" s="5">
        <v>43131</v>
      </c>
      <c r="B1496" s="14">
        <v>4445</v>
      </c>
      <c r="C1496" t="s">
        <v>47</v>
      </c>
      <c r="D1496" t="s">
        <v>24</v>
      </c>
      <c r="E1496">
        <v>-27</v>
      </c>
      <c r="F1496">
        <f>VLOOKUP(E1496,'[1]Timing Gates'!$C$3:$D$17,2)</f>
        <v>-30</v>
      </c>
      <c r="G1496" s="2">
        <v>183</v>
      </c>
      <c r="H1496" s="3">
        <v>1055.1459560000001</v>
      </c>
      <c r="I1496" s="3">
        <v>181.524754</v>
      </c>
      <c r="J1496" s="3">
        <v>1236.6707100000001</v>
      </c>
      <c r="K1496" s="2">
        <v>95</v>
      </c>
      <c r="L1496" s="4">
        <v>0.51912499999999995</v>
      </c>
      <c r="M1496" s="3">
        <v>17765.189999999999</v>
      </c>
      <c r="N1496" s="3">
        <v>80.385475</v>
      </c>
      <c r="O1496" s="3">
        <v>97.897212999999994</v>
      </c>
      <c r="P1496" s="3">
        <v>189.01743099999999</v>
      </c>
      <c r="Q1496" s="3">
        <v>34590.19</v>
      </c>
      <c r="R1496" s="3">
        <v>-13469.94</v>
      </c>
      <c r="S1496" s="4">
        <v>1.0928961748E-2</v>
      </c>
      <c r="T1496">
        <v>2</v>
      </c>
      <c r="U1496" s="3">
        <f>J1496*G1496</f>
        <v>226310.73993000001</v>
      </c>
      <c r="V1496" s="6">
        <f>H1496*G1496</f>
        <v>193091.709948</v>
      </c>
    </row>
    <row r="1497" spans="1:22" x14ac:dyDescent="0.3">
      <c r="A1497" s="5">
        <v>43159</v>
      </c>
      <c r="B1497" s="14">
        <v>4445</v>
      </c>
      <c r="C1497" t="s">
        <v>47</v>
      </c>
      <c r="D1497" t="s">
        <v>24</v>
      </c>
      <c r="E1497">
        <v>-26</v>
      </c>
      <c r="F1497">
        <f>VLOOKUP(E1497,'[1]Timing Gates'!$C$3:$D$17,2)</f>
        <v>-30</v>
      </c>
      <c r="G1497" s="2">
        <v>226</v>
      </c>
      <c r="H1497" s="3">
        <v>911.59876099999997</v>
      </c>
      <c r="I1497" s="3">
        <v>144.15796399999999</v>
      </c>
      <c r="J1497" s="3">
        <v>1055.756725</v>
      </c>
      <c r="K1497" s="2">
        <v>101</v>
      </c>
      <c r="L1497" s="4">
        <v>0.44690200000000002</v>
      </c>
      <c r="M1497" s="3">
        <v>15498.75</v>
      </c>
      <c r="N1497" s="3">
        <v>77.108208000000005</v>
      </c>
      <c r="O1497" s="3">
        <v>69.242255999999998</v>
      </c>
      <c r="P1497" s="3">
        <v>138.66340700000001</v>
      </c>
      <c r="Q1497" s="3">
        <v>31337.93</v>
      </c>
      <c r="R1497" s="3">
        <v>-13138.85</v>
      </c>
      <c r="S1497" s="4">
        <v>8.8495575219999997E-3</v>
      </c>
      <c r="T1497">
        <v>2</v>
      </c>
      <c r="U1497" s="3">
        <f>J1497*G1497</f>
        <v>238601.01984999998</v>
      </c>
      <c r="V1497" s="6">
        <f>H1497*G1497</f>
        <v>206021.31998599999</v>
      </c>
    </row>
    <row r="1498" spans="1:22" x14ac:dyDescent="0.3">
      <c r="A1498" s="5">
        <v>43190</v>
      </c>
      <c r="B1498" s="14">
        <v>4445</v>
      </c>
      <c r="C1498" t="s">
        <v>47</v>
      </c>
      <c r="D1498" t="s">
        <v>24</v>
      </c>
      <c r="E1498">
        <v>-25</v>
      </c>
      <c r="F1498">
        <f>VLOOKUP(E1498,'[1]Timing Gates'!$C$3:$D$17,2)</f>
        <v>-30</v>
      </c>
      <c r="G1498" s="2">
        <v>227</v>
      </c>
      <c r="H1498" s="3">
        <v>1043.0611449999999</v>
      </c>
      <c r="I1498" s="3">
        <v>151.65458100000001</v>
      </c>
      <c r="J1498" s="3">
        <v>1194.7157259999999</v>
      </c>
      <c r="K1498" s="2">
        <v>105</v>
      </c>
      <c r="L1498" s="4">
        <v>0.46255499999999999</v>
      </c>
      <c r="M1498" s="3">
        <v>16400.560000000001</v>
      </c>
      <c r="N1498" s="3">
        <v>78.848845999999995</v>
      </c>
      <c r="O1498" s="3">
        <v>73.020088000000001</v>
      </c>
      <c r="P1498" s="3">
        <v>142.58550600000001</v>
      </c>
      <c r="Q1498" s="3">
        <v>32366.91</v>
      </c>
      <c r="R1498" s="3">
        <v>-13070.62</v>
      </c>
      <c r="S1498" s="4">
        <v>1.3215859030000001E-2</v>
      </c>
      <c r="T1498">
        <v>3</v>
      </c>
      <c r="U1498" s="3">
        <f>J1498*G1498</f>
        <v>271200.46980199998</v>
      </c>
      <c r="V1498" s="6">
        <f>H1498*G1498</f>
        <v>236774.87991499997</v>
      </c>
    </row>
    <row r="1499" spans="1:22" x14ac:dyDescent="0.3">
      <c r="A1499" s="5">
        <v>43220</v>
      </c>
      <c r="B1499" s="14">
        <v>4445</v>
      </c>
      <c r="C1499" t="s">
        <v>47</v>
      </c>
      <c r="D1499" t="s">
        <v>24</v>
      </c>
      <c r="E1499">
        <v>-24</v>
      </c>
      <c r="F1499">
        <f>VLOOKUP(E1499,'[1]Timing Gates'!$C$3:$D$17,2)</f>
        <v>-24</v>
      </c>
      <c r="G1499" s="2">
        <v>224</v>
      </c>
      <c r="H1499" s="3">
        <v>1044.7861600000001</v>
      </c>
      <c r="I1499" s="3">
        <v>156.90950799999999</v>
      </c>
      <c r="J1499" s="3">
        <v>1201.695669</v>
      </c>
      <c r="K1499" s="2">
        <v>104</v>
      </c>
      <c r="L1499" s="4">
        <v>0.464285</v>
      </c>
      <c r="M1499" s="3">
        <v>8088.87</v>
      </c>
      <c r="N1499" s="3">
        <v>77.777596000000003</v>
      </c>
      <c r="O1499" s="3">
        <v>36.892276000000003</v>
      </c>
      <c r="P1499" s="3">
        <v>72.303882999999999</v>
      </c>
      <c r="Q1499" s="3">
        <v>16196.07</v>
      </c>
      <c r="R1499" s="3">
        <v>-12116.11</v>
      </c>
      <c r="S1499" s="4">
        <v>1.3392857142E-2</v>
      </c>
      <c r="T1499">
        <v>3</v>
      </c>
      <c r="U1499" s="3">
        <f>J1499*G1499</f>
        <v>269179.82985599997</v>
      </c>
      <c r="V1499" s="6">
        <f>H1499*G1499</f>
        <v>234032.09984000004</v>
      </c>
    </row>
    <row r="1500" spans="1:22" x14ac:dyDescent="0.3">
      <c r="A1500" s="5">
        <v>43251</v>
      </c>
      <c r="B1500" s="14">
        <v>4445</v>
      </c>
      <c r="C1500" t="s">
        <v>47</v>
      </c>
      <c r="D1500" t="s">
        <v>24</v>
      </c>
      <c r="E1500">
        <v>-23</v>
      </c>
      <c r="F1500">
        <f>VLOOKUP(E1500,'[1]Timing Gates'!$C$3:$D$17,2)</f>
        <v>-24</v>
      </c>
      <c r="G1500" s="2">
        <v>223</v>
      </c>
      <c r="H1500" s="3">
        <v>1090.712914</v>
      </c>
      <c r="I1500" s="3">
        <v>121.129013</v>
      </c>
      <c r="J1500" s="3">
        <v>1211.8419280000001</v>
      </c>
      <c r="K1500" s="2">
        <v>106</v>
      </c>
      <c r="L1500" s="4">
        <v>0.47533599999999998</v>
      </c>
      <c r="M1500" s="3">
        <v>16329.12</v>
      </c>
      <c r="N1500" s="3">
        <v>78.884636999999998</v>
      </c>
      <c r="O1500" s="3">
        <v>74.457937000000001</v>
      </c>
      <c r="P1500" s="3">
        <v>144.48771300000001</v>
      </c>
      <c r="Q1500" s="3">
        <v>32220.76</v>
      </c>
      <c r="R1500" s="3">
        <v>-17570.740000000002</v>
      </c>
      <c r="S1500" s="4">
        <v>1.3452914797999999E-2</v>
      </c>
      <c r="T1500">
        <v>3</v>
      </c>
      <c r="U1500" s="3">
        <f>J1500*G1500</f>
        <v>270240.74994400004</v>
      </c>
      <c r="V1500" s="6">
        <f>H1500*G1500</f>
        <v>243228.97982199999</v>
      </c>
    </row>
    <row r="1501" spans="1:22" x14ac:dyDescent="0.3">
      <c r="A1501" s="5">
        <v>43281</v>
      </c>
      <c r="B1501" s="14">
        <v>4445</v>
      </c>
      <c r="C1501" t="s">
        <v>47</v>
      </c>
      <c r="D1501" t="s">
        <v>24</v>
      </c>
      <c r="E1501">
        <v>-22</v>
      </c>
      <c r="F1501">
        <f>VLOOKUP(E1501,'[1]Timing Gates'!$C$3:$D$17,2)</f>
        <v>-24</v>
      </c>
      <c r="G1501" s="2">
        <v>224</v>
      </c>
      <c r="H1501" s="3">
        <v>1144.801473</v>
      </c>
      <c r="I1501" s="3">
        <v>124.263169</v>
      </c>
      <c r="J1501" s="3">
        <v>1269.064642</v>
      </c>
      <c r="K1501" s="2">
        <v>110</v>
      </c>
      <c r="L1501" s="4">
        <v>0.49107099999999998</v>
      </c>
      <c r="M1501" s="3">
        <v>17014.27</v>
      </c>
      <c r="N1501" s="3">
        <v>78.769767999999999</v>
      </c>
      <c r="O1501" s="3">
        <v>76.961026000000004</v>
      </c>
      <c r="P1501" s="3">
        <v>148.696562</v>
      </c>
      <c r="Q1501" s="3">
        <v>33308.03</v>
      </c>
      <c r="R1501" s="3">
        <v>-14497</v>
      </c>
      <c r="S1501" s="4">
        <v>1.3392857142E-2</v>
      </c>
      <c r="T1501">
        <v>3</v>
      </c>
      <c r="U1501" s="3">
        <f>J1501*G1501</f>
        <v>284270.47980800003</v>
      </c>
      <c r="V1501" s="6">
        <f>H1501*G1501</f>
        <v>256435.52995200001</v>
      </c>
    </row>
    <row r="1502" spans="1:22" x14ac:dyDescent="0.3">
      <c r="A1502" s="5">
        <v>43312</v>
      </c>
      <c r="B1502" s="14">
        <v>4445</v>
      </c>
      <c r="C1502" t="s">
        <v>47</v>
      </c>
      <c r="D1502" t="s">
        <v>24</v>
      </c>
      <c r="E1502">
        <v>-21</v>
      </c>
      <c r="F1502">
        <f>VLOOKUP(E1502,'[1]Timing Gates'!$C$3:$D$17,2)</f>
        <v>-24</v>
      </c>
      <c r="G1502" s="2">
        <v>235</v>
      </c>
      <c r="H1502" s="3">
        <v>1274.621063</v>
      </c>
      <c r="I1502" s="3">
        <v>123.396936</v>
      </c>
      <c r="J1502" s="3">
        <v>1398.018</v>
      </c>
      <c r="K1502" s="2">
        <v>117</v>
      </c>
      <c r="L1502" s="4">
        <v>0.49787199999999998</v>
      </c>
      <c r="M1502" s="3">
        <v>26833.02</v>
      </c>
      <c r="N1502" s="3">
        <v>80.098567000000003</v>
      </c>
      <c r="O1502" s="3">
        <v>119.88502099999999</v>
      </c>
      <c r="P1502" s="3">
        <v>246.71697800000001</v>
      </c>
      <c r="Q1502" s="3">
        <v>57978.49</v>
      </c>
      <c r="R1502" s="3">
        <v>-20412.89</v>
      </c>
      <c r="S1502" s="4">
        <v>1.2765957446E-2</v>
      </c>
      <c r="T1502">
        <v>3</v>
      </c>
      <c r="U1502" s="3">
        <f>J1502*G1502</f>
        <v>328534.23</v>
      </c>
      <c r="V1502" s="6">
        <f>H1502*G1502</f>
        <v>299535.94980500004</v>
      </c>
    </row>
    <row r="1503" spans="1:22" x14ac:dyDescent="0.3">
      <c r="A1503" s="5">
        <v>43343</v>
      </c>
      <c r="B1503" s="14">
        <v>4445</v>
      </c>
      <c r="C1503" t="s">
        <v>47</v>
      </c>
      <c r="D1503" t="s">
        <v>24</v>
      </c>
      <c r="E1503">
        <v>-20</v>
      </c>
      <c r="F1503">
        <f>VLOOKUP(E1503,'[1]Timing Gates'!$C$3:$D$17,2)</f>
        <v>-24</v>
      </c>
      <c r="G1503" s="2">
        <v>243</v>
      </c>
      <c r="H1503" s="3">
        <v>1259.801604</v>
      </c>
      <c r="I1503" s="3">
        <v>124.211893</v>
      </c>
      <c r="J1503" s="3">
        <v>1384.0134969999999</v>
      </c>
      <c r="K1503" s="2">
        <v>119</v>
      </c>
      <c r="L1503" s="4">
        <v>0.48971100000000001</v>
      </c>
      <c r="M1503" s="3">
        <v>19975.009999999998</v>
      </c>
      <c r="N1503" s="3">
        <v>84.282741999999999</v>
      </c>
      <c r="O1503" s="3">
        <v>83.127612999999997</v>
      </c>
      <c r="P1503" s="3">
        <v>153.69720100000001</v>
      </c>
      <c r="Q1503" s="3">
        <v>37348.42</v>
      </c>
      <c r="R1503" s="3">
        <v>-24495.82</v>
      </c>
      <c r="S1503" s="4">
        <v>2.0576131687E-2</v>
      </c>
      <c r="T1503">
        <v>5</v>
      </c>
      <c r="U1503" s="3">
        <f>J1503*G1503</f>
        <v>336315.27977099997</v>
      </c>
      <c r="V1503" s="6">
        <f>H1503*G1503</f>
        <v>306131.78977199999</v>
      </c>
    </row>
    <row r="1504" spans="1:22" x14ac:dyDescent="0.3">
      <c r="A1504" s="5">
        <v>43373</v>
      </c>
      <c r="B1504" s="14">
        <v>4445</v>
      </c>
      <c r="C1504" t="s">
        <v>47</v>
      </c>
      <c r="D1504" t="s">
        <v>24</v>
      </c>
      <c r="E1504">
        <v>-19</v>
      </c>
      <c r="F1504">
        <f>VLOOKUP(E1504,'[1]Timing Gates'!$C$3:$D$17,2)</f>
        <v>-24</v>
      </c>
      <c r="G1504" s="2">
        <v>242</v>
      </c>
      <c r="H1504" s="3">
        <v>1269.18219</v>
      </c>
      <c r="I1504" s="3">
        <v>124.012438</v>
      </c>
      <c r="J1504" s="3">
        <v>1393.194628</v>
      </c>
      <c r="K1504" s="2">
        <v>119</v>
      </c>
      <c r="L1504" s="4">
        <v>0.49173499999999998</v>
      </c>
      <c r="M1504" s="3">
        <v>10052.129999999999</v>
      </c>
      <c r="N1504" s="3">
        <v>84.471680000000006</v>
      </c>
      <c r="O1504" s="3">
        <v>42.054256000000002</v>
      </c>
      <c r="P1504" s="3">
        <v>86.222727000000006</v>
      </c>
      <c r="Q1504" s="3">
        <v>20865.900000000001</v>
      </c>
      <c r="R1504" s="3">
        <v>-15517.18</v>
      </c>
      <c r="S1504" s="4">
        <v>2.0661157023999999E-2</v>
      </c>
      <c r="T1504">
        <v>5</v>
      </c>
      <c r="U1504" s="3">
        <f>J1504*G1504</f>
        <v>337153.09997599997</v>
      </c>
      <c r="V1504" s="6">
        <f>H1504*G1504</f>
        <v>307142.08997999999</v>
      </c>
    </row>
    <row r="1505" spans="1:22" x14ac:dyDescent="0.3">
      <c r="A1505" s="5">
        <v>43404</v>
      </c>
      <c r="B1505" s="14">
        <v>4445</v>
      </c>
      <c r="C1505" t="s">
        <v>47</v>
      </c>
      <c r="D1505" t="s">
        <v>24</v>
      </c>
      <c r="E1505">
        <v>-18</v>
      </c>
      <c r="F1505">
        <f>VLOOKUP(E1505,'[1]Timing Gates'!$C$3:$D$17,2)</f>
        <v>-18</v>
      </c>
      <c r="G1505" s="2">
        <v>241</v>
      </c>
      <c r="H1505" s="3">
        <v>1332.9153940000001</v>
      </c>
      <c r="I1505" s="3">
        <v>120.29244799999999</v>
      </c>
      <c r="J1505" s="3">
        <v>1453.207842</v>
      </c>
      <c r="K1505" s="2">
        <v>119</v>
      </c>
      <c r="L1505" s="4">
        <v>0.49377500000000002</v>
      </c>
      <c r="M1505" s="3">
        <v>19803.55</v>
      </c>
      <c r="N1505" s="3">
        <v>84.630555000000001</v>
      </c>
      <c r="O1505" s="3">
        <v>82.276140999999996</v>
      </c>
      <c r="P1505" s="3">
        <v>160.816721</v>
      </c>
      <c r="Q1505" s="3">
        <v>38756.83</v>
      </c>
      <c r="R1505" s="3">
        <v>-19989.59</v>
      </c>
      <c r="S1505" s="4">
        <v>2.0746887966000001E-2</v>
      </c>
      <c r="T1505">
        <v>5</v>
      </c>
      <c r="U1505" s="3">
        <f>J1505*G1505</f>
        <v>350223.08992200001</v>
      </c>
      <c r="V1505" s="6">
        <f>H1505*G1505</f>
        <v>321232.60995400004</v>
      </c>
    </row>
    <row r="1506" spans="1:22" x14ac:dyDescent="0.3">
      <c r="A1506" s="5">
        <v>43434</v>
      </c>
      <c r="B1506" s="14">
        <v>4445</v>
      </c>
      <c r="C1506" t="s">
        <v>47</v>
      </c>
      <c r="D1506" t="s">
        <v>24</v>
      </c>
      <c r="E1506">
        <v>-17</v>
      </c>
      <c r="F1506">
        <f>VLOOKUP(E1506,'[1]Timing Gates'!$C$3:$D$17,2)</f>
        <v>-18</v>
      </c>
      <c r="G1506" s="2">
        <v>248</v>
      </c>
      <c r="H1506" s="3">
        <v>1443.751532</v>
      </c>
      <c r="I1506" s="3">
        <v>121.300282</v>
      </c>
      <c r="J1506" s="3">
        <v>1565.0518139999999</v>
      </c>
      <c r="K1506" s="2">
        <v>124</v>
      </c>
      <c r="L1506" s="4">
        <v>0.5</v>
      </c>
      <c r="M1506" s="3">
        <v>30305.24</v>
      </c>
      <c r="N1506" s="3">
        <v>83.716132000000002</v>
      </c>
      <c r="O1506" s="3">
        <v>122.70258</v>
      </c>
      <c r="P1506" s="3">
        <v>234.598185</v>
      </c>
      <c r="Q1506" s="3">
        <v>58180.35</v>
      </c>
      <c r="R1506" s="3">
        <v>-19256.189999999999</v>
      </c>
      <c r="S1506" s="4">
        <v>2.0161290322000001E-2</v>
      </c>
      <c r="T1506">
        <v>5</v>
      </c>
      <c r="U1506" s="3">
        <f>J1506*G1506</f>
        <v>388132.84987199999</v>
      </c>
      <c r="V1506" s="6">
        <f>H1506*G1506</f>
        <v>358050.37993599998</v>
      </c>
    </row>
    <row r="1507" spans="1:22" x14ac:dyDescent="0.3">
      <c r="A1507" s="5">
        <v>43465</v>
      </c>
      <c r="B1507" s="14">
        <v>4445</v>
      </c>
      <c r="C1507" t="s">
        <v>47</v>
      </c>
      <c r="D1507" t="s">
        <v>24</v>
      </c>
      <c r="E1507">
        <v>-16</v>
      </c>
      <c r="F1507">
        <f>VLOOKUP(E1507,'[1]Timing Gates'!$C$3:$D$17,2)</f>
        <v>-18</v>
      </c>
      <c r="G1507" s="2">
        <v>237</v>
      </c>
      <c r="H1507" s="3">
        <v>1425.497932</v>
      </c>
      <c r="I1507" s="3">
        <v>120.233628</v>
      </c>
      <c r="J1507" s="3">
        <v>1545.7315610000001</v>
      </c>
      <c r="K1507" s="2">
        <v>113</v>
      </c>
      <c r="L1507" s="4">
        <v>0.47679300000000002</v>
      </c>
      <c r="M1507" s="3">
        <v>9423.75</v>
      </c>
      <c r="N1507" s="3">
        <v>83.396017000000001</v>
      </c>
      <c r="O1507" s="3">
        <v>40.817509999999999</v>
      </c>
      <c r="P1507" s="3">
        <v>77.304176999999996</v>
      </c>
      <c r="Q1507" s="3">
        <v>18321.09</v>
      </c>
      <c r="R1507" s="3">
        <v>-22661.83</v>
      </c>
      <c r="S1507" s="4">
        <v>1.6877637130000001E-2</v>
      </c>
      <c r="T1507">
        <v>4</v>
      </c>
      <c r="U1507" s="3">
        <f>J1507*G1507</f>
        <v>366338.37995700003</v>
      </c>
      <c r="V1507" s="6">
        <f>H1507*G1507</f>
        <v>337843.009884</v>
      </c>
    </row>
    <row r="1508" spans="1:22" x14ac:dyDescent="0.3">
      <c r="A1508" s="5">
        <v>43496</v>
      </c>
      <c r="B1508" s="14">
        <v>4445</v>
      </c>
      <c r="C1508" t="s">
        <v>47</v>
      </c>
      <c r="D1508" t="s">
        <v>24</v>
      </c>
      <c r="E1508">
        <v>-15</v>
      </c>
      <c r="F1508">
        <f>VLOOKUP(E1508,'[1]Timing Gates'!$C$3:$D$17,2)</f>
        <v>-18</v>
      </c>
      <c r="G1508" s="2">
        <v>266</v>
      </c>
      <c r="H1508" s="3">
        <v>1385.893233</v>
      </c>
      <c r="I1508" s="3">
        <v>117.800112</v>
      </c>
      <c r="J1508" s="3">
        <v>1503.6933449999999</v>
      </c>
      <c r="K1508" s="2">
        <v>149</v>
      </c>
      <c r="L1508" s="4">
        <v>0.56015000000000004</v>
      </c>
      <c r="M1508" s="3">
        <v>26327.919999999998</v>
      </c>
      <c r="N1508" s="3">
        <v>83.580697999999998</v>
      </c>
      <c r="O1508" s="3">
        <v>101.266992</v>
      </c>
      <c r="P1508" s="3">
        <v>209.418609</v>
      </c>
      <c r="Q1508" s="3">
        <v>55705.35</v>
      </c>
      <c r="R1508" s="3">
        <v>-20810.75</v>
      </c>
      <c r="S1508" s="4">
        <v>1.5037593984E-2</v>
      </c>
      <c r="T1508">
        <v>4</v>
      </c>
      <c r="U1508" s="3">
        <f>J1508*G1508</f>
        <v>399982.42976999999</v>
      </c>
      <c r="V1508" s="6">
        <f>H1508*G1508</f>
        <v>368647.59997799998</v>
      </c>
    </row>
    <row r="1509" spans="1:22" x14ac:dyDescent="0.3">
      <c r="A1509" s="5">
        <v>43524</v>
      </c>
      <c r="B1509" s="14">
        <v>4445</v>
      </c>
      <c r="C1509" t="s">
        <v>47</v>
      </c>
      <c r="D1509" t="s">
        <v>24</v>
      </c>
      <c r="E1509">
        <v>-14</v>
      </c>
      <c r="F1509">
        <f>VLOOKUP(E1509,'[1]Timing Gates'!$C$3:$D$17,2)</f>
        <v>-18</v>
      </c>
      <c r="G1509" s="2">
        <v>264</v>
      </c>
      <c r="H1509" s="3">
        <v>1366.004545</v>
      </c>
      <c r="I1509" s="3">
        <v>122.64303</v>
      </c>
      <c r="J1509" s="3">
        <v>1488.647575</v>
      </c>
      <c r="K1509" s="2">
        <v>103</v>
      </c>
      <c r="L1509" s="4">
        <v>0.39015100000000003</v>
      </c>
      <c r="M1509" s="3">
        <v>8560.7800000000007</v>
      </c>
      <c r="N1509" s="3">
        <v>83.114367999999999</v>
      </c>
      <c r="O1509" s="3">
        <v>34.605226999999999</v>
      </c>
      <c r="P1509" s="3">
        <v>71.145037000000002</v>
      </c>
      <c r="Q1509" s="3">
        <v>18782.29</v>
      </c>
      <c r="R1509" s="3">
        <v>-24445.85</v>
      </c>
      <c r="S1509" s="4">
        <v>1.5151515151E-2</v>
      </c>
      <c r="T1509">
        <v>4</v>
      </c>
      <c r="U1509" s="3">
        <f>J1509*G1509</f>
        <v>393002.95980000001</v>
      </c>
      <c r="V1509" s="6">
        <f>H1509*G1509</f>
        <v>360625.19988000003</v>
      </c>
    </row>
    <row r="1510" spans="1:22" x14ac:dyDescent="0.3">
      <c r="A1510" s="5">
        <v>43555</v>
      </c>
      <c r="B1510" s="14">
        <v>4445</v>
      </c>
      <c r="C1510" t="s">
        <v>47</v>
      </c>
      <c r="D1510" t="s">
        <v>24</v>
      </c>
      <c r="E1510">
        <v>-13</v>
      </c>
      <c r="F1510">
        <f>VLOOKUP(E1510,'[1]Timing Gates'!$C$3:$D$17,2)</f>
        <v>-18</v>
      </c>
      <c r="G1510" s="2">
        <v>268</v>
      </c>
      <c r="H1510" s="3">
        <v>1374.3551110000001</v>
      </c>
      <c r="I1510" s="3">
        <v>126.007164</v>
      </c>
      <c r="J1510" s="3">
        <v>1500.3622760000001</v>
      </c>
      <c r="K1510" s="2">
        <v>110</v>
      </c>
      <c r="L1510" s="4">
        <v>0.41044700000000001</v>
      </c>
      <c r="M1510" s="3">
        <v>17807.63</v>
      </c>
      <c r="N1510" s="3">
        <v>84.396349999999998</v>
      </c>
      <c r="O1510" s="3">
        <v>67.192649000000003</v>
      </c>
      <c r="P1510" s="3">
        <v>139.235783</v>
      </c>
      <c r="Q1510" s="3">
        <v>37315.19</v>
      </c>
      <c r="R1510" s="3">
        <v>-24942.52</v>
      </c>
      <c r="S1510" s="4">
        <v>1.8656716417000001E-2</v>
      </c>
      <c r="T1510">
        <v>5</v>
      </c>
      <c r="U1510" s="3">
        <f>J1510*G1510</f>
        <v>402097.08996800001</v>
      </c>
      <c r="V1510" s="6">
        <f>H1510*G1510</f>
        <v>368327.16974800004</v>
      </c>
    </row>
    <row r="1511" spans="1:22" x14ac:dyDescent="0.3">
      <c r="A1511" s="5">
        <v>43585</v>
      </c>
      <c r="B1511" s="14">
        <v>4445</v>
      </c>
      <c r="C1511" t="s">
        <v>47</v>
      </c>
      <c r="D1511" t="s">
        <v>24</v>
      </c>
      <c r="E1511">
        <v>-12</v>
      </c>
      <c r="F1511">
        <f>VLOOKUP(E1511,'[1]Timing Gates'!$C$3:$D$17,2)</f>
        <v>-12</v>
      </c>
      <c r="G1511" s="2">
        <v>265</v>
      </c>
      <c r="H1511" s="3">
        <v>1429.0840370000001</v>
      </c>
      <c r="I1511" s="3">
        <v>131.87286700000001</v>
      </c>
      <c r="J1511" s="3">
        <v>1560.956905</v>
      </c>
      <c r="K1511" s="2">
        <v>108</v>
      </c>
      <c r="L1511" s="4">
        <v>0.40754699999999999</v>
      </c>
      <c r="M1511" s="3">
        <v>27349.06</v>
      </c>
      <c r="N1511" s="3">
        <v>85.465812</v>
      </c>
      <c r="O1511" s="3">
        <v>104.35494300000001</v>
      </c>
      <c r="P1511" s="3">
        <v>213.61558400000001</v>
      </c>
      <c r="Q1511" s="3">
        <v>56608.13</v>
      </c>
      <c r="R1511" s="3">
        <v>-24390.9</v>
      </c>
      <c r="S1511" s="4">
        <v>1.8867924527999999E-2</v>
      </c>
      <c r="T1511">
        <v>5</v>
      </c>
      <c r="U1511" s="3">
        <f>J1511*G1511</f>
        <v>413653.57982500002</v>
      </c>
      <c r="V1511" s="6">
        <f>H1511*G1511</f>
        <v>378707.26980500005</v>
      </c>
    </row>
    <row r="1512" spans="1:22" x14ac:dyDescent="0.3">
      <c r="A1512" s="5">
        <v>43616</v>
      </c>
      <c r="B1512" s="14">
        <v>4445</v>
      </c>
      <c r="C1512" t="s">
        <v>47</v>
      </c>
      <c r="D1512" t="s">
        <v>24</v>
      </c>
      <c r="E1512">
        <v>-11</v>
      </c>
      <c r="F1512">
        <f>VLOOKUP(E1512,'[1]Timing Gates'!$C$3:$D$17,2)</f>
        <v>-12</v>
      </c>
      <c r="G1512" s="2">
        <v>267</v>
      </c>
      <c r="H1512" s="3">
        <v>1486.1124709999999</v>
      </c>
      <c r="I1512" s="3">
        <v>126.972921</v>
      </c>
      <c r="J1512" s="3">
        <v>1613.0853930000001</v>
      </c>
      <c r="K1512" s="2">
        <v>111</v>
      </c>
      <c r="L1512" s="4">
        <v>0.41572999999999999</v>
      </c>
      <c r="M1512" s="3">
        <v>19390.75</v>
      </c>
      <c r="N1512" s="3">
        <v>87.740949999999998</v>
      </c>
      <c r="O1512" s="3">
        <v>73.130149000000003</v>
      </c>
      <c r="P1512" s="3">
        <v>146.044194</v>
      </c>
      <c r="Q1512" s="3">
        <v>38993.800000000003</v>
      </c>
      <c r="R1512" s="3">
        <v>-33380.17</v>
      </c>
      <c r="S1512" s="4">
        <v>1.8726591760000001E-2</v>
      </c>
      <c r="T1512">
        <v>5</v>
      </c>
      <c r="U1512" s="3">
        <f>J1512*G1512</f>
        <v>430693.79993100005</v>
      </c>
      <c r="V1512" s="6">
        <f>H1512*G1512</f>
        <v>396792.02975699998</v>
      </c>
    </row>
    <row r="1513" spans="1:22" x14ac:dyDescent="0.3">
      <c r="A1513" s="5">
        <v>43646</v>
      </c>
      <c r="B1513" s="14">
        <v>4445</v>
      </c>
      <c r="C1513" t="s">
        <v>47</v>
      </c>
      <c r="D1513" t="s">
        <v>24</v>
      </c>
      <c r="E1513">
        <v>-10</v>
      </c>
      <c r="F1513">
        <f>VLOOKUP(E1513,'[1]Timing Gates'!$C$3:$D$17,2)</f>
        <v>-12</v>
      </c>
      <c r="G1513" s="2">
        <v>266</v>
      </c>
      <c r="H1513" s="3">
        <v>1539.2362029999999</v>
      </c>
      <c r="I1513" s="3">
        <v>136.46620300000001</v>
      </c>
      <c r="J1513" s="3">
        <v>1675.7024060000001</v>
      </c>
      <c r="K1513" s="2">
        <v>111</v>
      </c>
      <c r="L1513" s="4">
        <v>0.41729300000000003</v>
      </c>
      <c r="M1513" s="3">
        <v>19531.78</v>
      </c>
      <c r="N1513" s="3">
        <v>88.379095000000007</v>
      </c>
      <c r="O1513" s="3">
        <v>73.935263000000006</v>
      </c>
      <c r="P1513" s="3">
        <v>147.23319499999999</v>
      </c>
      <c r="Q1513" s="3">
        <v>39164.03</v>
      </c>
      <c r="R1513" s="3">
        <v>-20769.990000000002</v>
      </c>
      <c r="S1513" s="4">
        <v>1.8796992480999999E-2</v>
      </c>
      <c r="T1513">
        <v>5</v>
      </c>
      <c r="U1513" s="3">
        <f>J1513*G1513</f>
        <v>445736.83999600005</v>
      </c>
      <c r="V1513" s="6">
        <f>H1513*G1513</f>
        <v>409436.829998</v>
      </c>
    </row>
    <row r="1514" spans="1:22" x14ac:dyDescent="0.3">
      <c r="A1514" s="5">
        <v>43677</v>
      </c>
      <c r="B1514" s="14">
        <v>4445</v>
      </c>
      <c r="C1514" t="s">
        <v>47</v>
      </c>
      <c r="D1514" t="s">
        <v>24</v>
      </c>
      <c r="E1514">
        <v>-9</v>
      </c>
      <c r="F1514">
        <f>VLOOKUP(E1514,'[1]Timing Gates'!$C$3:$D$17,2)</f>
        <v>-12</v>
      </c>
      <c r="G1514" s="2">
        <v>266</v>
      </c>
      <c r="H1514" s="3">
        <v>1633.158872</v>
      </c>
      <c r="I1514" s="3">
        <v>128.622894</v>
      </c>
      <c r="J1514" s="3">
        <v>1761.7817660000001</v>
      </c>
      <c r="K1514" s="2">
        <v>113</v>
      </c>
      <c r="L1514" s="4">
        <v>0.42481200000000002</v>
      </c>
      <c r="M1514" s="3">
        <v>29484.87</v>
      </c>
      <c r="N1514" s="3">
        <v>88.014537000000004</v>
      </c>
      <c r="O1514" s="3">
        <v>111.35289400000001</v>
      </c>
      <c r="P1514" s="3">
        <v>219.97304500000001</v>
      </c>
      <c r="Q1514" s="3">
        <v>58512.83</v>
      </c>
      <c r="R1514" s="3">
        <v>-30065.58</v>
      </c>
      <c r="S1514" s="4">
        <v>1.8796992480999999E-2</v>
      </c>
      <c r="T1514">
        <v>5</v>
      </c>
      <c r="U1514" s="3">
        <f>J1514*G1514</f>
        <v>468633.94975600002</v>
      </c>
      <c r="V1514" s="6">
        <f>H1514*G1514</f>
        <v>434420.25995199999</v>
      </c>
    </row>
    <row r="1515" spans="1:22" x14ac:dyDescent="0.3">
      <c r="A1515" s="5">
        <v>43708</v>
      </c>
      <c r="B1515" s="14">
        <v>4445</v>
      </c>
      <c r="C1515" t="s">
        <v>47</v>
      </c>
      <c r="D1515" t="s">
        <v>24</v>
      </c>
      <c r="E1515">
        <v>-8</v>
      </c>
      <c r="F1515">
        <f>VLOOKUP(E1515,'[1]Timing Gates'!$C$3:$D$17,2)</f>
        <v>-12</v>
      </c>
      <c r="G1515" s="2">
        <v>251</v>
      </c>
      <c r="H1515" s="3">
        <v>1659.417011</v>
      </c>
      <c r="I1515" s="3">
        <v>147.44633400000001</v>
      </c>
      <c r="J1515" s="3">
        <v>1806.8633460000001</v>
      </c>
      <c r="K1515" s="2">
        <v>109</v>
      </c>
      <c r="L1515" s="4">
        <v>0.43426199999999998</v>
      </c>
      <c r="M1515" s="3">
        <v>9701.9</v>
      </c>
      <c r="N1515" s="3">
        <v>89.008256000000003</v>
      </c>
      <c r="O1515" s="3">
        <v>39.190835999999997</v>
      </c>
      <c r="P1515" s="3">
        <v>75.275737000000007</v>
      </c>
      <c r="Q1515" s="3">
        <v>18894.21</v>
      </c>
      <c r="R1515" s="3">
        <v>-28217.759999999998</v>
      </c>
      <c r="S1515" s="4">
        <v>1.9920318725E-2</v>
      </c>
      <c r="T1515">
        <v>5</v>
      </c>
      <c r="U1515" s="3">
        <f>J1515*G1515</f>
        <v>453522.699846</v>
      </c>
      <c r="V1515" s="6">
        <f>H1515*G1515</f>
        <v>416513.66976100003</v>
      </c>
    </row>
    <row r="1516" spans="1:22" x14ac:dyDescent="0.3">
      <c r="A1516" s="5">
        <v>43738</v>
      </c>
      <c r="B1516" s="14">
        <v>4445</v>
      </c>
      <c r="C1516" t="s">
        <v>47</v>
      </c>
      <c r="D1516" t="s">
        <v>24</v>
      </c>
      <c r="E1516">
        <v>-7</v>
      </c>
      <c r="F1516">
        <f>VLOOKUP(E1516,'[1]Timing Gates'!$C$3:$D$17,2)</f>
        <v>-12</v>
      </c>
      <c r="G1516" s="2">
        <v>253</v>
      </c>
      <c r="H1516" s="3">
        <v>1629.7942680000001</v>
      </c>
      <c r="I1516" s="3">
        <v>149.79055299999999</v>
      </c>
      <c r="J1516" s="3">
        <v>1779.584822</v>
      </c>
      <c r="K1516" s="2">
        <v>109</v>
      </c>
      <c r="L1516" s="4">
        <v>0.43082999999999999</v>
      </c>
      <c r="M1516" s="3">
        <v>18405.88</v>
      </c>
      <c r="N1516" s="3">
        <v>84.819722999999996</v>
      </c>
      <c r="O1516" s="3">
        <v>73.284109999999998</v>
      </c>
      <c r="P1516" s="3">
        <v>146.84324100000001</v>
      </c>
      <c r="Q1516" s="3">
        <v>37151.339999999997</v>
      </c>
      <c r="R1516" s="3">
        <v>-18187.43</v>
      </c>
      <c r="S1516" s="4">
        <v>1.9762845849E-2</v>
      </c>
      <c r="T1516">
        <v>5</v>
      </c>
      <c r="U1516" s="3">
        <f>J1516*G1516</f>
        <v>450234.95996599999</v>
      </c>
      <c r="V1516" s="6">
        <f>H1516*G1516</f>
        <v>412337.94980400003</v>
      </c>
    </row>
    <row r="1517" spans="1:22" x14ac:dyDescent="0.3">
      <c r="A1517" s="5">
        <v>43769</v>
      </c>
      <c r="B1517" s="14">
        <v>4445</v>
      </c>
      <c r="C1517" t="s">
        <v>47</v>
      </c>
      <c r="D1517" t="s">
        <v>24</v>
      </c>
      <c r="E1517">
        <v>-6</v>
      </c>
      <c r="F1517">
        <f>VLOOKUP(E1517,'[1]Timing Gates'!$C$3:$D$17,2)</f>
        <v>-6</v>
      </c>
      <c r="G1517" s="2">
        <v>249</v>
      </c>
      <c r="H1517" s="3">
        <v>1617.7097180000001</v>
      </c>
      <c r="I1517" s="3">
        <v>156.08104399999999</v>
      </c>
      <c r="J1517" s="3">
        <v>1773.790763</v>
      </c>
      <c r="K1517" s="2">
        <v>108</v>
      </c>
      <c r="L1517" s="4">
        <v>0.43373400000000001</v>
      </c>
      <c r="M1517" s="3">
        <v>18590.22</v>
      </c>
      <c r="N1517" s="3">
        <v>86.870186000000004</v>
      </c>
      <c r="O1517" s="3">
        <v>75.201685999999995</v>
      </c>
      <c r="P1517" s="3">
        <v>148.771084</v>
      </c>
      <c r="Q1517" s="3">
        <v>37044</v>
      </c>
      <c r="R1517" s="3">
        <v>-31802.22</v>
      </c>
      <c r="S1517" s="4">
        <v>2.0080321285000001E-2</v>
      </c>
      <c r="T1517">
        <v>5</v>
      </c>
      <c r="U1517" s="3">
        <f>J1517*G1517</f>
        <v>441673.89998699998</v>
      </c>
      <c r="V1517" s="6">
        <f>H1517*G1517</f>
        <v>402809.719782</v>
      </c>
    </row>
    <row r="1518" spans="1:22" x14ac:dyDescent="0.3">
      <c r="A1518" s="5">
        <v>43799</v>
      </c>
      <c r="B1518" s="14">
        <v>4445</v>
      </c>
      <c r="C1518" t="s">
        <v>47</v>
      </c>
      <c r="D1518" t="s">
        <v>24</v>
      </c>
      <c r="E1518">
        <v>-5</v>
      </c>
      <c r="F1518">
        <f>VLOOKUP(E1518,'[1]Timing Gates'!$C$3:$D$17,2)</f>
        <v>-6</v>
      </c>
      <c r="G1518" s="2">
        <v>246</v>
      </c>
      <c r="H1518" s="3">
        <v>1679.117804</v>
      </c>
      <c r="I1518" s="3">
        <v>141.45199099999999</v>
      </c>
      <c r="J1518" s="3">
        <v>1820.569796</v>
      </c>
      <c r="K1518" s="2">
        <v>104</v>
      </c>
      <c r="L1518" s="4">
        <v>0.42276399999999997</v>
      </c>
      <c r="M1518" s="3">
        <v>18142.060000000001</v>
      </c>
      <c r="N1518" s="3">
        <v>87.221441999999996</v>
      </c>
      <c r="O1518" s="3">
        <v>85.679105000000007</v>
      </c>
      <c r="P1518" s="3">
        <v>158.888699</v>
      </c>
      <c r="Q1518" s="3">
        <v>39086.620000000003</v>
      </c>
      <c r="R1518" s="3">
        <v>-19331.84</v>
      </c>
      <c r="S1518" s="4">
        <v>1.6260162601000001E-2</v>
      </c>
      <c r="T1518">
        <v>4</v>
      </c>
      <c r="U1518" s="3">
        <f>J1518*G1518</f>
        <v>447860.16981599998</v>
      </c>
      <c r="V1518" s="6">
        <f>H1518*G1518</f>
        <v>413062.97978399997</v>
      </c>
    </row>
    <row r="1519" spans="1:22" x14ac:dyDescent="0.3">
      <c r="A1519" s="5">
        <v>43830</v>
      </c>
      <c r="B1519" s="14">
        <v>4445</v>
      </c>
      <c r="C1519" t="s">
        <v>47</v>
      </c>
      <c r="D1519" t="s">
        <v>24</v>
      </c>
      <c r="E1519">
        <v>-4</v>
      </c>
      <c r="F1519">
        <f>VLOOKUP(E1519,'[1]Timing Gates'!$C$3:$D$17,2)</f>
        <v>-6</v>
      </c>
      <c r="G1519" s="2">
        <v>243</v>
      </c>
      <c r="H1519" s="3">
        <v>1695.691028</v>
      </c>
      <c r="I1519" s="3">
        <v>160.62432000000001</v>
      </c>
      <c r="J1519" s="3">
        <v>1856.315349</v>
      </c>
      <c r="K1519" s="2">
        <v>101</v>
      </c>
      <c r="L1519" s="4">
        <v>0.41563699999999998</v>
      </c>
      <c r="M1519" s="3">
        <v>17512.89</v>
      </c>
      <c r="N1519" s="3">
        <v>87.564449999999994</v>
      </c>
      <c r="O1519" s="3">
        <v>73.098312000000007</v>
      </c>
      <c r="P1519" s="3">
        <v>146.371522</v>
      </c>
      <c r="Q1519" s="3">
        <v>35568.28</v>
      </c>
      <c r="R1519" s="3">
        <v>-19397.810000000001</v>
      </c>
      <c r="S1519" s="4">
        <v>2.4691358024E-2</v>
      </c>
      <c r="T1519">
        <v>6</v>
      </c>
      <c r="U1519" s="3">
        <f>J1519*G1519</f>
        <v>451084.62980699999</v>
      </c>
      <c r="V1519" s="6">
        <f>H1519*G1519</f>
        <v>412052.919804</v>
      </c>
    </row>
    <row r="1520" spans="1:22" x14ac:dyDescent="0.3">
      <c r="A1520" s="5">
        <v>43861</v>
      </c>
      <c r="B1520" s="14">
        <v>4445</v>
      </c>
      <c r="C1520" t="s">
        <v>47</v>
      </c>
      <c r="D1520" t="s">
        <v>24</v>
      </c>
      <c r="E1520">
        <v>-3</v>
      </c>
      <c r="F1520">
        <f>VLOOKUP(E1520,'[1]Timing Gates'!$C$3:$D$17,2)</f>
        <v>-6</v>
      </c>
      <c r="G1520" s="2">
        <v>244</v>
      </c>
      <c r="H1520" s="3">
        <v>1497.1559420000001</v>
      </c>
      <c r="I1520" s="3">
        <v>187.26155700000001</v>
      </c>
      <c r="J1520" s="3">
        <v>1684.4175</v>
      </c>
      <c r="K1520" s="2">
        <v>105</v>
      </c>
      <c r="L1520" s="4">
        <v>0.43032700000000002</v>
      </c>
      <c r="M1520" s="3">
        <v>19906.07</v>
      </c>
      <c r="N1520" s="3">
        <v>95.702258999999998</v>
      </c>
      <c r="O1520" s="3">
        <v>82.197007999999997</v>
      </c>
      <c r="P1520" s="3">
        <v>156.41315499999999</v>
      </c>
      <c r="Q1520" s="3">
        <v>38164.81</v>
      </c>
      <c r="R1520" s="3">
        <v>-26995.26</v>
      </c>
      <c r="S1520" s="4">
        <v>2.4590163934000001E-2</v>
      </c>
      <c r="T1520">
        <v>6</v>
      </c>
      <c r="U1520" s="3">
        <f>J1520*G1520</f>
        <v>410997.87</v>
      </c>
      <c r="V1520" s="6">
        <f>H1520*G1520</f>
        <v>365306.049848</v>
      </c>
    </row>
    <row r="1521" spans="1:22" x14ac:dyDescent="0.3">
      <c r="A1521" s="5">
        <v>43890</v>
      </c>
      <c r="B1521" s="14">
        <v>4445</v>
      </c>
      <c r="C1521" t="s">
        <v>47</v>
      </c>
      <c r="D1521" t="s">
        <v>24</v>
      </c>
      <c r="E1521">
        <v>-2</v>
      </c>
      <c r="F1521">
        <f>VLOOKUP(E1521,'[1]Timing Gates'!$C$3:$D$17,2)</f>
        <v>-6</v>
      </c>
      <c r="G1521" s="2">
        <v>248</v>
      </c>
      <c r="H1521" s="3">
        <v>1482.1139109999999</v>
      </c>
      <c r="I1521" s="3">
        <v>175.04362900000001</v>
      </c>
      <c r="J1521" s="3">
        <v>1657.1575399999999</v>
      </c>
      <c r="K1521" s="2">
        <v>109</v>
      </c>
      <c r="L1521" s="4">
        <v>0.43951600000000002</v>
      </c>
      <c r="M1521" s="3">
        <v>21187.71</v>
      </c>
      <c r="N1521" s="3">
        <v>97.639216000000005</v>
      </c>
      <c r="O1521" s="3">
        <v>86.885926999999995</v>
      </c>
      <c r="P1521" s="3">
        <v>163.08076600000001</v>
      </c>
      <c r="Q1521" s="3">
        <v>40444.03</v>
      </c>
      <c r="R1521" s="3">
        <v>-20935.7</v>
      </c>
      <c r="S1521" s="4">
        <v>2.4193548387E-2</v>
      </c>
      <c r="T1521">
        <v>6</v>
      </c>
      <c r="U1521" s="3">
        <f>J1521*G1521</f>
        <v>410975.06991999998</v>
      </c>
      <c r="V1521" s="6">
        <f>H1521*G1521</f>
        <v>367564.24992799998</v>
      </c>
    </row>
    <row r="1522" spans="1:22" x14ac:dyDescent="0.3">
      <c r="A1522" s="5">
        <v>43921</v>
      </c>
      <c r="B1522" s="14">
        <v>4445</v>
      </c>
      <c r="C1522" t="s">
        <v>47</v>
      </c>
      <c r="D1522" t="s">
        <v>24</v>
      </c>
      <c r="E1522">
        <v>-1</v>
      </c>
      <c r="F1522">
        <f>VLOOKUP(E1522,'[1]Timing Gates'!$C$3:$D$17,2)</f>
        <v>-3</v>
      </c>
      <c r="G1522" s="2">
        <v>246</v>
      </c>
      <c r="H1522" s="3">
        <v>1537.3306090000001</v>
      </c>
      <c r="I1522" s="3">
        <v>156.280406</v>
      </c>
      <c r="J1522" s="3">
        <v>1693.6110160000001</v>
      </c>
      <c r="K1522" s="2">
        <v>108</v>
      </c>
      <c r="L1522" s="4">
        <v>0.43902400000000003</v>
      </c>
      <c r="M1522" s="3">
        <v>20776.87</v>
      </c>
      <c r="N1522" s="3">
        <v>97.543989999999994</v>
      </c>
      <c r="O1522" s="3">
        <v>85.068577000000005</v>
      </c>
      <c r="P1522" s="3">
        <v>159.392764</v>
      </c>
      <c r="Q1522" s="3">
        <v>39210.620000000003</v>
      </c>
      <c r="R1522" s="3">
        <v>-22313.3</v>
      </c>
      <c r="S1522" s="4">
        <v>2.4390243902000001E-2</v>
      </c>
      <c r="T1522">
        <v>6</v>
      </c>
      <c r="U1522" s="3">
        <f>J1522*G1522</f>
        <v>416628.30993600003</v>
      </c>
      <c r="V1522" s="6">
        <f>H1522*G1522</f>
        <v>378183.329814</v>
      </c>
    </row>
    <row r="1523" spans="1:22" x14ac:dyDescent="0.3">
      <c r="A1523" s="1">
        <v>43951</v>
      </c>
      <c r="B1523" s="14">
        <v>4445</v>
      </c>
      <c r="C1523" t="s">
        <v>47</v>
      </c>
      <c r="D1523" t="s">
        <v>25</v>
      </c>
      <c r="E1523">
        <v>0</v>
      </c>
      <c r="F1523">
        <f>VLOOKUP(E1523,'[1]Timing Gates'!$C$3:$D$17,2)</f>
        <v>0</v>
      </c>
      <c r="G1523" s="2">
        <v>246</v>
      </c>
      <c r="H1523" s="3">
        <v>1602.40317</v>
      </c>
      <c r="I1523" s="3">
        <v>177.47382099999999</v>
      </c>
      <c r="J1523" s="3">
        <v>1779.8769910000001</v>
      </c>
      <c r="K1523" s="2">
        <v>109</v>
      </c>
      <c r="L1523" s="4">
        <v>0.44308900000000001</v>
      </c>
      <c r="M1523" s="3">
        <v>21150.9</v>
      </c>
      <c r="N1523" s="3">
        <v>97.920833000000002</v>
      </c>
      <c r="O1523" s="3">
        <v>86.589023999999995</v>
      </c>
      <c r="P1523" s="3">
        <v>161.26894300000001</v>
      </c>
      <c r="Q1523" s="3">
        <v>39672.160000000003</v>
      </c>
      <c r="R1523" s="3">
        <v>-20943.509999999998</v>
      </c>
      <c r="S1523" s="4">
        <v>2.4390243902000001E-2</v>
      </c>
      <c r="T1523">
        <v>6</v>
      </c>
      <c r="U1523" s="3">
        <f>J1523*G1523</f>
        <v>437849.73978600005</v>
      </c>
      <c r="V1523" s="6">
        <f>H1523*G1523</f>
        <v>394191.17982000002</v>
      </c>
    </row>
    <row r="1524" spans="1:22" x14ac:dyDescent="0.3">
      <c r="A1524" s="1">
        <v>43982</v>
      </c>
      <c r="B1524" s="14">
        <v>4445</v>
      </c>
      <c r="C1524" t="s">
        <v>47</v>
      </c>
      <c r="D1524" t="s">
        <v>25</v>
      </c>
      <c r="E1524">
        <v>1</v>
      </c>
      <c r="F1524">
        <f>VLOOKUP(E1524,'[1]Timing Gates'!$C$3:$D$17,2)</f>
        <v>3</v>
      </c>
      <c r="G1524" s="2">
        <v>244</v>
      </c>
      <c r="H1524" s="3">
        <v>1694.1128679999999</v>
      </c>
      <c r="I1524" s="3">
        <v>191.35610600000001</v>
      </c>
      <c r="J1524" s="3">
        <v>1885.468975</v>
      </c>
      <c r="K1524" s="2">
        <v>107</v>
      </c>
      <c r="L1524" s="4">
        <v>0.43852400000000002</v>
      </c>
      <c r="M1524" s="3">
        <v>20348.830000000002</v>
      </c>
      <c r="N1524" s="3">
        <v>95.087990000000005</v>
      </c>
      <c r="O1524" s="3">
        <v>85.650942000000001</v>
      </c>
      <c r="P1524" s="3">
        <v>160.225696</v>
      </c>
      <c r="Q1524" s="3">
        <v>39095.07</v>
      </c>
      <c r="R1524" s="3">
        <v>-14642.2</v>
      </c>
      <c r="S1524" s="4">
        <v>2.4590163934000001E-2</v>
      </c>
      <c r="T1524">
        <v>6</v>
      </c>
      <c r="U1524" s="3">
        <f>J1524*G1524</f>
        <v>460054.42989999999</v>
      </c>
      <c r="V1524" s="6">
        <f>H1524*G1524</f>
        <v>413363.53979199997</v>
      </c>
    </row>
    <row r="1525" spans="1:22" x14ac:dyDescent="0.3">
      <c r="A1525" s="5">
        <v>44012</v>
      </c>
      <c r="B1525" s="14">
        <v>4445</v>
      </c>
      <c r="C1525" t="s">
        <v>47</v>
      </c>
      <c r="D1525" t="s">
        <v>25</v>
      </c>
      <c r="E1525">
        <v>2</v>
      </c>
      <c r="F1525">
        <f>VLOOKUP(E1525,'[1]Timing Gates'!$C$3:$D$17,2)</f>
        <v>3</v>
      </c>
      <c r="G1525" s="2">
        <v>245</v>
      </c>
      <c r="H1525" s="3">
        <v>1745.969918</v>
      </c>
      <c r="I1525" s="3">
        <v>198.056938</v>
      </c>
      <c r="J1525" s="3">
        <v>1944.0268570000001</v>
      </c>
      <c r="K1525" s="2">
        <v>109</v>
      </c>
      <c r="L1525" s="4">
        <v>0.44489699999999999</v>
      </c>
      <c r="M1525" s="3">
        <v>20548.82</v>
      </c>
      <c r="N1525" s="3">
        <v>94.695023000000006</v>
      </c>
      <c r="O1525" s="3">
        <v>84.444163000000003</v>
      </c>
      <c r="P1525" s="3">
        <v>160.38138699999999</v>
      </c>
      <c r="Q1525" s="3">
        <v>39293.440000000002</v>
      </c>
      <c r="R1525" s="3">
        <v>-22423.49</v>
      </c>
      <c r="S1525" s="4">
        <v>2.4489795918000001E-2</v>
      </c>
      <c r="T1525">
        <v>6</v>
      </c>
      <c r="U1525" s="3">
        <f>J1525*G1525</f>
        <v>476286.57996500004</v>
      </c>
      <c r="V1525" s="6">
        <f>H1525*G1525</f>
        <v>427762.62991000002</v>
      </c>
    </row>
    <row r="1526" spans="1:22" x14ac:dyDescent="0.3">
      <c r="A1526" s="5">
        <v>44043</v>
      </c>
      <c r="B1526" s="14">
        <v>4445</v>
      </c>
      <c r="C1526" t="s">
        <v>47</v>
      </c>
      <c r="D1526" t="s">
        <v>25</v>
      </c>
      <c r="E1526">
        <v>3</v>
      </c>
      <c r="F1526">
        <f>VLOOKUP(E1526,'[1]Timing Gates'!$C$3:$D$17,2)</f>
        <v>3</v>
      </c>
      <c r="G1526" s="2">
        <v>248</v>
      </c>
      <c r="H1526" s="3">
        <v>1755.256895</v>
      </c>
      <c r="I1526" s="3">
        <v>213.65939499999999</v>
      </c>
      <c r="J1526" s="3">
        <v>1968.9162899999999</v>
      </c>
      <c r="K1526" s="2">
        <v>106</v>
      </c>
      <c r="L1526" s="4">
        <v>0.42741899999999999</v>
      </c>
      <c r="M1526" s="3">
        <v>20095.419999999998</v>
      </c>
      <c r="N1526" s="3">
        <v>94.789715999999999</v>
      </c>
      <c r="O1526" s="3">
        <v>81.594435000000004</v>
      </c>
      <c r="P1526" s="3">
        <v>154.402016</v>
      </c>
      <c r="Q1526" s="3">
        <v>38291.699999999997</v>
      </c>
      <c r="R1526" s="3">
        <v>-29762.38</v>
      </c>
      <c r="S1526" s="4">
        <v>2.4193548387E-2</v>
      </c>
      <c r="T1526">
        <v>6</v>
      </c>
      <c r="U1526" s="3">
        <f>J1526*G1526</f>
        <v>488291.23991999996</v>
      </c>
      <c r="V1526" s="6">
        <f>H1526*G1526</f>
        <v>435303.70996000001</v>
      </c>
    </row>
    <row r="1527" spans="1:22" x14ac:dyDescent="0.3">
      <c r="A1527" s="5">
        <v>44074</v>
      </c>
      <c r="B1527" s="14">
        <v>4445</v>
      </c>
      <c r="C1527" t="s">
        <v>47</v>
      </c>
      <c r="D1527" t="s">
        <v>25</v>
      </c>
      <c r="E1527">
        <v>4</v>
      </c>
      <c r="F1527">
        <f>VLOOKUP(E1527,'[1]Timing Gates'!$C$3:$D$17,2)</f>
        <v>3</v>
      </c>
      <c r="G1527" s="2">
        <v>252</v>
      </c>
      <c r="H1527" s="3">
        <v>1775.98488</v>
      </c>
      <c r="I1527" s="3">
        <v>222.825198</v>
      </c>
      <c r="J1527" s="3">
        <v>1998.8100790000001</v>
      </c>
      <c r="K1527" s="2">
        <v>109</v>
      </c>
      <c r="L1527" s="4">
        <v>0.43253900000000001</v>
      </c>
      <c r="M1527" s="3">
        <v>19944.8</v>
      </c>
      <c r="N1527" s="3">
        <v>91.911519999999996</v>
      </c>
      <c r="O1527" s="3">
        <v>79.701587000000004</v>
      </c>
      <c r="P1527" s="3">
        <v>154.131587</v>
      </c>
      <c r="Q1527" s="3">
        <v>38841.160000000003</v>
      </c>
      <c r="R1527" s="3">
        <v>-20635.88</v>
      </c>
      <c r="S1527" s="4">
        <v>2.3809523809000002E-2</v>
      </c>
      <c r="T1527">
        <v>6</v>
      </c>
      <c r="U1527" s="3">
        <f>J1527*G1527</f>
        <v>503700.13990800001</v>
      </c>
      <c r="V1527" s="6">
        <f>H1527*G1527</f>
        <v>447548.18975999998</v>
      </c>
    </row>
    <row r="1528" spans="1:22" x14ac:dyDescent="0.3">
      <c r="A1528" s="5">
        <v>44104</v>
      </c>
      <c r="B1528" s="14">
        <v>4445</v>
      </c>
      <c r="C1528" t="s">
        <v>47</v>
      </c>
      <c r="D1528" t="s">
        <v>25</v>
      </c>
      <c r="E1528">
        <v>5</v>
      </c>
      <c r="F1528">
        <f>VLOOKUP(E1528,'[1]Timing Gates'!$C$3:$D$17,2)</f>
        <v>3</v>
      </c>
      <c r="G1528" s="2">
        <v>246</v>
      </c>
      <c r="H1528" s="3">
        <v>1839.1868689999999</v>
      </c>
      <c r="I1528" s="3">
        <v>221.31414599999999</v>
      </c>
      <c r="J1528" s="3">
        <v>2060.5010160000002</v>
      </c>
      <c r="K1528" s="2">
        <v>111</v>
      </c>
      <c r="L1528" s="4">
        <v>0.45121899999999998</v>
      </c>
      <c r="M1528" s="3">
        <v>19616.509999999998</v>
      </c>
      <c r="N1528" s="3">
        <v>88.762488000000005</v>
      </c>
      <c r="O1528" s="3">
        <v>80.148414000000002</v>
      </c>
      <c r="P1528" s="3">
        <v>154.828373</v>
      </c>
      <c r="Q1528" s="3">
        <v>38087.78</v>
      </c>
      <c r="R1528" s="3">
        <v>-25175.25</v>
      </c>
      <c r="S1528" s="4">
        <v>2.4390243902000001E-2</v>
      </c>
      <c r="T1528">
        <v>6</v>
      </c>
      <c r="U1528" s="3">
        <f>J1528*G1528</f>
        <v>506883.24993600004</v>
      </c>
      <c r="V1528" s="6">
        <f>H1528*G1528</f>
        <v>452439.969774</v>
      </c>
    </row>
    <row r="1529" spans="1:22" x14ac:dyDescent="0.3">
      <c r="A1529" s="5">
        <v>44135</v>
      </c>
      <c r="B1529" s="14">
        <v>4445</v>
      </c>
      <c r="C1529" t="s">
        <v>47</v>
      </c>
      <c r="D1529" t="s">
        <v>25</v>
      </c>
      <c r="E1529">
        <v>6</v>
      </c>
      <c r="F1529">
        <f>VLOOKUP(E1529,'[1]Timing Gates'!$C$3:$D$17,2)</f>
        <v>6</v>
      </c>
      <c r="G1529" s="2">
        <v>249</v>
      </c>
      <c r="H1529" s="3">
        <v>1852.77</v>
      </c>
      <c r="I1529" s="3">
        <v>211.07032100000001</v>
      </c>
      <c r="J1529" s="3">
        <v>2063.8403210000001</v>
      </c>
      <c r="K1529" s="2">
        <v>114</v>
      </c>
      <c r="L1529" s="4">
        <v>0.45783099999999999</v>
      </c>
      <c r="M1529" s="3">
        <v>21844.68</v>
      </c>
      <c r="N1529" s="3">
        <v>95.81</v>
      </c>
      <c r="O1529" s="3">
        <v>87.930441000000002</v>
      </c>
      <c r="P1529" s="3">
        <v>163.39755</v>
      </c>
      <c r="Q1529" s="3">
        <v>40685.99</v>
      </c>
      <c r="R1529" s="3">
        <v>-27075.75</v>
      </c>
      <c r="S1529" s="4">
        <v>2.0080321285000001E-2</v>
      </c>
      <c r="T1529">
        <v>5</v>
      </c>
      <c r="U1529" s="3">
        <f>J1529*G1529</f>
        <v>513896.23992900003</v>
      </c>
      <c r="V1529" s="6">
        <f>H1529*G1529</f>
        <v>461339.73</v>
      </c>
    </row>
    <row r="1530" spans="1:22" x14ac:dyDescent="0.3">
      <c r="A1530" s="5">
        <v>44165</v>
      </c>
      <c r="B1530" s="14">
        <v>4445</v>
      </c>
      <c r="C1530" t="s">
        <v>47</v>
      </c>
      <c r="D1530" t="s">
        <v>25</v>
      </c>
      <c r="E1530">
        <v>7</v>
      </c>
      <c r="F1530">
        <f>VLOOKUP(E1530,'[1]Timing Gates'!$C$3:$D$17,2)</f>
        <v>6</v>
      </c>
      <c r="G1530" s="2">
        <v>245</v>
      </c>
      <c r="H1530" s="3">
        <v>1916.023224</v>
      </c>
      <c r="I1530" s="3">
        <v>240.665795</v>
      </c>
      <c r="J1530" s="3">
        <v>2156.6890199999998</v>
      </c>
      <c r="K1530" s="2">
        <v>112</v>
      </c>
      <c r="L1530" s="4">
        <v>0.45714199999999999</v>
      </c>
      <c r="M1530" s="3">
        <v>21072.16</v>
      </c>
      <c r="N1530" s="3">
        <v>94.072141999999999</v>
      </c>
      <c r="O1530" s="3">
        <v>86.621060999999997</v>
      </c>
      <c r="P1530" s="3">
        <v>159.03404</v>
      </c>
      <c r="Q1530" s="3">
        <v>38963.339999999997</v>
      </c>
      <c r="R1530" s="3">
        <v>-25525.13</v>
      </c>
      <c r="S1530" s="4">
        <v>2.0408163265000001E-2</v>
      </c>
      <c r="T1530">
        <v>5</v>
      </c>
      <c r="U1530" s="3">
        <f>J1530*G1530</f>
        <v>528388.80989999999</v>
      </c>
      <c r="V1530" s="6">
        <f>H1530*G1530</f>
        <v>469425.68988000002</v>
      </c>
    </row>
    <row r="1531" spans="1:22" x14ac:dyDescent="0.3">
      <c r="A1531" s="5">
        <v>44196</v>
      </c>
      <c r="B1531" s="14">
        <v>4445</v>
      </c>
      <c r="C1531" t="s">
        <v>47</v>
      </c>
      <c r="D1531" t="s">
        <v>25</v>
      </c>
      <c r="E1531">
        <v>8</v>
      </c>
      <c r="F1531">
        <f>VLOOKUP(E1531,'[1]Timing Gates'!$C$3:$D$17,2)</f>
        <v>6</v>
      </c>
      <c r="G1531" s="2">
        <v>245</v>
      </c>
      <c r="H1531" s="3">
        <v>1974.6711829999999</v>
      </c>
      <c r="I1531" s="3">
        <v>270.76840800000002</v>
      </c>
      <c r="J1531" s="3">
        <v>2245.4395909999998</v>
      </c>
      <c r="K1531" s="2">
        <v>114</v>
      </c>
      <c r="L1531" s="4">
        <v>0.465306</v>
      </c>
      <c r="M1531" s="3">
        <v>20833.990000000002</v>
      </c>
      <c r="N1531" s="3">
        <v>92.595511000000002</v>
      </c>
      <c r="O1531" s="3">
        <v>96.873428000000004</v>
      </c>
      <c r="P1531" s="3">
        <v>171.07040799999999</v>
      </c>
      <c r="Q1531" s="3">
        <v>41912.25</v>
      </c>
      <c r="R1531" s="3">
        <v>-19638.37</v>
      </c>
      <c r="S1531" s="4">
        <v>2.4489795918000001E-2</v>
      </c>
      <c r="T1531">
        <v>6</v>
      </c>
      <c r="U1531" s="3">
        <f>J1531*G1531</f>
        <v>550132.69979499991</v>
      </c>
      <c r="V1531" s="6">
        <f>H1531*G1531</f>
        <v>483794.43983499997</v>
      </c>
    </row>
    <row r="1532" spans="1:22" x14ac:dyDescent="0.3">
      <c r="A1532" s="5">
        <v>44227</v>
      </c>
      <c r="B1532" s="14">
        <v>4445</v>
      </c>
      <c r="C1532" t="s">
        <v>47</v>
      </c>
      <c r="D1532" t="s">
        <v>25</v>
      </c>
      <c r="E1532">
        <v>9</v>
      </c>
      <c r="F1532">
        <f>VLOOKUP(E1532,'[1]Timing Gates'!$C$3:$D$17,2)</f>
        <v>6</v>
      </c>
      <c r="G1532" s="2">
        <v>276</v>
      </c>
      <c r="H1532" s="3">
        <v>1763.4637680000001</v>
      </c>
      <c r="I1532" s="3">
        <v>239.42072400000001</v>
      </c>
      <c r="J1532" s="3">
        <v>2002.8844919999999</v>
      </c>
      <c r="K1532" s="2">
        <v>112</v>
      </c>
      <c r="L1532" s="4">
        <v>0.40579700000000002</v>
      </c>
      <c r="M1532" s="3">
        <v>21535.86</v>
      </c>
      <c r="N1532" s="3">
        <v>96.142232000000007</v>
      </c>
      <c r="O1532" s="3">
        <v>80.927028000000007</v>
      </c>
      <c r="P1532" s="3">
        <v>155.41623100000001</v>
      </c>
      <c r="Q1532" s="3">
        <v>42894.879999999997</v>
      </c>
      <c r="R1532" s="3">
        <v>-24397.84</v>
      </c>
      <c r="S1532" s="4">
        <v>2.1739130434000001E-2</v>
      </c>
      <c r="T1532">
        <v>6</v>
      </c>
      <c r="U1532" s="3">
        <f>J1532*G1532</f>
        <v>552796.11979199992</v>
      </c>
      <c r="V1532" s="6">
        <f>H1532*G1532</f>
        <v>486715.99996800005</v>
      </c>
    </row>
    <row r="1533" spans="1:22" x14ac:dyDescent="0.3">
      <c r="A1533" s="5">
        <v>44255</v>
      </c>
      <c r="B1533" s="14">
        <v>4445</v>
      </c>
      <c r="C1533" t="s">
        <v>47</v>
      </c>
      <c r="D1533" t="s">
        <v>25</v>
      </c>
      <c r="E1533">
        <v>10</v>
      </c>
      <c r="F1533">
        <f>VLOOKUP(E1533,'[1]Timing Gates'!$C$3:$D$17,2)</f>
        <v>6</v>
      </c>
      <c r="G1533" s="2">
        <v>281</v>
      </c>
      <c r="H1533" s="3">
        <v>1688.8636289999999</v>
      </c>
      <c r="I1533" s="3">
        <v>340.55640499999998</v>
      </c>
      <c r="J1533" s="3">
        <v>2029.4200350000001</v>
      </c>
      <c r="K1533" s="2">
        <v>117</v>
      </c>
      <c r="L1533" s="4">
        <v>0.41637000000000002</v>
      </c>
      <c r="M1533" s="3">
        <v>22266.11</v>
      </c>
      <c r="N1533" s="3">
        <v>96.390085999999997</v>
      </c>
      <c r="O1533" s="3">
        <v>87.637117000000003</v>
      </c>
      <c r="P1533" s="3">
        <v>162.254199</v>
      </c>
      <c r="Q1533" s="3">
        <v>45593.43</v>
      </c>
      <c r="R1533" s="3">
        <v>-28967.81</v>
      </c>
      <c r="S1533" s="4">
        <v>2.4911032028000001E-2</v>
      </c>
      <c r="T1533">
        <v>7</v>
      </c>
      <c r="U1533" s="3">
        <f>J1533*G1533</f>
        <v>570267.02983500005</v>
      </c>
      <c r="V1533" s="6">
        <f>H1533*G1533</f>
        <v>474570.679749</v>
      </c>
    </row>
    <row r="1534" spans="1:22" x14ac:dyDescent="0.3">
      <c r="A1534" s="5">
        <v>44286</v>
      </c>
      <c r="B1534" s="14">
        <v>4445</v>
      </c>
      <c r="C1534" t="s">
        <v>47</v>
      </c>
      <c r="D1534" t="s">
        <v>25</v>
      </c>
      <c r="E1534">
        <v>11</v>
      </c>
      <c r="F1534">
        <f>VLOOKUP(E1534,'[1]Timing Gates'!$C$3:$D$17,2)</f>
        <v>6</v>
      </c>
      <c r="G1534" s="2">
        <v>279</v>
      </c>
      <c r="H1534" s="3">
        <v>1715.8311819999999</v>
      </c>
      <c r="I1534" s="3">
        <v>361.83085999999997</v>
      </c>
      <c r="J1534" s="3">
        <v>2077.6620429999998</v>
      </c>
      <c r="K1534" s="2">
        <v>119</v>
      </c>
      <c r="L1534" s="4">
        <v>0.42652299999999999</v>
      </c>
      <c r="M1534" s="3">
        <v>22457.65</v>
      </c>
      <c r="N1534" s="3">
        <v>94.758015999999998</v>
      </c>
      <c r="O1534" s="3">
        <v>90.708421999999999</v>
      </c>
      <c r="P1534" s="3">
        <v>165.56770599999999</v>
      </c>
      <c r="Q1534" s="3">
        <v>46193.39</v>
      </c>
      <c r="R1534" s="3">
        <v>-31855.54</v>
      </c>
      <c r="S1534" s="4">
        <v>2.8673835125000002E-2</v>
      </c>
      <c r="T1534">
        <v>8</v>
      </c>
      <c r="U1534" s="3">
        <f>J1534*G1534</f>
        <v>579667.70999699994</v>
      </c>
      <c r="V1534" s="6">
        <f>H1534*G1534</f>
        <v>478716.89977799996</v>
      </c>
    </row>
    <row r="1535" spans="1:22" x14ac:dyDescent="0.3">
      <c r="A1535" s="5">
        <v>44316</v>
      </c>
      <c r="B1535" s="14">
        <v>4445</v>
      </c>
      <c r="C1535" t="s">
        <v>47</v>
      </c>
      <c r="D1535" t="s">
        <v>25</v>
      </c>
      <c r="E1535">
        <v>12</v>
      </c>
      <c r="F1535">
        <f>VLOOKUP(E1535,'[1]Timing Gates'!$C$3:$D$17,2)</f>
        <v>12</v>
      </c>
      <c r="G1535" s="2">
        <v>276</v>
      </c>
      <c r="H1535" s="3">
        <v>1713.7194919999999</v>
      </c>
      <c r="I1535" s="3">
        <v>388.08815199999998</v>
      </c>
      <c r="J1535" s="3">
        <v>2101.807644</v>
      </c>
      <c r="K1535" s="2">
        <v>118</v>
      </c>
      <c r="L1535" s="4">
        <v>0.42753600000000003</v>
      </c>
      <c r="M1535" s="3">
        <v>22517.23</v>
      </c>
      <c r="N1535" s="3">
        <v>96.227478000000005</v>
      </c>
      <c r="O1535" s="3">
        <v>82.037064999999998</v>
      </c>
      <c r="P1535" s="3">
        <v>156.33608599999999</v>
      </c>
      <c r="Q1535" s="3">
        <v>43148.76</v>
      </c>
      <c r="R1535" s="3">
        <v>-37796.6</v>
      </c>
      <c r="S1535" s="4">
        <v>3.2608695652000003E-2</v>
      </c>
      <c r="T1535">
        <v>9</v>
      </c>
      <c r="U1535" s="3">
        <f>J1535*G1535</f>
        <v>580098.90974399995</v>
      </c>
      <c r="V1535" s="6">
        <f>H1535*G1535</f>
        <v>472986.579792</v>
      </c>
    </row>
    <row r="1536" spans="1:22" x14ac:dyDescent="0.3">
      <c r="A1536" s="5">
        <v>44347</v>
      </c>
      <c r="B1536" s="14">
        <v>4445</v>
      </c>
      <c r="C1536" t="s">
        <v>47</v>
      </c>
      <c r="D1536" t="s">
        <v>25</v>
      </c>
      <c r="E1536">
        <v>13</v>
      </c>
      <c r="F1536">
        <f>VLOOKUP(E1536,'[1]Timing Gates'!$C$3:$D$17,2)</f>
        <v>12</v>
      </c>
      <c r="G1536" s="2">
        <v>279</v>
      </c>
      <c r="H1536" s="3">
        <v>1718.5640860000001</v>
      </c>
      <c r="I1536" s="3">
        <v>392.85017900000003</v>
      </c>
      <c r="J1536" s="3">
        <v>2111.4142649999999</v>
      </c>
      <c r="K1536" s="2">
        <v>121</v>
      </c>
      <c r="L1536" s="4">
        <v>0.43369099999999999</v>
      </c>
      <c r="M1536" s="3">
        <v>22911.25</v>
      </c>
      <c r="N1536" s="3">
        <v>95.463541000000006</v>
      </c>
      <c r="O1536" s="3">
        <v>86.061826999999994</v>
      </c>
      <c r="P1536" s="3">
        <v>159.35279499999999</v>
      </c>
      <c r="Q1536" s="3">
        <v>44459.43</v>
      </c>
      <c r="R1536" s="3">
        <v>-31906.12</v>
      </c>
      <c r="S1536" s="4">
        <v>3.2258064516000003E-2</v>
      </c>
      <c r="T1536">
        <v>9</v>
      </c>
      <c r="U1536" s="3">
        <f>J1536*G1536</f>
        <v>589084.57993499993</v>
      </c>
      <c r="V1536" s="6">
        <f>H1536*G1536</f>
        <v>479479.37999400002</v>
      </c>
    </row>
    <row r="1537" spans="1:22" x14ac:dyDescent="0.3">
      <c r="A1537" s="5">
        <v>44377</v>
      </c>
      <c r="B1537" s="14">
        <v>4445</v>
      </c>
      <c r="C1537" t="s">
        <v>47</v>
      </c>
      <c r="D1537" t="s">
        <v>25</v>
      </c>
      <c r="E1537">
        <v>14</v>
      </c>
      <c r="F1537">
        <f>VLOOKUP(E1537,'[1]Timing Gates'!$C$3:$D$17,2)</f>
        <v>12</v>
      </c>
      <c r="G1537" s="2">
        <v>281</v>
      </c>
      <c r="H1537" s="3">
        <v>1785.019857</v>
      </c>
      <c r="I1537" s="3">
        <v>402.650284</v>
      </c>
      <c r="J1537" s="3">
        <v>2187.6701419999999</v>
      </c>
      <c r="K1537" s="2">
        <v>122</v>
      </c>
      <c r="L1537" s="4">
        <v>0.43416300000000002</v>
      </c>
      <c r="M1537" s="3">
        <v>22376.33</v>
      </c>
      <c r="N1537" s="3">
        <v>92.464173000000002</v>
      </c>
      <c r="O1537" s="3">
        <v>83.171992000000003</v>
      </c>
      <c r="P1537" s="3">
        <v>156.14900299999999</v>
      </c>
      <c r="Q1537" s="3">
        <v>43877.87</v>
      </c>
      <c r="R1537" s="3">
        <v>-29635.53</v>
      </c>
      <c r="S1537" s="4">
        <v>3.2028469750000003E-2</v>
      </c>
      <c r="T1537">
        <v>9</v>
      </c>
      <c r="U1537" s="3">
        <f>J1537*G1537</f>
        <v>614735.30990200001</v>
      </c>
      <c r="V1537" s="6">
        <f>H1537*G1537</f>
        <v>501590.57981700002</v>
      </c>
    </row>
    <row r="1538" spans="1:22" x14ac:dyDescent="0.3">
      <c r="A1538" s="5">
        <v>44408</v>
      </c>
      <c r="B1538" s="14">
        <v>4445</v>
      </c>
      <c r="C1538" t="s">
        <v>47</v>
      </c>
      <c r="D1538" t="s">
        <v>25</v>
      </c>
      <c r="E1538">
        <v>15</v>
      </c>
      <c r="F1538">
        <f>VLOOKUP(E1538,'[1]Timing Gates'!$C$3:$D$17,2)</f>
        <v>12</v>
      </c>
      <c r="G1538" s="2">
        <v>265</v>
      </c>
      <c r="H1538" s="3">
        <v>1828.767773</v>
      </c>
      <c r="I1538" s="3">
        <v>464.10724499999998</v>
      </c>
      <c r="J1538" s="3">
        <v>2292.8750180000002</v>
      </c>
      <c r="K1538" s="2">
        <v>121</v>
      </c>
      <c r="L1538" s="4">
        <v>0.45660299999999998</v>
      </c>
      <c r="M1538" s="3">
        <v>22212.26</v>
      </c>
      <c r="N1538" s="3">
        <v>92.551083000000006</v>
      </c>
      <c r="O1538" s="3">
        <v>84.197207000000006</v>
      </c>
      <c r="P1538" s="3">
        <v>155.74652800000001</v>
      </c>
      <c r="Q1538" s="3">
        <v>41272.83</v>
      </c>
      <c r="R1538" s="3">
        <v>-24736.59</v>
      </c>
      <c r="S1538" s="4">
        <v>3.7735849055999998E-2</v>
      </c>
      <c r="T1538">
        <v>10</v>
      </c>
      <c r="U1538" s="3">
        <f>J1538*G1538</f>
        <v>607611.87977</v>
      </c>
      <c r="V1538" s="6">
        <f>H1538*G1538</f>
        <v>484623.459845</v>
      </c>
    </row>
    <row r="1539" spans="1:22" x14ac:dyDescent="0.3">
      <c r="A1539" s="5">
        <v>44439</v>
      </c>
      <c r="B1539" s="14">
        <v>4445</v>
      </c>
      <c r="C1539" t="s">
        <v>47</v>
      </c>
      <c r="D1539" t="s">
        <v>25</v>
      </c>
      <c r="E1539">
        <v>16</v>
      </c>
      <c r="F1539">
        <f>VLOOKUP(E1539,'[1]Timing Gates'!$C$3:$D$17,2)</f>
        <v>12</v>
      </c>
      <c r="G1539" s="2">
        <v>264</v>
      </c>
      <c r="H1539" s="3">
        <v>1852.0210979999999</v>
      </c>
      <c r="I1539" s="3">
        <v>491.20098400000001</v>
      </c>
      <c r="J1539" s="3">
        <v>2343.2220830000001</v>
      </c>
      <c r="K1539" s="2">
        <v>119</v>
      </c>
      <c r="L1539" s="4">
        <v>0.45075700000000002</v>
      </c>
      <c r="M1539" s="3">
        <v>22489.24</v>
      </c>
      <c r="N1539" s="3">
        <v>94.891307999999995</v>
      </c>
      <c r="O1539" s="3">
        <v>85.186515</v>
      </c>
      <c r="P1539" s="3">
        <v>157.33833300000001</v>
      </c>
      <c r="Q1539" s="3">
        <v>41537.32</v>
      </c>
      <c r="R1539" s="3">
        <v>-24503.66</v>
      </c>
      <c r="S1539" s="4">
        <v>4.5454545454000003E-2</v>
      </c>
      <c r="T1539">
        <v>12</v>
      </c>
      <c r="U1539" s="3">
        <f>J1539*G1539</f>
        <v>618610.62991200003</v>
      </c>
      <c r="V1539" s="6">
        <f>H1539*G1539</f>
        <v>488933.56987199996</v>
      </c>
    </row>
    <row r="1540" spans="1:22" x14ac:dyDescent="0.3">
      <c r="A1540" s="5">
        <v>44469</v>
      </c>
      <c r="B1540" s="14">
        <v>4445</v>
      </c>
      <c r="C1540" t="s">
        <v>47</v>
      </c>
      <c r="D1540" t="s">
        <v>25</v>
      </c>
      <c r="E1540">
        <v>17</v>
      </c>
      <c r="F1540">
        <f>VLOOKUP(E1540,'[1]Timing Gates'!$C$3:$D$17,2)</f>
        <v>12</v>
      </c>
      <c r="G1540" s="2">
        <v>259</v>
      </c>
      <c r="H1540" s="3">
        <v>1907.743011</v>
      </c>
      <c r="I1540" s="3">
        <v>487.90625399999999</v>
      </c>
      <c r="J1540" s="3">
        <v>2395.6492659999999</v>
      </c>
      <c r="K1540" s="2">
        <v>118</v>
      </c>
      <c r="L1540" s="4">
        <v>0.455598</v>
      </c>
      <c r="M1540" s="3">
        <v>22337.84</v>
      </c>
      <c r="N1540" s="3">
        <v>95.054637999999997</v>
      </c>
      <c r="O1540" s="3">
        <v>86.246486000000004</v>
      </c>
      <c r="P1540" s="3">
        <v>159.45316600000001</v>
      </c>
      <c r="Q1540" s="3">
        <v>41298.370000000003</v>
      </c>
      <c r="R1540" s="3">
        <v>-25995.53</v>
      </c>
      <c r="S1540" s="4">
        <v>4.6332046331999999E-2</v>
      </c>
      <c r="T1540">
        <v>12</v>
      </c>
      <c r="U1540" s="3">
        <f>J1540*G1540</f>
        <v>620473.15989399992</v>
      </c>
      <c r="V1540" s="6">
        <f>H1540*G1540</f>
        <v>494105.43984900002</v>
      </c>
    </row>
    <row r="1541" spans="1:22" x14ac:dyDescent="0.3">
      <c r="A1541" s="5">
        <v>44500</v>
      </c>
      <c r="B1541" s="14">
        <v>4445</v>
      </c>
      <c r="C1541" t="s">
        <v>47</v>
      </c>
      <c r="D1541" t="s">
        <v>25</v>
      </c>
      <c r="E1541">
        <v>18</v>
      </c>
      <c r="F1541">
        <f>VLOOKUP(E1541,'[1]Timing Gates'!$C$3:$D$17,2)</f>
        <v>18</v>
      </c>
      <c r="G1541" s="2">
        <v>253</v>
      </c>
      <c r="H1541" s="3">
        <v>1928.7797619999999</v>
      </c>
      <c r="I1541" s="3">
        <v>534.00458400000002</v>
      </c>
      <c r="J1541" s="3">
        <v>2462.7843469999998</v>
      </c>
      <c r="K1541" s="2">
        <v>114</v>
      </c>
      <c r="L1541" s="4">
        <v>0.45059199999999999</v>
      </c>
      <c r="M1541" s="3">
        <v>23032.38</v>
      </c>
      <c r="N1541" s="3">
        <v>101.464229</v>
      </c>
      <c r="O1541" s="3">
        <v>97.519288000000003</v>
      </c>
      <c r="P1541" s="3">
        <v>170.617391</v>
      </c>
      <c r="Q1541" s="3">
        <v>43166.2</v>
      </c>
      <c r="R1541" s="3">
        <v>-19438.25</v>
      </c>
      <c r="S1541" s="4">
        <v>4.7430830038999998E-2</v>
      </c>
      <c r="T1541">
        <v>12</v>
      </c>
      <c r="U1541" s="3">
        <f>J1541*G1541</f>
        <v>623084.43979099998</v>
      </c>
      <c r="V1541" s="6">
        <f>H1541*G1541</f>
        <v>487981.27978599997</v>
      </c>
    </row>
    <row r="1542" spans="1:22" x14ac:dyDescent="0.3">
      <c r="A1542" s="5">
        <v>44530</v>
      </c>
      <c r="B1542" s="14">
        <v>4445</v>
      </c>
      <c r="C1542" t="s">
        <v>47</v>
      </c>
      <c r="D1542" t="s">
        <v>25</v>
      </c>
      <c r="E1542">
        <v>19</v>
      </c>
      <c r="F1542">
        <f>VLOOKUP(E1542,'[1]Timing Gates'!$C$3:$D$17,2)</f>
        <v>18</v>
      </c>
      <c r="G1542" s="2">
        <v>247</v>
      </c>
      <c r="H1542" s="3">
        <v>2004.574615</v>
      </c>
      <c r="I1542" s="3">
        <v>512.19757000000004</v>
      </c>
      <c r="J1542" s="3">
        <v>2516.7721860000001</v>
      </c>
      <c r="K1542" s="2">
        <v>113</v>
      </c>
      <c r="L1542" s="4">
        <v>0.45748899999999998</v>
      </c>
      <c r="M1542" s="3">
        <v>22640.7</v>
      </c>
      <c r="N1542" s="3">
        <v>100.180088</v>
      </c>
      <c r="O1542" s="3">
        <v>91.703237999999999</v>
      </c>
      <c r="P1542" s="3">
        <v>164.923643</v>
      </c>
      <c r="Q1542" s="3">
        <v>40736.14</v>
      </c>
      <c r="R1542" s="3">
        <v>-25131.91</v>
      </c>
      <c r="S1542" s="4">
        <v>4.4534412954999998E-2</v>
      </c>
      <c r="T1542">
        <v>11</v>
      </c>
      <c r="U1542" s="3">
        <f>J1542*G1542</f>
        <v>621642.72994200001</v>
      </c>
      <c r="V1542" s="6">
        <f>H1542*G1542</f>
        <v>495129.92990500003</v>
      </c>
    </row>
    <row r="1543" spans="1:22" x14ac:dyDescent="0.3">
      <c r="A1543" s="5">
        <v>44561</v>
      </c>
      <c r="B1543" s="14">
        <v>4445</v>
      </c>
      <c r="C1543" t="s">
        <v>47</v>
      </c>
      <c r="D1543" t="s">
        <v>25</v>
      </c>
      <c r="E1543">
        <v>20</v>
      </c>
      <c r="F1543">
        <f>VLOOKUP(E1543,'[1]Timing Gates'!$C$3:$D$17,2)</f>
        <v>18</v>
      </c>
      <c r="G1543" s="2">
        <v>241</v>
      </c>
      <c r="H1543" s="3">
        <v>1983.827053</v>
      </c>
      <c r="I1543" s="3">
        <v>547.93821500000001</v>
      </c>
      <c r="J1543" s="3">
        <v>2531.765269</v>
      </c>
      <c r="K1543" s="2">
        <v>109</v>
      </c>
      <c r="L1543" s="4">
        <v>0.45228200000000002</v>
      </c>
      <c r="M1543" s="3">
        <v>20660.57</v>
      </c>
      <c r="N1543" s="3">
        <v>94.773256000000003</v>
      </c>
      <c r="O1543" s="3">
        <v>85.728505999999996</v>
      </c>
      <c r="P1543" s="3">
        <v>158.330995</v>
      </c>
      <c r="Q1543" s="3">
        <v>38157.769999999997</v>
      </c>
      <c r="R1543" s="3">
        <v>-28862.15</v>
      </c>
      <c r="S1543" s="4">
        <v>4.5643153525999999E-2</v>
      </c>
      <c r="T1543">
        <v>11</v>
      </c>
      <c r="U1543" s="3">
        <f>J1543*G1543</f>
        <v>610155.42982900003</v>
      </c>
      <c r="V1543" s="6">
        <f>H1543*G1543</f>
        <v>478102.31977299997</v>
      </c>
    </row>
    <row r="1544" spans="1:22" x14ac:dyDescent="0.3">
      <c r="A1544" s="5">
        <v>44592</v>
      </c>
      <c r="B1544" s="14">
        <v>4445</v>
      </c>
      <c r="C1544" t="s">
        <v>47</v>
      </c>
      <c r="D1544" t="s">
        <v>25</v>
      </c>
      <c r="E1544">
        <v>21</v>
      </c>
      <c r="F1544">
        <f>VLOOKUP(E1544,'[1]Timing Gates'!$C$3:$D$17,2)</f>
        <v>18</v>
      </c>
      <c r="G1544" s="2">
        <v>264</v>
      </c>
      <c r="H1544" s="3">
        <v>1842.5409090000001</v>
      </c>
      <c r="I1544" s="3">
        <v>479.17087099999998</v>
      </c>
      <c r="J1544" s="3">
        <v>2321.7117800000001</v>
      </c>
      <c r="K1544" s="2">
        <v>111</v>
      </c>
      <c r="L1544" s="4">
        <v>0.42045399999999999</v>
      </c>
      <c r="M1544" s="3">
        <v>21407.1</v>
      </c>
      <c r="N1544" s="3">
        <v>96.428377999999995</v>
      </c>
      <c r="O1544" s="3">
        <v>81.655681000000001</v>
      </c>
      <c r="P1544" s="3">
        <v>155.39083299999999</v>
      </c>
      <c r="Q1544" s="3">
        <v>41023.18</v>
      </c>
      <c r="R1544" s="3">
        <v>-21448.240000000002</v>
      </c>
      <c r="S1544" s="4">
        <v>4.5454545454000003E-2</v>
      </c>
      <c r="T1544">
        <v>12</v>
      </c>
      <c r="U1544" s="3">
        <f>J1544*G1544</f>
        <v>612931.90992000001</v>
      </c>
      <c r="V1544" s="6">
        <f>H1544*G1544</f>
        <v>486430.79997600004</v>
      </c>
    </row>
    <row r="1545" spans="1:22" x14ac:dyDescent="0.3">
      <c r="A1545" s="5">
        <v>44620</v>
      </c>
      <c r="B1545" s="14">
        <v>4445</v>
      </c>
      <c r="C1545" t="s">
        <v>47</v>
      </c>
      <c r="D1545" t="s">
        <v>25</v>
      </c>
      <c r="E1545">
        <v>22</v>
      </c>
      <c r="F1545">
        <f>VLOOKUP(E1545,'[1]Timing Gates'!$C$3:$D$17,2)</f>
        <v>18</v>
      </c>
      <c r="G1545" s="2">
        <v>258</v>
      </c>
      <c r="H1545" s="3">
        <v>1859.6979839999999</v>
      </c>
      <c r="I1545" s="3">
        <v>497.74934100000002</v>
      </c>
      <c r="J1545" s="3">
        <v>2357.4473250000001</v>
      </c>
      <c r="K1545" s="2">
        <v>110</v>
      </c>
      <c r="L1545" s="4">
        <v>0.42635600000000001</v>
      </c>
      <c r="M1545" s="3">
        <v>21174.59</v>
      </c>
      <c r="N1545" s="3">
        <v>97.131146000000001</v>
      </c>
      <c r="O1545" s="3">
        <v>82.072053999999994</v>
      </c>
      <c r="P1545" s="3">
        <v>156.391356</v>
      </c>
      <c r="Q1545" s="3">
        <v>40348.97</v>
      </c>
      <c r="R1545" s="3">
        <v>-22321.91</v>
      </c>
      <c r="S1545" s="4">
        <v>5.0387596898999999E-2</v>
      </c>
      <c r="T1545">
        <v>13</v>
      </c>
      <c r="U1545" s="3">
        <f>J1545*G1545</f>
        <v>608221.40985000005</v>
      </c>
      <c r="V1545" s="6">
        <f>H1545*G1545</f>
        <v>479802.07987199997</v>
      </c>
    </row>
    <row r="1546" spans="1:22" x14ac:dyDescent="0.3">
      <c r="A1546" s="5">
        <v>44651</v>
      </c>
      <c r="B1546" s="14">
        <v>4445</v>
      </c>
      <c r="C1546" t="s">
        <v>47</v>
      </c>
      <c r="D1546" t="s">
        <v>25</v>
      </c>
      <c r="E1546">
        <v>23</v>
      </c>
      <c r="F1546">
        <f>VLOOKUP(E1546,'[1]Timing Gates'!$C$3:$D$17,2)</f>
        <v>18</v>
      </c>
      <c r="G1546" s="2">
        <v>253</v>
      </c>
      <c r="H1546" s="3">
        <v>1842.9474299999999</v>
      </c>
      <c r="I1546" s="3">
        <v>530.59731199999999</v>
      </c>
      <c r="J1546" s="3">
        <v>2373.5447429999999</v>
      </c>
      <c r="K1546" s="2">
        <v>107</v>
      </c>
      <c r="L1546" s="4">
        <v>0.42292400000000002</v>
      </c>
      <c r="M1546" s="3">
        <v>20340.8</v>
      </c>
      <c r="N1546" s="3">
        <v>95.050466999999998</v>
      </c>
      <c r="O1546" s="3">
        <v>80.793674999999993</v>
      </c>
      <c r="P1546" s="3">
        <v>155.19814199999999</v>
      </c>
      <c r="Q1546" s="3">
        <v>39265.129999999997</v>
      </c>
      <c r="R1546" s="3">
        <v>-41752.22</v>
      </c>
      <c r="S1546" s="4">
        <v>5.5335968378999997E-2</v>
      </c>
      <c r="T1546">
        <v>14</v>
      </c>
      <c r="U1546" s="3">
        <f>J1546*G1546</f>
        <v>600506.81997900002</v>
      </c>
      <c r="V1546" s="6">
        <f>H1546*G1546</f>
        <v>466265.69978999998</v>
      </c>
    </row>
    <row r="1547" spans="1:22" x14ac:dyDescent="0.3">
      <c r="A1547" s="5">
        <v>44681</v>
      </c>
      <c r="B1547" s="14">
        <v>4445</v>
      </c>
      <c r="C1547" t="s">
        <v>47</v>
      </c>
      <c r="D1547" t="s">
        <v>25</v>
      </c>
      <c r="E1547">
        <v>24</v>
      </c>
      <c r="F1547">
        <f>VLOOKUP(E1547,'[1]Timing Gates'!$C$3:$D$17,2)</f>
        <v>24</v>
      </c>
      <c r="G1547" s="2">
        <v>247</v>
      </c>
      <c r="H1547" s="3">
        <v>1878.196072</v>
      </c>
      <c r="I1547" s="3">
        <v>516.15417000000002</v>
      </c>
      <c r="J1547" s="3">
        <v>2394.350242</v>
      </c>
      <c r="K1547" s="2">
        <v>107</v>
      </c>
      <c r="L1547" s="4">
        <v>0.43319800000000003</v>
      </c>
      <c r="M1547" s="3">
        <v>19667</v>
      </c>
      <c r="N1547" s="3">
        <v>92.333332999999996</v>
      </c>
      <c r="O1547" s="3">
        <v>95.342510000000004</v>
      </c>
      <c r="P1547" s="3">
        <v>169.87732700000001</v>
      </c>
      <c r="Q1547" s="3">
        <v>41959.7</v>
      </c>
      <c r="R1547" s="3">
        <v>-24697.48</v>
      </c>
      <c r="S1547" s="4">
        <v>5.6680161942999997E-2</v>
      </c>
      <c r="T1547">
        <v>14</v>
      </c>
      <c r="U1547" s="3">
        <f>J1547*G1547</f>
        <v>591404.50977400003</v>
      </c>
      <c r="V1547" s="6">
        <f>H1547*G1547</f>
        <v>463914.42978399998</v>
      </c>
    </row>
    <row r="1548" spans="1:22" x14ac:dyDescent="0.3">
      <c r="A1548" s="5">
        <v>44712</v>
      </c>
      <c r="B1548" s="14">
        <v>4445</v>
      </c>
      <c r="C1548" t="s">
        <v>47</v>
      </c>
      <c r="D1548" t="s">
        <v>25</v>
      </c>
      <c r="E1548">
        <v>25</v>
      </c>
      <c r="F1548">
        <f>VLOOKUP(E1548,'[1]Timing Gates'!$C$3:$D$17,2)</f>
        <v>24</v>
      </c>
      <c r="G1548" s="2">
        <v>250</v>
      </c>
      <c r="H1548" s="3">
        <v>1859.7552800000001</v>
      </c>
      <c r="I1548" s="3">
        <v>517.28463999999997</v>
      </c>
      <c r="J1548" s="3">
        <v>2377.0399200000002</v>
      </c>
      <c r="K1548" s="2">
        <v>111</v>
      </c>
      <c r="L1548" s="4">
        <v>0.44400000000000001</v>
      </c>
      <c r="M1548" s="3">
        <v>19917.419999999998</v>
      </c>
      <c r="N1548" s="3">
        <v>89.718108000000001</v>
      </c>
      <c r="O1548" s="3">
        <v>80.66968</v>
      </c>
      <c r="P1548" s="3">
        <v>155.01016000000001</v>
      </c>
      <c r="Q1548" s="3">
        <v>38752.54</v>
      </c>
      <c r="R1548" s="3">
        <v>-27165.17</v>
      </c>
      <c r="S1548" s="4">
        <v>5.1999999999999998E-2</v>
      </c>
      <c r="T1548">
        <v>13</v>
      </c>
      <c r="U1548" s="3">
        <f>J1548*G1548</f>
        <v>594259.9800000001</v>
      </c>
      <c r="V1548" s="6">
        <f>H1548*G1548</f>
        <v>464938.82</v>
      </c>
    </row>
    <row r="1549" spans="1:22" x14ac:dyDescent="0.3">
      <c r="A1549" s="5">
        <v>44742</v>
      </c>
      <c r="B1549" s="14">
        <v>4445</v>
      </c>
      <c r="C1549" t="s">
        <v>47</v>
      </c>
      <c r="D1549" t="s">
        <v>25</v>
      </c>
      <c r="E1549">
        <v>26</v>
      </c>
      <c r="F1549">
        <f>VLOOKUP(E1549,'[1]Timing Gates'!$C$3:$D$17,2)</f>
        <v>24</v>
      </c>
      <c r="G1549" s="2">
        <v>250</v>
      </c>
      <c r="H1549" s="3">
        <v>1879.1348800000001</v>
      </c>
      <c r="I1549" s="3">
        <v>498.54500000000002</v>
      </c>
      <c r="J1549" s="3">
        <v>2377.6798800000001</v>
      </c>
      <c r="K1549" s="2">
        <v>111</v>
      </c>
      <c r="L1549" s="4">
        <v>0.44400000000000001</v>
      </c>
      <c r="M1549" s="3">
        <v>19970.830000000002</v>
      </c>
      <c r="N1549" s="3">
        <v>89.958692999999997</v>
      </c>
      <c r="O1549" s="3">
        <v>81.283320000000003</v>
      </c>
      <c r="P1549" s="3">
        <v>155.34379999999999</v>
      </c>
      <c r="Q1549" s="3">
        <v>38835.949999999997</v>
      </c>
      <c r="R1549" s="3">
        <v>-27863.43</v>
      </c>
      <c r="S1549" s="4">
        <v>5.1999999999999998E-2</v>
      </c>
      <c r="T1549">
        <v>13</v>
      </c>
      <c r="U1549" s="3">
        <f>J1549*G1549</f>
        <v>594419.97000000009</v>
      </c>
      <c r="V1549" s="6">
        <f>H1549*G1549</f>
        <v>469783.72000000003</v>
      </c>
    </row>
    <row r="1550" spans="1:22" x14ac:dyDescent="0.3">
      <c r="A1550" s="5">
        <v>44773</v>
      </c>
      <c r="B1550" s="14">
        <v>4445</v>
      </c>
      <c r="C1550" t="s">
        <v>47</v>
      </c>
      <c r="D1550" t="s">
        <v>25</v>
      </c>
      <c r="E1550">
        <v>27</v>
      </c>
      <c r="F1550">
        <f>VLOOKUP(E1550,'[1]Timing Gates'!$C$3:$D$17,2)</f>
        <v>24</v>
      </c>
      <c r="G1550" s="2">
        <v>253</v>
      </c>
      <c r="H1550" s="3">
        <v>1905.473833</v>
      </c>
      <c r="I1550" s="3">
        <v>534.40410999999995</v>
      </c>
      <c r="J1550" s="3">
        <v>2439.8779439999998</v>
      </c>
      <c r="K1550" s="2">
        <v>114</v>
      </c>
      <c r="L1550" s="4">
        <v>0.45059199999999999</v>
      </c>
      <c r="M1550" s="3">
        <v>21398.959999999999</v>
      </c>
      <c r="N1550" s="3">
        <v>94.268546000000001</v>
      </c>
      <c r="O1550" s="3">
        <v>89.976125999999994</v>
      </c>
      <c r="P1550" s="3">
        <v>161.91343800000001</v>
      </c>
      <c r="Q1550" s="3">
        <v>40964.1</v>
      </c>
      <c r="R1550" s="3">
        <v>-22913.37</v>
      </c>
      <c r="S1550" s="4">
        <v>5.1383399209000001E-2</v>
      </c>
      <c r="T1550">
        <v>13</v>
      </c>
      <c r="U1550" s="3">
        <f>J1550*G1550</f>
        <v>617289.119832</v>
      </c>
      <c r="V1550" s="6">
        <f>H1550*G1550</f>
        <v>482084.87974900001</v>
      </c>
    </row>
    <row r="1551" spans="1:22" x14ac:dyDescent="0.3">
      <c r="A1551" s="5">
        <v>44804</v>
      </c>
      <c r="B1551" s="14">
        <v>4445</v>
      </c>
      <c r="C1551" t="s">
        <v>47</v>
      </c>
      <c r="D1551" t="s">
        <v>25</v>
      </c>
      <c r="E1551">
        <v>28</v>
      </c>
      <c r="F1551">
        <f>VLOOKUP(E1551,'[1]Timing Gates'!$C$3:$D$17,2)</f>
        <v>24</v>
      </c>
      <c r="G1551" s="2">
        <v>249</v>
      </c>
      <c r="H1551" s="3">
        <v>1967.742289</v>
      </c>
      <c r="I1551" s="3">
        <v>531.44714799999997</v>
      </c>
      <c r="J1551" s="3">
        <v>2499.189437</v>
      </c>
      <c r="K1551" s="2">
        <v>114</v>
      </c>
      <c r="L1551" s="4">
        <v>0.45783099999999999</v>
      </c>
      <c r="M1551" s="3">
        <v>21446.3</v>
      </c>
      <c r="N1551" s="3">
        <v>94.062719000000001</v>
      </c>
      <c r="O1551" s="3">
        <v>86.390763000000007</v>
      </c>
      <c r="P1551" s="3">
        <v>158.42935700000001</v>
      </c>
      <c r="Q1551" s="3">
        <v>39448.910000000003</v>
      </c>
      <c r="R1551" s="3">
        <v>-23252.13</v>
      </c>
      <c r="S1551" s="4">
        <v>5.2208835341000001E-2</v>
      </c>
      <c r="T1551">
        <v>13</v>
      </c>
      <c r="U1551" s="3">
        <f>J1551*G1551</f>
        <v>622298.16981300001</v>
      </c>
      <c r="V1551" s="6">
        <f>H1551*G1551</f>
        <v>489967.82996100001</v>
      </c>
    </row>
    <row r="1552" spans="1:22" x14ac:dyDescent="0.3">
      <c r="A1552" s="5">
        <v>44834</v>
      </c>
      <c r="B1552" s="14">
        <v>4445</v>
      </c>
      <c r="C1552" t="s">
        <v>47</v>
      </c>
      <c r="D1552" t="s">
        <v>25</v>
      </c>
      <c r="E1552">
        <v>29</v>
      </c>
      <c r="F1552">
        <f>VLOOKUP(E1552,'[1]Timing Gates'!$C$3:$D$17,2)</f>
        <v>24</v>
      </c>
      <c r="G1552" s="2">
        <v>252</v>
      </c>
      <c r="H1552" s="3">
        <v>1932.375873</v>
      </c>
      <c r="I1552" s="3">
        <v>501.80575299999998</v>
      </c>
      <c r="J1552" s="3">
        <v>2434.1816260000001</v>
      </c>
      <c r="K1552" s="2">
        <v>118</v>
      </c>
      <c r="L1552" s="4">
        <v>0.46825299999999997</v>
      </c>
      <c r="M1552" s="3">
        <v>21429.84</v>
      </c>
      <c r="N1552" s="3">
        <v>91.190808000000004</v>
      </c>
      <c r="O1552" s="3">
        <v>85.118412000000006</v>
      </c>
      <c r="P1552" s="3">
        <v>159.74865</v>
      </c>
      <c r="Q1552" s="3">
        <v>40256.660000000003</v>
      </c>
      <c r="R1552" s="3">
        <v>-29491.33</v>
      </c>
      <c r="S1552" s="4">
        <v>5.5555555554999997E-2</v>
      </c>
      <c r="T1552">
        <v>14</v>
      </c>
      <c r="U1552" s="3">
        <f>J1552*G1552</f>
        <v>613413.76975199999</v>
      </c>
      <c r="V1552" s="6">
        <f>H1552*G1552</f>
        <v>486958.719996</v>
      </c>
    </row>
    <row r="1553" spans="1:22" x14ac:dyDescent="0.3">
      <c r="A1553" s="5">
        <v>44865</v>
      </c>
      <c r="B1553" s="14">
        <v>4445</v>
      </c>
      <c r="C1553" t="s">
        <v>47</v>
      </c>
      <c r="D1553" t="s">
        <v>25</v>
      </c>
      <c r="E1553">
        <v>30</v>
      </c>
      <c r="F1553">
        <f>VLOOKUP(E1553,'[1]Timing Gates'!$C$3:$D$17,2)</f>
        <v>30</v>
      </c>
      <c r="G1553" s="2">
        <v>250</v>
      </c>
      <c r="H1553" s="3">
        <v>1923.05216</v>
      </c>
      <c r="I1553" s="3">
        <v>574.19651999999996</v>
      </c>
      <c r="J1553" s="3">
        <v>2497.2486800000001</v>
      </c>
      <c r="K1553" s="2">
        <v>120</v>
      </c>
      <c r="L1553" s="4">
        <v>0.48</v>
      </c>
      <c r="M1553" s="3">
        <v>22905.14</v>
      </c>
      <c r="N1553" s="3">
        <v>95.837405000000004</v>
      </c>
      <c r="O1553" s="3">
        <v>91.620559999999998</v>
      </c>
      <c r="P1553" s="3">
        <v>166.56783999999999</v>
      </c>
      <c r="Q1553" s="3">
        <v>41641.96</v>
      </c>
      <c r="R1553" s="3">
        <v>-27708.14</v>
      </c>
      <c r="S1553" s="4">
        <v>6.4000000000000001E-2</v>
      </c>
      <c r="T1553">
        <v>16</v>
      </c>
      <c r="U1553" s="3">
        <f>J1553*G1553</f>
        <v>624312.17000000004</v>
      </c>
      <c r="V1553" s="6">
        <f>H1553*G1553</f>
        <v>480763.04</v>
      </c>
    </row>
    <row r="1554" spans="1:22" x14ac:dyDescent="0.3">
      <c r="A1554" s="5">
        <v>44895</v>
      </c>
      <c r="B1554" s="14">
        <v>4445</v>
      </c>
      <c r="C1554" t="s">
        <v>47</v>
      </c>
      <c r="D1554" t="s">
        <v>25</v>
      </c>
      <c r="E1554">
        <v>31</v>
      </c>
      <c r="F1554">
        <f>VLOOKUP(E1554,'[1]Timing Gates'!$C$3:$D$17,2)</f>
        <v>30</v>
      </c>
      <c r="G1554" s="2">
        <v>251</v>
      </c>
      <c r="H1554" s="3">
        <v>1977.1891230000001</v>
      </c>
      <c r="I1554" s="3">
        <v>618.02294800000004</v>
      </c>
      <c r="J1554" s="3">
        <v>2595.2120709999999</v>
      </c>
      <c r="K1554" s="2">
        <v>120</v>
      </c>
      <c r="L1554" s="4">
        <v>0.47808699999999998</v>
      </c>
      <c r="M1554" s="3">
        <v>23028.48</v>
      </c>
      <c r="N1554" s="3">
        <v>96.353471999999996</v>
      </c>
      <c r="O1554" s="3">
        <v>92.942150999999996</v>
      </c>
      <c r="P1554" s="3">
        <v>167.40486000000001</v>
      </c>
      <c r="Q1554" s="3">
        <v>42018.62</v>
      </c>
      <c r="R1554" s="3">
        <v>-22191.75</v>
      </c>
      <c r="S1554" s="4">
        <v>6.7729083664999995E-2</v>
      </c>
      <c r="T1554">
        <v>17</v>
      </c>
      <c r="U1554" s="3">
        <f>J1554*G1554</f>
        <v>651398.22982100002</v>
      </c>
      <c r="V1554" s="6">
        <f>H1554*G1554</f>
        <v>496274.46987300005</v>
      </c>
    </row>
    <row r="1555" spans="1:22" x14ac:dyDescent="0.3">
      <c r="A1555" s="5">
        <v>43861</v>
      </c>
      <c r="B1555" s="14">
        <v>4647</v>
      </c>
      <c r="C1555" t="s">
        <v>27</v>
      </c>
      <c r="D1555" t="s">
        <v>24</v>
      </c>
      <c r="E1555">
        <v>-1</v>
      </c>
      <c r="F1555">
        <f>VLOOKUP(E1555,'[1]Timing Gates'!$C$3:$D$17,2)</f>
        <v>-3</v>
      </c>
      <c r="G1555" s="2">
        <v>13</v>
      </c>
      <c r="H1555" s="3">
        <v>84.032307000000003</v>
      </c>
      <c r="I1555" s="3">
        <v>0</v>
      </c>
      <c r="J1555" s="3">
        <v>84.032307000000003</v>
      </c>
      <c r="K1555" s="2">
        <v>13</v>
      </c>
      <c r="L1555" s="4">
        <v>1</v>
      </c>
      <c r="M1555" s="3">
        <v>1172.92</v>
      </c>
      <c r="N1555" s="3">
        <v>45.112307000000001</v>
      </c>
      <c r="O1555" s="3">
        <v>90.224615</v>
      </c>
      <c r="P1555" s="3">
        <v>90.224615</v>
      </c>
      <c r="Q1555" s="3">
        <v>1172.92</v>
      </c>
      <c r="R1555" s="3">
        <v>-253.75</v>
      </c>
      <c r="S1555" s="4">
        <v>0</v>
      </c>
      <c r="T1555">
        <v>0</v>
      </c>
      <c r="U1555" s="3">
        <f>J1555*G1555</f>
        <v>1092.419991</v>
      </c>
      <c r="V1555" s="6">
        <f>H1555*G1555</f>
        <v>1092.419991</v>
      </c>
    </row>
    <row r="1556" spans="1:22" x14ac:dyDescent="0.3">
      <c r="A1556" s="5">
        <v>43890</v>
      </c>
      <c r="B1556" s="14">
        <v>4647</v>
      </c>
      <c r="C1556" t="s">
        <v>27</v>
      </c>
      <c r="D1556" t="s">
        <v>24</v>
      </c>
      <c r="E1556">
        <v>0</v>
      </c>
      <c r="F1556">
        <f>VLOOKUP(E1556,'[1]Timing Gates'!$C$3:$D$17,2)</f>
        <v>0</v>
      </c>
      <c r="G1556" s="2">
        <v>12</v>
      </c>
      <c r="H1556" s="3">
        <v>137.435</v>
      </c>
      <c r="I1556" s="3">
        <v>0</v>
      </c>
      <c r="J1556" s="3">
        <v>137.435</v>
      </c>
      <c r="K1556" s="2">
        <v>12</v>
      </c>
      <c r="L1556" s="4">
        <v>1</v>
      </c>
      <c r="M1556" s="3">
        <v>1081.76</v>
      </c>
      <c r="N1556" s="3">
        <v>45.073332999999998</v>
      </c>
      <c r="O1556" s="3">
        <v>90.146665999999996</v>
      </c>
      <c r="P1556" s="3">
        <v>90.146665999999996</v>
      </c>
      <c r="Q1556" s="3">
        <v>1081.76</v>
      </c>
      <c r="R1556" s="3">
        <v>-618.86</v>
      </c>
      <c r="S1556" s="4">
        <v>0</v>
      </c>
      <c r="T1556">
        <v>0</v>
      </c>
      <c r="U1556" s="3">
        <f>J1556*G1556</f>
        <v>1649.22</v>
      </c>
      <c r="V1556" s="6">
        <f>H1556*G1556</f>
        <v>1649.22</v>
      </c>
    </row>
    <row r="1557" spans="1:22" x14ac:dyDescent="0.3">
      <c r="A1557" s="5">
        <v>43951</v>
      </c>
      <c r="B1557" s="14">
        <v>4647</v>
      </c>
      <c r="C1557" t="s">
        <v>27</v>
      </c>
      <c r="D1557" t="s">
        <v>25</v>
      </c>
      <c r="E1557">
        <v>2</v>
      </c>
      <c r="F1557">
        <f>VLOOKUP(E1557,'[1]Timing Gates'!$C$3:$D$17,2)</f>
        <v>3</v>
      </c>
      <c r="G1557" s="2">
        <v>14</v>
      </c>
      <c r="H1557" s="3">
        <v>160.989285</v>
      </c>
      <c r="I1557" s="3">
        <v>0</v>
      </c>
      <c r="J1557" s="3">
        <v>160.989285</v>
      </c>
      <c r="K1557" s="2">
        <v>13</v>
      </c>
      <c r="L1557" s="4">
        <v>0.92857100000000004</v>
      </c>
      <c r="M1557" s="3">
        <v>586.46</v>
      </c>
      <c r="N1557" s="3">
        <v>45.112307000000001</v>
      </c>
      <c r="O1557" s="3">
        <v>41.89</v>
      </c>
      <c r="P1557" s="3">
        <v>41.89</v>
      </c>
      <c r="Q1557" s="3">
        <v>586.46</v>
      </c>
      <c r="R1557" s="3">
        <v>-860.71</v>
      </c>
      <c r="S1557" s="4">
        <v>0</v>
      </c>
      <c r="T1557">
        <v>0</v>
      </c>
      <c r="U1557" s="3">
        <f>J1557*G1557</f>
        <v>2253.8499899999997</v>
      </c>
      <c r="V1557" s="6">
        <f>H1557*G1557</f>
        <v>2253.8499899999997</v>
      </c>
    </row>
    <row r="1558" spans="1:22" x14ac:dyDescent="0.3">
      <c r="A1558" s="1">
        <v>43921</v>
      </c>
      <c r="B1558" s="14">
        <v>4647</v>
      </c>
      <c r="C1558" t="s">
        <v>27</v>
      </c>
      <c r="D1558" t="s">
        <v>25</v>
      </c>
      <c r="E1558">
        <v>1</v>
      </c>
      <c r="F1558">
        <f>VLOOKUP(E1558,'[1]Timing Gates'!$C$3:$D$17,2)</f>
        <v>3</v>
      </c>
      <c r="G1558" s="2">
        <v>13</v>
      </c>
      <c r="H1558" s="3">
        <v>143.63</v>
      </c>
      <c r="I1558" s="3">
        <v>0</v>
      </c>
      <c r="J1558" s="3">
        <v>143.63</v>
      </c>
      <c r="K1558" s="2">
        <v>13</v>
      </c>
      <c r="L1558" s="4">
        <v>1</v>
      </c>
      <c r="M1558" s="3">
        <v>1172.92</v>
      </c>
      <c r="N1558" s="3">
        <v>45.112307000000001</v>
      </c>
      <c r="O1558" s="3">
        <v>90.224615</v>
      </c>
      <c r="P1558" s="3">
        <v>90.224615</v>
      </c>
      <c r="Q1558" s="3">
        <v>1172.92</v>
      </c>
      <c r="R1558" s="3">
        <v>-396.42</v>
      </c>
      <c r="S1558" s="4">
        <v>0</v>
      </c>
      <c r="T1558">
        <v>0</v>
      </c>
      <c r="U1558" s="3">
        <f>J1558*G1558</f>
        <v>1867.19</v>
      </c>
      <c r="V1558" s="6">
        <f>H1558*G1558</f>
        <v>1867.19</v>
      </c>
    </row>
    <row r="1559" spans="1:22" x14ac:dyDescent="0.3">
      <c r="A1559" s="5">
        <v>43982</v>
      </c>
      <c r="B1559" s="14">
        <v>4647</v>
      </c>
      <c r="C1559" t="s">
        <v>27</v>
      </c>
      <c r="D1559" t="s">
        <v>25</v>
      </c>
      <c r="E1559">
        <v>3</v>
      </c>
      <c r="F1559">
        <f>VLOOKUP(E1559,'[1]Timing Gates'!$C$3:$D$17,2)</f>
        <v>3</v>
      </c>
      <c r="G1559" s="2">
        <v>14</v>
      </c>
      <c r="H1559" s="3">
        <v>203.207142</v>
      </c>
      <c r="I1559" s="3">
        <v>0</v>
      </c>
      <c r="J1559" s="3">
        <v>203.207142</v>
      </c>
      <c r="K1559" s="2">
        <v>14</v>
      </c>
      <c r="L1559" s="4">
        <v>1</v>
      </c>
      <c r="M1559" s="3">
        <v>1642.44</v>
      </c>
      <c r="N1559" s="3">
        <v>45.623333000000002</v>
      </c>
      <c r="O1559" s="3">
        <v>117.317142</v>
      </c>
      <c r="P1559" s="3">
        <v>117.317142</v>
      </c>
      <c r="Q1559" s="3">
        <v>1642.44</v>
      </c>
      <c r="R1559" s="3">
        <v>-1059.31</v>
      </c>
      <c r="S1559" s="4">
        <v>0</v>
      </c>
      <c r="T1559">
        <v>0</v>
      </c>
      <c r="U1559" s="3">
        <f>J1559*G1559</f>
        <v>2844.8999880000001</v>
      </c>
      <c r="V1559" s="6">
        <f>H1559*G1559</f>
        <v>2844.8999880000001</v>
      </c>
    </row>
    <row r="1560" spans="1:22" x14ac:dyDescent="0.3">
      <c r="A1560" s="5">
        <v>44012</v>
      </c>
      <c r="B1560" s="14">
        <v>4647</v>
      </c>
      <c r="C1560" t="s">
        <v>27</v>
      </c>
      <c r="D1560" t="s">
        <v>25</v>
      </c>
      <c r="E1560">
        <v>4</v>
      </c>
      <c r="F1560">
        <f>VLOOKUP(E1560,'[1]Timing Gates'!$C$3:$D$17,2)</f>
        <v>3</v>
      </c>
      <c r="G1560" s="2">
        <v>15</v>
      </c>
      <c r="H1560" s="3">
        <v>165.28</v>
      </c>
      <c r="I1560" s="3">
        <v>0</v>
      </c>
      <c r="J1560" s="3">
        <v>165.28</v>
      </c>
      <c r="K1560" s="2">
        <v>15</v>
      </c>
      <c r="L1560" s="4">
        <v>1</v>
      </c>
      <c r="M1560" s="3">
        <v>626.96</v>
      </c>
      <c r="N1560" s="3">
        <v>41.797333000000002</v>
      </c>
      <c r="O1560" s="3">
        <v>41.797333000000002</v>
      </c>
      <c r="P1560" s="3">
        <v>41.797333000000002</v>
      </c>
      <c r="Q1560" s="3">
        <v>626.96</v>
      </c>
      <c r="R1560" s="3">
        <v>-1425.8</v>
      </c>
      <c r="S1560" s="4">
        <v>0</v>
      </c>
      <c r="T1560">
        <v>0</v>
      </c>
      <c r="U1560" s="3">
        <f>J1560*G1560</f>
        <v>2479.1999999999998</v>
      </c>
      <c r="V1560" s="6">
        <f>H1560*G1560</f>
        <v>2479.1999999999998</v>
      </c>
    </row>
    <row r="1561" spans="1:22" x14ac:dyDescent="0.3">
      <c r="A1561" s="5">
        <v>44043</v>
      </c>
      <c r="B1561" s="14">
        <v>4647</v>
      </c>
      <c r="C1561" t="s">
        <v>27</v>
      </c>
      <c r="D1561" t="s">
        <v>25</v>
      </c>
      <c r="E1561">
        <v>5</v>
      </c>
      <c r="F1561">
        <f>VLOOKUP(E1561,'[1]Timing Gates'!$C$3:$D$17,2)</f>
        <v>3</v>
      </c>
      <c r="G1561" s="2">
        <v>17</v>
      </c>
      <c r="H1561" s="3">
        <v>180.30176399999999</v>
      </c>
      <c r="I1561" s="3">
        <v>0</v>
      </c>
      <c r="J1561" s="3">
        <v>180.30176399999999</v>
      </c>
      <c r="K1561" s="2">
        <v>17</v>
      </c>
      <c r="L1561" s="4">
        <v>1</v>
      </c>
      <c r="M1561" s="3">
        <v>1734.1</v>
      </c>
      <c r="N1561" s="3">
        <v>46.867567000000001</v>
      </c>
      <c r="O1561" s="3">
        <v>102.005882</v>
      </c>
      <c r="P1561" s="3">
        <v>102.005882</v>
      </c>
      <c r="Q1561" s="3">
        <v>1734.1</v>
      </c>
      <c r="R1561" s="3">
        <v>-697.45</v>
      </c>
      <c r="S1561" s="4">
        <v>0</v>
      </c>
      <c r="T1561">
        <v>0</v>
      </c>
      <c r="U1561" s="3">
        <f>J1561*G1561</f>
        <v>3065.1299879999997</v>
      </c>
      <c r="V1561" s="6">
        <f>H1561*G1561</f>
        <v>3065.1299879999997</v>
      </c>
    </row>
    <row r="1562" spans="1:22" x14ac:dyDescent="0.3">
      <c r="A1562" s="5">
        <v>44074</v>
      </c>
      <c r="B1562" s="14">
        <v>4647</v>
      </c>
      <c r="C1562" t="s">
        <v>27</v>
      </c>
      <c r="D1562" t="s">
        <v>25</v>
      </c>
      <c r="E1562">
        <v>6</v>
      </c>
      <c r="F1562">
        <f>VLOOKUP(E1562,'[1]Timing Gates'!$C$3:$D$17,2)</f>
        <v>6</v>
      </c>
      <c r="G1562" s="2">
        <v>18</v>
      </c>
      <c r="H1562" s="3">
        <v>186.626666</v>
      </c>
      <c r="I1562" s="3">
        <v>0</v>
      </c>
      <c r="J1562" s="3">
        <v>186.626666</v>
      </c>
      <c r="K1562" s="2">
        <v>17</v>
      </c>
      <c r="L1562" s="4">
        <v>0.94444399999999995</v>
      </c>
      <c r="M1562" s="3">
        <v>711.21</v>
      </c>
      <c r="N1562" s="3">
        <v>41.835881999999998</v>
      </c>
      <c r="O1562" s="3">
        <v>39.511665999999998</v>
      </c>
      <c r="P1562" s="3">
        <v>39.511665999999998</v>
      </c>
      <c r="Q1562" s="3">
        <v>711.21</v>
      </c>
      <c r="R1562" s="3">
        <v>-444.48</v>
      </c>
      <c r="S1562" s="4">
        <v>0</v>
      </c>
      <c r="T1562">
        <v>0</v>
      </c>
      <c r="U1562" s="3">
        <f>J1562*G1562</f>
        <v>3359.2799880000002</v>
      </c>
      <c r="V1562" s="6">
        <f>H1562*G1562</f>
        <v>3359.2799880000002</v>
      </c>
    </row>
    <row r="1563" spans="1:22" x14ac:dyDescent="0.3">
      <c r="A1563" s="5">
        <v>44104</v>
      </c>
      <c r="B1563" s="14">
        <v>4647</v>
      </c>
      <c r="C1563" t="s">
        <v>27</v>
      </c>
      <c r="D1563" t="s">
        <v>25</v>
      </c>
      <c r="E1563">
        <v>7</v>
      </c>
      <c r="F1563">
        <f>VLOOKUP(E1563,'[1]Timing Gates'!$C$3:$D$17,2)</f>
        <v>6</v>
      </c>
      <c r="G1563" s="2">
        <v>20</v>
      </c>
      <c r="H1563" s="3">
        <v>912.69200000000001</v>
      </c>
      <c r="I1563" s="3">
        <v>0</v>
      </c>
      <c r="J1563" s="3">
        <v>912.69200000000001</v>
      </c>
      <c r="K1563" s="2">
        <v>19</v>
      </c>
      <c r="L1563" s="4">
        <v>0.95</v>
      </c>
      <c r="M1563" s="3">
        <v>3072.89</v>
      </c>
      <c r="N1563" s="3">
        <v>54.873035000000002</v>
      </c>
      <c r="O1563" s="3">
        <v>153.64449999999999</v>
      </c>
      <c r="P1563" s="3">
        <v>153.64449999999999</v>
      </c>
      <c r="Q1563" s="3">
        <v>3072.89</v>
      </c>
      <c r="R1563" s="3">
        <v>-1458.52</v>
      </c>
      <c r="S1563" s="4">
        <v>0</v>
      </c>
      <c r="T1563">
        <v>0</v>
      </c>
      <c r="U1563" s="3">
        <f>J1563*G1563</f>
        <v>18253.84</v>
      </c>
      <c r="V1563" s="6">
        <f>H1563*G1563</f>
        <v>18253.84</v>
      </c>
    </row>
    <row r="1564" spans="1:22" x14ac:dyDescent="0.3">
      <c r="A1564" s="5">
        <v>44135</v>
      </c>
      <c r="B1564" s="14">
        <v>4647</v>
      </c>
      <c r="C1564" t="s">
        <v>27</v>
      </c>
      <c r="D1564" t="s">
        <v>25</v>
      </c>
      <c r="E1564">
        <v>8</v>
      </c>
      <c r="F1564">
        <f>VLOOKUP(E1564,'[1]Timing Gates'!$C$3:$D$17,2)</f>
        <v>6</v>
      </c>
      <c r="G1564" s="2">
        <v>19</v>
      </c>
      <c r="H1564" s="3">
        <v>891.39894700000002</v>
      </c>
      <c r="I1564" s="3">
        <v>0</v>
      </c>
      <c r="J1564" s="3">
        <v>891.39894700000002</v>
      </c>
      <c r="K1564" s="2">
        <v>0</v>
      </c>
      <c r="L1564" s="4">
        <v>0</v>
      </c>
      <c r="M1564" s="3">
        <v>0</v>
      </c>
      <c r="N1564" s="3" t="s">
        <v>36</v>
      </c>
      <c r="O1564" s="3">
        <v>0</v>
      </c>
      <c r="P1564" s="3">
        <v>0</v>
      </c>
      <c r="Q1564" s="3">
        <v>0</v>
      </c>
      <c r="R1564" s="3">
        <v>-1238.1500000000001</v>
      </c>
      <c r="S1564" s="4">
        <v>0</v>
      </c>
      <c r="T1564">
        <v>0</v>
      </c>
      <c r="U1564" s="3">
        <f>J1564*G1564</f>
        <v>16936.579992999999</v>
      </c>
      <c r="V1564" s="6">
        <f>H1564*G1564</f>
        <v>16936.579992999999</v>
      </c>
    </row>
    <row r="1565" spans="1:22" x14ac:dyDescent="0.3">
      <c r="A1565" s="5">
        <v>44165</v>
      </c>
      <c r="B1565" s="14">
        <v>4647</v>
      </c>
      <c r="C1565" t="s">
        <v>27</v>
      </c>
      <c r="D1565" t="s">
        <v>25</v>
      </c>
      <c r="E1565">
        <v>9</v>
      </c>
      <c r="F1565">
        <f>VLOOKUP(E1565,'[1]Timing Gates'!$C$3:$D$17,2)</f>
        <v>6</v>
      </c>
      <c r="G1565" s="2">
        <v>20</v>
      </c>
      <c r="H1565" s="3">
        <v>943.83749999999998</v>
      </c>
      <c r="I1565" s="3">
        <v>0</v>
      </c>
      <c r="J1565" s="3">
        <v>943.83749999999998</v>
      </c>
      <c r="K1565" s="2">
        <v>19</v>
      </c>
      <c r="L1565" s="4">
        <v>0.95</v>
      </c>
      <c r="M1565" s="3">
        <v>4016.63</v>
      </c>
      <c r="N1565" s="3">
        <v>57.380428000000002</v>
      </c>
      <c r="O1565" s="3">
        <v>200.83150000000001</v>
      </c>
      <c r="P1565" s="3">
        <v>200.83150000000001</v>
      </c>
      <c r="Q1565" s="3">
        <v>4016.63</v>
      </c>
      <c r="R1565" s="3">
        <v>-2172.6999999999998</v>
      </c>
      <c r="S1565" s="4">
        <v>0</v>
      </c>
      <c r="T1565">
        <v>0</v>
      </c>
      <c r="U1565" s="3">
        <f>J1565*G1565</f>
        <v>18876.75</v>
      </c>
      <c r="V1565" s="6">
        <f>H1565*G1565</f>
        <v>18876.75</v>
      </c>
    </row>
    <row r="1566" spans="1:22" x14ac:dyDescent="0.3">
      <c r="A1566" s="5">
        <v>44196</v>
      </c>
      <c r="B1566" s="14">
        <v>4647</v>
      </c>
      <c r="C1566" t="s">
        <v>27</v>
      </c>
      <c r="D1566" t="s">
        <v>25</v>
      </c>
      <c r="E1566">
        <v>10</v>
      </c>
      <c r="F1566">
        <f>VLOOKUP(E1566,'[1]Timing Gates'!$C$3:$D$17,2)</f>
        <v>6</v>
      </c>
      <c r="G1566" s="2">
        <v>20</v>
      </c>
      <c r="H1566" s="3">
        <v>979.29549999999995</v>
      </c>
      <c r="I1566" s="3">
        <v>0</v>
      </c>
      <c r="J1566" s="3">
        <v>979.29549999999995</v>
      </c>
      <c r="K1566" s="2">
        <v>18</v>
      </c>
      <c r="L1566" s="4">
        <v>0.9</v>
      </c>
      <c r="M1566" s="3">
        <v>2037.32</v>
      </c>
      <c r="N1566" s="3">
        <v>56.592222</v>
      </c>
      <c r="O1566" s="3">
        <v>101.866</v>
      </c>
      <c r="P1566" s="3">
        <v>101.866</v>
      </c>
      <c r="Q1566" s="3">
        <v>2037.32</v>
      </c>
      <c r="R1566" s="3">
        <v>-2139.81</v>
      </c>
      <c r="S1566" s="4">
        <v>0</v>
      </c>
      <c r="T1566">
        <v>0</v>
      </c>
      <c r="U1566" s="3">
        <f>J1566*G1566</f>
        <v>19585.91</v>
      </c>
      <c r="V1566" s="6">
        <f>H1566*G1566</f>
        <v>19585.91</v>
      </c>
    </row>
    <row r="1567" spans="1:22" x14ac:dyDescent="0.3">
      <c r="A1567" s="5">
        <v>44227</v>
      </c>
      <c r="B1567" s="14">
        <v>4647</v>
      </c>
      <c r="C1567" t="s">
        <v>27</v>
      </c>
      <c r="D1567" t="s">
        <v>25</v>
      </c>
      <c r="E1567">
        <v>11</v>
      </c>
      <c r="F1567">
        <f>VLOOKUP(E1567,'[1]Timing Gates'!$C$3:$D$17,2)</f>
        <v>6</v>
      </c>
      <c r="G1567" s="2">
        <v>19</v>
      </c>
      <c r="H1567" s="3">
        <v>1034.92</v>
      </c>
      <c r="I1567" s="3">
        <v>0</v>
      </c>
      <c r="J1567" s="3">
        <v>1034.92</v>
      </c>
      <c r="K1567" s="2">
        <v>18</v>
      </c>
      <c r="L1567" s="4">
        <v>0.94736799999999999</v>
      </c>
      <c r="M1567" s="3">
        <v>2168.66</v>
      </c>
      <c r="N1567" s="3">
        <v>60.240555000000001</v>
      </c>
      <c r="O1567" s="3">
        <v>114.14</v>
      </c>
      <c r="P1567" s="3">
        <v>114.14</v>
      </c>
      <c r="Q1567" s="3">
        <v>2168.66</v>
      </c>
      <c r="R1567" s="3">
        <v>-1815.51</v>
      </c>
      <c r="S1567" s="4">
        <v>0</v>
      </c>
      <c r="T1567">
        <v>0</v>
      </c>
      <c r="U1567" s="3">
        <f>J1567*G1567</f>
        <v>19663.480000000003</v>
      </c>
      <c r="V1567" s="6">
        <f>H1567*G1567</f>
        <v>19663.480000000003</v>
      </c>
    </row>
    <row r="1568" spans="1:22" x14ac:dyDescent="0.3">
      <c r="A1568" s="5">
        <v>44255</v>
      </c>
      <c r="B1568" s="14">
        <v>4647</v>
      </c>
      <c r="C1568" t="s">
        <v>27</v>
      </c>
      <c r="D1568" t="s">
        <v>25</v>
      </c>
      <c r="E1568">
        <v>12</v>
      </c>
      <c r="F1568">
        <f>VLOOKUP(E1568,'[1]Timing Gates'!$C$3:$D$17,2)</f>
        <v>12</v>
      </c>
      <c r="G1568" s="2">
        <v>21</v>
      </c>
      <c r="H1568" s="3">
        <v>978.33047599999998</v>
      </c>
      <c r="I1568" s="3">
        <v>0</v>
      </c>
      <c r="J1568" s="3">
        <v>978.33047599999998</v>
      </c>
      <c r="K1568" s="2">
        <v>20</v>
      </c>
      <c r="L1568" s="4">
        <v>0.95238</v>
      </c>
      <c r="M1568" s="3">
        <v>3105.49</v>
      </c>
      <c r="N1568" s="3">
        <v>52.635423000000003</v>
      </c>
      <c r="O1568" s="3">
        <v>147.88047599999999</v>
      </c>
      <c r="P1568" s="3">
        <v>147.88047599999999</v>
      </c>
      <c r="Q1568" s="3">
        <v>3105.49</v>
      </c>
      <c r="R1568" s="3">
        <v>-1130.27</v>
      </c>
      <c r="S1568" s="4">
        <v>0</v>
      </c>
      <c r="T1568">
        <v>0</v>
      </c>
      <c r="U1568" s="3">
        <f>J1568*G1568</f>
        <v>20544.939996000001</v>
      </c>
      <c r="V1568" s="6">
        <f>H1568*G1568</f>
        <v>20544.939996000001</v>
      </c>
    </row>
    <row r="1569" spans="1:22" x14ac:dyDescent="0.3">
      <c r="A1569" s="5">
        <v>44286</v>
      </c>
      <c r="B1569" s="14">
        <v>4647</v>
      </c>
      <c r="C1569" t="s">
        <v>27</v>
      </c>
      <c r="D1569" t="s">
        <v>25</v>
      </c>
      <c r="E1569">
        <v>13</v>
      </c>
      <c r="F1569">
        <f>VLOOKUP(E1569,'[1]Timing Gates'!$C$3:$D$17,2)</f>
        <v>12</v>
      </c>
      <c r="G1569" s="2">
        <v>17</v>
      </c>
      <c r="H1569" s="3">
        <v>1189.808235</v>
      </c>
      <c r="I1569" s="3">
        <v>0</v>
      </c>
      <c r="J1569" s="3">
        <v>1189.808235</v>
      </c>
      <c r="K1569" s="2">
        <v>17</v>
      </c>
      <c r="L1569" s="4">
        <v>1</v>
      </c>
      <c r="M1569" s="3">
        <v>871.83</v>
      </c>
      <c r="N1569" s="3">
        <v>51.284117000000002</v>
      </c>
      <c r="O1569" s="3">
        <v>51.284117000000002</v>
      </c>
      <c r="P1569" s="3">
        <v>51.284117000000002</v>
      </c>
      <c r="Q1569" s="3">
        <v>871.83</v>
      </c>
      <c r="R1569" s="3">
        <v>-792.92</v>
      </c>
      <c r="S1569" s="4">
        <v>0</v>
      </c>
      <c r="T1569">
        <v>0</v>
      </c>
      <c r="U1569" s="3">
        <f>J1569*G1569</f>
        <v>20226.739995</v>
      </c>
      <c r="V1569" s="6">
        <f>H1569*G1569</f>
        <v>20226.739995</v>
      </c>
    </row>
    <row r="1570" spans="1:22" x14ac:dyDescent="0.3">
      <c r="A1570" s="5">
        <v>44316</v>
      </c>
      <c r="B1570" s="14">
        <v>4647</v>
      </c>
      <c r="C1570" t="s">
        <v>27</v>
      </c>
      <c r="D1570" t="s">
        <v>25</v>
      </c>
      <c r="E1570">
        <v>14</v>
      </c>
      <c r="F1570">
        <f>VLOOKUP(E1570,'[1]Timing Gates'!$C$3:$D$17,2)</f>
        <v>12</v>
      </c>
      <c r="G1570" s="2">
        <v>24</v>
      </c>
      <c r="H1570" s="3">
        <v>839.45833300000004</v>
      </c>
      <c r="I1570" s="3">
        <v>0</v>
      </c>
      <c r="J1570" s="3">
        <v>839.45833300000004</v>
      </c>
      <c r="K1570" s="2">
        <v>23</v>
      </c>
      <c r="L1570" s="4">
        <v>0.95833299999999999</v>
      </c>
      <c r="M1570" s="3">
        <v>2209.7199999999998</v>
      </c>
      <c r="N1570" s="3">
        <v>48.037391</v>
      </c>
      <c r="O1570" s="3">
        <v>92.071665999999993</v>
      </c>
      <c r="P1570" s="3">
        <v>92.071665999999993</v>
      </c>
      <c r="Q1570" s="3">
        <v>2209.7199999999998</v>
      </c>
      <c r="R1570" s="3">
        <v>-2150.37</v>
      </c>
      <c r="S1570" s="4">
        <v>0</v>
      </c>
      <c r="T1570">
        <v>0</v>
      </c>
      <c r="U1570" s="3">
        <f>J1570*G1570</f>
        <v>20146.999992000001</v>
      </c>
      <c r="V1570" s="6">
        <f>H1570*G1570</f>
        <v>20146.999992000001</v>
      </c>
    </row>
    <row r="1571" spans="1:22" x14ac:dyDescent="0.3">
      <c r="A1571" s="5">
        <v>44347</v>
      </c>
      <c r="B1571" s="14">
        <v>4647</v>
      </c>
      <c r="C1571" t="s">
        <v>27</v>
      </c>
      <c r="D1571" t="s">
        <v>25</v>
      </c>
      <c r="E1571">
        <v>15</v>
      </c>
      <c r="F1571">
        <f>VLOOKUP(E1571,'[1]Timing Gates'!$C$3:$D$17,2)</f>
        <v>12</v>
      </c>
      <c r="G1571" s="2">
        <v>26</v>
      </c>
      <c r="H1571" s="3">
        <v>847.01730699999996</v>
      </c>
      <c r="I1571" s="3">
        <v>0</v>
      </c>
      <c r="J1571" s="3">
        <v>847.01730699999996</v>
      </c>
      <c r="K1571" s="2">
        <v>24</v>
      </c>
      <c r="L1571" s="4">
        <v>0.92307600000000001</v>
      </c>
      <c r="M1571" s="3">
        <v>2930.88</v>
      </c>
      <c r="N1571" s="3">
        <v>61.06</v>
      </c>
      <c r="O1571" s="3">
        <v>112.726153</v>
      </c>
      <c r="P1571" s="3">
        <v>112.726153</v>
      </c>
      <c r="Q1571" s="3">
        <v>2930.88</v>
      </c>
      <c r="R1571" s="3">
        <v>-958.89</v>
      </c>
      <c r="S1571" s="4">
        <v>0</v>
      </c>
      <c r="T1571">
        <v>0</v>
      </c>
      <c r="U1571" s="3">
        <f>J1571*G1571</f>
        <v>22022.449981999998</v>
      </c>
      <c r="V1571" s="6">
        <f>H1571*G1571</f>
        <v>22022.449981999998</v>
      </c>
    </row>
    <row r="1572" spans="1:22" x14ac:dyDescent="0.3">
      <c r="A1572" s="5">
        <v>44377</v>
      </c>
      <c r="B1572" s="14">
        <v>4647</v>
      </c>
      <c r="C1572" t="s">
        <v>27</v>
      </c>
      <c r="D1572" t="s">
        <v>25</v>
      </c>
      <c r="E1572">
        <v>16</v>
      </c>
      <c r="F1572">
        <f>VLOOKUP(E1572,'[1]Timing Gates'!$C$3:$D$17,2)</f>
        <v>12</v>
      </c>
      <c r="G1572" s="2">
        <v>27</v>
      </c>
      <c r="H1572" s="3">
        <v>875.45703700000001</v>
      </c>
      <c r="I1572" s="3">
        <v>0</v>
      </c>
      <c r="J1572" s="3">
        <v>875.45703700000001</v>
      </c>
      <c r="K1572" s="2">
        <v>26</v>
      </c>
      <c r="L1572" s="4">
        <v>0.96296199999999998</v>
      </c>
      <c r="M1572" s="3">
        <v>3030.89</v>
      </c>
      <c r="N1572" s="3">
        <v>59.429214999999999</v>
      </c>
      <c r="O1572" s="3">
        <v>112.255185</v>
      </c>
      <c r="P1572" s="3">
        <v>112.255185</v>
      </c>
      <c r="Q1572" s="3">
        <v>3030.89</v>
      </c>
      <c r="R1572" s="3">
        <v>-1390.04</v>
      </c>
      <c r="S1572" s="4">
        <v>0</v>
      </c>
      <c r="T1572">
        <v>0</v>
      </c>
      <c r="U1572" s="3">
        <f>J1572*G1572</f>
        <v>23637.339999</v>
      </c>
      <c r="V1572" s="6">
        <f>H1572*G1572</f>
        <v>23637.339999</v>
      </c>
    </row>
    <row r="1573" spans="1:22" x14ac:dyDescent="0.3">
      <c r="A1573" s="5">
        <v>44408</v>
      </c>
      <c r="B1573" s="14">
        <v>4647</v>
      </c>
      <c r="C1573" t="s">
        <v>27</v>
      </c>
      <c r="D1573" t="s">
        <v>25</v>
      </c>
      <c r="E1573">
        <v>17</v>
      </c>
      <c r="F1573">
        <f>VLOOKUP(E1573,'[1]Timing Gates'!$C$3:$D$17,2)</f>
        <v>12</v>
      </c>
      <c r="G1573" s="2">
        <v>24</v>
      </c>
      <c r="H1573" s="3">
        <v>1069.829166</v>
      </c>
      <c r="I1573" s="3">
        <v>0</v>
      </c>
      <c r="J1573" s="3">
        <v>1069.829166</v>
      </c>
      <c r="K1573" s="2">
        <v>24</v>
      </c>
      <c r="L1573" s="4">
        <v>1</v>
      </c>
      <c r="M1573" s="3">
        <v>2957.97</v>
      </c>
      <c r="N1573" s="3">
        <v>62.935530999999997</v>
      </c>
      <c r="O1573" s="3">
        <v>123.24875</v>
      </c>
      <c r="P1573" s="3">
        <v>123.24875</v>
      </c>
      <c r="Q1573" s="3">
        <v>2957.97</v>
      </c>
      <c r="R1573" s="3">
        <v>-795.17</v>
      </c>
      <c r="S1573" s="4">
        <v>0</v>
      </c>
      <c r="T1573">
        <v>0</v>
      </c>
      <c r="U1573" s="3">
        <f>J1573*G1573</f>
        <v>25675.899984</v>
      </c>
      <c r="V1573" s="6">
        <f>H1573*G1573</f>
        <v>25675.899984</v>
      </c>
    </row>
    <row r="1574" spans="1:22" x14ac:dyDescent="0.3">
      <c r="A1574" s="5">
        <v>44439</v>
      </c>
      <c r="B1574" s="14">
        <v>4647</v>
      </c>
      <c r="C1574" t="s">
        <v>27</v>
      </c>
      <c r="D1574" t="s">
        <v>25</v>
      </c>
      <c r="E1574">
        <v>18</v>
      </c>
      <c r="F1574">
        <f>VLOOKUP(E1574,'[1]Timing Gates'!$C$3:$D$17,2)</f>
        <v>18</v>
      </c>
      <c r="G1574" s="2">
        <v>27</v>
      </c>
      <c r="H1574" s="3">
        <v>995.555925</v>
      </c>
      <c r="I1574" s="3">
        <v>0</v>
      </c>
      <c r="J1574" s="3">
        <v>995.555925</v>
      </c>
      <c r="K1574" s="2">
        <v>27</v>
      </c>
      <c r="L1574" s="4">
        <v>1</v>
      </c>
      <c r="M1574" s="3">
        <v>2993.79</v>
      </c>
      <c r="N1574" s="3">
        <v>58.701763999999997</v>
      </c>
      <c r="O1574" s="3">
        <v>110.881111</v>
      </c>
      <c r="P1574" s="3">
        <v>110.881111</v>
      </c>
      <c r="Q1574" s="3">
        <v>2993.79</v>
      </c>
      <c r="R1574" s="3">
        <v>-1560.97</v>
      </c>
      <c r="S1574" s="4">
        <v>0</v>
      </c>
      <c r="T1574">
        <v>0</v>
      </c>
      <c r="U1574" s="3">
        <f>J1574*G1574</f>
        <v>26880.009975000001</v>
      </c>
      <c r="V1574" s="6">
        <f>H1574*G1574</f>
        <v>26880.009975000001</v>
      </c>
    </row>
    <row r="1575" spans="1:22" x14ac:dyDescent="0.3">
      <c r="A1575" s="5">
        <v>44469</v>
      </c>
      <c r="B1575" s="14">
        <v>4647</v>
      </c>
      <c r="C1575" t="s">
        <v>27</v>
      </c>
      <c r="D1575" t="s">
        <v>25</v>
      </c>
      <c r="E1575">
        <v>19</v>
      </c>
      <c r="F1575">
        <f>VLOOKUP(E1575,'[1]Timing Gates'!$C$3:$D$17,2)</f>
        <v>18</v>
      </c>
      <c r="G1575" s="2">
        <v>27</v>
      </c>
      <c r="H1575" s="3">
        <v>1034.353703</v>
      </c>
      <c r="I1575" s="3">
        <v>0</v>
      </c>
      <c r="J1575" s="3">
        <v>1034.353703</v>
      </c>
      <c r="K1575" s="2">
        <v>27</v>
      </c>
      <c r="L1575" s="4">
        <v>1</v>
      </c>
      <c r="M1575" s="3">
        <v>3285.24</v>
      </c>
      <c r="N1575" s="3">
        <v>60.837777000000003</v>
      </c>
      <c r="O1575" s="3">
        <v>121.675555</v>
      </c>
      <c r="P1575" s="3">
        <v>121.675555</v>
      </c>
      <c r="Q1575" s="3">
        <v>3285.24</v>
      </c>
      <c r="R1575" s="3">
        <v>-1836.35</v>
      </c>
      <c r="S1575" s="4">
        <v>0</v>
      </c>
      <c r="T1575">
        <v>0</v>
      </c>
      <c r="U1575" s="3">
        <f>J1575*G1575</f>
        <v>27927.549981</v>
      </c>
      <c r="V1575" s="6">
        <f>H1575*G1575</f>
        <v>27927.549981</v>
      </c>
    </row>
    <row r="1576" spans="1:22" x14ac:dyDescent="0.3">
      <c r="A1576" s="5">
        <v>44500</v>
      </c>
      <c r="B1576" s="14">
        <v>4647</v>
      </c>
      <c r="C1576" t="s">
        <v>27</v>
      </c>
      <c r="D1576" t="s">
        <v>25</v>
      </c>
      <c r="E1576">
        <v>20</v>
      </c>
      <c r="F1576">
        <f>VLOOKUP(E1576,'[1]Timing Gates'!$C$3:$D$17,2)</f>
        <v>18</v>
      </c>
      <c r="G1576" s="2">
        <v>31</v>
      </c>
      <c r="H1576" s="3">
        <v>960.17870900000003</v>
      </c>
      <c r="I1576" s="3">
        <v>0</v>
      </c>
      <c r="J1576" s="3">
        <v>960.17870900000003</v>
      </c>
      <c r="K1576" s="2">
        <v>30</v>
      </c>
      <c r="L1576" s="4">
        <v>0.96774099999999996</v>
      </c>
      <c r="M1576" s="3">
        <v>3666.9</v>
      </c>
      <c r="N1576" s="3">
        <v>61.115000000000002</v>
      </c>
      <c r="O1576" s="3">
        <v>118.28709600000001</v>
      </c>
      <c r="P1576" s="3">
        <v>118.28709600000001</v>
      </c>
      <c r="Q1576" s="3">
        <v>3666.9</v>
      </c>
      <c r="R1576" s="3">
        <v>-1774.7</v>
      </c>
      <c r="S1576" s="4">
        <v>0</v>
      </c>
      <c r="T1576">
        <v>0</v>
      </c>
      <c r="U1576" s="3">
        <f>J1576*G1576</f>
        <v>29765.539979000001</v>
      </c>
      <c r="V1576" s="6">
        <f>H1576*G1576</f>
        <v>29765.539979000001</v>
      </c>
    </row>
    <row r="1577" spans="1:22" x14ac:dyDescent="0.3">
      <c r="A1577" s="5">
        <v>44530</v>
      </c>
      <c r="B1577" s="14">
        <v>4647</v>
      </c>
      <c r="C1577" t="s">
        <v>27</v>
      </c>
      <c r="D1577" t="s">
        <v>25</v>
      </c>
      <c r="E1577">
        <v>21</v>
      </c>
      <c r="F1577">
        <f>VLOOKUP(E1577,'[1]Timing Gates'!$C$3:$D$17,2)</f>
        <v>18</v>
      </c>
      <c r="G1577" s="2">
        <v>33</v>
      </c>
      <c r="H1577" s="3">
        <v>947.44333300000005</v>
      </c>
      <c r="I1577" s="3">
        <v>0</v>
      </c>
      <c r="J1577" s="3">
        <v>947.44333300000005</v>
      </c>
      <c r="K1577" s="2">
        <v>32</v>
      </c>
      <c r="L1577" s="4">
        <v>0.969696</v>
      </c>
      <c r="M1577" s="3">
        <v>5041.07</v>
      </c>
      <c r="N1577" s="3">
        <v>80.016983999999994</v>
      </c>
      <c r="O1577" s="3">
        <v>152.75969599999999</v>
      </c>
      <c r="P1577" s="3">
        <v>152.75969599999999</v>
      </c>
      <c r="Q1577" s="3">
        <v>5041.07</v>
      </c>
      <c r="R1577" s="3">
        <v>-3465.42</v>
      </c>
      <c r="S1577" s="4">
        <v>0</v>
      </c>
      <c r="T1577">
        <v>0</v>
      </c>
      <c r="U1577" s="3">
        <f>J1577*G1577</f>
        <v>31265.629989000001</v>
      </c>
      <c r="V1577" s="6">
        <f>H1577*G1577</f>
        <v>31265.629989000001</v>
      </c>
    </row>
    <row r="1578" spans="1:22" x14ac:dyDescent="0.3">
      <c r="A1578" s="5">
        <v>44561</v>
      </c>
      <c r="B1578" s="14">
        <v>4647</v>
      </c>
      <c r="C1578" t="s">
        <v>27</v>
      </c>
      <c r="D1578" t="s">
        <v>25</v>
      </c>
      <c r="E1578">
        <v>22</v>
      </c>
      <c r="F1578">
        <f>VLOOKUP(E1578,'[1]Timing Gates'!$C$3:$D$17,2)</f>
        <v>18</v>
      </c>
      <c r="G1578" s="2">
        <v>34</v>
      </c>
      <c r="H1578" s="3">
        <v>961.22764700000005</v>
      </c>
      <c r="I1578" s="3">
        <v>0</v>
      </c>
      <c r="J1578" s="3">
        <v>961.22764700000005</v>
      </c>
      <c r="K1578" s="2">
        <v>31</v>
      </c>
      <c r="L1578" s="4">
        <v>0.91176400000000002</v>
      </c>
      <c r="M1578" s="3">
        <v>4760.3599999999997</v>
      </c>
      <c r="N1578" s="3">
        <v>82.075171999999995</v>
      </c>
      <c r="O1578" s="3">
        <v>140.01058800000001</v>
      </c>
      <c r="P1578" s="3">
        <v>140.01058800000001</v>
      </c>
      <c r="Q1578" s="3">
        <v>4760.3599999999997</v>
      </c>
      <c r="R1578" s="3">
        <v>-3332.82</v>
      </c>
      <c r="S1578" s="4">
        <v>0</v>
      </c>
      <c r="T1578">
        <v>0</v>
      </c>
      <c r="U1578" s="3">
        <f>J1578*G1578</f>
        <v>32681.739998000001</v>
      </c>
      <c r="V1578" s="6">
        <f>H1578*G1578</f>
        <v>32681.739998000001</v>
      </c>
    </row>
    <row r="1579" spans="1:22" x14ac:dyDescent="0.3">
      <c r="A1579" s="5">
        <v>44592</v>
      </c>
      <c r="B1579" s="14">
        <v>4647</v>
      </c>
      <c r="C1579" t="s">
        <v>27</v>
      </c>
      <c r="D1579" t="s">
        <v>25</v>
      </c>
      <c r="E1579">
        <v>23</v>
      </c>
      <c r="F1579">
        <f>VLOOKUP(E1579,'[1]Timing Gates'!$C$3:$D$17,2)</f>
        <v>18</v>
      </c>
      <c r="G1579" s="2">
        <v>6</v>
      </c>
      <c r="H1579" s="3">
        <v>187.55666600000001</v>
      </c>
      <c r="I1579" s="3">
        <v>0</v>
      </c>
      <c r="J1579" s="3">
        <v>187.55666600000001</v>
      </c>
      <c r="K1579" s="2">
        <v>6</v>
      </c>
      <c r="L1579" s="4">
        <v>1</v>
      </c>
      <c r="M1579" s="3">
        <v>734.1</v>
      </c>
      <c r="N1579" s="3">
        <v>61.174999999999997</v>
      </c>
      <c r="O1579" s="3">
        <v>122.35</v>
      </c>
      <c r="P1579" s="3">
        <v>122.35</v>
      </c>
      <c r="Q1579" s="3">
        <v>734.1</v>
      </c>
      <c r="R1579" s="3">
        <v>0</v>
      </c>
      <c r="S1579" s="4">
        <v>0</v>
      </c>
      <c r="T1579">
        <v>0</v>
      </c>
      <c r="U1579" s="3">
        <f>J1579*G1579</f>
        <v>1125.3399960000002</v>
      </c>
      <c r="V1579" s="6">
        <f>H1579*G1579</f>
        <v>1125.3399960000002</v>
      </c>
    </row>
    <row r="1580" spans="1:22" x14ac:dyDescent="0.3">
      <c r="A1580" s="5">
        <v>44620</v>
      </c>
      <c r="B1580" s="14">
        <v>4647</v>
      </c>
      <c r="C1580" t="s">
        <v>27</v>
      </c>
      <c r="D1580" t="s">
        <v>25</v>
      </c>
      <c r="E1580">
        <v>24</v>
      </c>
      <c r="F1580">
        <f>VLOOKUP(E1580,'[1]Timing Gates'!$C$3:$D$17,2)</f>
        <v>24</v>
      </c>
      <c r="G1580" s="2">
        <v>56</v>
      </c>
      <c r="H1580" s="3">
        <v>803.61142800000005</v>
      </c>
      <c r="I1580" s="3">
        <v>0</v>
      </c>
      <c r="J1580" s="3">
        <v>803.61142800000005</v>
      </c>
      <c r="K1580" s="2">
        <v>55</v>
      </c>
      <c r="L1580" s="4">
        <v>0.98214199999999996</v>
      </c>
      <c r="M1580" s="3">
        <v>10518.72</v>
      </c>
      <c r="N1580" s="3">
        <v>86.219015999999996</v>
      </c>
      <c r="O1580" s="3">
        <v>187.83428499999999</v>
      </c>
      <c r="P1580" s="3">
        <v>187.83428499999999</v>
      </c>
      <c r="Q1580" s="3">
        <v>10518.72</v>
      </c>
      <c r="R1580" s="3">
        <v>-4314.5200000000004</v>
      </c>
      <c r="S1580" s="4">
        <v>0</v>
      </c>
      <c r="T1580">
        <v>0</v>
      </c>
      <c r="U1580" s="3">
        <f>J1580*G1580</f>
        <v>45002.239968000002</v>
      </c>
      <c r="V1580" s="6">
        <f>H1580*G1580</f>
        <v>45002.239968000002</v>
      </c>
    </row>
    <row r="1581" spans="1:22" x14ac:dyDescent="0.3">
      <c r="A1581" s="5">
        <v>44651</v>
      </c>
      <c r="B1581" s="14">
        <v>4647</v>
      </c>
      <c r="C1581" t="s">
        <v>27</v>
      </c>
      <c r="D1581" t="s">
        <v>25</v>
      </c>
      <c r="E1581">
        <v>25</v>
      </c>
      <c r="F1581">
        <f>VLOOKUP(E1581,'[1]Timing Gates'!$C$3:$D$17,2)</f>
        <v>24</v>
      </c>
      <c r="G1581" s="2">
        <v>56</v>
      </c>
      <c r="H1581" s="3">
        <v>864.489464</v>
      </c>
      <c r="I1581" s="3">
        <v>8.2780349999999991</v>
      </c>
      <c r="J1581" s="3">
        <v>872.76750000000004</v>
      </c>
      <c r="K1581" s="2">
        <v>55</v>
      </c>
      <c r="L1581" s="4">
        <v>0.98214199999999996</v>
      </c>
      <c r="M1581" s="3">
        <v>8397.9599999999991</v>
      </c>
      <c r="N1581" s="3">
        <v>77.758887999999999</v>
      </c>
      <c r="O1581" s="3">
        <v>149.963571</v>
      </c>
      <c r="P1581" s="3">
        <v>149.963571</v>
      </c>
      <c r="Q1581" s="3">
        <v>8397.9599999999991</v>
      </c>
      <c r="R1581" s="3">
        <v>-4315.7299999999996</v>
      </c>
      <c r="S1581" s="4">
        <v>1.7857142857000002E-2</v>
      </c>
      <c r="T1581">
        <v>1</v>
      </c>
      <c r="U1581" s="3">
        <f>J1581*G1581</f>
        <v>48874.98</v>
      </c>
      <c r="V1581" s="6">
        <f>H1581*G1581</f>
        <v>48411.409983999998</v>
      </c>
    </row>
    <row r="1582" spans="1:22" x14ac:dyDescent="0.3">
      <c r="A1582" s="5">
        <v>44681</v>
      </c>
      <c r="B1582" s="14">
        <v>4647</v>
      </c>
      <c r="C1582" t="s">
        <v>27</v>
      </c>
      <c r="D1582" t="s">
        <v>25</v>
      </c>
      <c r="E1582">
        <v>26</v>
      </c>
      <c r="F1582">
        <f>VLOOKUP(E1582,'[1]Timing Gates'!$C$3:$D$17,2)</f>
        <v>24</v>
      </c>
      <c r="G1582" s="2">
        <v>58</v>
      </c>
      <c r="H1582" s="3">
        <v>914.78499999999997</v>
      </c>
      <c r="I1582" s="3">
        <v>12.894137000000001</v>
      </c>
      <c r="J1582" s="3">
        <v>927.67913699999997</v>
      </c>
      <c r="K1582" s="2">
        <v>57</v>
      </c>
      <c r="L1582" s="4">
        <v>0.98275800000000002</v>
      </c>
      <c r="M1582" s="3">
        <v>8672.9699999999993</v>
      </c>
      <c r="N1582" s="3">
        <v>76.751946000000004</v>
      </c>
      <c r="O1582" s="3">
        <v>149.53396499999999</v>
      </c>
      <c r="P1582" s="3">
        <v>149.53396499999999</v>
      </c>
      <c r="Q1582" s="3">
        <v>8672.9699999999993</v>
      </c>
      <c r="R1582" s="3">
        <v>-3811.86</v>
      </c>
      <c r="S1582" s="4">
        <v>1.7241379309999999E-2</v>
      </c>
      <c r="T1582">
        <v>1</v>
      </c>
      <c r="U1582" s="3">
        <f>J1582*G1582</f>
        <v>53805.389945999996</v>
      </c>
      <c r="V1582" s="6">
        <f>H1582*G1582</f>
        <v>53057.53</v>
      </c>
    </row>
    <row r="1583" spans="1:22" x14ac:dyDescent="0.3">
      <c r="A1583" s="5">
        <v>44712</v>
      </c>
      <c r="B1583" s="14">
        <v>4647</v>
      </c>
      <c r="C1583" t="s">
        <v>27</v>
      </c>
      <c r="D1583" t="s">
        <v>25</v>
      </c>
      <c r="E1583">
        <v>27</v>
      </c>
      <c r="F1583">
        <f>VLOOKUP(E1583,'[1]Timing Gates'!$C$3:$D$17,2)</f>
        <v>24</v>
      </c>
      <c r="G1583" s="2">
        <v>56</v>
      </c>
      <c r="H1583" s="3">
        <v>1015.955178</v>
      </c>
      <c r="I1583" s="3">
        <v>23.312321000000001</v>
      </c>
      <c r="J1583" s="3">
        <v>1039.2674999999999</v>
      </c>
      <c r="K1583" s="2">
        <v>56</v>
      </c>
      <c r="L1583" s="4">
        <v>1</v>
      </c>
      <c r="M1583" s="3">
        <v>8463.35</v>
      </c>
      <c r="N1583" s="3">
        <v>76.939544999999995</v>
      </c>
      <c r="O1583" s="3">
        <v>151.13124999999999</v>
      </c>
      <c r="P1583" s="3">
        <v>151.13124999999999</v>
      </c>
      <c r="Q1583" s="3">
        <v>8463.35</v>
      </c>
      <c r="R1583" s="3">
        <v>-3681.35</v>
      </c>
      <c r="S1583" s="4">
        <v>1.7857142857000002E-2</v>
      </c>
      <c r="T1583">
        <v>1</v>
      </c>
      <c r="U1583" s="3">
        <f>J1583*G1583</f>
        <v>58198.979999999996</v>
      </c>
      <c r="V1583" s="6">
        <f>H1583*G1583</f>
        <v>56893.489968000002</v>
      </c>
    </row>
    <row r="1584" spans="1:22" x14ac:dyDescent="0.3">
      <c r="A1584" s="5">
        <v>44742</v>
      </c>
      <c r="B1584" s="14">
        <v>4647</v>
      </c>
      <c r="C1584" t="s">
        <v>27</v>
      </c>
      <c r="D1584" t="s">
        <v>25</v>
      </c>
      <c r="E1584">
        <v>28</v>
      </c>
      <c r="F1584">
        <f>VLOOKUP(E1584,'[1]Timing Gates'!$C$3:$D$17,2)</f>
        <v>24</v>
      </c>
      <c r="G1584" s="2">
        <v>62</v>
      </c>
      <c r="H1584" s="3">
        <v>1041.509354</v>
      </c>
      <c r="I1584" s="3">
        <v>24.728064</v>
      </c>
      <c r="J1584" s="3">
        <v>1066.237419</v>
      </c>
      <c r="K1584" s="2">
        <v>62</v>
      </c>
      <c r="L1584" s="4">
        <v>1</v>
      </c>
      <c r="M1584" s="3">
        <v>8687.5400000000009</v>
      </c>
      <c r="N1584" s="3">
        <v>70.060805999999999</v>
      </c>
      <c r="O1584" s="3">
        <v>140.121612</v>
      </c>
      <c r="P1584" s="3">
        <v>140.121612</v>
      </c>
      <c r="Q1584" s="3">
        <v>8687.5400000000009</v>
      </c>
      <c r="R1584" s="3">
        <v>-4837.25</v>
      </c>
      <c r="S1584" s="4">
        <v>1.6129032258000001E-2</v>
      </c>
      <c r="T1584">
        <v>1</v>
      </c>
      <c r="U1584" s="3">
        <f>J1584*G1584</f>
        <v>66106.719978000008</v>
      </c>
      <c r="V1584" s="6">
        <f>H1584*G1584</f>
        <v>64573.579947999999</v>
      </c>
    </row>
    <row r="1585" spans="1:22" x14ac:dyDescent="0.3">
      <c r="A1585" s="5">
        <v>44773</v>
      </c>
      <c r="B1585" s="14">
        <v>4647</v>
      </c>
      <c r="C1585" t="s">
        <v>27</v>
      </c>
      <c r="D1585" t="s">
        <v>25</v>
      </c>
      <c r="E1585">
        <v>29</v>
      </c>
      <c r="F1585">
        <f>VLOOKUP(E1585,'[1]Timing Gates'!$C$3:$D$17,2)</f>
        <v>24</v>
      </c>
      <c r="G1585" s="2">
        <v>62</v>
      </c>
      <c r="H1585" s="3">
        <v>1017.903064</v>
      </c>
      <c r="I1585" s="3">
        <v>102.64677399999999</v>
      </c>
      <c r="J1585" s="3">
        <v>1120.5498379999999</v>
      </c>
      <c r="K1585" s="2">
        <v>62</v>
      </c>
      <c r="L1585" s="4">
        <v>1</v>
      </c>
      <c r="M1585" s="3">
        <v>13026.31</v>
      </c>
      <c r="N1585" s="3">
        <v>70.412486000000001</v>
      </c>
      <c r="O1585" s="3">
        <v>210.10177400000001</v>
      </c>
      <c r="P1585" s="3">
        <v>210.10177400000001</v>
      </c>
      <c r="Q1585" s="3">
        <v>13026.31</v>
      </c>
      <c r="R1585" s="3">
        <v>-5493.03</v>
      </c>
      <c r="S1585" s="4">
        <v>3.2258064516000003E-2</v>
      </c>
      <c r="T1585">
        <v>2</v>
      </c>
      <c r="U1585" s="3">
        <f>J1585*G1585</f>
        <v>69474.089955999996</v>
      </c>
      <c r="V1585" s="6">
        <f>H1585*G1585</f>
        <v>63109.989968000002</v>
      </c>
    </row>
    <row r="1586" spans="1:22" x14ac:dyDescent="0.3">
      <c r="A1586" s="5">
        <v>44804</v>
      </c>
      <c r="B1586" s="14">
        <v>4647</v>
      </c>
      <c r="C1586" t="s">
        <v>27</v>
      </c>
      <c r="D1586" t="s">
        <v>25</v>
      </c>
      <c r="E1586">
        <v>30</v>
      </c>
      <c r="F1586">
        <f>VLOOKUP(E1586,'[1]Timing Gates'!$C$3:$D$17,2)</f>
        <v>30</v>
      </c>
      <c r="G1586" s="2">
        <v>59</v>
      </c>
      <c r="H1586" s="3">
        <v>1066.8716939999999</v>
      </c>
      <c r="I1586" s="3">
        <v>125.591694</v>
      </c>
      <c r="J1586" s="3">
        <v>1192.463389</v>
      </c>
      <c r="K1586" s="2">
        <v>59</v>
      </c>
      <c r="L1586" s="4">
        <v>1</v>
      </c>
      <c r="M1586" s="3">
        <v>8313.99</v>
      </c>
      <c r="N1586" s="3">
        <v>71.672326999999996</v>
      </c>
      <c r="O1586" s="3">
        <v>140.91508400000001</v>
      </c>
      <c r="P1586" s="3">
        <v>140.91508400000001</v>
      </c>
      <c r="Q1586" s="3">
        <v>8313.99</v>
      </c>
      <c r="R1586" s="3">
        <v>-6909.4</v>
      </c>
      <c r="S1586" s="4">
        <v>5.0847457626999999E-2</v>
      </c>
      <c r="T1586">
        <v>3</v>
      </c>
      <c r="U1586" s="3">
        <f>J1586*G1586</f>
        <v>70355.339951000002</v>
      </c>
      <c r="V1586" s="6">
        <f>H1586*G1586</f>
        <v>62945.429945999997</v>
      </c>
    </row>
    <row r="1587" spans="1:22" x14ac:dyDescent="0.3">
      <c r="A1587" s="5">
        <v>44834</v>
      </c>
      <c r="B1587" s="14">
        <v>4647</v>
      </c>
      <c r="C1587" t="s">
        <v>27</v>
      </c>
      <c r="D1587" t="s">
        <v>25</v>
      </c>
      <c r="E1587">
        <v>31</v>
      </c>
      <c r="F1587">
        <f>VLOOKUP(E1587,'[1]Timing Gates'!$C$3:$D$17,2)</f>
        <v>30</v>
      </c>
      <c r="G1587" s="2">
        <v>64</v>
      </c>
      <c r="H1587" s="3">
        <v>949.94624999999996</v>
      </c>
      <c r="I1587" s="3">
        <v>117.962812</v>
      </c>
      <c r="J1587" s="3">
        <v>1067.9090619999999</v>
      </c>
      <c r="K1587" s="2">
        <v>64</v>
      </c>
      <c r="L1587" s="4">
        <v>1</v>
      </c>
      <c r="M1587" s="3">
        <v>9551.5400000000009</v>
      </c>
      <c r="N1587" s="3">
        <v>74.621405999999993</v>
      </c>
      <c r="O1587" s="3">
        <v>149.24281199999999</v>
      </c>
      <c r="P1587" s="3">
        <v>149.24281199999999</v>
      </c>
      <c r="Q1587" s="3">
        <v>9551.5400000000009</v>
      </c>
      <c r="R1587" s="3">
        <v>-6938.92</v>
      </c>
      <c r="S1587" s="4">
        <v>3.125E-2</v>
      </c>
      <c r="T1587">
        <v>2</v>
      </c>
      <c r="U1587" s="3">
        <f>J1587*G1587</f>
        <v>68346.179967999997</v>
      </c>
      <c r="V1587" s="6">
        <f>H1587*G1587</f>
        <v>60796.56</v>
      </c>
    </row>
    <row r="1588" spans="1:22" x14ac:dyDescent="0.3">
      <c r="A1588" s="5">
        <v>44865</v>
      </c>
      <c r="B1588" s="14">
        <v>4647</v>
      </c>
      <c r="C1588" t="s">
        <v>27</v>
      </c>
      <c r="D1588" t="s">
        <v>25</v>
      </c>
      <c r="E1588">
        <v>32</v>
      </c>
      <c r="F1588">
        <f>VLOOKUP(E1588,'[1]Timing Gates'!$C$3:$D$17,2)</f>
        <v>30</v>
      </c>
      <c r="G1588" s="2">
        <v>66</v>
      </c>
      <c r="H1588" s="3">
        <v>978.09909000000005</v>
      </c>
      <c r="I1588" s="3">
        <v>134.39500000000001</v>
      </c>
      <c r="J1588" s="3">
        <v>1112.4940899999999</v>
      </c>
      <c r="K1588" s="2">
        <v>66</v>
      </c>
      <c r="L1588" s="4">
        <v>1</v>
      </c>
      <c r="M1588" s="3">
        <v>9360.24</v>
      </c>
      <c r="N1588" s="3">
        <v>71.452213</v>
      </c>
      <c r="O1588" s="3">
        <v>141.82181800000001</v>
      </c>
      <c r="P1588" s="3">
        <v>141.82181800000001</v>
      </c>
      <c r="Q1588" s="3">
        <v>9360.24</v>
      </c>
      <c r="R1588" s="3">
        <v>-4734.93</v>
      </c>
      <c r="S1588" s="4">
        <v>4.5454545454000003E-2</v>
      </c>
      <c r="T1588">
        <v>3</v>
      </c>
      <c r="U1588" s="3">
        <f>J1588*G1588</f>
        <v>73424.609939999995</v>
      </c>
      <c r="V1588" s="6">
        <f>H1588*G1588</f>
        <v>64554.539940000002</v>
      </c>
    </row>
    <row r="1589" spans="1:22" x14ac:dyDescent="0.3">
      <c r="A1589" s="5">
        <v>44895</v>
      </c>
      <c r="B1589" s="14">
        <v>4647</v>
      </c>
      <c r="C1589" t="s">
        <v>27</v>
      </c>
      <c r="D1589" t="s">
        <v>25</v>
      </c>
      <c r="E1589">
        <v>33</v>
      </c>
      <c r="F1589">
        <f>VLOOKUP(E1589,'[1]Timing Gates'!$C$3:$D$17,2)</f>
        <v>30</v>
      </c>
      <c r="G1589" s="2">
        <v>66</v>
      </c>
      <c r="H1589" s="3">
        <v>997.84151499999996</v>
      </c>
      <c r="I1589" s="3">
        <v>148.766818</v>
      </c>
      <c r="J1589" s="3">
        <v>1146.6083329999999</v>
      </c>
      <c r="K1589" s="2">
        <v>66</v>
      </c>
      <c r="L1589" s="4">
        <v>1</v>
      </c>
      <c r="M1589" s="3">
        <v>8329.1299999999992</v>
      </c>
      <c r="N1589" s="3">
        <v>64.566899000000006</v>
      </c>
      <c r="O1589" s="3">
        <v>126.198939</v>
      </c>
      <c r="P1589" s="3">
        <v>126.198939</v>
      </c>
      <c r="Q1589" s="3">
        <v>8329.1299999999992</v>
      </c>
      <c r="R1589" s="3">
        <v>-4674.3500000000004</v>
      </c>
      <c r="S1589" s="4">
        <v>4.5454545454000003E-2</v>
      </c>
      <c r="T1589">
        <v>3</v>
      </c>
      <c r="U1589" s="3">
        <f>J1589*G1589</f>
        <v>75676.149977999987</v>
      </c>
      <c r="V1589" s="6">
        <f>H1589*G1589</f>
        <v>65857.53998999999</v>
      </c>
    </row>
    <row r="1590" spans="1:22" x14ac:dyDescent="0.3">
      <c r="A1590" s="5">
        <v>43861</v>
      </c>
      <c r="B1590" s="14">
        <v>4849</v>
      </c>
      <c r="C1590" t="s">
        <v>29</v>
      </c>
      <c r="D1590" t="s">
        <v>24</v>
      </c>
      <c r="E1590">
        <v>0</v>
      </c>
      <c r="F1590">
        <f>VLOOKUP(E1590,'[1]Timing Gates'!$C$3:$D$17,2)</f>
        <v>0</v>
      </c>
      <c r="G1590" s="2">
        <v>60</v>
      </c>
      <c r="H1590" s="3">
        <v>2982.1683330000001</v>
      </c>
      <c r="I1590" s="3">
        <v>529.70433300000002</v>
      </c>
      <c r="J1590" s="3">
        <v>3511.8726660000002</v>
      </c>
      <c r="K1590" s="2">
        <v>34</v>
      </c>
      <c r="L1590" s="4">
        <v>0.566666</v>
      </c>
      <c r="M1590" s="3">
        <v>7923.09</v>
      </c>
      <c r="N1590" s="3">
        <v>86.120542999999998</v>
      </c>
      <c r="O1590" s="3">
        <v>132.0515</v>
      </c>
      <c r="P1590" s="3">
        <v>458.44049999999999</v>
      </c>
      <c r="Q1590" s="3">
        <v>27506.43</v>
      </c>
      <c r="R1590" s="3">
        <v>-2701.76</v>
      </c>
      <c r="S1590" s="4">
        <v>0.05</v>
      </c>
      <c r="T1590">
        <v>3</v>
      </c>
      <c r="U1590" s="3">
        <f>J1590*G1590</f>
        <v>210712.35996</v>
      </c>
      <c r="V1590" s="6">
        <f>H1590*G1590</f>
        <v>178930.09998</v>
      </c>
    </row>
    <row r="1591" spans="1:22" x14ac:dyDescent="0.3">
      <c r="A1591" s="5">
        <v>43921</v>
      </c>
      <c r="B1591" s="14">
        <v>4849</v>
      </c>
      <c r="C1591" t="s">
        <v>29</v>
      </c>
      <c r="D1591" t="s">
        <v>25</v>
      </c>
      <c r="E1591">
        <v>2</v>
      </c>
      <c r="F1591">
        <f>VLOOKUP(E1591,'[1]Timing Gates'!$C$3:$D$17,2)</f>
        <v>3</v>
      </c>
      <c r="G1591" s="2">
        <v>65</v>
      </c>
      <c r="H1591" s="3">
        <v>2769.7896919999998</v>
      </c>
      <c r="I1591" s="3">
        <v>638.01122999999995</v>
      </c>
      <c r="J1591" s="3">
        <v>3407.8009229999998</v>
      </c>
      <c r="K1591" s="2">
        <v>36</v>
      </c>
      <c r="L1591" s="4">
        <v>0.55384599999999995</v>
      </c>
      <c r="M1591" s="3">
        <v>5884.76</v>
      </c>
      <c r="N1591" s="3">
        <v>81.732776999999999</v>
      </c>
      <c r="O1591" s="3">
        <v>90.534768999999997</v>
      </c>
      <c r="P1591" s="3">
        <v>110.40646099999999</v>
      </c>
      <c r="Q1591" s="3">
        <v>7176.42</v>
      </c>
      <c r="R1591" s="3">
        <v>-5364.53</v>
      </c>
      <c r="S1591" s="4">
        <v>4.6153846153E-2</v>
      </c>
      <c r="T1591">
        <v>3</v>
      </c>
      <c r="U1591" s="3">
        <f>J1591*G1591</f>
        <v>221507.05999499999</v>
      </c>
      <c r="V1591" s="6">
        <f>H1591*G1591</f>
        <v>180036.32997999998</v>
      </c>
    </row>
    <row r="1592" spans="1:22" x14ac:dyDescent="0.3">
      <c r="A1592" s="5">
        <v>43951</v>
      </c>
      <c r="B1592" s="14">
        <v>4849</v>
      </c>
      <c r="C1592" t="s">
        <v>29</v>
      </c>
      <c r="D1592" t="s">
        <v>25</v>
      </c>
      <c r="E1592">
        <v>3</v>
      </c>
      <c r="F1592">
        <f>VLOOKUP(E1592,'[1]Timing Gates'!$C$3:$D$17,2)</f>
        <v>3</v>
      </c>
      <c r="G1592" s="2">
        <v>66</v>
      </c>
      <c r="H1592" s="3">
        <v>2779.3156060000001</v>
      </c>
      <c r="I1592" s="3">
        <v>728.41621199999997</v>
      </c>
      <c r="J1592" s="3">
        <v>3507.7318180000002</v>
      </c>
      <c r="K1592" s="2">
        <v>35</v>
      </c>
      <c r="L1592" s="4">
        <v>0.53030299999999997</v>
      </c>
      <c r="M1592" s="3">
        <v>5783.72</v>
      </c>
      <c r="N1592" s="3">
        <v>85.054704999999998</v>
      </c>
      <c r="O1592" s="3">
        <v>87.632120999999998</v>
      </c>
      <c r="P1592" s="3">
        <v>92.051362999999995</v>
      </c>
      <c r="Q1592" s="3">
        <v>6075.39</v>
      </c>
      <c r="R1592" s="3">
        <v>-1215.21</v>
      </c>
      <c r="S1592" s="4">
        <v>4.5454545454000003E-2</v>
      </c>
      <c r="T1592">
        <v>3</v>
      </c>
      <c r="U1592" s="3">
        <f>J1592*G1592</f>
        <v>231510.29998800001</v>
      </c>
      <c r="V1592" s="6">
        <f>H1592*G1592</f>
        <v>183434.82999600001</v>
      </c>
    </row>
    <row r="1593" spans="1:22" x14ac:dyDescent="0.3">
      <c r="A1593" s="1">
        <v>43890</v>
      </c>
      <c r="B1593" s="14">
        <v>4849</v>
      </c>
      <c r="C1593" t="s">
        <v>29</v>
      </c>
      <c r="D1593" t="s">
        <v>25</v>
      </c>
      <c r="E1593">
        <v>1</v>
      </c>
      <c r="F1593">
        <f>VLOOKUP(E1593,'[1]Timing Gates'!$C$3:$D$17,2)</f>
        <v>3</v>
      </c>
      <c r="G1593" s="2">
        <v>65</v>
      </c>
      <c r="H1593" s="3">
        <v>2771.7067689999999</v>
      </c>
      <c r="I1593" s="3">
        <v>714.61507600000004</v>
      </c>
      <c r="J1593" s="3">
        <v>3486.3218459999998</v>
      </c>
      <c r="K1593" s="2">
        <v>36</v>
      </c>
      <c r="L1593" s="4">
        <v>0.55384599999999995</v>
      </c>
      <c r="M1593" s="3">
        <v>5821.35</v>
      </c>
      <c r="N1593" s="3">
        <v>83.162142000000003</v>
      </c>
      <c r="O1593" s="3">
        <v>89.559229999999999</v>
      </c>
      <c r="P1593" s="3">
        <v>119.04646099999999</v>
      </c>
      <c r="Q1593" s="3">
        <v>7738.02</v>
      </c>
      <c r="R1593" s="3">
        <v>-4766.16</v>
      </c>
      <c r="S1593" s="4">
        <v>4.6153846153E-2</v>
      </c>
      <c r="T1593">
        <v>3</v>
      </c>
      <c r="U1593" s="3">
        <f>J1593*G1593</f>
        <v>226610.91998999999</v>
      </c>
      <c r="V1593" s="6">
        <f>H1593*G1593</f>
        <v>180160.939985</v>
      </c>
    </row>
    <row r="1594" spans="1:22" x14ac:dyDescent="0.3">
      <c r="A1594" s="5">
        <v>43982</v>
      </c>
      <c r="B1594" s="14">
        <v>4849</v>
      </c>
      <c r="C1594" t="s">
        <v>29</v>
      </c>
      <c r="D1594" t="s">
        <v>25</v>
      </c>
      <c r="E1594">
        <v>4</v>
      </c>
      <c r="F1594">
        <f>VLOOKUP(E1594,'[1]Timing Gates'!$C$3:$D$17,2)</f>
        <v>3</v>
      </c>
      <c r="G1594" s="2">
        <v>62</v>
      </c>
      <c r="H1594" s="3">
        <v>2994.0335479999999</v>
      </c>
      <c r="I1594" s="3">
        <v>837.14032199999997</v>
      </c>
      <c r="J1594" s="3">
        <v>3831.1738700000001</v>
      </c>
      <c r="K1594" s="2">
        <v>32</v>
      </c>
      <c r="L1594" s="4">
        <v>0.51612899999999995</v>
      </c>
      <c r="M1594" s="3">
        <v>5362.46</v>
      </c>
      <c r="N1594" s="3">
        <v>83.788437000000002</v>
      </c>
      <c r="O1594" s="3">
        <v>86.491290000000006</v>
      </c>
      <c r="P1594" s="3">
        <v>86.491290000000006</v>
      </c>
      <c r="Q1594" s="3">
        <v>5362.46</v>
      </c>
      <c r="R1594" s="3">
        <v>-1167.83</v>
      </c>
      <c r="S1594" s="4">
        <v>4.8387096774E-2</v>
      </c>
      <c r="T1594">
        <v>3</v>
      </c>
      <c r="U1594" s="3">
        <f>J1594*G1594</f>
        <v>237532.77994000001</v>
      </c>
      <c r="V1594" s="6">
        <f>H1594*G1594</f>
        <v>185630.07997599998</v>
      </c>
    </row>
    <row r="1595" spans="1:22" x14ac:dyDescent="0.3">
      <c r="A1595" s="5">
        <v>44012</v>
      </c>
      <c r="B1595" s="14">
        <v>4849</v>
      </c>
      <c r="C1595" t="s">
        <v>29</v>
      </c>
      <c r="D1595" t="s">
        <v>25</v>
      </c>
      <c r="E1595">
        <v>5</v>
      </c>
      <c r="F1595">
        <f>VLOOKUP(E1595,'[1]Timing Gates'!$C$3:$D$17,2)</f>
        <v>3</v>
      </c>
      <c r="G1595" s="2">
        <v>61</v>
      </c>
      <c r="H1595" s="3">
        <v>3317.3813110000001</v>
      </c>
      <c r="I1595" s="3">
        <v>895.70753999999999</v>
      </c>
      <c r="J1595" s="3">
        <v>4213.0888519999999</v>
      </c>
      <c r="K1595" s="2">
        <v>33</v>
      </c>
      <c r="L1595" s="4">
        <v>0.54098299999999999</v>
      </c>
      <c r="M1595" s="3">
        <v>5695.79</v>
      </c>
      <c r="N1595" s="3">
        <v>86.299847999999997</v>
      </c>
      <c r="O1595" s="3">
        <v>93.373605999999995</v>
      </c>
      <c r="P1595" s="3">
        <v>404.84901600000001</v>
      </c>
      <c r="Q1595" s="3">
        <v>24695.79</v>
      </c>
      <c r="R1595" s="3">
        <v>-5809.52</v>
      </c>
      <c r="S1595" s="4">
        <v>4.9180327868000001E-2</v>
      </c>
      <c r="T1595">
        <v>3</v>
      </c>
      <c r="U1595" s="3">
        <f>J1595*G1595</f>
        <v>256998.419972</v>
      </c>
      <c r="V1595" s="6">
        <f>H1595*G1595</f>
        <v>202360.25997099999</v>
      </c>
    </row>
    <row r="1596" spans="1:22" x14ac:dyDescent="0.3">
      <c r="A1596" s="5">
        <v>44043</v>
      </c>
      <c r="B1596" s="14">
        <v>4849</v>
      </c>
      <c r="C1596" t="s">
        <v>29</v>
      </c>
      <c r="D1596" t="s">
        <v>25</v>
      </c>
      <c r="E1596">
        <v>6</v>
      </c>
      <c r="F1596">
        <f>VLOOKUP(E1596,'[1]Timing Gates'!$C$3:$D$17,2)</f>
        <v>6</v>
      </c>
      <c r="G1596" s="2">
        <v>61</v>
      </c>
      <c r="H1596" s="3">
        <v>3365.9754090000001</v>
      </c>
      <c r="I1596" s="3">
        <v>990.533278</v>
      </c>
      <c r="J1596" s="3">
        <v>4356.5086879999999</v>
      </c>
      <c r="K1596" s="2">
        <v>35</v>
      </c>
      <c r="L1596" s="4">
        <v>0.57377</v>
      </c>
      <c r="M1596" s="3">
        <v>8699.41</v>
      </c>
      <c r="N1596" s="3">
        <v>86.994100000000003</v>
      </c>
      <c r="O1596" s="3">
        <v>142.61327800000001</v>
      </c>
      <c r="P1596" s="3">
        <v>142.61327800000001</v>
      </c>
      <c r="Q1596" s="3">
        <v>8699.41</v>
      </c>
      <c r="R1596" s="3">
        <v>-2066.56</v>
      </c>
      <c r="S1596" s="4">
        <v>4.9180327868000001E-2</v>
      </c>
      <c r="T1596">
        <v>3</v>
      </c>
      <c r="U1596" s="3">
        <f>J1596*G1596</f>
        <v>265747.02996800002</v>
      </c>
      <c r="V1596" s="6">
        <f>H1596*G1596</f>
        <v>205324.49994900002</v>
      </c>
    </row>
    <row r="1597" spans="1:22" x14ac:dyDescent="0.3">
      <c r="A1597" s="5">
        <v>44074</v>
      </c>
      <c r="B1597" s="14">
        <v>4849</v>
      </c>
      <c r="C1597" t="s">
        <v>29</v>
      </c>
      <c r="D1597" t="s">
        <v>25</v>
      </c>
      <c r="E1597">
        <v>7</v>
      </c>
      <c r="F1597">
        <f>VLOOKUP(E1597,'[1]Timing Gates'!$C$3:$D$17,2)</f>
        <v>6</v>
      </c>
      <c r="G1597" s="2">
        <v>62</v>
      </c>
      <c r="H1597" s="3">
        <v>3385.4525800000001</v>
      </c>
      <c r="I1597" s="3">
        <v>1063.540806</v>
      </c>
      <c r="J1597" s="3">
        <v>4448.9933870000004</v>
      </c>
      <c r="K1597" s="2">
        <v>36</v>
      </c>
      <c r="L1597" s="4">
        <v>0.58064499999999997</v>
      </c>
      <c r="M1597" s="3">
        <v>6024.84</v>
      </c>
      <c r="N1597" s="3">
        <v>84.856900999999993</v>
      </c>
      <c r="O1597" s="3">
        <v>97.174837999999994</v>
      </c>
      <c r="P1597" s="3">
        <v>117.000322</v>
      </c>
      <c r="Q1597" s="3">
        <v>7254.02</v>
      </c>
      <c r="R1597" s="3">
        <v>-1545.16</v>
      </c>
      <c r="S1597" s="4">
        <v>4.8387096774E-2</v>
      </c>
      <c r="T1597">
        <v>3</v>
      </c>
      <c r="U1597" s="3">
        <f>J1597*G1597</f>
        <v>275837.58999400004</v>
      </c>
      <c r="V1597" s="6">
        <f>H1597*G1597</f>
        <v>209898.05996000001</v>
      </c>
    </row>
    <row r="1598" spans="1:22" x14ac:dyDescent="0.3">
      <c r="A1598" s="5">
        <v>44104</v>
      </c>
      <c r="B1598" s="14">
        <v>4849</v>
      </c>
      <c r="C1598" t="s">
        <v>29</v>
      </c>
      <c r="D1598" t="s">
        <v>25</v>
      </c>
      <c r="E1598">
        <v>8</v>
      </c>
      <c r="F1598">
        <f>VLOOKUP(E1598,'[1]Timing Gates'!$C$3:$D$17,2)</f>
        <v>6</v>
      </c>
      <c r="G1598" s="2">
        <v>65</v>
      </c>
      <c r="H1598" s="3">
        <v>3266.8209230000002</v>
      </c>
      <c r="I1598" s="3">
        <v>913.54830700000002</v>
      </c>
      <c r="J1598" s="3">
        <v>4180.3692300000002</v>
      </c>
      <c r="K1598" s="2">
        <v>39</v>
      </c>
      <c r="L1598" s="4">
        <v>0.6</v>
      </c>
      <c r="M1598" s="3">
        <v>6204.28</v>
      </c>
      <c r="N1598" s="3">
        <v>79.542051000000001</v>
      </c>
      <c r="O1598" s="3">
        <v>95.450461000000004</v>
      </c>
      <c r="P1598" s="3">
        <v>104.424769</v>
      </c>
      <c r="Q1598" s="3">
        <v>6787.61</v>
      </c>
      <c r="R1598" s="3">
        <v>-7530.45</v>
      </c>
      <c r="S1598" s="4">
        <v>4.6153846153E-2</v>
      </c>
      <c r="T1598">
        <v>3</v>
      </c>
      <c r="U1598" s="3">
        <f>J1598*G1598</f>
        <v>271723.99995000003</v>
      </c>
      <c r="V1598" s="6">
        <f>H1598*G1598</f>
        <v>212343.35999500001</v>
      </c>
    </row>
    <row r="1599" spans="1:22" x14ac:dyDescent="0.3">
      <c r="A1599" s="5">
        <v>44135</v>
      </c>
      <c r="B1599" s="14">
        <v>4849</v>
      </c>
      <c r="C1599" t="s">
        <v>29</v>
      </c>
      <c r="D1599" t="s">
        <v>25</v>
      </c>
      <c r="E1599">
        <v>9</v>
      </c>
      <c r="F1599">
        <f>VLOOKUP(E1599,'[1]Timing Gates'!$C$3:$D$17,2)</f>
        <v>6</v>
      </c>
      <c r="G1599" s="2">
        <v>68</v>
      </c>
      <c r="H1599" s="3">
        <v>3134.8258820000001</v>
      </c>
      <c r="I1599" s="3">
        <v>915.07117600000004</v>
      </c>
      <c r="J1599" s="3">
        <v>4049.897058</v>
      </c>
      <c r="K1599" s="2">
        <v>44</v>
      </c>
      <c r="L1599" s="4">
        <v>0.64705800000000002</v>
      </c>
      <c r="M1599" s="3">
        <v>6535.81</v>
      </c>
      <c r="N1599" s="3">
        <v>75.997789999999995</v>
      </c>
      <c r="O1599" s="3">
        <v>96.114851999999999</v>
      </c>
      <c r="P1599" s="3">
        <v>110.514411</v>
      </c>
      <c r="Q1599" s="3">
        <v>7514.98</v>
      </c>
      <c r="R1599" s="3">
        <v>-1940.67</v>
      </c>
      <c r="S1599" s="4">
        <v>5.8823529410999997E-2</v>
      </c>
      <c r="T1599">
        <v>4</v>
      </c>
      <c r="U1599" s="3">
        <f>J1599*G1599</f>
        <v>275392.99994399998</v>
      </c>
      <c r="V1599" s="6">
        <f>H1599*G1599</f>
        <v>213168.159976</v>
      </c>
    </row>
    <row r="1600" spans="1:22" x14ac:dyDescent="0.3">
      <c r="A1600" s="5">
        <v>44165</v>
      </c>
      <c r="B1600" s="14">
        <v>4849</v>
      </c>
      <c r="C1600" t="s">
        <v>29</v>
      </c>
      <c r="D1600" t="s">
        <v>25</v>
      </c>
      <c r="E1600">
        <v>10</v>
      </c>
      <c r="F1600">
        <f>VLOOKUP(E1600,'[1]Timing Gates'!$C$3:$D$17,2)</f>
        <v>6</v>
      </c>
      <c r="G1600" s="2">
        <v>70</v>
      </c>
      <c r="H1600" s="3">
        <v>2476.3861419999998</v>
      </c>
      <c r="I1600" s="3">
        <v>1628.7181419999999</v>
      </c>
      <c r="J1600" s="3">
        <v>4105.1042850000003</v>
      </c>
      <c r="K1600" s="2">
        <v>45</v>
      </c>
      <c r="L1600" s="4">
        <v>0.64285700000000001</v>
      </c>
      <c r="M1600" s="3">
        <v>6620.02</v>
      </c>
      <c r="N1600" s="3">
        <v>74.382247000000007</v>
      </c>
      <c r="O1600" s="3">
        <v>94.571714</v>
      </c>
      <c r="P1600" s="3">
        <v>112.131142</v>
      </c>
      <c r="Q1600" s="3">
        <v>7849.18</v>
      </c>
      <c r="R1600" s="3">
        <v>-3213.64</v>
      </c>
      <c r="S1600" s="4">
        <v>7.1428571428000007E-2</v>
      </c>
      <c r="T1600">
        <v>5</v>
      </c>
      <c r="U1600" s="3">
        <f>J1600*G1600</f>
        <v>287357.29995000002</v>
      </c>
      <c r="V1600" s="6">
        <f>H1600*G1600</f>
        <v>173347.02993999998</v>
      </c>
    </row>
    <row r="1601" spans="1:22" x14ac:dyDescent="0.3">
      <c r="A1601" s="5">
        <v>44196</v>
      </c>
      <c r="B1601" s="14">
        <v>4849</v>
      </c>
      <c r="C1601" t="s">
        <v>29</v>
      </c>
      <c r="D1601" t="s">
        <v>25</v>
      </c>
      <c r="E1601">
        <v>11</v>
      </c>
      <c r="F1601">
        <f>VLOOKUP(E1601,'[1]Timing Gates'!$C$3:$D$17,2)</f>
        <v>6</v>
      </c>
      <c r="G1601" s="2">
        <v>71</v>
      </c>
      <c r="H1601" s="3">
        <v>2763.8207040000002</v>
      </c>
      <c r="I1601" s="3">
        <v>1729.2143659999999</v>
      </c>
      <c r="J1601" s="3">
        <v>4493.0350699999999</v>
      </c>
      <c r="K1601" s="2">
        <v>42</v>
      </c>
      <c r="L1601" s="4">
        <v>0.59154899999999999</v>
      </c>
      <c r="M1601" s="3">
        <v>6328.38</v>
      </c>
      <c r="N1601" s="3">
        <v>75.337857</v>
      </c>
      <c r="O1601" s="3">
        <v>89.132112000000006</v>
      </c>
      <c r="P1601" s="3">
        <v>92.653238999999999</v>
      </c>
      <c r="Q1601" s="3">
        <v>6578.38</v>
      </c>
      <c r="R1601" s="3">
        <v>-3478.71</v>
      </c>
      <c r="S1601" s="4">
        <v>8.4507042253E-2</v>
      </c>
      <c r="T1601">
        <v>6</v>
      </c>
      <c r="U1601" s="3">
        <f>J1601*G1601</f>
        <v>319005.48997</v>
      </c>
      <c r="V1601" s="6">
        <f>H1601*G1601</f>
        <v>196231.26998400001</v>
      </c>
    </row>
    <row r="1602" spans="1:22" x14ac:dyDescent="0.3">
      <c r="A1602" s="5">
        <v>44227</v>
      </c>
      <c r="B1602" s="14">
        <v>4849</v>
      </c>
      <c r="C1602" t="s">
        <v>29</v>
      </c>
      <c r="D1602" t="s">
        <v>25</v>
      </c>
      <c r="E1602">
        <v>12</v>
      </c>
      <c r="F1602">
        <f>VLOOKUP(E1602,'[1]Timing Gates'!$C$3:$D$17,2)</f>
        <v>12</v>
      </c>
      <c r="G1602" s="2">
        <v>82</v>
      </c>
      <c r="H1602" s="3">
        <v>2368.333048</v>
      </c>
      <c r="I1602" s="3">
        <v>1588.2087799999999</v>
      </c>
      <c r="J1602" s="3">
        <v>3956.5418289999998</v>
      </c>
      <c r="K1602" s="2">
        <v>49</v>
      </c>
      <c r="L1602" s="4">
        <v>0.59755999999999998</v>
      </c>
      <c r="M1602" s="3">
        <v>8976.89</v>
      </c>
      <c r="N1602" s="3">
        <v>83.896168000000003</v>
      </c>
      <c r="O1602" s="3">
        <v>115.573292</v>
      </c>
      <c r="P1602" s="3">
        <v>425.78670699999998</v>
      </c>
      <c r="Q1602" s="3">
        <v>34914.51</v>
      </c>
      <c r="R1602" s="3">
        <v>-4176.8999999999996</v>
      </c>
      <c r="S1602" s="4">
        <v>8.5365853657999993E-2</v>
      </c>
      <c r="T1602">
        <v>7</v>
      </c>
      <c r="U1602" s="3">
        <f>J1602*G1602</f>
        <v>324436.429978</v>
      </c>
      <c r="V1602" s="6">
        <f>H1602*G1602</f>
        <v>194203.30993600001</v>
      </c>
    </row>
    <row r="1603" spans="1:22" x14ac:dyDescent="0.3">
      <c r="A1603" s="5">
        <v>44255</v>
      </c>
      <c r="B1603" s="14">
        <v>4849</v>
      </c>
      <c r="C1603" t="s">
        <v>29</v>
      </c>
      <c r="D1603" t="s">
        <v>25</v>
      </c>
      <c r="E1603">
        <v>13</v>
      </c>
      <c r="F1603">
        <f>VLOOKUP(E1603,'[1]Timing Gates'!$C$3:$D$17,2)</f>
        <v>12</v>
      </c>
      <c r="G1603" s="2">
        <v>83</v>
      </c>
      <c r="H1603" s="3">
        <v>2218.4196379999998</v>
      </c>
      <c r="I1603" s="3">
        <v>1687.3401200000001</v>
      </c>
      <c r="J1603" s="3">
        <v>3905.759759</v>
      </c>
      <c r="K1603" s="2">
        <v>34</v>
      </c>
      <c r="L1603" s="4">
        <v>0.409638</v>
      </c>
      <c r="M1603" s="3">
        <v>2931.55</v>
      </c>
      <c r="N1603" s="3">
        <v>86.222058000000004</v>
      </c>
      <c r="O1603" s="3">
        <v>35.319879</v>
      </c>
      <c r="P1603" s="3">
        <v>38.331927</v>
      </c>
      <c r="Q1603" s="3">
        <v>3181.55</v>
      </c>
      <c r="R1603" s="3">
        <v>-5517.15</v>
      </c>
      <c r="S1603" s="4">
        <v>9.6385542167999994E-2</v>
      </c>
      <c r="T1603">
        <v>8</v>
      </c>
      <c r="U1603" s="3">
        <f>J1603*G1603</f>
        <v>324178.05999699997</v>
      </c>
      <c r="V1603" s="6">
        <f>H1603*G1603</f>
        <v>184128.82995399999</v>
      </c>
    </row>
    <row r="1604" spans="1:22" x14ac:dyDescent="0.3">
      <c r="A1604" s="5">
        <v>44286</v>
      </c>
      <c r="B1604" s="14">
        <v>4849</v>
      </c>
      <c r="C1604" t="s">
        <v>29</v>
      </c>
      <c r="D1604" t="s">
        <v>25</v>
      </c>
      <c r="E1604">
        <v>14</v>
      </c>
      <c r="F1604">
        <f>VLOOKUP(E1604,'[1]Timing Gates'!$C$3:$D$17,2)</f>
        <v>12</v>
      </c>
      <c r="G1604" s="2">
        <v>82</v>
      </c>
      <c r="H1604" s="3">
        <v>2262.5809749999999</v>
      </c>
      <c r="I1604" s="3">
        <v>1798.806707</v>
      </c>
      <c r="J1604" s="3">
        <v>4061.387682</v>
      </c>
      <c r="K1604" s="2">
        <v>36</v>
      </c>
      <c r="L1604" s="4">
        <v>0.43902400000000003</v>
      </c>
      <c r="M1604" s="3">
        <v>11079.27</v>
      </c>
      <c r="N1604" s="3">
        <v>102.58583299999999</v>
      </c>
      <c r="O1604" s="3">
        <v>143.04134099999999</v>
      </c>
      <c r="P1604" s="3">
        <v>143.04134099999999</v>
      </c>
      <c r="Q1604" s="3">
        <v>11729.39</v>
      </c>
      <c r="R1604" s="3">
        <v>-5807.87</v>
      </c>
      <c r="S1604" s="4">
        <v>9.7560975608999997E-2</v>
      </c>
      <c r="T1604">
        <v>8</v>
      </c>
      <c r="U1604" s="3">
        <f>J1604*G1604</f>
        <v>333033.78992399998</v>
      </c>
      <c r="V1604" s="6">
        <f>H1604*G1604</f>
        <v>185531.63994999998</v>
      </c>
    </row>
    <row r="1605" spans="1:22" x14ac:dyDescent="0.3">
      <c r="A1605" s="5">
        <v>44316</v>
      </c>
      <c r="B1605" s="14">
        <v>4849</v>
      </c>
      <c r="C1605" t="s">
        <v>29</v>
      </c>
      <c r="D1605" t="s">
        <v>25</v>
      </c>
      <c r="E1605">
        <v>15</v>
      </c>
      <c r="F1605">
        <f>VLOOKUP(E1605,'[1]Timing Gates'!$C$3:$D$17,2)</f>
        <v>12</v>
      </c>
      <c r="G1605" s="2">
        <v>80</v>
      </c>
      <c r="H1605" s="3">
        <v>2319.9001250000001</v>
      </c>
      <c r="I1605" s="3">
        <v>2010.5083749999999</v>
      </c>
      <c r="J1605" s="3">
        <v>4330.4084999999995</v>
      </c>
      <c r="K1605" s="2">
        <v>37</v>
      </c>
      <c r="L1605" s="4">
        <v>0.46250000000000002</v>
      </c>
      <c r="M1605" s="3">
        <v>6727.68</v>
      </c>
      <c r="N1605" s="3">
        <v>93.44</v>
      </c>
      <c r="O1605" s="3">
        <v>85.971000000000004</v>
      </c>
      <c r="P1605" s="3">
        <v>85.971000000000004</v>
      </c>
      <c r="Q1605" s="3">
        <v>6877.68</v>
      </c>
      <c r="R1605" s="3">
        <v>-2926.38</v>
      </c>
      <c r="S1605" s="4">
        <v>0.1125</v>
      </c>
      <c r="T1605">
        <v>9</v>
      </c>
      <c r="U1605" s="3">
        <f>J1605*G1605</f>
        <v>346432.67999999993</v>
      </c>
      <c r="V1605" s="6">
        <f>H1605*G1605</f>
        <v>185592.01</v>
      </c>
    </row>
    <row r="1606" spans="1:22" x14ac:dyDescent="0.3">
      <c r="A1606" s="5">
        <v>44347</v>
      </c>
      <c r="B1606" s="14">
        <v>4849</v>
      </c>
      <c r="C1606" t="s">
        <v>29</v>
      </c>
      <c r="D1606" t="s">
        <v>25</v>
      </c>
      <c r="E1606">
        <v>16</v>
      </c>
      <c r="F1606">
        <f>VLOOKUP(E1606,'[1]Timing Gates'!$C$3:$D$17,2)</f>
        <v>12</v>
      </c>
      <c r="G1606" s="2">
        <v>82</v>
      </c>
      <c r="H1606" s="3">
        <v>2270.2958530000001</v>
      </c>
      <c r="I1606" s="3">
        <v>1986.7950000000001</v>
      </c>
      <c r="J1606" s="3">
        <v>4257.0908529999997</v>
      </c>
      <c r="K1606" s="2">
        <v>40</v>
      </c>
      <c r="L1606" s="4">
        <v>0.48780400000000002</v>
      </c>
      <c r="M1606" s="3">
        <v>7399.27</v>
      </c>
      <c r="N1606" s="3">
        <v>94.862435000000005</v>
      </c>
      <c r="O1606" s="3">
        <v>92.064267999999998</v>
      </c>
      <c r="P1606" s="3">
        <v>96.129267999999996</v>
      </c>
      <c r="Q1606" s="3">
        <v>7882.6</v>
      </c>
      <c r="R1606" s="3">
        <v>-5148.88</v>
      </c>
      <c r="S1606" s="4">
        <v>0.10975609756</v>
      </c>
      <c r="T1606">
        <v>9</v>
      </c>
      <c r="U1606" s="3">
        <f>J1606*G1606</f>
        <v>349081.44994599995</v>
      </c>
      <c r="V1606" s="6">
        <f>H1606*G1606</f>
        <v>186164.25994600001</v>
      </c>
    </row>
    <row r="1607" spans="1:22" x14ac:dyDescent="0.3">
      <c r="A1607" s="5">
        <v>44377</v>
      </c>
      <c r="B1607" s="14">
        <v>4849</v>
      </c>
      <c r="C1607" t="s">
        <v>29</v>
      </c>
      <c r="D1607" t="s">
        <v>25</v>
      </c>
      <c r="E1607">
        <v>17</v>
      </c>
      <c r="F1607">
        <f>VLOOKUP(E1607,'[1]Timing Gates'!$C$3:$D$17,2)</f>
        <v>12</v>
      </c>
      <c r="G1607" s="2">
        <v>89</v>
      </c>
      <c r="H1607" s="3">
        <v>2461.4173030000002</v>
      </c>
      <c r="I1607" s="3">
        <v>1934.2470780000001</v>
      </c>
      <c r="J1607" s="3">
        <v>4395.6643819999999</v>
      </c>
      <c r="K1607" s="2">
        <v>42</v>
      </c>
      <c r="L1607" s="4">
        <v>0.47191</v>
      </c>
      <c r="M1607" s="3">
        <v>7568.7</v>
      </c>
      <c r="N1607" s="3">
        <v>91.189155999999997</v>
      </c>
      <c r="O1607" s="3">
        <v>87.288764</v>
      </c>
      <c r="P1607" s="3">
        <v>93.608987999999997</v>
      </c>
      <c r="Q1607" s="3">
        <v>8331.2000000000007</v>
      </c>
      <c r="R1607" s="3">
        <v>-3268.24</v>
      </c>
      <c r="S1607" s="4">
        <v>0.101123595505</v>
      </c>
      <c r="T1607">
        <v>9</v>
      </c>
      <c r="U1607" s="3">
        <f>J1607*G1607</f>
        <v>391214.12999799999</v>
      </c>
      <c r="V1607" s="6">
        <f>H1607*G1607</f>
        <v>219066.13996700002</v>
      </c>
    </row>
    <row r="1608" spans="1:22" x14ac:dyDescent="0.3">
      <c r="A1608" s="5">
        <v>44408</v>
      </c>
      <c r="B1608" s="14">
        <v>4849</v>
      </c>
      <c r="C1608" t="s">
        <v>29</v>
      </c>
      <c r="D1608" t="s">
        <v>25</v>
      </c>
      <c r="E1608">
        <v>18</v>
      </c>
      <c r="F1608">
        <f>VLOOKUP(E1608,'[1]Timing Gates'!$C$3:$D$17,2)</f>
        <v>18</v>
      </c>
      <c r="G1608" s="2">
        <v>89</v>
      </c>
      <c r="H1608" s="3">
        <v>2483.4832580000002</v>
      </c>
      <c r="I1608" s="3">
        <v>2051.2960670000002</v>
      </c>
      <c r="J1608" s="3">
        <v>4534.7793250000004</v>
      </c>
      <c r="K1608" s="2">
        <v>44</v>
      </c>
      <c r="L1608" s="4">
        <v>0.49438199999999999</v>
      </c>
      <c r="M1608" s="3">
        <v>12058.12</v>
      </c>
      <c r="N1608" s="3">
        <v>92.046717000000001</v>
      </c>
      <c r="O1608" s="3">
        <v>137.16988699999999</v>
      </c>
      <c r="P1608" s="3">
        <v>414.55752799999999</v>
      </c>
      <c r="Q1608" s="3">
        <v>36895.620000000003</v>
      </c>
      <c r="R1608" s="3">
        <v>-9094.0400000000009</v>
      </c>
      <c r="S1608" s="4">
        <v>0.101123595505</v>
      </c>
      <c r="T1608">
        <v>9</v>
      </c>
      <c r="U1608" s="3">
        <f>J1608*G1608</f>
        <v>403595.35992500006</v>
      </c>
      <c r="V1608" s="6">
        <f>H1608*G1608</f>
        <v>221030.00996200001</v>
      </c>
    </row>
    <row r="1609" spans="1:22" x14ac:dyDescent="0.3">
      <c r="A1609" s="5">
        <v>44439</v>
      </c>
      <c r="B1609" s="14">
        <v>4849</v>
      </c>
      <c r="C1609" t="s">
        <v>29</v>
      </c>
      <c r="D1609" t="s">
        <v>25</v>
      </c>
      <c r="E1609">
        <v>19</v>
      </c>
      <c r="F1609">
        <f>VLOOKUP(E1609,'[1]Timing Gates'!$C$3:$D$17,2)</f>
        <v>18</v>
      </c>
      <c r="G1609" s="2">
        <v>91</v>
      </c>
      <c r="H1609" s="3">
        <v>2405.800549</v>
      </c>
      <c r="I1609" s="3">
        <v>2116.7057140000002</v>
      </c>
      <c r="J1609" s="3">
        <v>4522.5062630000002</v>
      </c>
      <c r="K1609" s="2">
        <v>45</v>
      </c>
      <c r="L1609" s="4">
        <v>0.49450499999999997</v>
      </c>
      <c r="M1609" s="3">
        <v>8426.82</v>
      </c>
      <c r="N1609" s="3">
        <v>95.759317999999993</v>
      </c>
      <c r="O1609" s="3">
        <v>94.800218999999998</v>
      </c>
      <c r="P1609" s="3">
        <v>105.78923</v>
      </c>
      <c r="Q1609" s="3">
        <v>9626.82</v>
      </c>
      <c r="R1609" s="3">
        <v>-5536</v>
      </c>
      <c r="S1609" s="4">
        <v>0.10989010989</v>
      </c>
      <c r="T1609">
        <v>10</v>
      </c>
      <c r="U1609" s="3">
        <f>J1609*G1609</f>
        <v>411548.06993300002</v>
      </c>
      <c r="V1609" s="6">
        <f>H1609*G1609</f>
        <v>218927.84995900001</v>
      </c>
    </row>
    <row r="1610" spans="1:22" x14ac:dyDescent="0.3">
      <c r="A1610" s="5">
        <v>44469</v>
      </c>
      <c r="B1610" s="14">
        <v>4849</v>
      </c>
      <c r="C1610" t="s">
        <v>29</v>
      </c>
      <c r="D1610" t="s">
        <v>25</v>
      </c>
      <c r="E1610">
        <v>20</v>
      </c>
      <c r="F1610">
        <f>VLOOKUP(E1610,'[1]Timing Gates'!$C$3:$D$17,2)</f>
        <v>18</v>
      </c>
      <c r="G1610" s="2">
        <v>92</v>
      </c>
      <c r="H1610" s="3">
        <v>2469.8315210000001</v>
      </c>
      <c r="I1610" s="3">
        <v>2023.1555430000001</v>
      </c>
      <c r="J1610" s="3">
        <v>4492.9870650000003</v>
      </c>
      <c r="K1610" s="2">
        <v>49</v>
      </c>
      <c r="L1610" s="4">
        <v>0.53260799999999997</v>
      </c>
      <c r="M1610" s="3">
        <v>8494.0499999999993</v>
      </c>
      <c r="N1610" s="3">
        <v>90.362234000000001</v>
      </c>
      <c r="O1610" s="3">
        <v>157.54402099999999</v>
      </c>
      <c r="P1610" s="3">
        <v>171.35749999999999</v>
      </c>
      <c r="Q1610" s="3">
        <v>15764.89</v>
      </c>
      <c r="R1610" s="3">
        <v>-5841.4</v>
      </c>
      <c r="S1610" s="4">
        <v>0.10869565217300001</v>
      </c>
      <c r="T1610">
        <v>10</v>
      </c>
      <c r="U1610" s="3">
        <f>J1610*G1610</f>
        <v>413354.80998000002</v>
      </c>
      <c r="V1610" s="6">
        <f>H1610*G1610</f>
        <v>227224.49993200001</v>
      </c>
    </row>
    <row r="1611" spans="1:22" x14ac:dyDescent="0.3">
      <c r="A1611" s="5">
        <v>44500</v>
      </c>
      <c r="B1611" s="14">
        <v>4849</v>
      </c>
      <c r="C1611" t="s">
        <v>29</v>
      </c>
      <c r="D1611" t="s">
        <v>25</v>
      </c>
      <c r="E1611">
        <v>21</v>
      </c>
      <c r="F1611">
        <f>VLOOKUP(E1611,'[1]Timing Gates'!$C$3:$D$17,2)</f>
        <v>18</v>
      </c>
      <c r="G1611" s="2">
        <v>94</v>
      </c>
      <c r="H1611" s="3">
        <v>2405.5985099999998</v>
      </c>
      <c r="I1611" s="3">
        <v>2154.2081910000002</v>
      </c>
      <c r="J1611" s="3">
        <v>4559.8067019999999</v>
      </c>
      <c r="K1611" s="2">
        <v>50</v>
      </c>
      <c r="L1611" s="4">
        <v>0.531914</v>
      </c>
      <c r="M1611" s="3">
        <v>9060.58</v>
      </c>
      <c r="N1611" s="3">
        <v>92.454897000000003</v>
      </c>
      <c r="O1611" s="3">
        <v>98.516807999999997</v>
      </c>
      <c r="P1611" s="3">
        <v>110.484787</v>
      </c>
      <c r="Q1611" s="3">
        <v>10385.57</v>
      </c>
      <c r="R1611" s="3">
        <v>-2978.69</v>
      </c>
      <c r="S1611" s="4">
        <v>0.106382978723</v>
      </c>
      <c r="T1611">
        <v>10</v>
      </c>
      <c r="U1611" s="3">
        <f>J1611*G1611</f>
        <v>428621.82998799998</v>
      </c>
      <c r="V1611" s="6">
        <f>H1611*G1611</f>
        <v>226126.25993999999</v>
      </c>
    </row>
    <row r="1612" spans="1:22" x14ac:dyDescent="0.3">
      <c r="A1612" s="5">
        <v>44530</v>
      </c>
      <c r="B1612" s="14">
        <v>4849</v>
      </c>
      <c r="C1612" t="s">
        <v>29</v>
      </c>
      <c r="D1612" t="s">
        <v>25</v>
      </c>
      <c r="E1612">
        <v>22</v>
      </c>
      <c r="F1612">
        <f>VLOOKUP(E1612,'[1]Timing Gates'!$C$3:$D$17,2)</f>
        <v>18</v>
      </c>
      <c r="G1612" s="2">
        <v>98</v>
      </c>
      <c r="H1612" s="3">
        <v>2306.5100000000002</v>
      </c>
      <c r="I1612" s="3">
        <v>2074.8412239999998</v>
      </c>
      <c r="J1612" s="3">
        <v>4381.351224</v>
      </c>
      <c r="K1612" s="2">
        <v>49</v>
      </c>
      <c r="L1612" s="4">
        <v>0.5</v>
      </c>
      <c r="M1612" s="3">
        <v>8607.4599999999991</v>
      </c>
      <c r="N1612" s="3">
        <v>92.553332999999995</v>
      </c>
      <c r="O1612" s="3">
        <v>93.882040000000003</v>
      </c>
      <c r="P1612" s="3">
        <v>100.04704</v>
      </c>
      <c r="Q1612" s="3">
        <v>9804.61</v>
      </c>
      <c r="R1612" s="3">
        <v>-7350.05</v>
      </c>
      <c r="S1612" s="4">
        <v>0.102040816326</v>
      </c>
      <c r="T1612">
        <v>10</v>
      </c>
      <c r="U1612" s="3">
        <f>J1612*G1612</f>
        <v>429372.41995200003</v>
      </c>
      <c r="V1612" s="6">
        <f>H1612*G1612</f>
        <v>226037.98</v>
      </c>
    </row>
    <row r="1613" spans="1:22" x14ac:dyDescent="0.3">
      <c r="A1613" s="5">
        <v>44561</v>
      </c>
      <c r="B1613" s="14">
        <v>4849</v>
      </c>
      <c r="C1613" t="s">
        <v>29</v>
      </c>
      <c r="D1613" t="s">
        <v>25</v>
      </c>
      <c r="E1613">
        <v>23</v>
      </c>
      <c r="F1613">
        <f>VLOOKUP(E1613,'[1]Timing Gates'!$C$3:$D$17,2)</f>
        <v>18</v>
      </c>
      <c r="G1613" s="2">
        <v>97</v>
      </c>
      <c r="H1613" s="3">
        <v>2565.7011339999999</v>
      </c>
      <c r="I1613" s="3">
        <v>2169.977938</v>
      </c>
      <c r="J1613" s="3">
        <v>4735.6790719999999</v>
      </c>
      <c r="K1613" s="2">
        <v>47</v>
      </c>
      <c r="L1613" s="4">
        <v>0.48453600000000002</v>
      </c>
      <c r="M1613" s="3">
        <v>9580.09</v>
      </c>
      <c r="N1613" s="3">
        <v>72.576438999999993</v>
      </c>
      <c r="O1613" s="3">
        <v>100.82567</v>
      </c>
      <c r="P1613" s="3">
        <v>104.774226</v>
      </c>
      <c r="Q1613" s="3">
        <v>10163.1</v>
      </c>
      <c r="R1613" s="3">
        <v>-4739.21</v>
      </c>
      <c r="S1613" s="4">
        <v>0.10309278350499999</v>
      </c>
      <c r="T1613">
        <v>10</v>
      </c>
      <c r="U1613" s="3">
        <f>J1613*G1613</f>
        <v>459360.86998399999</v>
      </c>
      <c r="V1613" s="6">
        <f>H1613*G1613</f>
        <v>248873.00999799999</v>
      </c>
    </row>
    <row r="1614" spans="1:22" x14ac:dyDescent="0.3">
      <c r="A1614" s="5">
        <v>44592</v>
      </c>
      <c r="B1614" s="14">
        <v>4849</v>
      </c>
      <c r="C1614" t="s">
        <v>29</v>
      </c>
      <c r="D1614" t="s">
        <v>25</v>
      </c>
      <c r="E1614">
        <v>24</v>
      </c>
      <c r="F1614">
        <f>VLOOKUP(E1614,'[1]Timing Gates'!$C$3:$D$17,2)</f>
        <v>24</v>
      </c>
      <c r="G1614" s="2">
        <v>107</v>
      </c>
      <c r="H1614" s="3">
        <v>2338.189719</v>
      </c>
      <c r="I1614" s="3">
        <v>1858.0437380000001</v>
      </c>
      <c r="J1614" s="3">
        <v>4196.2334570000003</v>
      </c>
      <c r="K1614" s="2">
        <v>41</v>
      </c>
      <c r="L1614" s="4">
        <v>0.38317699999999999</v>
      </c>
      <c r="M1614" s="3">
        <v>7146.56</v>
      </c>
      <c r="N1614" s="3">
        <v>88.229134999999999</v>
      </c>
      <c r="O1614" s="3">
        <v>68.659439000000006</v>
      </c>
      <c r="P1614" s="3">
        <v>281.27626099999998</v>
      </c>
      <c r="Q1614" s="3">
        <v>30096.560000000001</v>
      </c>
      <c r="R1614" s="3">
        <v>-4958.54</v>
      </c>
      <c r="S1614" s="4">
        <v>9.3457943924999995E-2</v>
      </c>
      <c r="T1614">
        <v>10</v>
      </c>
      <c r="U1614" s="3">
        <f>J1614*G1614</f>
        <v>448996.97989900003</v>
      </c>
      <c r="V1614" s="6">
        <f>H1614*G1614</f>
        <v>250186.299933</v>
      </c>
    </row>
    <row r="1615" spans="1:22" x14ac:dyDescent="0.3">
      <c r="A1615" s="5">
        <v>44620</v>
      </c>
      <c r="B1615" s="14">
        <v>4849</v>
      </c>
      <c r="C1615" t="s">
        <v>29</v>
      </c>
      <c r="D1615" t="s">
        <v>25</v>
      </c>
      <c r="E1615">
        <v>25</v>
      </c>
      <c r="F1615">
        <f>VLOOKUP(E1615,'[1]Timing Gates'!$C$3:$D$17,2)</f>
        <v>24</v>
      </c>
      <c r="G1615" s="2">
        <v>108</v>
      </c>
      <c r="H1615" s="3">
        <v>2299.3109250000002</v>
      </c>
      <c r="I1615" s="3">
        <v>1798.054537</v>
      </c>
      <c r="J1615" s="3">
        <v>4097.3654619999998</v>
      </c>
      <c r="K1615" s="2">
        <v>40</v>
      </c>
      <c r="L1615" s="4">
        <v>0.37036999999999998</v>
      </c>
      <c r="M1615" s="3">
        <v>6867.32</v>
      </c>
      <c r="N1615" s="3">
        <v>85.841499999999996</v>
      </c>
      <c r="O1615" s="3">
        <v>65.438147999999998</v>
      </c>
      <c r="P1615" s="3">
        <v>72.961296000000004</v>
      </c>
      <c r="Q1615" s="3">
        <v>7879.82</v>
      </c>
      <c r="R1615" s="3">
        <v>-7116.42</v>
      </c>
      <c r="S1615" s="4">
        <v>9.2592592592000006E-2</v>
      </c>
      <c r="T1615">
        <v>10</v>
      </c>
      <c r="U1615" s="3">
        <f>J1615*G1615</f>
        <v>442515.469896</v>
      </c>
      <c r="V1615" s="6">
        <f>H1615*G1615</f>
        <v>248325.57990000001</v>
      </c>
    </row>
    <row r="1616" spans="1:22" x14ac:dyDescent="0.3">
      <c r="A1616" s="5">
        <v>44651</v>
      </c>
      <c r="B1616" s="14">
        <v>4849</v>
      </c>
      <c r="C1616" t="s">
        <v>29</v>
      </c>
      <c r="D1616" t="s">
        <v>25</v>
      </c>
      <c r="E1616">
        <v>26</v>
      </c>
      <c r="F1616">
        <f>VLOOKUP(E1616,'[1]Timing Gates'!$C$3:$D$17,2)</f>
        <v>24</v>
      </c>
      <c r="G1616" s="2">
        <v>104</v>
      </c>
      <c r="H1616" s="3">
        <v>2370.471826</v>
      </c>
      <c r="I1616" s="3">
        <v>1969.335288</v>
      </c>
      <c r="J1616" s="3">
        <v>4339.8071149999996</v>
      </c>
      <c r="K1616" s="2">
        <v>41</v>
      </c>
      <c r="L1616" s="4">
        <v>0.39423000000000002</v>
      </c>
      <c r="M1616" s="3">
        <v>7268.56</v>
      </c>
      <c r="N1616" s="3">
        <v>89.735308000000003</v>
      </c>
      <c r="O1616" s="3">
        <v>71.813075999999995</v>
      </c>
      <c r="P1616" s="3">
        <v>73.615960999999999</v>
      </c>
      <c r="Q1616" s="3">
        <v>7656.06</v>
      </c>
      <c r="R1616" s="3">
        <v>-6765.09</v>
      </c>
      <c r="S1616" s="4">
        <v>9.6153846153000003E-2</v>
      </c>
      <c r="T1616">
        <v>10</v>
      </c>
      <c r="U1616" s="3">
        <f>J1616*G1616</f>
        <v>451339.93995999999</v>
      </c>
      <c r="V1616" s="6">
        <f>H1616*G1616</f>
        <v>246529.069904</v>
      </c>
    </row>
    <row r="1617" spans="1:22" x14ac:dyDescent="0.3">
      <c r="A1617" s="5">
        <v>44681</v>
      </c>
      <c r="B1617" s="14">
        <v>4849</v>
      </c>
      <c r="C1617" t="s">
        <v>29</v>
      </c>
      <c r="D1617" t="s">
        <v>25</v>
      </c>
      <c r="E1617">
        <v>27</v>
      </c>
      <c r="F1617">
        <f>VLOOKUP(E1617,'[1]Timing Gates'!$C$3:$D$17,2)</f>
        <v>24</v>
      </c>
      <c r="G1617" s="2">
        <v>106</v>
      </c>
      <c r="H1617" s="3">
        <v>2202.9813199999999</v>
      </c>
      <c r="I1617" s="3">
        <v>1752.2502830000001</v>
      </c>
      <c r="J1617" s="3">
        <v>3955.2316030000002</v>
      </c>
      <c r="K1617" s="2">
        <v>40</v>
      </c>
      <c r="L1617" s="4">
        <v>0.37735800000000003</v>
      </c>
      <c r="M1617" s="3">
        <v>7741.46</v>
      </c>
      <c r="N1617" s="3">
        <v>96.768249999999995</v>
      </c>
      <c r="O1617" s="3">
        <v>74.919432999999998</v>
      </c>
      <c r="P1617" s="3">
        <v>79.243301000000002</v>
      </c>
      <c r="Q1617" s="3">
        <v>8399.7900000000009</v>
      </c>
      <c r="R1617" s="3">
        <v>-4275.76</v>
      </c>
      <c r="S1617" s="4">
        <v>9.4339622641000001E-2</v>
      </c>
      <c r="T1617">
        <v>10</v>
      </c>
      <c r="U1617" s="3">
        <f>J1617*G1617</f>
        <v>419254.549918</v>
      </c>
      <c r="V1617" s="6">
        <f>H1617*G1617</f>
        <v>233516.01991999999</v>
      </c>
    </row>
    <row r="1618" spans="1:22" x14ac:dyDescent="0.3">
      <c r="A1618" s="5">
        <v>44712</v>
      </c>
      <c r="B1618" s="14">
        <v>4849</v>
      </c>
      <c r="C1618" t="s">
        <v>29</v>
      </c>
      <c r="D1618" t="s">
        <v>25</v>
      </c>
      <c r="E1618">
        <v>28</v>
      </c>
      <c r="F1618">
        <f>VLOOKUP(E1618,'[1]Timing Gates'!$C$3:$D$17,2)</f>
        <v>24</v>
      </c>
      <c r="G1618" s="2">
        <v>105</v>
      </c>
      <c r="H1618" s="3">
        <v>2226.9306660000002</v>
      </c>
      <c r="I1618" s="3">
        <v>1769.18238</v>
      </c>
      <c r="J1618" s="3">
        <v>3996.1130469999998</v>
      </c>
      <c r="K1618" s="2">
        <v>35</v>
      </c>
      <c r="L1618" s="4">
        <v>0.33333299999999999</v>
      </c>
      <c r="M1618" s="3">
        <v>6751.32</v>
      </c>
      <c r="N1618" s="3">
        <v>96.447428000000002</v>
      </c>
      <c r="O1618" s="3">
        <v>66.203046999999998</v>
      </c>
      <c r="P1618" s="3">
        <v>66.203046999999998</v>
      </c>
      <c r="Q1618" s="3">
        <v>6951.32</v>
      </c>
      <c r="R1618" s="3">
        <v>-4037.22</v>
      </c>
      <c r="S1618" s="4">
        <v>9.5238095238000003E-2</v>
      </c>
      <c r="T1618">
        <v>10</v>
      </c>
      <c r="U1618" s="3">
        <f>J1618*G1618</f>
        <v>419591.86993499997</v>
      </c>
      <c r="V1618" s="6">
        <f>H1618*G1618</f>
        <v>233827.71993000002</v>
      </c>
    </row>
    <row r="1619" spans="1:22" x14ac:dyDescent="0.3">
      <c r="A1619" s="5">
        <v>44742</v>
      </c>
      <c r="B1619" s="14">
        <v>4849</v>
      </c>
      <c r="C1619" t="s">
        <v>29</v>
      </c>
      <c r="D1619" t="s">
        <v>25</v>
      </c>
      <c r="E1619">
        <v>29</v>
      </c>
      <c r="F1619">
        <f>VLOOKUP(E1619,'[1]Timing Gates'!$C$3:$D$17,2)</f>
        <v>24</v>
      </c>
      <c r="G1619" s="2">
        <v>114</v>
      </c>
      <c r="H1619" s="3">
        <v>2071.472894</v>
      </c>
      <c r="I1619" s="3">
        <v>1535.8462280000001</v>
      </c>
      <c r="J1619" s="3">
        <v>3607.3191219999999</v>
      </c>
      <c r="K1619" s="2">
        <v>43</v>
      </c>
      <c r="L1619" s="4">
        <v>0.37719200000000003</v>
      </c>
      <c r="M1619" s="3">
        <v>10801.3</v>
      </c>
      <c r="N1619" s="3">
        <v>87.107258000000002</v>
      </c>
      <c r="O1619" s="3">
        <v>109.660526</v>
      </c>
      <c r="P1619" s="3">
        <v>118.066929</v>
      </c>
      <c r="Q1619" s="3">
        <v>13459.63</v>
      </c>
      <c r="R1619" s="3">
        <v>-7272.24</v>
      </c>
      <c r="S1619" s="4">
        <v>8.7719298244999994E-2</v>
      </c>
      <c r="T1619">
        <v>10</v>
      </c>
      <c r="U1619" s="3">
        <f>J1619*G1619</f>
        <v>411234.379908</v>
      </c>
      <c r="V1619" s="6">
        <f>H1619*G1619</f>
        <v>236147.909916</v>
      </c>
    </row>
    <row r="1620" spans="1:22" x14ac:dyDescent="0.3">
      <c r="A1620" s="5">
        <v>44773</v>
      </c>
      <c r="B1620" s="14">
        <v>4849</v>
      </c>
      <c r="C1620" t="s">
        <v>29</v>
      </c>
      <c r="D1620" t="s">
        <v>25</v>
      </c>
      <c r="E1620">
        <v>30</v>
      </c>
      <c r="F1620">
        <f>VLOOKUP(E1620,'[1]Timing Gates'!$C$3:$D$17,2)</f>
        <v>30</v>
      </c>
      <c r="G1620" s="2">
        <v>115</v>
      </c>
      <c r="H1620" s="3">
        <v>2235.732434</v>
      </c>
      <c r="I1620" s="3">
        <v>1666.932521</v>
      </c>
      <c r="J1620" s="3">
        <v>3902.6649560000001</v>
      </c>
      <c r="K1620" s="2">
        <v>42</v>
      </c>
      <c r="L1620" s="4">
        <v>0.36521700000000001</v>
      </c>
      <c r="M1620" s="3">
        <v>6761.62</v>
      </c>
      <c r="N1620" s="3">
        <v>81.465300999999997</v>
      </c>
      <c r="O1620" s="3">
        <v>60.535826</v>
      </c>
      <c r="P1620" s="3">
        <v>265.78947799999997</v>
      </c>
      <c r="Q1620" s="3">
        <v>30565.79</v>
      </c>
      <c r="R1620" s="3">
        <v>-9587</v>
      </c>
      <c r="S1620" s="4">
        <v>9.5652173913000002E-2</v>
      </c>
      <c r="T1620">
        <v>11</v>
      </c>
      <c r="U1620" s="3">
        <f>J1620*G1620</f>
        <v>448806.46993999998</v>
      </c>
      <c r="V1620" s="6">
        <f>H1620*G1620</f>
        <v>257109.22990999999</v>
      </c>
    </row>
    <row r="1621" spans="1:22" x14ac:dyDescent="0.3">
      <c r="A1621" s="5">
        <v>44804</v>
      </c>
      <c r="B1621" s="14">
        <v>4849</v>
      </c>
      <c r="C1621" t="s">
        <v>29</v>
      </c>
      <c r="D1621" t="s">
        <v>25</v>
      </c>
      <c r="E1621">
        <v>31</v>
      </c>
      <c r="F1621">
        <f>VLOOKUP(E1621,'[1]Timing Gates'!$C$3:$D$17,2)</f>
        <v>30</v>
      </c>
      <c r="G1621" s="2">
        <v>118</v>
      </c>
      <c r="H1621" s="3">
        <v>2149.0126270000001</v>
      </c>
      <c r="I1621" s="3">
        <v>1574.2647449999999</v>
      </c>
      <c r="J1621" s="3">
        <v>3723.277372</v>
      </c>
      <c r="K1621" s="2">
        <v>44</v>
      </c>
      <c r="L1621" s="4">
        <v>0.37288100000000002</v>
      </c>
      <c r="M1621" s="3">
        <v>6685.94</v>
      </c>
      <c r="N1621" s="3">
        <v>78.658117000000004</v>
      </c>
      <c r="O1621" s="3">
        <v>58.355423000000002</v>
      </c>
      <c r="P1621" s="3">
        <v>64.972117999999995</v>
      </c>
      <c r="Q1621" s="3">
        <v>7666.71</v>
      </c>
      <c r="R1621" s="3">
        <v>-9692.56</v>
      </c>
      <c r="S1621" s="4">
        <v>9.3220338983000001E-2</v>
      </c>
      <c r="T1621">
        <v>11</v>
      </c>
      <c r="U1621" s="3">
        <f>J1621*G1621</f>
        <v>439346.729896</v>
      </c>
      <c r="V1621" s="6">
        <f>H1621*G1621</f>
        <v>253583.489986</v>
      </c>
    </row>
    <row r="1622" spans="1:22" x14ac:dyDescent="0.3">
      <c r="A1622" s="5">
        <v>44834</v>
      </c>
      <c r="B1622" s="14">
        <v>4849</v>
      </c>
      <c r="C1622" t="s">
        <v>29</v>
      </c>
      <c r="D1622" t="s">
        <v>25</v>
      </c>
      <c r="E1622">
        <v>32</v>
      </c>
      <c r="F1622">
        <f>VLOOKUP(E1622,'[1]Timing Gates'!$C$3:$D$17,2)</f>
        <v>30</v>
      </c>
      <c r="G1622" s="2">
        <v>124</v>
      </c>
      <c r="H1622" s="3">
        <v>2051.3838700000001</v>
      </c>
      <c r="I1622" s="3">
        <v>1331.3449189999999</v>
      </c>
      <c r="J1622" s="3">
        <v>3382.7287900000001</v>
      </c>
      <c r="K1622" s="2">
        <v>47</v>
      </c>
      <c r="L1622" s="4">
        <v>0.37903199999999998</v>
      </c>
      <c r="M1622" s="3">
        <v>7019.36</v>
      </c>
      <c r="N1622" s="3">
        <v>77.992887999999994</v>
      </c>
      <c r="O1622" s="3">
        <v>58.220644999999998</v>
      </c>
      <c r="P1622" s="3">
        <v>68.637258000000003</v>
      </c>
      <c r="Q1622" s="3">
        <v>8511.02</v>
      </c>
      <c r="R1622" s="3">
        <v>-10776.55</v>
      </c>
      <c r="S1622" s="4">
        <v>8.8709677419000002E-2</v>
      </c>
      <c r="T1622">
        <v>11</v>
      </c>
      <c r="U1622" s="3">
        <f>J1622*G1622</f>
        <v>419458.36996000004</v>
      </c>
      <c r="V1622" s="6">
        <f>H1622*G1622</f>
        <v>254371.59988000002</v>
      </c>
    </row>
    <row r="1623" spans="1:22" x14ac:dyDescent="0.3">
      <c r="A1623" s="5">
        <v>44865</v>
      </c>
      <c r="B1623" s="14">
        <v>4849</v>
      </c>
      <c r="C1623" t="s">
        <v>29</v>
      </c>
      <c r="D1623" t="s">
        <v>25</v>
      </c>
      <c r="E1623">
        <v>33</v>
      </c>
      <c r="F1623">
        <f>VLOOKUP(E1623,'[1]Timing Gates'!$C$3:$D$17,2)</f>
        <v>30</v>
      </c>
      <c r="G1623" s="2">
        <v>123</v>
      </c>
      <c r="H1623" s="3">
        <v>2026.159674</v>
      </c>
      <c r="I1623" s="3">
        <v>1430.7524390000001</v>
      </c>
      <c r="J1623" s="3">
        <v>3456.9121129999999</v>
      </c>
      <c r="K1623" s="2">
        <v>45</v>
      </c>
      <c r="L1623" s="4">
        <v>0.36585299999999998</v>
      </c>
      <c r="M1623" s="3">
        <v>7407.33</v>
      </c>
      <c r="N1623" s="3">
        <v>83.228425999999999</v>
      </c>
      <c r="O1623" s="3">
        <v>61.848210999999999</v>
      </c>
      <c r="P1623" s="3">
        <v>64.558291999999994</v>
      </c>
      <c r="Q1623" s="3">
        <v>7940.67</v>
      </c>
      <c r="R1623" s="3">
        <v>-10521.72</v>
      </c>
      <c r="S1623" s="4">
        <v>8.9430894307999997E-2</v>
      </c>
      <c r="T1623">
        <v>11</v>
      </c>
      <c r="U1623" s="3">
        <f>J1623*G1623</f>
        <v>425200.18989899999</v>
      </c>
      <c r="V1623" s="6">
        <f>H1623*G1623</f>
        <v>249217.639902</v>
      </c>
    </row>
    <row r="1624" spans="1:22" x14ac:dyDescent="0.3">
      <c r="A1624" s="5">
        <v>44895</v>
      </c>
      <c r="B1624" s="14">
        <v>4849</v>
      </c>
      <c r="C1624" t="s">
        <v>29</v>
      </c>
      <c r="D1624" t="s">
        <v>25</v>
      </c>
      <c r="E1624">
        <v>34</v>
      </c>
      <c r="F1624">
        <f>VLOOKUP(E1624,'[1]Timing Gates'!$C$3:$D$17,2)</f>
        <v>30</v>
      </c>
      <c r="G1624" s="2">
        <v>122</v>
      </c>
      <c r="H1624" s="3">
        <v>2024.9972130000001</v>
      </c>
      <c r="I1624" s="3">
        <v>1530.7231139999999</v>
      </c>
      <c r="J1624" s="3">
        <v>3555.720327</v>
      </c>
      <c r="K1624" s="2">
        <v>45</v>
      </c>
      <c r="L1624" s="4">
        <v>0.36885200000000001</v>
      </c>
      <c r="M1624" s="3">
        <v>7298.92</v>
      </c>
      <c r="N1624" s="3">
        <v>82.010337000000007</v>
      </c>
      <c r="O1624" s="3">
        <v>61.466557000000002</v>
      </c>
      <c r="P1624" s="3">
        <v>65.223442000000006</v>
      </c>
      <c r="Q1624" s="3">
        <v>7957.26</v>
      </c>
      <c r="R1624" s="3">
        <v>-5767.91</v>
      </c>
      <c r="S1624" s="4">
        <v>9.0163934426E-2</v>
      </c>
      <c r="T1624">
        <v>11</v>
      </c>
      <c r="U1624" s="3">
        <f>J1624*G1624</f>
        <v>433797.87989400001</v>
      </c>
      <c r="V1624" s="6">
        <f>H1624*G1624</f>
        <v>247049.65998600001</v>
      </c>
    </row>
    <row r="1625" spans="1:22" x14ac:dyDescent="0.3">
      <c r="A1625" s="5">
        <v>43131</v>
      </c>
      <c r="B1625" s="14">
        <v>5051</v>
      </c>
      <c r="C1625" t="s">
        <v>41</v>
      </c>
      <c r="D1625" t="s">
        <v>24</v>
      </c>
      <c r="E1625">
        <v>-24</v>
      </c>
      <c r="F1625">
        <f>VLOOKUP(E1625,'[1]Timing Gates'!$C$3:$D$17,2)</f>
        <v>-24</v>
      </c>
      <c r="G1625" s="2">
        <v>9749</v>
      </c>
      <c r="H1625" s="3">
        <v>3988.4612379999999</v>
      </c>
      <c r="I1625" s="3">
        <v>1190.1342589999999</v>
      </c>
      <c r="J1625" s="3">
        <v>5178.5954970000003</v>
      </c>
      <c r="K1625" s="2">
        <v>7253</v>
      </c>
      <c r="L1625" s="4">
        <v>0.743973</v>
      </c>
      <c r="M1625" s="3">
        <v>2313628.2400000002</v>
      </c>
      <c r="N1625" s="3">
        <v>160.245757</v>
      </c>
      <c r="O1625" s="3">
        <v>240.194187</v>
      </c>
      <c r="P1625" s="3">
        <v>743.81250599999998</v>
      </c>
      <c r="Q1625" s="3">
        <v>7251428.1299999999</v>
      </c>
      <c r="R1625" s="3">
        <v>-2315561.39</v>
      </c>
      <c r="S1625" s="4">
        <v>0.10944712278099999</v>
      </c>
      <c r="T1625">
        <v>1067</v>
      </c>
      <c r="U1625" s="3">
        <f>J1625*G1625</f>
        <v>50486127.500252999</v>
      </c>
      <c r="V1625" s="6">
        <f>H1625*G1625</f>
        <v>38883508.609261997</v>
      </c>
    </row>
    <row r="1626" spans="1:22" x14ac:dyDescent="0.3">
      <c r="A1626" s="5">
        <v>43159</v>
      </c>
      <c r="B1626" s="14">
        <v>5051</v>
      </c>
      <c r="C1626" t="s">
        <v>41</v>
      </c>
      <c r="D1626" t="s">
        <v>24</v>
      </c>
      <c r="E1626">
        <v>-23</v>
      </c>
      <c r="F1626">
        <f>VLOOKUP(E1626,'[1]Timing Gates'!$C$3:$D$17,2)</f>
        <v>-24</v>
      </c>
      <c r="G1626" s="2">
        <v>9917</v>
      </c>
      <c r="H1626" s="3">
        <v>3901.5309910000001</v>
      </c>
      <c r="I1626" s="3">
        <v>1165.251505</v>
      </c>
      <c r="J1626" s="3">
        <v>5066.7824959999998</v>
      </c>
      <c r="K1626" s="2">
        <v>7347</v>
      </c>
      <c r="L1626" s="4">
        <v>0.74084899999999998</v>
      </c>
      <c r="M1626" s="3">
        <v>2206425.19</v>
      </c>
      <c r="N1626" s="3">
        <v>151.79039499999999</v>
      </c>
      <c r="O1626" s="3">
        <v>232.27987999999999</v>
      </c>
      <c r="P1626" s="3">
        <v>242.358532</v>
      </c>
      <c r="Q1626" s="3">
        <v>2403469.5699999998</v>
      </c>
      <c r="R1626" s="3">
        <v>-2186014.9</v>
      </c>
      <c r="S1626" s="4">
        <v>0.110718967429</v>
      </c>
      <c r="T1626">
        <v>1098</v>
      </c>
      <c r="U1626" s="3">
        <f>J1626*G1626</f>
        <v>50247282.012832001</v>
      </c>
      <c r="V1626" s="6">
        <f>H1626*G1626</f>
        <v>38691482.837747</v>
      </c>
    </row>
    <row r="1627" spans="1:22" x14ac:dyDescent="0.3">
      <c r="A1627" s="5">
        <v>43190</v>
      </c>
      <c r="B1627" s="14">
        <v>5051</v>
      </c>
      <c r="C1627" t="s">
        <v>41</v>
      </c>
      <c r="D1627" t="s">
        <v>24</v>
      </c>
      <c r="E1627">
        <v>-22</v>
      </c>
      <c r="F1627">
        <f>VLOOKUP(E1627,'[1]Timing Gates'!$C$3:$D$17,2)</f>
        <v>-24</v>
      </c>
      <c r="G1627" s="2">
        <v>9894</v>
      </c>
      <c r="H1627" s="3">
        <v>3845.8569160000002</v>
      </c>
      <c r="I1627" s="3">
        <v>1193.181108</v>
      </c>
      <c r="J1627" s="3">
        <v>5039.0380249999998</v>
      </c>
      <c r="K1627" s="2">
        <v>7384</v>
      </c>
      <c r="L1627" s="4">
        <v>0.74631000000000003</v>
      </c>
      <c r="M1627" s="3">
        <v>2206738.33</v>
      </c>
      <c r="N1627" s="3">
        <v>150.57920999999999</v>
      </c>
      <c r="O1627" s="3">
        <v>246.71489600000001</v>
      </c>
      <c r="P1627" s="3">
        <v>250.16143</v>
      </c>
      <c r="Q1627" s="3">
        <v>2475097.19</v>
      </c>
      <c r="R1627" s="3">
        <v>-2478430.2999999998</v>
      </c>
      <c r="S1627" s="4">
        <v>0.113705275924</v>
      </c>
      <c r="T1627">
        <v>1125</v>
      </c>
      <c r="U1627" s="3">
        <f>J1627*G1627</f>
        <v>49856242.219349995</v>
      </c>
      <c r="V1627" s="6">
        <f>H1627*G1627</f>
        <v>38050908.326903999</v>
      </c>
    </row>
    <row r="1628" spans="1:22" x14ac:dyDescent="0.3">
      <c r="A1628" s="5">
        <v>43220</v>
      </c>
      <c r="B1628" s="14">
        <v>5051</v>
      </c>
      <c r="C1628" t="s">
        <v>41</v>
      </c>
      <c r="D1628" t="s">
        <v>24</v>
      </c>
      <c r="E1628">
        <v>-21</v>
      </c>
      <c r="F1628">
        <f>VLOOKUP(E1628,'[1]Timing Gates'!$C$3:$D$17,2)</f>
        <v>-24</v>
      </c>
      <c r="G1628" s="2">
        <v>9911</v>
      </c>
      <c r="H1628" s="3">
        <v>3804.2400090000001</v>
      </c>
      <c r="I1628" s="3">
        <v>1206.744042</v>
      </c>
      <c r="J1628" s="3">
        <v>5010.9840519999998</v>
      </c>
      <c r="K1628" s="2">
        <v>7438</v>
      </c>
      <c r="L1628" s="4">
        <v>0.75047900000000001</v>
      </c>
      <c r="M1628" s="3">
        <v>2265342.2400000002</v>
      </c>
      <c r="N1628" s="3">
        <v>152.75402800000001</v>
      </c>
      <c r="O1628" s="3">
        <v>257.767111</v>
      </c>
      <c r="P1628" s="3">
        <v>263.88864100000001</v>
      </c>
      <c r="Q1628" s="3">
        <v>2615400.33</v>
      </c>
      <c r="R1628" s="3">
        <v>-2298854.23</v>
      </c>
      <c r="S1628" s="4">
        <v>0.114317425083</v>
      </c>
      <c r="T1628">
        <v>1133</v>
      </c>
      <c r="U1628" s="3">
        <f>J1628*G1628</f>
        <v>49663862.939371996</v>
      </c>
      <c r="V1628" s="6">
        <f>H1628*G1628</f>
        <v>37703822.729199</v>
      </c>
    </row>
    <row r="1629" spans="1:22" x14ac:dyDescent="0.3">
      <c r="A1629" s="5">
        <v>43251</v>
      </c>
      <c r="B1629" s="14">
        <v>5051</v>
      </c>
      <c r="C1629" t="s">
        <v>41</v>
      </c>
      <c r="D1629" t="s">
        <v>24</v>
      </c>
      <c r="E1629">
        <v>-20</v>
      </c>
      <c r="F1629">
        <f>VLOOKUP(E1629,'[1]Timing Gates'!$C$3:$D$17,2)</f>
        <v>-24</v>
      </c>
      <c r="G1629" s="2">
        <v>9916</v>
      </c>
      <c r="H1629" s="3">
        <v>3756.1521400000001</v>
      </c>
      <c r="I1629" s="3">
        <v>1244.8555040000001</v>
      </c>
      <c r="J1629" s="3">
        <v>5001.0076449999997</v>
      </c>
      <c r="K1629" s="2">
        <v>7462</v>
      </c>
      <c r="L1629" s="4">
        <v>0.752521</v>
      </c>
      <c r="M1629" s="3">
        <v>2212647.7000000002</v>
      </c>
      <c r="N1629" s="3">
        <v>149.44263799999999</v>
      </c>
      <c r="O1629" s="3">
        <v>226.699546</v>
      </c>
      <c r="P1629" s="3">
        <v>229.08457999999999</v>
      </c>
      <c r="Q1629" s="3">
        <v>2271602.7000000002</v>
      </c>
      <c r="R1629" s="3">
        <v>-2093735.94</v>
      </c>
      <c r="S1629" s="4">
        <v>0.116377571601</v>
      </c>
      <c r="T1629">
        <v>1154</v>
      </c>
      <c r="U1629" s="3">
        <f>J1629*G1629</f>
        <v>49589991.80782</v>
      </c>
      <c r="V1629" s="6">
        <f>H1629*G1629</f>
        <v>37246004.620240003</v>
      </c>
    </row>
    <row r="1630" spans="1:22" x14ac:dyDescent="0.3">
      <c r="A1630" s="5">
        <v>43281</v>
      </c>
      <c r="B1630" s="14">
        <v>5051</v>
      </c>
      <c r="C1630" t="s">
        <v>41</v>
      </c>
      <c r="D1630" t="s">
        <v>24</v>
      </c>
      <c r="E1630">
        <v>-19</v>
      </c>
      <c r="F1630">
        <f>VLOOKUP(E1630,'[1]Timing Gates'!$C$3:$D$17,2)</f>
        <v>-24</v>
      </c>
      <c r="G1630" s="2">
        <v>9916</v>
      </c>
      <c r="H1630" s="3">
        <v>3743.0261930000001</v>
      </c>
      <c r="I1630" s="3">
        <v>1290.3527079999999</v>
      </c>
      <c r="J1630" s="3">
        <v>5033.378901</v>
      </c>
      <c r="K1630" s="2">
        <v>7464</v>
      </c>
      <c r="L1630" s="4">
        <v>0.752722</v>
      </c>
      <c r="M1630" s="3">
        <v>2197436.2999999998</v>
      </c>
      <c r="N1630" s="3">
        <v>148.10516200000001</v>
      </c>
      <c r="O1630" s="3">
        <v>223.612064</v>
      </c>
      <c r="P1630" s="3">
        <v>224.60036600000001</v>
      </c>
      <c r="Q1630" s="3">
        <v>2227137.23</v>
      </c>
      <c r="R1630" s="3">
        <v>-1882382.62</v>
      </c>
      <c r="S1630" s="4">
        <v>0.118898749495</v>
      </c>
      <c r="T1630">
        <v>1179</v>
      </c>
      <c r="U1630" s="3">
        <f>J1630*G1630</f>
        <v>49910985.182315998</v>
      </c>
      <c r="V1630" s="6">
        <f>H1630*G1630</f>
        <v>37115847.729787998</v>
      </c>
    </row>
    <row r="1631" spans="1:22" x14ac:dyDescent="0.3">
      <c r="A1631" s="5">
        <v>43312</v>
      </c>
      <c r="B1631" s="14">
        <v>5051</v>
      </c>
      <c r="C1631" t="s">
        <v>41</v>
      </c>
      <c r="D1631" t="s">
        <v>24</v>
      </c>
      <c r="E1631">
        <v>-18</v>
      </c>
      <c r="F1631">
        <f>VLOOKUP(E1631,'[1]Timing Gates'!$C$3:$D$17,2)</f>
        <v>-18</v>
      </c>
      <c r="G1631" s="2">
        <v>9980</v>
      </c>
      <c r="H1631" s="3">
        <v>4128.033265</v>
      </c>
      <c r="I1631" s="3">
        <v>1346.7667449999999</v>
      </c>
      <c r="J1631" s="3">
        <v>5474.8000110000003</v>
      </c>
      <c r="K1631" s="2">
        <v>7432</v>
      </c>
      <c r="L1631" s="4">
        <v>0.74468900000000005</v>
      </c>
      <c r="M1631" s="3">
        <v>2166620.64</v>
      </c>
      <c r="N1631" s="3">
        <v>146.670771</v>
      </c>
      <c r="O1631" s="3">
        <v>218.52</v>
      </c>
      <c r="P1631" s="3">
        <v>725.09089100000006</v>
      </c>
      <c r="Q1631" s="3">
        <v>7236407.0999999996</v>
      </c>
      <c r="R1631" s="3">
        <v>-2155335.5099999998</v>
      </c>
      <c r="S1631" s="4">
        <v>0.11943887775500001</v>
      </c>
      <c r="T1631">
        <v>1192</v>
      </c>
      <c r="U1631" s="3">
        <f>J1631*G1631</f>
        <v>54638504.109780006</v>
      </c>
      <c r="V1631" s="6">
        <f>H1631*G1631</f>
        <v>41197771.984700002</v>
      </c>
    </row>
    <row r="1632" spans="1:22" x14ac:dyDescent="0.3">
      <c r="A1632" s="5">
        <v>43343</v>
      </c>
      <c r="B1632" s="14">
        <v>5051</v>
      </c>
      <c r="C1632" t="s">
        <v>41</v>
      </c>
      <c r="D1632" t="s">
        <v>24</v>
      </c>
      <c r="E1632">
        <v>-17</v>
      </c>
      <c r="F1632">
        <f>VLOOKUP(E1632,'[1]Timing Gates'!$C$3:$D$17,2)</f>
        <v>-18</v>
      </c>
      <c r="G1632" s="2">
        <v>9998</v>
      </c>
      <c r="H1632" s="3">
        <v>4088.2760429999998</v>
      </c>
      <c r="I1632" s="3">
        <v>1395.3944570000001</v>
      </c>
      <c r="J1632" s="3">
        <v>5483.6705009999996</v>
      </c>
      <c r="K1632" s="2">
        <v>7452</v>
      </c>
      <c r="L1632" s="4">
        <v>0.74534900000000004</v>
      </c>
      <c r="M1632" s="3">
        <v>2175724.2599999998</v>
      </c>
      <c r="N1632" s="3">
        <v>146.938897</v>
      </c>
      <c r="O1632" s="3">
        <v>220.10599500000001</v>
      </c>
      <c r="P1632" s="3">
        <v>225.056985</v>
      </c>
      <c r="Q1632" s="3">
        <v>2250119.7400000002</v>
      </c>
      <c r="R1632" s="3">
        <v>-2099499.7599999998</v>
      </c>
      <c r="S1632" s="4">
        <v>0.121424284856</v>
      </c>
      <c r="T1632">
        <v>1214</v>
      </c>
      <c r="U1632" s="3">
        <f>J1632*G1632</f>
        <v>54825737.668997996</v>
      </c>
      <c r="V1632" s="6">
        <f>H1632*G1632</f>
        <v>40874583.877913997</v>
      </c>
    </row>
    <row r="1633" spans="1:22" x14ac:dyDescent="0.3">
      <c r="A1633" s="5">
        <v>43373</v>
      </c>
      <c r="B1633" s="14">
        <v>5051</v>
      </c>
      <c r="C1633" t="s">
        <v>41</v>
      </c>
      <c r="D1633" t="s">
        <v>24</v>
      </c>
      <c r="E1633">
        <v>-16</v>
      </c>
      <c r="F1633">
        <f>VLOOKUP(E1633,'[1]Timing Gates'!$C$3:$D$17,2)</f>
        <v>-18</v>
      </c>
      <c r="G1633" s="2">
        <v>9977</v>
      </c>
      <c r="H1633" s="3">
        <v>4077.770442</v>
      </c>
      <c r="I1633" s="3">
        <v>1443.9121230000001</v>
      </c>
      <c r="J1633" s="3">
        <v>5521.6825650000001</v>
      </c>
      <c r="K1633" s="2">
        <v>7440</v>
      </c>
      <c r="L1633" s="4">
        <v>0.74571500000000002</v>
      </c>
      <c r="M1633" s="3">
        <v>2190438.31</v>
      </c>
      <c r="N1633" s="3">
        <v>148.002588</v>
      </c>
      <c r="O1633" s="3">
        <v>220.41646299999999</v>
      </c>
      <c r="P1633" s="3">
        <v>222.44112000000001</v>
      </c>
      <c r="Q1633" s="3">
        <v>2219295.06</v>
      </c>
      <c r="R1633" s="3">
        <v>-1639983.18</v>
      </c>
      <c r="S1633" s="4">
        <v>0.12498747118300001</v>
      </c>
      <c r="T1633">
        <v>1247</v>
      </c>
      <c r="U1633" s="3">
        <f>J1633*G1633</f>
        <v>55089826.951005004</v>
      </c>
      <c r="V1633" s="6">
        <f>H1633*G1633</f>
        <v>40683915.699833997</v>
      </c>
    </row>
    <row r="1634" spans="1:22" x14ac:dyDescent="0.3">
      <c r="A1634" s="5">
        <v>43404</v>
      </c>
      <c r="B1634" s="14">
        <v>5051</v>
      </c>
      <c r="C1634" t="s">
        <v>41</v>
      </c>
      <c r="D1634" t="s">
        <v>24</v>
      </c>
      <c r="E1634">
        <v>-15</v>
      </c>
      <c r="F1634">
        <f>VLOOKUP(E1634,'[1]Timing Gates'!$C$3:$D$17,2)</f>
        <v>-18</v>
      </c>
      <c r="G1634" s="2">
        <v>10035</v>
      </c>
      <c r="H1634" s="3">
        <v>4028.1699549999998</v>
      </c>
      <c r="I1634" s="3">
        <v>1375.291412</v>
      </c>
      <c r="J1634" s="3">
        <v>5403.4613669999999</v>
      </c>
      <c r="K1634" s="2">
        <v>7492</v>
      </c>
      <c r="L1634" s="4">
        <v>0.74658599999999997</v>
      </c>
      <c r="M1634" s="3">
        <v>2223194.84</v>
      </c>
      <c r="N1634" s="3">
        <v>149.247773</v>
      </c>
      <c r="O1634" s="3">
        <v>224.05909700000001</v>
      </c>
      <c r="P1634" s="3">
        <v>227.641558</v>
      </c>
      <c r="Q1634" s="3">
        <v>2284383.04</v>
      </c>
      <c r="R1634" s="3">
        <v>-1819531.85</v>
      </c>
      <c r="S1634" s="4">
        <v>0.12655705032299999</v>
      </c>
      <c r="T1634">
        <v>1270</v>
      </c>
      <c r="U1634" s="3">
        <f>J1634*G1634</f>
        <v>54223734.817845002</v>
      </c>
      <c r="V1634" s="6">
        <f>H1634*G1634</f>
        <v>40422685.498424999</v>
      </c>
    </row>
    <row r="1635" spans="1:22" x14ac:dyDescent="0.3">
      <c r="A1635" s="5">
        <v>43434</v>
      </c>
      <c r="B1635" s="14">
        <v>5051</v>
      </c>
      <c r="C1635" t="s">
        <v>41</v>
      </c>
      <c r="D1635" t="s">
        <v>24</v>
      </c>
      <c r="E1635">
        <v>-14</v>
      </c>
      <c r="F1635">
        <f>VLOOKUP(E1635,'[1]Timing Gates'!$C$3:$D$17,2)</f>
        <v>-18</v>
      </c>
      <c r="G1635" s="2">
        <v>10066</v>
      </c>
      <c r="H1635" s="3">
        <v>4017.0215210000001</v>
      </c>
      <c r="I1635" s="3">
        <v>1443.2268140000001</v>
      </c>
      <c r="J1635" s="3">
        <v>5460.2483350000002</v>
      </c>
      <c r="K1635" s="2">
        <v>7532</v>
      </c>
      <c r="L1635" s="4">
        <v>0.74826099999999995</v>
      </c>
      <c r="M1635" s="3">
        <v>2288026.1</v>
      </c>
      <c r="N1635" s="3">
        <v>153.09642600000001</v>
      </c>
      <c r="O1635" s="3">
        <v>230.66819899999999</v>
      </c>
      <c r="P1635" s="3">
        <v>232.93821700000001</v>
      </c>
      <c r="Q1635" s="3">
        <v>2344756.1</v>
      </c>
      <c r="R1635" s="3">
        <v>-1735708.11</v>
      </c>
      <c r="S1635" s="4">
        <v>0.130041724617</v>
      </c>
      <c r="T1635">
        <v>1309</v>
      </c>
      <c r="U1635" s="3">
        <f>J1635*G1635</f>
        <v>54962859.740110002</v>
      </c>
      <c r="V1635" s="6">
        <f>H1635*G1635</f>
        <v>40435338.630386002</v>
      </c>
    </row>
    <row r="1636" spans="1:22" x14ac:dyDescent="0.3">
      <c r="A1636" s="5">
        <v>43465</v>
      </c>
      <c r="B1636" s="14">
        <v>5051</v>
      </c>
      <c r="C1636" t="s">
        <v>41</v>
      </c>
      <c r="D1636" t="s">
        <v>24</v>
      </c>
      <c r="E1636">
        <v>-13</v>
      </c>
      <c r="F1636">
        <f>VLOOKUP(E1636,'[1]Timing Gates'!$C$3:$D$17,2)</f>
        <v>-18</v>
      </c>
      <c r="G1636" s="2">
        <v>9906</v>
      </c>
      <c r="H1636" s="3">
        <v>4069.9830619999998</v>
      </c>
      <c r="I1636" s="3">
        <v>1399.172926</v>
      </c>
      <c r="J1636" s="3">
        <v>5469.1559889999999</v>
      </c>
      <c r="K1636" s="2">
        <v>7503</v>
      </c>
      <c r="L1636" s="4">
        <v>0.75741899999999995</v>
      </c>
      <c r="M1636" s="3">
        <v>2367252.16</v>
      </c>
      <c r="N1636" s="3">
        <v>158.06972200000001</v>
      </c>
      <c r="O1636" s="3">
        <v>243.78801999999999</v>
      </c>
      <c r="P1636" s="3">
        <v>244.98931200000001</v>
      </c>
      <c r="Q1636" s="3">
        <v>2426864.13</v>
      </c>
      <c r="R1636" s="3">
        <v>-1779594.71</v>
      </c>
      <c r="S1636" s="4">
        <v>0.13355542095600001</v>
      </c>
      <c r="T1636">
        <v>1323</v>
      </c>
      <c r="U1636" s="3">
        <f>J1636*G1636</f>
        <v>54177459.227033995</v>
      </c>
      <c r="V1636" s="6">
        <f>H1636*G1636</f>
        <v>40317252.212172002</v>
      </c>
    </row>
    <row r="1637" spans="1:22" x14ac:dyDescent="0.3">
      <c r="A1637" s="5">
        <v>43496</v>
      </c>
      <c r="B1637" s="14">
        <v>5051</v>
      </c>
      <c r="C1637" t="s">
        <v>41</v>
      </c>
      <c r="D1637" t="s">
        <v>24</v>
      </c>
      <c r="E1637">
        <v>-12</v>
      </c>
      <c r="F1637">
        <f>VLOOKUP(E1637,'[1]Timing Gates'!$C$3:$D$17,2)</f>
        <v>-12</v>
      </c>
      <c r="G1637" s="2">
        <v>10178</v>
      </c>
      <c r="H1637" s="3">
        <v>4381.5847130000002</v>
      </c>
      <c r="I1637" s="3">
        <v>1533.755508</v>
      </c>
      <c r="J1637" s="3">
        <v>5915.3402219999998</v>
      </c>
      <c r="K1637" s="2">
        <v>7949</v>
      </c>
      <c r="L1637" s="4">
        <v>0.78099799999999997</v>
      </c>
      <c r="M1637" s="3">
        <v>2613836.98</v>
      </c>
      <c r="N1637" s="3">
        <v>164.921255</v>
      </c>
      <c r="O1637" s="3">
        <v>262.07738599999999</v>
      </c>
      <c r="P1637" s="3">
        <v>777.23753499999998</v>
      </c>
      <c r="Q1637" s="3">
        <v>7910723.6399999997</v>
      </c>
      <c r="R1637" s="3">
        <v>-2410210.9500000002</v>
      </c>
      <c r="S1637" s="4">
        <v>0.13332678325799999</v>
      </c>
      <c r="T1637">
        <v>1357</v>
      </c>
      <c r="U1637" s="3">
        <f>J1637*G1637</f>
        <v>60206332.779515997</v>
      </c>
      <c r="V1637" s="6">
        <f>H1637*G1637</f>
        <v>44595769.208914004</v>
      </c>
    </row>
    <row r="1638" spans="1:22" x14ac:dyDescent="0.3">
      <c r="A1638" s="5">
        <v>43524</v>
      </c>
      <c r="B1638" s="14">
        <v>5051</v>
      </c>
      <c r="C1638" t="s">
        <v>41</v>
      </c>
      <c r="D1638" t="s">
        <v>24</v>
      </c>
      <c r="E1638">
        <v>-11</v>
      </c>
      <c r="F1638">
        <f>VLOOKUP(E1638,'[1]Timing Gates'!$C$3:$D$17,2)</f>
        <v>-12</v>
      </c>
      <c r="G1638" s="2">
        <v>10364</v>
      </c>
      <c r="H1638" s="3">
        <v>4290.6238709999998</v>
      </c>
      <c r="I1638" s="3">
        <v>1576.679187</v>
      </c>
      <c r="J1638" s="3">
        <v>5867.3030580000004</v>
      </c>
      <c r="K1638" s="2">
        <v>7959</v>
      </c>
      <c r="L1638" s="4">
        <v>0.76794600000000002</v>
      </c>
      <c r="M1638" s="3">
        <v>2519689.6800000002</v>
      </c>
      <c r="N1638" s="3">
        <v>159.07131799999999</v>
      </c>
      <c r="O1638" s="3">
        <v>248.27452700000001</v>
      </c>
      <c r="P1638" s="3">
        <v>251.96518699999999</v>
      </c>
      <c r="Q1638" s="3">
        <v>2611367.2000000002</v>
      </c>
      <c r="R1638" s="3">
        <v>-2494007.21</v>
      </c>
      <c r="S1638" s="4">
        <v>0.13324971053599999</v>
      </c>
      <c r="T1638">
        <v>1381</v>
      </c>
      <c r="U1638" s="3">
        <f>J1638*G1638</f>
        <v>60808728.893112004</v>
      </c>
      <c r="V1638" s="6">
        <f>H1638*G1638</f>
        <v>44468025.799043998</v>
      </c>
    </row>
    <row r="1639" spans="1:22" x14ac:dyDescent="0.3">
      <c r="A1639" s="5">
        <v>43555</v>
      </c>
      <c r="B1639" s="14">
        <v>5051</v>
      </c>
      <c r="C1639" t="s">
        <v>41</v>
      </c>
      <c r="D1639" t="s">
        <v>24</v>
      </c>
      <c r="E1639">
        <v>-10</v>
      </c>
      <c r="F1639">
        <f>VLOOKUP(E1639,'[1]Timing Gates'!$C$3:$D$17,2)</f>
        <v>-12</v>
      </c>
      <c r="G1639" s="2">
        <v>10393</v>
      </c>
      <c r="H1639" s="3">
        <v>4239.3581649999996</v>
      </c>
      <c r="I1639" s="3">
        <v>1628.333826</v>
      </c>
      <c r="J1639" s="3">
        <v>5867.6919909999997</v>
      </c>
      <c r="K1639" s="2">
        <v>7970</v>
      </c>
      <c r="L1639" s="4">
        <v>0.76686200000000004</v>
      </c>
      <c r="M1639" s="3">
        <v>2514337.19</v>
      </c>
      <c r="N1639" s="3">
        <v>158.59323699999999</v>
      </c>
      <c r="O1639" s="3">
        <v>261.91521699999998</v>
      </c>
      <c r="P1639" s="3">
        <v>264.13786700000003</v>
      </c>
      <c r="Q1639" s="3">
        <v>2745184.86</v>
      </c>
      <c r="R1639" s="3">
        <v>-2730121.5</v>
      </c>
      <c r="S1639" s="4">
        <v>0.13576445684499999</v>
      </c>
      <c r="T1639">
        <v>1411</v>
      </c>
      <c r="U1639" s="3">
        <f>J1639*G1639</f>
        <v>60982922.862462997</v>
      </c>
      <c r="V1639" s="6">
        <f>H1639*G1639</f>
        <v>44059649.408845</v>
      </c>
    </row>
    <row r="1640" spans="1:22" x14ac:dyDescent="0.3">
      <c r="A1640" s="5">
        <v>43585</v>
      </c>
      <c r="B1640" s="14">
        <v>5051</v>
      </c>
      <c r="C1640" t="s">
        <v>41</v>
      </c>
      <c r="D1640" t="s">
        <v>24</v>
      </c>
      <c r="E1640">
        <v>-9</v>
      </c>
      <c r="F1640">
        <f>VLOOKUP(E1640,'[1]Timing Gates'!$C$3:$D$17,2)</f>
        <v>-12</v>
      </c>
      <c r="G1640" s="2">
        <v>10695</v>
      </c>
      <c r="H1640" s="3">
        <v>4080.666037</v>
      </c>
      <c r="I1640" s="3">
        <v>1687.0440430000001</v>
      </c>
      <c r="J1640" s="3">
        <v>5767.7100799999998</v>
      </c>
      <c r="K1640" s="2">
        <v>8143</v>
      </c>
      <c r="L1640" s="4">
        <v>0.76138300000000003</v>
      </c>
      <c r="M1640" s="3">
        <v>2464524.52</v>
      </c>
      <c r="N1640" s="3">
        <v>155.874044</v>
      </c>
      <c r="O1640" s="3">
        <v>265.03958499999999</v>
      </c>
      <c r="P1640" s="3">
        <v>272.55244199999999</v>
      </c>
      <c r="Q1640" s="3">
        <v>2914948.37</v>
      </c>
      <c r="R1640" s="3">
        <v>-2610339.58</v>
      </c>
      <c r="S1640" s="4">
        <v>0.13520336605800001</v>
      </c>
      <c r="T1640">
        <v>1446</v>
      </c>
      <c r="U1640" s="3">
        <f>J1640*G1640</f>
        <v>61685659.305599995</v>
      </c>
      <c r="V1640" s="6">
        <f>H1640*G1640</f>
        <v>43642723.265715003</v>
      </c>
    </row>
    <row r="1641" spans="1:22" x14ac:dyDescent="0.3">
      <c r="A1641" s="5">
        <v>43616</v>
      </c>
      <c r="B1641" s="14">
        <v>5051</v>
      </c>
      <c r="C1641" t="s">
        <v>41</v>
      </c>
      <c r="D1641" t="s">
        <v>24</v>
      </c>
      <c r="E1641">
        <v>-8</v>
      </c>
      <c r="F1641">
        <f>VLOOKUP(E1641,'[1]Timing Gates'!$C$3:$D$17,2)</f>
        <v>-12</v>
      </c>
      <c r="G1641" s="2">
        <v>10657</v>
      </c>
      <c r="H1641" s="3">
        <v>4025.7364849999999</v>
      </c>
      <c r="I1641" s="3">
        <v>1639.0081399999999</v>
      </c>
      <c r="J1641" s="3">
        <v>5664.7446259999997</v>
      </c>
      <c r="K1641" s="2">
        <v>7755</v>
      </c>
      <c r="L1641" s="4">
        <v>0.72768999999999995</v>
      </c>
      <c r="M1641" s="3">
        <v>2343938.17</v>
      </c>
      <c r="N1641" s="3">
        <v>153.69078500000001</v>
      </c>
      <c r="O1641" s="3">
        <v>224.81144</v>
      </c>
      <c r="P1641" s="3">
        <v>226.561463</v>
      </c>
      <c r="Q1641" s="3">
        <v>2414465.52</v>
      </c>
      <c r="R1641" s="3">
        <v>-2300326.6800000002</v>
      </c>
      <c r="S1641" s="4">
        <v>0.13681148540800001</v>
      </c>
      <c r="T1641">
        <v>1458</v>
      </c>
      <c r="U1641" s="3">
        <f>J1641*G1641</f>
        <v>60369183.479281999</v>
      </c>
      <c r="V1641" s="6">
        <f>H1641*G1641</f>
        <v>42902273.720644996</v>
      </c>
    </row>
    <row r="1642" spans="1:22" x14ac:dyDescent="0.3">
      <c r="A1642" s="5">
        <v>43646</v>
      </c>
      <c r="B1642" s="14">
        <v>5051</v>
      </c>
      <c r="C1642" t="s">
        <v>41</v>
      </c>
      <c r="D1642" t="s">
        <v>24</v>
      </c>
      <c r="E1642">
        <v>-7</v>
      </c>
      <c r="F1642">
        <f>VLOOKUP(E1642,'[1]Timing Gates'!$C$3:$D$17,2)</f>
        <v>-12</v>
      </c>
      <c r="G1642" s="2">
        <v>10643</v>
      </c>
      <c r="H1642" s="3">
        <v>4003.2329180000002</v>
      </c>
      <c r="I1642" s="3">
        <v>1736.8910080000001</v>
      </c>
      <c r="J1642" s="3">
        <v>5740.1239260000002</v>
      </c>
      <c r="K1642" s="2">
        <v>7596</v>
      </c>
      <c r="L1642" s="4">
        <v>0.71370800000000001</v>
      </c>
      <c r="M1642" s="3">
        <v>2308130.44</v>
      </c>
      <c r="N1642" s="3">
        <v>152.85632000000001</v>
      </c>
      <c r="O1642" s="3">
        <v>218.91519600000001</v>
      </c>
      <c r="P1642" s="3">
        <v>219.85008300000001</v>
      </c>
      <c r="Q1642" s="3">
        <v>2339864.44</v>
      </c>
      <c r="R1642" s="3">
        <v>-1894938.96</v>
      </c>
      <c r="S1642" s="4">
        <v>0.13924645306700001</v>
      </c>
      <c r="T1642">
        <v>1482</v>
      </c>
      <c r="U1642" s="3">
        <f>J1642*G1642</f>
        <v>61092138.944418006</v>
      </c>
      <c r="V1642" s="6">
        <f>H1642*G1642</f>
        <v>42606407.946274005</v>
      </c>
    </row>
    <row r="1643" spans="1:22" x14ac:dyDescent="0.3">
      <c r="A1643" s="5">
        <v>43677</v>
      </c>
      <c r="B1643" s="14">
        <v>5051</v>
      </c>
      <c r="C1643" t="s">
        <v>41</v>
      </c>
      <c r="D1643" t="s">
        <v>24</v>
      </c>
      <c r="E1643">
        <v>-6</v>
      </c>
      <c r="F1643">
        <f>VLOOKUP(E1643,'[1]Timing Gates'!$C$3:$D$17,2)</f>
        <v>-6</v>
      </c>
      <c r="G1643" s="2">
        <v>12035</v>
      </c>
      <c r="H1643" s="3">
        <v>3897.0511540000002</v>
      </c>
      <c r="I1643" s="3">
        <v>1571.451509</v>
      </c>
      <c r="J1643" s="3">
        <v>5468.5026639999996</v>
      </c>
      <c r="K1643" s="2">
        <v>8409</v>
      </c>
      <c r="L1643" s="4">
        <v>0.698712</v>
      </c>
      <c r="M1643" s="3">
        <v>1307623.48</v>
      </c>
      <c r="N1643" s="3">
        <v>155.46587500000001</v>
      </c>
      <c r="O1643" s="3">
        <v>112.04660199999999</v>
      </c>
      <c r="P1643" s="3">
        <v>581.73501099999999</v>
      </c>
      <c r="Q1643" s="3">
        <v>7001180.8600000003</v>
      </c>
      <c r="R1643" s="3">
        <v>-2299328.77</v>
      </c>
      <c r="S1643" s="4">
        <v>0.12613211466499999</v>
      </c>
      <c r="T1643">
        <v>1518</v>
      </c>
      <c r="U1643" s="3">
        <f>J1643*G1643</f>
        <v>65813429.561239995</v>
      </c>
      <c r="V1643" s="6">
        <f>H1643*G1643</f>
        <v>46901010.638390005</v>
      </c>
    </row>
    <row r="1644" spans="1:22" x14ac:dyDescent="0.3">
      <c r="A1644" s="5">
        <v>43708</v>
      </c>
      <c r="B1644" s="14">
        <v>5051</v>
      </c>
      <c r="C1644" t="s">
        <v>41</v>
      </c>
      <c r="D1644" t="s">
        <v>24</v>
      </c>
      <c r="E1644">
        <v>-5</v>
      </c>
      <c r="F1644">
        <f>VLOOKUP(E1644,'[1]Timing Gates'!$C$3:$D$17,2)</f>
        <v>-6</v>
      </c>
      <c r="G1644" s="2">
        <v>12164</v>
      </c>
      <c r="H1644" s="3">
        <v>3985.9145819999999</v>
      </c>
      <c r="I1644" s="3">
        <v>1585.6467230000001</v>
      </c>
      <c r="J1644" s="3">
        <v>5571.5613059999996</v>
      </c>
      <c r="K1644" s="2">
        <v>8580</v>
      </c>
      <c r="L1644" s="4">
        <v>0.70535999999999999</v>
      </c>
      <c r="M1644" s="3">
        <v>3923044.1</v>
      </c>
      <c r="N1644" s="3">
        <v>155.17756800000001</v>
      </c>
      <c r="O1644" s="3">
        <v>325.42001299999998</v>
      </c>
      <c r="P1644" s="3">
        <v>332.657217</v>
      </c>
      <c r="Q1644" s="3">
        <v>4046442.39</v>
      </c>
      <c r="R1644" s="3">
        <v>-2348591.6800000002</v>
      </c>
      <c r="S1644" s="4">
        <v>0.129233804669</v>
      </c>
      <c r="T1644">
        <v>1572</v>
      </c>
      <c r="U1644" s="3">
        <f>J1644*G1644</f>
        <v>67772471.726183996</v>
      </c>
      <c r="V1644" s="6">
        <f>H1644*G1644</f>
        <v>48484664.975447997</v>
      </c>
    </row>
    <row r="1645" spans="1:22" x14ac:dyDescent="0.3">
      <c r="A1645" s="5">
        <v>43738</v>
      </c>
      <c r="B1645" s="14">
        <v>5051</v>
      </c>
      <c r="C1645" t="s">
        <v>41</v>
      </c>
      <c r="D1645" t="s">
        <v>24</v>
      </c>
      <c r="E1645">
        <v>-4</v>
      </c>
      <c r="F1645">
        <f>VLOOKUP(E1645,'[1]Timing Gates'!$C$3:$D$17,2)</f>
        <v>-6</v>
      </c>
      <c r="G1645" s="2">
        <v>11248</v>
      </c>
      <c r="H1645" s="3">
        <v>3926.1661960000001</v>
      </c>
      <c r="I1645" s="3">
        <v>1611.12807</v>
      </c>
      <c r="J1645" s="3">
        <v>5537.2942670000002</v>
      </c>
      <c r="K1645" s="2">
        <v>8553</v>
      </c>
      <c r="L1645" s="4">
        <v>0.76040099999999999</v>
      </c>
      <c r="M1645" s="3">
        <v>2630462.2400000002</v>
      </c>
      <c r="N1645" s="3">
        <v>155.31779800000001</v>
      </c>
      <c r="O1645" s="3">
        <v>235.96331499999999</v>
      </c>
      <c r="P1645" s="3">
        <v>241.84103300000001</v>
      </c>
      <c r="Q1645" s="3">
        <v>2720227.94</v>
      </c>
      <c r="R1645" s="3">
        <v>-1894218.48</v>
      </c>
      <c r="S1645" s="4">
        <v>0.13220128022700001</v>
      </c>
      <c r="T1645">
        <v>1487</v>
      </c>
      <c r="U1645" s="3">
        <f>J1645*G1645</f>
        <v>62283485.915215999</v>
      </c>
      <c r="V1645" s="6">
        <f>H1645*G1645</f>
        <v>44161517.372607999</v>
      </c>
    </row>
    <row r="1646" spans="1:22" x14ac:dyDescent="0.3">
      <c r="A1646" s="5">
        <v>43769</v>
      </c>
      <c r="B1646" s="14">
        <v>5051</v>
      </c>
      <c r="C1646" t="s">
        <v>41</v>
      </c>
      <c r="D1646" t="s">
        <v>24</v>
      </c>
      <c r="E1646">
        <v>-3</v>
      </c>
      <c r="F1646">
        <f>VLOOKUP(E1646,'[1]Timing Gates'!$C$3:$D$17,2)</f>
        <v>-6</v>
      </c>
      <c r="G1646" s="2">
        <v>11418</v>
      </c>
      <c r="H1646" s="3">
        <v>3892.7885590000001</v>
      </c>
      <c r="I1646" s="3">
        <v>1658.151981</v>
      </c>
      <c r="J1646" s="3">
        <v>5550.9405409999999</v>
      </c>
      <c r="K1646" s="2">
        <v>8530</v>
      </c>
      <c r="L1646" s="4">
        <v>0.74706600000000001</v>
      </c>
      <c r="M1646" s="3">
        <v>2627270.92</v>
      </c>
      <c r="N1646" s="3">
        <v>155.46901700000001</v>
      </c>
      <c r="O1646" s="3">
        <v>231.49463399999999</v>
      </c>
      <c r="P1646" s="3">
        <v>235.26395400000001</v>
      </c>
      <c r="Q1646" s="3">
        <v>2686243.83</v>
      </c>
      <c r="R1646" s="3">
        <v>-1986282.56</v>
      </c>
      <c r="S1646" s="4">
        <v>0.13478717813900001</v>
      </c>
      <c r="T1646">
        <v>1539</v>
      </c>
      <c r="U1646" s="3">
        <f>J1646*G1646</f>
        <v>63380639.097138003</v>
      </c>
      <c r="V1646" s="6">
        <f>H1646*G1646</f>
        <v>44447859.766662002</v>
      </c>
    </row>
    <row r="1647" spans="1:22" x14ac:dyDescent="0.3">
      <c r="A1647" s="5">
        <v>43799</v>
      </c>
      <c r="B1647" s="14">
        <v>5051</v>
      </c>
      <c r="C1647" t="s">
        <v>41</v>
      </c>
      <c r="D1647" t="s">
        <v>24</v>
      </c>
      <c r="E1647">
        <v>-2</v>
      </c>
      <c r="F1647">
        <f>VLOOKUP(E1647,'[1]Timing Gates'!$C$3:$D$17,2)</f>
        <v>-6</v>
      </c>
      <c r="G1647" s="2">
        <v>11359</v>
      </c>
      <c r="H1647" s="3">
        <v>3774.3456409999999</v>
      </c>
      <c r="I1647" s="3">
        <v>1763.25557</v>
      </c>
      <c r="J1647" s="3">
        <v>5537.6012110000001</v>
      </c>
      <c r="K1647" s="2">
        <v>8479</v>
      </c>
      <c r="L1647" s="4">
        <v>0.74645600000000001</v>
      </c>
      <c r="M1647" s="3">
        <v>2640713.81</v>
      </c>
      <c r="N1647" s="3">
        <v>157.05446699999999</v>
      </c>
      <c r="O1647" s="3">
        <v>235.03242700000001</v>
      </c>
      <c r="P1647" s="3">
        <v>237.039646</v>
      </c>
      <c r="Q1647" s="3">
        <v>2692533.34</v>
      </c>
      <c r="R1647" s="3">
        <v>-1920672.81</v>
      </c>
      <c r="S1647" s="4">
        <v>0.141561757196</v>
      </c>
      <c r="T1647">
        <v>1608</v>
      </c>
      <c r="U1647" s="3">
        <f>J1647*G1647</f>
        <v>62901612.155749001</v>
      </c>
      <c r="V1647" s="6">
        <f>H1647*G1647</f>
        <v>42872792.136119001</v>
      </c>
    </row>
    <row r="1648" spans="1:22" x14ac:dyDescent="0.3">
      <c r="A1648" s="5">
        <v>43830</v>
      </c>
      <c r="B1648" s="14">
        <v>5051</v>
      </c>
      <c r="C1648" t="s">
        <v>41</v>
      </c>
      <c r="D1648" t="s">
        <v>24</v>
      </c>
      <c r="E1648">
        <v>-1</v>
      </c>
      <c r="F1648">
        <f>VLOOKUP(E1648,'[1]Timing Gates'!$C$3:$D$17,2)</f>
        <v>-3</v>
      </c>
      <c r="G1648" s="2">
        <v>11416</v>
      </c>
      <c r="H1648" s="3">
        <v>3843.3483379999998</v>
      </c>
      <c r="I1648" s="3">
        <v>1773.2678820000001</v>
      </c>
      <c r="J1648" s="3">
        <v>5616.6162210000002</v>
      </c>
      <c r="K1648" s="2">
        <v>8452</v>
      </c>
      <c r="L1648" s="4">
        <v>0.74036400000000002</v>
      </c>
      <c r="M1648" s="3">
        <v>2719911.51</v>
      </c>
      <c r="N1648" s="3">
        <v>161.44782499999999</v>
      </c>
      <c r="O1648" s="3">
        <v>245.823184</v>
      </c>
      <c r="P1648" s="3">
        <v>247.40393700000001</v>
      </c>
      <c r="Q1648" s="3">
        <v>2824363.35</v>
      </c>
      <c r="R1648" s="3">
        <v>-1971512.05</v>
      </c>
      <c r="S1648" s="4">
        <v>0.14681149264099999</v>
      </c>
      <c r="T1648">
        <v>1676</v>
      </c>
      <c r="U1648" s="3">
        <f>J1648*G1648</f>
        <v>64119290.778936006</v>
      </c>
      <c r="V1648" s="6">
        <f>H1648*G1648</f>
        <v>43875664.626607999</v>
      </c>
    </row>
    <row r="1649" spans="1:22" x14ac:dyDescent="0.3">
      <c r="A1649" s="5">
        <v>43921</v>
      </c>
      <c r="B1649" s="14">
        <v>5051</v>
      </c>
      <c r="C1649" t="s">
        <v>41</v>
      </c>
      <c r="D1649" t="s">
        <v>25</v>
      </c>
      <c r="E1649">
        <v>2</v>
      </c>
      <c r="F1649">
        <f>VLOOKUP(E1649,'[1]Timing Gates'!$C$3:$D$17,2)</f>
        <v>3</v>
      </c>
      <c r="G1649" s="2">
        <v>11708</v>
      </c>
      <c r="H1649" s="3">
        <v>3890.839434</v>
      </c>
      <c r="I1649" s="3">
        <v>1776.9252120000001</v>
      </c>
      <c r="J1649" s="3">
        <v>5667.764647</v>
      </c>
      <c r="K1649" s="2">
        <v>9378</v>
      </c>
      <c r="L1649" s="4">
        <v>0.80098999999999998</v>
      </c>
      <c r="M1649" s="3">
        <v>2896814.73</v>
      </c>
      <c r="N1649" s="3">
        <v>155.084037</v>
      </c>
      <c r="O1649" s="3">
        <v>267.33747399999999</v>
      </c>
      <c r="P1649" s="3">
        <v>270.65571799999998</v>
      </c>
      <c r="Q1649" s="3">
        <v>3168837.15</v>
      </c>
      <c r="R1649" s="3">
        <v>-2743172.27</v>
      </c>
      <c r="S1649" s="4">
        <v>0.17526477622100001</v>
      </c>
      <c r="T1649">
        <v>2052</v>
      </c>
      <c r="U1649" s="3">
        <f>J1649*G1649</f>
        <v>66358188.487075999</v>
      </c>
      <c r="V1649" s="6">
        <f>H1649*G1649</f>
        <v>45553948.093272001</v>
      </c>
    </row>
    <row r="1650" spans="1:22" x14ac:dyDescent="0.3">
      <c r="A1650" s="5">
        <v>43861</v>
      </c>
      <c r="B1650" s="14">
        <v>5051</v>
      </c>
      <c r="C1650" t="s">
        <v>41</v>
      </c>
      <c r="D1650" t="s">
        <v>24</v>
      </c>
      <c r="E1650">
        <v>0</v>
      </c>
      <c r="F1650">
        <f>VLOOKUP(E1650,'[1]Timing Gates'!$C$3:$D$17,2)</f>
        <v>0</v>
      </c>
      <c r="G1650" s="2">
        <v>11573</v>
      </c>
      <c r="H1650" s="3">
        <v>4087.531735</v>
      </c>
      <c r="I1650" s="3">
        <v>2005.6218269999999</v>
      </c>
      <c r="J1650" s="3">
        <v>6093.1535620000004</v>
      </c>
      <c r="K1650" s="2">
        <v>9268</v>
      </c>
      <c r="L1650" s="4">
        <v>0.80082900000000001</v>
      </c>
      <c r="M1650" s="3">
        <v>2962529.72</v>
      </c>
      <c r="N1650" s="3">
        <v>162.74953099999999</v>
      </c>
      <c r="O1650" s="3">
        <v>263.36540100000002</v>
      </c>
      <c r="P1650" s="3">
        <v>767.05033900000001</v>
      </c>
      <c r="Q1650" s="3">
        <v>8877073.5800000001</v>
      </c>
      <c r="R1650" s="3">
        <v>-2597237.7599999998</v>
      </c>
      <c r="S1650" s="4">
        <v>0.16132377084499999</v>
      </c>
      <c r="T1650">
        <v>1867</v>
      </c>
      <c r="U1650" s="3">
        <f>J1650*G1650</f>
        <v>70516066.17302601</v>
      </c>
      <c r="V1650" s="6">
        <f>H1650*G1650</f>
        <v>47305004.769155003</v>
      </c>
    </row>
    <row r="1651" spans="1:22" x14ac:dyDescent="0.3">
      <c r="A1651" s="5">
        <v>43951</v>
      </c>
      <c r="B1651" s="14">
        <v>5051</v>
      </c>
      <c r="C1651" t="s">
        <v>41</v>
      </c>
      <c r="D1651" t="s">
        <v>25</v>
      </c>
      <c r="E1651">
        <v>3</v>
      </c>
      <c r="F1651">
        <f>VLOOKUP(E1651,'[1]Timing Gates'!$C$3:$D$17,2)</f>
        <v>3</v>
      </c>
      <c r="G1651" s="2">
        <v>11762</v>
      </c>
      <c r="H1651" s="3">
        <v>3908.1663680000001</v>
      </c>
      <c r="I1651" s="3">
        <v>2009.017398</v>
      </c>
      <c r="J1651" s="3">
        <v>5917.1837670000004</v>
      </c>
      <c r="K1651" s="2">
        <v>9408</v>
      </c>
      <c r="L1651" s="4">
        <v>0.79986299999999999</v>
      </c>
      <c r="M1651" s="3">
        <v>2897979.67</v>
      </c>
      <c r="N1651" s="3">
        <v>154.83969099999999</v>
      </c>
      <c r="O1651" s="3">
        <v>262.60837700000002</v>
      </c>
      <c r="P1651" s="3">
        <v>265.81786599999998</v>
      </c>
      <c r="Q1651" s="3">
        <v>3126549.74</v>
      </c>
      <c r="R1651" s="3">
        <v>-1852097.11</v>
      </c>
      <c r="S1651" s="4">
        <v>0.17930624043500001</v>
      </c>
      <c r="T1651">
        <v>2109</v>
      </c>
      <c r="U1651" s="3">
        <f>J1651*G1651</f>
        <v>69597915.467454001</v>
      </c>
      <c r="V1651" s="6">
        <f>H1651*G1651</f>
        <v>45967852.820416003</v>
      </c>
    </row>
    <row r="1652" spans="1:22" x14ac:dyDescent="0.3">
      <c r="A1652" s="5">
        <v>43982</v>
      </c>
      <c r="B1652" s="14">
        <v>5051</v>
      </c>
      <c r="C1652" t="s">
        <v>41</v>
      </c>
      <c r="D1652" t="s">
        <v>25</v>
      </c>
      <c r="E1652">
        <v>4</v>
      </c>
      <c r="F1652">
        <f>VLOOKUP(E1652,'[1]Timing Gates'!$C$3:$D$17,2)</f>
        <v>3</v>
      </c>
      <c r="G1652" s="2">
        <v>11755</v>
      </c>
      <c r="H1652" s="3">
        <v>3959.9701730000002</v>
      </c>
      <c r="I1652" s="3">
        <v>2125.979992</v>
      </c>
      <c r="J1652" s="3">
        <v>6085.9501650000002</v>
      </c>
      <c r="K1652" s="2">
        <v>9383</v>
      </c>
      <c r="L1652" s="4">
        <v>0.79821299999999995</v>
      </c>
      <c r="M1652" s="3">
        <v>2864331.25</v>
      </c>
      <c r="N1652" s="3">
        <v>153.189177</v>
      </c>
      <c r="O1652" s="3">
        <v>249.33400599999999</v>
      </c>
      <c r="P1652" s="3">
        <v>250.656848</v>
      </c>
      <c r="Q1652" s="3">
        <v>2946471.25</v>
      </c>
      <c r="R1652" s="3">
        <v>-1678865.45</v>
      </c>
      <c r="S1652" s="4">
        <v>0.181794980859</v>
      </c>
      <c r="T1652">
        <v>2137</v>
      </c>
      <c r="U1652" s="3">
        <f>J1652*G1652</f>
        <v>71540344.189575002</v>
      </c>
      <c r="V1652" s="6">
        <f>H1652*G1652</f>
        <v>46549449.383615002</v>
      </c>
    </row>
    <row r="1653" spans="1:22" x14ac:dyDescent="0.3">
      <c r="A1653" s="1">
        <v>43890</v>
      </c>
      <c r="B1653" s="14">
        <v>5051</v>
      </c>
      <c r="C1653" t="s">
        <v>41</v>
      </c>
      <c r="D1653" t="s">
        <v>25</v>
      </c>
      <c r="E1653">
        <v>1</v>
      </c>
      <c r="F1653">
        <f>VLOOKUP(E1653,'[1]Timing Gates'!$C$3:$D$17,2)</f>
        <v>3</v>
      </c>
      <c r="G1653" s="2">
        <v>11663</v>
      </c>
      <c r="H1653" s="3">
        <v>3952.8761279999999</v>
      </c>
      <c r="I1653" s="3">
        <v>1945.8751830000001</v>
      </c>
      <c r="J1653" s="3">
        <v>5898.751311</v>
      </c>
      <c r="K1653" s="2">
        <v>9333</v>
      </c>
      <c r="L1653" s="4">
        <v>0.80022199999999999</v>
      </c>
      <c r="M1653" s="3">
        <v>2903737.86</v>
      </c>
      <c r="N1653" s="3">
        <v>156.459823</v>
      </c>
      <c r="O1653" s="3">
        <v>259.8897</v>
      </c>
      <c r="P1653" s="3">
        <v>266.89475900000002</v>
      </c>
      <c r="Q1653" s="3">
        <v>3112793.58</v>
      </c>
      <c r="R1653" s="3">
        <v>-2692122.47</v>
      </c>
      <c r="S1653" s="4">
        <v>0.170796536054</v>
      </c>
      <c r="T1653">
        <v>1992</v>
      </c>
      <c r="U1653" s="3">
        <f>J1653*G1653</f>
        <v>68797136.540193006</v>
      </c>
      <c r="V1653" s="6">
        <f>H1653*G1653</f>
        <v>46102394.280864</v>
      </c>
    </row>
    <row r="1654" spans="1:22" x14ac:dyDescent="0.3">
      <c r="A1654" s="5">
        <v>44012</v>
      </c>
      <c r="B1654" s="14">
        <v>5051</v>
      </c>
      <c r="C1654" t="s">
        <v>41</v>
      </c>
      <c r="D1654" t="s">
        <v>25</v>
      </c>
      <c r="E1654">
        <v>5</v>
      </c>
      <c r="F1654">
        <f>VLOOKUP(E1654,'[1]Timing Gates'!$C$3:$D$17,2)</f>
        <v>3</v>
      </c>
      <c r="G1654" s="2">
        <v>11752</v>
      </c>
      <c r="H1654" s="3">
        <v>3997.9146810000002</v>
      </c>
      <c r="I1654" s="3">
        <v>2218.9421499999999</v>
      </c>
      <c r="J1654" s="3">
        <v>6216.8568320000004</v>
      </c>
      <c r="K1654" s="2">
        <v>9366</v>
      </c>
      <c r="L1654" s="4">
        <v>0.79696999999999996</v>
      </c>
      <c r="M1654" s="3">
        <v>2858123.99</v>
      </c>
      <c r="N1654" s="3">
        <v>153.07005000000001</v>
      </c>
      <c r="O1654" s="3">
        <v>251.805913</v>
      </c>
      <c r="P1654" s="3">
        <v>252.541957</v>
      </c>
      <c r="Q1654" s="3">
        <v>2967873.09</v>
      </c>
      <c r="R1654" s="3">
        <v>-1883360.4</v>
      </c>
      <c r="S1654" s="4">
        <v>0.185415248468</v>
      </c>
      <c r="T1654">
        <v>2179</v>
      </c>
      <c r="U1654" s="3">
        <f>J1654*G1654</f>
        <v>73060501.489664003</v>
      </c>
      <c r="V1654" s="6">
        <f>H1654*G1654</f>
        <v>46983493.331112005</v>
      </c>
    </row>
    <row r="1655" spans="1:22" x14ac:dyDescent="0.3">
      <c r="A1655" s="5">
        <v>44043</v>
      </c>
      <c r="B1655" s="14">
        <v>5051</v>
      </c>
      <c r="C1655" t="s">
        <v>41</v>
      </c>
      <c r="D1655" t="s">
        <v>25</v>
      </c>
      <c r="E1655">
        <v>6</v>
      </c>
      <c r="F1655">
        <f>VLOOKUP(E1655,'[1]Timing Gates'!$C$3:$D$17,2)</f>
        <v>6</v>
      </c>
      <c r="G1655" s="2">
        <v>11855</v>
      </c>
      <c r="H1655" s="3">
        <v>4411.469102</v>
      </c>
      <c r="I1655" s="3">
        <v>2433.746087</v>
      </c>
      <c r="J1655" s="3">
        <v>6845.2151899999999</v>
      </c>
      <c r="K1655" s="2">
        <v>9363</v>
      </c>
      <c r="L1655" s="4">
        <v>0.78979299999999997</v>
      </c>
      <c r="M1655" s="3">
        <v>2849335.7</v>
      </c>
      <c r="N1655" s="3">
        <v>152.861357</v>
      </c>
      <c r="O1655" s="3">
        <v>253.323609</v>
      </c>
      <c r="P1655" s="3">
        <v>755.145625</v>
      </c>
      <c r="Q1655" s="3">
        <v>8952251.3900000006</v>
      </c>
      <c r="R1655" s="3">
        <v>-2276599.9</v>
      </c>
      <c r="S1655" s="4">
        <v>0.18852804723700001</v>
      </c>
      <c r="T1655">
        <v>2235</v>
      </c>
      <c r="U1655" s="3">
        <f>J1655*G1655</f>
        <v>81150026.077449992</v>
      </c>
      <c r="V1655" s="6">
        <f>H1655*G1655</f>
        <v>52297966.204209998</v>
      </c>
    </row>
    <row r="1656" spans="1:22" x14ac:dyDescent="0.3">
      <c r="A1656" s="5">
        <v>44074</v>
      </c>
      <c r="B1656" s="14">
        <v>5051</v>
      </c>
      <c r="C1656" t="s">
        <v>41</v>
      </c>
      <c r="D1656" t="s">
        <v>25</v>
      </c>
      <c r="E1656">
        <v>7</v>
      </c>
      <c r="F1656">
        <f>VLOOKUP(E1656,'[1]Timing Gates'!$C$3:$D$17,2)</f>
        <v>6</v>
      </c>
      <c r="G1656" s="2">
        <v>11850</v>
      </c>
      <c r="H1656" s="3">
        <v>4432.669535</v>
      </c>
      <c r="I1656" s="3">
        <v>2599.7678000000001</v>
      </c>
      <c r="J1656" s="3">
        <v>7032.4373349999996</v>
      </c>
      <c r="K1656" s="2">
        <v>9342</v>
      </c>
      <c r="L1656" s="4">
        <v>0.788354</v>
      </c>
      <c r="M1656" s="3">
        <v>2863066.43</v>
      </c>
      <c r="N1656" s="3">
        <v>153.69693000000001</v>
      </c>
      <c r="O1656" s="3">
        <v>244.25852699999999</v>
      </c>
      <c r="P1656" s="3">
        <v>246.93785199999999</v>
      </c>
      <c r="Q1656" s="3">
        <v>2926213.55</v>
      </c>
      <c r="R1656" s="3">
        <v>-2169721.71</v>
      </c>
      <c r="S1656" s="4">
        <v>0.192489451476</v>
      </c>
      <c r="T1656">
        <v>2281</v>
      </c>
      <c r="U1656" s="3">
        <f>J1656*G1656</f>
        <v>83334382.41974999</v>
      </c>
      <c r="V1656" s="6">
        <f>H1656*G1656</f>
        <v>52527133.989749998</v>
      </c>
    </row>
    <row r="1657" spans="1:22" x14ac:dyDescent="0.3">
      <c r="A1657" s="5">
        <v>44104</v>
      </c>
      <c r="B1657" s="14">
        <v>5051</v>
      </c>
      <c r="C1657" t="s">
        <v>41</v>
      </c>
      <c r="D1657" t="s">
        <v>25</v>
      </c>
      <c r="E1657">
        <v>8</v>
      </c>
      <c r="F1657">
        <f>VLOOKUP(E1657,'[1]Timing Gates'!$C$3:$D$17,2)</f>
        <v>6</v>
      </c>
      <c r="G1657" s="2">
        <v>11802</v>
      </c>
      <c r="H1657" s="3">
        <v>4319.5848640000004</v>
      </c>
      <c r="I1657" s="3">
        <v>2592.9898320000002</v>
      </c>
      <c r="J1657" s="3">
        <v>6912.5746959999997</v>
      </c>
      <c r="K1657" s="2">
        <v>9273</v>
      </c>
      <c r="L1657" s="4">
        <v>0.78571400000000002</v>
      </c>
      <c r="M1657" s="3">
        <v>1433506.13</v>
      </c>
      <c r="N1657" s="3">
        <v>154.57258200000001</v>
      </c>
      <c r="O1657" s="3">
        <v>123.546367</v>
      </c>
      <c r="P1657" s="3">
        <v>125.380802</v>
      </c>
      <c r="Q1657" s="3">
        <v>1479744.23</v>
      </c>
      <c r="R1657" s="3">
        <v>-2110097.11</v>
      </c>
      <c r="S1657" s="4">
        <v>0.197339433994</v>
      </c>
      <c r="T1657">
        <v>2329</v>
      </c>
      <c r="U1657" s="3">
        <f>J1657*G1657</f>
        <v>81582206.562191993</v>
      </c>
      <c r="V1657" s="6">
        <f>H1657*G1657</f>
        <v>50979740.564928003</v>
      </c>
    </row>
    <row r="1658" spans="1:22" x14ac:dyDescent="0.3">
      <c r="A1658" s="5">
        <v>44135</v>
      </c>
      <c r="B1658" s="14">
        <v>5051</v>
      </c>
      <c r="C1658" t="s">
        <v>41</v>
      </c>
      <c r="D1658" t="s">
        <v>25</v>
      </c>
      <c r="E1658">
        <v>9</v>
      </c>
      <c r="F1658">
        <f>VLOOKUP(E1658,'[1]Timing Gates'!$C$3:$D$17,2)</f>
        <v>6</v>
      </c>
      <c r="G1658" s="2">
        <v>11807</v>
      </c>
      <c r="H1658" s="3">
        <v>4412.8613370000003</v>
      </c>
      <c r="I1658" s="3">
        <v>2627.2066479999999</v>
      </c>
      <c r="J1658" s="3">
        <v>7040.0679849999997</v>
      </c>
      <c r="K1658" s="2">
        <v>9329</v>
      </c>
      <c r="L1658" s="4">
        <v>0.79012400000000005</v>
      </c>
      <c r="M1658" s="3">
        <v>4341963.04</v>
      </c>
      <c r="N1658" s="3">
        <v>156.14640299999999</v>
      </c>
      <c r="O1658" s="3">
        <v>369.58159599999999</v>
      </c>
      <c r="P1658" s="3">
        <v>372.10128800000001</v>
      </c>
      <c r="Q1658" s="3">
        <v>4393399.91</v>
      </c>
      <c r="R1658" s="3">
        <v>-2142750.7999999998</v>
      </c>
      <c r="S1658" s="4">
        <v>0.20098246802700001</v>
      </c>
      <c r="T1658">
        <v>2373</v>
      </c>
      <c r="U1658" s="3">
        <f>J1658*G1658</f>
        <v>83122082.698894992</v>
      </c>
      <c r="V1658" s="6">
        <f>H1658*G1658</f>
        <v>52102653.805959001</v>
      </c>
    </row>
    <row r="1659" spans="1:22" x14ac:dyDescent="0.3">
      <c r="A1659" s="5">
        <v>44165</v>
      </c>
      <c r="B1659" s="14">
        <v>5051</v>
      </c>
      <c r="C1659" t="s">
        <v>41</v>
      </c>
      <c r="D1659" t="s">
        <v>25</v>
      </c>
      <c r="E1659">
        <v>10</v>
      </c>
      <c r="F1659">
        <f>VLOOKUP(E1659,'[1]Timing Gates'!$C$3:$D$17,2)</f>
        <v>6</v>
      </c>
      <c r="G1659" s="2">
        <v>11775</v>
      </c>
      <c r="H1659" s="3">
        <v>4418.1507199999996</v>
      </c>
      <c r="I1659" s="3">
        <v>2932.5865290000002</v>
      </c>
      <c r="J1659" s="3">
        <v>7350.7372489999998</v>
      </c>
      <c r="K1659" s="2">
        <v>9279</v>
      </c>
      <c r="L1659" s="4">
        <v>0.78802499999999998</v>
      </c>
      <c r="M1659" s="3">
        <v>2938068.25</v>
      </c>
      <c r="N1659" s="3">
        <v>158.87461400000001</v>
      </c>
      <c r="O1659" s="3">
        <v>253.68276599999999</v>
      </c>
      <c r="P1659" s="3">
        <v>256.09040900000002</v>
      </c>
      <c r="Q1659" s="3">
        <v>3015464.57</v>
      </c>
      <c r="R1659" s="3">
        <v>-2067052.1</v>
      </c>
      <c r="S1659" s="4">
        <v>0.20636942675100001</v>
      </c>
      <c r="T1659">
        <v>2430</v>
      </c>
      <c r="U1659" s="3">
        <f>J1659*G1659</f>
        <v>86554931.106975004</v>
      </c>
      <c r="V1659" s="6">
        <f>H1659*G1659</f>
        <v>52023724.727999993</v>
      </c>
    </row>
    <row r="1660" spans="1:22" x14ac:dyDescent="0.3">
      <c r="A1660" s="5">
        <v>44196</v>
      </c>
      <c r="B1660" s="14">
        <v>5051</v>
      </c>
      <c r="C1660" t="s">
        <v>41</v>
      </c>
      <c r="D1660" t="s">
        <v>25</v>
      </c>
      <c r="E1660">
        <v>11</v>
      </c>
      <c r="F1660">
        <f>VLOOKUP(E1660,'[1]Timing Gates'!$C$3:$D$17,2)</f>
        <v>6</v>
      </c>
      <c r="G1660" s="2">
        <v>11761</v>
      </c>
      <c r="H1660" s="3">
        <v>4405.7899070000003</v>
      </c>
      <c r="I1660" s="3">
        <v>3113.7899649999999</v>
      </c>
      <c r="J1660" s="3">
        <v>7519.5798729999997</v>
      </c>
      <c r="K1660" s="2">
        <v>9233</v>
      </c>
      <c r="L1660" s="4">
        <v>0.78505199999999997</v>
      </c>
      <c r="M1660" s="3">
        <v>2996483.11</v>
      </c>
      <c r="N1660" s="3">
        <v>162.73736500000001</v>
      </c>
      <c r="O1660" s="3">
        <v>266.20791500000001</v>
      </c>
      <c r="P1660" s="3">
        <v>266.820108</v>
      </c>
      <c r="Q1660" s="3">
        <v>3138071.3</v>
      </c>
      <c r="R1660" s="3">
        <v>-2212782.14</v>
      </c>
      <c r="S1660" s="4">
        <v>0.21103647649000001</v>
      </c>
      <c r="T1660">
        <v>2482</v>
      </c>
      <c r="U1660" s="3">
        <f>J1660*G1660</f>
        <v>88437778.886353001</v>
      </c>
      <c r="V1660" s="6">
        <f>H1660*G1660</f>
        <v>51816495.096227005</v>
      </c>
    </row>
    <row r="1661" spans="1:22" x14ac:dyDescent="0.3">
      <c r="A1661" s="5">
        <v>44227</v>
      </c>
      <c r="B1661" s="14">
        <v>5051</v>
      </c>
      <c r="C1661" t="s">
        <v>41</v>
      </c>
      <c r="D1661" t="s">
        <v>25</v>
      </c>
      <c r="E1661">
        <v>12</v>
      </c>
      <c r="F1661">
        <f>VLOOKUP(E1661,'[1]Timing Gates'!$C$3:$D$17,2)</f>
        <v>12</v>
      </c>
      <c r="G1661" s="2">
        <v>14042</v>
      </c>
      <c r="H1661" s="3">
        <v>4465.4199790000002</v>
      </c>
      <c r="I1661" s="3">
        <v>2961.2315939999999</v>
      </c>
      <c r="J1661" s="3">
        <v>7426.6515730000001</v>
      </c>
      <c r="K1661" s="2">
        <v>11700</v>
      </c>
      <c r="L1661" s="4">
        <v>0.83321400000000001</v>
      </c>
      <c r="M1661" s="3">
        <v>3939370.84</v>
      </c>
      <c r="N1661" s="3">
        <v>169.69806299999999</v>
      </c>
      <c r="O1661" s="3">
        <v>287.14473199999998</v>
      </c>
      <c r="P1661" s="3">
        <v>785.51391000000001</v>
      </c>
      <c r="Q1661" s="3">
        <v>11030186.33</v>
      </c>
      <c r="R1661" s="3">
        <v>-2685772.08</v>
      </c>
      <c r="S1661" s="4">
        <v>0.204742914114</v>
      </c>
      <c r="T1661">
        <v>2875</v>
      </c>
      <c r="U1661" s="3">
        <f>J1661*G1661</f>
        <v>104285041.38806601</v>
      </c>
      <c r="V1661" s="6">
        <f>H1661*G1661</f>
        <v>62703427.345118001</v>
      </c>
    </row>
    <row r="1662" spans="1:22" x14ac:dyDescent="0.3">
      <c r="A1662" s="5">
        <v>44255</v>
      </c>
      <c r="B1662" s="14">
        <v>5051</v>
      </c>
      <c r="C1662" t="s">
        <v>41</v>
      </c>
      <c r="D1662" t="s">
        <v>25</v>
      </c>
      <c r="E1662">
        <v>13</v>
      </c>
      <c r="F1662">
        <f>VLOOKUP(E1662,'[1]Timing Gates'!$C$3:$D$17,2)</f>
        <v>12</v>
      </c>
      <c r="G1662" s="2">
        <v>14002</v>
      </c>
      <c r="H1662" s="3">
        <v>4409.6828619999997</v>
      </c>
      <c r="I1662" s="3">
        <v>3134.2321339999999</v>
      </c>
      <c r="J1662" s="3">
        <v>7543.9149969999999</v>
      </c>
      <c r="K1662" s="2">
        <v>11640</v>
      </c>
      <c r="L1662" s="4">
        <v>0.83130899999999996</v>
      </c>
      <c r="M1662" s="3">
        <v>3814007.28</v>
      </c>
      <c r="N1662" s="3">
        <v>164.53870900000001</v>
      </c>
      <c r="O1662" s="3">
        <v>280.85099200000002</v>
      </c>
      <c r="P1662" s="3">
        <v>284.29728599999999</v>
      </c>
      <c r="Q1662" s="3">
        <v>3980730.6</v>
      </c>
      <c r="R1662" s="3">
        <v>-2930812.44</v>
      </c>
      <c r="S1662" s="4">
        <v>0.21461219825700001</v>
      </c>
      <c r="T1662">
        <v>3005</v>
      </c>
      <c r="U1662" s="3">
        <f>J1662*G1662</f>
        <v>105629897.787994</v>
      </c>
      <c r="V1662" s="6">
        <f>H1662*G1662</f>
        <v>61744379.433723994</v>
      </c>
    </row>
    <row r="1663" spans="1:22" x14ac:dyDescent="0.3">
      <c r="A1663" s="5">
        <v>44286</v>
      </c>
      <c r="B1663" s="14">
        <v>5051</v>
      </c>
      <c r="C1663" t="s">
        <v>41</v>
      </c>
      <c r="D1663" t="s">
        <v>25</v>
      </c>
      <c r="E1663">
        <v>14</v>
      </c>
      <c r="F1663">
        <f>VLOOKUP(E1663,'[1]Timing Gates'!$C$3:$D$17,2)</f>
        <v>12</v>
      </c>
      <c r="G1663" s="2">
        <v>13988</v>
      </c>
      <c r="H1663" s="3">
        <v>4299.9871409999996</v>
      </c>
      <c r="I1663" s="3">
        <v>3341.7224919999999</v>
      </c>
      <c r="J1663" s="3">
        <v>7641.7096330000004</v>
      </c>
      <c r="K1663" s="2">
        <v>11609</v>
      </c>
      <c r="L1663" s="4">
        <v>0.82992500000000002</v>
      </c>
      <c r="M1663" s="3">
        <v>3731125.66</v>
      </c>
      <c r="N1663" s="3">
        <v>161.34597400000001</v>
      </c>
      <c r="O1663" s="3">
        <v>289.30531999999999</v>
      </c>
      <c r="P1663" s="3">
        <v>291.69486899999998</v>
      </c>
      <c r="Q1663" s="3">
        <v>4080227.83</v>
      </c>
      <c r="R1663" s="3">
        <v>-3731904.75</v>
      </c>
      <c r="S1663" s="4">
        <v>0.22476408349999999</v>
      </c>
      <c r="T1663">
        <v>3144</v>
      </c>
      <c r="U1663" s="3">
        <f>J1663*G1663</f>
        <v>106892234.346404</v>
      </c>
      <c r="V1663" s="6">
        <f>H1663*G1663</f>
        <v>60148220.128307998</v>
      </c>
    </row>
    <row r="1664" spans="1:22" x14ac:dyDescent="0.3">
      <c r="A1664" s="5">
        <v>44316</v>
      </c>
      <c r="B1664" s="14">
        <v>5051</v>
      </c>
      <c r="C1664" t="s">
        <v>41</v>
      </c>
      <c r="D1664" t="s">
        <v>25</v>
      </c>
      <c r="E1664">
        <v>15</v>
      </c>
      <c r="F1664">
        <f>VLOOKUP(E1664,'[1]Timing Gates'!$C$3:$D$17,2)</f>
        <v>12</v>
      </c>
      <c r="G1664" s="2">
        <v>13985</v>
      </c>
      <c r="H1664" s="3">
        <v>4231.6562009999998</v>
      </c>
      <c r="I1664" s="3">
        <v>3602.8961049999998</v>
      </c>
      <c r="J1664" s="3">
        <v>7834.5523069999999</v>
      </c>
      <c r="K1664" s="2">
        <v>11570</v>
      </c>
      <c r="L1664" s="4">
        <v>0.82731399999999999</v>
      </c>
      <c r="M1664" s="3">
        <v>3712267.91</v>
      </c>
      <c r="N1664" s="3">
        <v>161.40996999999999</v>
      </c>
      <c r="O1664" s="3">
        <v>296.43783500000001</v>
      </c>
      <c r="P1664" s="3">
        <v>299.09782799999999</v>
      </c>
      <c r="Q1664" s="3">
        <v>4182883.13</v>
      </c>
      <c r="R1664" s="3">
        <v>-3201902.64</v>
      </c>
      <c r="S1664" s="4">
        <v>0.233321415802</v>
      </c>
      <c r="T1664">
        <v>3263</v>
      </c>
      <c r="U1664" s="3">
        <f>J1664*G1664</f>
        <v>109566214.013395</v>
      </c>
      <c r="V1664" s="6">
        <f>H1664*G1664</f>
        <v>59179711.970984995</v>
      </c>
    </row>
    <row r="1665" spans="1:22" x14ac:dyDescent="0.3">
      <c r="A1665" s="5">
        <v>44347</v>
      </c>
      <c r="B1665" s="14">
        <v>5051</v>
      </c>
      <c r="C1665" t="s">
        <v>41</v>
      </c>
      <c r="D1665" t="s">
        <v>25</v>
      </c>
      <c r="E1665">
        <v>16</v>
      </c>
      <c r="F1665">
        <f>VLOOKUP(E1665,'[1]Timing Gates'!$C$3:$D$17,2)</f>
        <v>12</v>
      </c>
      <c r="G1665" s="2">
        <v>13844</v>
      </c>
      <c r="H1665" s="3">
        <v>4124.4530530000002</v>
      </c>
      <c r="I1665" s="3">
        <v>3689.1541179999999</v>
      </c>
      <c r="J1665" s="3">
        <v>7813.607172</v>
      </c>
      <c r="K1665" s="2">
        <v>11420</v>
      </c>
      <c r="L1665" s="4">
        <v>0.82490600000000003</v>
      </c>
      <c r="M1665" s="3">
        <v>1854459.77</v>
      </c>
      <c r="N1665" s="3">
        <v>162.37280100000001</v>
      </c>
      <c r="O1665" s="3">
        <v>158.41578999999999</v>
      </c>
      <c r="P1665" s="3">
        <v>159.02255099999999</v>
      </c>
      <c r="Q1665" s="3">
        <v>2201508.2000000002</v>
      </c>
      <c r="R1665" s="3">
        <v>-2973595.41</v>
      </c>
      <c r="S1665" s="4">
        <v>0.23887604738500001</v>
      </c>
      <c r="T1665">
        <v>3307</v>
      </c>
      <c r="U1665" s="3">
        <f>J1665*G1665</f>
        <v>108171577.68916801</v>
      </c>
      <c r="V1665" s="6">
        <f>H1665*G1665</f>
        <v>57098928.065732002</v>
      </c>
    </row>
    <row r="1666" spans="1:22" x14ac:dyDescent="0.3">
      <c r="A1666" s="5">
        <v>44377</v>
      </c>
      <c r="B1666" s="14">
        <v>5051</v>
      </c>
      <c r="C1666" t="s">
        <v>41</v>
      </c>
      <c r="D1666" t="s">
        <v>25</v>
      </c>
      <c r="E1666">
        <v>17</v>
      </c>
      <c r="F1666">
        <f>VLOOKUP(E1666,'[1]Timing Gates'!$C$3:$D$17,2)</f>
        <v>12</v>
      </c>
      <c r="G1666" s="2">
        <v>13871</v>
      </c>
      <c r="H1666" s="3">
        <v>4155.8439790000002</v>
      </c>
      <c r="I1666" s="3">
        <v>3839.8748810000002</v>
      </c>
      <c r="J1666" s="3">
        <v>7995.7188599999999</v>
      </c>
      <c r="K1666" s="2">
        <v>11500</v>
      </c>
      <c r="L1666" s="4">
        <v>0.829067</v>
      </c>
      <c r="M1666" s="3">
        <v>5511420.1900000004</v>
      </c>
      <c r="N1666" s="3">
        <v>161.38858500000001</v>
      </c>
      <c r="O1666" s="3">
        <v>399.79668400000003</v>
      </c>
      <c r="P1666" s="3">
        <v>401.19889000000001</v>
      </c>
      <c r="Q1666" s="3">
        <v>5565029.8099999996</v>
      </c>
      <c r="R1666" s="3">
        <v>-2912049.28</v>
      </c>
      <c r="S1666" s="4">
        <v>0.24446687333200001</v>
      </c>
      <c r="T1666">
        <v>3391</v>
      </c>
      <c r="U1666" s="3">
        <f>J1666*G1666</f>
        <v>110908616.30706</v>
      </c>
      <c r="V1666" s="6">
        <f>H1666*G1666</f>
        <v>57645711.832709</v>
      </c>
    </row>
    <row r="1667" spans="1:22" x14ac:dyDescent="0.3">
      <c r="A1667" s="5">
        <v>44408</v>
      </c>
      <c r="B1667" s="14">
        <v>5051</v>
      </c>
      <c r="C1667" t="s">
        <v>41</v>
      </c>
      <c r="D1667" t="s">
        <v>25</v>
      </c>
      <c r="E1667">
        <v>18</v>
      </c>
      <c r="F1667">
        <f>VLOOKUP(E1667,'[1]Timing Gates'!$C$3:$D$17,2)</f>
        <v>18</v>
      </c>
      <c r="G1667" s="2">
        <v>14017</v>
      </c>
      <c r="H1667" s="3">
        <v>4417.9266299999999</v>
      </c>
      <c r="I1667" s="3">
        <v>4012.8918960000001</v>
      </c>
      <c r="J1667" s="3">
        <v>8430.8185269999994</v>
      </c>
      <c r="K1667" s="2">
        <v>11444</v>
      </c>
      <c r="L1667" s="4">
        <v>0.81643699999999997</v>
      </c>
      <c r="M1667" s="3">
        <v>3652764.96</v>
      </c>
      <c r="N1667" s="3">
        <v>160.87931900000001</v>
      </c>
      <c r="O1667" s="3">
        <v>263.93848200000002</v>
      </c>
      <c r="P1667" s="3">
        <v>761.42011200000002</v>
      </c>
      <c r="Q1667" s="3">
        <v>10672825.710000001</v>
      </c>
      <c r="R1667" s="3">
        <v>-3173004.79</v>
      </c>
      <c r="S1667" s="4">
        <v>0.24983948063</v>
      </c>
      <c r="T1667">
        <v>3502</v>
      </c>
      <c r="U1667" s="3">
        <f>J1667*G1667</f>
        <v>118174783.29295899</v>
      </c>
      <c r="V1667" s="6">
        <f>H1667*G1667</f>
        <v>61926077.57271</v>
      </c>
    </row>
    <row r="1668" spans="1:22" x14ac:dyDescent="0.3">
      <c r="A1668" s="5">
        <v>44439</v>
      </c>
      <c r="B1668" s="14">
        <v>5051</v>
      </c>
      <c r="C1668" t="s">
        <v>41</v>
      </c>
      <c r="D1668" t="s">
        <v>25</v>
      </c>
      <c r="E1668">
        <v>19</v>
      </c>
      <c r="F1668">
        <f>VLOOKUP(E1668,'[1]Timing Gates'!$C$3:$D$17,2)</f>
        <v>18</v>
      </c>
      <c r="G1668" s="2">
        <v>13986</v>
      </c>
      <c r="H1668" s="3">
        <v>4334.0949259999998</v>
      </c>
      <c r="I1668" s="3">
        <v>4168.9410429999998</v>
      </c>
      <c r="J1668" s="3">
        <v>8503.0359690000005</v>
      </c>
      <c r="K1668" s="2">
        <v>11384</v>
      </c>
      <c r="L1668" s="4">
        <v>0.81395600000000001</v>
      </c>
      <c r="M1668" s="3">
        <v>3660460.1</v>
      </c>
      <c r="N1668" s="3">
        <v>161.87414699999999</v>
      </c>
      <c r="O1668" s="3">
        <v>263.58866699999999</v>
      </c>
      <c r="P1668" s="3">
        <v>268.74024800000001</v>
      </c>
      <c r="Q1668" s="3">
        <v>3758601.11</v>
      </c>
      <c r="R1668" s="3">
        <v>-3072241.75</v>
      </c>
      <c r="S1668" s="4">
        <v>0.25704275704200003</v>
      </c>
      <c r="T1668">
        <v>3595</v>
      </c>
      <c r="U1668" s="3">
        <f>J1668*G1668</f>
        <v>118923461.062434</v>
      </c>
      <c r="V1668" s="6">
        <f>H1668*G1668</f>
        <v>60616651.635035999</v>
      </c>
    </row>
    <row r="1669" spans="1:22" x14ac:dyDescent="0.3">
      <c r="A1669" s="5">
        <v>44469</v>
      </c>
      <c r="B1669" s="14">
        <v>5051</v>
      </c>
      <c r="C1669" t="s">
        <v>41</v>
      </c>
      <c r="D1669" t="s">
        <v>25</v>
      </c>
      <c r="E1669">
        <v>20</v>
      </c>
      <c r="F1669">
        <f>VLOOKUP(E1669,'[1]Timing Gates'!$C$3:$D$17,2)</f>
        <v>18</v>
      </c>
      <c r="G1669" s="2">
        <v>13903</v>
      </c>
      <c r="H1669" s="3">
        <v>4196.2410010000003</v>
      </c>
      <c r="I1669" s="3">
        <v>4055.4884529999999</v>
      </c>
      <c r="J1669" s="3">
        <v>8251.7294540000003</v>
      </c>
      <c r="K1669" s="2">
        <v>11252</v>
      </c>
      <c r="L1669" s="4">
        <v>0.80932099999999996</v>
      </c>
      <c r="M1669" s="3">
        <v>1833264.75</v>
      </c>
      <c r="N1669" s="3">
        <v>162.91342299999999</v>
      </c>
      <c r="O1669" s="3">
        <v>134.441149</v>
      </c>
      <c r="P1669" s="3">
        <v>137.48365799999999</v>
      </c>
      <c r="Q1669" s="3">
        <v>1911435.3</v>
      </c>
      <c r="R1669" s="3">
        <v>-2734067.35</v>
      </c>
      <c r="S1669" s="4">
        <v>0.26188592390100002</v>
      </c>
      <c r="T1669">
        <v>3641</v>
      </c>
      <c r="U1669" s="3">
        <f>J1669*G1669</f>
        <v>114723794.59896201</v>
      </c>
      <c r="V1669" s="6">
        <f>H1669*G1669</f>
        <v>58340338.636903003</v>
      </c>
    </row>
    <row r="1670" spans="1:22" x14ac:dyDescent="0.3">
      <c r="A1670" s="5">
        <v>44500</v>
      </c>
      <c r="B1670" s="14">
        <v>5051</v>
      </c>
      <c r="C1670" t="s">
        <v>41</v>
      </c>
      <c r="D1670" t="s">
        <v>25</v>
      </c>
      <c r="E1670">
        <v>21</v>
      </c>
      <c r="F1670">
        <f>VLOOKUP(E1670,'[1]Timing Gates'!$C$3:$D$17,2)</f>
        <v>18</v>
      </c>
      <c r="G1670" s="2">
        <v>13989</v>
      </c>
      <c r="H1670" s="3">
        <v>4261.962861</v>
      </c>
      <c r="I1670" s="3">
        <v>4317.7133809999996</v>
      </c>
      <c r="J1670" s="3">
        <v>8579.6762419999995</v>
      </c>
      <c r="K1670" s="2">
        <v>11372</v>
      </c>
      <c r="L1670" s="4">
        <v>0.81292399999999998</v>
      </c>
      <c r="M1670" s="3">
        <v>5533239.9299999997</v>
      </c>
      <c r="N1670" s="3">
        <v>164.01102399999999</v>
      </c>
      <c r="O1670" s="3">
        <v>398.54639200000003</v>
      </c>
      <c r="P1670" s="3">
        <v>402.41520600000001</v>
      </c>
      <c r="Q1670" s="3">
        <v>5629386.3300000001</v>
      </c>
      <c r="R1670" s="3">
        <v>-2579107.59</v>
      </c>
      <c r="S1670" s="4">
        <v>0.26542283222500002</v>
      </c>
      <c r="T1670">
        <v>3713</v>
      </c>
      <c r="U1670" s="3">
        <f>J1670*G1670</f>
        <v>120021090.94933799</v>
      </c>
      <c r="V1670" s="6">
        <f>H1670*G1670</f>
        <v>59620598.462528996</v>
      </c>
    </row>
    <row r="1671" spans="1:22" x14ac:dyDescent="0.3">
      <c r="A1671" s="5">
        <v>44530</v>
      </c>
      <c r="B1671" s="14">
        <v>5051</v>
      </c>
      <c r="C1671" t="s">
        <v>41</v>
      </c>
      <c r="D1671" t="s">
        <v>25</v>
      </c>
      <c r="E1671">
        <v>22</v>
      </c>
      <c r="F1671">
        <f>VLOOKUP(E1671,'[1]Timing Gates'!$C$3:$D$17,2)</f>
        <v>18</v>
      </c>
      <c r="G1671" s="2">
        <v>13946</v>
      </c>
      <c r="H1671" s="3">
        <v>4232.7479800000001</v>
      </c>
      <c r="I1671" s="3">
        <v>4340.754833</v>
      </c>
      <c r="J1671" s="3">
        <v>8573.5028129999992</v>
      </c>
      <c r="K1671" s="2">
        <v>11290</v>
      </c>
      <c r="L1671" s="4">
        <v>0.80955100000000002</v>
      </c>
      <c r="M1671" s="3">
        <v>3787377.35</v>
      </c>
      <c r="N1671" s="3">
        <v>169.00389699999999</v>
      </c>
      <c r="O1671" s="3">
        <v>274.81600300000002</v>
      </c>
      <c r="P1671" s="3">
        <v>277.508531</v>
      </c>
      <c r="Q1671" s="3">
        <v>3870133.98</v>
      </c>
      <c r="R1671" s="3">
        <v>-2671837.39</v>
      </c>
      <c r="S1671" s="4">
        <v>0.27183421769600002</v>
      </c>
      <c r="T1671">
        <v>3791</v>
      </c>
      <c r="U1671" s="3">
        <f>J1671*G1671</f>
        <v>119566070.23009799</v>
      </c>
      <c r="V1671" s="6">
        <f>H1671*G1671</f>
        <v>59029903.329080001</v>
      </c>
    </row>
    <row r="1672" spans="1:22" x14ac:dyDescent="0.3">
      <c r="A1672" s="5">
        <v>44561</v>
      </c>
      <c r="B1672" s="14">
        <v>5051</v>
      </c>
      <c r="C1672" t="s">
        <v>41</v>
      </c>
      <c r="D1672" t="s">
        <v>25</v>
      </c>
      <c r="E1672">
        <v>23</v>
      </c>
      <c r="F1672">
        <f>VLOOKUP(E1672,'[1]Timing Gates'!$C$3:$D$17,2)</f>
        <v>18</v>
      </c>
      <c r="G1672" s="2">
        <v>13813</v>
      </c>
      <c r="H1672" s="3">
        <v>4118.4863150000001</v>
      </c>
      <c r="I1672" s="3">
        <v>4610.1506790000003</v>
      </c>
      <c r="J1672" s="3">
        <v>8728.6369940000004</v>
      </c>
      <c r="K1672" s="2">
        <v>11077</v>
      </c>
      <c r="L1672" s="4">
        <v>0.801925</v>
      </c>
      <c r="M1672" s="3">
        <v>3750133.4</v>
      </c>
      <c r="N1672" s="3">
        <v>171.54445799999999</v>
      </c>
      <c r="O1672" s="3">
        <v>280.50435900000002</v>
      </c>
      <c r="P1672" s="3">
        <v>281.38640099999998</v>
      </c>
      <c r="Q1672" s="3">
        <v>3886790.37</v>
      </c>
      <c r="R1672" s="3">
        <v>-2694976.88</v>
      </c>
      <c r="S1672" s="4">
        <v>0.278360964308</v>
      </c>
      <c r="T1672">
        <v>3845</v>
      </c>
      <c r="U1672" s="3">
        <f>J1672*G1672</f>
        <v>120568662.798122</v>
      </c>
      <c r="V1672" s="6">
        <f>H1672*G1672</f>
        <v>56888651.469094999</v>
      </c>
    </row>
    <row r="1673" spans="1:22" x14ac:dyDescent="0.3">
      <c r="A1673" s="5">
        <v>44592</v>
      </c>
      <c r="B1673" s="14">
        <v>5051</v>
      </c>
      <c r="C1673" t="s">
        <v>41</v>
      </c>
      <c r="D1673" t="s">
        <v>25</v>
      </c>
      <c r="E1673">
        <v>24</v>
      </c>
      <c r="F1673">
        <f>VLOOKUP(E1673,'[1]Timing Gates'!$C$3:$D$17,2)</f>
        <v>24</v>
      </c>
      <c r="G1673" s="2">
        <v>12663</v>
      </c>
      <c r="H1673" s="3">
        <v>4552.6358989999999</v>
      </c>
      <c r="I1673" s="3">
        <v>4396.969247</v>
      </c>
      <c r="J1673" s="3">
        <v>8949.6051459999999</v>
      </c>
      <c r="K1673" s="2">
        <v>10261</v>
      </c>
      <c r="L1673" s="4">
        <v>0.81031299999999995</v>
      </c>
      <c r="M1673" s="3">
        <v>3771200.74</v>
      </c>
      <c r="N1673" s="3">
        <v>185.344313</v>
      </c>
      <c r="O1673" s="3">
        <v>305.086433</v>
      </c>
      <c r="P1673" s="3">
        <v>806.25823000000003</v>
      </c>
      <c r="Q1673" s="3">
        <v>10209647.970000001</v>
      </c>
      <c r="R1673" s="3">
        <v>-2884819.6</v>
      </c>
      <c r="S1673" s="4">
        <v>0.26360262181100003</v>
      </c>
      <c r="T1673">
        <v>3338</v>
      </c>
      <c r="U1673" s="3">
        <f>J1673*G1673</f>
        <v>113328849.963798</v>
      </c>
      <c r="V1673" s="6">
        <f>H1673*G1673</f>
        <v>57650028.389036998</v>
      </c>
    </row>
    <row r="1674" spans="1:22" x14ac:dyDescent="0.3">
      <c r="A1674" s="5">
        <v>44620</v>
      </c>
      <c r="B1674" s="14">
        <v>5051</v>
      </c>
      <c r="C1674" t="s">
        <v>41</v>
      </c>
      <c r="D1674" t="s">
        <v>25</v>
      </c>
      <c r="E1674">
        <v>25</v>
      </c>
      <c r="F1674">
        <f>VLOOKUP(E1674,'[1]Timing Gates'!$C$3:$D$17,2)</f>
        <v>24</v>
      </c>
      <c r="G1674" s="2">
        <v>12513</v>
      </c>
      <c r="H1674" s="3">
        <v>4434.9557860000004</v>
      </c>
      <c r="I1674" s="3">
        <v>4376.1954189999997</v>
      </c>
      <c r="J1674" s="3">
        <v>8811.1512050000001</v>
      </c>
      <c r="K1674" s="2">
        <v>10146</v>
      </c>
      <c r="L1674" s="4">
        <v>0.810836</v>
      </c>
      <c r="M1674" s="3">
        <v>3587710.97</v>
      </c>
      <c r="N1674" s="3">
        <v>177.63583499999999</v>
      </c>
      <c r="O1674" s="3">
        <v>292.88014299999998</v>
      </c>
      <c r="P1674" s="3">
        <v>297.71808600000003</v>
      </c>
      <c r="Q1674" s="3">
        <v>3725346.42</v>
      </c>
      <c r="R1674" s="3">
        <v>-2958168.88</v>
      </c>
      <c r="S1674" s="4">
        <v>0.26812115399899999</v>
      </c>
      <c r="T1674">
        <v>3355</v>
      </c>
      <c r="U1674" s="3">
        <f>J1674*G1674</f>
        <v>110253935.028165</v>
      </c>
      <c r="V1674" s="6">
        <f>H1674*G1674</f>
        <v>55494601.750218004</v>
      </c>
    </row>
    <row r="1675" spans="1:22" x14ac:dyDescent="0.3">
      <c r="A1675" s="5">
        <v>44651</v>
      </c>
      <c r="B1675" s="14">
        <v>5051</v>
      </c>
      <c r="C1675" t="s">
        <v>41</v>
      </c>
      <c r="D1675" t="s">
        <v>25</v>
      </c>
      <c r="E1675">
        <v>26</v>
      </c>
      <c r="F1675">
        <f>VLOOKUP(E1675,'[1]Timing Gates'!$C$3:$D$17,2)</f>
        <v>24</v>
      </c>
      <c r="G1675" s="2">
        <v>12581</v>
      </c>
      <c r="H1675" s="3">
        <v>4477.4224119999999</v>
      </c>
      <c r="I1675" s="3">
        <v>4494.4764180000002</v>
      </c>
      <c r="J1675" s="3">
        <v>8971.8988300000001</v>
      </c>
      <c r="K1675" s="2">
        <v>10211</v>
      </c>
      <c r="L1675" s="4">
        <v>0.81162000000000001</v>
      </c>
      <c r="M1675" s="3">
        <v>3570217.24</v>
      </c>
      <c r="N1675" s="3">
        <v>176.14175499999999</v>
      </c>
      <c r="O1675" s="3">
        <v>296.782758</v>
      </c>
      <c r="P1675" s="3">
        <v>300.150015</v>
      </c>
      <c r="Q1675" s="3">
        <v>3776187.34</v>
      </c>
      <c r="R1675" s="3">
        <v>-3409301.12</v>
      </c>
      <c r="S1675" s="4">
        <v>0.26905651379000001</v>
      </c>
      <c r="T1675">
        <v>3385</v>
      </c>
      <c r="U1675" s="3">
        <f>J1675*G1675</f>
        <v>112875459.18023001</v>
      </c>
      <c r="V1675" s="6">
        <f>H1675*G1675</f>
        <v>56330451.365372002</v>
      </c>
    </row>
    <row r="1676" spans="1:22" x14ac:dyDescent="0.3">
      <c r="A1676" s="5">
        <v>44681</v>
      </c>
      <c r="B1676" s="14">
        <v>5051</v>
      </c>
      <c r="C1676" t="s">
        <v>41</v>
      </c>
      <c r="D1676" t="s">
        <v>25</v>
      </c>
      <c r="E1676">
        <v>27</v>
      </c>
      <c r="F1676">
        <f>VLOOKUP(E1676,'[1]Timing Gates'!$C$3:$D$17,2)</f>
        <v>24</v>
      </c>
      <c r="G1676" s="2">
        <v>12588</v>
      </c>
      <c r="H1676" s="3">
        <v>4468.3126730000004</v>
      </c>
      <c r="I1676" s="3">
        <v>4179.0013250000002</v>
      </c>
      <c r="J1676" s="3">
        <v>8647.313999</v>
      </c>
      <c r="K1676" s="2">
        <v>10211</v>
      </c>
      <c r="L1676" s="4">
        <v>0.81116900000000003</v>
      </c>
      <c r="M1676" s="3">
        <v>3522375.73</v>
      </c>
      <c r="N1676" s="3">
        <v>173.798575</v>
      </c>
      <c r="O1676" s="3">
        <v>314.48074400000002</v>
      </c>
      <c r="P1676" s="3">
        <v>317.266975</v>
      </c>
      <c r="Q1676" s="3">
        <v>3993756.69</v>
      </c>
      <c r="R1676" s="3">
        <v>-2978410.52</v>
      </c>
      <c r="S1676" s="4">
        <v>0.27216396568099999</v>
      </c>
      <c r="T1676">
        <v>3426</v>
      </c>
      <c r="U1676" s="3">
        <f>J1676*G1676</f>
        <v>108852388.619412</v>
      </c>
      <c r="V1676" s="6">
        <f>H1676*G1676</f>
        <v>56247119.927724004</v>
      </c>
    </row>
    <row r="1677" spans="1:22" x14ac:dyDescent="0.3">
      <c r="A1677" s="5">
        <v>44712</v>
      </c>
      <c r="B1677" s="14">
        <v>5051</v>
      </c>
      <c r="C1677" t="s">
        <v>41</v>
      </c>
      <c r="D1677" t="s">
        <v>25</v>
      </c>
      <c r="E1677">
        <v>28</v>
      </c>
      <c r="F1677">
        <f>VLOOKUP(E1677,'[1]Timing Gates'!$C$3:$D$17,2)</f>
        <v>24</v>
      </c>
      <c r="G1677" s="2">
        <v>12523</v>
      </c>
      <c r="H1677" s="3">
        <v>4421.5777820000003</v>
      </c>
      <c r="I1677" s="3">
        <v>4215.2527669999999</v>
      </c>
      <c r="J1677" s="3">
        <v>8636.8305500000006</v>
      </c>
      <c r="K1677" s="2">
        <v>10164</v>
      </c>
      <c r="L1677" s="4">
        <v>0.81162599999999996</v>
      </c>
      <c r="M1677" s="3">
        <v>3471658.89</v>
      </c>
      <c r="N1677" s="3">
        <v>171.69430700000001</v>
      </c>
      <c r="O1677" s="3">
        <v>280.81189999999998</v>
      </c>
      <c r="P1677" s="3">
        <v>282.60613699999999</v>
      </c>
      <c r="Q1677" s="3">
        <v>3539076.66</v>
      </c>
      <c r="R1677" s="3">
        <v>-2733151.67</v>
      </c>
      <c r="S1677" s="4">
        <v>0.27245867603599999</v>
      </c>
      <c r="T1677">
        <v>3412</v>
      </c>
      <c r="U1677" s="3">
        <f>J1677*G1677</f>
        <v>108159028.97765</v>
      </c>
      <c r="V1677" s="6">
        <f>H1677*G1677</f>
        <v>55371418.563986003</v>
      </c>
    </row>
    <row r="1678" spans="1:22" x14ac:dyDescent="0.3">
      <c r="A1678" s="5">
        <v>44742</v>
      </c>
      <c r="B1678" s="14">
        <v>5051</v>
      </c>
      <c r="C1678" t="s">
        <v>41</v>
      </c>
      <c r="D1678" t="s">
        <v>25</v>
      </c>
      <c r="E1678">
        <v>29</v>
      </c>
      <c r="F1678">
        <f>VLOOKUP(E1678,'[1]Timing Gates'!$C$3:$D$17,2)</f>
        <v>24</v>
      </c>
      <c r="G1678" s="2">
        <v>12496</v>
      </c>
      <c r="H1678" s="3">
        <v>4431.7430679999998</v>
      </c>
      <c r="I1678" s="3">
        <v>3928.9769740000002</v>
      </c>
      <c r="J1678" s="3">
        <v>8360.7200420000008</v>
      </c>
      <c r="K1678" s="2">
        <v>10125</v>
      </c>
      <c r="L1678" s="4">
        <v>0.81025899999999995</v>
      </c>
      <c r="M1678" s="3">
        <v>3450125.11</v>
      </c>
      <c r="N1678" s="3">
        <v>171.28159199999999</v>
      </c>
      <c r="O1678" s="3">
        <v>279.26233400000001</v>
      </c>
      <c r="P1678" s="3">
        <v>280.49872900000003</v>
      </c>
      <c r="Q1678" s="3">
        <v>3505112.13</v>
      </c>
      <c r="R1678" s="3">
        <v>-2677575.42</v>
      </c>
      <c r="S1678" s="4">
        <v>0.27256722151000001</v>
      </c>
      <c r="T1678">
        <v>3406</v>
      </c>
      <c r="U1678" s="3">
        <f>J1678*G1678</f>
        <v>104475557.64483202</v>
      </c>
      <c r="V1678" s="6">
        <f>H1678*G1678</f>
        <v>55379061.377728</v>
      </c>
    </row>
    <row r="1679" spans="1:22" x14ac:dyDescent="0.3">
      <c r="A1679" s="5">
        <v>44773</v>
      </c>
      <c r="B1679" s="14">
        <v>5051</v>
      </c>
      <c r="C1679" t="s">
        <v>41</v>
      </c>
      <c r="D1679" t="s">
        <v>25</v>
      </c>
      <c r="E1679">
        <v>30</v>
      </c>
      <c r="F1679">
        <f>VLOOKUP(E1679,'[1]Timing Gates'!$C$3:$D$17,2)</f>
        <v>30</v>
      </c>
      <c r="G1679" s="2">
        <v>12569</v>
      </c>
      <c r="H1679" s="3">
        <v>4834.1472350000004</v>
      </c>
      <c r="I1679" s="3">
        <v>4292.0047500000001</v>
      </c>
      <c r="J1679" s="3">
        <v>9126.1519850000004</v>
      </c>
      <c r="K1679" s="2">
        <v>10047</v>
      </c>
      <c r="L1679" s="4">
        <v>0.79934700000000003</v>
      </c>
      <c r="M1679" s="3">
        <v>3410511.19</v>
      </c>
      <c r="N1679" s="3">
        <v>170.687712</v>
      </c>
      <c r="O1679" s="3">
        <v>272.79101900000001</v>
      </c>
      <c r="P1679" s="3">
        <v>775.73079099999995</v>
      </c>
      <c r="Q1679" s="3">
        <v>9750160.3200000003</v>
      </c>
      <c r="R1679" s="3">
        <v>-2531766.64</v>
      </c>
      <c r="S1679" s="4">
        <v>0.271859336462</v>
      </c>
      <c r="T1679">
        <v>3417</v>
      </c>
      <c r="U1679" s="3">
        <f>J1679*G1679</f>
        <v>114706604.299465</v>
      </c>
      <c r="V1679" s="6">
        <f>H1679*G1679</f>
        <v>60760396.596715003</v>
      </c>
    </row>
    <row r="1680" spans="1:22" x14ac:dyDescent="0.3">
      <c r="A1680" s="5">
        <v>44804</v>
      </c>
      <c r="B1680" s="14">
        <v>5051</v>
      </c>
      <c r="C1680" t="s">
        <v>41</v>
      </c>
      <c r="D1680" t="s">
        <v>25</v>
      </c>
      <c r="E1680">
        <v>31</v>
      </c>
      <c r="F1680">
        <f>VLOOKUP(E1680,'[1]Timing Gates'!$C$3:$D$17,2)</f>
        <v>30</v>
      </c>
      <c r="G1680" s="2">
        <v>12623</v>
      </c>
      <c r="H1680" s="3">
        <v>4773.0177240000003</v>
      </c>
      <c r="I1680" s="3">
        <v>4136.0487160000002</v>
      </c>
      <c r="J1680" s="3">
        <v>8909.0664410000009</v>
      </c>
      <c r="K1680" s="2">
        <v>10079</v>
      </c>
      <c r="L1680" s="4">
        <v>0.79846300000000003</v>
      </c>
      <c r="M1680" s="3">
        <v>3448762.48</v>
      </c>
      <c r="N1680" s="3">
        <v>172.24865</v>
      </c>
      <c r="O1680" s="3">
        <v>275.891794</v>
      </c>
      <c r="P1680" s="3">
        <v>283.06124599999998</v>
      </c>
      <c r="Q1680" s="3">
        <v>3573082.12</v>
      </c>
      <c r="R1680" s="3">
        <v>-2850611.48</v>
      </c>
      <c r="S1680" s="4">
        <v>0.27022102511200002</v>
      </c>
      <c r="T1680">
        <v>3411</v>
      </c>
      <c r="U1680" s="3">
        <f>J1680*G1680</f>
        <v>112459145.68474302</v>
      </c>
      <c r="V1680" s="6">
        <f>H1680*G1680</f>
        <v>60249802.730052002</v>
      </c>
    </row>
    <row r="1681" spans="1:22" x14ac:dyDescent="0.3">
      <c r="A1681" s="5">
        <v>44834</v>
      </c>
      <c r="B1681" s="14">
        <v>5051</v>
      </c>
      <c r="C1681" t="s">
        <v>41</v>
      </c>
      <c r="D1681" t="s">
        <v>25</v>
      </c>
      <c r="E1681">
        <v>32</v>
      </c>
      <c r="F1681">
        <f>VLOOKUP(E1681,'[1]Timing Gates'!$C$3:$D$17,2)</f>
        <v>30</v>
      </c>
      <c r="G1681" s="2">
        <v>12584</v>
      </c>
      <c r="H1681" s="3">
        <v>4788.7904019999996</v>
      </c>
      <c r="I1681" s="3">
        <v>3793.5635910000001</v>
      </c>
      <c r="J1681" s="3">
        <v>8582.3539930000006</v>
      </c>
      <c r="K1681" s="2">
        <v>10008</v>
      </c>
      <c r="L1681" s="4">
        <v>0.79529499999999997</v>
      </c>
      <c r="M1681" s="3">
        <v>3445662.12</v>
      </c>
      <c r="N1681" s="3">
        <v>172.87086600000001</v>
      </c>
      <c r="O1681" s="3">
        <v>275.76543900000001</v>
      </c>
      <c r="P1681" s="3">
        <v>277.91102100000001</v>
      </c>
      <c r="Q1681" s="3">
        <v>3497232.29</v>
      </c>
      <c r="R1681" s="3">
        <v>-2404612.59</v>
      </c>
      <c r="S1681" s="4">
        <v>0.27058169103599999</v>
      </c>
      <c r="T1681">
        <v>3405</v>
      </c>
      <c r="U1681" s="3">
        <f>J1681*G1681</f>
        <v>108000342.64791201</v>
      </c>
      <c r="V1681" s="6">
        <f>H1681*G1681</f>
        <v>60262138.418767996</v>
      </c>
    </row>
    <row r="1682" spans="1:22" x14ac:dyDescent="0.3">
      <c r="A1682" s="5">
        <v>44865</v>
      </c>
      <c r="B1682" s="14">
        <v>5051</v>
      </c>
      <c r="C1682" t="s">
        <v>41</v>
      </c>
      <c r="D1682" t="s">
        <v>25</v>
      </c>
      <c r="E1682">
        <v>33</v>
      </c>
      <c r="F1682">
        <f>VLOOKUP(E1682,'[1]Timing Gates'!$C$3:$D$17,2)</f>
        <v>30</v>
      </c>
      <c r="G1682" s="2">
        <v>12551</v>
      </c>
      <c r="H1682" s="3">
        <v>4816.6606730000003</v>
      </c>
      <c r="I1682" s="3">
        <v>4078.9533780000002</v>
      </c>
      <c r="J1682" s="3">
        <v>8895.6140510000005</v>
      </c>
      <c r="K1682" s="2">
        <v>9957</v>
      </c>
      <c r="L1682" s="4">
        <v>0.793323</v>
      </c>
      <c r="M1682" s="3">
        <v>3425968.57</v>
      </c>
      <c r="N1682" s="3">
        <v>172.63636</v>
      </c>
      <c r="O1682" s="3">
        <v>274.56242700000001</v>
      </c>
      <c r="P1682" s="3">
        <v>275.76153499999998</v>
      </c>
      <c r="Q1682" s="3">
        <v>3461083.03</v>
      </c>
      <c r="R1682" s="3">
        <v>-2365633.23</v>
      </c>
      <c r="S1682" s="4">
        <v>0.27296629750599999</v>
      </c>
      <c r="T1682">
        <v>3426</v>
      </c>
      <c r="U1682" s="3">
        <f>J1682*G1682</f>
        <v>111648851.95410101</v>
      </c>
      <c r="V1682" s="6">
        <f>H1682*G1682</f>
        <v>60453908.106823005</v>
      </c>
    </row>
    <row r="1683" spans="1:22" x14ac:dyDescent="0.3">
      <c r="A1683" s="5">
        <v>44895</v>
      </c>
      <c r="B1683" s="14">
        <v>5051</v>
      </c>
      <c r="C1683" t="s">
        <v>41</v>
      </c>
      <c r="D1683" t="s">
        <v>25</v>
      </c>
      <c r="E1683">
        <v>34</v>
      </c>
      <c r="F1683">
        <f>VLOOKUP(E1683,'[1]Timing Gates'!$C$3:$D$17,2)</f>
        <v>30</v>
      </c>
      <c r="G1683" s="2">
        <v>12503</v>
      </c>
      <c r="H1683" s="3">
        <v>4831.3300840000002</v>
      </c>
      <c r="I1683" s="3">
        <v>4388.6841629999999</v>
      </c>
      <c r="J1683" s="3">
        <v>9220.0142479999995</v>
      </c>
      <c r="K1683" s="2">
        <v>9909</v>
      </c>
      <c r="L1683" s="4">
        <v>0.79252900000000004</v>
      </c>
      <c r="M1683" s="3">
        <v>3449302</v>
      </c>
      <c r="N1683" s="3">
        <v>174.82524000000001</v>
      </c>
      <c r="O1683" s="3">
        <v>278.77611400000001</v>
      </c>
      <c r="P1683" s="3">
        <v>279.89984399999997</v>
      </c>
      <c r="Q1683" s="3">
        <v>3499587.76</v>
      </c>
      <c r="R1683" s="3">
        <v>-2457066.59</v>
      </c>
      <c r="S1683" s="4">
        <v>0.27505398704299999</v>
      </c>
      <c r="T1683">
        <v>3439</v>
      </c>
      <c r="U1683" s="3">
        <f>J1683*G1683</f>
        <v>115277838.14274399</v>
      </c>
      <c r="V1683" s="6">
        <f>H1683*G1683</f>
        <v>60406120.040252</v>
      </c>
    </row>
    <row r="1684" spans="1:22" x14ac:dyDescent="0.3">
      <c r="A1684" s="5">
        <v>43131</v>
      </c>
      <c r="B1684" s="14">
        <v>5253</v>
      </c>
      <c r="C1684" t="s">
        <v>41</v>
      </c>
      <c r="D1684" t="s">
        <v>24</v>
      </c>
      <c r="E1684">
        <v>-20</v>
      </c>
      <c r="F1684">
        <f>VLOOKUP(E1684,'[1]Timing Gates'!$C$3:$D$17,2)</f>
        <v>-24</v>
      </c>
      <c r="G1684" s="2">
        <v>3298</v>
      </c>
      <c r="H1684" s="3">
        <v>4088.5415520000001</v>
      </c>
      <c r="I1684" s="3">
        <v>1234.8959359999999</v>
      </c>
      <c r="J1684" s="3">
        <v>5323.4374889999999</v>
      </c>
      <c r="K1684" s="2">
        <v>3164</v>
      </c>
      <c r="L1684" s="4">
        <v>0.95936900000000003</v>
      </c>
      <c r="M1684" s="3">
        <v>1203929.6200000001</v>
      </c>
      <c r="N1684" s="3">
        <v>190.16421099999999</v>
      </c>
      <c r="O1684" s="3">
        <v>369.695897</v>
      </c>
      <c r="P1684" s="3">
        <v>370.236831</v>
      </c>
      <c r="Q1684" s="3">
        <v>1221041.07</v>
      </c>
      <c r="R1684" s="3">
        <v>-646352.9</v>
      </c>
      <c r="S1684" s="4">
        <v>9.5209217706999999E-2</v>
      </c>
      <c r="T1684">
        <v>314</v>
      </c>
      <c r="U1684" s="3">
        <f>J1684*G1684</f>
        <v>17556696.838721998</v>
      </c>
      <c r="V1684" s="6">
        <f>H1684*G1684</f>
        <v>13484010.038496001</v>
      </c>
    </row>
    <row r="1685" spans="1:22" x14ac:dyDescent="0.3">
      <c r="A1685" s="5">
        <v>43159</v>
      </c>
      <c r="B1685" s="14">
        <v>5253</v>
      </c>
      <c r="C1685" t="s">
        <v>41</v>
      </c>
      <c r="D1685" t="s">
        <v>24</v>
      </c>
      <c r="E1685">
        <v>-19</v>
      </c>
      <c r="F1685">
        <f>VLOOKUP(E1685,'[1]Timing Gates'!$C$3:$D$17,2)</f>
        <v>-24</v>
      </c>
      <c r="G1685" s="2">
        <v>3351</v>
      </c>
      <c r="H1685" s="3">
        <v>4633.1040190000003</v>
      </c>
      <c r="I1685" s="3">
        <v>1244.2221</v>
      </c>
      <c r="J1685" s="3">
        <v>5877.3261199999997</v>
      </c>
      <c r="K1685" s="2">
        <v>3161</v>
      </c>
      <c r="L1685" s="4">
        <v>0.94330000000000003</v>
      </c>
      <c r="M1685" s="3">
        <v>1113404.52</v>
      </c>
      <c r="N1685" s="3">
        <v>176.450795</v>
      </c>
      <c r="O1685" s="3">
        <v>342.11116600000003</v>
      </c>
      <c r="P1685" s="3">
        <v>342.13145900000001</v>
      </c>
      <c r="Q1685" s="3">
        <v>1146482.52</v>
      </c>
      <c r="R1685" s="3">
        <v>-673208.66</v>
      </c>
      <c r="S1685" s="4">
        <v>0.10504327066499999</v>
      </c>
      <c r="T1685">
        <v>352</v>
      </c>
      <c r="U1685" s="3">
        <f>J1685*G1685</f>
        <v>19694919.828120001</v>
      </c>
      <c r="V1685" s="6">
        <f>H1685*G1685</f>
        <v>15525531.567669</v>
      </c>
    </row>
    <row r="1686" spans="1:22" x14ac:dyDescent="0.3">
      <c r="A1686" s="5">
        <v>43190</v>
      </c>
      <c r="B1686" s="14">
        <v>5253</v>
      </c>
      <c r="C1686" t="s">
        <v>41</v>
      </c>
      <c r="D1686" t="s">
        <v>24</v>
      </c>
      <c r="E1686">
        <v>-18</v>
      </c>
      <c r="F1686">
        <f>VLOOKUP(E1686,'[1]Timing Gates'!$C$3:$D$17,2)</f>
        <v>-18</v>
      </c>
      <c r="G1686" s="2">
        <v>3348</v>
      </c>
      <c r="H1686" s="3">
        <v>4657.8918750000003</v>
      </c>
      <c r="I1686" s="3">
        <v>1334.706287</v>
      </c>
      <c r="J1686" s="3">
        <v>5992.5981629999997</v>
      </c>
      <c r="K1686" s="2">
        <v>3156</v>
      </c>
      <c r="L1686" s="4">
        <v>0.94265200000000005</v>
      </c>
      <c r="M1686" s="3">
        <v>1096701.31</v>
      </c>
      <c r="N1686" s="3">
        <v>173.96911600000001</v>
      </c>
      <c r="O1686" s="3">
        <v>339.50073400000002</v>
      </c>
      <c r="P1686" s="3">
        <v>339.53120000000001</v>
      </c>
      <c r="Q1686" s="3">
        <v>1136750.46</v>
      </c>
      <c r="R1686" s="3">
        <v>-785870.53</v>
      </c>
      <c r="S1686" s="4">
        <v>0.114396654719</v>
      </c>
      <c r="T1686">
        <v>383</v>
      </c>
      <c r="U1686" s="3">
        <f>J1686*G1686</f>
        <v>20063218.649723999</v>
      </c>
      <c r="V1686" s="6">
        <f>H1686*G1686</f>
        <v>15594621.997500001</v>
      </c>
    </row>
    <row r="1687" spans="1:22" x14ac:dyDescent="0.3">
      <c r="A1687" s="5">
        <v>43220</v>
      </c>
      <c r="B1687" s="14">
        <v>5253</v>
      </c>
      <c r="C1687" t="s">
        <v>41</v>
      </c>
      <c r="D1687" t="s">
        <v>24</v>
      </c>
      <c r="E1687">
        <v>-17</v>
      </c>
      <c r="F1687">
        <f>VLOOKUP(E1687,'[1]Timing Gates'!$C$3:$D$17,2)</f>
        <v>-18</v>
      </c>
      <c r="G1687" s="2">
        <v>3332</v>
      </c>
      <c r="H1687" s="3">
        <v>4699.9344410000003</v>
      </c>
      <c r="I1687" s="3">
        <v>1380.55078</v>
      </c>
      <c r="J1687" s="3">
        <v>6080.4852220000002</v>
      </c>
      <c r="K1687" s="2">
        <v>3141</v>
      </c>
      <c r="L1687" s="4">
        <v>0.94267699999999999</v>
      </c>
      <c r="M1687" s="3">
        <v>1072913.71</v>
      </c>
      <c r="N1687" s="3">
        <v>171.173214</v>
      </c>
      <c r="O1687" s="3">
        <v>342.872929</v>
      </c>
      <c r="P1687" s="3">
        <v>342.872929</v>
      </c>
      <c r="Q1687" s="3">
        <v>1142452.6000000001</v>
      </c>
      <c r="R1687" s="3">
        <v>-852063.66</v>
      </c>
      <c r="S1687" s="4">
        <v>0.117647058823</v>
      </c>
      <c r="T1687">
        <v>392</v>
      </c>
      <c r="U1687" s="3">
        <f>J1687*G1687</f>
        <v>20260176.759704001</v>
      </c>
      <c r="V1687" s="6">
        <f>H1687*G1687</f>
        <v>15660181.557412</v>
      </c>
    </row>
    <row r="1688" spans="1:22" x14ac:dyDescent="0.3">
      <c r="A1688" s="5">
        <v>43251</v>
      </c>
      <c r="B1688" s="14">
        <v>5253</v>
      </c>
      <c r="C1688" t="s">
        <v>41</v>
      </c>
      <c r="D1688" t="s">
        <v>24</v>
      </c>
      <c r="E1688">
        <v>-16</v>
      </c>
      <c r="F1688">
        <f>VLOOKUP(E1688,'[1]Timing Gates'!$C$3:$D$17,2)</f>
        <v>-18</v>
      </c>
      <c r="G1688" s="2">
        <v>3352</v>
      </c>
      <c r="H1688" s="3">
        <v>4844.2454379999999</v>
      </c>
      <c r="I1688" s="3">
        <v>1393.0474429999999</v>
      </c>
      <c r="J1688" s="3">
        <v>6237.2928810000003</v>
      </c>
      <c r="K1688" s="2">
        <v>3153</v>
      </c>
      <c r="L1688" s="4">
        <v>0.94063200000000002</v>
      </c>
      <c r="M1688" s="3">
        <v>1074701.33</v>
      </c>
      <c r="N1688" s="3">
        <v>170.50631899999999</v>
      </c>
      <c r="O1688" s="3">
        <v>321.37569500000001</v>
      </c>
      <c r="P1688" s="3">
        <v>321.37569500000001</v>
      </c>
      <c r="Q1688" s="3">
        <v>1077251.33</v>
      </c>
      <c r="R1688" s="3">
        <v>-846190.4</v>
      </c>
      <c r="S1688" s="4">
        <v>0.117541766109</v>
      </c>
      <c r="T1688">
        <v>394</v>
      </c>
      <c r="U1688" s="3">
        <f>J1688*G1688</f>
        <v>20907405.737112001</v>
      </c>
      <c r="V1688" s="6">
        <f>H1688*G1688</f>
        <v>16237910.708176</v>
      </c>
    </row>
    <row r="1689" spans="1:22" x14ac:dyDescent="0.3">
      <c r="A1689" s="5">
        <v>43281</v>
      </c>
      <c r="B1689" s="14">
        <v>5253</v>
      </c>
      <c r="C1689" t="s">
        <v>41</v>
      </c>
      <c r="D1689" t="s">
        <v>24</v>
      </c>
      <c r="E1689">
        <v>-15</v>
      </c>
      <c r="F1689">
        <f>VLOOKUP(E1689,'[1]Timing Gates'!$C$3:$D$17,2)</f>
        <v>-18</v>
      </c>
      <c r="G1689" s="2">
        <v>3360</v>
      </c>
      <c r="H1689" s="3">
        <v>4848.7606159999996</v>
      </c>
      <c r="I1689" s="3">
        <v>1402.0638329999999</v>
      </c>
      <c r="J1689" s="3">
        <v>6250.8244489999997</v>
      </c>
      <c r="K1689" s="2">
        <v>3158</v>
      </c>
      <c r="L1689" s="4">
        <v>0.93988000000000005</v>
      </c>
      <c r="M1689" s="3">
        <v>1582505.51</v>
      </c>
      <c r="N1689" s="3">
        <v>169.12530799999999</v>
      </c>
      <c r="O1689" s="3">
        <v>472.33794899999998</v>
      </c>
      <c r="P1689" s="3">
        <v>472.33794899999998</v>
      </c>
      <c r="Q1689" s="3">
        <v>1587055.51</v>
      </c>
      <c r="R1689" s="3">
        <v>-828357.23</v>
      </c>
      <c r="S1689" s="4">
        <v>0.117261904761</v>
      </c>
      <c r="T1689">
        <v>394</v>
      </c>
      <c r="U1689" s="3">
        <f>J1689*G1689</f>
        <v>21002770.148639999</v>
      </c>
      <c r="V1689" s="6">
        <f>H1689*G1689</f>
        <v>16291835.669759998</v>
      </c>
    </row>
    <row r="1690" spans="1:22" x14ac:dyDescent="0.3">
      <c r="A1690" s="5">
        <v>43312</v>
      </c>
      <c r="B1690" s="14">
        <v>5253</v>
      </c>
      <c r="C1690" t="s">
        <v>41</v>
      </c>
      <c r="D1690" t="s">
        <v>24</v>
      </c>
      <c r="E1690">
        <v>-14</v>
      </c>
      <c r="F1690">
        <f>VLOOKUP(E1690,'[1]Timing Gates'!$C$3:$D$17,2)</f>
        <v>-18</v>
      </c>
      <c r="G1690" s="2">
        <v>3360</v>
      </c>
      <c r="H1690" s="3">
        <v>4855.2673420000001</v>
      </c>
      <c r="I1690" s="3">
        <v>1471.9006750000001</v>
      </c>
      <c r="J1690" s="3">
        <v>6327.168017</v>
      </c>
      <c r="K1690" s="2">
        <v>3119</v>
      </c>
      <c r="L1690" s="4">
        <v>0.92827300000000001</v>
      </c>
      <c r="M1690" s="3">
        <v>1023591.4</v>
      </c>
      <c r="N1690" s="3">
        <v>164.142302</v>
      </c>
      <c r="O1690" s="3">
        <v>308.353095</v>
      </c>
      <c r="P1690" s="3">
        <v>308.353095</v>
      </c>
      <c r="Q1690" s="3">
        <v>1036066.4</v>
      </c>
      <c r="R1690" s="3">
        <v>-786139.05</v>
      </c>
      <c r="S1690" s="4">
        <v>0.120833333333</v>
      </c>
      <c r="T1690">
        <v>406</v>
      </c>
      <c r="U1690" s="3">
        <f>J1690*G1690</f>
        <v>21259284.53712</v>
      </c>
      <c r="V1690" s="6">
        <f>H1690*G1690</f>
        <v>16313698.26912</v>
      </c>
    </row>
    <row r="1691" spans="1:22" x14ac:dyDescent="0.3">
      <c r="A1691" s="5">
        <v>43343</v>
      </c>
      <c r="B1691" s="14">
        <v>5253</v>
      </c>
      <c r="C1691" t="s">
        <v>41</v>
      </c>
      <c r="D1691" t="s">
        <v>24</v>
      </c>
      <c r="E1691">
        <v>-13</v>
      </c>
      <c r="F1691">
        <f>VLOOKUP(E1691,'[1]Timing Gates'!$C$3:$D$17,2)</f>
        <v>-18</v>
      </c>
      <c r="G1691" s="2">
        <v>3337</v>
      </c>
      <c r="H1691" s="3">
        <v>4876.9138650000004</v>
      </c>
      <c r="I1691" s="3">
        <v>1555.507644</v>
      </c>
      <c r="J1691" s="3">
        <v>6432.4215100000001</v>
      </c>
      <c r="K1691" s="2">
        <v>3078</v>
      </c>
      <c r="L1691" s="4">
        <v>0.92238500000000001</v>
      </c>
      <c r="M1691" s="3">
        <v>1000077.03</v>
      </c>
      <c r="N1691" s="3">
        <v>161.14679799999999</v>
      </c>
      <c r="O1691" s="3">
        <v>301.79432700000001</v>
      </c>
      <c r="P1691" s="3">
        <v>301.71191700000003</v>
      </c>
      <c r="Q1691" s="3">
        <v>1006812.67</v>
      </c>
      <c r="R1691" s="3">
        <v>-789722.67</v>
      </c>
      <c r="S1691" s="4">
        <v>0.123464189391</v>
      </c>
      <c r="T1691">
        <v>412</v>
      </c>
      <c r="U1691" s="3">
        <f>J1691*G1691</f>
        <v>21464990.578870002</v>
      </c>
      <c r="V1691" s="6">
        <f>H1691*G1691</f>
        <v>16274261.567505002</v>
      </c>
    </row>
    <row r="1692" spans="1:22" x14ac:dyDescent="0.3">
      <c r="A1692" s="5">
        <v>43373</v>
      </c>
      <c r="B1692" s="14">
        <v>5253</v>
      </c>
      <c r="C1692" t="s">
        <v>41</v>
      </c>
      <c r="D1692" t="s">
        <v>24</v>
      </c>
      <c r="E1692">
        <v>-12</v>
      </c>
      <c r="F1692">
        <f>VLOOKUP(E1692,'[1]Timing Gates'!$C$3:$D$17,2)</f>
        <v>-12</v>
      </c>
      <c r="G1692" s="2">
        <v>3339</v>
      </c>
      <c r="H1692" s="3">
        <v>4909.5308919999998</v>
      </c>
      <c r="I1692" s="3">
        <v>1561.433432</v>
      </c>
      <c r="J1692" s="3">
        <v>6470.9643239999996</v>
      </c>
      <c r="K1692" s="2">
        <v>3062</v>
      </c>
      <c r="L1692" s="4">
        <v>0.917041</v>
      </c>
      <c r="M1692" s="3">
        <v>990259.62</v>
      </c>
      <c r="N1692" s="3">
        <v>162.07194999999999</v>
      </c>
      <c r="O1692" s="3">
        <v>297.21761600000002</v>
      </c>
      <c r="P1692" s="3">
        <v>297.21761600000002</v>
      </c>
      <c r="Q1692" s="3">
        <v>992409.62</v>
      </c>
      <c r="R1692" s="3">
        <v>-675939.64</v>
      </c>
      <c r="S1692" s="4">
        <v>0.12249176400099999</v>
      </c>
      <c r="T1692">
        <v>409</v>
      </c>
      <c r="U1692" s="3">
        <f>J1692*G1692</f>
        <v>21606549.877836</v>
      </c>
      <c r="V1692" s="6">
        <f>H1692*G1692</f>
        <v>16392923.648387998</v>
      </c>
    </row>
    <row r="1693" spans="1:22" x14ac:dyDescent="0.3">
      <c r="A1693" s="5">
        <v>43404</v>
      </c>
      <c r="B1693" s="14">
        <v>5253</v>
      </c>
      <c r="C1693" t="s">
        <v>41</v>
      </c>
      <c r="D1693" t="s">
        <v>24</v>
      </c>
      <c r="E1693">
        <v>-11</v>
      </c>
      <c r="F1693">
        <f>VLOOKUP(E1693,'[1]Timing Gates'!$C$3:$D$17,2)</f>
        <v>-12</v>
      </c>
      <c r="G1693" s="2">
        <v>3352</v>
      </c>
      <c r="H1693" s="3">
        <v>4905.7875409999997</v>
      </c>
      <c r="I1693" s="3">
        <v>1487.755343</v>
      </c>
      <c r="J1693" s="3">
        <v>6393.5428840000004</v>
      </c>
      <c r="K1693" s="2">
        <v>3044</v>
      </c>
      <c r="L1693" s="4">
        <v>0.90811399999999998</v>
      </c>
      <c r="M1693" s="3">
        <v>978315.3</v>
      </c>
      <c r="N1693" s="3">
        <v>161.78523200000001</v>
      </c>
      <c r="O1693" s="3">
        <v>292.93326300000001</v>
      </c>
      <c r="P1693" s="3">
        <v>292.93326300000001</v>
      </c>
      <c r="Q1693" s="3">
        <v>981912.3</v>
      </c>
      <c r="R1693" s="3">
        <v>-759837.89</v>
      </c>
      <c r="S1693" s="4">
        <v>0.12708830548899999</v>
      </c>
      <c r="T1693">
        <v>426</v>
      </c>
      <c r="U1693" s="3">
        <f>J1693*G1693</f>
        <v>21431155.747168001</v>
      </c>
      <c r="V1693" s="6">
        <f>H1693*G1693</f>
        <v>16444199.837431999</v>
      </c>
    </row>
    <row r="1694" spans="1:22" x14ac:dyDescent="0.3">
      <c r="A1694" s="5">
        <v>43434</v>
      </c>
      <c r="B1694" s="14">
        <v>5253</v>
      </c>
      <c r="C1694" t="s">
        <v>41</v>
      </c>
      <c r="D1694" t="s">
        <v>24</v>
      </c>
      <c r="E1694">
        <v>-10</v>
      </c>
      <c r="F1694">
        <f>VLOOKUP(E1694,'[1]Timing Gates'!$C$3:$D$17,2)</f>
        <v>-12</v>
      </c>
      <c r="G1694" s="2">
        <v>3358</v>
      </c>
      <c r="H1694" s="3">
        <v>5071.9212770000004</v>
      </c>
      <c r="I1694" s="3">
        <v>1513.7304489999999</v>
      </c>
      <c r="J1694" s="3">
        <v>6585.6517270000004</v>
      </c>
      <c r="K1694" s="2">
        <v>3036</v>
      </c>
      <c r="L1694" s="4">
        <v>0.90410900000000005</v>
      </c>
      <c r="M1694" s="3">
        <v>1444232.76</v>
      </c>
      <c r="N1694" s="3">
        <v>158.619742</v>
      </c>
      <c r="O1694" s="3">
        <v>432.59313800000001</v>
      </c>
      <c r="P1694" s="3">
        <v>432.59313800000001</v>
      </c>
      <c r="Q1694" s="3">
        <v>1452647.76</v>
      </c>
      <c r="R1694" s="3">
        <v>-695655.38</v>
      </c>
      <c r="S1694" s="4">
        <v>0.12894580107199999</v>
      </c>
      <c r="T1694">
        <v>433</v>
      </c>
      <c r="U1694" s="3">
        <f>J1694*G1694</f>
        <v>22114618.499266002</v>
      </c>
      <c r="V1694" s="6">
        <f>H1694*G1694</f>
        <v>17031511.648166001</v>
      </c>
    </row>
    <row r="1695" spans="1:22" x14ac:dyDescent="0.3">
      <c r="A1695" s="5">
        <v>43465</v>
      </c>
      <c r="B1695" s="14">
        <v>5253</v>
      </c>
      <c r="C1695" t="s">
        <v>41</v>
      </c>
      <c r="D1695" t="s">
        <v>24</v>
      </c>
      <c r="E1695">
        <v>-9</v>
      </c>
      <c r="F1695">
        <f>VLOOKUP(E1695,'[1]Timing Gates'!$C$3:$D$17,2)</f>
        <v>-12</v>
      </c>
      <c r="G1695" s="2">
        <v>3347</v>
      </c>
      <c r="H1695" s="3">
        <v>5107.2289389999996</v>
      </c>
      <c r="I1695" s="3">
        <v>1453.4860590000001</v>
      </c>
      <c r="J1695" s="3">
        <v>6560.7149980000004</v>
      </c>
      <c r="K1695" s="2">
        <v>2943</v>
      </c>
      <c r="L1695" s="4">
        <v>0.87929400000000002</v>
      </c>
      <c r="M1695" s="3">
        <v>918406.05</v>
      </c>
      <c r="N1695" s="3">
        <v>156.590971</v>
      </c>
      <c r="O1695" s="3">
        <v>280.47237799999999</v>
      </c>
      <c r="P1695" s="3">
        <v>280.47237799999999</v>
      </c>
      <c r="Q1695" s="3">
        <v>938741.05</v>
      </c>
      <c r="R1695" s="3">
        <v>-727057.64</v>
      </c>
      <c r="S1695" s="4">
        <v>0.13235733492599999</v>
      </c>
      <c r="T1695">
        <v>443</v>
      </c>
      <c r="U1695" s="3">
        <f>J1695*G1695</f>
        <v>21958713.098306</v>
      </c>
      <c r="V1695" s="6">
        <f>H1695*G1695</f>
        <v>17093895.258832999</v>
      </c>
    </row>
    <row r="1696" spans="1:22" x14ac:dyDescent="0.3">
      <c r="A1696" s="5">
        <v>43496</v>
      </c>
      <c r="B1696" s="14">
        <v>5253</v>
      </c>
      <c r="C1696" t="s">
        <v>41</v>
      </c>
      <c r="D1696" t="s">
        <v>24</v>
      </c>
      <c r="E1696">
        <v>-8</v>
      </c>
      <c r="F1696">
        <f>VLOOKUP(E1696,'[1]Timing Gates'!$C$3:$D$17,2)</f>
        <v>-12</v>
      </c>
      <c r="G1696" s="2">
        <v>3519</v>
      </c>
      <c r="H1696" s="3">
        <v>4920.518607</v>
      </c>
      <c r="I1696" s="3">
        <v>1527.343807</v>
      </c>
      <c r="J1696" s="3">
        <v>6447.8624149999996</v>
      </c>
      <c r="K1696" s="2">
        <v>3326</v>
      </c>
      <c r="L1696" s="4">
        <v>0.94515400000000005</v>
      </c>
      <c r="M1696" s="3">
        <v>1210806.68</v>
      </c>
      <c r="N1696" s="3">
        <v>178.71685299999999</v>
      </c>
      <c r="O1696" s="3">
        <v>348.31527899999998</v>
      </c>
      <c r="P1696" s="3">
        <v>348.31527899999998</v>
      </c>
      <c r="Q1696" s="3">
        <v>1225721.47</v>
      </c>
      <c r="R1696" s="3">
        <v>-869857.17</v>
      </c>
      <c r="S1696" s="4">
        <v>0.127593066211</v>
      </c>
      <c r="T1696">
        <v>449</v>
      </c>
      <c r="U1696" s="3">
        <f>J1696*G1696</f>
        <v>22690027.838384997</v>
      </c>
      <c r="V1696" s="6">
        <f>H1696*G1696</f>
        <v>17315304.978032999</v>
      </c>
    </row>
    <row r="1697" spans="1:22" x14ac:dyDescent="0.3">
      <c r="A1697" s="5">
        <v>43524</v>
      </c>
      <c r="B1697" s="14">
        <v>5253</v>
      </c>
      <c r="C1697" t="s">
        <v>41</v>
      </c>
      <c r="D1697" t="s">
        <v>24</v>
      </c>
      <c r="E1697">
        <v>-7</v>
      </c>
      <c r="F1697">
        <f>VLOOKUP(E1697,'[1]Timing Gates'!$C$3:$D$17,2)</f>
        <v>-12</v>
      </c>
      <c r="G1697" s="2">
        <v>3479</v>
      </c>
      <c r="H1697" s="3">
        <v>5021.1965300000002</v>
      </c>
      <c r="I1697" s="3">
        <v>1592.0499850000001</v>
      </c>
      <c r="J1697" s="3">
        <v>6613.2465160000002</v>
      </c>
      <c r="K1697" s="2">
        <v>3305</v>
      </c>
      <c r="L1697" s="4">
        <v>0.94998499999999997</v>
      </c>
      <c r="M1697" s="3">
        <v>1168340.4099999999</v>
      </c>
      <c r="N1697" s="3">
        <v>175.26858799999999</v>
      </c>
      <c r="O1697" s="3">
        <v>340.74628899999999</v>
      </c>
      <c r="P1697" s="3">
        <v>340.74628899999999</v>
      </c>
      <c r="Q1697" s="3">
        <v>1185456.3400000001</v>
      </c>
      <c r="R1697" s="3">
        <v>-787860.11</v>
      </c>
      <c r="S1697" s="4">
        <v>0.12992239149099999</v>
      </c>
      <c r="T1697">
        <v>452</v>
      </c>
      <c r="U1697" s="3">
        <f>J1697*G1697</f>
        <v>23007484.629163999</v>
      </c>
      <c r="V1697" s="6">
        <f>H1697*G1697</f>
        <v>17468742.727870002</v>
      </c>
    </row>
    <row r="1698" spans="1:22" x14ac:dyDescent="0.3">
      <c r="A1698" s="5">
        <v>43555</v>
      </c>
      <c r="B1698" s="14">
        <v>5253</v>
      </c>
      <c r="C1698" t="s">
        <v>41</v>
      </c>
      <c r="D1698" t="s">
        <v>24</v>
      </c>
      <c r="E1698">
        <v>-6</v>
      </c>
      <c r="F1698">
        <f>VLOOKUP(E1698,'[1]Timing Gates'!$C$3:$D$17,2)</f>
        <v>-6</v>
      </c>
      <c r="G1698" s="2">
        <v>3484</v>
      </c>
      <c r="H1698" s="3">
        <v>5070.9292729999997</v>
      </c>
      <c r="I1698" s="3">
        <v>1650.04564</v>
      </c>
      <c r="J1698" s="3">
        <v>6720.974913</v>
      </c>
      <c r="K1698" s="2">
        <v>3306</v>
      </c>
      <c r="L1698" s="4">
        <v>0.948909</v>
      </c>
      <c r="M1698" s="3">
        <v>1140555.1200000001</v>
      </c>
      <c r="N1698" s="3">
        <v>167.80272400000001</v>
      </c>
      <c r="O1698" s="3">
        <v>346.59819700000003</v>
      </c>
      <c r="P1698" s="3">
        <v>346.59819700000003</v>
      </c>
      <c r="Q1698" s="3">
        <v>1207548.1200000001</v>
      </c>
      <c r="R1698" s="3">
        <v>-857897.06</v>
      </c>
      <c r="S1698" s="4">
        <v>0.132319173363</v>
      </c>
      <c r="T1698">
        <v>461</v>
      </c>
      <c r="U1698" s="3">
        <f>J1698*G1698</f>
        <v>23415876.596891999</v>
      </c>
      <c r="V1698" s="6">
        <f>H1698*G1698</f>
        <v>17667117.587131999</v>
      </c>
    </row>
    <row r="1699" spans="1:22" x14ac:dyDescent="0.3">
      <c r="A1699" s="5">
        <v>43585</v>
      </c>
      <c r="B1699" s="14">
        <v>5253</v>
      </c>
      <c r="C1699" t="s">
        <v>41</v>
      </c>
      <c r="D1699" t="s">
        <v>24</v>
      </c>
      <c r="E1699">
        <v>-5</v>
      </c>
      <c r="F1699">
        <f>VLOOKUP(E1699,'[1]Timing Gates'!$C$3:$D$17,2)</f>
        <v>-6</v>
      </c>
      <c r="G1699" s="2">
        <v>3461</v>
      </c>
      <c r="H1699" s="3">
        <v>5111.861398</v>
      </c>
      <c r="I1699" s="3">
        <v>1743.723201</v>
      </c>
      <c r="J1699" s="3">
        <v>6855.5845989999998</v>
      </c>
      <c r="K1699" s="2">
        <v>3216</v>
      </c>
      <c r="L1699" s="4">
        <v>0.92921100000000001</v>
      </c>
      <c r="M1699" s="3">
        <v>1113868.3600000001</v>
      </c>
      <c r="N1699" s="3">
        <v>170.49875399999999</v>
      </c>
      <c r="O1699" s="3">
        <v>337.50210299999998</v>
      </c>
      <c r="P1699" s="3">
        <v>337.53099600000002</v>
      </c>
      <c r="Q1699" s="3">
        <v>1168194.78</v>
      </c>
      <c r="R1699" s="3">
        <v>-867640.08</v>
      </c>
      <c r="S1699" s="4">
        <v>0.13493210054800001</v>
      </c>
      <c r="T1699">
        <v>467</v>
      </c>
      <c r="U1699" s="3">
        <f>J1699*G1699</f>
        <v>23727178.297139</v>
      </c>
      <c r="V1699" s="6">
        <f>H1699*G1699</f>
        <v>17692152.298478</v>
      </c>
    </row>
    <row r="1700" spans="1:22" x14ac:dyDescent="0.3">
      <c r="A1700" s="5">
        <v>43616</v>
      </c>
      <c r="B1700" s="14">
        <v>5253</v>
      </c>
      <c r="C1700" t="s">
        <v>41</v>
      </c>
      <c r="D1700" t="s">
        <v>24</v>
      </c>
      <c r="E1700">
        <v>-4</v>
      </c>
      <c r="F1700">
        <f>VLOOKUP(E1700,'[1]Timing Gates'!$C$3:$D$17,2)</f>
        <v>-6</v>
      </c>
      <c r="G1700" s="2">
        <v>3393</v>
      </c>
      <c r="H1700" s="3">
        <v>5315.0854220000001</v>
      </c>
      <c r="I1700" s="3">
        <v>1670.2037069999999</v>
      </c>
      <c r="J1700" s="3">
        <v>6985.2891300000001</v>
      </c>
      <c r="K1700" s="2">
        <v>3208</v>
      </c>
      <c r="L1700" s="4">
        <v>0.94547499999999995</v>
      </c>
      <c r="M1700" s="3">
        <v>1622639.37</v>
      </c>
      <c r="N1700" s="3">
        <v>167.59340700000001</v>
      </c>
      <c r="O1700" s="3">
        <v>481.29954900000001</v>
      </c>
      <c r="P1700" s="3">
        <v>481.29954900000001</v>
      </c>
      <c r="Q1700" s="3">
        <v>1633049.37</v>
      </c>
      <c r="R1700" s="3">
        <v>-806996.98</v>
      </c>
      <c r="S1700" s="4">
        <v>0.13675213675199999</v>
      </c>
      <c r="T1700">
        <v>464</v>
      </c>
      <c r="U1700" s="3">
        <f>J1700*G1700</f>
        <v>23701086.018090002</v>
      </c>
      <c r="V1700" s="6">
        <f>H1700*G1700</f>
        <v>18034084.836846001</v>
      </c>
    </row>
    <row r="1701" spans="1:22" x14ac:dyDescent="0.3">
      <c r="A1701" s="5">
        <v>43646</v>
      </c>
      <c r="B1701" s="14">
        <v>5253</v>
      </c>
      <c r="C1701" t="s">
        <v>41</v>
      </c>
      <c r="D1701" t="s">
        <v>24</v>
      </c>
      <c r="E1701">
        <v>-3</v>
      </c>
      <c r="F1701">
        <f>VLOOKUP(E1701,'[1]Timing Gates'!$C$3:$D$17,2)</f>
        <v>-6</v>
      </c>
      <c r="G1701" s="2">
        <v>3371</v>
      </c>
      <c r="H1701" s="3">
        <v>5362.0047839999997</v>
      </c>
      <c r="I1701" s="3">
        <v>1786.512017</v>
      </c>
      <c r="J1701" s="3">
        <v>7148.5168020000001</v>
      </c>
      <c r="K1701" s="2">
        <v>3167</v>
      </c>
      <c r="L1701" s="4">
        <v>0.93948299999999996</v>
      </c>
      <c r="M1701" s="3">
        <v>1070989.8</v>
      </c>
      <c r="N1701" s="3">
        <v>168.44759300000001</v>
      </c>
      <c r="O1701" s="3">
        <v>318.60232500000001</v>
      </c>
      <c r="P1701" s="3">
        <v>318.60232500000001</v>
      </c>
      <c r="Q1701" s="3">
        <v>1074008.44</v>
      </c>
      <c r="R1701" s="3">
        <v>-724529.93</v>
      </c>
      <c r="S1701" s="4">
        <v>0.141797686146</v>
      </c>
      <c r="T1701">
        <v>478</v>
      </c>
      <c r="U1701" s="3">
        <f>J1701*G1701</f>
        <v>24097650.139541999</v>
      </c>
      <c r="V1701" s="6">
        <f>H1701*G1701</f>
        <v>18075318.126863997</v>
      </c>
    </row>
    <row r="1702" spans="1:22" x14ac:dyDescent="0.3">
      <c r="A1702" s="5">
        <v>43677</v>
      </c>
      <c r="B1702" s="14">
        <v>5253</v>
      </c>
      <c r="C1702" t="s">
        <v>41</v>
      </c>
      <c r="D1702" t="s">
        <v>24</v>
      </c>
      <c r="E1702">
        <v>-2</v>
      </c>
      <c r="F1702">
        <f>VLOOKUP(E1702,'[1]Timing Gates'!$C$3:$D$17,2)</f>
        <v>-6</v>
      </c>
      <c r="G1702" s="2">
        <v>3363</v>
      </c>
      <c r="H1702" s="3">
        <v>5373.5434990000003</v>
      </c>
      <c r="I1702" s="3">
        <v>1836.4161220000001</v>
      </c>
      <c r="J1702" s="3">
        <v>7209.9596220000003</v>
      </c>
      <c r="K1702" s="2">
        <v>3145</v>
      </c>
      <c r="L1702" s="4">
        <v>0.93517600000000001</v>
      </c>
      <c r="M1702" s="3">
        <v>1046220.79</v>
      </c>
      <c r="N1702" s="3">
        <v>162.02892800000001</v>
      </c>
      <c r="O1702" s="3">
        <v>316.369033</v>
      </c>
      <c r="P1702" s="3">
        <v>316.369033</v>
      </c>
      <c r="Q1702" s="3">
        <v>1063949.06</v>
      </c>
      <c r="R1702" s="3">
        <v>-858524.29</v>
      </c>
      <c r="S1702" s="4">
        <v>0.146000594707</v>
      </c>
      <c r="T1702">
        <v>491</v>
      </c>
      <c r="U1702" s="3">
        <f>J1702*G1702</f>
        <v>24247094.208786</v>
      </c>
      <c r="V1702" s="6">
        <f>H1702*G1702</f>
        <v>18071226.787137002</v>
      </c>
    </row>
    <row r="1703" spans="1:22" x14ac:dyDescent="0.3">
      <c r="A1703" s="5">
        <v>43708</v>
      </c>
      <c r="B1703" s="14">
        <v>5253</v>
      </c>
      <c r="C1703" t="s">
        <v>41</v>
      </c>
      <c r="D1703" t="s">
        <v>24</v>
      </c>
      <c r="E1703">
        <v>-1</v>
      </c>
      <c r="F1703">
        <f>VLOOKUP(E1703,'[1]Timing Gates'!$C$3:$D$17,2)</f>
        <v>-3</v>
      </c>
      <c r="G1703" s="2">
        <v>3376</v>
      </c>
      <c r="H1703" s="3">
        <v>5423.5661719999998</v>
      </c>
      <c r="I1703" s="3">
        <v>1845.160159</v>
      </c>
      <c r="J1703" s="3">
        <v>7268.7263320000002</v>
      </c>
      <c r="K1703" s="2">
        <v>3114</v>
      </c>
      <c r="L1703" s="4">
        <v>0.92239300000000002</v>
      </c>
      <c r="M1703" s="3">
        <v>1020069.9</v>
      </c>
      <c r="N1703" s="3">
        <v>161.09758299999999</v>
      </c>
      <c r="O1703" s="3">
        <v>304.02122600000001</v>
      </c>
      <c r="P1703" s="3">
        <v>304.02122600000001</v>
      </c>
      <c r="Q1703" s="3">
        <v>1026375.66</v>
      </c>
      <c r="R1703" s="3">
        <v>-720814.69</v>
      </c>
      <c r="S1703" s="4">
        <v>0.14751184834100001</v>
      </c>
      <c r="T1703">
        <v>498</v>
      </c>
      <c r="U1703" s="3">
        <f>J1703*G1703</f>
        <v>24539220.096832</v>
      </c>
      <c r="V1703" s="6">
        <f>H1703*G1703</f>
        <v>18309959.396671999</v>
      </c>
    </row>
    <row r="1704" spans="1:22" x14ac:dyDescent="0.3">
      <c r="A1704" s="5">
        <v>43799</v>
      </c>
      <c r="B1704" s="14">
        <v>5253</v>
      </c>
      <c r="C1704" t="s">
        <v>41</v>
      </c>
      <c r="D1704" t="s">
        <v>25</v>
      </c>
      <c r="E1704">
        <v>2</v>
      </c>
      <c r="F1704">
        <f>VLOOKUP(E1704,'[1]Timing Gates'!$C$3:$D$17,2)</f>
        <v>3</v>
      </c>
      <c r="G1704" s="2">
        <v>3338</v>
      </c>
      <c r="H1704" s="3">
        <v>5553.8389209999996</v>
      </c>
      <c r="I1704" s="3">
        <v>2166.484508</v>
      </c>
      <c r="J1704" s="3">
        <v>7720.3234300000004</v>
      </c>
      <c r="K1704" s="2">
        <v>3023</v>
      </c>
      <c r="L1704" s="4">
        <v>0.90563199999999999</v>
      </c>
      <c r="M1704" s="3">
        <v>975823.85</v>
      </c>
      <c r="N1704" s="3">
        <v>158.38724999999999</v>
      </c>
      <c r="O1704" s="3">
        <v>292.90455900000001</v>
      </c>
      <c r="P1704" s="3">
        <v>292.90455900000001</v>
      </c>
      <c r="Q1704" s="3">
        <v>977715.42</v>
      </c>
      <c r="R1704" s="3">
        <v>-661585.12</v>
      </c>
      <c r="S1704" s="4">
        <v>0.165368484122</v>
      </c>
      <c r="T1704">
        <v>552</v>
      </c>
      <c r="U1704" s="3">
        <f>J1704*G1704</f>
        <v>25770439.609340001</v>
      </c>
      <c r="V1704" s="6">
        <f>H1704*G1704</f>
        <v>18538714.318297997</v>
      </c>
    </row>
    <row r="1705" spans="1:22" x14ac:dyDescent="0.3">
      <c r="A1705" s="5">
        <v>43830</v>
      </c>
      <c r="B1705" s="14">
        <v>5253</v>
      </c>
      <c r="C1705" t="s">
        <v>41</v>
      </c>
      <c r="D1705" t="s">
        <v>25</v>
      </c>
      <c r="E1705">
        <v>3</v>
      </c>
      <c r="F1705">
        <f>VLOOKUP(E1705,'[1]Timing Gates'!$C$3:$D$17,2)</f>
        <v>3</v>
      </c>
      <c r="G1705" s="2">
        <v>3335</v>
      </c>
      <c r="H1705" s="3">
        <v>5528.2511119999999</v>
      </c>
      <c r="I1705" s="3">
        <v>2149.0445869999999</v>
      </c>
      <c r="J1705" s="3">
        <v>7677.2956999999997</v>
      </c>
      <c r="K1705" s="2">
        <v>3002</v>
      </c>
      <c r="L1705" s="4">
        <v>0.90014899999999998</v>
      </c>
      <c r="M1705" s="3">
        <v>1408666.31</v>
      </c>
      <c r="N1705" s="3">
        <v>158.31268900000001</v>
      </c>
      <c r="O1705" s="3">
        <v>430.96254800000003</v>
      </c>
      <c r="P1705" s="3">
        <v>431.00002899999998</v>
      </c>
      <c r="Q1705" s="3">
        <v>1437385.1</v>
      </c>
      <c r="R1705" s="3">
        <v>-662154.81000000006</v>
      </c>
      <c r="S1705" s="4">
        <v>0.168215892053</v>
      </c>
      <c r="T1705">
        <v>561</v>
      </c>
      <c r="U1705" s="3">
        <f>J1705*G1705</f>
        <v>25603781.159499999</v>
      </c>
      <c r="V1705" s="6">
        <f>H1705*G1705</f>
        <v>18436717.458519999</v>
      </c>
    </row>
    <row r="1706" spans="1:22" x14ac:dyDescent="0.3">
      <c r="A1706" s="5">
        <v>43861</v>
      </c>
      <c r="B1706" s="14">
        <v>5253</v>
      </c>
      <c r="C1706" t="s">
        <v>41</v>
      </c>
      <c r="D1706" t="s">
        <v>25</v>
      </c>
      <c r="E1706">
        <v>4</v>
      </c>
      <c r="F1706">
        <f>VLOOKUP(E1706,'[1]Timing Gates'!$C$3:$D$17,2)</f>
        <v>3</v>
      </c>
      <c r="G1706" s="2">
        <v>3514</v>
      </c>
      <c r="H1706" s="3">
        <v>5256.4084999999995</v>
      </c>
      <c r="I1706" s="3">
        <v>2207.2946179999999</v>
      </c>
      <c r="J1706" s="3">
        <v>7463.7031180000004</v>
      </c>
      <c r="K1706" s="2">
        <v>3335</v>
      </c>
      <c r="L1706" s="4">
        <v>0.94906000000000001</v>
      </c>
      <c r="M1706" s="3">
        <v>1305171.6100000001</v>
      </c>
      <c r="N1706" s="3">
        <v>177.09248400000001</v>
      </c>
      <c r="O1706" s="3">
        <v>378.08920000000001</v>
      </c>
      <c r="P1706" s="3">
        <v>378.23148800000001</v>
      </c>
      <c r="Q1706" s="3">
        <v>1329105.45</v>
      </c>
      <c r="R1706" s="3">
        <v>-824452.8</v>
      </c>
      <c r="S1706" s="4">
        <v>0.169038133181</v>
      </c>
      <c r="T1706">
        <v>594</v>
      </c>
      <c r="U1706" s="3">
        <f>J1706*G1706</f>
        <v>26227452.756652001</v>
      </c>
      <c r="V1706" s="6">
        <f>H1706*G1706</f>
        <v>18471019.468999997</v>
      </c>
    </row>
    <row r="1707" spans="1:22" x14ac:dyDescent="0.3">
      <c r="A1707" s="5">
        <v>43890</v>
      </c>
      <c r="B1707" s="14">
        <v>5253</v>
      </c>
      <c r="C1707" t="s">
        <v>41</v>
      </c>
      <c r="D1707" t="s">
        <v>25</v>
      </c>
      <c r="E1707">
        <v>5</v>
      </c>
      <c r="F1707">
        <f>VLOOKUP(E1707,'[1]Timing Gates'!$C$3:$D$17,2)</f>
        <v>3</v>
      </c>
      <c r="G1707" s="2">
        <v>3502</v>
      </c>
      <c r="H1707" s="3">
        <v>5299.3334290000003</v>
      </c>
      <c r="I1707" s="3">
        <v>2113.6469010000001</v>
      </c>
      <c r="J1707" s="3">
        <v>7412.9803309999998</v>
      </c>
      <c r="K1707" s="2">
        <v>3289</v>
      </c>
      <c r="L1707" s="4">
        <v>0.93917700000000004</v>
      </c>
      <c r="M1707" s="3">
        <v>1226594.99</v>
      </c>
      <c r="N1707" s="3">
        <v>184.81165999999999</v>
      </c>
      <c r="O1707" s="3">
        <v>358.54282899999998</v>
      </c>
      <c r="P1707" s="3">
        <v>358.62849499999999</v>
      </c>
      <c r="Q1707" s="3">
        <v>1255916.99</v>
      </c>
      <c r="R1707" s="3">
        <v>-827895.25</v>
      </c>
      <c r="S1707" s="4">
        <v>0.17218732152999999</v>
      </c>
      <c r="T1707">
        <v>603</v>
      </c>
      <c r="U1707" s="3">
        <f>J1707*G1707</f>
        <v>25960257.119162001</v>
      </c>
      <c r="V1707" s="6">
        <f>H1707*G1707</f>
        <v>18558265.668358002</v>
      </c>
    </row>
    <row r="1708" spans="1:22" x14ac:dyDescent="0.3">
      <c r="A1708" s="5">
        <v>43921</v>
      </c>
      <c r="B1708" s="14">
        <v>5253</v>
      </c>
      <c r="C1708" t="s">
        <v>41</v>
      </c>
      <c r="D1708" t="s">
        <v>25</v>
      </c>
      <c r="E1708">
        <v>6</v>
      </c>
      <c r="F1708">
        <f>VLOOKUP(E1708,'[1]Timing Gates'!$C$3:$D$17,2)</f>
        <v>6</v>
      </c>
      <c r="G1708" s="2">
        <v>3382</v>
      </c>
      <c r="H1708" s="3">
        <v>5319.8333730000004</v>
      </c>
      <c r="I1708" s="3">
        <v>1982.5434829999999</v>
      </c>
      <c r="J1708" s="3">
        <v>7302.3768559999999</v>
      </c>
      <c r="K1708" s="2">
        <v>3236</v>
      </c>
      <c r="L1708" s="4">
        <v>0.95682999999999996</v>
      </c>
      <c r="M1708" s="3">
        <v>1179204.42</v>
      </c>
      <c r="N1708" s="3">
        <v>181.36026100000001</v>
      </c>
      <c r="O1708" s="3">
        <v>366.55180300000001</v>
      </c>
      <c r="P1708" s="3">
        <v>366.55180300000001</v>
      </c>
      <c r="Q1708" s="3">
        <v>1239678.2</v>
      </c>
      <c r="R1708" s="3">
        <v>-855417.31</v>
      </c>
      <c r="S1708" s="4">
        <v>0.17947959787100001</v>
      </c>
      <c r="T1708">
        <v>607</v>
      </c>
      <c r="U1708" s="3">
        <f>J1708*G1708</f>
        <v>24696638.526992001</v>
      </c>
      <c r="V1708" s="6">
        <f>H1708*G1708</f>
        <v>17991676.467486002</v>
      </c>
    </row>
    <row r="1709" spans="1:22" x14ac:dyDescent="0.3">
      <c r="A1709" s="5">
        <v>43738</v>
      </c>
      <c r="B1709" s="14">
        <v>5253</v>
      </c>
      <c r="C1709" t="s">
        <v>41</v>
      </c>
      <c r="D1709" t="s">
        <v>24</v>
      </c>
      <c r="E1709">
        <v>0</v>
      </c>
      <c r="F1709">
        <f>VLOOKUP(E1709,'[1]Timing Gates'!$C$3:$D$17,2)</f>
        <v>0</v>
      </c>
      <c r="G1709" s="2">
        <v>3309</v>
      </c>
      <c r="H1709" s="3">
        <v>5397.9516800000001</v>
      </c>
      <c r="I1709" s="3">
        <v>1990.863683</v>
      </c>
      <c r="J1709" s="3">
        <v>7388.815364</v>
      </c>
      <c r="K1709" s="2">
        <v>3056</v>
      </c>
      <c r="L1709" s="4">
        <v>0.92354099999999995</v>
      </c>
      <c r="M1709" s="3">
        <v>994068.63</v>
      </c>
      <c r="N1709" s="3">
        <v>160.10124400000001</v>
      </c>
      <c r="O1709" s="3">
        <v>301.49459899999999</v>
      </c>
      <c r="P1709" s="3">
        <v>301.50622199999998</v>
      </c>
      <c r="Q1709" s="3">
        <v>997684.09</v>
      </c>
      <c r="R1709" s="3">
        <v>-698849.27</v>
      </c>
      <c r="S1709" s="4">
        <v>0.15503173164</v>
      </c>
      <c r="T1709">
        <v>513</v>
      </c>
      <c r="U1709" s="3">
        <f>J1709*G1709</f>
        <v>24449590.039476</v>
      </c>
      <c r="V1709" s="6">
        <f>H1709*G1709</f>
        <v>17861822.10912</v>
      </c>
    </row>
    <row r="1710" spans="1:22" x14ac:dyDescent="0.3">
      <c r="A1710" s="5">
        <v>43951</v>
      </c>
      <c r="B1710" s="14">
        <v>5253</v>
      </c>
      <c r="C1710" t="s">
        <v>41</v>
      </c>
      <c r="D1710" t="s">
        <v>25</v>
      </c>
      <c r="E1710">
        <v>7</v>
      </c>
      <c r="F1710">
        <f>VLOOKUP(E1710,'[1]Timing Gates'!$C$3:$D$17,2)</f>
        <v>6</v>
      </c>
      <c r="G1710" s="2">
        <v>3374</v>
      </c>
      <c r="H1710" s="3">
        <v>5535.0463689999997</v>
      </c>
      <c r="I1710" s="3">
        <v>2233.2169020000001</v>
      </c>
      <c r="J1710" s="3">
        <v>7768.2632720000001</v>
      </c>
      <c r="K1710" s="2">
        <v>3213</v>
      </c>
      <c r="L1710" s="4">
        <v>0.95228199999999996</v>
      </c>
      <c r="M1710" s="3">
        <v>1172273.98</v>
      </c>
      <c r="N1710" s="3">
        <v>180.93440000000001</v>
      </c>
      <c r="O1710" s="3">
        <v>359.60483099999999</v>
      </c>
      <c r="P1710" s="3">
        <v>359.664107</v>
      </c>
      <c r="Q1710" s="3">
        <v>1213506.7</v>
      </c>
      <c r="R1710" s="3">
        <v>-696823.94</v>
      </c>
      <c r="S1710" s="4">
        <v>0.18672199170100001</v>
      </c>
      <c r="T1710">
        <v>630</v>
      </c>
      <c r="U1710" s="3">
        <f>J1710*G1710</f>
        <v>26210120.279727999</v>
      </c>
      <c r="V1710" s="6">
        <f>H1710*G1710</f>
        <v>18675246.449005999</v>
      </c>
    </row>
    <row r="1711" spans="1:22" x14ac:dyDescent="0.3">
      <c r="A1711" s="5">
        <v>43982</v>
      </c>
      <c r="B1711" s="14">
        <v>5253</v>
      </c>
      <c r="C1711" t="s">
        <v>41</v>
      </c>
      <c r="D1711" t="s">
        <v>25</v>
      </c>
      <c r="E1711">
        <v>8</v>
      </c>
      <c r="F1711">
        <f>VLOOKUP(E1711,'[1]Timing Gates'!$C$3:$D$17,2)</f>
        <v>6</v>
      </c>
      <c r="G1711" s="2">
        <v>3281</v>
      </c>
      <c r="H1711" s="3">
        <v>5530.7368450000004</v>
      </c>
      <c r="I1711" s="3">
        <v>2281.860862</v>
      </c>
      <c r="J1711" s="3">
        <v>7812.5977080000002</v>
      </c>
      <c r="K1711" s="2">
        <v>3121</v>
      </c>
      <c r="L1711" s="4">
        <v>0.95123400000000002</v>
      </c>
      <c r="M1711" s="3">
        <v>1628882.75</v>
      </c>
      <c r="N1711" s="3">
        <v>176.03833800000001</v>
      </c>
      <c r="O1711" s="3">
        <v>503.08477499999998</v>
      </c>
      <c r="P1711" s="3">
        <v>503.08477499999998</v>
      </c>
      <c r="Q1711" s="3">
        <v>1650621.15</v>
      </c>
      <c r="R1711" s="3">
        <v>-592097.96</v>
      </c>
      <c r="S1711" s="4">
        <v>0.18622371228199999</v>
      </c>
      <c r="T1711">
        <v>611</v>
      </c>
      <c r="U1711" s="3">
        <f>J1711*G1711</f>
        <v>25633133.079948001</v>
      </c>
      <c r="V1711" s="6">
        <f>H1711*G1711</f>
        <v>18146347.588445</v>
      </c>
    </row>
    <row r="1712" spans="1:22" x14ac:dyDescent="0.3">
      <c r="A1712" s="1">
        <v>43769</v>
      </c>
      <c r="B1712" s="14">
        <v>5253</v>
      </c>
      <c r="C1712" t="s">
        <v>41</v>
      </c>
      <c r="D1712" t="s">
        <v>25</v>
      </c>
      <c r="E1712">
        <v>1</v>
      </c>
      <c r="F1712">
        <f>VLOOKUP(E1712,'[1]Timing Gates'!$C$3:$D$17,2)</f>
        <v>3</v>
      </c>
      <c r="G1712" s="2">
        <v>3333</v>
      </c>
      <c r="H1712" s="3">
        <v>5570.8877490000004</v>
      </c>
      <c r="I1712" s="3">
        <v>2057.1729340000002</v>
      </c>
      <c r="J1712" s="3">
        <v>7628.060684</v>
      </c>
      <c r="K1712" s="2">
        <v>3050</v>
      </c>
      <c r="L1712" s="4">
        <v>0.91509099999999999</v>
      </c>
      <c r="M1712" s="3">
        <v>990215.37</v>
      </c>
      <c r="N1712" s="3">
        <v>160.125383</v>
      </c>
      <c r="O1712" s="3">
        <v>302.65687600000001</v>
      </c>
      <c r="P1712" s="3">
        <v>302.65687600000001</v>
      </c>
      <c r="Q1712" s="3">
        <v>1008755.37</v>
      </c>
      <c r="R1712" s="3">
        <v>-718458.43</v>
      </c>
      <c r="S1712" s="4">
        <v>0.16021602160199999</v>
      </c>
      <c r="T1712">
        <v>534</v>
      </c>
      <c r="U1712" s="3">
        <f>J1712*G1712</f>
        <v>25424326.259771999</v>
      </c>
      <c r="V1712" s="6">
        <f>H1712*G1712</f>
        <v>18567768.867417</v>
      </c>
    </row>
    <row r="1713" spans="1:22" x14ac:dyDescent="0.3">
      <c r="A1713" s="5">
        <v>44012</v>
      </c>
      <c r="B1713" s="14">
        <v>5253</v>
      </c>
      <c r="C1713" t="s">
        <v>41</v>
      </c>
      <c r="D1713" t="s">
        <v>25</v>
      </c>
      <c r="E1713">
        <v>9</v>
      </c>
      <c r="F1713">
        <f>VLOOKUP(E1713,'[1]Timing Gates'!$C$3:$D$17,2)</f>
        <v>6</v>
      </c>
      <c r="G1713" s="2">
        <v>3241</v>
      </c>
      <c r="H1713" s="3">
        <v>5599.8312519999999</v>
      </c>
      <c r="I1713" s="3">
        <v>2361.0936059999999</v>
      </c>
      <c r="J1713" s="3">
        <v>7960.9248589999997</v>
      </c>
      <c r="K1713" s="2">
        <v>3031</v>
      </c>
      <c r="L1713" s="4">
        <v>0.93520499999999995</v>
      </c>
      <c r="M1713" s="3">
        <v>1039542.54</v>
      </c>
      <c r="N1713" s="3">
        <v>171.06179599999999</v>
      </c>
      <c r="O1713" s="3">
        <v>330.17634600000002</v>
      </c>
      <c r="P1713" s="3">
        <v>330.17634600000002</v>
      </c>
      <c r="Q1713" s="3">
        <v>1070101.54</v>
      </c>
      <c r="R1713" s="3">
        <v>-729346.42</v>
      </c>
      <c r="S1713" s="4">
        <v>0.18883060783700001</v>
      </c>
      <c r="T1713">
        <v>612</v>
      </c>
      <c r="U1713" s="3">
        <f>J1713*G1713</f>
        <v>25801357.468018997</v>
      </c>
      <c r="V1713" s="6">
        <f>H1713*G1713</f>
        <v>18149053.087731998</v>
      </c>
    </row>
    <row r="1714" spans="1:22" x14ac:dyDescent="0.3">
      <c r="A1714" s="5">
        <v>44043</v>
      </c>
      <c r="B1714" s="14">
        <v>5253</v>
      </c>
      <c r="C1714" t="s">
        <v>41</v>
      </c>
      <c r="D1714" t="s">
        <v>25</v>
      </c>
      <c r="E1714">
        <v>10</v>
      </c>
      <c r="F1714">
        <f>VLOOKUP(E1714,'[1]Timing Gates'!$C$3:$D$17,2)</f>
        <v>6</v>
      </c>
      <c r="G1714" s="2">
        <v>3171</v>
      </c>
      <c r="H1714" s="3">
        <v>5508.0795200000002</v>
      </c>
      <c r="I1714" s="3">
        <v>2428.4353390000001</v>
      </c>
      <c r="J1714" s="3">
        <v>7936.5148589999999</v>
      </c>
      <c r="K1714" s="2">
        <v>2971</v>
      </c>
      <c r="L1714" s="4">
        <v>0.93692799999999998</v>
      </c>
      <c r="M1714" s="3">
        <v>992542.54</v>
      </c>
      <c r="N1714" s="3">
        <v>166.06032099999999</v>
      </c>
      <c r="O1714" s="3">
        <v>321.83460700000001</v>
      </c>
      <c r="P1714" s="3">
        <v>321.83460700000001</v>
      </c>
      <c r="Q1714" s="3">
        <v>1020537.54</v>
      </c>
      <c r="R1714" s="3">
        <v>-632263.01</v>
      </c>
      <c r="S1714" s="4">
        <v>0.18858404288799999</v>
      </c>
      <c r="T1714">
        <v>598</v>
      </c>
      <c r="U1714" s="3">
        <f>J1714*G1714</f>
        <v>25166688.617888998</v>
      </c>
      <c r="V1714" s="6">
        <f>H1714*G1714</f>
        <v>17466120.157919999</v>
      </c>
    </row>
    <row r="1715" spans="1:22" x14ac:dyDescent="0.3">
      <c r="A1715" s="5">
        <v>44074</v>
      </c>
      <c r="B1715" s="14">
        <v>5253</v>
      </c>
      <c r="C1715" t="s">
        <v>41</v>
      </c>
      <c r="D1715" t="s">
        <v>25</v>
      </c>
      <c r="E1715">
        <v>11</v>
      </c>
      <c r="F1715">
        <f>VLOOKUP(E1715,'[1]Timing Gates'!$C$3:$D$17,2)</f>
        <v>6</v>
      </c>
      <c r="G1715" s="2">
        <v>3145</v>
      </c>
      <c r="H1715" s="3">
        <v>5582.2126639999997</v>
      </c>
      <c r="I1715" s="3">
        <v>2570.6384760000001</v>
      </c>
      <c r="J1715" s="3">
        <v>8152.8511410000001</v>
      </c>
      <c r="K1715" s="2">
        <v>2928</v>
      </c>
      <c r="L1715" s="4">
        <v>0.93100099999999997</v>
      </c>
      <c r="M1715" s="3">
        <v>970247.99</v>
      </c>
      <c r="N1715" s="3">
        <v>164.839957</v>
      </c>
      <c r="O1715" s="3">
        <v>308.71319199999999</v>
      </c>
      <c r="P1715" s="3">
        <v>308.71319199999999</v>
      </c>
      <c r="Q1715" s="3">
        <v>970902.99</v>
      </c>
      <c r="R1715" s="3">
        <v>-645480.93000000005</v>
      </c>
      <c r="S1715" s="4">
        <v>0.19109697933200001</v>
      </c>
      <c r="T1715">
        <v>601</v>
      </c>
      <c r="U1715" s="3">
        <f>J1715*G1715</f>
        <v>25640716.838445</v>
      </c>
      <c r="V1715" s="6">
        <f>H1715*G1715</f>
        <v>17556058.828279998</v>
      </c>
    </row>
    <row r="1716" spans="1:22" x14ac:dyDescent="0.3">
      <c r="A1716" s="5">
        <v>44104</v>
      </c>
      <c r="B1716" s="14">
        <v>5253</v>
      </c>
      <c r="C1716" t="s">
        <v>41</v>
      </c>
      <c r="D1716" t="s">
        <v>25</v>
      </c>
      <c r="E1716">
        <v>12</v>
      </c>
      <c r="F1716">
        <f>VLOOKUP(E1716,'[1]Timing Gates'!$C$3:$D$17,2)</f>
        <v>12</v>
      </c>
      <c r="G1716" s="2">
        <v>3127</v>
      </c>
      <c r="H1716" s="3">
        <v>5629.627125</v>
      </c>
      <c r="I1716" s="3">
        <v>2561.4416980000001</v>
      </c>
      <c r="J1716" s="3">
        <v>8191.0688229999996</v>
      </c>
      <c r="K1716" s="2">
        <v>2883</v>
      </c>
      <c r="L1716" s="4">
        <v>0.92196900000000004</v>
      </c>
      <c r="M1716" s="3">
        <v>954814.5</v>
      </c>
      <c r="N1716" s="3">
        <v>164.73680100000001</v>
      </c>
      <c r="O1716" s="3">
        <v>306.23638299999999</v>
      </c>
      <c r="P1716" s="3">
        <v>306.23638299999999</v>
      </c>
      <c r="Q1716" s="3">
        <v>957601.17</v>
      </c>
      <c r="R1716" s="3">
        <v>-627763.07999999996</v>
      </c>
      <c r="S1716" s="4">
        <v>0.19251678925400001</v>
      </c>
      <c r="T1716">
        <v>602</v>
      </c>
      <c r="U1716" s="3">
        <f>J1716*G1716</f>
        <v>25613472.209520999</v>
      </c>
      <c r="V1716" s="6">
        <f>H1716*G1716</f>
        <v>17603844.019875001</v>
      </c>
    </row>
    <row r="1717" spans="1:22" x14ac:dyDescent="0.3">
      <c r="A1717" s="5">
        <v>44135</v>
      </c>
      <c r="B1717" s="14">
        <v>5253</v>
      </c>
      <c r="C1717" t="s">
        <v>41</v>
      </c>
      <c r="D1717" t="s">
        <v>25</v>
      </c>
      <c r="E1717">
        <v>13</v>
      </c>
      <c r="F1717">
        <f>VLOOKUP(E1717,'[1]Timing Gates'!$C$3:$D$17,2)</f>
        <v>12</v>
      </c>
      <c r="G1717" s="2">
        <v>3152</v>
      </c>
      <c r="H1717" s="3">
        <v>5750.9145360000002</v>
      </c>
      <c r="I1717" s="3">
        <v>2607.0111830000001</v>
      </c>
      <c r="J1717" s="3">
        <v>8357.9257199999993</v>
      </c>
      <c r="K1717" s="2">
        <v>2895</v>
      </c>
      <c r="L1717" s="4">
        <v>0.91846399999999995</v>
      </c>
      <c r="M1717" s="3">
        <v>1414169.89</v>
      </c>
      <c r="N1717" s="3">
        <v>163.714967</v>
      </c>
      <c r="O1717" s="3">
        <v>449.47490099999999</v>
      </c>
      <c r="P1717" s="3">
        <v>449.47490099999999</v>
      </c>
      <c r="Q1717" s="3">
        <v>1416744.89</v>
      </c>
      <c r="R1717" s="3">
        <v>-614472.75</v>
      </c>
      <c r="S1717" s="4">
        <v>0.19670050761399999</v>
      </c>
      <c r="T1717">
        <v>620</v>
      </c>
      <c r="U1717" s="3">
        <f>J1717*G1717</f>
        <v>26344181.869439997</v>
      </c>
      <c r="V1717" s="6">
        <f>H1717*G1717</f>
        <v>18126882.617472</v>
      </c>
    </row>
    <row r="1718" spans="1:22" x14ac:dyDescent="0.3">
      <c r="A1718" s="5">
        <v>44165</v>
      </c>
      <c r="B1718" s="14">
        <v>5253</v>
      </c>
      <c r="C1718" t="s">
        <v>41</v>
      </c>
      <c r="D1718" t="s">
        <v>25</v>
      </c>
      <c r="E1718">
        <v>14</v>
      </c>
      <c r="F1718">
        <f>VLOOKUP(E1718,'[1]Timing Gates'!$C$3:$D$17,2)</f>
        <v>12</v>
      </c>
      <c r="G1718" s="2">
        <v>3129</v>
      </c>
      <c r="H1718" s="3">
        <v>5721.4234569999999</v>
      </c>
      <c r="I1718" s="3">
        <v>2952.5846339999998</v>
      </c>
      <c r="J1718" s="3">
        <v>8674.008092</v>
      </c>
      <c r="K1718" s="2">
        <v>2846</v>
      </c>
      <c r="L1718" s="4">
        <v>0.909555</v>
      </c>
      <c r="M1718" s="3">
        <v>923832.03</v>
      </c>
      <c r="N1718" s="3">
        <v>161.622118</v>
      </c>
      <c r="O1718" s="3">
        <v>300.369776</v>
      </c>
      <c r="P1718" s="3">
        <v>300.369776</v>
      </c>
      <c r="Q1718" s="3">
        <v>939857.03</v>
      </c>
      <c r="R1718" s="3">
        <v>-630685.86</v>
      </c>
      <c r="S1718" s="4">
        <v>0.20357941834400001</v>
      </c>
      <c r="T1718">
        <v>637</v>
      </c>
      <c r="U1718" s="3">
        <f>J1718*G1718</f>
        <v>27140971.319867998</v>
      </c>
      <c r="V1718" s="6">
        <f>H1718*G1718</f>
        <v>17902333.996952999</v>
      </c>
    </row>
    <row r="1719" spans="1:22" x14ac:dyDescent="0.3">
      <c r="A1719" s="5">
        <v>44196</v>
      </c>
      <c r="B1719" s="14">
        <v>5253</v>
      </c>
      <c r="C1719" t="s">
        <v>41</v>
      </c>
      <c r="D1719" t="s">
        <v>25</v>
      </c>
      <c r="E1719">
        <v>15</v>
      </c>
      <c r="F1719">
        <f>VLOOKUP(E1719,'[1]Timing Gates'!$C$3:$D$17,2)</f>
        <v>12</v>
      </c>
      <c r="G1719" s="2">
        <v>3099</v>
      </c>
      <c r="H1719" s="3">
        <v>5651.8463599999995</v>
      </c>
      <c r="I1719" s="3">
        <v>3196.4649559999998</v>
      </c>
      <c r="J1719" s="3">
        <v>8848.3113159999994</v>
      </c>
      <c r="K1719" s="2">
        <v>2736</v>
      </c>
      <c r="L1719" s="4">
        <v>0.88286500000000001</v>
      </c>
      <c r="M1719" s="3">
        <v>871775.53</v>
      </c>
      <c r="N1719" s="3">
        <v>159.19932900000001</v>
      </c>
      <c r="O1719" s="3">
        <v>289.59724999999997</v>
      </c>
      <c r="P1719" s="3">
        <v>289.59724999999997</v>
      </c>
      <c r="Q1719" s="3">
        <v>897461.88</v>
      </c>
      <c r="R1719" s="3">
        <v>-667860.5</v>
      </c>
      <c r="S1719" s="4">
        <v>0.208777024846</v>
      </c>
      <c r="T1719">
        <v>647</v>
      </c>
      <c r="U1719" s="3">
        <f>J1719*G1719</f>
        <v>27420916.768283997</v>
      </c>
      <c r="V1719" s="6">
        <f>H1719*G1719</f>
        <v>17515071.86964</v>
      </c>
    </row>
    <row r="1720" spans="1:22" x14ac:dyDescent="0.3">
      <c r="A1720" s="5">
        <v>44227</v>
      </c>
      <c r="B1720" s="14">
        <v>5253</v>
      </c>
      <c r="C1720" t="s">
        <v>41</v>
      </c>
      <c r="D1720" t="s">
        <v>25</v>
      </c>
      <c r="E1720">
        <v>16</v>
      </c>
      <c r="F1720">
        <f>VLOOKUP(E1720,'[1]Timing Gates'!$C$3:$D$17,2)</f>
        <v>12</v>
      </c>
      <c r="G1720" s="2">
        <v>3104</v>
      </c>
      <c r="H1720" s="3">
        <v>5592.9969520000004</v>
      </c>
      <c r="I1720" s="3">
        <v>3222.4989430000001</v>
      </c>
      <c r="J1720" s="3">
        <v>8815.495895</v>
      </c>
      <c r="K1720" s="2">
        <v>2976</v>
      </c>
      <c r="L1720" s="4">
        <v>0.958762</v>
      </c>
      <c r="M1720" s="3">
        <v>1173189.3500000001</v>
      </c>
      <c r="N1720" s="3">
        <v>198.643642</v>
      </c>
      <c r="O1720" s="3">
        <v>383.95365299999997</v>
      </c>
      <c r="P1720" s="3">
        <v>383.95365299999997</v>
      </c>
      <c r="Q1720" s="3">
        <v>1191792.1399999999</v>
      </c>
      <c r="R1720" s="3">
        <v>-639889.56000000006</v>
      </c>
      <c r="S1720" s="4">
        <v>0.21198453608199999</v>
      </c>
      <c r="T1720">
        <v>658</v>
      </c>
      <c r="U1720" s="3">
        <f>J1720*G1720</f>
        <v>27363299.258079998</v>
      </c>
      <c r="V1720" s="6">
        <f>H1720*G1720</f>
        <v>17360662.539008003</v>
      </c>
    </row>
    <row r="1721" spans="1:22" x14ac:dyDescent="0.3">
      <c r="A1721" s="5">
        <v>44255</v>
      </c>
      <c r="B1721" s="14">
        <v>5253</v>
      </c>
      <c r="C1721" t="s">
        <v>41</v>
      </c>
      <c r="D1721" t="s">
        <v>25</v>
      </c>
      <c r="E1721">
        <v>17</v>
      </c>
      <c r="F1721">
        <f>VLOOKUP(E1721,'[1]Timing Gates'!$C$3:$D$17,2)</f>
        <v>12</v>
      </c>
      <c r="G1721" s="2">
        <v>3089</v>
      </c>
      <c r="H1721" s="3">
        <v>5615.8728259999998</v>
      </c>
      <c r="I1721" s="3">
        <v>3410.8272609999999</v>
      </c>
      <c r="J1721" s="3">
        <v>9026.7000869999993</v>
      </c>
      <c r="K1721" s="2">
        <v>2955</v>
      </c>
      <c r="L1721" s="4">
        <v>0.95662000000000003</v>
      </c>
      <c r="M1721" s="3">
        <v>1099082.27</v>
      </c>
      <c r="N1721" s="3">
        <v>187.20529199999999</v>
      </c>
      <c r="O1721" s="3">
        <v>364.61970500000001</v>
      </c>
      <c r="P1721" s="3">
        <v>364.61970500000001</v>
      </c>
      <c r="Q1721" s="3">
        <v>1126310.27</v>
      </c>
      <c r="R1721" s="3">
        <v>-667792.84</v>
      </c>
      <c r="S1721" s="4">
        <v>0.21592748462200001</v>
      </c>
      <c r="T1721">
        <v>667</v>
      </c>
      <c r="U1721" s="3">
        <f>J1721*G1721</f>
        <v>27883476.568742998</v>
      </c>
      <c r="V1721" s="6">
        <f>H1721*G1721</f>
        <v>17347431.159513999</v>
      </c>
    </row>
    <row r="1722" spans="1:22" x14ac:dyDescent="0.3">
      <c r="A1722" s="5">
        <v>44286</v>
      </c>
      <c r="B1722" s="14">
        <v>5253</v>
      </c>
      <c r="C1722" t="s">
        <v>41</v>
      </c>
      <c r="D1722" t="s">
        <v>25</v>
      </c>
      <c r="E1722">
        <v>18</v>
      </c>
      <c r="F1722">
        <f>VLOOKUP(E1722,'[1]Timing Gates'!$C$3:$D$17,2)</f>
        <v>18</v>
      </c>
      <c r="G1722" s="2">
        <v>3076</v>
      </c>
      <c r="H1722" s="3">
        <v>5548.7101430000002</v>
      </c>
      <c r="I1722" s="3">
        <v>3598.3697360000001</v>
      </c>
      <c r="J1722" s="3">
        <v>9147.0798790000008</v>
      </c>
      <c r="K1722" s="2">
        <v>2947</v>
      </c>
      <c r="L1722" s="4">
        <v>0.95806199999999997</v>
      </c>
      <c r="M1722" s="3">
        <v>1081085.81</v>
      </c>
      <c r="N1722" s="3">
        <v>184.67471900000001</v>
      </c>
      <c r="O1722" s="3">
        <v>378.613722</v>
      </c>
      <c r="P1722" s="3">
        <v>378.613722</v>
      </c>
      <c r="Q1722" s="3">
        <v>1164615.81</v>
      </c>
      <c r="R1722" s="3">
        <v>-986688.14</v>
      </c>
      <c r="S1722" s="4">
        <v>0.22139141742499999</v>
      </c>
      <c r="T1722">
        <v>681</v>
      </c>
      <c r="U1722" s="3">
        <f>J1722*G1722</f>
        <v>28136417.707804002</v>
      </c>
      <c r="V1722" s="6">
        <f>H1722*G1722</f>
        <v>17067832.399868</v>
      </c>
    </row>
    <row r="1723" spans="1:22" x14ac:dyDescent="0.3">
      <c r="A1723" s="5">
        <v>44316</v>
      </c>
      <c r="B1723" s="14">
        <v>5253</v>
      </c>
      <c r="C1723" t="s">
        <v>41</v>
      </c>
      <c r="D1723" t="s">
        <v>25</v>
      </c>
      <c r="E1723">
        <v>19</v>
      </c>
      <c r="F1723">
        <f>VLOOKUP(E1723,'[1]Timing Gates'!$C$3:$D$17,2)</f>
        <v>18</v>
      </c>
      <c r="G1723" s="2">
        <v>2987</v>
      </c>
      <c r="H1723" s="3">
        <v>5668.4397250000002</v>
      </c>
      <c r="I1723" s="3">
        <v>3854.2486739999999</v>
      </c>
      <c r="J1723" s="3">
        <v>9522.6883990000006</v>
      </c>
      <c r="K1723" s="2">
        <v>2809</v>
      </c>
      <c r="L1723" s="4">
        <v>0.94040800000000002</v>
      </c>
      <c r="M1723" s="3">
        <v>1505915.01</v>
      </c>
      <c r="N1723" s="3">
        <v>181.02115699999999</v>
      </c>
      <c r="O1723" s="3">
        <v>525.50753499999996</v>
      </c>
      <c r="P1723" s="3">
        <v>525.50753499999996</v>
      </c>
      <c r="Q1723" s="3">
        <v>1569691.01</v>
      </c>
      <c r="R1723" s="3">
        <v>-777770.51</v>
      </c>
      <c r="S1723" s="4">
        <v>0.22330097087299999</v>
      </c>
      <c r="T1723">
        <v>667</v>
      </c>
      <c r="U1723" s="3">
        <f>J1723*G1723</f>
        <v>28444270.247813001</v>
      </c>
      <c r="V1723" s="6">
        <f>H1723*G1723</f>
        <v>16931629.458574999</v>
      </c>
    </row>
    <row r="1724" spans="1:22" x14ac:dyDescent="0.3">
      <c r="A1724" s="5">
        <v>44347</v>
      </c>
      <c r="B1724" s="14">
        <v>5253</v>
      </c>
      <c r="C1724" t="s">
        <v>41</v>
      </c>
      <c r="D1724" t="s">
        <v>25</v>
      </c>
      <c r="E1724">
        <v>20</v>
      </c>
      <c r="F1724">
        <f>VLOOKUP(E1724,'[1]Timing Gates'!$C$3:$D$17,2)</f>
        <v>18</v>
      </c>
      <c r="G1724" s="2">
        <v>2927</v>
      </c>
      <c r="H1724" s="3">
        <v>5598.1605939999999</v>
      </c>
      <c r="I1724" s="3">
        <v>3945.7536960000002</v>
      </c>
      <c r="J1724" s="3">
        <v>9543.9142909999991</v>
      </c>
      <c r="K1724" s="2">
        <v>2751</v>
      </c>
      <c r="L1724" s="4">
        <v>0.93986999999999998</v>
      </c>
      <c r="M1724" s="3">
        <v>969903.6</v>
      </c>
      <c r="N1724" s="3">
        <v>177.54047199999999</v>
      </c>
      <c r="O1724" s="3">
        <v>345.21817499999997</v>
      </c>
      <c r="P1724" s="3">
        <v>345.21817499999997</v>
      </c>
      <c r="Q1724" s="3">
        <v>1010453.6</v>
      </c>
      <c r="R1724" s="3">
        <v>-707263.32</v>
      </c>
      <c r="S1724" s="4">
        <v>0.228220020498</v>
      </c>
      <c r="T1724">
        <v>668</v>
      </c>
      <c r="U1724" s="3">
        <f>J1724*G1724</f>
        <v>27935037.129756998</v>
      </c>
      <c r="V1724" s="6">
        <f>H1724*G1724</f>
        <v>16385816.058637999</v>
      </c>
    </row>
    <row r="1725" spans="1:22" x14ac:dyDescent="0.3">
      <c r="A1725" s="5">
        <v>44377</v>
      </c>
      <c r="B1725" s="14">
        <v>5253</v>
      </c>
      <c r="C1725" t="s">
        <v>41</v>
      </c>
      <c r="D1725" t="s">
        <v>25</v>
      </c>
      <c r="E1725">
        <v>21</v>
      </c>
      <c r="F1725">
        <f>VLOOKUP(E1725,'[1]Timing Gates'!$C$3:$D$17,2)</f>
        <v>18</v>
      </c>
      <c r="G1725" s="2">
        <v>2886</v>
      </c>
      <c r="H1725" s="3">
        <v>5589.707359</v>
      </c>
      <c r="I1725" s="3">
        <v>4045.8554220000001</v>
      </c>
      <c r="J1725" s="3">
        <v>9635.5627820000009</v>
      </c>
      <c r="K1725" s="2">
        <v>2718</v>
      </c>
      <c r="L1725" s="4">
        <v>0.94178700000000004</v>
      </c>
      <c r="M1725" s="3">
        <v>950073.29</v>
      </c>
      <c r="N1725" s="3">
        <v>176.00468499999999</v>
      </c>
      <c r="O1725" s="3">
        <v>332.235027</v>
      </c>
      <c r="P1725" s="3">
        <v>332.235027</v>
      </c>
      <c r="Q1725" s="3">
        <v>958830.29</v>
      </c>
      <c r="R1725" s="3">
        <v>-706480.03</v>
      </c>
      <c r="S1725" s="4">
        <v>0.22834372834300001</v>
      </c>
      <c r="T1725">
        <v>659</v>
      </c>
      <c r="U1725" s="3">
        <f>J1725*G1725</f>
        <v>27808234.188852001</v>
      </c>
      <c r="V1725" s="6">
        <f>H1725*G1725</f>
        <v>16131895.438074</v>
      </c>
    </row>
    <row r="1726" spans="1:22" x14ac:dyDescent="0.3">
      <c r="A1726" s="5">
        <v>44408</v>
      </c>
      <c r="B1726" s="14">
        <v>5253</v>
      </c>
      <c r="C1726" t="s">
        <v>41</v>
      </c>
      <c r="D1726" t="s">
        <v>25</v>
      </c>
      <c r="E1726">
        <v>22</v>
      </c>
      <c r="F1726">
        <f>VLOOKUP(E1726,'[1]Timing Gates'!$C$3:$D$17,2)</f>
        <v>18</v>
      </c>
      <c r="G1726" s="2">
        <v>2868</v>
      </c>
      <c r="H1726" s="3">
        <v>5602.2974050000003</v>
      </c>
      <c r="I1726" s="3">
        <v>4183.2136330000003</v>
      </c>
      <c r="J1726" s="3">
        <v>9785.5110390000009</v>
      </c>
      <c r="K1726" s="2">
        <v>2686</v>
      </c>
      <c r="L1726" s="4">
        <v>0.93654099999999996</v>
      </c>
      <c r="M1726" s="3">
        <v>925189.69</v>
      </c>
      <c r="N1726" s="3">
        <v>174.00595999999999</v>
      </c>
      <c r="O1726" s="3">
        <v>324.19011499999999</v>
      </c>
      <c r="P1726" s="3">
        <v>324.19011499999999</v>
      </c>
      <c r="Q1726" s="3">
        <v>929777.25</v>
      </c>
      <c r="R1726" s="3">
        <v>-685801.04</v>
      </c>
      <c r="S1726" s="4">
        <v>0.23221757322100001</v>
      </c>
      <c r="T1726">
        <v>666</v>
      </c>
      <c r="U1726" s="3">
        <f>J1726*G1726</f>
        <v>28064845.659852002</v>
      </c>
      <c r="V1726" s="6">
        <f>H1726*G1726</f>
        <v>16067388.95754</v>
      </c>
    </row>
    <row r="1727" spans="1:22" x14ac:dyDescent="0.3">
      <c r="A1727" s="5">
        <v>44439</v>
      </c>
      <c r="B1727" s="14">
        <v>5253</v>
      </c>
      <c r="C1727" t="s">
        <v>41</v>
      </c>
      <c r="D1727" t="s">
        <v>25</v>
      </c>
      <c r="E1727">
        <v>23</v>
      </c>
      <c r="F1727">
        <f>VLOOKUP(E1727,'[1]Timing Gates'!$C$3:$D$17,2)</f>
        <v>18</v>
      </c>
      <c r="G1727" s="2">
        <v>2813</v>
      </c>
      <c r="H1727" s="3">
        <v>5594.3557689999998</v>
      </c>
      <c r="I1727" s="3">
        <v>4378.917308</v>
      </c>
      <c r="J1727" s="3">
        <v>9973.2730780000002</v>
      </c>
      <c r="K1727" s="2">
        <v>2604</v>
      </c>
      <c r="L1727" s="4">
        <v>0.92570200000000002</v>
      </c>
      <c r="M1727" s="3">
        <v>895429.07</v>
      </c>
      <c r="N1727" s="3">
        <v>173.02977100000001</v>
      </c>
      <c r="O1727" s="3">
        <v>319.85391700000002</v>
      </c>
      <c r="P1727" s="3">
        <v>319.85391700000002</v>
      </c>
      <c r="Q1727" s="3">
        <v>899749.07</v>
      </c>
      <c r="R1727" s="3">
        <v>-677525.63</v>
      </c>
      <c r="S1727" s="4">
        <v>0.23782438677500001</v>
      </c>
      <c r="T1727">
        <v>669</v>
      </c>
      <c r="U1727" s="3">
        <f>J1727*G1727</f>
        <v>28054817.168414</v>
      </c>
      <c r="V1727" s="6">
        <f>H1727*G1727</f>
        <v>15736922.778197</v>
      </c>
    </row>
    <row r="1728" spans="1:22" x14ac:dyDescent="0.3">
      <c r="A1728" s="5">
        <v>44469</v>
      </c>
      <c r="B1728" s="14">
        <v>5253</v>
      </c>
      <c r="C1728" t="s">
        <v>41</v>
      </c>
      <c r="D1728" t="s">
        <v>25</v>
      </c>
      <c r="E1728">
        <v>24</v>
      </c>
      <c r="F1728">
        <f>VLOOKUP(E1728,'[1]Timing Gates'!$C$3:$D$17,2)</f>
        <v>24</v>
      </c>
      <c r="G1728" s="2">
        <v>2777</v>
      </c>
      <c r="H1728" s="3">
        <v>5769.4833339999996</v>
      </c>
      <c r="I1728" s="3">
        <v>4288.6965890000001</v>
      </c>
      <c r="J1728" s="3">
        <v>10058.179924</v>
      </c>
      <c r="K1728" s="2">
        <v>2554</v>
      </c>
      <c r="L1728" s="4">
        <v>0.91969699999999999</v>
      </c>
      <c r="M1728" s="3">
        <v>867196.12</v>
      </c>
      <c r="N1728" s="3">
        <v>171.41650899999999</v>
      </c>
      <c r="O1728" s="3">
        <v>318.34667200000001</v>
      </c>
      <c r="P1728" s="3">
        <v>318.34667200000001</v>
      </c>
      <c r="Q1728" s="3">
        <v>884048.71</v>
      </c>
      <c r="R1728" s="3">
        <v>-689972.39</v>
      </c>
      <c r="S1728" s="4">
        <v>0.238386748289</v>
      </c>
      <c r="T1728">
        <v>662</v>
      </c>
      <c r="U1728" s="3">
        <f>J1728*G1728</f>
        <v>27931565.648947999</v>
      </c>
      <c r="V1728" s="6">
        <f>H1728*G1728</f>
        <v>16021855.218517998</v>
      </c>
    </row>
    <row r="1729" spans="1:22" x14ac:dyDescent="0.3">
      <c r="A1729" s="5">
        <v>44500</v>
      </c>
      <c r="B1729" s="14">
        <v>5253</v>
      </c>
      <c r="C1729" t="s">
        <v>41</v>
      </c>
      <c r="D1729" t="s">
        <v>25</v>
      </c>
      <c r="E1729">
        <v>25</v>
      </c>
      <c r="F1729">
        <f>VLOOKUP(E1729,'[1]Timing Gates'!$C$3:$D$17,2)</f>
        <v>24</v>
      </c>
      <c r="G1729" s="2">
        <v>2730</v>
      </c>
      <c r="H1729" s="3">
        <v>5657.7057059999997</v>
      </c>
      <c r="I1729" s="3">
        <v>4550.2052960000001</v>
      </c>
      <c r="J1729" s="3">
        <v>10207.911002999999</v>
      </c>
      <c r="K1729" s="2">
        <v>2497</v>
      </c>
      <c r="L1729" s="4">
        <v>0.91465200000000002</v>
      </c>
      <c r="M1729" s="3">
        <v>839155.52</v>
      </c>
      <c r="N1729" s="3">
        <v>169.62917300000001</v>
      </c>
      <c r="O1729" s="3">
        <v>309.37931099999997</v>
      </c>
      <c r="P1729" s="3">
        <v>309.37931099999997</v>
      </c>
      <c r="Q1729" s="3">
        <v>844605.52</v>
      </c>
      <c r="R1729" s="3">
        <v>-584624.93999999994</v>
      </c>
      <c r="S1729" s="4">
        <v>0.24578754578699999</v>
      </c>
      <c r="T1729">
        <v>671</v>
      </c>
      <c r="U1729" s="3">
        <f>J1729*G1729</f>
        <v>27867597.03819</v>
      </c>
      <c r="V1729" s="6">
        <f>H1729*G1729</f>
        <v>15445536.57738</v>
      </c>
    </row>
    <row r="1730" spans="1:22" x14ac:dyDescent="0.3">
      <c r="A1730" s="5">
        <v>44530</v>
      </c>
      <c r="B1730" s="14">
        <v>5253</v>
      </c>
      <c r="C1730" t="s">
        <v>41</v>
      </c>
      <c r="D1730" t="s">
        <v>25</v>
      </c>
      <c r="E1730">
        <v>26</v>
      </c>
      <c r="F1730">
        <f>VLOOKUP(E1730,'[1]Timing Gates'!$C$3:$D$17,2)</f>
        <v>24</v>
      </c>
      <c r="G1730" s="2">
        <v>2712</v>
      </c>
      <c r="H1730" s="3">
        <v>5764.4603059999999</v>
      </c>
      <c r="I1730" s="3">
        <v>4539.9061350000002</v>
      </c>
      <c r="J1730" s="3">
        <v>10304.366441</v>
      </c>
      <c r="K1730" s="2">
        <v>2461</v>
      </c>
      <c r="L1730" s="4">
        <v>0.90744800000000003</v>
      </c>
      <c r="M1730" s="3">
        <v>1222536.77</v>
      </c>
      <c r="N1730" s="3">
        <v>168.88199599999999</v>
      </c>
      <c r="O1730" s="3">
        <v>457.801537</v>
      </c>
      <c r="P1730" s="3">
        <v>457.801537</v>
      </c>
      <c r="Q1730" s="3">
        <v>1241557.77</v>
      </c>
      <c r="R1730" s="3">
        <v>-615338.79</v>
      </c>
      <c r="S1730" s="4">
        <v>0.24778761061900001</v>
      </c>
      <c r="T1730">
        <v>672</v>
      </c>
      <c r="U1730" s="3">
        <f>J1730*G1730</f>
        <v>27945441.787992001</v>
      </c>
      <c r="V1730" s="6">
        <f>H1730*G1730</f>
        <v>15633216.349872001</v>
      </c>
    </row>
    <row r="1731" spans="1:22" x14ac:dyDescent="0.3">
      <c r="A1731" s="5">
        <v>44561</v>
      </c>
      <c r="B1731" s="14">
        <v>5253</v>
      </c>
      <c r="C1731" t="s">
        <v>41</v>
      </c>
      <c r="D1731" t="s">
        <v>25</v>
      </c>
      <c r="E1731">
        <v>27</v>
      </c>
      <c r="F1731">
        <f>VLOOKUP(E1731,'[1]Timing Gates'!$C$3:$D$17,2)</f>
        <v>24</v>
      </c>
      <c r="G1731" s="2">
        <v>2676</v>
      </c>
      <c r="H1731" s="3">
        <v>5713.9264910000002</v>
      </c>
      <c r="I1731" s="3">
        <v>4714.0684709999996</v>
      </c>
      <c r="J1731" s="3">
        <v>10427.994962000001</v>
      </c>
      <c r="K1731" s="2">
        <v>2331</v>
      </c>
      <c r="L1731" s="4">
        <v>0.87107599999999996</v>
      </c>
      <c r="M1731" s="3">
        <v>754980.9</v>
      </c>
      <c r="N1731" s="3">
        <v>163.983688</v>
      </c>
      <c r="O1731" s="3">
        <v>292.28322100000003</v>
      </c>
      <c r="P1731" s="3">
        <v>292.31436000000002</v>
      </c>
      <c r="Q1731" s="3">
        <v>782233.23</v>
      </c>
      <c r="R1731" s="3">
        <v>-644201.89</v>
      </c>
      <c r="S1731" s="4">
        <v>0.24551569506699999</v>
      </c>
      <c r="T1731">
        <v>657</v>
      </c>
      <c r="U1731" s="3">
        <f>J1731*G1731</f>
        <v>27905314.518312003</v>
      </c>
      <c r="V1731" s="6">
        <f>H1731*G1731</f>
        <v>15290467.289916001</v>
      </c>
    </row>
    <row r="1732" spans="1:22" x14ac:dyDescent="0.3">
      <c r="A1732" s="5">
        <v>44592</v>
      </c>
      <c r="B1732" s="14">
        <v>5253</v>
      </c>
      <c r="C1732" t="s">
        <v>41</v>
      </c>
      <c r="D1732" t="s">
        <v>25</v>
      </c>
      <c r="E1732">
        <v>28</v>
      </c>
      <c r="F1732">
        <f>VLOOKUP(E1732,'[1]Timing Gates'!$C$3:$D$17,2)</f>
        <v>24</v>
      </c>
      <c r="G1732" s="2">
        <v>2883</v>
      </c>
      <c r="H1732" s="3">
        <v>5650.1028509999996</v>
      </c>
      <c r="I1732" s="3">
        <v>4154.919382</v>
      </c>
      <c r="J1732" s="3">
        <v>9805.0222329999997</v>
      </c>
      <c r="K1732" s="2">
        <v>2687</v>
      </c>
      <c r="L1732" s="4">
        <v>0.93201500000000004</v>
      </c>
      <c r="M1732" s="3">
        <v>974483.98</v>
      </c>
      <c r="N1732" s="3">
        <v>183.17367999999999</v>
      </c>
      <c r="O1732" s="3">
        <v>349.30072100000001</v>
      </c>
      <c r="P1732" s="3">
        <v>1160.955248</v>
      </c>
      <c r="Q1732" s="3">
        <v>3347033.98</v>
      </c>
      <c r="R1732" s="3">
        <v>-772190.38</v>
      </c>
      <c r="S1732" s="4">
        <v>0.223031564342</v>
      </c>
      <c r="T1732">
        <v>643</v>
      </c>
      <c r="U1732" s="3">
        <f>J1732*G1732</f>
        <v>28267879.097739</v>
      </c>
      <c r="V1732" s="6">
        <f>H1732*G1732</f>
        <v>16289246.519432999</v>
      </c>
    </row>
    <row r="1733" spans="1:22" x14ac:dyDescent="0.3">
      <c r="A1733" s="5">
        <v>44620</v>
      </c>
      <c r="B1733" s="14">
        <v>5253</v>
      </c>
      <c r="C1733" t="s">
        <v>41</v>
      </c>
      <c r="D1733" t="s">
        <v>25</v>
      </c>
      <c r="E1733">
        <v>29</v>
      </c>
      <c r="F1733">
        <f>VLOOKUP(E1733,'[1]Timing Gates'!$C$3:$D$17,2)</f>
        <v>24</v>
      </c>
      <c r="G1733" s="2">
        <v>2853</v>
      </c>
      <c r="H1733" s="3">
        <v>5640.3730729999997</v>
      </c>
      <c r="I1733" s="3">
        <v>4144.9192320000002</v>
      </c>
      <c r="J1733" s="3">
        <v>9785.2923059999994</v>
      </c>
      <c r="K1733" s="2">
        <v>2654</v>
      </c>
      <c r="L1733" s="4">
        <v>0.93024799999999996</v>
      </c>
      <c r="M1733" s="3">
        <v>908855.69</v>
      </c>
      <c r="N1733" s="3">
        <v>173.744157</v>
      </c>
      <c r="O1733" s="3">
        <v>322.59295100000003</v>
      </c>
      <c r="P1733" s="3">
        <v>324.34549199999998</v>
      </c>
      <c r="Q1733" s="3">
        <v>925357.69</v>
      </c>
      <c r="R1733" s="3">
        <v>-708991.11</v>
      </c>
      <c r="S1733" s="4">
        <v>0.22502628811700001</v>
      </c>
      <c r="T1733">
        <v>642</v>
      </c>
      <c r="U1733" s="3">
        <f>J1733*G1733</f>
        <v>27917438.949017998</v>
      </c>
      <c r="V1733" s="6">
        <f>H1733*G1733</f>
        <v>16091984.377269</v>
      </c>
    </row>
    <row r="1734" spans="1:22" x14ac:dyDescent="0.3">
      <c r="A1734" s="5">
        <v>44651</v>
      </c>
      <c r="B1734" s="14">
        <v>5253</v>
      </c>
      <c r="C1734" t="s">
        <v>41</v>
      </c>
      <c r="D1734" t="s">
        <v>25</v>
      </c>
      <c r="E1734">
        <v>30</v>
      </c>
      <c r="F1734">
        <f>VLOOKUP(E1734,'[1]Timing Gates'!$C$3:$D$17,2)</f>
        <v>30</v>
      </c>
      <c r="G1734" s="2">
        <v>2871</v>
      </c>
      <c r="H1734" s="3">
        <v>5687.7610340000001</v>
      </c>
      <c r="I1734" s="3">
        <v>4252.9089819999999</v>
      </c>
      <c r="J1734" s="3">
        <v>9940.6700170000004</v>
      </c>
      <c r="K1734" s="2">
        <v>2653</v>
      </c>
      <c r="L1734" s="4">
        <v>0.924068</v>
      </c>
      <c r="M1734" s="3">
        <v>894028.85</v>
      </c>
      <c r="N1734" s="3">
        <v>168.08213000000001</v>
      </c>
      <c r="O1734" s="3">
        <v>331.97152199999999</v>
      </c>
      <c r="P1734" s="3">
        <v>332.493988</v>
      </c>
      <c r="Q1734" s="3">
        <v>954590.24</v>
      </c>
      <c r="R1734" s="3">
        <v>-841314.58</v>
      </c>
      <c r="S1734" s="4">
        <v>0.22605363984599999</v>
      </c>
      <c r="T1734">
        <v>649</v>
      </c>
      <c r="U1734" s="3">
        <f>J1734*G1734</f>
        <v>28539663.618807003</v>
      </c>
      <c r="V1734" s="6">
        <f>H1734*G1734</f>
        <v>16329561.928614</v>
      </c>
    </row>
    <row r="1735" spans="1:22" x14ac:dyDescent="0.3">
      <c r="A1735" s="5">
        <v>44681</v>
      </c>
      <c r="B1735" s="14">
        <v>5253</v>
      </c>
      <c r="C1735" t="s">
        <v>41</v>
      </c>
      <c r="D1735" t="s">
        <v>25</v>
      </c>
      <c r="E1735">
        <v>31</v>
      </c>
      <c r="F1735">
        <f>VLOOKUP(E1735,'[1]Timing Gates'!$C$3:$D$17,2)</f>
        <v>30</v>
      </c>
      <c r="G1735" s="2">
        <v>2866</v>
      </c>
      <c r="H1735" s="3">
        <v>5639.0158890000002</v>
      </c>
      <c r="I1735" s="3">
        <v>3944.035973</v>
      </c>
      <c r="J1735" s="3">
        <v>9583.0518630000006</v>
      </c>
      <c r="K1735" s="2">
        <v>2658</v>
      </c>
      <c r="L1735" s="4">
        <v>0.92742400000000003</v>
      </c>
      <c r="M1735" s="3">
        <v>1268514.78</v>
      </c>
      <c r="N1735" s="3">
        <v>163.23700600000001</v>
      </c>
      <c r="O1735" s="3">
        <v>459.33175799999998</v>
      </c>
      <c r="P1735" s="3">
        <v>459.68067600000001</v>
      </c>
      <c r="Q1735" s="3">
        <v>1317444.82</v>
      </c>
      <c r="R1735" s="3">
        <v>-716239.54</v>
      </c>
      <c r="S1735" s="4">
        <v>0.22540125610600001</v>
      </c>
      <c r="T1735">
        <v>646</v>
      </c>
      <c r="U1735" s="3">
        <f>J1735*G1735</f>
        <v>27465026.639358003</v>
      </c>
      <c r="V1735" s="6">
        <f>H1735*G1735</f>
        <v>16161419.537874</v>
      </c>
    </row>
    <row r="1736" spans="1:22" x14ac:dyDescent="0.3">
      <c r="A1736" s="5">
        <v>44712</v>
      </c>
      <c r="B1736" s="14">
        <v>5253</v>
      </c>
      <c r="C1736" t="s">
        <v>41</v>
      </c>
      <c r="D1736" t="s">
        <v>25</v>
      </c>
      <c r="E1736">
        <v>32</v>
      </c>
      <c r="F1736">
        <f>VLOOKUP(E1736,'[1]Timing Gates'!$C$3:$D$17,2)</f>
        <v>30</v>
      </c>
      <c r="G1736" s="2">
        <v>2818</v>
      </c>
      <c r="H1736" s="3">
        <v>5681.444176</v>
      </c>
      <c r="I1736" s="3">
        <v>3874.1898080000001</v>
      </c>
      <c r="J1736" s="3">
        <v>9555.6339850000004</v>
      </c>
      <c r="K1736" s="2">
        <v>2560</v>
      </c>
      <c r="L1736" s="4">
        <v>0.90844499999999995</v>
      </c>
      <c r="M1736" s="3">
        <v>806541.18</v>
      </c>
      <c r="N1736" s="3">
        <v>159.143879</v>
      </c>
      <c r="O1736" s="3">
        <v>287.08700399999998</v>
      </c>
      <c r="P1736" s="3">
        <v>307.75769300000002</v>
      </c>
      <c r="Q1736" s="3">
        <v>867261.18</v>
      </c>
      <c r="R1736" s="3">
        <v>-669613.36</v>
      </c>
      <c r="S1736" s="4">
        <v>0.22214336408800001</v>
      </c>
      <c r="T1736">
        <v>626</v>
      </c>
      <c r="U1736" s="3">
        <f>J1736*G1736</f>
        <v>26927776.569730002</v>
      </c>
      <c r="V1736" s="6">
        <f>H1736*G1736</f>
        <v>16010309.687968001</v>
      </c>
    </row>
    <row r="1737" spans="1:22" x14ac:dyDescent="0.3">
      <c r="A1737" s="5">
        <v>44742</v>
      </c>
      <c r="B1737" s="14">
        <v>5253</v>
      </c>
      <c r="C1737" t="s">
        <v>41</v>
      </c>
      <c r="D1737" t="s">
        <v>25</v>
      </c>
      <c r="E1737">
        <v>33</v>
      </c>
      <c r="F1737">
        <f>VLOOKUP(E1737,'[1]Timing Gates'!$C$3:$D$17,2)</f>
        <v>30</v>
      </c>
      <c r="G1737" s="2">
        <v>2789</v>
      </c>
      <c r="H1737" s="3">
        <v>5687.8866509999998</v>
      </c>
      <c r="I1737" s="3">
        <v>3535.6919389999998</v>
      </c>
      <c r="J1737" s="3">
        <v>9223.5785899999992</v>
      </c>
      <c r="K1737" s="2">
        <v>2546</v>
      </c>
      <c r="L1737" s="4">
        <v>0.91287099999999999</v>
      </c>
      <c r="M1737" s="3">
        <v>774929.64</v>
      </c>
      <c r="N1737" s="3">
        <v>158.342795</v>
      </c>
      <c r="O1737" s="3">
        <v>280.716973</v>
      </c>
      <c r="P1737" s="3">
        <v>281.05277100000001</v>
      </c>
      <c r="Q1737" s="3">
        <v>783856.18</v>
      </c>
      <c r="R1737" s="3">
        <v>-680719.31</v>
      </c>
      <c r="S1737" s="4">
        <v>0.220150591609</v>
      </c>
      <c r="T1737">
        <v>614</v>
      </c>
      <c r="U1737" s="3">
        <f>J1737*G1737</f>
        <v>25724560.687509999</v>
      </c>
      <c r="V1737" s="6">
        <f>H1737*G1737</f>
        <v>15863515.869639</v>
      </c>
    </row>
    <row r="1738" spans="1:22" x14ac:dyDescent="0.3">
      <c r="A1738" s="5">
        <v>44773</v>
      </c>
      <c r="B1738" s="14">
        <v>5253</v>
      </c>
      <c r="C1738" t="s">
        <v>41</v>
      </c>
      <c r="D1738" t="s">
        <v>25</v>
      </c>
      <c r="E1738">
        <v>34</v>
      </c>
      <c r="F1738">
        <f>VLOOKUP(E1738,'[1]Timing Gates'!$C$3:$D$17,2)</f>
        <v>30</v>
      </c>
      <c r="G1738" s="2">
        <v>2587</v>
      </c>
      <c r="H1738" s="3">
        <v>5773.9494780000005</v>
      </c>
      <c r="I1738" s="3">
        <v>3965.7091030000001</v>
      </c>
      <c r="J1738" s="3">
        <v>9739.6585809999997</v>
      </c>
      <c r="K1738" s="2">
        <v>2357</v>
      </c>
      <c r="L1738" s="4">
        <v>0.91109300000000004</v>
      </c>
      <c r="M1738" s="3">
        <v>734928.74</v>
      </c>
      <c r="N1738" s="3">
        <v>157.27128999999999</v>
      </c>
      <c r="O1738" s="3">
        <v>286.20747499999999</v>
      </c>
      <c r="P1738" s="3">
        <v>286.53306900000001</v>
      </c>
      <c r="Q1738" s="3">
        <v>741261.05</v>
      </c>
      <c r="R1738" s="3">
        <v>-601825.51</v>
      </c>
      <c r="S1738" s="4">
        <v>0.222651720139</v>
      </c>
      <c r="T1738">
        <v>576</v>
      </c>
      <c r="U1738" s="3">
        <f>J1738*G1738</f>
        <v>25196496.749047</v>
      </c>
      <c r="V1738" s="6">
        <f>H1738*G1738</f>
        <v>14937207.299586002</v>
      </c>
    </row>
    <row r="1739" spans="1:22" x14ac:dyDescent="0.3">
      <c r="A1739" s="5">
        <v>44804</v>
      </c>
      <c r="B1739" s="14">
        <v>5253</v>
      </c>
      <c r="C1739" t="s">
        <v>41</v>
      </c>
      <c r="D1739" t="s">
        <v>25</v>
      </c>
      <c r="E1739">
        <v>35</v>
      </c>
      <c r="F1739">
        <f>VLOOKUP(E1739,'[1]Timing Gates'!$C$3:$D$17,2)</f>
        <v>30</v>
      </c>
      <c r="G1739" s="2">
        <v>2602</v>
      </c>
      <c r="H1739" s="3">
        <v>5644.4502220000004</v>
      </c>
      <c r="I1739" s="3">
        <v>3794.6253109999998</v>
      </c>
      <c r="J1739" s="3">
        <v>9439.0755339999996</v>
      </c>
      <c r="K1739" s="2">
        <v>2347</v>
      </c>
      <c r="L1739" s="4">
        <v>0.90199799999999997</v>
      </c>
      <c r="M1739" s="3">
        <v>715709.91</v>
      </c>
      <c r="N1739" s="3">
        <v>155.31899000000001</v>
      </c>
      <c r="O1739" s="3">
        <v>275.48420800000002</v>
      </c>
      <c r="P1739" s="3">
        <v>290.89666</v>
      </c>
      <c r="Q1739" s="3">
        <v>756913.11</v>
      </c>
      <c r="R1739" s="3">
        <v>-654494.30000000005</v>
      </c>
      <c r="S1739" s="4">
        <v>0.22175249807799999</v>
      </c>
      <c r="T1739">
        <v>577</v>
      </c>
      <c r="U1739" s="3">
        <f>J1739*G1739</f>
        <v>24560474.539467998</v>
      </c>
      <c r="V1739" s="6">
        <f>H1739*G1739</f>
        <v>14686859.477644</v>
      </c>
    </row>
    <row r="1740" spans="1:22" x14ac:dyDescent="0.3">
      <c r="A1740" s="5">
        <v>44834</v>
      </c>
      <c r="B1740" s="14">
        <v>5253</v>
      </c>
      <c r="C1740" t="s">
        <v>41</v>
      </c>
      <c r="D1740" t="s">
        <v>25</v>
      </c>
      <c r="E1740">
        <v>36</v>
      </c>
      <c r="F1740">
        <f>VLOOKUP(E1740,'[1]Timing Gates'!$C$3:$D$17,2)</f>
        <v>36</v>
      </c>
      <c r="G1740" s="2">
        <v>2624</v>
      </c>
      <c r="H1740" s="3">
        <v>5687.9908189999996</v>
      </c>
      <c r="I1740" s="3">
        <v>3422.024054</v>
      </c>
      <c r="J1740" s="3">
        <v>9110.0148740000004</v>
      </c>
      <c r="K1740" s="2">
        <v>2363</v>
      </c>
      <c r="L1740" s="4">
        <v>0.90053300000000003</v>
      </c>
      <c r="M1740" s="3">
        <v>1071674</v>
      </c>
      <c r="N1740" s="3">
        <v>154.06469200000001</v>
      </c>
      <c r="O1740" s="3">
        <v>414.55134099999998</v>
      </c>
      <c r="P1740" s="3">
        <v>414.807118</v>
      </c>
      <c r="Q1740" s="3">
        <v>1088453.8799999999</v>
      </c>
      <c r="R1740" s="3">
        <v>-583273.22</v>
      </c>
      <c r="S1740" s="4">
        <v>0.21951219512100001</v>
      </c>
      <c r="T1740">
        <v>576</v>
      </c>
      <c r="U1740" s="3">
        <f>J1740*G1740</f>
        <v>23904679.029376</v>
      </c>
      <c r="V1740" s="6">
        <f>H1740*G1740</f>
        <v>14925287.909055999</v>
      </c>
    </row>
    <row r="1741" spans="1:22" x14ac:dyDescent="0.3">
      <c r="A1741" s="5">
        <v>44865</v>
      </c>
      <c r="B1741" s="14">
        <v>5253</v>
      </c>
      <c r="C1741" t="s">
        <v>41</v>
      </c>
      <c r="D1741" t="s">
        <v>25</v>
      </c>
      <c r="E1741">
        <v>37</v>
      </c>
      <c r="F1741">
        <f>VLOOKUP(E1741,'[1]Timing Gates'!$C$3:$D$17,2)</f>
        <v>36</v>
      </c>
      <c r="G1741" s="2">
        <v>2633</v>
      </c>
      <c r="H1741" s="3">
        <v>5710.0963339999998</v>
      </c>
      <c r="I1741" s="3">
        <v>3572.026957</v>
      </c>
      <c r="J1741" s="3">
        <v>9282.1232920000002</v>
      </c>
      <c r="K1741" s="2">
        <v>2340</v>
      </c>
      <c r="L1741" s="4">
        <v>0.88871999999999995</v>
      </c>
      <c r="M1741" s="3">
        <v>716256.84</v>
      </c>
      <c r="N1741" s="3">
        <v>155.33655099999999</v>
      </c>
      <c r="O1741" s="3">
        <v>277.67825199999999</v>
      </c>
      <c r="P1741" s="3">
        <v>277.82700299999999</v>
      </c>
      <c r="Q1741" s="3">
        <v>731518.5</v>
      </c>
      <c r="R1741" s="3">
        <v>-520102.82</v>
      </c>
      <c r="S1741" s="4">
        <v>0.217242688947</v>
      </c>
      <c r="T1741">
        <v>572</v>
      </c>
      <c r="U1741" s="3">
        <f>J1741*G1741</f>
        <v>24439830.627836</v>
      </c>
      <c r="V1741" s="6">
        <f>H1741*G1741</f>
        <v>15034683.647421999</v>
      </c>
    </row>
    <row r="1742" spans="1:22" x14ac:dyDescent="0.3">
      <c r="A1742" s="5">
        <v>44895</v>
      </c>
      <c r="B1742" s="14">
        <v>5253</v>
      </c>
      <c r="C1742" t="s">
        <v>41</v>
      </c>
      <c r="D1742" t="s">
        <v>25</v>
      </c>
      <c r="E1742">
        <v>38</v>
      </c>
      <c r="F1742">
        <f>VLOOKUP(E1742,'[1]Timing Gates'!$C$3:$D$17,2)</f>
        <v>36</v>
      </c>
      <c r="G1742" s="2">
        <v>2442</v>
      </c>
      <c r="H1742" s="3">
        <v>5819.2931570000001</v>
      </c>
      <c r="I1742" s="3">
        <v>4026.2289430000001</v>
      </c>
      <c r="J1742" s="3">
        <v>9845.5221000000001</v>
      </c>
      <c r="K1742" s="2">
        <v>2066</v>
      </c>
      <c r="L1742" s="4">
        <v>0.84602699999999997</v>
      </c>
      <c r="M1742" s="3">
        <v>594399.63</v>
      </c>
      <c r="N1742" s="3">
        <v>149.685124</v>
      </c>
      <c r="O1742" s="3">
        <v>249.41426200000001</v>
      </c>
      <c r="P1742" s="3">
        <v>262.159963</v>
      </c>
      <c r="Q1742" s="3">
        <v>640194.63</v>
      </c>
      <c r="R1742" s="3">
        <v>-493955.82</v>
      </c>
      <c r="S1742" s="4">
        <v>0.22727272727200001</v>
      </c>
      <c r="T1742">
        <v>555</v>
      </c>
      <c r="U1742" s="3">
        <f>J1742*G1742</f>
        <v>24042764.968200002</v>
      </c>
      <c r="V1742" s="6">
        <f>H1742*G1742</f>
        <v>14210713.889394</v>
      </c>
    </row>
    <row r="1743" spans="1:22" x14ac:dyDescent="0.3">
      <c r="A1743" s="5">
        <v>43131</v>
      </c>
      <c r="B1743" s="14">
        <v>5455</v>
      </c>
      <c r="C1743" t="s">
        <v>48</v>
      </c>
      <c r="D1743" t="s">
        <v>24</v>
      </c>
      <c r="E1743">
        <v>-32</v>
      </c>
      <c r="F1743">
        <f>VLOOKUP(E1743,'[1]Timing Gates'!$C$3:$D$17,2)</f>
        <v>-36</v>
      </c>
      <c r="G1743" s="2">
        <v>116</v>
      </c>
      <c r="H1743" s="3">
        <v>1248.112844</v>
      </c>
      <c r="I1743" s="3">
        <v>35.645172000000002</v>
      </c>
      <c r="J1743" s="3">
        <v>1283.7580170000001</v>
      </c>
      <c r="K1743" s="2">
        <v>77</v>
      </c>
      <c r="L1743" s="4">
        <v>0.66379299999999997</v>
      </c>
      <c r="M1743" s="3">
        <v>14684</v>
      </c>
      <c r="N1743" s="3">
        <v>97.893332999999998</v>
      </c>
      <c r="O1743" s="3">
        <v>126.586206</v>
      </c>
      <c r="P1743" s="3">
        <v>1191.0689649999999</v>
      </c>
      <c r="Q1743" s="3">
        <v>138164</v>
      </c>
      <c r="R1743" s="3">
        <v>-8945.0300000000007</v>
      </c>
      <c r="S1743" s="4">
        <v>8.6206896549999995E-3</v>
      </c>
      <c r="T1743">
        <v>1</v>
      </c>
      <c r="U1743" s="3">
        <f>J1743*G1743</f>
        <v>148915.92997200001</v>
      </c>
      <c r="V1743" s="6">
        <f>H1743*G1743</f>
        <v>144781.08990399999</v>
      </c>
    </row>
    <row r="1744" spans="1:22" x14ac:dyDescent="0.3">
      <c r="A1744" s="5">
        <v>43159</v>
      </c>
      <c r="B1744" s="14">
        <v>5455</v>
      </c>
      <c r="C1744" t="s">
        <v>48</v>
      </c>
      <c r="D1744" t="s">
        <v>24</v>
      </c>
      <c r="E1744">
        <v>-31</v>
      </c>
      <c r="F1744">
        <f>VLOOKUP(E1744,'[1]Timing Gates'!$C$3:$D$17,2)</f>
        <v>-36</v>
      </c>
      <c r="G1744" s="2">
        <v>123</v>
      </c>
      <c r="H1744" s="3">
        <v>1292.4504059999999</v>
      </c>
      <c r="I1744" s="3">
        <v>32.183413999999999</v>
      </c>
      <c r="J1744" s="3">
        <v>1324.6338209999999</v>
      </c>
      <c r="K1744" s="2">
        <v>79</v>
      </c>
      <c r="L1744" s="4">
        <v>0.64227599999999996</v>
      </c>
      <c r="M1744" s="3">
        <v>15014</v>
      </c>
      <c r="N1744" s="3">
        <v>95.630572999999998</v>
      </c>
      <c r="O1744" s="3">
        <v>122.06504</v>
      </c>
      <c r="P1744" s="3">
        <v>184.74796699999999</v>
      </c>
      <c r="Q1744" s="3">
        <v>22724</v>
      </c>
      <c r="R1744" s="3">
        <v>-11454.68</v>
      </c>
      <c r="S1744" s="4">
        <v>8.1300812999999996E-3</v>
      </c>
      <c r="T1744">
        <v>1</v>
      </c>
      <c r="U1744" s="3">
        <f>J1744*G1744</f>
        <v>162929.95998299998</v>
      </c>
      <c r="V1744" s="6">
        <f>H1744*G1744</f>
        <v>158971.39993799999</v>
      </c>
    </row>
    <row r="1745" spans="1:22" x14ac:dyDescent="0.3">
      <c r="A1745" s="5">
        <v>43190</v>
      </c>
      <c r="B1745" s="14">
        <v>5455</v>
      </c>
      <c r="C1745" t="s">
        <v>48</v>
      </c>
      <c r="D1745" t="s">
        <v>24</v>
      </c>
      <c r="E1745">
        <v>-30</v>
      </c>
      <c r="F1745">
        <f>VLOOKUP(E1745,'[1]Timing Gates'!$C$3:$D$17,2)</f>
        <v>-30</v>
      </c>
      <c r="G1745" s="2">
        <v>129</v>
      </c>
      <c r="H1745" s="3">
        <v>1258.275658</v>
      </c>
      <c r="I1745" s="3">
        <v>30.602247999999999</v>
      </c>
      <c r="J1745" s="3">
        <v>1288.8779059999999</v>
      </c>
      <c r="K1745" s="2">
        <v>82</v>
      </c>
      <c r="L1745" s="4">
        <v>0.63565799999999995</v>
      </c>
      <c r="M1745" s="3">
        <v>15134</v>
      </c>
      <c r="N1745" s="3">
        <v>92.846625000000003</v>
      </c>
      <c r="O1745" s="3">
        <v>117.705426</v>
      </c>
      <c r="P1745" s="3">
        <v>157.00775100000001</v>
      </c>
      <c r="Q1745" s="3">
        <v>20254</v>
      </c>
      <c r="R1745" s="3">
        <v>-15286.39</v>
      </c>
      <c r="S1745" s="4">
        <v>7.7519379839999999E-3</v>
      </c>
      <c r="T1745">
        <v>1</v>
      </c>
      <c r="U1745" s="3">
        <f>J1745*G1745</f>
        <v>166265.249874</v>
      </c>
      <c r="V1745" s="6">
        <f>H1745*G1745</f>
        <v>162317.559882</v>
      </c>
    </row>
    <row r="1746" spans="1:22" x14ac:dyDescent="0.3">
      <c r="A1746" s="5">
        <v>43220</v>
      </c>
      <c r="B1746" s="14">
        <v>5455</v>
      </c>
      <c r="C1746" t="s">
        <v>48</v>
      </c>
      <c r="D1746" t="s">
        <v>24</v>
      </c>
      <c r="E1746">
        <v>-29</v>
      </c>
      <c r="F1746">
        <f>VLOOKUP(E1746,'[1]Timing Gates'!$C$3:$D$17,2)</f>
        <v>-30</v>
      </c>
      <c r="G1746" s="2">
        <v>132</v>
      </c>
      <c r="H1746" s="3">
        <v>1128.8839390000001</v>
      </c>
      <c r="I1746" s="3">
        <v>29.933862999999999</v>
      </c>
      <c r="J1746" s="3">
        <v>1158.8178029999999</v>
      </c>
      <c r="K1746" s="2">
        <v>86</v>
      </c>
      <c r="L1746" s="4">
        <v>0.65151499999999996</v>
      </c>
      <c r="M1746" s="3">
        <v>7732</v>
      </c>
      <c r="N1746" s="3">
        <v>89.906976</v>
      </c>
      <c r="O1746" s="3">
        <v>59.901515000000003</v>
      </c>
      <c r="P1746" s="3">
        <v>75.924242000000007</v>
      </c>
      <c r="Q1746" s="3">
        <v>10022</v>
      </c>
      <c r="R1746" s="3">
        <v>-23073.75</v>
      </c>
      <c r="S1746" s="4">
        <v>7.5757575749999997E-3</v>
      </c>
      <c r="T1746">
        <v>1</v>
      </c>
      <c r="U1746" s="3">
        <f>J1746*G1746</f>
        <v>152963.94999599998</v>
      </c>
      <c r="V1746" s="6">
        <f>H1746*G1746</f>
        <v>149012.679948</v>
      </c>
    </row>
    <row r="1747" spans="1:22" x14ac:dyDescent="0.3">
      <c r="A1747" s="5">
        <v>43251</v>
      </c>
      <c r="B1747" s="14">
        <v>5455</v>
      </c>
      <c r="C1747" t="s">
        <v>48</v>
      </c>
      <c r="D1747" t="s">
        <v>24</v>
      </c>
      <c r="E1747">
        <v>-28</v>
      </c>
      <c r="F1747">
        <f>VLOOKUP(E1747,'[1]Timing Gates'!$C$3:$D$17,2)</f>
        <v>-30</v>
      </c>
      <c r="G1747" s="2">
        <v>133</v>
      </c>
      <c r="H1747" s="3">
        <v>1136.777067</v>
      </c>
      <c r="I1747" s="3">
        <v>40.038195000000002</v>
      </c>
      <c r="J1747" s="3">
        <v>1176.815263</v>
      </c>
      <c r="K1747" s="2">
        <v>88</v>
      </c>
      <c r="L1747" s="4">
        <v>0.66165399999999996</v>
      </c>
      <c r="M1747" s="3">
        <v>15516.81</v>
      </c>
      <c r="N1747" s="3">
        <v>89.692543000000001</v>
      </c>
      <c r="O1747" s="3">
        <v>126.19405999999999</v>
      </c>
      <c r="P1747" s="3">
        <v>130.423383</v>
      </c>
      <c r="Q1747" s="3">
        <v>17346.310000000001</v>
      </c>
      <c r="R1747" s="3">
        <v>-13856.5</v>
      </c>
      <c r="S1747" s="4">
        <v>1.5037593984E-2</v>
      </c>
      <c r="T1747">
        <v>2</v>
      </c>
      <c r="U1747" s="3">
        <f>J1747*G1747</f>
        <v>156516.42997900001</v>
      </c>
      <c r="V1747" s="6">
        <f>H1747*G1747</f>
        <v>151191.349911</v>
      </c>
    </row>
    <row r="1748" spans="1:22" x14ac:dyDescent="0.3">
      <c r="A1748" s="5">
        <v>43281</v>
      </c>
      <c r="B1748" s="14">
        <v>5455</v>
      </c>
      <c r="C1748" t="s">
        <v>48</v>
      </c>
      <c r="D1748" t="s">
        <v>24</v>
      </c>
      <c r="E1748">
        <v>-27</v>
      </c>
      <c r="F1748">
        <f>VLOOKUP(E1748,'[1]Timing Gates'!$C$3:$D$17,2)</f>
        <v>-30</v>
      </c>
      <c r="G1748" s="2">
        <v>134</v>
      </c>
      <c r="H1748" s="3">
        <v>1165.9317160000001</v>
      </c>
      <c r="I1748" s="3">
        <v>74.088357999999999</v>
      </c>
      <c r="J1748" s="3">
        <v>1240.020074</v>
      </c>
      <c r="K1748" s="2">
        <v>86</v>
      </c>
      <c r="L1748" s="4">
        <v>0.641791</v>
      </c>
      <c r="M1748" s="3">
        <v>28778.31</v>
      </c>
      <c r="N1748" s="3">
        <v>111.543837</v>
      </c>
      <c r="O1748" s="3">
        <v>211.27843200000001</v>
      </c>
      <c r="P1748" s="3">
        <v>223.87171599999999</v>
      </c>
      <c r="Q1748" s="3">
        <v>29998.81</v>
      </c>
      <c r="R1748" s="3">
        <v>-21523.89</v>
      </c>
      <c r="S1748" s="4">
        <v>2.2388059700999999E-2</v>
      </c>
      <c r="T1748">
        <v>3</v>
      </c>
      <c r="U1748" s="3">
        <f>J1748*G1748</f>
        <v>166162.689916</v>
      </c>
      <c r="V1748" s="6">
        <f>H1748*G1748</f>
        <v>156234.84994400002</v>
      </c>
    </row>
    <row r="1749" spans="1:22" x14ac:dyDescent="0.3">
      <c r="A1749" s="5">
        <v>43312</v>
      </c>
      <c r="B1749" s="14">
        <v>5455</v>
      </c>
      <c r="C1749" t="s">
        <v>48</v>
      </c>
      <c r="D1749" t="s">
        <v>24</v>
      </c>
      <c r="E1749">
        <v>-26</v>
      </c>
      <c r="F1749">
        <f>VLOOKUP(E1749,'[1]Timing Gates'!$C$3:$D$17,2)</f>
        <v>-30</v>
      </c>
      <c r="G1749" s="2">
        <v>131</v>
      </c>
      <c r="H1749" s="3">
        <v>1153.2576329999999</v>
      </c>
      <c r="I1749" s="3">
        <v>92.097403999999997</v>
      </c>
      <c r="J1749" s="3">
        <v>1245.3550379999999</v>
      </c>
      <c r="K1749" s="2">
        <v>85</v>
      </c>
      <c r="L1749" s="4">
        <v>0.64885400000000004</v>
      </c>
      <c r="M1749" s="3">
        <v>16411.38</v>
      </c>
      <c r="N1749" s="3">
        <v>97.686785</v>
      </c>
      <c r="O1749" s="3">
        <v>128.186106</v>
      </c>
      <c r="P1749" s="3">
        <v>133.22427400000001</v>
      </c>
      <c r="Q1749" s="3">
        <v>17452.38</v>
      </c>
      <c r="R1749" s="3">
        <v>-16906.560000000001</v>
      </c>
      <c r="S1749" s="4">
        <v>2.2900763357999999E-2</v>
      </c>
      <c r="T1749">
        <v>3</v>
      </c>
      <c r="U1749" s="3">
        <f>J1749*G1749</f>
        <v>163141.50997799999</v>
      </c>
      <c r="V1749" s="6">
        <f>H1749*G1749</f>
        <v>151076.749923</v>
      </c>
    </row>
    <row r="1750" spans="1:22" x14ac:dyDescent="0.3">
      <c r="A1750" s="5">
        <v>43343</v>
      </c>
      <c r="B1750" s="14">
        <v>5455</v>
      </c>
      <c r="C1750" t="s">
        <v>48</v>
      </c>
      <c r="D1750" t="s">
        <v>24</v>
      </c>
      <c r="E1750">
        <v>-25</v>
      </c>
      <c r="F1750">
        <f>VLOOKUP(E1750,'[1]Timing Gates'!$C$3:$D$17,2)</f>
        <v>-30</v>
      </c>
      <c r="G1750" s="2">
        <v>132</v>
      </c>
      <c r="H1750" s="3">
        <v>1158.5396209999999</v>
      </c>
      <c r="I1750" s="3">
        <v>104.72053</v>
      </c>
      <c r="J1750" s="3">
        <v>1263.260151</v>
      </c>
      <c r="K1750" s="2">
        <v>84</v>
      </c>
      <c r="L1750" s="4">
        <v>0.63636300000000001</v>
      </c>
      <c r="M1750" s="3">
        <v>15774</v>
      </c>
      <c r="N1750" s="3">
        <v>93.892857000000006</v>
      </c>
      <c r="O1750" s="3">
        <v>122.60606</v>
      </c>
      <c r="P1750" s="3">
        <v>137.60606000000001</v>
      </c>
      <c r="Q1750" s="3">
        <v>18164</v>
      </c>
      <c r="R1750" s="3">
        <v>-11145.28</v>
      </c>
      <c r="S1750" s="4">
        <v>2.2727272727000002E-2</v>
      </c>
      <c r="T1750">
        <v>3</v>
      </c>
      <c r="U1750" s="3">
        <f>J1750*G1750</f>
        <v>166750.339932</v>
      </c>
      <c r="V1750" s="6">
        <f>H1750*G1750</f>
        <v>152927.229972</v>
      </c>
    </row>
    <row r="1751" spans="1:22" x14ac:dyDescent="0.3">
      <c r="A1751" s="5">
        <v>43373</v>
      </c>
      <c r="B1751" s="14">
        <v>5455</v>
      </c>
      <c r="C1751" t="s">
        <v>48</v>
      </c>
      <c r="D1751" t="s">
        <v>24</v>
      </c>
      <c r="E1751">
        <v>-24</v>
      </c>
      <c r="F1751">
        <f>VLOOKUP(E1751,'[1]Timing Gates'!$C$3:$D$17,2)</f>
        <v>-24</v>
      </c>
      <c r="G1751" s="2">
        <v>132</v>
      </c>
      <c r="H1751" s="3">
        <v>1170.734545</v>
      </c>
      <c r="I1751" s="3">
        <v>119.73113600000001</v>
      </c>
      <c r="J1751" s="3">
        <v>1290.4656809999999</v>
      </c>
      <c r="K1751" s="2">
        <v>83</v>
      </c>
      <c r="L1751" s="4">
        <v>0.62878699999999998</v>
      </c>
      <c r="M1751" s="3">
        <v>7606.17</v>
      </c>
      <c r="N1751" s="3">
        <v>91.640602000000001</v>
      </c>
      <c r="O1751" s="3">
        <v>57.622500000000002</v>
      </c>
      <c r="P1751" s="3">
        <v>77.224772000000002</v>
      </c>
      <c r="Q1751" s="3">
        <v>10193.67</v>
      </c>
      <c r="R1751" s="3">
        <v>-13096.69</v>
      </c>
      <c r="S1751" s="4">
        <v>3.0303030303000002E-2</v>
      </c>
      <c r="T1751">
        <v>4</v>
      </c>
      <c r="U1751" s="3">
        <f>J1751*G1751</f>
        <v>170341.46989199999</v>
      </c>
      <c r="V1751" s="6">
        <f>H1751*G1751</f>
        <v>154536.95994</v>
      </c>
    </row>
    <row r="1752" spans="1:22" x14ac:dyDescent="0.3">
      <c r="A1752" s="5">
        <v>43404</v>
      </c>
      <c r="B1752" s="14">
        <v>5455</v>
      </c>
      <c r="C1752" t="s">
        <v>48</v>
      </c>
      <c r="D1752" t="s">
        <v>24</v>
      </c>
      <c r="E1752">
        <v>-23</v>
      </c>
      <c r="F1752">
        <f>VLOOKUP(E1752,'[1]Timing Gates'!$C$3:$D$17,2)</f>
        <v>-24</v>
      </c>
      <c r="G1752" s="2">
        <v>135</v>
      </c>
      <c r="H1752" s="3">
        <v>1161.9805180000001</v>
      </c>
      <c r="I1752" s="3">
        <v>124.785777</v>
      </c>
      <c r="J1752" s="3">
        <v>1286.766296</v>
      </c>
      <c r="K1752" s="2">
        <v>86</v>
      </c>
      <c r="L1752" s="4">
        <v>0.63703699999999996</v>
      </c>
      <c r="M1752" s="3">
        <v>22595.37</v>
      </c>
      <c r="N1752" s="3">
        <v>90.744456999999997</v>
      </c>
      <c r="O1752" s="3">
        <v>167.37311099999999</v>
      </c>
      <c r="P1752" s="3">
        <v>171.206444</v>
      </c>
      <c r="Q1752" s="3">
        <v>23112.87</v>
      </c>
      <c r="R1752" s="3">
        <v>-14309.15</v>
      </c>
      <c r="S1752" s="4">
        <v>3.7037037037000002E-2</v>
      </c>
      <c r="T1752">
        <v>5</v>
      </c>
      <c r="U1752" s="3">
        <f>J1752*G1752</f>
        <v>173713.44996</v>
      </c>
      <c r="V1752" s="6">
        <f>H1752*G1752</f>
        <v>156867.36993000002</v>
      </c>
    </row>
    <row r="1753" spans="1:22" x14ac:dyDescent="0.3">
      <c r="A1753" s="5">
        <v>43434</v>
      </c>
      <c r="B1753" s="14">
        <v>5455</v>
      </c>
      <c r="C1753" t="s">
        <v>48</v>
      </c>
      <c r="D1753" t="s">
        <v>24</v>
      </c>
      <c r="E1753">
        <v>-22</v>
      </c>
      <c r="F1753">
        <f>VLOOKUP(E1753,'[1]Timing Gates'!$C$3:$D$17,2)</f>
        <v>-24</v>
      </c>
      <c r="G1753" s="2">
        <v>137</v>
      </c>
      <c r="H1753" s="3">
        <v>1143.6192699999999</v>
      </c>
      <c r="I1753" s="3">
        <v>125.02489</v>
      </c>
      <c r="J1753" s="3">
        <v>1268.6441600000001</v>
      </c>
      <c r="K1753" s="2">
        <v>85</v>
      </c>
      <c r="L1753" s="4">
        <v>0.62043700000000002</v>
      </c>
      <c r="M1753" s="3">
        <v>15277.28</v>
      </c>
      <c r="N1753" s="3">
        <v>90.398105999999999</v>
      </c>
      <c r="O1753" s="3">
        <v>111.512992</v>
      </c>
      <c r="P1753" s="3">
        <v>114.250218</v>
      </c>
      <c r="Q1753" s="3">
        <v>15652.28</v>
      </c>
      <c r="R1753" s="3">
        <v>-15407.38</v>
      </c>
      <c r="S1753" s="4">
        <v>3.6496350364000001E-2</v>
      </c>
      <c r="T1753">
        <v>5</v>
      </c>
      <c r="U1753" s="3">
        <f>J1753*G1753</f>
        <v>173804.24992</v>
      </c>
      <c r="V1753" s="6">
        <f>H1753*G1753</f>
        <v>156675.83998999998</v>
      </c>
    </row>
    <row r="1754" spans="1:22" x14ac:dyDescent="0.3">
      <c r="A1754" s="5">
        <v>43465</v>
      </c>
      <c r="B1754" s="14">
        <v>5455</v>
      </c>
      <c r="C1754" t="s">
        <v>48</v>
      </c>
      <c r="D1754" t="s">
        <v>24</v>
      </c>
      <c r="E1754">
        <v>-21</v>
      </c>
      <c r="F1754">
        <f>VLOOKUP(E1754,'[1]Timing Gates'!$C$3:$D$17,2)</f>
        <v>-24</v>
      </c>
      <c r="G1754" s="2">
        <v>139</v>
      </c>
      <c r="H1754" s="3">
        <v>1189.273381</v>
      </c>
      <c r="I1754" s="3">
        <v>122.113237</v>
      </c>
      <c r="J1754" s="3">
        <v>1311.386618</v>
      </c>
      <c r="K1754" s="2">
        <v>86</v>
      </c>
      <c r="L1754" s="4">
        <v>0.61870499999999995</v>
      </c>
      <c r="M1754" s="3">
        <v>16184.68</v>
      </c>
      <c r="N1754" s="3">
        <v>94.647250999999997</v>
      </c>
      <c r="O1754" s="3">
        <v>116.43654600000001</v>
      </c>
      <c r="P1754" s="3">
        <v>120.15956799999999</v>
      </c>
      <c r="Q1754" s="3">
        <v>16702.18</v>
      </c>
      <c r="R1754" s="3">
        <v>-9774.14</v>
      </c>
      <c r="S1754" s="4">
        <v>3.5971223020999997E-2</v>
      </c>
      <c r="T1754">
        <v>5</v>
      </c>
      <c r="U1754" s="3">
        <f>J1754*G1754</f>
        <v>182282.739902</v>
      </c>
      <c r="V1754" s="6">
        <f>H1754*G1754</f>
        <v>165308.99995900001</v>
      </c>
    </row>
    <row r="1755" spans="1:22" x14ac:dyDescent="0.3">
      <c r="A1755" s="5">
        <v>43496</v>
      </c>
      <c r="B1755" s="14">
        <v>5455</v>
      </c>
      <c r="C1755" t="s">
        <v>48</v>
      </c>
      <c r="D1755" t="s">
        <v>24</v>
      </c>
      <c r="E1755">
        <v>-20</v>
      </c>
      <c r="F1755">
        <f>VLOOKUP(E1755,'[1]Timing Gates'!$C$3:$D$17,2)</f>
        <v>-24</v>
      </c>
      <c r="G1755" s="2">
        <v>167</v>
      </c>
      <c r="H1755" s="3">
        <v>1840.6617960000001</v>
      </c>
      <c r="I1755" s="3">
        <v>142.78089800000001</v>
      </c>
      <c r="J1755" s="3">
        <v>1983.4426940000001</v>
      </c>
      <c r="K1755" s="2">
        <v>96</v>
      </c>
      <c r="L1755" s="4">
        <v>0.57484999999999997</v>
      </c>
      <c r="M1755" s="3">
        <v>19550.3</v>
      </c>
      <c r="N1755" s="3">
        <v>103.44074000000001</v>
      </c>
      <c r="O1755" s="3">
        <v>117.097604</v>
      </c>
      <c r="P1755" s="3">
        <v>965.72035900000003</v>
      </c>
      <c r="Q1755" s="3">
        <v>161275.29999999999</v>
      </c>
      <c r="R1755" s="3">
        <v>-18389.580000000002</v>
      </c>
      <c r="S1755" s="4">
        <v>3.5928143712000003E-2</v>
      </c>
      <c r="T1755">
        <v>6</v>
      </c>
      <c r="U1755" s="3">
        <f>J1755*G1755</f>
        <v>331234.92989800003</v>
      </c>
      <c r="V1755" s="6">
        <f>H1755*G1755</f>
        <v>307390.51993200002</v>
      </c>
    </row>
    <row r="1756" spans="1:22" x14ac:dyDescent="0.3">
      <c r="A1756" s="5">
        <v>43524</v>
      </c>
      <c r="B1756" s="14">
        <v>5455</v>
      </c>
      <c r="C1756" t="s">
        <v>48</v>
      </c>
      <c r="D1756" t="s">
        <v>24</v>
      </c>
      <c r="E1756">
        <v>-19</v>
      </c>
      <c r="F1756">
        <f>VLOOKUP(E1756,'[1]Timing Gates'!$C$3:$D$17,2)</f>
        <v>-24</v>
      </c>
      <c r="G1756" s="2">
        <v>167</v>
      </c>
      <c r="H1756" s="3">
        <v>1822.9176640000001</v>
      </c>
      <c r="I1756" s="3">
        <v>174.45808299999999</v>
      </c>
      <c r="J1756" s="3">
        <v>1997.3757479999999</v>
      </c>
      <c r="K1756" s="2">
        <v>95</v>
      </c>
      <c r="L1756" s="4">
        <v>0.56886199999999998</v>
      </c>
      <c r="M1756" s="3">
        <v>19281.96</v>
      </c>
      <c r="N1756" s="3">
        <v>101.48399999999999</v>
      </c>
      <c r="O1756" s="3">
        <v>115.460838</v>
      </c>
      <c r="P1756" s="3">
        <v>127.856047</v>
      </c>
      <c r="Q1756" s="3">
        <v>21351.96</v>
      </c>
      <c r="R1756" s="3">
        <v>-18868.88</v>
      </c>
      <c r="S1756" s="4">
        <v>4.1916167663999998E-2</v>
      </c>
      <c r="T1756">
        <v>7</v>
      </c>
      <c r="U1756" s="3">
        <f>J1756*G1756</f>
        <v>333561.749916</v>
      </c>
      <c r="V1756" s="6">
        <f>H1756*G1756</f>
        <v>304427.24988800002</v>
      </c>
    </row>
    <row r="1757" spans="1:22" x14ac:dyDescent="0.3">
      <c r="A1757" s="5">
        <v>43555</v>
      </c>
      <c r="B1757" s="14">
        <v>5455</v>
      </c>
      <c r="C1757" t="s">
        <v>48</v>
      </c>
      <c r="D1757" t="s">
        <v>24</v>
      </c>
      <c r="E1757">
        <v>-18</v>
      </c>
      <c r="F1757">
        <f>VLOOKUP(E1757,'[1]Timing Gates'!$C$3:$D$17,2)</f>
        <v>-18</v>
      </c>
      <c r="G1757" s="2">
        <v>162</v>
      </c>
      <c r="H1757" s="3">
        <v>1777.7399379999999</v>
      </c>
      <c r="I1757" s="3">
        <v>196.81</v>
      </c>
      <c r="J1757" s="3">
        <v>1974.5499380000001</v>
      </c>
      <c r="K1757" s="2">
        <v>96</v>
      </c>
      <c r="L1757" s="4">
        <v>0.59259200000000001</v>
      </c>
      <c r="M1757" s="3">
        <v>18951.96</v>
      </c>
      <c r="N1757" s="3">
        <v>99.224920999999995</v>
      </c>
      <c r="O1757" s="3">
        <v>117.11086400000001</v>
      </c>
      <c r="P1757" s="3">
        <v>125.259012</v>
      </c>
      <c r="Q1757" s="3">
        <v>20291.96</v>
      </c>
      <c r="R1757" s="3">
        <v>-24155.66</v>
      </c>
      <c r="S1757" s="4">
        <v>4.9382716048999999E-2</v>
      </c>
      <c r="T1757">
        <v>8</v>
      </c>
      <c r="U1757" s="3">
        <f>J1757*G1757</f>
        <v>319877.08995600004</v>
      </c>
      <c r="V1757" s="6">
        <f>H1757*G1757</f>
        <v>287993.86995600001</v>
      </c>
    </row>
    <row r="1758" spans="1:22" x14ac:dyDescent="0.3">
      <c r="A1758" s="5">
        <v>43585</v>
      </c>
      <c r="B1758" s="14">
        <v>5455</v>
      </c>
      <c r="C1758" t="s">
        <v>48</v>
      </c>
      <c r="D1758" t="s">
        <v>24</v>
      </c>
      <c r="E1758">
        <v>-17</v>
      </c>
      <c r="F1758">
        <f>VLOOKUP(E1758,'[1]Timing Gates'!$C$3:$D$17,2)</f>
        <v>-18</v>
      </c>
      <c r="G1758" s="2">
        <v>154</v>
      </c>
      <c r="H1758" s="3">
        <v>1815.6692849999999</v>
      </c>
      <c r="I1758" s="3">
        <v>208.25064900000001</v>
      </c>
      <c r="J1758" s="3">
        <v>2023.9199349999999</v>
      </c>
      <c r="K1758" s="2">
        <v>96</v>
      </c>
      <c r="L1758" s="4">
        <v>0.62337600000000004</v>
      </c>
      <c r="M1758" s="3">
        <v>10042.36</v>
      </c>
      <c r="N1758" s="3">
        <v>104.607916</v>
      </c>
      <c r="O1758" s="3">
        <v>65.502336999999997</v>
      </c>
      <c r="P1758" s="3">
        <v>85.664675000000003</v>
      </c>
      <c r="Q1758" s="3">
        <v>13192.36</v>
      </c>
      <c r="R1758" s="3">
        <v>-23309.93</v>
      </c>
      <c r="S1758" s="4">
        <v>5.1948051948E-2</v>
      </c>
      <c r="T1758">
        <v>8</v>
      </c>
      <c r="U1758" s="3">
        <f>J1758*G1758</f>
        <v>311683.66998999997</v>
      </c>
      <c r="V1758" s="6">
        <f>H1758*G1758</f>
        <v>279613.06988999998</v>
      </c>
    </row>
    <row r="1759" spans="1:22" x14ac:dyDescent="0.3">
      <c r="A1759" s="5">
        <v>43616</v>
      </c>
      <c r="B1759" s="14">
        <v>5455</v>
      </c>
      <c r="C1759" t="s">
        <v>48</v>
      </c>
      <c r="D1759" t="s">
        <v>24</v>
      </c>
      <c r="E1759">
        <v>-16</v>
      </c>
      <c r="F1759">
        <f>VLOOKUP(E1759,'[1]Timing Gates'!$C$3:$D$17,2)</f>
        <v>-18</v>
      </c>
      <c r="G1759" s="2">
        <v>154</v>
      </c>
      <c r="H1759" s="3">
        <v>1735.419805</v>
      </c>
      <c r="I1759" s="3">
        <v>207.58409</v>
      </c>
      <c r="J1759" s="3">
        <v>1943.0038959999999</v>
      </c>
      <c r="K1759" s="2">
        <v>96</v>
      </c>
      <c r="L1759" s="4">
        <v>0.62337600000000004</v>
      </c>
      <c r="M1759" s="3">
        <v>19796.27</v>
      </c>
      <c r="N1759" s="3">
        <v>104.190894</v>
      </c>
      <c r="O1759" s="3">
        <v>128.70954499999999</v>
      </c>
      <c r="P1759" s="3">
        <v>137.28097399999999</v>
      </c>
      <c r="Q1759" s="3">
        <v>21141.27</v>
      </c>
      <c r="R1759" s="3">
        <v>-23262.92</v>
      </c>
      <c r="S1759" s="4">
        <v>5.1948051948E-2</v>
      </c>
      <c r="T1759">
        <v>8</v>
      </c>
      <c r="U1759" s="3">
        <f>J1759*G1759</f>
        <v>299222.59998399997</v>
      </c>
      <c r="V1759" s="6">
        <f>H1759*G1759</f>
        <v>267254.64997000003</v>
      </c>
    </row>
    <row r="1760" spans="1:22" x14ac:dyDescent="0.3">
      <c r="A1760" s="5">
        <v>43646</v>
      </c>
      <c r="B1760" s="14">
        <v>5455</v>
      </c>
      <c r="C1760" t="s">
        <v>48</v>
      </c>
      <c r="D1760" t="s">
        <v>24</v>
      </c>
      <c r="E1760">
        <v>-15</v>
      </c>
      <c r="F1760">
        <f>VLOOKUP(E1760,'[1]Timing Gates'!$C$3:$D$17,2)</f>
        <v>-18</v>
      </c>
      <c r="G1760" s="2">
        <v>157</v>
      </c>
      <c r="H1760" s="3">
        <v>1631.8336939999999</v>
      </c>
      <c r="I1760" s="3">
        <v>222.98745199999999</v>
      </c>
      <c r="J1760" s="3">
        <v>1854.821146</v>
      </c>
      <c r="K1760" s="2">
        <v>98</v>
      </c>
      <c r="L1760" s="4">
        <v>0.62420299999999995</v>
      </c>
      <c r="M1760" s="3">
        <v>19606.099999999999</v>
      </c>
      <c r="N1760" s="3">
        <v>102.115104</v>
      </c>
      <c r="O1760" s="3">
        <v>125.038853</v>
      </c>
      <c r="P1760" s="3">
        <v>125.038853</v>
      </c>
      <c r="Q1760" s="3">
        <v>19631.099999999999</v>
      </c>
      <c r="R1760" s="3">
        <v>-26715.54</v>
      </c>
      <c r="S1760" s="4">
        <v>5.7324840763999997E-2</v>
      </c>
      <c r="T1760">
        <v>9</v>
      </c>
      <c r="U1760" s="3">
        <f>J1760*G1760</f>
        <v>291206.91992199997</v>
      </c>
      <c r="V1760" s="6">
        <f>H1760*G1760</f>
        <v>256197.88995799999</v>
      </c>
    </row>
    <row r="1761" spans="1:22" x14ac:dyDescent="0.3">
      <c r="A1761" s="5">
        <v>43677</v>
      </c>
      <c r="B1761" s="14">
        <v>5455</v>
      </c>
      <c r="C1761" t="s">
        <v>48</v>
      </c>
      <c r="D1761" t="s">
        <v>24</v>
      </c>
      <c r="E1761">
        <v>-14</v>
      </c>
      <c r="F1761">
        <f>VLOOKUP(E1761,'[1]Timing Gates'!$C$3:$D$17,2)</f>
        <v>-18</v>
      </c>
      <c r="G1761" s="2">
        <v>162</v>
      </c>
      <c r="H1761" s="3">
        <v>1610.9498140000001</v>
      </c>
      <c r="I1761" s="3">
        <v>239.26919699999999</v>
      </c>
      <c r="J1761" s="3">
        <v>1850.219012</v>
      </c>
      <c r="K1761" s="2">
        <v>101</v>
      </c>
      <c r="L1761" s="4">
        <v>0.62345600000000001</v>
      </c>
      <c r="M1761" s="3">
        <v>30481.43</v>
      </c>
      <c r="N1761" s="3">
        <v>102.97780400000001</v>
      </c>
      <c r="O1761" s="3">
        <v>188.311296</v>
      </c>
      <c r="P1761" s="3">
        <v>225.76499999999999</v>
      </c>
      <c r="Q1761" s="3">
        <v>36573.93</v>
      </c>
      <c r="R1761" s="3">
        <v>-28117.21</v>
      </c>
      <c r="S1761" s="4">
        <v>5.5555555554999997E-2</v>
      </c>
      <c r="T1761">
        <v>9</v>
      </c>
      <c r="U1761" s="3">
        <f>J1761*G1761</f>
        <v>299735.47994400002</v>
      </c>
      <c r="V1761" s="6">
        <f>H1761*G1761</f>
        <v>260973.86986800001</v>
      </c>
    </row>
    <row r="1762" spans="1:22" x14ac:dyDescent="0.3">
      <c r="A1762" s="5">
        <v>43708</v>
      </c>
      <c r="B1762" s="14">
        <v>5455</v>
      </c>
      <c r="C1762" t="s">
        <v>48</v>
      </c>
      <c r="D1762" t="s">
        <v>24</v>
      </c>
      <c r="E1762">
        <v>-13</v>
      </c>
      <c r="F1762">
        <f>VLOOKUP(E1762,'[1]Timing Gates'!$C$3:$D$17,2)</f>
        <v>-18</v>
      </c>
      <c r="G1762" s="2">
        <v>165</v>
      </c>
      <c r="H1762" s="3">
        <v>1621.105151</v>
      </c>
      <c r="I1762" s="3">
        <v>239.07103000000001</v>
      </c>
      <c r="J1762" s="3">
        <v>1860.176181</v>
      </c>
      <c r="K1762" s="2">
        <v>102</v>
      </c>
      <c r="L1762" s="4">
        <v>0.61818099999999998</v>
      </c>
      <c r="M1762" s="3">
        <v>21003.39</v>
      </c>
      <c r="N1762" s="3">
        <v>103.464975</v>
      </c>
      <c r="O1762" s="3">
        <v>127.44478700000001</v>
      </c>
      <c r="P1762" s="3">
        <v>131.99024199999999</v>
      </c>
      <c r="Q1762" s="3">
        <v>21778.39</v>
      </c>
      <c r="R1762" s="3">
        <v>-14068.4</v>
      </c>
      <c r="S1762" s="4">
        <v>5.4545454544999997E-2</v>
      </c>
      <c r="T1762">
        <v>9</v>
      </c>
      <c r="U1762" s="3">
        <f>J1762*G1762</f>
        <v>306929.06986500003</v>
      </c>
      <c r="V1762" s="6">
        <f>H1762*G1762</f>
        <v>267482.34991499997</v>
      </c>
    </row>
    <row r="1763" spans="1:22" x14ac:dyDescent="0.3">
      <c r="A1763" s="5">
        <v>43738</v>
      </c>
      <c r="B1763" s="14">
        <v>5455</v>
      </c>
      <c r="C1763" t="s">
        <v>48</v>
      </c>
      <c r="D1763" t="s">
        <v>24</v>
      </c>
      <c r="E1763">
        <v>-12</v>
      </c>
      <c r="F1763">
        <f>VLOOKUP(E1763,'[1]Timing Gates'!$C$3:$D$17,2)</f>
        <v>-12</v>
      </c>
      <c r="G1763" s="2">
        <v>160</v>
      </c>
      <c r="H1763" s="3">
        <v>1521.1796870000001</v>
      </c>
      <c r="I1763" s="3">
        <v>297.12106199999999</v>
      </c>
      <c r="J1763" s="3">
        <v>1818.3007500000001</v>
      </c>
      <c r="K1763" s="2">
        <v>99</v>
      </c>
      <c r="L1763" s="4">
        <v>0.61875000000000002</v>
      </c>
      <c r="M1763" s="3">
        <v>10347.530000000001</v>
      </c>
      <c r="N1763" s="3">
        <v>104.520505</v>
      </c>
      <c r="O1763" s="3">
        <v>64.828311999999997</v>
      </c>
      <c r="P1763" s="3">
        <v>71.297061999999997</v>
      </c>
      <c r="Q1763" s="3">
        <v>11407.53</v>
      </c>
      <c r="R1763" s="3">
        <v>-20857.55</v>
      </c>
      <c r="S1763" s="4">
        <v>6.25E-2</v>
      </c>
      <c r="T1763">
        <v>10</v>
      </c>
      <c r="U1763" s="3">
        <f>J1763*G1763</f>
        <v>290928.12</v>
      </c>
      <c r="V1763" s="6">
        <f>H1763*G1763</f>
        <v>243388.74992</v>
      </c>
    </row>
    <row r="1764" spans="1:22" x14ac:dyDescent="0.3">
      <c r="A1764" s="5">
        <v>43769</v>
      </c>
      <c r="B1764" s="14">
        <v>5455</v>
      </c>
      <c r="C1764" t="s">
        <v>48</v>
      </c>
      <c r="D1764" t="s">
        <v>24</v>
      </c>
      <c r="E1764">
        <v>-11</v>
      </c>
      <c r="F1764">
        <f>VLOOKUP(E1764,'[1]Timing Gates'!$C$3:$D$17,2)</f>
        <v>-12</v>
      </c>
      <c r="G1764" s="2">
        <v>164</v>
      </c>
      <c r="H1764" s="3">
        <v>1522.7421340000001</v>
      </c>
      <c r="I1764" s="3">
        <v>270.87365799999998</v>
      </c>
      <c r="J1764" s="3">
        <v>1793.6157920000001</v>
      </c>
      <c r="K1764" s="2">
        <v>102</v>
      </c>
      <c r="L1764" s="4">
        <v>0.62195100000000003</v>
      </c>
      <c r="M1764" s="3">
        <v>20518.400000000001</v>
      </c>
      <c r="N1764" s="3">
        <v>100.580392</v>
      </c>
      <c r="O1764" s="3">
        <v>125.264634</v>
      </c>
      <c r="P1764" s="3">
        <v>136.743292</v>
      </c>
      <c r="Q1764" s="3">
        <v>22425.9</v>
      </c>
      <c r="R1764" s="3">
        <v>-12407.76</v>
      </c>
      <c r="S1764" s="4">
        <v>5.4878048780000001E-2</v>
      </c>
      <c r="T1764">
        <v>9</v>
      </c>
      <c r="U1764" s="3">
        <f>J1764*G1764</f>
        <v>294152.98988800001</v>
      </c>
      <c r="V1764" s="6">
        <f>H1764*G1764</f>
        <v>249729.70997600001</v>
      </c>
    </row>
    <row r="1765" spans="1:22" x14ac:dyDescent="0.3">
      <c r="A1765" s="5">
        <v>43799</v>
      </c>
      <c r="B1765" s="14">
        <v>5455</v>
      </c>
      <c r="C1765" t="s">
        <v>48</v>
      </c>
      <c r="D1765" t="s">
        <v>24</v>
      </c>
      <c r="E1765">
        <v>-10</v>
      </c>
      <c r="F1765">
        <f>VLOOKUP(E1765,'[1]Timing Gates'!$C$3:$D$17,2)</f>
        <v>-12</v>
      </c>
      <c r="G1765" s="2">
        <v>163</v>
      </c>
      <c r="H1765" s="3">
        <v>1492.9253369999999</v>
      </c>
      <c r="I1765" s="3">
        <v>241.33822000000001</v>
      </c>
      <c r="J1765" s="3">
        <v>1734.2635580000001</v>
      </c>
      <c r="K1765" s="2">
        <v>100</v>
      </c>
      <c r="L1765" s="4">
        <v>0.61349600000000004</v>
      </c>
      <c r="M1765" s="3">
        <v>19665.900000000001</v>
      </c>
      <c r="N1765" s="3">
        <v>98.329499999999996</v>
      </c>
      <c r="O1765" s="3">
        <v>120.803067</v>
      </c>
      <c r="P1765" s="3">
        <v>126.002453</v>
      </c>
      <c r="Q1765" s="3">
        <v>20538.400000000001</v>
      </c>
      <c r="R1765" s="3">
        <v>-16618.82</v>
      </c>
      <c r="S1765" s="4">
        <v>5.5214723925999999E-2</v>
      </c>
      <c r="T1765">
        <v>9</v>
      </c>
      <c r="U1765" s="3">
        <f>J1765*G1765</f>
        <v>282684.95995400002</v>
      </c>
      <c r="V1765" s="6">
        <f>H1765*G1765</f>
        <v>243346.82993099999</v>
      </c>
    </row>
    <row r="1766" spans="1:22" x14ac:dyDescent="0.3">
      <c r="A1766" s="5">
        <v>43830</v>
      </c>
      <c r="B1766" s="14">
        <v>5455</v>
      </c>
      <c r="C1766" t="s">
        <v>48</v>
      </c>
      <c r="D1766" t="s">
        <v>24</v>
      </c>
      <c r="E1766">
        <v>-9</v>
      </c>
      <c r="F1766">
        <f>VLOOKUP(E1766,'[1]Timing Gates'!$C$3:$D$17,2)</f>
        <v>-12</v>
      </c>
      <c r="G1766" s="2">
        <v>163</v>
      </c>
      <c r="H1766" s="3">
        <v>1501.1</v>
      </c>
      <c r="I1766" s="3">
        <v>259.89944700000001</v>
      </c>
      <c r="J1766" s="3">
        <v>1760.9994469999999</v>
      </c>
      <c r="K1766" s="2">
        <v>100</v>
      </c>
      <c r="L1766" s="4">
        <v>0.61349600000000004</v>
      </c>
      <c r="M1766" s="3">
        <v>20286.060000000001</v>
      </c>
      <c r="N1766" s="3">
        <v>101.94</v>
      </c>
      <c r="O1766" s="3">
        <v>124.60773</v>
      </c>
      <c r="P1766" s="3">
        <v>126.908343</v>
      </c>
      <c r="Q1766" s="3">
        <v>20686.060000000001</v>
      </c>
      <c r="R1766" s="3">
        <v>-12275.72</v>
      </c>
      <c r="S1766" s="4">
        <v>4.9079754601000003E-2</v>
      </c>
      <c r="T1766">
        <v>8</v>
      </c>
      <c r="U1766" s="3">
        <f>J1766*G1766</f>
        <v>287042.90986099996</v>
      </c>
      <c r="V1766" s="6">
        <f>H1766*G1766</f>
        <v>244679.3</v>
      </c>
    </row>
    <row r="1767" spans="1:22" x14ac:dyDescent="0.3">
      <c r="A1767" s="5">
        <v>43861</v>
      </c>
      <c r="B1767" s="14">
        <v>5455</v>
      </c>
      <c r="C1767" t="s">
        <v>48</v>
      </c>
      <c r="D1767" t="s">
        <v>24</v>
      </c>
      <c r="E1767">
        <v>-8</v>
      </c>
      <c r="F1767">
        <f>VLOOKUP(E1767,'[1]Timing Gates'!$C$3:$D$17,2)</f>
        <v>-12</v>
      </c>
      <c r="G1767" s="2">
        <v>163</v>
      </c>
      <c r="H1767" s="3">
        <v>2386.3001840000002</v>
      </c>
      <c r="I1767" s="3">
        <v>251.81048999999999</v>
      </c>
      <c r="J1767" s="3">
        <v>2638.110674</v>
      </c>
      <c r="K1767" s="2">
        <v>113</v>
      </c>
      <c r="L1767" s="4">
        <v>0.69325099999999995</v>
      </c>
      <c r="M1767" s="3">
        <v>21728.55</v>
      </c>
      <c r="N1767" s="3">
        <v>97.876351</v>
      </c>
      <c r="O1767" s="3">
        <v>133.45736099999999</v>
      </c>
      <c r="P1767" s="3">
        <v>1258.181288</v>
      </c>
      <c r="Q1767" s="3">
        <v>205083.55</v>
      </c>
      <c r="R1767" s="3">
        <v>-28586.7</v>
      </c>
      <c r="S1767" s="4">
        <v>3.6809815949999998E-2</v>
      </c>
      <c r="T1767">
        <v>6</v>
      </c>
      <c r="U1767" s="3">
        <f>J1767*G1767</f>
        <v>430012.03986199998</v>
      </c>
      <c r="V1767" s="6">
        <f>H1767*G1767</f>
        <v>388966.92999200005</v>
      </c>
    </row>
    <row r="1768" spans="1:22" x14ac:dyDescent="0.3">
      <c r="A1768" s="5">
        <v>43890</v>
      </c>
      <c r="B1768" s="14">
        <v>5455</v>
      </c>
      <c r="C1768" t="s">
        <v>48</v>
      </c>
      <c r="D1768" t="s">
        <v>24</v>
      </c>
      <c r="E1768">
        <v>-7</v>
      </c>
      <c r="F1768">
        <f>VLOOKUP(E1768,'[1]Timing Gates'!$C$3:$D$17,2)</f>
        <v>-12</v>
      </c>
      <c r="G1768" s="2">
        <v>162</v>
      </c>
      <c r="H1768" s="3">
        <v>2316.9856789999999</v>
      </c>
      <c r="I1768" s="3">
        <v>243.27265399999999</v>
      </c>
      <c r="J1768" s="3">
        <v>2560.2583330000002</v>
      </c>
      <c r="K1768" s="2">
        <v>111</v>
      </c>
      <c r="L1768" s="4">
        <v>0.68518500000000004</v>
      </c>
      <c r="M1768" s="3">
        <v>10315.34</v>
      </c>
      <c r="N1768" s="3">
        <v>92.930989999999994</v>
      </c>
      <c r="O1768" s="3">
        <v>63.829259</v>
      </c>
      <c r="P1768" s="3">
        <v>77.718147999999999</v>
      </c>
      <c r="Q1768" s="3">
        <v>12590.34</v>
      </c>
      <c r="R1768" s="3">
        <v>-28249.47</v>
      </c>
      <c r="S1768" s="4">
        <v>4.3209876543E-2</v>
      </c>
      <c r="T1768">
        <v>7</v>
      </c>
      <c r="U1768" s="3">
        <f>J1768*G1768</f>
        <v>414761.84994600003</v>
      </c>
      <c r="V1768" s="6">
        <f>H1768*G1768</f>
        <v>375351.67999799998</v>
      </c>
    </row>
    <row r="1769" spans="1:22" x14ac:dyDescent="0.3">
      <c r="A1769" s="5">
        <v>43921</v>
      </c>
      <c r="B1769" s="14">
        <v>5455</v>
      </c>
      <c r="C1769" t="s">
        <v>48</v>
      </c>
      <c r="D1769" t="s">
        <v>24</v>
      </c>
      <c r="E1769">
        <v>-6</v>
      </c>
      <c r="F1769">
        <f>VLOOKUP(E1769,'[1]Timing Gates'!$C$3:$D$17,2)</f>
        <v>-6</v>
      </c>
      <c r="G1769" s="2">
        <v>162</v>
      </c>
      <c r="H1769" s="3">
        <v>2205.165493</v>
      </c>
      <c r="I1769" s="3">
        <v>265.11894999999998</v>
      </c>
      <c r="J1769" s="3">
        <v>2470.2844439999999</v>
      </c>
      <c r="K1769" s="2">
        <v>111</v>
      </c>
      <c r="L1769" s="4">
        <v>0.68518500000000004</v>
      </c>
      <c r="M1769" s="3">
        <v>20670.68</v>
      </c>
      <c r="N1769" s="3">
        <v>93.111170999999999</v>
      </c>
      <c r="O1769" s="3">
        <v>172.07209800000001</v>
      </c>
      <c r="P1769" s="3">
        <v>172.07209800000001</v>
      </c>
      <c r="Q1769" s="3">
        <v>27875.68</v>
      </c>
      <c r="R1769" s="3">
        <v>-33338.629999999997</v>
      </c>
      <c r="S1769" s="4">
        <v>5.5555555554999997E-2</v>
      </c>
      <c r="T1769">
        <v>9</v>
      </c>
      <c r="U1769" s="3">
        <f>J1769*G1769</f>
        <v>400186.07992799999</v>
      </c>
      <c r="V1769" s="6">
        <f>H1769*G1769</f>
        <v>357236.80986599997</v>
      </c>
    </row>
    <row r="1770" spans="1:22" x14ac:dyDescent="0.3">
      <c r="A1770" s="5">
        <v>43951</v>
      </c>
      <c r="B1770" s="14">
        <v>5455</v>
      </c>
      <c r="C1770" t="s">
        <v>48</v>
      </c>
      <c r="D1770" t="s">
        <v>24</v>
      </c>
      <c r="E1770">
        <v>-5</v>
      </c>
      <c r="F1770">
        <f>VLOOKUP(E1770,'[1]Timing Gates'!$C$3:$D$17,2)</f>
        <v>-6</v>
      </c>
      <c r="G1770" s="2">
        <v>162</v>
      </c>
      <c r="H1770" s="3">
        <v>2279.3694439999999</v>
      </c>
      <c r="I1770" s="3">
        <v>315.173518</v>
      </c>
      <c r="J1770" s="3">
        <v>2594.542962</v>
      </c>
      <c r="K1770" s="2">
        <v>111</v>
      </c>
      <c r="L1770" s="4">
        <v>0.68518500000000004</v>
      </c>
      <c r="M1770" s="3">
        <v>40574.82</v>
      </c>
      <c r="N1770" s="3">
        <v>98.244116000000005</v>
      </c>
      <c r="O1770" s="3">
        <v>251.43179000000001</v>
      </c>
      <c r="P1770" s="3">
        <v>264.20956699999999</v>
      </c>
      <c r="Q1770" s="3">
        <v>42801.95</v>
      </c>
      <c r="R1770" s="3">
        <v>-24129.54</v>
      </c>
      <c r="S1770" s="4">
        <v>5.5555555554999997E-2</v>
      </c>
      <c r="T1770">
        <v>9</v>
      </c>
      <c r="U1770" s="3">
        <f>J1770*G1770</f>
        <v>420315.959844</v>
      </c>
      <c r="V1770" s="6">
        <f>H1770*G1770</f>
        <v>369257.84992800001</v>
      </c>
    </row>
    <row r="1771" spans="1:22" x14ac:dyDescent="0.3">
      <c r="A1771" s="5">
        <v>44104</v>
      </c>
      <c r="B1771" s="14">
        <v>5455</v>
      </c>
      <c r="C1771" t="s">
        <v>48</v>
      </c>
      <c r="D1771" t="s">
        <v>24</v>
      </c>
      <c r="E1771">
        <v>0</v>
      </c>
      <c r="F1771">
        <f>VLOOKUP(E1771,'[1]Timing Gates'!$C$3:$D$17,2)</f>
        <v>0</v>
      </c>
      <c r="G1771" s="2">
        <v>155</v>
      </c>
      <c r="H1771" s="3">
        <v>2174.2179999999998</v>
      </c>
      <c r="I1771" s="3">
        <v>453.36986999999999</v>
      </c>
      <c r="J1771" s="3">
        <v>2627.5878699999998</v>
      </c>
      <c r="K1771" s="2">
        <v>106</v>
      </c>
      <c r="L1771" s="4">
        <v>0.68386999999999998</v>
      </c>
      <c r="M1771" s="3">
        <v>20297.8</v>
      </c>
      <c r="N1771" s="3">
        <v>96.198104000000001</v>
      </c>
      <c r="O1771" s="3">
        <v>132.133419</v>
      </c>
      <c r="P1771" s="3">
        <v>147.85922500000001</v>
      </c>
      <c r="Q1771" s="3">
        <v>22918.18</v>
      </c>
      <c r="R1771" s="3">
        <v>-23233.24</v>
      </c>
      <c r="S1771" s="4">
        <v>6.4516129032000005E-2</v>
      </c>
      <c r="T1771">
        <v>10</v>
      </c>
      <c r="U1771" s="3">
        <f>J1771*G1771</f>
        <v>407276.11984999996</v>
      </c>
      <c r="V1771" s="6">
        <f>H1771*G1771</f>
        <v>337003.79</v>
      </c>
    </row>
    <row r="1772" spans="1:22" x14ac:dyDescent="0.3">
      <c r="A1772" s="5">
        <v>43982</v>
      </c>
      <c r="B1772" s="14">
        <v>5455</v>
      </c>
      <c r="C1772" t="s">
        <v>48</v>
      </c>
      <c r="D1772" t="s">
        <v>24</v>
      </c>
      <c r="E1772">
        <v>-4</v>
      </c>
      <c r="F1772">
        <f>VLOOKUP(E1772,'[1]Timing Gates'!$C$3:$D$17,2)</f>
        <v>-6</v>
      </c>
      <c r="G1772" s="2">
        <v>159</v>
      </c>
      <c r="H1772" s="3">
        <v>2307.2398739999999</v>
      </c>
      <c r="I1772" s="3">
        <v>346.94308100000001</v>
      </c>
      <c r="J1772" s="3">
        <v>2654.1829550000002</v>
      </c>
      <c r="K1772" s="2">
        <v>106</v>
      </c>
      <c r="L1772" s="4">
        <v>0.66666599999999998</v>
      </c>
      <c r="M1772" s="3">
        <v>20978.080000000002</v>
      </c>
      <c r="N1772" s="3">
        <v>98.488637999999995</v>
      </c>
      <c r="O1772" s="3">
        <v>137.62943300000001</v>
      </c>
      <c r="P1772" s="3">
        <v>144.704905</v>
      </c>
      <c r="Q1772" s="3">
        <v>23008.080000000002</v>
      </c>
      <c r="R1772" s="3">
        <v>-21734.959999999999</v>
      </c>
      <c r="S1772" s="4">
        <v>5.6603773583999997E-2</v>
      </c>
      <c r="T1772">
        <v>9</v>
      </c>
      <c r="U1772" s="3">
        <f>J1772*G1772</f>
        <v>422015.08984500001</v>
      </c>
      <c r="V1772" s="6">
        <f>H1772*G1772</f>
        <v>366851.13996599999</v>
      </c>
    </row>
    <row r="1773" spans="1:22" x14ac:dyDescent="0.3">
      <c r="A1773" s="5">
        <v>44012</v>
      </c>
      <c r="B1773" s="14">
        <v>5455</v>
      </c>
      <c r="C1773" t="s">
        <v>48</v>
      </c>
      <c r="D1773" t="s">
        <v>24</v>
      </c>
      <c r="E1773">
        <v>-3</v>
      </c>
      <c r="F1773">
        <f>VLOOKUP(E1773,'[1]Timing Gates'!$C$3:$D$17,2)</f>
        <v>-6</v>
      </c>
      <c r="G1773" s="2">
        <v>159</v>
      </c>
      <c r="H1773" s="3">
        <v>2273.6839620000001</v>
      </c>
      <c r="I1773" s="3">
        <v>365.72981099999998</v>
      </c>
      <c r="J1773" s="3">
        <v>2639.4137730000002</v>
      </c>
      <c r="K1773" s="2">
        <v>109</v>
      </c>
      <c r="L1773" s="4">
        <v>0.68553399999999998</v>
      </c>
      <c r="M1773" s="3">
        <v>20577.439999999999</v>
      </c>
      <c r="N1773" s="3">
        <v>95.709023000000002</v>
      </c>
      <c r="O1773" s="3">
        <v>129.41786099999999</v>
      </c>
      <c r="P1773" s="3">
        <v>129.41786099999999</v>
      </c>
      <c r="Q1773" s="3">
        <v>20577.439999999999</v>
      </c>
      <c r="R1773" s="3">
        <v>-22472.41</v>
      </c>
      <c r="S1773" s="4">
        <v>5.6603773583999997E-2</v>
      </c>
      <c r="T1773">
        <v>9</v>
      </c>
      <c r="U1773" s="3">
        <f>J1773*G1773</f>
        <v>419666.78990700003</v>
      </c>
      <c r="V1773" s="6">
        <f>H1773*G1773</f>
        <v>361515.74995800003</v>
      </c>
    </row>
    <row r="1774" spans="1:22" x14ac:dyDescent="0.3">
      <c r="A1774" s="5">
        <v>44043</v>
      </c>
      <c r="B1774" s="14">
        <v>5455</v>
      </c>
      <c r="C1774" t="s">
        <v>48</v>
      </c>
      <c r="D1774" t="s">
        <v>24</v>
      </c>
      <c r="E1774">
        <v>-2</v>
      </c>
      <c r="F1774">
        <f>VLOOKUP(E1774,'[1]Timing Gates'!$C$3:$D$17,2)</f>
        <v>-6</v>
      </c>
      <c r="G1774" s="2">
        <v>156</v>
      </c>
      <c r="H1774" s="3">
        <v>2254.1115380000001</v>
      </c>
      <c r="I1774" s="3">
        <v>417.233205</v>
      </c>
      <c r="J1774" s="3">
        <v>2671.3447430000001</v>
      </c>
      <c r="K1774" s="2">
        <v>107</v>
      </c>
      <c r="L1774" s="4">
        <v>0.68589699999999998</v>
      </c>
      <c r="M1774" s="3">
        <v>20297.84</v>
      </c>
      <c r="N1774" s="3">
        <v>95.295023</v>
      </c>
      <c r="O1774" s="3">
        <v>131.336153</v>
      </c>
      <c r="P1774" s="3">
        <v>133.74</v>
      </c>
      <c r="Q1774" s="3">
        <v>20863.439999999999</v>
      </c>
      <c r="R1774" s="3">
        <v>-20902.169999999998</v>
      </c>
      <c r="S1774" s="4">
        <v>6.4102564102000006E-2</v>
      </c>
      <c r="T1774">
        <v>10</v>
      </c>
      <c r="U1774" s="3">
        <f>J1774*G1774</f>
        <v>416729.77990800003</v>
      </c>
      <c r="V1774" s="6">
        <f>H1774*G1774</f>
        <v>351641.399928</v>
      </c>
    </row>
    <row r="1775" spans="1:22" x14ac:dyDescent="0.3">
      <c r="A1775" s="5">
        <v>44074</v>
      </c>
      <c r="B1775" s="14">
        <v>5455</v>
      </c>
      <c r="C1775" t="s">
        <v>48</v>
      </c>
      <c r="D1775" t="s">
        <v>24</v>
      </c>
      <c r="E1775">
        <v>-1</v>
      </c>
      <c r="F1775">
        <f>VLOOKUP(E1775,'[1]Timing Gates'!$C$3:$D$17,2)</f>
        <v>-3</v>
      </c>
      <c r="G1775" s="2">
        <v>155</v>
      </c>
      <c r="H1775" s="3">
        <v>2234.0530960000001</v>
      </c>
      <c r="I1775" s="3">
        <v>450.64090299999998</v>
      </c>
      <c r="J1775" s="3">
        <v>2684.694</v>
      </c>
      <c r="K1775" s="2">
        <v>106</v>
      </c>
      <c r="L1775" s="4">
        <v>0.68386999999999998</v>
      </c>
      <c r="M1775" s="3">
        <v>10173.9</v>
      </c>
      <c r="N1775" s="3">
        <v>95.980187999999998</v>
      </c>
      <c r="O1775" s="3">
        <v>65.638064</v>
      </c>
      <c r="P1775" s="3">
        <v>70.476774000000006</v>
      </c>
      <c r="Q1775" s="3">
        <v>10923.9</v>
      </c>
      <c r="R1775" s="3">
        <v>-15101.07</v>
      </c>
      <c r="S1775" s="4">
        <v>6.4516129032000005E-2</v>
      </c>
      <c r="T1775">
        <v>10</v>
      </c>
      <c r="U1775" s="3">
        <f>J1775*G1775</f>
        <v>416127.57</v>
      </c>
      <c r="V1775" s="6">
        <f>H1775*G1775</f>
        <v>346278.22988</v>
      </c>
    </row>
    <row r="1776" spans="1:22" x14ac:dyDescent="0.3">
      <c r="A1776" s="1">
        <v>44135</v>
      </c>
      <c r="B1776" s="14">
        <v>5455</v>
      </c>
      <c r="C1776" t="s">
        <v>48</v>
      </c>
      <c r="D1776" t="s">
        <v>25</v>
      </c>
      <c r="E1776">
        <v>1</v>
      </c>
      <c r="F1776">
        <f>VLOOKUP(E1776,'[1]Timing Gates'!$C$3:$D$17,2)</f>
        <v>3</v>
      </c>
      <c r="G1776" s="2">
        <v>152</v>
      </c>
      <c r="H1776" s="3">
        <v>2184.9039469999998</v>
      </c>
      <c r="I1776" s="3">
        <v>491.585328</v>
      </c>
      <c r="J1776" s="3">
        <v>2676.4892759999998</v>
      </c>
      <c r="K1776" s="2">
        <v>104</v>
      </c>
      <c r="L1776" s="4">
        <v>0.68420999999999998</v>
      </c>
      <c r="M1776" s="3">
        <v>20058.8</v>
      </c>
      <c r="N1776" s="3">
        <v>97.372815000000003</v>
      </c>
      <c r="O1776" s="3">
        <v>132.294736</v>
      </c>
      <c r="P1776" s="3">
        <v>138.46250000000001</v>
      </c>
      <c r="Q1776" s="3">
        <v>21046.3</v>
      </c>
      <c r="R1776" s="3">
        <v>-14230.94</v>
      </c>
      <c r="S1776" s="4">
        <v>7.8947368421000003E-2</v>
      </c>
      <c r="T1776">
        <v>12</v>
      </c>
      <c r="U1776" s="3">
        <f>J1776*G1776</f>
        <v>406826.36995199998</v>
      </c>
      <c r="V1776" s="6">
        <f>H1776*G1776</f>
        <v>332105.39994399995</v>
      </c>
    </row>
    <row r="1777" spans="1:22" x14ac:dyDescent="0.3">
      <c r="A1777" s="5">
        <v>44165</v>
      </c>
      <c r="B1777" s="14">
        <v>5455</v>
      </c>
      <c r="C1777" t="s">
        <v>48</v>
      </c>
      <c r="D1777" t="s">
        <v>25</v>
      </c>
      <c r="E1777">
        <v>2</v>
      </c>
      <c r="F1777">
        <f>VLOOKUP(E1777,'[1]Timing Gates'!$C$3:$D$17,2)</f>
        <v>3</v>
      </c>
      <c r="G1777" s="2">
        <v>159</v>
      </c>
      <c r="H1777" s="3">
        <v>2070.7783639999998</v>
      </c>
      <c r="I1777" s="3">
        <v>576.74477899999999</v>
      </c>
      <c r="J1777" s="3">
        <v>2647.5231439999998</v>
      </c>
      <c r="K1777" s="2">
        <v>106</v>
      </c>
      <c r="L1777" s="4">
        <v>0.66666599999999998</v>
      </c>
      <c r="M1777" s="3">
        <v>29831.19</v>
      </c>
      <c r="N1777" s="3">
        <v>95.612787999999995</v>
      </c>
      <c r="O1777" s="3">
        <v>187.774779</v>
      </c>
      <c r="P1777" s="3">
        <v>199.56723199999999</v>
      </c>
      <c r="Q1777" s="3">
        <v>31731.19</v>
      </c>
      <c r="R1777" s="3">
        <v>-22354.35</v>
      </c>
      <c r="S1777" s="4">
        <v>8.1761006289000002E-2</v>
      </c>
      <c r="T1777">
        <v>13</v>
      </c>
      <c r="U1777" s="3">
        <f>J1777*G1777</f>
        <v>420956.17989599996</v>
      </c>
      <c r="V1777" s="6">
        <f>H1777*G1777</f>
        <v>329253.75987599994</v>
      </c>
    </row>
    <row r="1778" spans="1:22" x14ac:dyDescent="0.3">
      <c r="A1778" s="5">
        <v>44196</v>
      </c>
      <c r="B1778" s="14">
        <v>5455</v>
      </c>
      <c r="C1778" t="s">
        <v>48</v>
      </c>
      <c r="D1778" t="s">
        <v>25</v>
      </c>
      <c r="E1778">
        <v>3</v>
      </c>
      <c r="F1778">
        <f>VLOOKUP(E1778,'[1]Timing Gates'!$C$3:$D$17,2)</f>
        <v>3</v>
      </c>
      <c r="G1778" s="2">
        <v>165</v>
      </c>
      <c r="H1778" s="3">
        <v>1986.3867869999999</v>
      </c>
      <c r="I1778" s="3">
        <v>600.44539299999997</v>
      </c>
      <c r="J1778" s="3">
        <v>2586.8321810000002</v>
      </c>
      <c r="K1778" s="2">
        <v>104</v>
      </c>
      <c r="L1778" s="4">
        <v>0.63030299999999995</v>
      </c>
      <c r="M1778" s="3">
        <v>21030.44</v>
      </c>
      <c r="N1778" s="3">
        <v>101.596328</v>
      </c>
      <c r="O1778" s="3">
        <v>128.37236300000001</v>
      </c>
      <c r="P1778" s="3">
        <v>139.73599999999999</v>
      </c>
      <c r="Q1778" s="3">
        <v>23056.44</v>
      </c>
      <c r="R1778" s="3">
        <v>-19363.91</v>
      </c>
      <c r="S1778" s="4">
        <v>7.8787878786999999E-2</v>
      </c>
      <c r="T1778">
        <v>13</v>
      </c>
      <c r="U1778" s="3">
        <f>J1778*G1778</f>
        <v>426827.30986500002</v>
      </c>
      <c r="V1778" s="6">
        <f>H1778*G1778</f>
        <v>327753.81985500001</v>
      </c>
    </row>
    <row r="1779" spans="1:22" x14ac:dyDescent="0.3">
      <c r="A1779" s="5">
        <v>44227</v>
      </c>
      <c r="B1779" s="14">
        <v>5455</v>
      </c>
      <c r="C1779" t="s">
        <v>48</v>
      </c>
      <c r="D1779" t="s">
        <v>25</v>
      </c>
      <c r="E1779">
        <v>4</v>
      </c>
      <c r="F1779">
        <f>VLOOKUP(E1779,'[1]Timing Gates'!$C$3:$D$17,2)</f>
        <v>3</v>
      </c>
      <c r="G1779" s="2">
        <v>235</v>
      </c>
      <c r="H1779" s="3">
        <v>1480.01251</v>
      </c>
      <c r="I1779" s="3">
        <v>450.20893599999999</v>
      </c>
      <c r="J1779" s="3">
        <v>1930.221446</v>
      </c>
      <c r="K1779" s="2">
        <v>202</v>
      </c>
      <c r="L1779" s="4">
        <v>0.85957399999999995</v>
      </c>
      <c r="M1779" s="3">
        <v>31092.52</v>
      </c>
      <c r="N1779" s="3">
        <v>76.961682999999994</v>
      </c>
      <c r="O1779" s="3">
        <v>136.180936</v>
      </c>
      <c r="P1779" s="3">
        <v>202.01072300000001</v>
      </c>
      <c r="Q1779" s="3">
        <v>47472.52</v>
      </c>
      <c r="R1779" s="3">
        <v>-18558.09</v>
      </c>
      <c r="S1779" s="4">
        <v>5.9574468084999999E-2</v>
      </c>
      <c r="T1779">
        <v>14</v>
      </c>
      <c r="U1779" s="3">
        <f>J1779*G1779</f>
        <v>453602.03980999999</v>
      </c>
      <c r="V1779" s="6">
        <f>H1779*G1779</f>
        <v>347802.93985000002</v>
      </c>
    </row>
    <row r="1780" spans="1:22" x14ac:dyDescent="0.3">
      <c r="A1780" s="5">
        <v>44255</v>
      </c>
      <c r="B1780" s="14">
        <v>5455</v>
      </c>
      <c r="C1780" t="s">
        <v>48</v>
      </c>
      <c r="D1780" t="s">
        <v>25</v>
      </c>
      <c r="E1780">
        <v>5</v>
      </c>
      <c r="F1780">
        <f>VLOOKUP(E1780,'[1]Timing Gates'!$C$3:$D$17,2)</f>
        <v>3</v>
      </c>
      <c r="G1780" s="2">
        <v>213</v>
      </c>
      <c r="H1780" s="3">
        <v>1507.0063379999999</v>
      </c>
      <c r="I1780" s="3">
        <v>518.09201800000005</v>
      </c>
      <c r="J1780" s="3">
        <v>2025.098356</v>
      </c>
      <c r="K1780" s="2">
        <v>203</v>
      </c>
      <c r="L1780" s="4">
        <v>0.95305099999999998</v>
      </c>
      <c r="M1780" s="3">
        <v>15372.35</v>
      </c>
      <c r="N1780" s="3">
        <v>74.987072999999995</v>
      </c>
      <c r="O1780" s="3">
        <v>81.871078999999995</v>
      </c>
      <c r="P1780" s="3">
        <v>116.037746</v>
      </c>
      <c r="Q1780" s="3">
        <v>24716.04</v>
      </c>
      <c r="R1780" s="3">
        <v>-16382.29</v>
      </c>
      <c r="S1780" s="4">
        <v>6.5727699530000003E-2</v>
      </c>
      <c r="T1780">
        <v>14</v>
      </c>
      <c r="U1780" s="3">
        <f>J1780*G1780</f>
        <v>431345.94982799998</v>
      </c>
      <c r="V1780" s="6">
        <f>H1780*G1780</f>
        <v>320992.34999399999</v>
      </c>
    </row>
    <row r="1781" spans="1:22" x14ac:dyDescent="0.3">
      <c r="A1781" s="5">
        <v>44286</v>
      </c>
      <c r="B1781" s="14">
        <v>5455</v>
      </c>
      <c r="C1781" t="s">
        <v>48</v>
      </c>
      <c r="D1781" t="s">
        <v>25</v>
      </c>
      <c r="E1781">
        <v>6</v>
      </c>
      <c r="F1781">
        <f>VLOOKUP(E1781,'[1]Timing Gates'!$C$3:$D$17,2)</f>
        <v>6</v>
      </c>
      <c r="G1781" s="2">
        <v>215</v>
      </c>
      <c r="H1781" s="3">
        <v>1647.8851159999999</v>
      </c>
      <c r="I1781" s="3">
        <v>551.79530199999999</v>
      </c>
      <c r="J1781" s="3">
        <v>2199.6804179999999</v>
      </c>
      <c r="K1781" s="2">
        <v>207</v>
      </c>
      <c r="L1781" s="4">
        <v>0.96279000000000003</v>
      </c>
      <c r="M1781" s="3">
        <v>46643.69</v>
      </c>
      <c r="N1781" s="3">
        <v>76.465064999999996</v>
      </c>
      <c r="O1781" s="3">
        <v>228.53302299999999</v>
      </c>
      <c r="P1781" s="3">
        <v>330.05627900000002</v>
      </c>
      <c r="Q1781" s="3">
        <v>70962.100000000006</v>
      </c>
      <c r="R1781" s="3">
        <v>-31156.92</v>
      </c>
      <c r="S1781" s="4">
        <v>6.5116279068999999E-2</v>
      </c>
      <c r="T1781">
        <v>14</v>
      </c>
      <c r="U1781" s="3">
        <f>J1781*G1781</f>
        <v>472931.28986999998</v>
      </c>
      <c r="V1781" s="6">
        <f>H1781*G1781</f>
        <v>354295.29994</v>
      </c>
    </row>
    <row r="1782" spans="1:22" x14ac:dyDescent="0.3">
      <c r="A1782" s="5">
        <v>44316</v>
      </c>
      <c r="B1782" s="14">
        <v>5455</v>
      </c>
      <c r="C1782" t="s">
        <v>48</v>
      </c>
      <c r="D1782" t="s">
        <v>25</v>
      </c>
      <c r="E1782">
        <v>7</v>
      </c>
      <c r="F1782">
        <f>VLOOKUP(E1782,'[1]Timing Gates'!$C$3:$D$17,2)</f>
        <v>6</v>
      </c>
      <c r="G1782" s="2">
        <v>217</v>
      </c>
      <c r="H1782" s="3">
        <v>1679.2710589999999</v>
      </c>
      <c r="I1782" s="3">
        <v>595.23488399999997</v>
      </c>
      <c r="J1782" s="3">
        <v>2274.505944</v>
      </c>
      <c r="K1782" s="2">
        <v>208</v>
      </c>
      <c r="L1782" s="4">
        <v>0.95852499999999996</v>
      </c>
      <c r="M1782" s="3">
        <v>32059.14</v>
      </c>
      <c r="N1782" s="3">
        <v>77.625035999999994</v>
      </c>
      <c r="O1782" s="3">
        <v>148.198801</v>
      </c>
      <c r="P1782" s="3">
        <v>216.655023</v>
      </c>
      <c r="Q1782" s="3">
        <v>47014.14</v>
      </c>
      <c r="R1782" s="3">
        <v>-26607.45</v>
      </c>
      <c r="S1782" s="4">
        <v>6.9124423963000003E-2</v>
      </c>
      <c r="T1782">
        <v>15</v>
      </c>
      <c r="U1782" s="3">
        <f>J1782*G1782</f>
        <v>493567.78984799999</v>
      </c>
      <c r="V1782" s="6">
        <f>H1782*G1782</f>
        <v>364401.81980299996</v>
      </c>
    </row>
    <row r="1783" spans="1:22" x14ac:dyDescent="0.3">
      <c r="A1783" s="5">
        <v>44347</v>
      </c>
      <c r="B1783" s="14">
        <v>5455</v>
      </c>
      <c r="C1783" t="s">
        <v>48</v>
      </c>
      <c r="D1783" t="s">
        <v>25</v>
      </c>
      <c r="E1783">
        <v>8</v>
      </c>
      <c r="F1783">
        <f>VLOOKUP(E1783,'[1]Timing Gates'!$C$3:$D$17,2)</f>
        <v>6</v>
      </c>
      <c r="G1783" s="2">
        <v>212</v>
      </c>
      <c r="H1783" s="3">
        <v>1786.740896</v>
      </c>
      <c r="I1783" s="3">
        <v>631.75830099999996</v>
      </c>
      <c r="J1783" s="3">
        <v>2418.499198</v>
      </c>
      <c r="K1783" s="2">
        <v>205</v>
      </c>
      <c r="L1783" s="4">
        <v>0.96698099999999998</v>
      </c>
      <c r="M1783" s="3">
        <v>32120.639999999999</v>
      </c>
      <c r="N1783" s="3">
        <v>78.534571999999997</v>
      </c>
      <c r="O1783" s="3">
        <v>172.738867</v>
      </c>
      <c r="P1783" s="3">
        <v>244.41339600000001</v>
      </c>
      <c r="Q1783" s="3">
        <v>51815.64</v>
      </c>
      <c r="R1783" s="3">
        <v>-31475.61</v>
      </c>
      <c r="S1783" s="4">
        <v>6.6037735848999995E-2</v>
      </c>
      <c r="T1783">
        <v>14</v>
      </c>
      <c r="U1783" s="3">
        <f>J1783*G1783</f>
        <v>512721.82997600001</v>
      </c>
      <c r="V1783" s="6">
        <f>H1783*G1783</f>
        <v>378789.06995199999</v>
      </c>
    </row>
    <row r="1784" spans="1:22" x14ac:dyDescent="0.3">
      <c r="A1784" s="5">
        <v>44377</v>
      </c>
      <c r="B1784" s="14">
        <v>5455</v>
      </c>
      <c r="C1784" t="s">
        <v>48</v>
      </c>
      <c r="D1784" t="s">
        <v>25</v>
      </c>
      <c r="E1784">
        <v>9</v>
      </c>
      <c r="F1784">
        <f>VLOOKUP(E1784,'[1]Timing Gates'!$C$3:$D$17,2)</f>
        <v>6</v>
      </c>
      <c r="G1784" s="2">
        <v>214</v>
      </c>
      <c r="H1784" s="3">
        <v>1811.730327</v>
      </c>
      <c r="I1784" s="3">
        <v>679.61027999999999</v>
      </c>
      <c r="J1784" s="3">
        <v>2491.3406070000001</v>
      </c>
      <c r="K1784" s="2">
        <v>206</v>
      </c>
      <c r="L1784" s="4">
        <v>0.96261600000000003</v>
      </c>
      <c r="M1784" s="3">
        <v>32796.639999999999</v>
      </c>
      <c r="N1784" s="3">
        <v>79.991804000000002</v>
      </c>
      <c r="O1784" s="3">
        <v>153.72261599999999</v>
      </c>
      <c r="P1784" s="3">
        <v>223.39551399999999</v>
      </c>
      <c r="Q1784" s="3">
        <v>47806.64</v>
      </c>
      <c r="R1784" s="3">
        <v>-26561.3</v>
      </c>
      <c r="S1784" s="4">
        <v>7.0093457942999995E-2</v>
      </c>
      <c r="T1784">
        <v>15</v>
      </c>
      <c r="U1784" s="3">
        <f>J1784*G1784</f>
        <v>533146.88989800005</v>
      </c>
      <c r="V1784" s="6">
        <f>H1784*G1784</f>
        <v>387710.28997799999</v>
      </c>
    </row>
    <row r="1785" spans="1:22" x14ac:dyDescent="0.3">
      <c r="A1785" s="5">
        <v>44408</v>
      </c>
      <c r="B1785" s="14">
        <v>5455</v>
      </c>
      <c r="C1785" t="s">
        <v>48</v>
      </c>
      <c r="D1785" t="s">
        <v>25</v>
      </c>
      <c r="E1785">
        <v>10</v>
      </c>
      <c r="F1785">
        <f>VLOOKUP(E1785,'[1]Timing Gates'!$C$3:$D$17,2)</f>
        <v>6</v>
      </c>
      <c r="G1785" s="2">
        <v>212</v>
      </c>
      <c r="H1785" s="3">
        <v>1861.3363670000001</v>
      </c>
      <c r="I1785" s="3">
        <v>771.52716899999996</v>
      </c>
      <c r="J1785" s="3">
        <v>2632.8635370000002</v>
      </c>
      <c r="K1785" s="2">
        <v>205</v>
      </c>
      <c r="L1785" s="4">
        <v>0.96698099999999998</v>
      </c>
      <c r="M1785" s="3">
        <v>35752.68</v>
      </c>
      <c r="N1785" s="3">
        <v>87.414865000000006</v>
      </c>
      <c r="O1785" s="3">
        <v>168.64471599999999</v>
      </c>
      <c r="P1785" s="3">
        <v>239.14</v>
      </c>
      <c r="Q1785" s="3">
        <v>50697.68</v>
      </c>
      <c r="R1785" s="3">
        <v>-25749.02</v>
      </c>
      <c r="S1785" s="4">
        <v>8.0188679245000005E-2</v>
      </c>
      <c r="T1785">
        <v>17</v>
      </c>
      <c r="U1785" s="3">
        <f>J1785*G1785</f>
        <v>558167.06984400004</v>
      </c>
      <c r="V1785" s="6">
        <f>H1785*G1785</f>
        <v>394603.30980400002</v>
      </c>
    </row>
    <row r="1786" spans="1:22" x14ac:dyDescent="0.3">
      <c r="A1786" s="5">
        <v>44439</v>
      </c>
      <c r="B1786" s="14">
        <v>5455</v>
      </c>
      <c r="C1786" t="s">
        <v>48</v>
      </c>
      <c r="D1786" t="s">
        <v>25</v>
      </c>
      <c r="E1786">
        <v>11</v>
      </c>
      <c r="F1786">
        <f>VLOOKUP(E1786,'[1]Timing Gates'!$C$3:$D$17,2)</f>
        <v>6</v>
      </c>
      <c r="G1786" s="2">
        <v>211</v>
      </c>
      <c r="H1786" s="3">
        <v>1864.9155920000001</v>
      </c>
      <c r="I1786" s="3">
        <v>800.85720300000003</v>
      </c>
      <c r="J1786" s="3">
        <v>2665.7727960000002</v>
      </c>
      <c r="K1786" s="2">
        <v>204</v>
      </c>
      <c r="L1786" s="4">
        <v>0.96682400000000002</v>
      </c>
      <c r="M1786" s="3">
        <v>18593.02</v>
      </c>
      <c r="N1786" s="3">
        <v>91.142253999999994</v>
      </c>
      <c r="O1786" s="3">
        <v>88.118577999999999</v>
      </c>
      <c r="P1786" s="3">
        <v>123.722843</v>
      </c>
      <c r="Q1786" s="3">
        <v>26105.52</v>
      </c>
      <c r="R1786" s="3">
        <v>-20196.97</v>
      </c>
      <c r="S1786" s="4">
        <v>8.0568720378999995E-2</v>
      </c>
      <c r="T1786">
        <v>17</v>
      </c>
      <c r="U1786" s="3">
        <f>J1786*G1786</f>
        <v>562478.05995600007</v>
      </c>
      <c r="V1786" s="6">
        <f>H1786*G1786</f>
        <v>393497.18991200003</v>
      </c>
    </row>
    <row r="1787" spans="1:22" x14ac:dyDescent="0.3">
      <c r="A1787" s="5">
        <v>44469</v>
      </c>
      <c r="B1787" s="14">
        <v>5455</v>
      </c>
      <c r="C1787" t="s">
        <v>48</v>
      </c>
      <c r="D1787" t="s">
        <v>25</v>
      </c>
      <c r="E1787">
        <v>12</v>
      </c>
      <c r="F1787">
        <f>VLOOKUP(E1787,'[1]Timing Gates'!$C$3:$D$17,2)</f>
        <v>12</v>
      </c>
      <c r="G1787" s="2">
        <v>206</v>
      </c>
      <c r="H1787" s="3">
        <v>1977.5627179999999</v>
      </c>
      <c r="I1787" s="3">
        <v>807.08810600000004</v>
      </c>
      <c r="J1787" s="3">
        <v>2784.6508250000002</v>
      </c>
      <c r="K1787" s="2">
        <v>199</v>
      </c>
      <c r="L1787" s="4">
        <v>0.96601899999999996</v>
      </c>
      <c r="M1787" s="3">
        <v>35661.040000000001</v>
      </c>
      <c r="N1787" s="3">
        <v>89.826296999999997</v>
      </c>
      <c r="O1787" s="3">
        <v>178.748932</v>
      </c>
      <c r="P1787" s="3">
        <v>250.35087300000001</v>
      </c>
      <c r="Q1787" s="3">
        <v>51572.28</v>
      </c>
      <c r="R1787" s="3">
        <v>-30912.87</v>
      </c>
      <c r="S1787" s="4">
        <v>8.7378640775999994E-2</v>
      </c>
      <c r="T1787">
        <v>18</v>
      </c>
      <c r="U1787" s="3">
        <f>J1787*G1787</f>
        <v>573638.06995000003</v>
      </c>
      <c r="V1787" s="6">
        <f>H1787*G1787</f>
        <v>407377.91990799998</v>
      </c>
    </row>
    <row r="1788" spans="1:22" x14ac:dyDescent="0.3">
      <c r="A1788" s="5">
        <v>44500</v>
      </c>
      <c r="B1788" s="14">
        <v>5455</v>
      </c>
      <c r="C1788" t="s">
        <v>48</v>
      </c>
      <c r="D1788" t="s">
        <v>25</v>
      </c>
      <c r="E1788">
        <v>13</v>
      </c>
      <c r="F1788">
        <f>VLOOKUP(E1788,'[1]Timing Gates'!$C$3:$D$17,2)</f>
        <v>12</v>
      </c>
      <c r="G1788" s="2">
        <v>205</v>
      </c>
      <c r="H1788" s="3">
        <v>2054.4753169999999</v>
      </c>
      <c r="I1788" s="3">
        <v>867.46555999999998</v>
      </c>
      <c r="J1788" s="3">
        <v>2921.9408779999999</v>
      </c>
      <c r="K1788" s="2">
        <v>197</v>
      </c>
      <c r="L1788" s="4">
        <v>0.96097500000000002</v>
      </c>
      <c r="M1788" s="3">
        <v>34936.04</v>
      </c>
      <c r="N1788" s="3">
        <v>89.122551000000001</v>
      </c>
      <c r="O1788" s="3">
        <v>170.54165800000001</v>
      </c>
      <c r="P1788" s="3">
        <v>241.76116999999999</v>
      </c>
      <c r="Q1788" s="3">
        <v>49561.04</v>
      </c>
      <c r="R1788" s="3">
        <v>-31048.560000000001</v>
      </c>
      <c r="S1788" s="4">
        <v>9.2682926829000006E-2</v>
      </c>
      <c r="T1788">
        <v>19</v>
      </c>
      <c r="U1788" s="3">
        <f>J1788*G1788</f>
        <v>598997.87998999993</v>
      </c>
      <c r="V1788" s="6">
        <f>H1788*G1788</f>
        <v>421167.439985</v>
      </c>
    </row>
    <row r="1789" spans="1:22" x14ac:dyDescent="0.3">
      <c r="A1789" s="5">
        <v>44530</v>
      </c>
      <c r="B1789" s="14">
        <v>5455</v>
      </c>
      <c r="C1789" t="s">
        <v>48</v>
      </c>
      <c r="D1789" t="s">
        <v>25</v>
      </c>
      <c r="E1789">
        <v>14</v>
      </c>
      <c r="F1789">
        <f>VLOOKUP(E1789,'[1]Timing Gates'!$C$3:$D$17,2)</f>
        <v>12</v>
      </c>
      <c r="G1789" s="2">
        <v>206</v>
      </c>
      <c r="H1789" s="3">
        <v>2112.3819410000001</v>
      </c>
      <c r="I1789" s="3">
        <v>827.171019</v>
      </c>
      <c r="J1789" s="3">
        <v>2939.5529609999999</v>
      </c>
      <c r="K1789" s="2">
        <v>199</v>
      </c>
      <c r="L1789" s="4">
        <v>0.96601899999999996</v>
      </c>
      <c r="M1789" s="3">
        <v>52820.74</v>
      </c>
      <c r="N1789" s="3">
        <v>90.137781000000004</v>
      </c>
      <c r="O1789" s="3">
        <v>256.50844599999999</v>
      </c>
      <c r="P1789" s="3">
        <v>362.12737800000002</v>
      </c>
      <c r="Q1789" s="3">
        <v>74598.240000000005</v>
      </c>
      <c r="R1789" s="3">
        <v>-39051.39</v>
      </c>
      <c r="S1789" s="4">
        <v>8.7378640775999994E-2</v>
      </c>
      <c r="T1789">
        <v>18</v>
      </c>
      <c r="U1789" s="3">
        <f>J1789*G1789</f>
        <v>605547.90996600001</v>
      </c>
      <c r="V1789" s="6">
        <f>H1789*G1789</f>
        <v>435150.67984600004</v>
      </c>
    </row>
    <row r="1790" spans="1:22" x14ac:dyDescent="0.3">
      <c r="A1790" s="5">
        <v>44561</v>
      </c>
      <c r="B1790" s="14">
        <v>5455</v>
      </c>
      <c r="C1790" t="s">
        <v>48</v>
      </c>
      <c r="D1790" t="s">
        <v>25</v>
      </c>
      <c r="E1790">
        <v>15</v>
      </c>
      <c r="F1790">
        <f>VLOOKUP(E1790,'[1]Timing Gates'!$C$3:$D$17,2)</f>
        <v>12</v>
      </c>
      <c r="G1790" s="2">
        <v>209</v>
      </c>
      <c r="H1790" s="3">
        <v>2081.7881809999999</v>
      </c>
      <c r="I1790" s="3">
        <v>851.08177000000001</v>
      </c>
      <c r="J1790" s="3">
        <v>2932.869952</v>
      </c>
      <c r="K1790" s="2">
        <v>201</v>
      </c>
      <c r="L1790" s="4">
        <v>0.96172199999999997</v>
      </c>
      <c r="M1790" s="3">
        <v>36287.72</v>
      </c>
      <c r="N1790" s="3">
        <v>90.493066999999996</v>
      </c>
      <c r="O1790" s="3">
        <v>173.62545399999999</v>
      </c>
      <c r="P1790" s="3">
        <v>244.414928</v>
      </c>
      <c r="Q1790" s="3">
        <v>51082.720000000001</v>
      </c>
      <c r="R1790" s="3">
        <v>-28308.7</v>
      </c>
      <c r="S1790" s="4">
        <v>8.1339712918000004E-2</v>
      </c>
      <c r="T1790">
        <v>17</v>
      </c>
      <c r="U1790" s="3">
        <f>J1790*G1790</f>
        <v>612969.81996800005</v>
      </c>
      <c r="V1790" s="6">
        <f>H1790*G1790</f>
        <v>435093.72982899996</v>
      </c>
    </row>
    <row r="1791" spans="1:22" x14ac:dyDescent="0.3">
      <c r="A1791" s="5">
        <v>44592</v>
      </c>
      <c r="B1791" s="14">
        <v>5455</v>
      </c>
      <c r="C1791" t="s">
        <v>48</v>
      </c>
      <c r="D1791" t="s">
        <v>25</v>
      </c>
      <c r="E1791">
        <v>16</v>
      </c>
      <c r="F1791">
        <f>VLOOKUP(E1791,'[1]Timing Gates'!$C$3:$D$17,2)</f>
        <v>12</v>
      </c>
      <c r="G1791" s="2">
        <v>203</v>
      </c>
      <c r="H1791" s="3">
        <v>2091.021182</v>
      </c>
      <c r="I1791" s="3">
        <v>667.54265999999996</v>
      </c>
      <c r="J1791" s="3">
        <v>2758.563842</v>
      </c>
      <c r="K1791" s="2">
        <v>193</v>
      </c>
      <c r="L1791" s="4">
        <v>0.95073799999999997</v>
      </c>
      <c r="M1791" s="3">
        <v>17710.23</v>
      </c>
      <c r="N1791" s="3">
        <v>91.762849000000003</v>
      </c>
      <c r="O1791" s="3">
        <v>87.242512000000005</v>
      </c>
      <c r="P1791" s="3">
        <v>121.425566</v>
      </c>
      <c r="Q1791" s="3">
        <v>24649.39</v>
      </c>
      <c r="R1791" s="3">
        <v>-29315.1</v>
      </c>
      <c r="S1791" s="4">
        <v>7.3891625614999998E-2</v>
      </c>
      <c r="T1791">
        <v>15</v>
      </c>
      <c r="U1791" s="3">
        <f>J1791*G1791</f>
        <v>559988.45992599998</v>
      </c>
      <c r="V1791" s="6">
        <f>H1791*G1791</f>
        <v>424477.29994599998</v>
      </c>
    </row>
    <row r="1792" spans="1:22" x14ac:dyDescent="0.3">
      <c r="A1792" s="5">
        <v>44620</v>
      </c>
      <c r="B1792" s="14">
        <v>5455</v>
      </c>
      <c r="C1792" t="s">
        <v>48</v>
      </c>
      <c r="D1792" t="s">
        <v>25</v>
      </c>
      <c r="E1792">
        <v>17</v>
      </c>
      <c r="F1792">
        <f>VLOOKUP(E1792,'[1]Timing Gates'!$C$3:$D$17,2)</f>
        <v>12</v>
      </c>
      <c r="G1792" s="2">
        <v>205</v>
      </c>
      <c r="H1792" s="3">
        <v>2149.7237559999999</v>
      </c>
      <c r="I1792" s="3">
        <v>652.13463400000001</v>
      </c>
      <c r="J1792" s="3">
        <v>2801.8583899999999</v>
      </c>
      <c r="K1792" s="2">
        <v>198</v>
      </c>
      <c r="L1792" s="4">
        <v>0.96585299999999996</v>
      </c>
      <c r="M1792" s="3">
        <v>35312.49</v>
      </c>
      <c r="N1792" s="3">
        <v>90.777608999999998</v>
      </c>
      <c r="O1792" s="3">
        <v>195.670682</v>
      </c>
      <c r="P1792" s="3">
        <v>264.65029199999998</v>
      </c>
      <c r="Q1792" s="3">
        <v>54253.31</v>
      </c>
      <c r="R1792" s="3">
        <v>-27758.48</v>
      </c>
      <c r="S1792" s="4">
        <v>7.3170731707000003E-2</v>
      </c>
      <c r="T1792">
        <v>15</v>
      </c>
      <c r="U1792" s="3">
        <f>J1792*G1792</f>
        <v>574380.96994999994</v>
      </c>
      <c r="V1792" s="6">
        <f>H1792*G1792</f>
        <v>440693.36997999996</v>
      </c>
    </row>
    <row r="1793" spans="1:22" x14ac:dyDescent="0.3">
      <c r="A1793" s="5">
        <v>44651</v>
      </c>
      <c r="B1793" s="14">
        <v>5455</v>
      </c>
      <c r="C1793" t="s">
        <v>48</v>
      </c>
      <c r="D1793" t="s">
        <v>25</v>
      </c>
      <c r="E1793">
        <v>18</v>
      </c>
      <c r="F1793">
        <f>VLOOKUP(E1793,'[1]Timing Gates'!$C$3:$D$17,2)</f>
        <v>18</v>
      </c>
      <c r="G1793" s="2">
        <v>205</v>
      </c>
      <c r="H1793" s="3">
        <v>2270.7194140000001</v>
      </c>
      <c r="I1793" s="3">
        <v>695.85863400000005</v>
      </c>
      <c r="J1793" s="3">
        <v>2966.5780479999999</v>
      </c>
      <c r="K1793" s="2">
        <v>199</v>
      </c>
      <c r="L1793" s="4">
        <v>0.97073100000000001</v>
      </c>
      <c r="M1793" s="3">
        <v>51669.78</v>
      </c>
      <c r="N1793" s="3">
        <v>87.427715000000006</v>
      </c>
      <c r="O1793" s="3">
        <v>252.50282899999999</v>
      </c>
      <c r="P1793" s="3">
        <v>356.42955999999998</v>
      </c>
      <c r="Q1793" s="3">
        <v>73068.06</v>
      </c>
      <c r="R1793" s="3">
        <v>-35272.79</v>
      </c>
      <c r="S1793" s="4">
        <v>7.3170731707000003E-2</v>
      </c>
      <c r="T1793">
        <v>15</v>
      </c>
      <c r="U1793" s="3">
        <f>J1793*G1793</f>
        <v>608148.49983999995</v>
      </c>
      <c r="V1793" s="6">
        <f>H1793*G1793</f>
        <v>465497.47987000004</v>
      </c>
    </row>
    <row r="1794" spans="1:22" x14ac:dyDescent="0.3">
      <c r="A1794" s="5">
        <v>44681</v>
      </c>
      <c r="B1794" s="14">
        <v>5455</v>
      </c>
      <c r="C1794" t="s">
        <v>48</v>
      </c>
      <c r="D1794" t="s">
        <v>25</v>
      </c>
      <c r="E1794">
        <v>19</v>
      </c>
      <c r="F1794">
        <f>VLOOKUP(E1794,'[1]Timing Gates'!$C$3:$D$17,2)</f>
        <v>18</v>
      </c>
      <c r="G1794" s="2">
        <v>207</v>
      </c>
      <c r="H1794" s="3">
        <v>2279.110338</v>
      </c>
      <c r="I1794" s="3">
        <v>649.931062</v>
      </c>
      <c r="J1794" s="3">
        <v>2929.0414000000001</v>
      </c>
      <c r="K1794" s="2">
        <v>201</v>
      </c>
      <c r="L1794" s="4">
        <v>0.97101400000000004</v>
      </c>
      <c r="M1794" s="3">
        <v>34879.74</v>
      </c>
      <c r="N1794" s="3">
        <v>87.417894000000004</v>
      </c>
      <c r="O1794" s="3">
        <v>173.428695</v>
      </c>
      <c r="P1794" s="3">
        <v>243.13072399999999</v>
      </c>
      <c r="Q1794" s="3">
        <v>50328.06</v>
      </c>
      <c r="R1794" s="3">
        <v>-38107.71</v>
      </c>
      <c r="S1794" s="4">
        <v>7.2463768114999993E-2</v>
      </c>
      <c r="T1794">
        <v>15</v>
      </c>
      <c r="U1794" s="3">
        <f>J1794*G1794</f>
        <v>606311.56980000006</v>
      </c>
      <c r="V1794" s="6">
        <f>H1794*G1794</f>
        <v>471775.839966</v>
      </c>
    </row>
    <row r="1795" spans="1:22" x14ac:dyDescent="0.3">
      <c r="A1795" s="5">
        <v>44712</v>
      </c>
      <c r="B1795" s="14">
        <v>5455</v>
      </c>
      <c r="C1795" t="s">
        <v>48</v>
      </c>
      <c r="D1795" t="s">
        <v>25</v>
      </c>
      <c r="E1795">
        <v>20</v>
      </c>
      <c r="F1795">
        <f>VLOOKUP(E1795,'[1]Timing Gates'!$C$3:$D$17,2)</f>
        <v>18</v>
      </c>
      <c r="G1795" s="2">
        <v>204</v>
      </c>
      <c r="H1795" s="3">
        <v>2333.4292150000001</v>
      </c>
      <c r="I1795" s="3">
        <v>706.15039200000001</v>
      </c>
      <c r="J1795" s="3">
        <v>3039.5796070000001</v>
      </c>
      <c r="K1795" s="2">
        <v>198</v>
      </c>
      <c r="L1795" s="4">
        <v>0.97058800000000001</v>
      </c>
      <c r="M1795" s="3">
        <v>34797.129999999997</v>
      </c>
      <c r="N1795" s="3">
        <v>88.542315000000002</v>
      </c>
      <c r="O1795" s="3">
        <v>180.37808799999999</v>
      </c>
      <c r="P1795" s="3">
        <v>251.03161700000001</v>
      </c>
      <c r="Q1795" s="3">
        <v>51210.45</v>
      </c>
      <c r="R1795" s="3">
        <v>-36122.410000000003</v>
      </c>
      <c r="S1795" s="4">
        <v>7.8431372548999997E-2</v>
      </c>
      <c r="T1795">
        <v>16</v>
      </c>
      <c r="U1795" s="3">
        <f>J1795*G1795</f>
        <v>620074.23982800008</v>
      </c>
      <c r="V1795" s="6">
        <f>H1795*G1795</f>
        <v>476019.55986000004</v>
      </c>
    </row>
    <row r="1796" spans="1:22" x14ac:dyDescent="0.3">
      <c r="A1796" s="5">
        <v>44742</v>
      </c>
      <c r="B1796" s="14">
        <v>5455</v>
      </c>
      <c r="C1796" t="s">
        <v>48</v>
      </c>
      <c r="D1796" t="s">
        <v>25</v>
      </c>
      <c r="E1796">
        <v>21</v>
      </c>
      <c r="F1796">
        <f>VLOOKUP(E1796,'[1]Timing Gates'!$C$3:$D$17,2)</f>
        <v>18</v>
      </c>
      <c r="G1796" s="2">
        <v>197</v>
      </c>
      <c r="H1796" s="3">
        <v>2429.018223</v>
      </c>
      <c r="I1796" s="3">
        <v>566.51040599999999</v>
      </c>
      <c r="J1796" s="3">
        <v>2995.5286289999999</v>
      </c>
      <c r="K1796" s="2">
        <v>192</v>
      </c>
      <c r="L1796" s="4">
        <v>0.97461900000000001</v>
      </c>
      <c r="M1796" s="3">
        <v>33681.07</v>
      </c>
      <c r="N1796" s="3">
        <v>87.940129999999996</v>
      </c>
      <c r="O1796" s="3">
        <v>170.969898</v>
      </c>
      <c r="P1796" s="3">
        <v>242.82268999999999</v>
      </c>
      <c r="Q1796" s="3">
        <v>47836.07</v>
      </c>
      <c r="R1796" s="3">
        <v>-34988.32</v>
      </c>
      <c r="S1796" s="4">
        <v>7.6142131978999994E-2</v>
      </c>
      <c r="T1796">
        <v>15</v>
      </c>
      <c r="U1796" s="3">
        <f>J1796*G1796</f>
        <v>590119.13991299993</v>
      </c>
      <c r="V1796" s="6">
        <f>H1796*G1796</f>
        <v>478516.58993100002</v>
      </c>
    </row>
    <row r="1797" spans="1:22" x14ac:dyDescent="0.3">
      <c r="A1797" s="5">
        <v>44773</v>
      </c>
      <c r="B1797" s="14">
        <v>5455</v>
      </c>
      <c r="C1797" t="s">
        <v>48</v>
      </c>
      <c r="D1797" t="s">
        <v>25</v>
      </c>
      <c r="E1797">
        <v>22</v>
      </c>
      <c r="F1797">
        <f>VLOOKUP(E1797,'[1]Timing Gates'!$C$3:$D$17,2)</f>
        <v>18</v>
      </c>
      <c r="G1797" s="2">
        <v>197</v>
      </c>
      <c r="H1797" s="3">
        <v>2463.844568</v>
      </c>
      <c r="I1797" s="3">
        <v>616.54274099999998</v>
      </c>
      <c r="J1797" s="3">
        <v>3080.3873090000002</v>
      </c>
      <c r="K1797" s="2">
        <v>193</v>
      </c>
      <c r="L1797" s="4">
        <v>0.97969499999999998</v>
      </c>
      <c r="M1797" s="3">
        <v>34639.9</v>
      </c>
      <c r="N1797" s="3">
        <v>90.918372000000005</v>
      </c>
      <c r="O1797" s="3">
        <v>175.96395899999999</v>
      </c>
      <c r="P1797" s="3">
        <v>249.136548</v>
      </c>
      <c r="Q1797" s="3">
        <v>49079.9</v>
      </c>
      <c r="R1797" s="3">
        <v>-33484.870000000003</v>
      </c>
      <c r="S1797" s="4">
        <v>7.6142131978999994E-2</v>
      </c>
      <c r="T1797">
        <v>15</v>
      </c>
      <c r="U1797" s="3">
        <f>J1797*G1797</f>
        <v>606836.29987300001</v>
      </c>
      <c r="V1797" s="6">
        <f>H1797*G1797</f>
        <v>485377.37989599997</v>
      </c>
    </row>
    <row r="1798" spans="1:22" x14ac:dyDescent="0.3">
      <c r="A1798" s="5">
        <v>44804</v>
      </c>
      <c r="B1798" s="14">
        <v>5455</v>
      </c>
      <c r="C1798" t="s">
        <v>48</v>
      </c>
      <c r="D1798" t="s">
        <v>25</v>
      </c>
      <c r="E1798">
        <v>23</v>
      </c>
      <c r="F1798">
        <f>VLOOKUP(E1798,'[1]Timing Gates'!$C$3:$D$17,2)</f>
        <v>18</v>
      </c>
      <c r="G1798" s="2">
        <v>199</v>
      </c>
      <c r="H1798" s="3">
        <v>2408.0833160000002</v>
      </c>
      <c r="I1798" s="3">
        <v>584.25608</v>
      </c>
      <c r="J1798" s="3">
        <v>2992.3393959999999</v>
      </c>
      <c r="K1798" s="2">
        <v>193</v>
      </c>
      <c r="L1798" s="4">
        <v>0.96984899999999996</v>
      </c>
      <c r="M1798" s="3">
        <v>17159.45</v>
      </c>
      <c r="N1798" s="3">
        <v>88.909066999999993</v>
      </c>
      <c r="O1798" s="3">
        <v>87.072613000000004</v>
      </c>
      <c r="P1798" s="3">
        <v>123.17814</v>
      </c>
      <c r="Q1798" s="3">
        <v>24512.45</v>
      </c>
      <c r="R1798" s="3">
        <v>-37095.32</v>
      </c>
      <c r="S1798" s="4">
        <v>7.5376884421999996E-2</v>
      </c>
      <c r="T1798">
        <v>15</v>
      </c>
      <c r="U1798" s="3">
        <f>J1798*G1798</f>
        <v>595475.53980399994</v>
      </c>
      <c r="V1798" s="6">
        <f>H1798*G1798</f>
        <v>479208.57988400006</v>
      </c>
    </row>
    <row r="1799" spans="1:22" x14ac:dyDescent="0.3">
      <c r="A1799" s="5">
        <v>44834</v>
      </c>
      <c r="B1799" s="14">
        <v>5455</v>
      </c>
      <c r="C1799" t="s">
        <v>48</v>
      </c>
      <c r="D1799" t="s">
        <v>25</v>
      </c>
      <c r="E1799">
        <v>24</v>
      </c>
      <c r="F1799">
        <f>VLOOKUP(E1799,'[1]Timing Gates'!$C$3:$D$17,2)</f>
        <v>24</v>
      </c>
      <c r="G1799" s="2">
        <v>198</v>
      </c>
      <c r="H1799" s="3">
        <v>2440.2236360000002</v>
      </c>
      <c r="I1799" s="3">
        <v>551.77030300000001</v>
      </c>
      <c r="J1799" s="3">
        <v>2991.993939</v>
      </c>
      <c r="K1799" s="2">
        <v>193</v>
      </c>
      <c r="L1799" s="4">
        <v>0.97474700000000003</v>
      </c>
      <c r="M1799" s="3">
        <v>51550.98</v>
      </c>
      <c r="N1799" s="3">
        <v>90.599260999999998</v>
      </c>
      <c r="O1799" s="3">
        <v>260.48474700000003</v>
      </c>
      <c r="P1799" s="3">
        <v>368.31303000000003</v>
      </c>
      <c r="Q1799" s="3">
        <v>72925.98</v>
      </c>
      <c r="R1799" s="3">
        <v>-26678.85</v>
      </c>
      <c r="S1799" s="4">
        <v>7.5757575756999998E-2</v>
      </c>
      <c r="T1799">
        <v>15</v>
      </c>
      <c r="U1799" s="3">
        <f>J1799*G1799</f>
        <v>592414.79992200003</v>
      </c>
      <c r="V1799" s="6">
        <f>H1799*G1799</f>
        <v>483164.27992800006</v>
      </c>
    </row>
    <row r="1800" spans="1:22" x14ac:dyDescent="0.3">
      <c r="A1800" s="5">
        <v>44865</v>
      </c>
      <c r="B1800" s="14">
        <v>5455</v>
      </c>
      <c r="C1800" t="s">
        <v>48</v>
      </c>
      <c r="D1800" t="s">
        <v>25</v>
      </c>
      <c r="E1800">
        <v>25</v>
      </c>
      <c r="F1800">
        <f>VLOOKUP(E1800,'[1]Timing Gates'!$C$3:$D$17,2)</f>
        <v>24</v>
      </c>
      <c r="G1800" s="2">
        <v>203</v>
      </c>
      <c r="H1800" s="3">
        <v>2474.846403</v>
      </c>
      <c r="I1800" s="3">
        <v>585.49566500000003</v>
      </c>
      <c r="J1800" s="3">
        <v>3060.3420679999999</v>
      </c>
      <c r="K1800" s="2">
        <v>197</v>
      </c>
      <c r="L1800" s="4">
        <v>0.97044299999999994</v>
      </c>
      <c r="M1800" s="3">
        <v>35038.019999999997</v>
      </c>
      <c r="N1800" s="3">
        <v>89.611304000000004</v>
      </c>
      <c r="O1800" s="3">
        <v>172.60108299999999</v>
      </c>
      <c r="P1800" s="3">
        <v>245.01487599999999</v>
      </c>
      <c r="Q1800" s="3">
        <v>49738.02</v>
      </c>
      <c r="R1800" s="3">
        <v>-27232.36</v>
      </c>
      <c r="S1800" s="4">
        <v>7.3891625614999998E-2</v>
      </c>
      <c r="T1800">
        <v>15</v>
      </c>
      <c r="U1800" s="3">
        <f>J1800*G1800</f>
        <v>621249.43980399997</v>
      </c>
      <c r="V1800" s="6">
        <f>H1800*G1800</f>
        <v>502393.81980900001</v>
      </c>
    </row>
    <row r="1801" spans="1:22" x14ac:dyDescent="0.3">
      <c r="A1801" s="5">
        <v>44895</v>
      </c>
      <c r="B1801" s="14">
        <v>5455</v>
      </c>
      <c r="C1801" t="s">
        <v>48</v>
      </c>
      <c r="D1801" t="s">
        <v>25</v>
      </c>
      <c r="E1801">
        <v>26</v>
      </c>
      <c r="F1801">
        <f>VLOOKUP(E1801,'[1]Timing Gates'!$C$3:$D$17,2)</f>
        <v>24</v>
      </c>
      <c r="G1801" s="2">
        <v>202</v>
      </c>
      <c r="H1801" s="3">
        <v>2624.5567820000001</v>
      </c>
      <c r="I1801" s="3">
        <v>621.22787100000005</v>
      </c>
      <c r="J1801" s="3">
        <v>3245.7846530000002</v>
      </c>
      <c r="K1801" s="2">
        <v>196</v>
      </c>
      <c r="L1801" s="4">
        <v>0.97029699999999997</v>
      </c>
      <c r="M1801" s="3">
        <v>38402.519999999997</v>
      </c>
      <c r="N1801" s="3">
        <v>97.965611999999993</v>
      </c>
      <c r="O1801" s="3">
        <v>190.11148499999999</v>
      </c>
      <c r="P1801" s="3">
        <v>263.52732600000002</v>
      </c>
      <c r="Q1801" s="3">
        <v>53232.52</v>
      </c>
      <c r="R1801" s="3">
        <v>-27110.73</v>
      </c>
      <c r="S1801" s="4">
        <v>7.9207920791999994E-2</v>
      </c>
      <c r="T1801">
        <v>16</v>
      </c>
      <c r="U1801" s="3">
        <f>J1801*G1801</f>
        <v>655648.49990599998</v>
      </c>
      <c r="V1801" s="6">
        <f>H1801*G1801</f>
        <v>530160.46996400005</v>
      </c>
    </row>
    <row r="1802" spans="1:22" x14ac:dyDescent="0.3">
      <c r="A1802" s="5">
        <v>43496</v>
      </c>
      <c r="B1802" s="14">
        <v>5657</v>
      </c>
      <c r="C1802" t="s">
        <v>49</v>
      </c>
      <c r="D1802" t="s">
        <v>24</v>
      </c>
      <c r="E1802">
        <v>-19</v>
      </c>
      <c r="F1802">
        <f>VLOOKUP(E1802,'[1]Timing Gates'!$C$3:$D$17,2)</f>
        <v>-24</v>
      </c>
      <c r="G1802" s="2">
        <v>561</v>
      </c>
      <c r="H1802" s="3">
        <v>792.14103299999999</v>
      </c>
      <c r="I1802" s="3">
        <v>0</v>
      </c>
      <c r="J1802" s="3">
        <v>792.14103299999999</v>
      </c>
      <c r="K1802" s="2">
        <v>418</v>
      </c>
      <c r="L1802" s="4">
        <v>0.74509800000000004</v>
      </c>
      <c r="M1802" s="3">
        <v>55702.75</v>
      </c>
      <c r="N1802" s="3">
        <v>81.199343999999996</v>
      </c>
      <c r="O1802" s="3">
        <v>99.291888999999998</v>
      </c>
      <c r="P1802" s="3">
        <v>833.69474100000002</v>
      </c>
      <c r="Q1802" s="3">
        <v>467702.75</v>
      </c>
      <c r="R1802" s="3">
        <v>-35478.07</v>
      </c>
      <c r="S1802" s="4">
        <v>0</v>
      </c>
      <c r="T1802">
        <v>0</v>
      </c>
      <c r="U1802" s="3">
        <f>J1802*G1802</f>
        <v>444391.11951300001</v>
      </c>
      <c r="V1802" s="6">
        <f>H1802*G1802</f>
        <v>444391.11951300001</v>
      </c>
    </row>
    <row r="1803" spans="1:22" x14ac:dyDescent="0.3">
      <c r="A1803" s="5">
        <v>43524</v>
      </c>
      <c r="B1803" s="14">
        <v>5657</v>
      </c>
      <c r="C1803" t="s">
        <v>49</v>
      </c>
      <c r="D1803" t="s">
        <v>24</v>
      </c>
      <c r="E1803">
        <v>-18</v>
      </c>
      <c r="F1803">
        <f>VLOOKUP(E1803,'[1]Timing Gates'!$C$3:$D$17,2)</f>
        <v>-18</v>
      </c>
      <c r="G1803" s="2">
        <v>573</v>
      </c>
      <c r="H1803" s="3">
        <v>797.41071499999998</v>
      </c>
      <c r="I1803" s="3">
        <v>0.29130800000000001</v>
      </c>
      <c r="J1803" s="3">
        <v>797.70202400000005</v>
      </c>
      <c r="K1803" s="2">
        <v>429</v>
      </c>
      <c r="L1803" s="4">
        <v>0.748691</v>
      </c>
      <c r="M1803" s="3">
        <v>66374.8</v>
      </c>
      <c r="N1803" s="3">
        <v>78.923661999999993</v>
      </c>
      <c r="O1803" s="3">
        <v>115.83734699999999</v>
      </c>
      <c r="P1803" s="3">
        <v>135.03455400000001</v>
      </c>
      <c r="Q1803" s="3">
        <v>77374.8</v>
      </c>
      <c r="R1803" s="3">
        <v>-59200.95</v>
      </c>
      <c r="S1803" s="4">
        <v>1.7452006979999999E-3</v>
      </c>
      <c r="T1803">
        <v>1</v>
      </c>
      <c r="U1803" s="3">
        <f>J1803*G1803</f>
        <v>457083.25975200004</v>
      </c>
      <c r="V1803" s="6">
        <f>H1803*G1803</f>
        <v>456916.33969499997</v>
      </c>
    </row>
    <row r="1804" spans="1:22" x14ac:dyDescent="0.3">
      <c r="A1804" s="5">
        <v>43555</v>
      </c>
      <c r="B1804" s="14">
        <v>5657</v>
      </c>
      <c r="C1804" t="s">
        <v>49</v>
      </c>
      <c r="D1804" t="s">
        <v>24</v>
      </c>
      <c r="E1804">
        <v>-17</v>
      </c>
      <c r="F1804">
        <f>VLOOKUP(E1804,'[1]Timing Gates'!$C$3:$D$17,2)</f>
        <v>-18</v>
      </c>
      <c r="G1804" s="2">
        <v>587</v>
      </c>
      <c r="H1804" s="3">
        <v>812.07720600000005</v>
      </c>
      <c r="I1804" s="3">
        <v>7.6973589999999996</v>
      </c>
      <c r="J1804" s="3">
        <v>819.77456500000005</v>
      </c>
      <c r="K1804" s="2">
        <v>441</v>
      </c>
      <c r="L1804" s="4">
        <v>0.75127699999999997</v>
      </c>
      <c r="M1804" s="3">
        <v>67955.33</v>
      </c>
      <c r="N1804" s="3">
        <v>78.652001999999996</v>
      </c>
      <c r="O1804" s="3">
        <v>116.07381599999999</v>
      </c>
      <c r="P1804" s="3">
        <v>146.73821100000001</v>
      </c>
      <c r="Q1804" s="3">
        <v>86135.33</v>
      </c>
      <c r="R1804" s="3">
        <v>-68976.72</v>
      </c>
      <c r="S1804" s="4">
        <v>1.0221465076E-2</v>
      </c>
      <c r="T1804">
        <v>6</v>
      </c>
      <c r="U1804" s="3">
        <f>J1804*G1804</f>
        <v>481207.66965500003</v>
      </c>
      <c r="V1804" s="6">
        <f>H1804*G1804</f>
        <v>476689.31992200005</v>
      </c>
    </row>
    <row r="1805" spans="1:22" x14ac:dyDescent="0.3">
      <c r="A1805" s="5">
        <v>43585</v>
      </c>
      <c r="B1805" s="14">
        <v>5657</v>
      </c>
      <c r="C1805" t="s">
        <v>49</v>
      </c>
      <c r="D1805" t="s">
        <v>24</v>
      </c>
      <c r="E1805">
        <v>-16</v>
      </c>
      <c r="F1805">
        <f>VLOOKUP(E1805,'[1]Timing Gates'!$C$3:$D$17,2)</f>
        <v>-18</v>
      </c>
      <c r="G1805" s="2">
        <v>663</v>
      </c>
      <c r="H1805" s="3">
        <v>858.04063299999996</v>
      </c>
      <c r="I1805" s="3">
        <v>22.513498999999999</v>
      </c>
      <c r="J1805" s="3">
        <v>880.55413199999998</v>
      </c>
      <c r="K1805" s="2">
        <v>486</v>
      </c>
      <c r="L1805" s="4">
        <v>0.73303099999999999</v>
      </c>
      <c r="M1805" s="3">
        <v>83892.34</v>
      </c>
      <c r="N1805" s="3">
        <v>74.970813000000007</v>
      </c>
      <c r="O1805" s="3">
        <v>130.60684699999999</v>
      </c>
      <c r="P1805" s="3">
        <v>206.77577600000001</v>
      </c>
      <c r="Q1805" s="3">
        <v>137092.34</v>
      </c>
      <c r="R1805" s="3">
        <v>-75988.88</v>
      </c>
      <c r="S1805" s="4">
        <v>1.3574660633E-2</v>
      </c>
      <c r="T1805">
        <v>9</v>
      </c>
      <c r="U1805" s="3">
        <f>J1805*G1805</f>
        <v>583807.38951599994</v>
      </c>
      <c r="V1805" s="6">
        <f>H1805*G1805</f>
        <v>568880.93967899994</v>
      </c>
    </row>
    <row r="1806" spans="1:22" x14ac:dyDescent="0.3">
      <c r="A1806" s="5">
        <v>43616</v>
      </c>
      <c r="B1806" s="14">
        <v>5657</v>
      </c>
      <c r="C1806" t="s">
        <v>49</v>
      </c>
      <c r="D1806" t="s">
        <v>24</v>
      </c>
      <c r="E1806">
        <v>-15</v>
      </c>
      <c r="F1806">
        <f>VLOOKUP(E1806,'[1]Timing Gates'!$C$3:$D$17,2)</f>
        <v>-18</v>
      </c>
      <c r="G1806" s="2">
        <v>637</v>
      </c>
      <c r="H1806" s="3">
        <v>816.07913599999995</v>
      </c>
      <c r="I1806" s="3">
        <v>46.055149</v>
      </c>
      <c r="J1806" s="3">
        <v>862.13428499999998</v>
      </c>
      <c r="K1806" s="2">
        <v>480</v>
      </c>
      <c r="L1806" s="4">
        <v>0.75353199999999998</v>
      </c>
      <c r="M1806" s="3">
        <v>69459.78</v>
      </c>
      <c r="N1806" s="3">
        <v>89.741316999999995</v>
      </c>
      <c r="O1806" s="3">
        <v>109.46119299999999</v>
      </c>
      <c r="P1806" s="3">
        <v>130.65428499999999</v>
      </c>
      <c r="Q1806" s="3">
        <v>83226.78</v>
      </c>
      <c r="R1806" s="3">
        <v>-66513.58</v>
      </c>
      <c r="S1806" s="4">
        <v>1.4128728413999999E-2</v>
      </c>
      <c r="T1806">
        <v>9</v>
      </c>
      <c r="U1806" s="3">
        <f>J1806*G1806</f>
        <v>549179.53954499995</v>
      </c>
      <c r="V1806" s="6">
        <f>H1806*G1806</f>
        <v>519842.40963199997</v>
      </c>
    </row>
    <row r="1807" spans="1:22" x14ac:dyDescent="0.3">
      <c r="A1807" s="5">
        <v>43646</v>
      </c>
      <c r="B1807" s="14">
        <v>5657</v>
      </c>
      <c r="C1807" t="s">
        <v>49</v>
      </c>
      <c r="D1807" t="s">
        <v>24</v>
      </c>
      <c r="E1807">
        <v>-14</v>
      </c>
      <c r="F1807">
        <f>VLOOKUP(E1807,'[1]Timing Gates'!$C$3:$D$17,2)</f>
        <v>-18</v>
      </c>
      <c r="G1807" s="2">
        <v>663</v>
      </c>
      <c r="H1807" s="3">
        <v>844.97463000000005</v>
      </c>
      <c r="I1807" s="3">
        <v>52.107208999999997</v>
      </c>
      <c r="J1807" s="3">
        <v>897.08184000000006</v>
      </c>
      <c r="K1807" s="2">
        <v>492</v>
      </c>
      <c r="L1807" s="4">
        <v>0.74208099999999999</v>
      </c>
      <c r="M1807" s="3">
        <v>79647.350000000006</v>
      </c>
      <c r="N1807" s="3">
        <v>81.107281</v>
      </c>
      <c r="O1807" s="3">
        <v>123.189562</v>
      </c>
      <c r="P1807" s="3">
        <v>173.717466</v>
      </c>
      <c r="Q1807" s="3">
        <v>115174.68</v>
      </c>
      <c r="R1807" s="3">
        <v>-56175.08</v>
      </c>
      <c r="S1807" s="4">
        <v>1.5082956259E-2</v>
      </c>
      <c r="T1807">
        <v>10</v>
      </c>
      <c r="U1807" s="3">
        <f>J1807*G1807</f>
        <v>594765.25991999998</v>
      </c>
      <c r="V1807" s="6">
        <f>H1807*G1807</f>
        <v>560218.17969000002</v>
      </c>
    </row>
    <row r="1808" spans="1:22" x14ac:dyDescent="0.3">
      <c r="A1808" s="5">
        <v>43677</v>
      </c>
      <c r="B1808" s="14">
        <v>5657</v>
      </c>
      <c r="C1808" t="s">
        <v>49</v>
      </c>
      <c r="D1808" t="s">
        <v>24</v>
      </c>
      <c r="E1808">
        <v>-13</v>
      </c>
      <c r="F1808">
        <f>VLOOKUP(E1808,'[1]Timing Gates'!$C$3:$D$17,2)</f>
        <v>-18</v>
      </c>
      <c r="G1808" s="2">
        <v>660</v>
      </c>
      <c r="H1808" s="3">
        <v>852.61980300000005</v>
      </c>
      <c r="I1808" s="3">
        <v>64.550923999999995</v>
      </c>
      <c r="J1808" s="3">
        <v>917.17072700000006</v>
      </c>
      <c r="K1808" s="2">
        <v>494</v>
      </c>
      <c r="L1808" s="4">
        <v>0.74848400000000004</v>
      </c>
      <c r="M1808" s="3">
        <v>81302.880000000005</v>
      </c>
      <c r="N1808" s="3">
        <v>83.473181999999994</v>
      </c>
      <c r="O1808" s="3">
        <v>126.21648399999999</v>
      </c>
      <c r="P1808" s="3">
        <v>139.09527199999999</v>
      </c>
      <c r="Q1808" s="3">
        <v>91802.880000000005</v>
      </c>
      <c r="R1808" s="3">
        <v>-68341.75</v>
      </c>
      <c r="S1808" s="4">
        <v>2.1212121212000001E-2</v>
      </c>
      <c r="T1808">
        <v>14</v>
      </c>
      <c r="U1808" s="3">
        <f>J1808*G1808</f>
        <v>605332.67982000008</v>
      </c>
      <c r="V1808" s="6">
        <f>H1808*G1808</f>
        <v>562729.06998000003</v>
      </c>
    </row>
    <row r="1809" spans="1:22" x14ac:dyDescent="0.3">
      <c r="A1809" s="5">
        <v>43708</v>
      </c>
      <c r="B1809" s="14">
        <v>5657</v>
      </c>
      <c r="C1809" t="s">
        <v>49</v>
      </c>
      <c r="D1809" t="s">
        <v>24</v>
      </c>
      <c r="E1809">
        <v>-12</v>
      </c>
      <c r="F1809">
        <f>VLOOKUP(E1809,'[1]Timing Gates'!$C$3:$D$17,2)</f>
        <v>-12</v>
      </c>
      <c r="G1809" s="2">
        <v>677</v>
      </c>
      <c r="H1809" s="3">
        <v>850.21013200000004</v>
      </c>
      <c r="I1809" s="3">
        <v>70.159305000000003</v>
      </c>
      <c r="J1809" s="3">
        <v>920.36943799999995</v>
      </c>
      <c r="K1809" s="2">
        <v>503</v>
      </c>
      <c r="L1809" s="4">
        <v>0.74298299999999995</v>
      </c>
      <c r="M1809" s="3">
        <v>79790.09</v>
      </c>
      <c r="N1809" s="3">
        <v>80.514722000000006</v>
      </c>
      <c r="O1809" s="3">
        <v>118.153751</v>
      </c>
      <c r="P1809" s="3">
        <v>131.078419</v>
      </c>
      <c r="Q1809" s="3">
        <v>88740.09</v>
      </c>
      <c r="R1809" s="3">
        <v>-65356.47</v>
      </c>
      <c r="S1809" s="4">
        <v>2.2156573116E-2</v>
      </c>
      <c r="T1809">
        <v>15</v>
      </c>
      <c r="U1809" s="3">
        <f>J1809*G1809</f>
        <v>623090.10952599999</v>
      </c>
      <c r="V1809" s="6">
        <f>H1809*G1809</f>
        <v>575592.25936400006</v>
      </c>
    </row>
    <row r="1810" spans="1:22" x14ac:dyDescent="0.3">
      <c r="A1810" s="5">
        <v>43738</v>
      </c>
      <c r="B1810" s="14">
        <v>5657</v>
      </c>
      <c r="C1810" t="s">
        <v>49</v>
      </c>
      <c r="D1810" t="s">
        <v>24</v>
      </c>
      <c r="E1810">
        <v>-11</v>
      </c>
      <c r="F1810">
        <f>VLOOKUP(E1810,'[1]Timing Gates'!$C$3:$D$17,2)</f>
        <v>-12</v>
      </c>
      <c r="G1810" s="2">
        <v>685</v>
      </c>
      <c r="H1810" s="3">
        <v>870.37370799999997</v>
      </c>
      <c r="I1810" s="3">
        <v>85.776071999999999</v>
      </c>
      <c r="J1810" s="3">
        <v>956.14978099999996</v>
      </c>
      <c r="K1810" s="2">
        <v>508</v>
      </c>
      <c r="L1810" s="4">
        <v>0.74160499999999996</v>
      </c>
      <c r="M1810" s="3">
        <v>81116.69</v>
      </c>
      <c r="N1810" s="3">
        <v>81.035653999999994</v>
      </c>
      <c r="O1810" s="3">
        <v>118.418525</v>
      </c>
      <c r="P1810" s="3">
        <v>130.82728399999999</v>
      </c>
      <c r="Q1810" s="3">
        <v>89616.69</v>
      </c>
      <c r="R1810" s="3">
        <v>-63916.51</v>
      </c>
      <c r="S1810" s="4">
        <v>2.6277372261999998E-2</v>
      </c>
      <c r="T1810">
        <v>18</v>
      </c>
      <c r="U1810" s="3">
        <f>J1810*G1810</f>
        <v>654962.59998499998</v>
      </c>
      <c r="V1810" s="6">
        <f>H1810*G1810</f>
        <v>596205.98997999995</v>
      </c>
    </row>
    <row r="1811" spans="1:22" x14ac:dyDescent="0.3">
      <c r="A1811" s="5">
        <v>43769</v>
      </c>
      <c r="B1811" s="14">
        <v>5657</v>
      </c>
      <c r="C1811" t="s">
        <v>49</v>
      </c>
      <c r="D1811" t="s">
        <v>24</v>
      </c>
      <c r="E1811">
        <v>-10</v>
      </c>
      <c r="F1811">
        <f>VLOOKUP(E1811,'[1]Timing Gates'!$C$3:$D$17,2)</f>
        <v>-12</v>
      </c>
      <c r="G1811" s="2">
        <v>708</v>
      </c>
      <c r="H1811" s="3">
        <v>928.08581900000001</v>
      </c>
      <c r="I1811" s="3">
        <v>100.38485799999999</v>
      </c>
      <c r="J1811" s="3">
        <v>1028.470677</v>
      </c>
      <c r="K1811" s="2">
        <v>525</v>
      </c>
      <c r="L1811" s="4">
        <v>0.74152499999999999</v>
      </c>
      <c r="M1811" s="3">
        <v>120842.79</v>
      </c>
      <c r="N1811" s="3">
        <v>79.554173000000006</v>
      </c>
      <c r="O1811" s="3">
        <v>179.027344</v>
      </c>
      <c r="P1811" s="3">
        <v>195.623389</v>
      </c>
      <c r="Q1811" s="3">
        <v>138501.35999999999</v>
      </c>
      <c r="R1811" s="3">
        <v>-71269.3</v>
      </c>
      <c r="S1811" s="4">
        <v>2.6836158192000002E-2</v>
      </c>
      <c r="T1811">
        <v>19</v>
      </c>
      <c r="U1811" s="3">
        <f>J1811*G1811</f>
        <v>728157.23931600002</v>
      </c>
      <c r="V1811" s="6">
        <f>H1811*G1811</f>
        <v>657084.75985200005</v>
      </c>
    </row>
    <row r="1812" spans="1:22" x14ac:dyDescent="0.3">
      <c r="A1812" s="5">
        <v>43799</v>
      </c>
      <c r="B1812" s="14">
        <v>5657</v>
      </c>
      <c r="C1812" t="s">
        <v>49</v>
      </c>
      <c r="D1812" t="s">
        <v>24</v>
      </c>
      <c r="E1812">
        <v>-9</v>
      </c>
      <c r="F1812">
        <f>VLOOKUP(E1812,'[1]Timing Gates'!$C$3:$D$17,2)</f>
        <v>-12</v>
      </c>
      <c r="G1812" s="2">
        <v>716</v>
      </c>
      <c r="H1812" s="3">
        <v>886.24078199999997</v>
      </c>
      <c r="I1812" s="3">
        <v>107.011522</v>
      </c>
      <c r="J1812" s="3">
        <v>993.25230399999998</v>
      </c>
      <c r="K1812" s="2">
        <v>516</v>
      </c>
      <c r="L1812" s="4">
        <v>0.72067000000000003</v>
      </c>
      <c r="M1812" s="3">
        <v>42952.11</v>
      </c>
      <c r="N1812" s="3">
        <v>80.134533000000005</v>
      </c>
      <c r="O1812" s="3">
        <v>61.804622000000002</v>
      </c>
      <c r="P1812" s="3">
        <v>61.804622000000002</v>
      </c>
      <c r="Q1812" s="3">
        <v>44252.11</v>
      </c>
      <c r="R1812" s="3">
        <v>-67498.87</v>
      </c>
      <c r="S1812" s="4">
        <v>2.6536312849000002E-2</v>
      </c>
      <c r="T1812">
        <v>19</v>
      </c>
      <c r="U1812" s="3">
        <f>J1812*G1812</f>
        <v>711168.64966400003</v>
      </c>
      <c r="V1812" s="6">
        <f>H1812*G1812</f>
        <v>634548.39991199994</v>
      </c>
    </row>
    <row r="1813" spans="1:22" x14ac:dyDescent="0.3">
      <c r="A1813" s="5">
        <v>43830</v>
      </c>
      <c r="B1813" s="14">
        <v>5657</v>
      </c>
      <c r="C1813" t="s">
        <v>49</v>
      </c>
      <c r="D1813" t="s">
        <v>24</v>
      </c>
      <c r="E1813">
        <v>-8</v>
      </c>
      <c r="F1813">
        <f>VLOOKUP(E1813,'[1]Timing Gates'!$C$3:$D$17,2)</f>
        <v>-12</v>
      </c>
      <c r="G1813" s="2">
        <v>744</v>
      </c>
      <c r="H1813" s="3">
        <v>879.161787</v>
      </c>
      <c r="I1813" s="3">
        <v>88.191114999999996</v>
      </c>
      <c r="J1813" s="3">
        <v>967.35290299999997</v>
      </c>
      <c r="K1813" s="2">
        <v>522</v>
      </c>
      <c r="L1813" s="4">
        <v>0.70161200000000001</v>
      </c>
      <c r="M1813" s="3">
        <v>82749.78</v>
      </c>
      <c r="N1813" s="3">
        <v>80.652806999999996</v>
      </c>
      <c r="O1813" s="3">
        <v>119.05212299999999</v>
      </c>
      <c r="P1813" s="3">
        <v>136.86126300000001</v>
      </c>
      <c r="Q1813" s="3">
        <v>101824.78</v>
      </c>
      <c r="R1813" s="3">
        <v>-69107.259999999995</v>
      </c>
      <c r="S1813" s="4">
        <v>2.9569892473000001E-2</v>
      </c>
      <c r="T1813">
        <v>22</v>
      </c>
      <c r="U1813" s="3">
        <f>J1813*G1813</f>
        <v>719710.55983199994</v>
      </c>
      <c r="V1813" s="6">
        <f>H1813*G1813</f>
        <v>654096.36952800001</v>
      </c>
    </row>
    <row r="1814" spans="1:22" x14ac:dyDescent="0.3">
      <c r="A1814" s="5">
        <v>43861</v>
      </c>
      <c r="B1814" s="14">
        <v>5657</v>
      </c>
      <c r="C1814" t="s">
        <v>49</v>
      </c>
      <c r="D1814" t="s">
        <v>24</v>
      </c>
      <c r="E1814">
        <v>-7</v>
      </c>
      <c r="F1814">
        <f>VLOOKUP(E1814,'[1]Timing Gates'!$C$3:$D$17,2)</f>
        <v>-12</v>
      </c>
      <c r="G1814" s="2">
        <v>906</v>
      </c>
      <c r="H1814" s="3">
        <v>1322.257439</v>
      </c>
      <c r="I1814" s="3">
        <v>121.694017</v>
      </c>
      <c r="J1814" s="3">
        <v>1443.951456</v>
      </c>
      <c r="K1814" s="2">
        <v>594</v>
      </c>
      <c r="L1814" s="4">
        <v>0.65562900000000002</v>
      </c>
      <c r="M1814" s="3">
        <v>96484.71</v>
      </c>
      <c r="N1814" s="3">
        <v>82.465564000000001</v>
      </c>
      <c r="O1814" s="3">
        <v>116.244713</v>
      </c>
      <c r="P1814" s="3">
        <v>846.92903899999999</v>
      </c>
      <c r="Q1814" s="3">
        <v>767317.71</v>
      </c>
      <c r="R1814" s="3">
        <v>-133278.32999999999</v>
      </c>
      <c r="S1814" s="4">
        <v>3.0905077262000001E-2</v>
      </c>
      <c r="T1814">
        <v>28</v>
      </c>
      <c r="U1814" s="3">
        <f>J1814*G1814</f>
        <v>1308220.019136</v>
      </c>
      <c r="V1814" s="6">
        <f>H1814*G1814</f>
        <v>1197965.2397340001</v>
      </c>
    </row>
    <row r="1815" spans="1:22" x14ac:dyDescent="0.3">
      <c r="A1815" s="5">
        <v>43890</v>
      </c>
      <c r="B1815" s="14">
        <v>5657</v>
      </c>
      <c r="C1815" t="s">
        <v>49</v>
      </c>
      <c r="D1815" t="s">
        <v>24</v>
      </c>
      <c r="E1815">
        <v>-6</v>
      </c>
      <c r="F1815">
        <f>VLOOKUP(E1815,'[1]Timing Gates'!$C$3:$D$17,2)</f>
        <v>-6</v>
      </c>
      <c r="G1815" s="2">
        <v>914</v>
      </c>
      <c r="H1815" s="3">
        <v>1280.995754</v>
      </c>
      <c r="I1815" s="3">
        <v>129.84517500000001</v>
      </c>
      <c r="J1815" s="3">
        <v>1410.840929</v>
      </c>
      <c r="K1815" s="2">
        <v>602</v>
      </c>
      <c r="L1815" s="4">
        <v>0.65864299999999998</v>
      </c>
      <c r="M1815" s="3">
        <v>97387.19</v>
      </c>
      <c r="N1815" s="3">
        <v>82.252694000000005</v>
      </c>
      <c r="O1815" s="3">
        <v>110.877669</v>
      </c>
      <c r="P1815" s="3">
        <v>136.04178300000001</v>
      </c>
      <c r="Q1815" s="3">
        <v>124342.19</v>
      </c>
      <c r="R1815" s="3">
        <v>-130337.91</v>
      </c>
      <c r="S1815" s="4">
        <v>3.6105032821999998E-2</v>
      </c>
      <c r="T1815">
        <v>33</v>
      </c>
      <c r="U1815" s="3">
        <f>J1815*G1815</f>
        <v>1289508.609106</v>
      </c>
      <c r="V1815" s="6">
        <f>H1815*G1815</f>
        <v>1170830.119156</v>
      </c>
    </row>
    <row r="1816" spans="1:22" x14ac:dyDescent="0.3">
      <c r="A1816" s="5">
        <v>43921</v>
      </c>
      <c r="B1816" s="14">
        <v>5657</v>
      </c>
      <c r="C1816" t="s">
        <v>49</v>
      </c>
      <c r="D1816" t="s">
        <v>24</v>
      </c>
      <c r="E1816">
        <v>-5</v>
      </c>
      <c r="F1816">
        <f>VLOOKUP(E1816,'[1]Timing Gates'!$C$3:$D$17,2)</f>
        <v>-6</v>
      </c>
      <c r="G1816" s="2">
        <v>944</v>
      </c>
      <c r="H1816" s="3">
        <v>1310.0534210000001</v>
      </c>
      <c r="I1816" s="3">
        <v>142.35700199999999</v>
      </c>
      <c r="J1816" s="3">
        <v>1452.410423</v>
      </c>
      <c r="K1816" s="2">
        <v>622</v>
      </c>
      <c r="L1816" s="4">
        <v>0.65889799999999998</v>
      </c>
      <c r="M1816" s="3">
        <v>127481.48</v>
      </c>
      <c r="N1816" s="3">
        <v>80.429955000000007</v>
      </c>
      <c r="O1816" s="3">
        <v>140.112796</v>
      </c>
      <c r="P1816" s="3">
        <v>152.82466099999999</v>
      </c>
      <c r="Q1816" s="3">
        <v>144266.48000000001</v>
      </c>
      <c r="R1816" s="3">
        <v>-110371.14</v>
      </c>
      <c r="S1816" s="4">
        <v>3.813559322E-2</v>
      </c>
      <c r="T1816">
        <v>36</v>
      </c>
      <c r="U1816" s="3">
        <f>J1816*G1816</f>
        <v>1371075.4393120001</v>
      </c>
      <c r="V1816" s="6">
        <f>H1816*G1816</f>
        <v>1236690.429424</v>
      </c>
    </row>
    <row r="1817" spans="1:22" x14ac:dyDescent="0.3">
      <c r="A1817" s="5">
        <v>43951</v>
      </c>
      <c r="B1817" s="14">
        <v>5657</v>
      </c>
      <c r="C1817" t="s">
        <v>49</v>
      </c>
      <c r="D1817" t="s">
        <v>24</v>
      </c>
      <c r="E1817">
        <v>-4</v>
      </c>
      <c r="F1817">
        <f>VLOOKUP(E1817,'[1]Timing Gates'!$C$3:$D$17,2)</f>
        <v>-6</v>
      </c>
      <c r="G1817" s="2">
        <v>953</v>
      </c>
      <c r="H1817" s="3">
        <v>1289.962822</v>
      </c>
      <c r="I1817" s="3">
        <v>197.657555</v>
      </c>
      <c r="J1817" s="3">
        <v>1487.620377</v>
      </c>
      <c r="K1817" s="2">
        <v>631</v>
      </c>
      <c r="L1817" s="4">
        <v>0.66211900000000001</v>
      </c>
      <c r="M1817" s="3">
        <v>106791.3</v>
      </c>
      <c r="N1817" s="3">
        <v>71.913332999999994</v>
      </c>
      <c r="O1817" s="3">
        <v>117.28363</v>
      </c>
      <c r="P1817" s="3">
        <v>148.23850899999999</v>
      </c>
      <c r="Q1817" s="3">
        <v>141271.29999999999</v>
      </c>
      <c r="R1817" s="3">
        <v>-76480.89</v>
      </c>
      <c r="S1817" s="4">
        <v>4.0923399790000002E-2</v>
      </c>
      <c r="T1817">
        <v>39</v>
      </c>
      <c r="U1817" s="3">
        <f>J1817*G1817</f>
        <v>1417702.2192809999</v>
      </c>
      <c r="V1817" s="6">
        <f>H1817*G1817</f>
        <v>1229334.5693659999</v>
      </c>
    </row>
    <row r="1818" spans="1:22" x14ac:dyDescent="0.3">
      <c r="A1818" s="5">
        <v>43982</v>
      </c>
      <c r="B1818" s="14">
        <v>5657</v>
      </c>
      <c r="C1818" t="s">
        <v>49</v>
      </c>
      <c r="D1818" t="s">
        <v>24</v>
      </c>
      <c r="E1818">
        <v>-3</v>
      </c>
      <c r="F1818">
        <f>VLOOKUP(E1818,'[1]Timing Gates'!$C$3:$D$17,2)</f>
        <v>-6</v>
      </c>
      <c r="G1818" s="2">
        <v>951</v>
      </c>
      <c r="H1818" s="3">
        <v>1256.394121</v>
      </c>
      <c r="I1818" s="3">
        <v>212.44330099999999</v>
      </c>
      <c r="J1818" s="3">
        <v>1468.8374229999999</v>
      </c>
      <c r="K1818" s="2">
        <v>631</v>
      </c>
      <c r="L1818" s="4">
        <v>0.66351199999999999</v>
      </c>
      <c r="M1818" s="3">
        <v>51318.61</v>
      </c>
      <c r="N1818" s="3">
        <v>77.520557999999994</v>
      </c>
      <c r="O1818" s="3">
        <v>54.993279999999999</v>
      </c>
      <c r="P1818" s="3">
        <v>55.098433</v>
      </c>
      <c r="Q1818" s="3">
        <v>52398.61</v>
      </c>
      <c r="R1818" s="3">
        <v>-84091.520000000004</v>
      </c>
      <c r="S1818" s="4">
        <v>4.3112513143999998E-2</v>
      </c>
      <c r="T1818">
        <v>41</v>
      </c>
      <c r="U1818" s="3">
        <f>J1818*G1818</f>
        <v>1396864.3892729999</v>
      </c>
      <c r="V1818" s="6">
        <f>H1818*G1818</f>
        <v>1194830.809071</v>
      </c>
    </row>
    <row r="1819" spans="1:22" x14ac:dyDescent="0.3">
      <c r="A1819" s="5">
        <v>44012</v>
      </c>
      <c r="B1819" s="14">
        <v>5657</v>
      </c>
      <c r="C1819" t="s">
        <v>49</v>
      </c>
      <c r="D1819" t="s">
        <v>24</v>
      </c>
      <c r="E1819">
        <v>-2</v>
      </c>
      <c r="F1819">
        <f>VLOOKUP(E1819,'[1]Timing Gates'!$C$3:$D$17,2)</f>
        <v>-6</v>
      </c>
      <c r="G1819" s="2">
        <v>954</v>
      </c>
      <c r="H1819" s="3">
        <v>1252.8098950000001</v>
      </c>
      <c r="I1819" s="3">
        <v>230.06949599999999</v>
      </c>
      <c r="J1819" s="3">
        <v>1482.8793920000001</v>
      </c>
      <c r="K1819" s="2">
        <v>631</v>
      </c>
      <c r="L1819" s="4">
        <v>0.66142500000000004</v>
      </c>
      <c r="M1819" s="3">
        <v>96555.07</v>
      </c>
      <c r="N1819" s="3">
        <v>76.691873999999999</v>
      </c>
      <c r="O1819" s="3">
        <v>102.735922</v>
      </c>
      <c r="P1819" s="3">
        <v>111.750597</v>
      </c>
      <c r="Q1819" s="3">
        <v>106610.07</v>
      </c>
      <c r="R1819" s="3">
        <v>-84511.77</v>
      </c>
      <c r="S1819" s="4">
        <v>4.2976939202999997E-2</v>
      </c>
      <c r="T1819">
        <v>41</v>
      </c>
      <c r="U1819" s="3">
        <f>J1819*G1819</f>
        <v>1414666.9399680002</v>
      </c>
      <c r="V1819" s="6">
        <f>H1819*G1819</f>
        <v>1195180.63983</v>
      </c>
    </row>
    <row r="1820" spans="1:22" x14ac:dyDescent="0.3">
      <c r="A1820" s="5">
        <v>44043</v>
      </c>
      <c r="B1820" s="14">
        <v>5657</v>
      </c>
      <c r="C1820" t="s">
        <v>49</v>
      </c>
      <c r="D1820" t="s">
        <v>24</v>
      </c>
      <c r="E1820">
        <v>-1</v>
      </c>
      <c r="F1820">
        <f>VLOOKUP(E1820,'[1]Timing Gates'!$C$3:$D$17,2)</f>
        <v>-3</v>
      </c>
      <c r="G1820" s="2">
        <v>938</v>
      </c>
      <c r="H1820" s="3">
        <v>1249.0839329999999</v>
      </c>
      <c r="I1820" s="3">
        <v>264.209317</v>
      </c>
      <c r="J1820" s="3">
        <v>1513.2932510000001</v>
      </c>
      <c r="K1820" s="2">
        <v>619</v>
      </c>
      <c r="L1820" s="4">
        <v>0.659914</v>
      </c>
      <c r="M1820" s="3">
        <v>96018.42</v>
      </c>
      <c r="N1820" s="3">
        <v>77.810713000000007</v>
      </c>
      <c r="O1820" s="3">
        <v>103.78829399999999</v>
      </c>
      <c r="P1820" s="3">
        <v>107.519637</v>
      </c>
      <c r="Q1820" s="3">
        <v>100853.42</v>
      </c>
      <c r="R1820" s="3">
        <v>-89344.95</v>
      </c>
      <c r="S1820" s="4">
        <v>4.6908315564999997E-2</v>
      </c>
      <c r="T1820">
        <v>44</v>
      </c>
      <c r="U1820" s="3">
        <f>J1820*G1820</f>
        <v>1419469.069438</v>
      </c>
      <c r="V1820" s="6">
        <f>H1820*G1820</f>
        <v>1171640.7291539998</v>
      </c>
    </row>
    <row r="1821" spans="1:22" x14ac:dyDescent="0.3">
      <c r="A1821" s="5">
        <v>44074</v>
      </c>
      <c r="B1821" s="14">
        <v>5657</v>
      </c>
      <c r="C1821" t="s">
        <v>49</v>
      </c>
      <c r="D1821" t="s">
        <v>24</v>
      </c>
      <c r="E1821">
        <v>0</v>
      </c>
      <c r="F1821">
        <f>VLOOKUP(E1821,'[1]Timing Gates'!$C$3:$D$17,2)</f>
        <v>0</v>
      </c>
      <c r="G1821" s="2">
        <v>919</v>
      </c>
      <c r="H1821" s="3">
        <v>1249.4996080000001</v>
      </c>
      <c r="I1821" s="3">
        <v>305.16670199999999</v>
      </c>
      <c r="J1821" s="3">
        <v>1554.666311</v>
      </c>
      <c r="K1821" s="2">
        <v>624</v>
      </c>
      <c r="L1821" s="4">
        <v>0.67899799999999999</v>
      </c>
      <c r="M1821" s="3">
        <v>97923.1</v>
      </c>
      <c r="N1821" s="3">
        <v>78.716318000000001</v>
      </c>
      <c r="O1821" s="3">
        <v>107.32110900000001</v>
      </c>
      <c r="P1821" s="3">
        <v>111.67366699999999</v>
      </c>
      <c r="Q1821" s="3">
        <v>102628.1</v>
      </c>
      <c r="R1821" s="3">
        <v>-83828.289999999994</v>
      </c>
      <c r="S1821" s="4">
        <v>5.2230685526999998E-2</v>
      </c>
      <c r="T1821">
        <v>48</v>
      </c>
      <c r="U1821" s="3">
        <f>J1821*G1821</f>
        <v>1428738.339809</v>
      </c>
      <c r="V1821" s="6">
        <f>H1821*G1821</f>
        <v>1148290.1397520001</v>
      </c>
    </row>
    <row r="1822" spans="1:22" x14ac:dyDescent="0.3">
      <c r="A1822" s="1">
        <v>44104</v>
      </c>
      <c r="B1822" s="14">
        <v>5657</v>
      </c>
      <c r="C1822" t="s">
        <v>49</v>
      </c>
      <c r="D1822" t="s">
        <v>25</v>
      </c>
      <c r="E1822">
        <v>1</v>
      </c>
      <c r="F1822">
        <f>VLOOKUP(E1822,'[1]Timing Gates'!$C$3:$D$17,2)</f>
        <v>3</v>
      </c>
      <c r="G1822" s="2">
        <v>908</v>
      </c>
      <c r="H1822" s="3">
        <v>1271.0014860000001</v>
      </c>
      <c r="I1822" s="3">
        <v>317.66700400000002</v>
      </c>
      <c r="J1822" s="3">
        <v>1588.6684909999999</v>
      </c>
      <c r="K1822" s="2">
        <v>618</v>
      </c>
      <c r="L1822" s="4">
        <v>0.680616</v>
      </c>
      <c r="M1822" s="3">
        <v>143640.95999999999</v>
      </c>
      <c r="N1822" s="3">
        <v>79.359645999999998</v>
      </c>
      <c r="O1822" s="3">
        <v>159.7037</v>
      </c>
      <c r="P1822" s="3">
        <v>163.282995</v>
      </c>
      <c r="Q1822" s="3">
        <v>148260.96</v>
      </c>
      <c r="R1822" s="3">
        <v>-94886.56</v>
      </c>
      <c r="S1822" s="4">
        <v>5.6167400881000001E-2</v>
      </c>
      <c r="T1822">
        <v>51</v>
      </c>
      <c r="U1822" s="3">
        <f>J1822*G1822</f>
        <v>1442510.9898279998</v>
      </c>
      <c r="V1822" s="6">
        <f>H1822*G1822</f>
        <v>1154069.349288</v>
      </c>
    </row>
    <row r="1823" spans="1:22" x14ac:dyDescent="0.3">
      <c r="A1823" s="5">
        <v>44135</v>
      </c>
      <c r="B1823" s="14">
        <v>5657</v>
      </c>
      <c r="C1823" t="s">
        <v>49</v>
      </c>
      <c r="D1823" t="s">
        <v>25</v>
      </c>
      <c r="E1823">
        <v>2</v>
      </c>
      <c r="F1823">
        <f>VLOOKUP(E1823,'[1]Timing Gates'!$C$3:$D$17,2)</f>
        <v>3</v>
      </c>
      <c r="G1823" s="2">
        <v>886</v>
      </c>
      <c r="H1823" s="3">
        <v>1244.879085</v>
      </c>
      <c r="I1823" s="3">
        <v>334.61813699999999</v>
      </c>
      <c r="J1823" s="3">
        <v>1579.4972230000001</v>
      </c>
      <c r="K1823" s="2">
        <v>603</v>
      </c>
      <c r="L1823" s="4">
        <v>0.68058600000000002</v>
      </c>
      <c r="M1823" s="3">
        <v>52113.35</v>
      </c>
      <c r="N1823" s="3">
        <v>82.457831999999996</v>
      </c>
      <c r="O1823" s="3">
        <v>60.974898000000003</v>
      </c>
      <c r="P1823" s="3">
        <v>61.257064999999997</v>
      </c>
      <c r="Q1823" s="3">
        <v>54273.760000000002</v>
      </c>
      <c r="R1823" s="3">
        <v>-85092.04</v>
      </c>
      <c r="S1823" s="4">
        <v>5.8690744920000003E-2</v>
      </c>
      <c r="T1823">
        <v>52</v>
      </c>
      <c r="U1823" s="3">
        <f>J1823*G1823</f>
        <v>1399434.5395780001</v>
      </c>
      <c r="V1823" s="6">
        <f>H1823*G1823</f>
        <v>1102962.86931</v>
      </c>
    </row>
    <row r="1824" spans="1:22" x14ac:dyDescent="0.3">
      <c r="A1824" s="5">
        <v>44165</v>
      </c>
      <c r="B1824" s="14">
        <v>5657</v>
      </c>
      <c r="C1824" t="s">
        <v>49</v>
      </c>
      <c r="D1824" t="s">
        <v>25</v>
      </c>
      <c r="E1824">
        <v>3</v>
      </c>
      <c r="F1824">
        <f>VLOOKUP(E1824,'[1]Timing Gates'!$C$3:$D$17,2)</f>
        <v>3</v>
      </c>
      <c r="G1824" s="2">
        <v>878</v>
      </c>
      <c r="H1824" s="3">
        <v>1255.0697720000001</v>
      </c>
      <c r="I1824" s="3">
        <v>386.11174199999999</v>
      </c>
      <c r="J1824" s="3">
        <v>1641.1815140000001</v>
      </c>
      <c r="K1824" s="2">
        <v>610</v>
      </c>
      <c r="L1824" s="4">
        <v>0.69476000000000004</v>
      </c>
      <c r="M1824" s="3">
        <v>101003.1</v>
      </c>
      <c r="N1824" s="3">
        <v>83.198599000000002</v>
      </c>
      <c r="O1824" s="3">
        <v>119.65615</v>
      </c>
      <c r="P1824" s="3">
        <v>123.357744</v>
      </c>
      <c r="Q1824" s="3">
        <v>108308.1</v>
      </c>
      <c r="R1824" s="3">
        <v>-81409</v>
      </c>
      <c r="S1824" s="4">
        <v>6.3781321183999998E-2</v>
      </c>
      <c r="T1824">
        <v>56</v>
      </c>
      <c r="U1824" s="3">
        <f>J1824*G1824</f>
        <v>1440957.3692920001</v>
      </c>
      <c r="V1824" s="6">
        <f>H1824*G1824</f>
        <v>1101951.259816</v>
      </c>
    </row>
    <row r="1825" spans="1:22" x14ac:dyDescent="0.3">
      <c r="A1825" s="5">
        <v>44196</v>
      </c>
      <c r="B1825" s="14">
        <v>5657</v>
      </c>
      <c r="C1825" t="s">
        <v>49</v>
      </c>
      <c r="D1825" t="s">
        <v>25</v>
      </c>
      <c r="E1825">
        <v>4</v>
      </c>
      <c r="F1825">
        <f>VLOOKUP(E1825,'[1]Timing Gates'!$C$3:$D$17,2)</f>
        <v>3</v>
      </c>
      <c r="G1825" s="2">
        <v>865</v>
      </c>
      <c r="H1825" s="3">
        <v>1265.9675139999999</v>
      </c>
      <c r="I1825" s="3">
        <v>422.65886699999999</v>
      </c>
      <c r="J1825" s="3">
        <v>1688.626381</v>
      </c>
      <c r="K1825" s="2">
        <v>603</v>
      </c>
      <c r="L1825" s="4">
        <v>0.69710899999999998</v>
      </c>
      <c r="M1825" s="3">
        <v>100683.37</v>
      </c>
      <c r="N1825" s="3">
        <v>84.253866000000002</v>
      </c>
      <c r="O1825" s="3">
        <v>128.765005</v>
      </c>
      <c r="P1825" s="3">
        <v>133.38928300000001</v>
      </c>
      <c r="Q1825" s="3">
        <v>115381.73</v>
      </c>
      <c r="R1825" s="3">
        <v>-97770.09</v>
      </c>
      <c r="S1825" s="4">
        <v>6.7052023121000004E-2</v>
      </c>
      <c r="T1825">
        <v>58</v>
      </c>
      <c r="U1825" s="3">
        <f>J1825*G1825</f>
        <v>1460661.819565</v>
      </c>
      <c r="V1825" s="6">
        <f>H1825*G1825</f>
        <v>1095061.89961</v>
      </c>
    </row>
    <row r="1826" spans="1:22" x14ac:dyDescent="0.3">
      <c r="A1826" s="5">
        <v>44227</v>
      </c>
      <c r="B1826" s="14">
        <v>5657</v>
      </c>
      <c r="C1826" t="s">
        <v>49</v>
      </c>
      <c r="D1826" t="s">
        <v>25</v>
      </c>
      <c r="E1826">
        <v>5</v>
      </c>
      <c r="F1826">
        <f>VLOOKUP(E1826,'[1]Timing Gates'!$C$3:$D$17,2)</f>
        <v>3</v>
      </c>
      <c r="G1826" s="2">
        <v>1647</v>
      </c>
      <c r="H1826" s="3">
        <v>1327.230734</v>
      </c>
      <c r="I1826" s="3">
        <v>245.97899200000001</v>
      </c>
      <c r="J1826" s="3">
        <v>1573.209726</v>
      </c>
      <c r="K1826" s="2">
        <v>1149</v>
      </c>
      <c r="L1826" s="4">
        <v>0.69763200000000003</v>
      </c>
      <c r="M1826" s="3">
        <v>333561.28000000003</v>
      </c>
      <c r="N1826" s="3">
        <v>159.90473600000001</v>
      </c>
      <c r="O1826" s="3">
        <v>203.58911900000001</v>
      </c>
      <c r="P1826" s="3">
        <v>793.90364899999997</v>
      </c>
      <c r="Q1826" s="3">
        <v>1307559.31</v>
      </c>
      <c r="R1826" s="3">
        <v>-129693.46</v>
      </c>
      <c r="S1826" s="4">
        <v>3.8251366119999998E-2</v>
      </c>
      <c r="T1826">
        <v>63</v>
      </c>
      <c r="U1826" s="3">
        <f>J1826*G1826</f>
        <v>2591076.418722</v>
      </c>
      <c r="V1826" s="6">
        <f>H1826*G1826</f>
        <v>2185949.018898</v>
      </c>
    </row>
    <row r="1827" spans="1:22" x14ac:dyDescent="0.3">
      <c r="A1827" s="5">
        <v>44255</v>
      </c>
      <c r="B1827" s="14">
        <v>5657</v>
      </c>
      <c r="C1827" t="s">
        <v>49</v>
      </c>
      <c r="D1827" t="s">
        <v>25</v>
      </c>
      <c r="E1827">
        <v>6</v>
      </c>
      <c r="F1827">
        <f>VLOOKUP(E1827,'[1]Timing Gates'!$C$3:$D$17,2)</f>
        <v>6</v>
      </c>
      <c r="G1827" s="2">
        <v>1657</v>
      </c>
      <c r="H1827" s="3">
        <v>1313.583277</v>
      </c>
      <c r="I1827" s="3">
        <v>258.23717499999998</v>
      </c>
      <c r="J1827" s="3">
        <v>1571.8204519999999</v>
      </c>
      <c r="K1827" s="2">
        <v>954</v>
      </c>
      <c r="L1827" s="4">
        <v>0.575739</v>
      </c>
      <c r="M1827" s="3">
        <v>137713.51999999999</v>
      </c>
      <c r="N1827" s="3">
        <v>76.635236000000006</v>
      </c>
      <c r="O1827" s="3">
        <v>85.660362000000006</v>
      </c>
      <c r="P1827" s="3">
        <v>119.758129</v>
      </c>
      <c r="Q1827" s="3">
        <v>198439.22</v>
      </c>
      <c r="R1827" s="3">
        <v>-159995.4</v>
      </c>
      <c r="S1827" s="4">
        <v>4.1038020518999997E-2</v>
      </c>
      <c r="T1827">
        <v>68</v>
      </c>
      <c r="U1827" s="3">
        <f>J1827*G1827</f>
        <v>2604506.4889639998</v>
      </c>
      <c r="V1827" s="6">
        <f>H1827*G1827</f>
        <v>2176607.4899889999</v>
      </c>
    </row>
    <row r="1828" spans="1:22" x14ac:dyDescent="0.3">
      <c r="A1828" s="5">
        <v>44286</v>
      </c>
      <c r="B1828" s="14">
        <v>5657</v>
      </c>
      <c r="C1828" t="s">
        <v>49</v>
      </c>
      <c r="D1828" t="s">
        <v>25</v>
      </c>
      <c r="E1828">
        <v>7</v>
      </c>
      <c r="F1828">
        <f>VLOOKUP(E1828,'[1]Timing Gates'!$C$3:$D$17,2)</f>
        <v>6</v>
      </c>
      <c r="G1828" s="2">
        <v>1693</v>
      </c>
      <c r="H1828" s="3">
        <v>1305.779031</v>
      </c>
      <c r="I1828" s="3">
        <v>281.75054899999998</v>
      </c>
      <c r="J1828" s="3">
        <v>1587.5295799999999</v>
      </c>
      <c r="K1828" s="2">
        <v>1003</v>
      </c>
      <c r="L1828" s="4">
        <v>0.59243900000000005</v>
      </c>
      <c r="M1828" s="3">
        <v>214725.8</v>
      </c>
      <c r="N1828" s="3">
        <v>74.196889999999996</v>
      </c>
      <c r="O1828" s="3">
        <v>134.76956799999999</v>
      </c>
      <c r="P1828" s="3">
        <v>162.82627199999999</v>
      </c>
      <c r="Q1828" s="3">
        <v>275664.88</v>
      </c>
      <c r="R1828" s="3">
        <v>-212436.96</v>
      </c>
      <c r="S1828" s="4">
        <v>4.3118724157999999E-2</v>
      </c>
      <c r="T1828">
        <v>73</v>
      </c>
      <c r="U1828" s="3">
        <f>J1828*G1828</f>
        <v>2687687.5789399999</v>
      </c>
      <c r="V1828" s="6">
        <f>H1828*G1828</f>
        <v>2210683.8994829999</v>
      </c>
    </row>
    <row r="1829" spans="1:22" x14ac:dyDescent="0.3">
      <c r="A1829" s="5">
        <v>44316</v>
      </c>
      <c r="B1829" s="14">
        <v>5657</v>
      </c>
      <c r="C1829" t="s">
        <v>49</v>
      </c>
      <c r="D1829" t="s">
        <v>25</v>
      </c>
      <c r="E1829">
        <v>8</v>
      </c>
      <c r="F1829">
        <f>VLOOKUP(E1829,'[1]Timing Gates'!$C$3:$D$17,2)</f>
        <v>6</v>
      </c>
      <c r="G1829" s="2">
        <v>1660</v>
      </c>
      <c r="H1829" s="3">
        <v>1265.7819930000001</v>
      </c>
      <c r="I1829" s="3">
        <v>316.65810199999999</v>
      </c>
      <c r="J1829" s="3">
        <v>1582.440096</v>
      </c>
      <c r="K1829" s="2">
        <v>980</v>
      </c>
      <c r="L1829" s="4">
        <v>0.59036100000000002</v>
      </c>
      <c r="M1829" s="3">
        <v>86300.01</v>
      </c>
      <c r="N1829" s="3">
        <v>72.399337000000003</v>
      </c>
      <c r="O1829" s="3">
        <v>64.289096000000001</v>
      </c>
      <c r="P1829" s="3">
        <v>72.120420999999993</v>
      </c>
      <c r="Q1829" s="3">
        <v>119719.9</v>
      </c>
      <c r="R1829" s="3">
        <v>-177505.85</v>
      </c>
      <c r="S1829" s="4">
        <v>4.5180722891000002E-2</v>
      </c>
      <c r="T1829">
        <v>75</v>
      </c>
      <c r="U1829" s="3">
        <f>J1829*G1829</f>
        <v>2626850.5593599998</v>
      </c>
      <c r="V1829" s="6">
        <f>H1829*G1829</f>
        <v>2101198.1083800001</v>
      </c>
    </row>
    <row r="1830" spans="1:22" x14ac:dyDescent="0.3">
      <c r="A1830" s="5">
        <v>44347</v>
      </c>
      <c r="B1830" s="14">
        <v>5657</v>
      </c>
      <c r="C1830" t="s">
        <v>49</v>
      </c>
      <c r="D1830" t="s">
        <v>25</v>
      </c>
      <c r="E1830">
        <v>9</v>
      </c>
      <c r="F1830">
        <f>VLOOKUP(E1830,'[1]Timing Gates'!$C$3:$D$17,2)</f>
        <v>6</v>
      </c>
      <c r="G1830" s="2">
        <v>1654</v>
      </c>
      <c r="H1830" s="3">
        <v>1253.7572299999999</v>
      </c>
      <c r="I1830" s="3">
        <v>336.84219999999999</v>
      </c>
      <c r="J1830" s="3">
        <v>1590.5994310000001</v>
      </c>
      <c r="K1830" s="2">
        <v>982</v>
      </c>
      <c r="L1830" s="4">
        <v>0.59371200000000002</v>
      </c>
      <c r="M1830" s="3">
        <v>154861.09</v>
      </c>
      <c r="N1830" s="3">
        <v>72.670619000000002</v>
      </c>
      <c r="O1830" s="3">
        <v>109.05165</v>
      </c>
      <c r="P1830" s="3">
        <v>121.733029</v>
      </c>
      <c r="Q1830" s="3">
        <v>201346.43</v>
      </c>
      <c r="R1830" s="3">
        <v>-167605.35999999999</v>
      </c>
      <c r="S1830" s="4">
        <v>4.7762998789999997E-2</v>
      </c>
      <c r="T1830">
        <v>79</v>
      </c>
      <c r="U1830" s="3">
        <f>J1830*G1830</f>
        <v>2630851.4588740002</v>
      </c>
      <c r="V1830" s="6">
        <f>H1830*G1830</f>
        <v>2073714.4584199998</v>
      </c>
    </row>
    <row r="1831" spans="1:22" x14ac:dyDescent="0.3">
      <c r="A1831" s="5">
        <v>44377</v>
      </c>
      <c r="B1831" s="14">
        <v>5657</v>
      </c>
      <c r="C1831" t="s">
        <v>49</v>
      </c>
      <c r="D1831" t="s">
        <v>25</v>
      </c>
      <c r="E1831">
        <v>10</v>
      </c>
      <c r="F1831">
        <f>VLOOKUP(E1831,'[1]Timing Gates'!$C$3:$D$17,2)</f>
        <v>6</v>
      </c>
      <c r="G1831" s="2">
        <v>1611</v>
      </c>
      <c r="H1831" s="3">
        <v>1254.8391799999999</v>
      </c>
      <c r="I1831" s="3">
        <v>369.46950900000002</v>
      </c>
      <c r="J1831" s="3">
        <v>1624.3086900000001</v>
      </c>
      <c r="K1831" s="2">
        <v>964</v>
      </c>
      <c r="L1831" s="4">
        <v>0.59838599999999997</v>
      </c>
      <c r="M1831" s="3">
        <v>146331.65</v>
      </c>
      <c r="N1831" s="3">
        <v>75.157498000000004</v>
      </c>
      <c r="O1831" s="3">
        <v>94.966640999999996</v>
      </c>
      <c r="P1831" s="3">
        <v>103.656896</v>
      </c>
      <c r="Q1831" s="3">
        <v>166991.26</v>
      </c>
      <c r="R1831" s="3">
        <v>-150023.97</v>
      </c>
      <c r="S1831" s="4">
        <v>4.9658597143999998E-2</v>
      </c>
      <c r="T1831">
        <v>80</v>
      </c>
      <c r="U1831" s="3">
        <f>J1831*G1831</f>
        <v>2616761.29959</v>
      </c>
      <c r="V1831" s="6">
        <f>H1831*G1831</f>
        <v>2021545.9189799998</v>
      </c>
    </row>
    <row r="1832" spans="1:22" x14ac:dyDescent="0.3">
      <c r="A1832" s="5">
        <v>44408</v>
      </c>
      <c r="B1832" s="14">
        <v>5657</v>
      </c>
      <c r="C1832" t="s">
        <v>49</v>
      </c>
      <c r="D1832" t="s">
        <v>25</v>
      </c>
      <c r="E1832">
        <v>11</v>
      </c>
      <c r="F1832">
        <f>VLOOKUP(E1832,'[1]Timing Gates'!$C$3:$D$17,2)</f>
        <v>6</v>
      </c>
      <c r="G1832" s="2">
        <v>1602</v>
      </c>
      <c r="H1832" s="3">
        <v>1244.8072279999999</v>
      </c>
      <c r="I1832" s="3">
        <v>385.325174</v>
      </c>
      <c r="J1832" s="3">
        <v>1630.1324030000001</v>
      </c>
      <c r="K1832" s="2">
        <v>969</v>
      </c>
      <c r="L1832" s="4">
        <v>0.60486799999999996</v>
      </c>
      <c r="M1832" s="3">
        <v>147418.42000000001</v>
      </c>
      <c r="N1832" s="3">
        <v>74.680049999999994</v>
      </c>
      <c r="O1832" s="3">
        <v>94.812303</v>
      </c>
      <c r="P1832" s="3">
        <v>102.927159</v>
      </c>
      <c r="Q1832" s="3">
        <v>164889.31</v>
      </c>
      <c r="R1832" s="3">
        <v>-138908.45000000001</v>
      </c>
      <c r="S1832" s="4">
        <v>5.0561797752000003E-2</v>
      </c>
      <c r="T1832">
        <v>81</v>
      </c>
      <c r="U1832" s="3">
        <f>J1832*G1832</f>
        <v>2611472.1096060001</v>
      </c>
      <c r="V1832" s="6">
        <f>H1832*G1832</f>
        <v>1994181.1792559999</v>
      </c>
    </row>
    <row r="1833" spans="1:22" x14ac:dyDescent="0.3">
      <c r="A1833" s="5">
        <v>44439</v>
      </c>
      <c r="B1833" s="14">
        <v>5657</v>
      </c>
      <c r="C1833" t="s">
        <v>49</v>
      </c>
      <c r="D1833" t="s">
        <v>25</v>
      </c>
      <c r="E1833">
        <v>12</v>
      </c>
      <c r="F1833">
        <f>VLOOKUP(E1833,'[1]Timing Gates'!$C$3:$D$17,2)</f>
        <v>12</v>
      </c>
      <c r="G1833" s="2">
        <v>1591</v>
      </c>
      <c r="H1833" s="3">
        <v>1269.7599049999999</v>
      </c>
      <c r="I1833" s="3">
        <v>403.657938</v>
      </c>
      <c r="J1833" s="3">
        <v>1673.4178440000001</v>
      </c>
      <c r="K1833" s="2">
        <v>975</v>
      </c>
      <c r="L1833" s="4">
        <v>0.61282199999999998</v>
      </c>
      <c r="M1833" s="3">
        <v>210224.79</v>
      </c>
      <c r="N1833" s="3">
        <v>76.417589000000007</v>
      </c>
      <c r="O1833" s="3">
        <v>138.86294699999999</v>
      </c>
      <c r="P1833" s="3">
        <v>148.91951599999999</v>
      </c>
      <c r="Q1833" s="3">
        <v>236930.95</v>
      </c>
      <c r="R1833" s="3">
        <v>-137160.82</v>
      </c>
      <c r="S1833" s="4">
        <v>5.028284098E-2</v>
      </c>
      <c r="T1833">
        <v>80</v>
      </c>
      <c r="U1833" s="3">
        <f>J1833*G1833</f>
        <v>2662407.7898039999</v>
      </c>
      <c r="V1833" s="6">
        <f>H1833*G1833</f>
        <v>2020188.0088549999</v>
      </c>
    </row>
    <row r="1834" spans="1:22" x14ac:dyDescent="0.3">
      <c r="A1834" s="5">
        <v>44469</v>
      </c>
      <c r="B1834" s="14">
        <v>5657</v>
      </c>
      <c r="C1834" t="s">
        <v>49</v>
      </c>
      <c r="D1834" t="s">
        <v>25</v>
      </c>
      <c r="E1834">
        <v>13</v>
      </c>
      <c r="F1834">
        <f>VLOOKUP(E1834,'[1]Timing Gates'!$C$3:$D$17,2)</f>
        <v>12</v>
      </c>
      <c r="G1834" s="2">
        <v>1563</v>
      </c>
      <c r="H1834" s="3">
        <v>1248.02142</v>
      </c>
      <c r="I1834" s="3">
        <v>393.02011499999998</v>
      </c>
      <c r="J1834" s="3">
        <v>1641.0415350000001</v>
      </c>
      <c r="K1834" s="2">
        <v>967</v>
      </c>
      <c r="L1834" s="4">
        <v>0.61868199999999995</v>
      </c>
      <c r="M1834" s="3">
        <v>150014.96</v>
      </c>
      <c r="N1834" s="3">
        <v>74.969994999999997</v>
      </c>
      <c r="O1834" s="3">
        <v>97.751170000000002</v>
      </c>
      <c r="P1834" s="3">
        <v>103.029481</v>
      </c>
      <c r="Q1834" s="3">
        <v>161035.07999999999</v>
      </c>
      <c r="R1834" s="3">
        <v>-155152.19</v>
      </c>
      <c r="S1834" s="4">
        <v>5.2463211772000001E-2</v>
      </c>
      <c r="T1834">
        <v>82</v>
      </c>
      <c r="U1834" s="3">
        <f>J1834*G1834</f>
        <v>2564947.9192050002</v>
      </c>
      <c r="V1834" s="6">
        <f>H1834*G1834</f>
        <v>1950657.4794600001</v>
      </c>
    </row>
    <row r="1835" spans="1:22" x14ac:dyDescent="0.3">
      <c r="A1835" s="5">
        <v>44500</v>
      </c>
      <c r="B1835" s="14">
        <v>5657</v>
      </c>
      <c r="C1835" t="s">
        <v>49</v>
      </c>
      <c r="D1835" t="s">
        <v>25</v>
      </c>
      <c r="E1835">
        <v>14</v>
      </c>
      <c r="F1835">
        <f>VLOOKUP(E1835,'[1]Timing Gates'!$C$3:$D$17,2)</f>
        <v>12</v>
      </c>
      <c r="G1835" s="2">
        <v>1559</v>
      </c>
      <c r="H1835" s="3">
        <v>1204.352026</v>
      </c>
      <c r="I1835" s="3">
        <v>444.73503499999998</v>
      </c>
      <c r="J1835" s="3">
        <v>1649.0870620000001</v>
      </c>
      <c r="K1835" s="2">
        <v>961</v>
      </c>
      <c r="L1835" s="4">
        <v>0.61641999999999997</v>
      </c>
      <c r="M1835" s="3">
        <v>79514.149999999994</v>
      </c>
      <c r="N1835" s="3">
        <v>73.284930000000003</v>
      </c>
      <c r="O1835" s="3">
        <v>53.100800999999997</v>
      </c>
      <c r="P1835" s="3">
        <v>59.996246999999997</v>
      </c>
      <c r="Q1835" s="3">
        <v>93534.15</v>
      </c>
      <c r="R1835" s="3">
        <v>-132393.18</v>
      </c>
      <c r="S1835" s="4">
        <v>5.4522129570000001E-2</v>
      </c>
      <c r="T1835">
        <v>85</v>
      </c>
      <c r="U1835" s="3">
        <f>J1835*G1835</f>
        <v>2570926.7296580002</v>
      </c>
      <c r="V1835" s="6">
        <f>H1835*G1835</f>
        <v>1877584.8085340001</v>
      </c>
    </row>
    <row r="1836" spans="1:22" x14ac:dyDescent="0.3">
      <c r="A1836" s="5">
        <v>44530</v>
      </c>
      <c r="B1836" s="14">
        <v>5657</v>
      </c>
      <c r="C1836" t="s">
        <v>49</v>
      </c>
      <c r="D1836" t="s">
        <v>25</v>
      </c>
      <c r="E1836">
        <v>15</v>
      </c>
      <c r="F1836">
        <f>VLOOKUP(E1836,'[1]Timing Gates'!$C$3:$D$17,2)</f>
        <v>12</v>
      </c>
      <c r="G1836" s="2">
        <v>1562</v>
      </c>
      <c r="H1836" s="3">
        <v>1202.9187959999999</v>
      </c>
      <c r="I1836" s="3">
        <v>454.79820699999999</v>
      </c>
      <c r="J1836" s="3">
        <v>1657.717003</v>
      </c>
      <c r="K1836" s="2">
        <v>984</v>
      </c>
      <c r="L1836" s="4">
        <v>0.62996099999999999</v>
      </c>
      <c r="M1836" s="3">
        <v>154447.12</v>
      </c>
      <c r="N1836" s="3">
        <v>74.612134999999995</v>
      </c>
      <c r="O1836" s="3">
        <v>105.48903300000001</v>
      </c>
      <c r="P1836" s="3">
        <v>114.45190100000001</v>
      </c>
      <c r="Q1836" s="3">
        <v>178773.87</v>
      </c>
      <c r="R1836" s="3">
        <v>-133485.51999999999</v>
      </c>
      <c r="S1836" s="4">
        <v>5.6978233034E-2</v>
      </c>
      <c r="T1836">
        <v>89</v>
      </c>
      <c r="U1836" s="3">
        <f>J1836*G1836</f>
        <v>2589353.9586859997</v>
      </c>
      <c r="V1836" s="6">
        <f>H1836*G1836</f>
        <v>1878959.1593519999</v>
      </c>
    </row>
    <row r="1837" spans="1:22" x14ac:dyDescent="0.3">
      <c r="A1837" s="5">
        <v>44561</v>
      </c>
      <c r="B1837" s="14">
        <v>5657</v>
      </c>
      <c r="C1837" t="s">
        <v>49</v>
      </c>
      <c r="D1837" t="s">
        <v>25</v>
      </c>
      <c r="E1837">
        <v>16</v>
      </c>
      <c r="F1837">
        <f>VLOOKUP(E1837,'[1]Timing Gates'!$C$3:$D$17,2)</f>
        <v>12</v>
      </c>
      <c r="G1837" s="2">
        <v>1544</v>
      </c>
      <c r="H1837" s="3">
        <v>1204.3436650000001</v>
      </c>
      <c r="I1837" s="3">
        <v>484.48952700000001</v>
      </c>
      <c r="J1837" s="3">
        <v>1688.8331929999999</v>
      </c>
      <c r="K1837" s="2">
        <v>972</v>
      </c>
      <c r="L1837" s="4">
        <v>0.62953300000000001</v>
      </c>
      <c r="M1837" s="3">
        <v>154359.29</v>
      </c>
      <c r="N1837" s="3">
        <v>77.606480000000005</v>
      </c>
      <c r="O1837" s="3">
        <v>105.75931300000001</v>
      </c>
      <c r="P1837" s="3">
        <v>116.445841</v>
      </c>
      <c r="Q1837" s="3">
        <v>179792.38</v>
      </c>
      <c r="R1837" s="3">
        <v>-154197.68</v>
      </c>
      <c r="S1837" s="4">
        <v>5.7642487046000002E-2</v>
      </c>
      <c r="T1837">
        <v>89</v>
      </c>
      <c r="U1837" s="3">
        <f>J1837*G1837</f>
        <v>2607558.4499920001</v>
      </c>
      <c r="V1837" s="6">
        <f>H1837*G1837</f>
        <v>1859506.6187600002</v>
      </c>
    </row>
    <row r="1838" spans="1:22" x14ac:dyDescent="0.3">
      <c r="A1838" s="5">
        <v>44592</v>
      </c>
      <c r="B1838" s="14">
        <v>5657</v>
      </c>
      <c r="C1838" t="s">
        <v>49</v>
      </c>
      <c r="D1838" t="s">
        <v>25</v>
      </c>
      <c r="E1838">
        <v>17</v>
      </c>
      <c r="F1838">
        <f>VLOOKUP(E1838,'[1]Timing Gates'!$C$3:$D$17,2)</f>
        <v>12</v>
      </c>
      <c r="G1838" s="2">
        <v>1565</v>
      </c>
      <c r="H1838" s="3">
        <v>1776.787814</v>
      </c>
      <c r="I1838" s="3">
        <v>507.60247199999998</v>
      </c>
      <c r="J1838" s="3">
        <v>2284.3902870000002</v>
      </c>
      <c r="K1838" s="2">
        <v>971</v>
      </c>
      <c r="L1838" s="4">
        <v>0.62044699999999997</v>
      </c>
      <c r="M1838" s="3">
        <v>162359.81</v>
      </c>
      <c r="N1838" s="3">
        <v>83.475480000000005</v>
      </c>
      <c r="O1838" s="3">
        <v>112.72881700000001</v>
      </c>
      <c r="P1838" s="3">
        <v>826.79276600000003</v>
      </c>
      <c r="Q1838" s="3">
        <v>1293930.68</v>
      </c>
      <c r="R1838" s="3">
        <v>-201989.27</v>
      </c>
      <c r="S1838" s="4">
        <v>6.1341853034999998E-2</v>
      </c>
      <c r="T1838">
        <v>96</v>
      </c>
      <c r="U1838" s="3">
        <f>J1838*G1838</f>
        <v>3575070.7991550001</v>
      </c>
      <c r="V1838" s="6">
        <f>H1838*G1838</f>
        <v>2780672.9289100002</v>
      </c>
    </row>
    <row r="1839" spans="1:22" x14ac:dyDescent="0.3">
      <c r="A1839" s="5">
        <v>44620</v>
      </c>
      <c r="B1839" s="14">
        <v>5657</v>
      </c>
      <c r="C1839" t="s">
        <v>49</v>
      </c>
      <c r="D1839" t="s">
        <v>25</v>
      </c>
      <c r="E1839">
        <v>18</v>
      </c>
      <c r="F1839">
        <f>VLOOKUP(E1839,'[1]Timing Gates'!$C$3:$D$17,2)</f>
        <v>18</v>
      </c>
      <c r="G1839" s="2">
        <v>1568</v>
      </c>
      <c r="H1839" s="3">
        <v>1714.0517150000001</v>
      </c>
      <c r="I1839" s="3">
        <v>528.59913200000005</v>
      </c>
      <c r="J1839" s="3">
        <v>2242.6508480000002</v>
      </c>
      <c r="K1839" s="2">
        <v>980</v>
      </c>
      <c r="L1839" s="4">
        <v>0.625</v>
      </c>
      <c r="M1839" s="3">
        <v>167192.13</v>
      </c>
      <c r="N1839" s="3">
        <v>81.636781999999997</v>
      </c>
      <c r="O1839" s="3">
        <v>109.146422</v>
      </c>
      <c r="P1839" s="3">
        <v>119.988258</v>
      </c>
      <c r="Q1839" s="3">
        <v>188141.59</v>
      </c>
      <c r="R1839" s="3">
        <v>-225807.89</v>
      </c>
      <c r="S1839" s="4">
        <v>6.5688775510000005E-2</v>
      </c>
      <c r="T1839">
        <v>103</v>
      </c>
      <c r="U1839" s="3">
        <f>J1839*G1839</f>
        <v>3516476.5296640005</v>
      </c>
      <c r="V1839" s="6">
        <f>H1839*G1839</f>
        <v>2687633.0891200001</v>
      </c>
    </row>
    <row r="1840" spans="1:22" x14ac:dyDescent="0.3">
      <c r="A1840" s="5">
        <v>44651</v>
      </c>
      <c r="B1840" s="14">
        <v>5657</v>
      </c>
      <c r="C1840" t="s">
        <v>49</v>
      </c>
      <c r="D1840" t="s">
        <v>25</v>
      </c>
      <c r="E1840">
        <v>19</v>
      </c>
      <c r="F1840">
        <f>VLOOKUP(E1840,'[1]Timing Gates'!$C$3:$D$17,2)</f>
        <v>18</v>
      </c>
      <c r="G1840" s="2">
        <v>1560</v>
      </c>
      <c r="H1840" s="3">
        <v>1657.9018779999999</v>
      </c>
      <c r="I1840" s="3">
        <v>558.350775</v>
      </c>
      <c r="J1840" s="3">
        <v>2216.252653</v>
      </c>
      <c r="K1840" s="2">
        <v>976</v>
      </c>
      <c r="L1840" s="4">
        <v>0.625641</v>
      </c>
      <c r="M1840" s="3">
        <v>240905.16</v>
      </c>
      <c r="N1840" s="3">
        <v>83.214217000000005</v>
      </c>
      <c r="O1840" s="3">
        <v>165.51843500000001</v>
      </c>
      <c r="P1840" s="3">
        <v>178.65946099999999</v>
      </c>
      <c r="Q1840" s="3">
        <v>278708.76</v>
      </c>
      <c r="R1840" s="3">
        <v>-220068.28</v>
      </c>
      <c r="S1840" s="4">
        <v>6.6666666666000005E-2</v>
      </c>
      <c r="T1840">
        <v>104</v>
      </c>
      <c r="U1840" s="3">
        <f>J1840*G1840</f>
        <v>3457354.1386799999</v>
      </c>
      <c r="V1840" s="6">
        <f>H1840*G1840</f>
        <v>2586326.9296800001</v>
      </c>
    </row>
    <row r="1841" spans="1:22" x14ac:dyDescent="0.3">
      <c r="A1841" s="5">
        <v>44681</v>
      </c>
      <c r="B1841" s="14">
        <v>5657</v>
      </c>
      <c r="C1841" t="s">
        <v>49</v>
      </c>
      <c r="D1841" t="s">
        <v>25</v>
      </c>
      <c r="E1841">
        <v>20</v>
      </c>
      <c r="F1841">
        <f>VLOOKUP(E1841,'[1]Timing Gates'!$C$3:$D$17,2)</f>
        <v>18</v>
      </c>
      <c r="G1841" s="2">
        <v>1538</v>
      </c>
      <c r="H1841" s="3">
        <v>1585.80223</v>
      </c>
      <c r="I1841" s="3">
        <v>505.75323700000001</v>
      </c>
      <c r="J1841" s="3">
        <v>2091.555468</v>
      </c>
      <c r="K1841" s="2">
        <v>971</v>
      </c>
      <c r="L1841" s="4">
        <v>0.63133899999999998</v>
      </c>
      <c r="M1841" s="3">
        <v>81276.59</v>
      </c>
      <c r="N1841" s="3">
        <v>80.312835000000007</v>
      </c>
      <c r="O1841" s="3">
        <v>66.798822999999999</v>
      </c>
      <c r="P1841" s="3">
        <v>85.670109999999994</v>
      </c>
      <c r="Q1841" s="3">
        <v>131760.63</v>
      </c>
      <c r="R1841" s="3">
        <v>-197016.87</v>
      </c>
      <c r="S1841" s="4">
        <v>6.6970091026999995E-2</v>
      </c>
      <c r="T1841">
        <v>103</v>
      </c>
      <c r="U1841" s="3">
        <f>J1841*G1841</f>
        <v>3216812.3097839998</v>
      </c>
      <c r="V1841" s="6">
        <f>H1841*G1841</f>
        <v>2438963.82974</v>
      </c>
    </row>
    <row r="1842" spans="1:22" x14ac:dyDescent="0.3">
      <c r="A1842" s="5">
        <v>44712</v>
      </c>
      <c r="B1842" s="14">
        <v>5657</v>
      </c>
      <c r="C1842" t="s">
        <v>49</v>
      </c>
      <c r="D1842" t="s">
        <v>25</v>
      </c>
      <c r="E1842">
        <v>21</v>
      </c>
      <c r="F1842">
        <f>VLOOKUP(E1842,'[1]Timing Gates'!$C$3:$D$17,2)</f>
        <v>18</v>
      </c>
      <c r="G1842" s="2">
        <v>1535</v>
      </c>
      <c r="H1842" s="3">
        <v>1545.9155760000001</v>
      </c>
      <c r="I1842" s="3">
        <v>489.91506099999998</v>
      </c>
      <c r="J1842" s="3">
        <v>2035.8306379999999</v>
      </c>
      <c r="K1842" s="2">
        <v>987</v>
      </c>
      <c r="L1842" s="4">
        <v>0.64299600000000001</v>
      </c>
      <c r="M1842" s="3">
        <v>181148.19</v>
      </c>
      <c r="N1842" s="3">
        <v>52.098990000000001</v>
      </c>
      <c r="O1842" s="3">
        <v>123.234475</v>
      </c>
      <c r="P1842" s="3">
        <v>139.683986</v>
      </c>
      <c r="Q1842" s="3">
        <v>214414.92</v>
      </c>
      <c r="R1842" s="3">
        <v>-185081.17</v>
      </c>
      <c r="S1842" s="4">
        <v>6.6449511399999994E-2</v>
      </c>
      <c r="T1842">
        <v>102</v>
      </c>
      <c r="U1842" s="3">
        <f>J1842*G1842</f>
        <v>3125000.0293299998</v>
      </c>
      <c r="V1842" s="6">
        <f>H1842*G1842</f>
        <v>2372980.4091600003</v>
      </c>
    </row>
    <row r="1843" spans="1:22" x14ac:dyDescent="0.3">
      <c r="A1843" s="5">
        <v>44742</v>
      </c>
      <c r="B1843" s="14">
        <v>5657</v>
      </c>
      <c r="C1843" t="s">
        <v>49</v>
      </c>
      <c r="D1843" t="s">
        <v>25</v>
      </c>
      <c r="E1843">
        <v>22</v>
      </c>
      <c r="F1843">
        <f>VLOOKUP(E1843,'[1]Timing Gates'!$C$3:$D$17,2)</f>
        <v>18</v>
      </c>
      <c r="G1843" s="2">
        <v>1529</v>
      </c>
      <c r="H1843" s="3">
        <v>1511.44427</v>
      </c>
      <c r="I1843" s="3">
        <v>494.329071</v>
      </c>
      <c r="J1843" s="3">
        <v>2005.773342</v>
      </c>
      <c r="K1843" s="2">
        <v>986</v>
      </c>
      <c r="L1843" s="4">
        <v>0.64486500000000002</v>
      </c>
      <c r="M1843" s="3">
        <v>162586.47</v>
      </c>
      <c r="N1843" s="3">
        <v>82.114378000000002</v>
      </c>
      <c r="O1843" s="3">
        <v>109.054427</v>
      </c>
      <c r="P1843" s="3">
        <v>124.398796</v>
      </c>
      <c r="Q1843" s="3">
        <v>190205.76</v>
      </c>
      <c r="R1843" s="3">
        <v>-173446.45</v>
      </c>
      <c r="S1843" s="4">
        <v>6.6710268148999996E-2</v>
      </c>
      <c r="T1843">
        <v>102</v>
      </c>
      <c r="U1843" s="3">
        <f>J1843*G1843</f>
        <v>3066827.4399179998</v>
      </c>
      <c r="V1843" s="6">
        <f>H1843*G1843</f>
        <v>2310998.28883</v>
      </c>
    </row>
    <row r="1844" spans="1:22" x14ac:dyDescent="0.3">
      <c r="A1844" s="5">
        <v>44773</v>
      </c>
      <c r="B1844" s="14">
        <v>5657</v>
      </c>
      <c r="C1844" t="s">
        <v>49</v>
      </c>
      <c r="D1844" t="s">
        <v>25</v>
      </c>
      <c r="E1844">
        <v>23</v>
      </c>
      <c r="F1844">
        <f>VLOOKUP(E1844,'[1]Timing Gates'!$C$3:$D$17,2)</f>
        <v>18</v>
      </c>
      <c r="G1844" s="2">
        <v>1521</v>
      </c>
      <c r="H1844" s="3">
        <v>1493.4352260000001</v>
      </c>
      <c r="I1844" s="3">
        <v>548.09194600000001</v>
      </c>
      <c r="J1844" s="3">
        <v>2041.5271720000001</v>
      </c>
      <c r="K1844" s="2">
        <v>990</v>
      </c>
      <c r="L1844" s="4">
        <v>0.65088699999999999</v>
      </c>
      <c r="M1844" s="3">
        <v>166983.16</v>
      </c>
      <c r="N1844" s="3">
        <v>83.491579999999999</v>
      </c>
      <c r="O1844" s="3">
        <v>111.727915</v>
      </c>
      <c r="P1844" s="3">
        <v>120.768021</v>
      </c>
      <c r="Q1844" s="3">
        <v>183688.16</v>
      </c>
      <c r="R1844" s="3">
        <v>-171745.91</v>
      </c>
      <c r="S1844" s="4">
        <v>6.7061143983999996E-2</v>
      </c>
      <c r="T1844">
        <v>102</v>
      </c>
      <c r="U1844" s="3">
        <f>J1844*G1844</f>
        <v>3105162.8286120002</v>
      </c>
      <c r="V1844" s="6">
        <f>H1844*G1844</f>
        <v>2271514.9787460002</v>
      </c>
    </row>
    <row r="1845" spans="1:22" x14ac:dyDescent="0.3">
      <c r="A1845" s="5">
        <v>44804</v>
      </c>
      <c r="B1845" s="14">
        <v>5657</v>
      </c>
      <c r="C1845" t="s">
        <v>49</v>
      </c>
      <c r="D1845" t="s">
        <v>25</v>
      </c>
      <c r="E1845">
        <v>24</v>
      </c>
      <c r="F1845">
        <f>VLOOKUP(E1845,'[1]Timing Gates'!$C$3:$D$17,2)</f>
        <v>24</v>
      </c>
      <c r="G1845" s="2">
        <v>1544</v>
      </c>
      <c r="H1845" s="3">
        <v>1479.9289570000001</v>
      </c>
      <c r="I1845" s="3">
        <v>541.88965599999995</v>
      </c>
      <c r="J1845" s="3">
        <v>2021.8186129999999</v>
      </c>
      <c r="K1845" s="2">
        <v>1009</v>
      </c>
      <c r="L1845" s="4">
        <v>0.65349699999999999</v>
      </c>
      <c r="M1845" s="3">
        <v>228580.17</v>
      </c>
      <c r="N1845" s="3">
        <v>69.161927000000006</v>
      </c>
      <c r="O1845" s="3">
        <v>149.25031000000001</v>
      </c>
      <c r="P1845" s="3">
        <v>159.93683899999999</v>
      </c>
      <c r="Q1845" s="3">
        <v>246942.48</v>
      </c>
      <c r="R1845" s="3">
        <v>-182951.71</v>
      </c>
      <c r="S1845" s="4">
        <v>6.7357512953000007E-2</v>
      </c>
      <c r="T1845">
        <v>104</v>
      </c>
      <c r="U1845" s="3">
        <f>J1845*G1845</f>
        <v>3121687.938472</v>
      </c>
      <c r="V1845" s="6">
        <f>H1845*G1845</f>
        <v>2285010.3096080003</v>
      </c>
    </row>
    <row r="1846" spans="1:22" x14ac:dyDescent="0.3">
      <c r="A1846" s="5">
        <v>44834</v>
      </c>
      <c r="B1846" s="14">
        <v>5657</v>
      </c>
      <c r="C1846" t="s">
        <v>49</v>
      </c>
      <c r="D1846" t="s">
        <v>25</v>
      </c>
      <c r="E1846">
        <v>25</v>
      </c>
      <c r="F1846">
        <f>VLOOKUP(E1846,'[1]Timing Gates'!$C$3:$D$17,2)</f>
        <v>24</v>
      </c>
      <c r="G1846" s="2">
        <v>1543</v>
      </c>
      <c r="H1846" s="3">
        <v>1414.336513</v>
      </c>
      <c r="I1846" s="3">
        <v>504.15099800000002</v>
      </c>
      <c r="J1846" s="3">
        <v>1918.487511</v>
      </c>
      <c r="K1846" s="2">
        <v>996</v>
      </c>
      <c r="L1846" s="4">
        <v>0.64549500000000004</v>
      </c>
      <c r="M1846" s="3">
        <v>87842.67</v>
      </c>
      <c r="N1846" s="3">
        <v>80.148420999999999</v>
      </c>
      <c r="O1846" s="3">
        <v>58.028301999999996</v>
      </c>
      <c r="P1846" s="3">
        <v>67.425579999999997</v>
      </c>
      <c r="Q1846" s="3">
        <v>104037.67</v>
      </c>
      <c r="R1846" s="3">
        <v>-142689.17000000001</v>
      </c>
      <c r="S1846" s="4">
        <v>6.8049254697999995E-2</v>
      </c>
      <c r="T1846">
        <v>105</v>
      </c>
      <c r="U1846" s="3">
        <f>J1846*G1846</f>
        <v>2960226.2294729999</v>
      </c>
      <c r="V1846" s="6">
        <f>H1846*G1846</f>
        <v>2182321.2395589999</v>
      </c>
    </row>
    <row r="1847" spans="1:22" x14ac:dyDescent="0.3">
      <c r="A1847" s="5">
        <v>44865</v>
      </c>
      <c r="B1847" s="14">
        <v>5657</v>
      </c>
      <c r="C1847" t="s">
        <v>49</v>
      </c>
      <c r="D1847" t="s">
        <v>25</v>
      </c>
      <c r="E1847">
        <v>26</v>
      </c>
      <c r="F1847">
        <f>VLOOKUP(E1847,'[1]Timing Gates'!$C$3:$D$17,2)</f>
        <v>24</v>
      </c>
      <c r="G1847" s="2">
        <v>1556</v>
      </c>
      <c r="H1847" s="3">
        <v>1404.3699220000001</v>
      </c>
      <c r="I1847" s="3">
        <v>533.03026299999999</v>
      </c>
      <c r="J1847" s="3">
        <v>1937.4001860000001</v>
      </c>
      <c r="K1847" s="2">
        <v>1011</v>
      </c>
      <c r="L1847" s="4">
        <v>0.64974200000000004</v>
      </c>
      <c r="M1847" s="3">
        <v>167945.39</v>
      </c>
      <c r="N1847" s="3">
        <v>82.124885000000006</v>
      </c>
      <c r="O1847" s="3">
        <v>110.553123</v>
      </c>
      <c r="P1847" s="3">
        <v>117.78319999999999</v>
      </c>
      <c r="Q1847" s="3">
        <v>183270.66</v>
      </c>
      <c r="R1847" s="3">
        <v>-139585.28</v>
      </c>
      <c r="S1847" s="4">
        <v>6.8123393315999994E-2</v>
      </c>
      <c r="T1847">
        <v>106</v>
      </c>
      <c r="U1847" s="3">
        <f>J1847*G1847</f>
        <v>3014594.6894160002</v>
      </c>
      <c r="V1847" s="6">
        <f>H1847*G1847</f>
        <v>2185199.5986319999</v>
      </c>
    </row>
    <row r="1848" spans="1:22" x14ac:dyDescent="0.3">
      <c r="A1848" s="5">
        <v>44895</v>
      </c>
      <c r="B1848" s="14">
        <v>5657</v>
      </c>
      <c r="C1848" t="s">
        <v>49</v>
      </c>
      <c r="D1848" t="s">
        <v>25</v>
      </c>
      <c r="E1848">
        <v>27</v>
      </c>
      <c r="F1848">
        <f>VLOOKUP(E1848,'[1]Timing Gates'!$C$3:$D$17,2)</f>
        <v>24</v>
      </c>
      <c r="G1848" s="2">
        <v>1566</v>
      </c>
      <c r="H1848" s="3">
        <v>1388.0151209999999</v>
      </c>
      <c r="I1848" s="3">
        <v>559.70189600000003</v>
      </c>
      <c r="J1848" s="3">
        <v>1947.7170169999999</v>
      </c>
      <c r="K1848" s="2">
        <v>1016</v>
      </c>
      <c r="L1848" s="4">
        <v>0.64878599999999997</v>
      </c>
      <c r="M1848" s="3">
        <v>168193.72</v>
      </c>
      <c r="N1848" s="3">
        <v>81.96575</v>
      </c>
      <c r="O1848" s="3">
        <v>114.766634</v>
      </c>
      <c r="P1848" s="3">
        <v>121.63125700000001</v>
      </c>
      <c r="Q1848" s="3">
        <v>190474.55</v>
      </c>
      <c r="R1848" s="3">
        <v>-155224.04</v>
      </c>
      <c r="S1848" s="4">
        <v>6.6411238824999996E-2</v>
      </c>
      <c r="T1848">
        <v>104</v>
      </c>
      <c r="U1848" s="3">
        <f>J1848*G1848</f>
        <v>3050124.8486219998</v>
      </c>
      <c r="V1848" s="6">
        <f>H1848*G1848</f>
        <v>2173631.679486</v>
      </c>
    </row>
    <row r="1849" spans="1:22" x14ac:dyDescent="0.3">
      <c r="A1849" s="5">
        <v>43131</v>
      </c>
      <c r="B1849" s="14">
        <v>5859</v>
      </c>
      <c r="C1849" t="s">
        <v>50</v>
      </c>
      <c r="D1849" t="s">
        <v>24</v>
      </c>
      <c r="E1849">
        <v>-27</v>
      </c>
      <c r="F1849">
        <f>VLOOKUP(E1849,'[1]Timing Gates'!$C$3:$D$17,2)</f>
        <v>-30</v>
      </c>
      <c r="G1849" s="2">
        <v>3260</v>
      </c>
      <c r="H1849" s="3">
        <v>2149.894472</v>
      </c>
      <c r="I1849" s="3">
        <v>408.44410699999997</v>
      </c>
      <c r="J1849" s="3">
        <v>2558.3385790000002</v>
      </c>
      <c r="K1849" s="2">
        <v>1747</v>
      </c>
      <c r="L1849" s="4">
        <v>0.53588899999999995</v>
      </c>
      <c r="M1849" s="3">
        <v>267003.59999999998</v>
      </c>
      <c r="N1849" s="3">
        <v>76.177916999999994</v>
      </c>
      <c r="O1849" s="3">
        <v>87.786210999999994</v>
      </c>
      <c r="P1849" s="3">
        <v>723.33835799999997</v>
      </c>
      <c r="Q1849" s="3">
        <v>2358083.0499999998</v>
      </c>
      <c r="R1849" s="3">
        <v>-576840.84</v>
      </c>
      <c r="S1849" s="4">
        <v>2.7300613495999999E-2</v>
      </c>
      <c r="T1849">
        <v>89</v>
      </c>
      <c r="U1849" s="3">
        <f>J1849*G1849</f>
        <v>8340183.7675400004</v>
      </c>
      <c r="V1849" s="6">
        <f>H1849*G1849</f>
        <v>7008655.97872</v>
      </c>
    </row>
    <row r="1850" spans="1:22" x14ac:dyDescent="0.3">
      <c r="A1850" s="5">
        <v>43159</v>
      </c>
      <c r="B1850" s="14">
        <v>5859</v>
      </c>
      <c r="C1850" t="s">
        <v>50</v>
      </c>
      <c r="D1850" t="s">
        <v>24</v>
      </c>
      <c r="E1850">
        <v>-26</v>
      </c>
      <c r="F1850">
        <f>VLOOKUP(E1850,'[1]Timing Gates'!$C$3:$D$17,2)</f>
        <v>-30</v>
      </c>
      <c r="G1850" s="2">
        <v>3252</v>
      </c>
      <c r="H1850" s="3">
        <v>2097.76865</v>
      </c>
      <c r="I1850" s="3">
        <v>395.00801300000001</v>
      </c>
      <c r="J1850" s="3">
        <v>2492.7766630000001</v>
      </c>
      <c r="K1850" s="2">
        <v>1727</v>
      </c>
      <c r="L1850" s="4">
        <v>0.531057</v>
      </c>
      <c r="M1850" s="3">
        <v>255931.28</v>
      </c>
      <c r="N1850" s="3">
        <v>74.680852000000002</v>
      </c>
      <c r="O1850" s="3">
        <v>82.878928999999999</v>
      </c>
      <c r="P1850" s="3">
        <v>94.225792999999996</v>
      </c>
      <c r="Q1850" s="3">
        <v>306422.28000000003</v>
      </c>
      <c r="R1850" s="3">
        <v>-487379.45</v>
      </c>
      <c r="S1850" s="4">
        <v>2.7367773676999999E-2</v>
      </c>
      <c r="T1850">
        <v>89</v>
      </c>
      <c r="U1850" s="3">
        <f>J1850*G1850</f>
        <v>8106509.7080760002</v>
      </c>
      <c r="V1850" s="6">
        <f>H1850*G1850</f>
        <v>6821943.6497999998</v>
      </c>
    </row>
    <row r="1851" spans="1:22" x14ac:dyDescent="0.3">
      <c r="A1851" s="5">
        <v>43190</v>
      </c>
      <c r="B1851" s="14">
        <v>5859</v>
      </c>
      <c r="C1851" t="s">
        <v>50</v>
      </c>
      <c r="D1851" t="s">
        <v>24</v>
      </c>
      <c r="E1851">
        <v>-25</v>
      </c>
      <c r="F1851">
        <f>VLOOKUP(E1851,'[1]Timing Gates'!$C$3:$D$17,2)</f>
        <v>-30</v>
      </c>
      <c r="G1851" s="2">
        <v>3296</v>
      </c>
      <c r="H1851" s="3">
        <v>2020.1499120000001</v>
      </c>
      <c r="I1851" s="3">
        <v>386.71286099999998</v>
      </c>
      <c r="J1851" s="3">
        <v>2406.8627729999998</v>
      </c>
      <c r="K1851" s="2">
        <v>1752</v>
      </c>
      <c r="L1851" s="4">
        <v>0.53155300000000005</v>
      </c>
      <c r="M1851" s="3">
        <v>387265.4</v>
      </c>
      <c r="N1851" s="3">
        <v>75.036891999999995</v>
      </c>
      <c r="O1851" s="3">
        <v>128.873334</v>
      </c>
      <c r="P1851" s="3">
        <v>147.69923199999999</v>
      </c>
      <c r="Q1851" s="3">
        <v>486816.67</v>
      </c>
      <c r="R1851" s="3">
        <v>-551900.43999999994</v>
      </c>
      <c r="S1851" s="4">
        <v>2.7002427184000002E-2</v>
      </c>
      <c r="T1851">
        <v>89</v>
      </c>
      <c r="U1851" s="3">
        <f>J1851*G1851</f>
        <v>7933019.6998079997</v>
      </c>
      <c r="V1851" s="6">
        <f>H1851*G1851</f>
        <v>6658414.109952</v>
      </c>
    </row>
    <row r="1852" spans="1:22" x14ac:dyDescent="0.3">
      <c r="A1852" s="5">
        <v>43220</v>
      </c>
      <c r="B1852" s="14">
        <v>5859</v>
      </c>
      <c r="C1852" t="s">
        <v>50</v>
      </c>
      <c r="D1852" t="s">
        <v>24</v>
      </c>
      <c r="E1852">
        <v>-24</v>
      </c>
      <c r="F1852">
        <f>VLOOKUP(E1852,'[1]Timing Gates'!$C$3:$D$17,2)</f>
        <v>-24</v>
      </c>
      <c r="G1852" s="2">
        <v>3254</v>
      </c>
      <c r="H1852" s="3">
        <v>1968.877412</v>
      </c>
      <c r="I1852" s="3">
        <v>357.65884399999999</v>
      </c>
      <c r="J1852" s="3">
        <v>2326.5362559999999</v>
      </c>
      <c r="K1852" s="2">
        <v>1725</v>
      </c>
      <c r="L1852" s="4">
        <v>0.53011600000000003</v>
      </c>
      <c r="M1852" s="3">
        <v>257498.99</v>
      </c>
      <c r="N1852" s="3">
        <v>75.204143999999999</v>
      </c>
      <c r="O1852" s="3">
        <v>88.564132999999998</v>
      </c>
      <c r="P1852" s="3">
        <v>97.637531999999993</v>
      </c>
      <c r="Q1852" s="3">
        <v>317712.53000000003</v>
      </c>
      <c r="R1852" s="3">
        <v>-428087.34</v>
      </c>
      <c r="S1852" s="4">
        <v>2.6121696372999999E-2</v>
      </c>
      <c r="T1852">
        <v>85</v>
      </c>
      <c r="U1852" s="3">
        <f>J1852*G1852</f>
        <v>7570548.9770239992</v>
      </c>
      <c r="V1852" s="6">
        <f>H1852*G1852</f>
        <v>6406727.0986480005</v>
      </c>
    </row>
    <row r="1853" spans="1:22" x14ac:dyDescent="0.3">
      <c r="A1853" s="5">
        <v>43251</v>
      </c>
      <c r="B1853" s="14">
        <v>5859</v>
      </c>
      <c r="C1853" t="s">
        <v>50</v>
      </c>
      <c r="D1853" t="s">
        <v>24</v>
      </c>
      <c r="E1853">
        <v>-23</v>
      </c>
      <c r="F1853">
        <f>VLOOKUP(E1853,'[1]Timing Gates'!$C$3:$D$17,2)</f>
        <v>-24</v>
      </c>
      <c r="G1853" s="2">
        <v>3238</v>
      </c>
      <c r="H1853" s="3">
        <v>1923.0180379999999</v>
      </c>
      <c r="I1853" s="3">
        <v>357.85585200000003</v>
      </c>
      <c r="J1853" s="3">
        <v>2280.8738910000002</v>
      </c>
      <c r="K1853" s="2">
        <v>1730</v>
      </c>
      <c r="L1853" s="4">
        <v>0.53427999999999998</v>
      </c>
      <c r="M1853" s="3">
        <v>262643.56</v>
      </c>
      <c r="N1853" s="3">
        <v>76.305508000000003</v>
      </c>
      <c r="O1853" s="3">
        <v>83.917620999999997</v>
      </c>
      <c r="P1853" s="3">
        <v>94.232630999999998</v>
      </c>
      <c r="Q1853" s="3">
        <v>305125.26</v>
      </c>
      <c r="R1853" s="3">
        <v>-438411.03</v>
      </c>
      <c r="S1853" s="4">
        <v>2.6868437306000002E-2</v>
      </c>
      <c r="T1853">
        <v>87</v>
      </c>
      <c r="U1853" s="3">
        <f>J1853*G1853</f>
        <v>7385469.6590580009</v>
      </c>
      <c r="V1853" s="6">
        <f>H1853*G1853</f>
        <v>6226732.407044</v>
      </c>
    </row>
    <row r="1854" spans="1:22" x14ac:dyDescent="0.3">
      <c r="A1854" s="5">
        <v>43281</v>
      </c>
      <c r="B1854" s="14">
        <v>5859</v>
      </c>
      <c r="C1854" t="s">
        <v>50</v>
      </c>
      <c r="D1854" t="s">
        <v>24</v>
      </c>
      <c r="E1854">
        <v>-22</v>
      </c>
      <c r="F1854">
        <f>VLOOKUP(E1854,'[1]Timing Gates'!$C$3:$D$17,2)</f>
        <v>-24</v>
      </c>
      <c r="G1854" s="2">
        <v>3198</v>
      </c>
      <c r="H1854" s="3">
        <v>1892.440196</v>
      </c>
      <c r="I1854" s="3">
        <v>367.98316699999998</v>
      </c>
      <c r="J1854" s="3">
        <v>2260.4233640000002</v>
      </c>
      <c r="K1854" s="2">
        <v>1723</v>
      </c>
      <c r="L1854" s="4">
        <v>0.53877399999999998</v>
      </c>
      <c r="M1854" s="3">
        <v>263230.46000000002</v>
      </c>
      <c r="N1854" s="3">
        <v>76.878054000000006</v>
      </c>
      <c r="O1854" s="3">
        <v>83.937916999999999</v>
      </c>
      <c r="P1854" s="3">
        <v>88.070728000000003</v>
      </c>
      <c r="Q1854" s="3">
        <v>281650.19</v>
      </c>
      <c r="R1854" s="3">
        <v>-389583.67</v>
      </c>
      <c r="S1854" s="4">
        <v>2.7829893683000002E-2</v>
      </c>
      <c r="T1854">
        <v>89</v>
      </c>
      <c r="U1854" s="3">
        <f>J1854*G1854</f>
        <v>7228833.9180720011</v>
      </c>
      <c r="V1854" s="6">
        <f>H1854*G1854</f>
        <v>6052023.7468079999</v>
      </c>
    </row>
    <row r="1855" spans="1:22" x14ac:dyDescent="0.3">
      <c r="A1855" s="5">
        <v>43312</v>
      </c>
      <c r="B1855" s="14">
        <v>5859</v>
      </c>
      <c r="C1855" t="s">
        <v>50</v>
      </c>
      <c r="D1855" t="s">
        <v>24</v>
      </c>
      <c r="E1855">
        <v>-21</v>
      </c>
      <c r="F1855">
        <f>VLOOKUP(E1855,'[1]Timing Gates'!$C$3:$D$17,2)</f>
        <v>-24</v>
      </c>
      <c r="G1855" s="2">
        <v>3146</v>
      </c>
      <c r="H1855" s="3">
        <v>1851.4472149999999</v>
      </c>
      <c r="I1855" s="3">
        <v>389.31940500000002</v>
      </c>
      <c r="J1855" s="3">
        <v>2240.7666210000002</v>
      </c>
      <c r="K1855" s="2">
        <v>1683</v>
      </c>
      <c r="L1855" s="4">
        <v>0.53496500000000002</v>
      </c>
      <c r="M1855" s="3">
        <v>257693.19</v>
      </c>
      <c r="N1855" s="3">
        <v>76.946308999999999</v>
      </c>
      <c r="O1855" s="3">
        <v>86.180262999999997</v>
      </c>
      <c r="P1855" s="3">
        <v>93.806306000000006</v>
      </c>
      <c r="Q1855" s="3">
        <v>295114.64</v>
      </c>
      <c r="R1855" s="3">
        <v>-340464.82</v>
      </c>
      <c r="S1855" s="4">
        <v>2.7972027972000001E-2</v>
      </c>
      <c r="T1855">
        <v>88</v>
      </c>
      <c r="U1855" s="3">
        <f>J1855*G1855</f>
        <v>7049451.7896660008</v>
      </c>
      <c r="V1855" s="6">
        <f>H1855*G1855</f>
        <v>5824652.9383899998</v>
      </c>
    </row>
    <row r="1856" spans="1:22" x14ac:dyDescent="0.3">
      <c r="A1856" s="5">
        <v>43343</v>
      </c>
      <c r="B1856" s="14">
        <v>5859</v>
      </c>
      <c r="C1856" t="s">
        <v>50</v>
      </c>
      <c r="D1856" t="s">
        <v>24</v>
      </c>
      <c r="E1856">
        <v>-20</v>
      </c>
      <c r="F1856">
        <f>VLOOKUP(E1856,'[1]Timing Gates'!$C$3:$D$17,2)</f>
        <v>-24</v>
      </c>
      <c r="G1856" s="2">
        <v>3121</v>
      </c>
      <c r="H1856" s="3">
        <v>1849.111496</v>
      </c>
      <c r="I1856" s="3">
        <v>414.411429</v>
      </c>
      <c r="J1856" s="3">
        <v>2263.5229250000002</v>
      </c>
      <c r="K1856" s="2">
        <v>1668</v>
      </c>
      <c r="L1856" s="4">
        <v>0.53444400000000003</v>
      </c>
      <c r="M1856" s="3">
        <v>387136.49</v>
      </c>
      <c r="N1856" s="3">
        <v>78.114706999999996</v>
      </c>
      <c r="O1856" s="3">
        <v>125.45578</v>
      </c>
      <c r="P1856" s="3">
        <v>132.261819</v>
      </c>
      <c r="Q1856" s="3">
        <v>412789.14</v>
      </c>
      <c r="R1856" s="3">
        <v>-357435.49</v>
      </c>
      <c r="S1856" s="4">
        <v>2.8516501121000001E-2</v>
      </c>
      <c r="T1856">
        <v>89</v>
      </c>
      <c r="U1856" s="3">
        <f>J1856*G1856</f>
        <v>7064455.0489250002</v>
      </c>
      <c r="V1856" s="6">
        <f>H1856*G1856</f>
        <v>5771076.9790160004</v>
      </c>
    </row>
    <row r="1857" spans="1:22" x14ac:dyDescent="0.3">
      <c r="A1857" s="5">
        <v>43373</v>
      </c>
      <c r="B1857" s="14">
        <v>5859</v>
      </c>
      <c r="C1857" t="s">
        <v>50</v>
      </c>
      <c r="D1857" t="s">
        <v>24</v>
      </c>
      <c r="E1857">
        <v>-19</v>
      </c>
      <c r="F1857">
        <f>VLOOKUP(E1857,'[1]Timing Gates'!$C$3:$D$17,2)</f>
        <v>-24</v>
      </c>
      <c r="G1857" s="2">
        <v>3009</v>
      </c>
      <c r="H1857" s="3">
        <v>1803.945649</v>
      </c>
      <c r="I1857" s="3">
        <v>428.02212300000002</v>
      </c>
      <c r="J1857" s="3">
        <v>2231.9677729999999</v>
      </c>
      <c r="K1857" s="2">
        <v>1593</v>
      </c>
      <c r="L1857" s="4">
        <v>0.52941099999999996</v>
      </c>
      <c r="M1857" s="3">
        <v>248316.1</v>
      </c>
      <c r="N1857" s="3">
        <v>78.556184000000002</v>
      </c>
      <c r="O1857" s="3">
        <v>84.074144000000004</v>
      </c>
      <c r="P1857" s="3">
        <v>88.987228000000002</v>
      </c>
      <c r="Q1857" s="3">
        <v>267762.57</v>
      </c>
      <c r="R1857" s="3">
        <v>-282164.24</v>
      </c>
      <c r="S1857" s="4">
        <v>2.9245596543000001E-2</v>
      </c>
      <c r="T1857">
        <v>88</v>
      </c>
      <c r="U1857" s="3">
        <f>J1857*G1857</f>
        <v>6715991.028957</v>
      </c>
      <c r="V1857" s="6">
        <f>H1857*G1857</f>
        <v>5428072.4578409996</v>
      </c>
    </row>
    <row r="1858" spans="1:22" x14ac:dyDescent="0.3">
      <c r="A1858" s="5">
        <v>43404</v>
      </c>
      <c r="B1858" s="14">
        <v>5859</v>
      </c>
      <c r="C1858" t="s">
        <v>50</v>
      </c>
      <c r="D1858" t="s">
        <v>24</v>
      </c>
      <c r="E1858">
        <v>-18</v>
      </c>
      <c r="F1858">
        <f>VLOOKUP(E1858,'[1]Timing Gates'!$C$3:$D$17,2)</f>
        <v>-18</v>
      </c>
      <c r="G1858" s="2">
        <v>2980</v>
      </c>
      <c r="H1858" s="3">
        <v>1782.0200729999999</v>
      </c>
      <c r="I1858" s="3">
        <v>408.20765699999998</v>
      </c>
      <c r="J1858" s="3">
        <v>2190.2277309999999</v>
      </c>
      <c r="K1858" s="2">
        <v>1576</v>
      </c>
      <c r="L1858" s="4">
        <v>0.52885899999999997</v>
      </c>
      <c r="M1858" s="3">
        <v>249443.97</v>
      </c>
      <c r="N1858" s="3">
        <v>79.415463000000003</v>
      </c>
      <c r="O1858" s="3">
        <v>85.097305000000006</v>
      </c>
      <c r="P1858" s="3">
        <v>89.263931999999997</v>
      </c>
      <c r="Q1858" s="3">
        <v>266006.52</v>
      </c>
      <c r="R1858" s="3">
        <v>-301367.25</v>
      </c>
      <c r="S1858" s="4">
        <v>2.9865771812000001E-2</v>
      </c>
      <c r="T1858">
        <v>89</v>
      </c>
      <c r="U1858" s="3">
        <f>J1858*G1858</f>
        <v>6526878.6383799994</v>
      </c>
      <c r="V1858" s="6">
        <f>H1858*G1858</f>
        <v>5310419.8175400002</v>
      </c>
    </row>
    <row r="1859" spans="1:22" x14ac:dyDescent="0.3">
      <c r="A1859" s="5">
        <v>43434</v>
      </c>
      <c r="B1859" s="14">
        <v>5859</v>
      </c>
      <c r="C1859" t="s">
        <v>50</v>
      </c>
      <c r="D1859" t="s">
        <v>24</v>
      </c>
      <c r="E1859">
        <v>-17</v>
      </c>
      <c r="F1859">
        <f>VLOOKUP(E1859,'[1]Timing Gates'!$C$3:$D$17,2)</f>
        <v>-18</v>
      </c>
      <c r="G1859" s="2">
        <v>2907</v>
      </c>
      <c r="H1859" s="3">
        <v>1743.4370200000001</v>
      </c>
      <c r="I1859" s="3">
        <v>429.62651499999998</v>
      </c>
      <c r="J1859" s="3">
        <v>2173.0635360000001</v>
      </c>
      <c r="K1859" s="2">
        <v>1540</v>
      </c>
      <c r="L1859" s="4">
        <v>0.52975499999999998</v>
      </c>
      <c r="M1859" s="3">
        <v>243987.8</v>
      </c>
      <c r="N1859" s="3">
        <v>79.578537999999995</v>
      </c>
      <c r="O1859" s="3">
        <v>85.751639999999995</v>
      </c>
      <c r="P1859" s="3">
        <v>87.781227999999999</v>
      </c>
      <c r="Q1859" s="3">
        <v>255180.03</v>
      </c>
      <c r="R1859" s="3">
        <v>-269180.58</v>
      </c>
      <c r="S1859" s="4">
        <v>3.0959752321000001E-2</v>
      </c>
      <c r="T1859">
        <v>90</v>
      </c>
      <c r="U1859" s="3">
        <f>J1859*G1859</f>
        <v>6317095.6991520002</v>
      </c>
      <c r="V1859" s="6">
        <f>H1859*G1859</f>
        <v>5068171.4171400005</v>
      </c>
    </row>
    <row r="1860" spans="1:22" x14ac:dyDescent="0.3">
      <c r="A1860" s="5">
        <v>43465</v>
      </c>
      <c r="B1860" s="14">
        <v>5859</v>
      </c>
      <c r="C1860" t="s">
        <v>50</v>
      </c>
      <c r="D1860" t="s">
        <v>24</v>
      </c>
      <c r="E1860">
        <v>-16</v>
      </c>
      <c r="F1860">
        <f>VLOOKUP(E1860,'[1]Timing Gates'!$C$3:$D$17,2)</f>
        <v>-18</v>
      </c>
      <c r="G1860" s="2">
        <v>2886</v>
      </c>
      <c r="H1860" s="3">
        <v>1730.129553</v>
      </c>
      <c r="I1860" s="3">
        <v>417.45628799999997</v>
      </c>
      <c r="J1860" s="3">
        <v>2147.5858410000001</v>
      </c>
      <c r="K1860" s="2">
        <v>1515</v>
      </c>
      <c r="L1860" s="4">
        <v>0.52494799999999997</v>
      </c>
      <c r="M1860" s="3">
        <v>234554.2</v>
      </c>
      <c r="N1860" s="3">
        <v>78.367591000000004</v>
      </c>
      <c r="O1860" s="3">
        <v>84.327245000000005</v>
      </c>
      <c r="P1860" s="3">
        <v>84.968294999999998</v>
      </c>
      <c r="Q1860" s="3">
        <v>245218.5</v>
      </c>
      <c r="R1860" s="3">
        <v>-255488.15</v>
      </c>
      <c r="S1860" s="4">
        <v>3.2224532223999999E-2</v>
      </c>
      <c r="T1860">
        <v>93</v>
      </c>
      <c r="U1860" s="3">
        <f>J1860*G1860</f>
        <v>6197932.7371260002</v>
      </c>
      <c r="V1860" s="6">
        <f>H1860*G1860</f>
        <v>4993153.8899579998</v>
      </c>
    </row>
    <row r="1861" spans="1:22" x14ac:dyDescent="0.3">
      <c r="A1861" s="5">
        <v>43496</v>
      </c>
      <c r="B1861" s="14">
        <v>5859</v>
      </c>
      <c r="C1861" t="s">
        <v>50</v>
      </c>
      <c r="D1861" t="s">
        <v>24</v>
      </c>
      <c r="E1861">
        <v>-15</v>
      </c>
      <c r="F1861">
        <f>VLOOKUP(E1861,'[1]Timing Gates'!$C$3:$D$17,2)</f>
        <v>-18</v>
      </c>
      <c r="G1861" s="2">
        <v>2720</v>
      </c>
      <c r="H1861" s="3">
        <v>2411.271937</v>
      </c>
      <c r="I1861" s="3">
        <v>450.15792199999999</v>
      </c>
      <c r="J1861" s="3">
        <v>2861.4298600000002</v>
      </c>
      <c r="K1861" s="2">
        <v>2117</v>
      </c>
      <c r="L1861" s="4">
        <v>0.778308</v>
      </c>
      <c r="M1861" s="3">
        <v>320141.39</v>
      </c>
      <c r="N1861" s="3">
        <v>76.772514999999999</v>
      </c>
      <c r="O1861" s="3">
        <v>122.19904</v>
      </c>
      <c r="P1861" s="3">
        <v>1063.559334</v>
      </c>
      <c r="Q1861" s="3">
        <v>2892881.39</v>
      </c>
      <c r="R1861" s="3">
        <v>-532038.9</v>
      </c>
      <c r="S1861" s="4">
        <v>3.3455882351999998E-2</v>
      </c>
      <c r="T1861">
        <v>91</v>
      </c>
      <c r="U1861" s="3">
        <f>J1861*G1861</f>
        <v>7783089.2192000002</v>
      </c>
      <c r="V1861" s="6">
        <f>H1861*G1861</f>
        <v>6558659.6686399998</v>
      </c>
    </row>
    <row r="1862" spans="1:22" x14ac:dyDescent="0.3">
      <c r="A1862" s="5">
        <v>43524</v>
      </c>
      <c r="B1862" s="14">
        <v>5859</v>
      </c>
      <c r="C1862" t="s">
        <v>50</v>
      </c>
      <c r="D1862" t="s">
        <v>24</v>
      </c>
      <c r="E1862">
        <v>-14</v>
      </c>
      <c r="F1862">
        <f>VLOOKUP(E1862,'[1]Timing Gates'!$C$3:$D$17,2)</f>
        <v>-18</v>
      </c>
      <c r="G1862" s="2">
        <v>2732</v>
      </c>
      <c r="H1862" s="3">
        <v>2414.8817130000002</v>
      </c>
      <c r="I1862" s="3">
        <v>462.72567299999997</v>
      </c>
      <c r="J1862" s="3">
        <v>2877.6073860000001</v>
      </c>
      <c r="K1862" s="2">
        <v>2124</v>
      </c>
      <c r="L1862" s="4">
        <v>0.77745200000000003</v>
      </c>
      <c r="M1862" s="3">
        <v>317427.64</v>
      </c>
      <c r="N1862" s="3">
        <v>75.273330999999999</v>
      </c>
      <c r="O1862" s="3">
        <v>119.30731299999999</v>
      </c>
      <c r="P1862" s="3">
        <v>132.618718</v>
      </c>
      <c r="Q1862" s="3">
        <v>362314.34</v>
      </c>
      <c r="R1862" s="3">
        <v>-418769.65</v>
      </c>
      <c r="S1862" s="4">
        <v>3.3308931185000001E-2</v>
      </c>
      <c r="T1862">
        <v>91</v>
      </c>
      <c r="U1862" s="3">
        <f>J1862*G1862</f>
        <v>7861623.378552</v>
      </c>
      <c r="V1862" s="6">
        <f>H1862*G1862</f>
        <v>6597456.8399160001</v>
      </c>
    </row>
    <row r="1863" spans="1:22" x14ac:dyDescent="0.3">
      <c r="A1863" s="5">
        <v>43555</v>
      </c>
      <c r="B1863" s="14">
        <v>5859</v>
      </c>
      <c r="C1863" t="s">
        <v>50</v>
      </c>
      <c r="D1863" t="s">
        <v>24</v>
      </c>
      <c r="E1863">
        <v>-13</v>
      </c>
      <c r="F1863">
        <f>VLOOKUP(E1863,'[1]Timing Gates'!$C$3:$D$17,2)</f>
        <v>-18</v>
      </c>
      <c r="G1863" s="2">
        <v>2714</v>
      </c>
      <c r="H1863" s="3">
        <v>2280.1648369999998</v>
      </c>
      <c r="I1863" s="3">
        <v>476.58970799999997</v>
      </c>
      <c r="J1863" s="3">
        <v>2756.7545460000001</v>
      </c>
      <c r="K1863" s="2">
        <v>2116</v>
      </c>
      <c r="L1863" s="4">
        <v>0.77966100000000005</v>
      </c>
      <c r="M1863" s="3">
        <v>312804.39</v>
      </c>
      <c r="N1863" s="3">
        <v>74.815686999999997</v>
      </c>
      <c r="O1863" s="3">
        <v>126.033349</v>
      </c>
      <c r="P1863" s="3">
        <v>137.851687</v>
      </c>
      <c r="Q1863" s="3">
        <v>374129.48</v>
      </c>
      <c r="R1863" s="3">
        <v>-517696.1</v>
      </c>
      <c r="S1863" s="4">
        <v>3.463522476E-2</v>
      </c>
      <c r="T1863">
        <v>94</v>
      </c>
      <c r="U1863" s="3">
        <f>J1863*G1863</f>
        <v>7481831.8378440002</v>
      </c>
      <c r="V1863" s="6">
        <f>H1863*G1863</f>
        <v>6188367.3676179992</v>
      </c>
    </row>
    <row r="1864" spans="1:22" x14ac:dyDescent="0.3">
      <c r="A1864" s="5">
        <v>43585</v>
      </c>
      <c r="B1864" s="14">
        <v>5859</v>
      </c>
      <c r="C1864" t="s">
        <v>50</v>
      </c>
      <c r="D1864" t="s">
        <v>24</v>
      </c>
      <c r="E1864">
        <v>-12</v>
      </c>
      <c r="F1864">
        <f>VLOOKUP(E1864,'[1]Timing Gates'!$C$3:$D$17,2)</f>
        <v>-12</v>
      </c>
      <c r="G1864" s="2">
        <v>2737</v>
      </c>
      <c r="H1864" s="3">
        <v>2343.2227290000001</v>
      </c>
      <c r="I1864" s="3">
        <v>499.38776300000001</v>
      </c>
      <c r="J1864" s="3">
        <v>2842.6104930000001</v>
      </c>
      <c r="K1864" s="2">
        <v>2121</v>
      </c>
      <c r="L1864" s="4">
        <v>0.77493599999999996</v>
      </c>
      <c r="M1864" s="3">
        <v>470307.28</v>
      </c>
      <c r="N1864" s="3">
        <v>74.961313000000004</v>
      </c>
      <c r="O1864" s="3">
        <v>191.02354700000001</v>
      </c>
      <c r="P1864" s="3">
        <v>289.89167300000003</v>
      </c>
      <c r="Q1864" s="3">
        <v>793433.51</v>
      </c>
      <c r="R1864" s="3">
        <v>-476125.38</v>
      </c>
      <c r="S1864" s="4">
        <v>3.5440263061000003E-2</v>
      </c>
      <c r="T1864">
        <v>97</v>
      </c>
      <c r="U1864" s="3">
        <f>J1864*G1864</f>
        <v>7780224.9193410007</v>
      </c>
      <c r="V1864" s="6">
        <f>H1864*G1864</f>
        <v>6413400.6092730006</v>
      </c>
    </row>
    <row r="1865" spans="1:22" x14ac:dyDescent="0.3">
      <c r="A1865" s="5">
        <v>43616</v>
      </c>
      <c r="B1865" s="14">
        <v>5859</v>
      </c>
      <c r="C1865" t="s">
        <v>50</v>
      </c>
      <c r="D1865" t="s">
        <v>24</v>
      </c>
      <c r="E1865">
        <v>-11</v>
      </c>
      <c r="F1865">
        <f>VLOOKUP(E1865,'[1]Timing Gates'!$C$3:$D$17,2)</f>
        <v>-12</v>
      </c>
      <c r="G1865" s="2">
        <v>3211</v>
      </c>
      <c r="H1865" s="3">
        <v>2033.6073309999999</v>
      </c>
      <c r="I1865" s="3">
        <v>412.81426900000002</v>
      </c>
      <c r="J1865" s="3">
        <v>2446.4216000000001</v>
      </c>
      <c r="K1865" s="2">
        <v>2473</v>
      </c>
      <c r="L1865" s="4">
        <v>0.77016499999999999</v>
      </c>
      <c r="M1865" s="3">
        <v>358699.55</v>
      </c>
      <c r="N1865" s="3">
        <v>72.847187000000005</v>
      </c>
      <c r="O1865" s="3">
        <v>112.97587900000001</v>
      </c>
      <c r="P1865" s="3">
        <v>216.12756099999999</v>
      </c>
      <c r="Q1865" s="3">
        <v>693985.6</v>
      </c>
      <c r="R1865" s="3">
        <v>-493729.19</v>
      </c>
      <c r="S1865" s="4">
        <v>2.9897228277000001E-2</v>
      </c>
      <c r="T1865">
        <v>96</v>
      </c>
      <c r="U1865" s="3">
        <f>J1865*G1865</f>
        <v>7855459.7576000001</v>
      </c>
      <c r="V1865" s="6">
        <f>H1865*G1865</f>
        <v>6529913.1398409996</v>
      </c>
    </row>
    <row r="1866" spans="1:22" x14ac:dyDescent="0.3">
      <c r="A1866" s="5">
        <v>43646</v>
      </c>
      <c r="B1866" s="14">
        <v>5859</v>
      </c>
      <c r="C1866" t="s">
        <v>50</v>
      </c>
      <c r="D1866" t="s">
        <v>24</v>
      </c>
      <c r="E1866">
        <v>-10</v>
      </c>
      <c r="F1866">
        <f>VLOOKUP(E1866,'[1]Timing Gates'!$C$3:$D$17,2)</f>
        <v>-12</v>
      </c>
      <c r="G1866" s="2">
        <v>3206</v>
      </c>
      <c r="H1866" s="3">
        <v>1999.056419</v>
      </c>
      <c r="I1866" s="3">
        <v>439.84378299999997</v>
      </c>
      <c r="J1866" s="3">
        <v>2438.9002019999998</v>
      </c>
      <c r="K1866" s="2">
        <v>2490</v>
      </c>
      <c r="L1866" s="4">
        <v>0.77666800000000003</v>
      </c>
      <c r="M1866" s="3">
        <v>363492.09</v>
      </c>
      <c r="N1866" s="3">
        <v>73.299473000000006</v>
      </c>
      <c r="O1866" s="3">
        <v>114.078942</v>
      </c>
      <c r="P1866" s="3">
        <v>122.443443</v>
      </c>
      <c r="Q1866" s="3">
        <v>392553.68</v>
      </c>
      <c r="R1866" s="3">
        <v>-438988.4</v>
      </c>
      <c r="S1866" s="4">
        <v>3.0879600747999999E-2</v>
      </c>
      <c r="T1866">
        <v>99</v>
      </c>
      <c r="U1866" s="3">
        <f>J1866*G1866</f>
        <v>7819114.0476119993</v>
      </c>
      <c r="V1866" s="6">
        <f>H1866*G1866</f>
        <v>6408974.8793139998</v>
      </c>
    </row>
    <row r="1867" spans="1:22" x14ac:dyDescent="0.3">
      <c r="A1867" s="5">
        <v>43677</v>
      </c>
      <c r="B1867" s="14">
        <v>5859</v>
      </c>
      <c r="C1867" t="s">
        <v>50</v>
      </c>
      <c r="D1867" t="s">
        <v>24</v>
      </c>
      <c r="E1867">
        <v>-9</v>
      </c>
      <c r="F1867">
        <f>VLOOKUP(E1867,'[1]Timing Gates'!$C$3:$D$17,2)</f>
        <v>-12</v>
      </c>
      <c r="G1867" s="2">
        <v>3195</v>
      </c>
      <c r="H1867" s="3">
        <v>2022.7269449999999</v>
      </c>
      <c r="I1867" s="3">
        <v>449.05264099999999</v>
      </c>
      <c r="J1867" s="3">
        <v>2471.7795860000001</v>
      </c>
      <c r="K1867" s="2">
        <v>2476</v>
      </c>
      <c r="L1867" s="4">
        <v>0.77495999999999998</v>
      </c>
      <c r="M1867" s="3">
        <v>361658.42</v>
      </c>
      <c r="N1867" s="3">
        <v>73.507807999999997</v>
      </c>
      <c r="O1867" s="3">
        <v>114.666172</v>
      </c>
      <c r="P1867" s="3">
        <v>181.89829399999999</v>
      </c>
      <c r="Q1867" s="3">
        <v>581165.05000000005</v>
      </c>
      <c r="R1867" s="3">
        <v>-473481.65</v>
      </c>
      <c r="S1867" s="4">
        <v>3.0672926446999999E-2</v>
      </c>
      <c r="T1867">
        <v>98</v>
      </c>
      <c r="U1867" s="3">
        <f>J1867*G1867</f>
        <v>7897335.7772700004</v>
      </c>
      <c r="V1867" s="6">
        <f>H1867*G1867</f>
        <v>6462612.5892749997</v>
      </c>
    </row>
    <row r="1868" spans="1:22" x14ac:dyDescent="0.3">
      <c r="A1868" s="5">
        <v>43708</v>
      </c>
      <c r="B1868" s="14">
        <v>5859</v>
      </c>
      <c r="C1868" t="s">
        <v>50</v>
      </c>
      <c r="D1868" t="s">
        <v>24</v>
      </c>
      <c r="E1868">
        <v>-8</v>
      </c>
      <c r="F1868">
        <f>VLOOKUP(E1868,'[1]Timing Gates'!$C$3:$D$17,2)</f>
        <v>-12</v>
      </c>
      <c r="G1868" s="2">
        <v>3207</v>
      </c>
      <c r="H1868" s="3">
        <v>2017.254377</v>
      </c>
      <c r="I1868" s="3">
        <v>468.59158400000001</v>
      </c>
      <c r="J1868" s="3">
        <v>2485.845961</v>
      </c>
      <c r="K1868" s="2">
        <v>2482</v>
      </c>
      <c r="L1868" s="4">
        <v>0.77393199999999995</v>
      </c>
      <c r="M1868" s="3">
        <v>543196.01</v>
      </c>
      <c r="N1868" s="3">
        <v>73.464431000000005</v>
      </c>
      <c r="O1868" s="3">
        <v>170.57249999999999</v>
      </c>
      <c r="P1868" s="3">
        <v>177.53907000000001</v>
      </c>
      <c r="Q1868" s="3">
        <v>569367.80000000005</v>
      </c>
      <c r="R1868" s="3">
        <v>-470999.17</v>
      </c>
      <c r="S1868" s="4">
        <v>3.0869971935999999E-2</v>
      </c>
      <c r="T1868">
        <v>99</v>
      </c>
      <c r="U1868" s="3">
        <f>J1868*G1868</f>
        <v>7972107.9969269997</v>
      </c>
      <c r="V1868" s="6">
        <f>H1868*G1868</f>
        <v>6469334.7870389996</v>
      </c>
    </row>
    <row r="1869" spans="1:22" x14ac:dyDescent="0.3">
      <c r="A1869" s="5">
        <v>43738</v>
      </c>
      <c r="B1869" s="14">
        <v>5859</v>
      </c>
      <c r="C1869" t="s">
        <v>50</v>
      </c>
      <c r="D1869" t="s">
        <v>24</v>
      </c>
      <c r="E1869">
        <v>-7</v>
      </c>
      <c r="F1869">
        <f>VLOOKUP(E1869,'[1]Timing Gates'!$C$3:$D$17,2)</f>
        <v>-12</v>
      </c>
      <c r="G1869" s="2">
        <v>3203</v>
      </c>
      <c r="H1869" s="3">
        <v>1993.2716230000001</v>
      </c>
      <c r="I1869" s="3">
        <v>485.49427400000002</v>
      </c>
      <c r="J1869" s="3">
        <v>2478.7658970000002</v>
      </c>
      <c r="K1869" s="2">
        <v>2482</v>
      </c>
      <c r="L1869" s="4">
        <v>0.77489799999999998</v>
      </c>
      <c r="M1869" s="3">
        <v>364866.58</v>
      </c>
      <c r="N1869" s="3">
        <v>73.859630999999993</v>
      </c>
      <c r="O1869" s="3">
        <v>116.071898</v>
      </c>
      <c r="P1869" s="3">
        <v>120.005685</v>
      </c>
      <c r="Q1869" s="3">
        <v>384378.21</v>
      </c>
      <c r="R1869" s="3">
        <v>-434920.49</v>
      </c>
      <c r="S1869" s="4">
        <v>3.2469559787000002E-2</v>
      </c>
      <c r="T1869">
        <v>104</v>
      </c>
      <c r="U1869" s="3">
        <f>J1869*G1869</f>
        <v>7939487.168091001</v>
      </c>
      <c r="V1869" s="6">
        <f>H1869*G1869</f>
        <v>6384449.0084690005</v>
      </c>
    </row>
    <row r="1870" spans="1:22" x14ac:dyDescent="0.3">
      <c r="A1870" s="5">
        <v>43769</v>
      </c>
      <c r="B1870" s="14">
        <v>5859</v>
      </c>
      <c r="C1870" t="s">
        <v>50</v>
      </c>
      <c r="D1870" t="s">
        <v>24</v>
      </c>
      <c r="E1870">
        <v>-6</v>
      </c>
      <c r="F1870">
        <f>VLOOKUP(E1870,'[1]Timing Gates'!$C$3:$D$17,2)</f>
        <v>-6</v>
      </c>
      <c r="G1870" s="2">
        <v>3692</v>
      </c>
      <c r="H1870" s="3">
        <v>1780.8770199999999</v>
      </c>
      <c r="I1870" s="3">
        <v>434.75773199999998</v>
      </c>
      <c r="J1870" s="3">
        <v>2215.6347529999998</v>
      </c>
      <c r="K1870" s="2">
        <v>2831</v>
      </c>
      <c r="L1870" s="4">
        <v>0.76679299999999995</v>
      </c>
      <c r="M1870" s="3">
        <v>444948.62</v>
      </c>
      <c r="N1870" s="3">
        <v>78.905589000000006</v>
      </c>
      <c r="O1870" s="3">
        <v>121.603364</v>
      </c>
      <c r="P1870" s="3">
        <v>210.015241</v>
      </c>
      <c r="Q1870" s="3">
        <v>775376.27</v>
      </c>
      <c r="R1870" s="3">
        <v>-472851.09</v>
      </c>
      <c r="S1870" s="4">
        <v>3.0065005416999999E-2</v>
      </c>
      <c r="T1870">
        <v>111</v>
      </c>
      <c r="U1870" s="3">
        <f>J1870*G1870</f>
        <v>8180123.5080759991</v>
      </c>
      <c r="V1870" s="6">
        <f>H1870*G1870</f>
        <v>6574997.9578399993</v>
      </c>
    </row>
    <row r="1871" spans="1:22" x14ac:dyDescent="0.3">
      <c r="A1871" s="5">
        <v>43799</v>
      </c>
      <c r="B1871" s="14">
        <v>5859</v>
      </c>
      <c r="C1871" t="s">
        <v>50</v>
      </c>
      <c r="D1871" t="s">
        <v>24</v>
      </c>
      <c r="E1871">
        <v>-5</v>
      </c>
      <c r="F1871">
        <f>VLOOKUP(E1871,'[1]Timing Gates'!$C$3:$D$17,2)</f>
        <v>-6</v>
      </c>
      <c r="G1871" s="2">
        <v>3694</v>
      </c>
      <c r="H1871" s="3">
        <v>1769.881388</v>
      </c>
      <c r="I1871" s="3">
        <v>450.430027</v>
      </c>
      <c r="J1871" s="3">
        <v>2220.3114150000001</v>
      </c>
      <c r="K1871" s="2">
        <v>2822</v>
      </c>
      <c r="L1871" s="4">
        <v>0.76394099999999998</v>
      </c>
      <c r="M1871" s="3">
        <v>443611.05</v>
      </c>
      <c r="N1871" s="3">
        <v>78.976507999999995</v>
      </c>
      <c r="O1871" s="3">
        <v>120.61125800000001</v>
      </c>
      <c r="P1871" s="3">
        <v>123.35899499999999</v>
      </c>
      <c r="Q1871" s="3">
        <v>455688.13</v>
      </c>
      <c r="R1871" s="3">
        <v>-442172.83</v>
      </c>
      <c r="S1871" s="4">
        <v>3.0319436924E-2</v>
      </c>
      <c r="T1871">
        <v>112</v>
      </c>
      <c r="U1871" s="3">
        <f>J1871*G1871</f>
        <v>8201830.3670100002</v>
      </c>
      <c r="V1871" s="6">
        <f>H1871*G1871</f>
        <v>6537941.8472720003</v>
      </c>
    </row>
    <row r="1872" spans="1:22" x14ac:dyDescent="0.3">
      <c r="A1872" s="5">
        <v>43830</v>
      </c>
      <c r="B1872" s="14">
        <v>5859</v>
      </c>
      <c r="C1872" t="s">
        <v>50</v>
      </c>
      <c r="D1872" t="s">
        <v>24</v>
      </c>
      <c r="E1872">
        <v>-4</v>
      </c>
      <c r="F1872">
        <f>VLOOKUP(E1872,'[1]Timing Gates'!$C$3:$D$17,2)</f>
        <v>-6</v>
      </c>
      <c r="G1872" s="2">
        <v>3660</v>
      </c>
      <c r="H1872" s="3">
        <v>1768.6978979999999</v>
      </c>
      <c r="I1872" s="3">
        <v>449.569346</v>
      </c>
      <c r="J1872" s="3">
        <v>2218.267245</v>
      </c>
      <c r="K1872" s="2">
        <v>2720</v>
      </c>
      <c r="L1872" s="4">
        <v>0.74316899999999997</v>
      </c>
      <c r="M1872" s="3">
        <v>393394.11</v>
      </c>
      <c r="N1872" s="3">
        <v>73.257748000000007</v>
      </c>
      <c r="O1872" s="3">
        <v>109.14183300000001</v>
      </c>
      <c r="P1872" s="3">
        <v>110.30530299999999</v>
      </c>
      <c r="Q1872" s="3">
        <v>403717.41</v>
      </c>
      <c r="R1872" s="3">
        <v>-462894.81</v>
      </c>
      <c r="S1872" s="4">
        <v>3.0054644807999999E-2</v>
      </c>
      <c r="T1872">
        <v>110</v>
      </c>
      <c r="U1872" s="3">
        <f>J1872*G1872</f>
        <v>8118858.1167000001</v>
      </c>
      <c r="V1872" s="6">
        <f>H1872*G1872</f>
        <v>6473434.3066799995</v>
      </c>
    </row>
    <row r="1873" spans="1:22" x14ac:dyDescent="0.3">
      <c r="A1873" s="5">
        <v>43861</v>
      </c>
      <c r="B1873" s="14">
        <v>5859</v>
      </c>
      <c r="C1873" t="s">
        <v>50</v>
      </c>
      <c r="D1873" t="s">
        <v>24</v>
      </c>
      <c r="E1873">
        <v>-3</v>
      </c>
      <c r="F1873">
        <f>VLOOKUP(E1873,'[1]Timing Gates'!$C$3:$D$17,2)</f>
        <v>-6</v>
      </c>
      <c r="G1873" s="2">
        <v>4013</v>
      </c>
      <c r="H1873" s="3">
        <v>2424.8853800000002</v>
      </c>
      <c r="I1873" s="3">
        <v>460.313648</v>
      </c>
      <c r="J1873" s="3">
        <v>2885.199028</v>
      </c>
      <c r="K1873" s="2">
        <v>3163</v>
      </c>
      <c r="L1873" s="4">
        <v>0.788188</v>
      </c>
      <c r="M1873" s="3">
        <v>463831.37</v>
      </c>
      <c r="N1873" s="3">
        <v>72.643910000000005</v>
      </c>
      <c r="O1873" s="3">
        <v>119.759541</v>
      </c>
      <c r="P1873" s="3">
        <v>1107.3822720000001</v>
      </c>
      <c r="Q1873" s="3">
        <v>4443925.0599999996</v>
      </c>
      <c r="R1873" s="3">
        <v>-895353.51</v>
      </c>
      <c r="S1873" s="4">
        <v>3.1148766508000001E-2</v>
      </c>
      <c r="T1873">
        <v>125</v>
      </c>
      <c r="U1873" s="3">
        <f>J1873*G1873</f>
        <v>11578303.699363999</v>
      </c>
      <c r="V1873" s="6">
        <f>H1873*G1873</f>
        <v>9731065.0299399998</v>
      </c>
    </row>
    <row r="1874" spans="1:22" x14ac:dyDescent="0.3">
      <c r="A1874" s="5">
        <v>43890</v>
      </c>
      <c r="B1874" s="14">
        <v>5859</v>
      </c>
      <c r="C1874" t="s">
        <v>50</v>
      </c>
      <c r="D1874" t="s">
        <v>24</v>
      </c>
      <c r="E1874">
        <v>-2</v>
      </c>
      <c r="F1874">
        <f>VLOOKUP(E1874,'[1]Timing Gates'!$C$3:$D$17,2)</f>
        <v>-6</v>
      </c>
      <c r="G1874" s="2">
        <v>4038</v>
      </c>
      <c r="H1874" s="3">
        <v>2339.2530409999999</v>
      </c>
      <c r="I1874" s="3">
        <v>431.50232</v>
      </c>
      <c r="J1874" s="3">
        <v>2770.755361</v>
      </c>
      <c r="K1874" s="2">
        <v>3162</v>
      </c>
      <c r="L1874" s="4">
        <v>0.78305999999999998</v>
      </c>
      <c r="M1874" s="3">
        <v>455487.09</v>
      </c>
      <c r="N1874" s="3">
        <v>72.196399999999997</v>
      </c>
      <c r="O1874" s="3">
        <v>118.675614</v>
      </c>
      <c r="P1874" s="3">
        <v>131.62553700000001</v>
      </c>
      <c r="Q1874" s="3">
        <v>531503.92000000004</v>
      </c>
      <c r="R1874" s="3">
        <v>-775608.26</v>
      </c>
      <c r="S1874" s="4">
        <v>3.2937097573E-2</v>
      </c>
      <c r="T1874">
        <v>133</v>
      </c>
      <c r="U1874" s="3">
        <f>J1874*G1874</f>
        <v>11188310.147717999</v>
      </c>
      <c r="V1874" s="6">
        <f>H1874*G1874</f>
        <v>9445903.7795579992</v>
      </c>
    </row>
    <row r="1875" spans="1:22" x14ac:dyDescent="0.3">
      <c r="A1875" s="5">
        <v>43921</v>
      </c>
      <c r="B1875" s="14">
        <v>5859</v>
      </c>
      <c r="C1875" t="s">
        <v>50</v>
      </c>
      <c r="D1875" t="s">
        <v>24</v>
      </c>
      <c r="E1875">
        <v>-1</v>
      </c>
      <c r="F1875">
        <f>VLOOKUP(E1875,'[1]Timing Gates'!$C$3:$D$17,2)</f>
        <v>-3</v>
      </c>
      <c r="G1875" s="2">
        <v>4037</v>
      </c>
      <c r="H1875" s="3">
        <v>2253.181392</v>
      </c>
      <c r="I1875" s="3">
        <v>397.88567899999998</v>
      </c>
      <c r="J1875" s="3">
        <v>2651.0670719999998</v>
      </c>
      <c r="K1875" s="2">
        <v>3165</v>
      </c>
      <c r="L1875" s="4">
        <v>0.78399799999999997</v>
      </c>
      <c r="M1875" s="3">
        <v>458598.92</v>
      </c>
      <c r="N1875" s="3">
        <v>72.655088000000006</v>
      </c>
      <c r="O1875" s="3">
        <v>116.14042600000001</v>
      </c>
      <c r="P1875" s="3">
        <v>126.705167</v>
      </c>
      <c r="Q1875" s="3">
        <v>511508.76</v>
      </c>
      <c r="R1875" s="3">
        <v>-697543.15</v>
      </c>
      <c r="S1875" s="4">
        <v>3.3688382461999997E-2</v>
      </c>
      <c r="T1875">
        <v>136</v>
      </c>
      <c r="U1875" s="3">
        <f>J1875*G1875</f>
        <v>10702357.769663999</v>
      </c>
      <c r="V1875" s="6">
        <f>H1875*G1875</f>
        <v>9096093.2795039993</v>
      </c>
    </row>
    <row r="1876" spans="1:22" x14ac:dyDescent="0.3">
      <c r="A1876" s="5">
        <v>44012</v>
      </c>
      <c r="B1876" s="14">
        <v>5859</v>
      </c>
      <c r="C1876" t="s">
        <v>50</v>
      </c>
      <c r="D1876" t="s">
        <v>25</v>
      </c>
      <c r="E1876">
        <v>2</v>
      </c>
      <c r="F1876">
        <f>VLOOKUP(E1876,'[1]Timing Gates'!$C$3:$D$17,2)</f>
        <v>3</v>
      </c>
      <c r="G1876" s="2">
        <v>4044</v>
      </c>
      <c r="H1876" s="3">
        <v>2226.9498760000001</v>
      </c>
      <c r="I1876" s="3">
        <v>481.22716300000002</v>
      </c>
      <c r="J1876" s="3">
        <v>2708.17704</v>
      </c>
      <c r="K1876" s="2">
        <v>3159</v>
      </c>
      <c r="L1876" s="4">
        <v>0.78115699999999999</v>
      </c>
      <c r="M1876" s="3">
        <v>457578.91</v>
      </c>
      <c r="N1876" s="3">
        <v>72.597003000000001</v>
      </c>
      <c r="O1876" s="3">
        <v>116.708021</v>
      </c>
      <c r="P1876" s="3">
        <v>118.49461100000001</v>
      </c>
      <c r="Q1876" s="3">
        <v>479192.21</v>
      </c>
      <c r="R1876" s="3">
        <v>-542855.11</v>
      </c>
      <c r="S1876" s="4">
        <v>3.6597428288E-2</v>
      </c>
      <c r="T1876">
        <v>148</v>
      </c>
      <c r="U1876" s="3">
        <f>J1876*G1876</f>
        <v>10951867.949759999</v>
      </c>
      <c r="V1876" s="6">
        <f>H1876*G1876</f>
        <v>9005785.2985440008</v>
      </c>
    </row>
    <row r="1877" spans="1:22" x14ac:dyDescent="0.3">
      <c r="A1877" s="5">
        <v>44043</v>
      </c>
      <c r="B1877" s="14">
        <v>5859</v>
      </c>
      <c r="C1877" t="s">
        <v>50</v>
      </c>
      <c r="D1877" t="s">
        <v>25</v>
      </c>
      <c r="E1877">
        <v>3</v>
      </c>
      <c r="F1877">
        <f>VLOOKUP(E1877,'[1]Timing Gates'!$C$3:$D$17,2)</f>
        <v>3</v>
      </c>
      <c r="G1877" s="2">
        <v>4092</v>
      </c>
      <c r="H1877" s="3">
        <v>2268.5608130000001</v>
      </c>
      <c r="I1877" s="3">
        <v>511.27277299999997</v>
      </c>
      <c r="J1877" s="3">
        <v>2779.8335870000001</v>
      </c>
      <c r="K1877" s="2">
        <v>3184</v>
      </c>
      <c r="L1877" s="4">
        <v>0.77810299999999999</v>
      </c>
      <c r="M1877" s="3">
        <v>691100.5</v>
      </c>
      <c r="N1877" s="3">
        <v>72.778064000000001</v>
      </c>
      <c r="O1877" s="3">
        <v>172.55704700000001</v>
      </c>
      <c r="P1877" s="3">
        <v>231.358362</v>
      </c>
      <c r="Q1877" s="3">
        <v>946718.42</v>
      </c>
      <c r="R1877" s="3">
        <v>-622538.99</v>
      </c>
      <c r="S1877" s="4">
        <v>3.7390029324999997E-2</v>
      </c>
      <c r="T1877">
        <v>153</v>
      </c>
      <c r="U1877" s="3">
        <f>J1877*G1877</f>
        <v>11375079.038004</v>
      </c>
      <c r="V1877" s="6">
        <f>H1877*G1877</f>
        <v>9282950.8467960004</v>
      </c>
    </row>
    <row r="1878" spans="1:22" x14ac:dyDescent="0.3">
      <c r="A1878" s="5">
        <v>43951</v>
      </c>
      <c r="B1878" s="14">
        <v>5859</v>
      </c>
      <c r="C1878" t="s">
        <v>50</v>
      </c>
      <c r="D1878" t="s">
        <v>24</v>
      </c>
      <c r="E1878">
        <v>0</v>
      </c>
      <c r="F1878">
        <f>VLOOKUP(E1878,'[1]Timing Gates'!$C$3:$D$17,2)</f>
        <v>0</v>
      </c>
      <c r="G1878" s="2">
        <v>4048</v>
      </c>
      <c r="H1878" s="3">
        <v>2273.3327119999999</v>
      </c>
      <c r="I1878" s="3">
        <v>439.71130099999999</v>
      </c>
      <c r="J1878" s="3">
        <v>2713.0440140000001</v>
      </c>
      <c r="K1878" s="2">
        <v>3169</v>
      </c>
      <c r="L1878" s="4">
        <v>0.78285499999999997</v>
      </c>
      <c r="M1878" s="3">
        <v>457179.79</v>
      </c>
      <c r="N1878" s="3">
        <v>72.418785</v>
      </c>
      <c r="O1878" s="3">
        <v>117.55422900000001</v>
      </c>
      <c r="P1878" s="3">
        <v>192.58304999999999</v>
      </c>
      <c r="Q1878" s="3">
        <v>779576.19</v>
      </c>
      <c r="R1878" s="3">
        <v>-523898.71</v>
      </c>
      <c r="S1878" s="4">
        <v>3.4337944664000003E-2</v>
      </c>
      <c r="T1878">
        <v>139</v>
      </c>
      <c r="U1878" s="3">
        <f>J1878*G1878</f>
        <v>10982402.168672001</v>
      </c>
      <c r="V1878" s="6">
        <f>H1878*G1878</f>
        <v>9202450.8181759994</v>
      </c>
    </row>
    <row r="1879" spans="1:22" x14ac:dyDescent="0.3">
      <c r="A1879" s="5">
        <v>44074</v>
      </c>
      <c r="B1879" s="14">
        <v>5859</v>
      </c>
      <c r="C1879" t="s">
        <v>50</v>
      </c>
      <c r="D1879" t="s">
        <v>25</v>
      </c>
      <c r="E1879">
        <v>4</v>
      </c>
      <c r="F1879">
        <f>VLOOKUP(E1879,'[1]Timing Gates'!$C$3:$D$17,2)</f>
        <v>3</v>
      </c>
      <c r="G1879" s="2">
        <v>4079</v>
      </c>
      <c r="H1879" s="3">
        <v>2247.6613849999999</v>
      </c>
      <c r="I1879" s="3">
        <v>543.91131399999995</v>
      </c>
      <c r="J1879" s="3">
        <v>2791.5726989999998</v>
      </c>
      <c r="K1879" s="2">
        <v>3172</v>
      </c>
      <c r="L1879" s="4">
        <v>0.77764100000000003</v>
      </c>
      <c r="M1879" s="3">
        <v>463518.11</v>
      </c>
      <c r="N1879" s="3">
        <v>73.260329999999996</v>
      </c>
      <c r="O1879" s="3">
        <v>116.362662</v>
      </c>
      <c r="P1879" s="3">
        <v>118.773392</v>
      </c>
      <c r="Q1879" s="3">
        <v>484476.67</v>
      </c>
      <c r="R1879" s="3">
        <v>-562089.65</v>
      </c>
      <c r="S1879" s="4">
        <v>3.8244667810000001E-2</v>
      </c>
      <c r="T1879">
        <v>156</v>
      </c>
      <c r="U1879" s="3">
        <f>J1879*G1879</f>
        <v>11386825.039221</v>
      </c>
      <c r="V1879" s="6">
        <f>H1879*G1879</f>
        <v>9168210.789415</v>
      </c>
    </row>
    <row r="1880" spans="1:22" x14ac:dyDescent="0.3">
      <c r="A1880" s="1">
        <v>43982</v>
      </c>
      <c r="B1880" s="14">
        <v>5859</v>
      </c>
      <c r="C1880" t="s">
        <v>50</v>
      </c>
      <c r="D1880" t="s">
        <v>25</v>
      </c>
      <c r="E1880">
        <v>1</v>
      </c>
      <c r="F1880">
        <f>VLOOKUP(E1880,'[1]Timing Gates'!$C$3:$D$17,2)</f>
        <v>3</v>
      </c>
      <c r="G1880" s="2">
        <v>4063</v>
      </c>
      <c r="H1880" s="3">
        <v>2249.1341200000002</v>
      </c>
      <c r="I1880" s="3">
        <v>459.34590200000002</v>
      </c>
      <c r="J1880" s="3">
        <v>2708.4800220000002</v>
      </c>
      <c r="K1880" s="2">
        <v>3178</v>
      </c>
      <c r="L1880" s="4">
        <v>0.78217999999999999</v>
      </c>
      <c r="M1880" s="3">
        <v>460075.8</v>
      </c>
      <c r="N1880" s="3">
        <v>72.487127000000001</v>
      </c>
      <c r="O1880" s="3">
        <v>115.195865</v>
      </c>
      <c r="P1880" s="3">
        <v>120.76853300000001</v>
      </c>
      <c r="Q1880" s="3">
        <v>490682.55</v>
      </c>
      <c r="R1880" s="3">
        <v>-515873.96</v>
      </c>
      <c r="S1880" s="4">
        <v>3.4211174008999999E-2</v>
      </c>
      <c r="T1880">
        <v>139</v>
      </c>
      <c r="U1880" s="3">
        <f>J1880*G1880</f>
        <v>11004554.329386001</v>
      </c>
      <c r="V1880" s="6">
        <f>H1880*G1880</f>
        <v>9138231.9295600001</v>
      </c>
    </row>
    <row r="1881" spans="1:22" x14ac:dyDescent="0.3">
      <c r="A1881" s="5">
        <v>44104</v>
      </c>
      <c r="B1881" s="14">
        <v>5859</v>
      </c>
      <c r="C1881" t="s">
        <v>50</v>
      </c>
      <c r="D1881" t="s">
        <v>25</v>
      </c>
      <c r="E1881">
        <v>5</v>
      </c>
      <c r="F1881">
        <f>VLOOKUP(E1881,'[1]Timing Gates'!$C$3:$D$17,2)</f>
        <v>3</v>
      </c>
      <c r="G1881" s="2">
        <v>4098</v>
      </c>
      <c r="H1881" s="3">
        <v>2219.919324</v>
      </c>
      <c r="I1881" s="3">
        <v>537.51520000000005</v>
      </c>
      <c r="J1881" s="3">
        <v>2757.4345239999998</v>
      </c>
      <c r="K1881" s="2">
        <v>3159</v>
      </c>
      <c r="L1881" s="4">
        <v>0.77086299999999996</v>
      </c>
      <c r="M1881" s="3">
        <v>462641.12</v>
      </c>
      <c r="N1881" s="3">
        <v>73.704177000000001</v>
      </c>
      <c r="O1881" s="3">
        <v>115.214865</v>
      </c>
      <c r="P1881" s="3">
        <v>119.292042</v>
      </c>
      <c r="Q1881" s="3">
        <v>488858.79</v>
      </c>
      <c r="R1881" s="3">
        <v>-515539.05</v>
      </c>
      <c r="S1881" s="4">
        <v>3.9287457296E-2</v>
      </c>
      <c r="T1881">
        <v>161</v>
      </c>
      <c r="U1881" s="3">
        <f>J1881*G1881</f>
        <v>11299966.679351998</v>
      </c>
      <c r="V1881" s="6">
        <f>H1881*G1881</f>
        <v>9097229.3897520006</v>
      </c>
    </row>
    <row r="1882" spans="1:22" x14ac:dyDescent="0.3">
      <c r="A1882" s="5">
        <v>44135</v>
      </c>
      <c r="B1882" s="14">
        <v>5859</v>
      </c>
      <c r="C1882" t="s">
        <v>50</v>
      </c>
      <c r="D1882" t="s">
        <v>25</v>
      </c>
      <c r="E1882">
        <v>6</v>
      </c>
      <c r="F1882">
        <f>VLOOKUP(E1882,'[1]Timing Gates'!$C$3:$D$17,2)</f>
        <v>6</v>
      </c>
      <c r="G1882" s="2">
        <v>4004</v>
      </c>
      <c r="H1882" s="3">
        <v>2227.3141780000001</v>
      </c>
      <c r="I1882" s="3">
        <v>538.94844599999999</v>
      </c>
      <c r="J1882" s="3">
        <v>2766.262624</v>
      </c>
      <c r="K1882" s="2">
        <v>3051</v>
      </c>
      <c r="L1882" s="4">
        <v>0.761988</v>
      </c>
      <c r="M1882" s="3">
        <v>449923.34</v>
      </c>
      <c r="N1882" s="3">
        <v>74.037080000000003</v>
      </c>
      <c r="O1882" s="3">
        <v>116.240504</v>
      </c>
      <c r="P1882" s="3">
        <v>168.513229</v>
      </c>
      <c r="Q1882" s="3">
        <v>674726.97</v>
      </c>
      <c r="R1882" s="3">
        <v>-567813.57999999996</v>
      </c>
      <c r="S1882" s="4">
        <v>3.9460539459999999E-2</v>
      </c>
      <c r="T1882">
        <v>158</v>
      </c>
      <c r="U1882" s="3">
        <f>J1882*G1882</f>
        <v>11076115.546496</v>
      </c>
      <c r="V1882" s="6">
        <f>H1882*G1882</f>
        <v>8918165.9687120002</v>
      </c>
    </row>
    <row r="1883" spans="1:22" x14ac:dyDescent="0.3">
      <c r="A1883" s="5">
        <v>44165</v>
      </c>
      <c r="B1883" s="14">
        <v>5859</v>
      </c>
      <c r="C1883" t="s">
        <v>50</v>
      </c>
      <c r="D1883" t="s">
        <v>25</v>
      </c>
      <c r="E1883">
        <v>7</v>
      </c>
      <c r="F1883">
        <f>VLOOKUP(E1883,'[1]Timing Gates'!$C$3:$D$17,2)</f>
        <v>6</v>
      </c>
      <c r="G1883" s="2">
        <v>3984</v>
      </c>
      <c r="H1883" s="3">
        <v>2201.2350299999998</v>
      </c>
      <c r="I1883" s="3">
        <v>600.32164599999999</v>
      </c>
      <c r="J1883" s="3">
        <v>2801.5566760000002</v>
      </c>
      <c r="K1883" s="2">
        <v>3024</v>
      </c>
      <c r="L1883" s="4">
        <v>0.75903600000000004</v>
      </c>
      <c r="M1883" s="3">
        <v>441847.59</v>
      </c>
      <c r="N1883" s="3">
        <v>73.274889999999999</v>
      </c>
      <c r="O1883" s="3">
        <v>113.42585</v>
      </c>
      <c r="P1883" s="3">
        <v>114.864952</v>
      </c>
      <c r="Q1883" s="3">
        <v>457621.97</v>
      </c>
      <c r="R1883" s="3">
        <v>-532664.9</v>
      </c>
      <c r="S1883" s="4">
        <v>4.0411646586000001E-2</v>
      </c>
      <c r="T1883">
        <v>161</v>
      </c>
      <c r="U1883" s="3">
        <f>J1883*G1883</f>
        <v>11161401.797184</v>
      </c>
      <c r="V1883" s="6">
        <f>H1883*G1883</f>
        <v>8769720.3595199995</v>
      </c>
    </row>
    <row r="1884" spans="1:22" x14ac:dyDescent="0.3">
      <c r="A1884" s="5">
        <v>44196</v>
      </c>
      <c r="B1884" s="14">
        <v>5859</v>
      </c>
      <c r="C1884" t="s">
        <v>50</v>
      </c>
      <c r="D1884" t="s">
        <v>25</v>
      </c>
      <c r="E1884">
        <v>8</v>
      </c>
      <c r="F1884">
        <f>VLOOKUP(E1884,'[1]Timing Gates'!$C$3:$D$17,2)</f>
        <v>6</v>
      </c>
      <c r="G1884" s="2">
        <v>4010</v>
      </c>
      <c r="H1884" s="3">
        <v>2179.7044580000002</v>
      </c>
      <c r="I1884" s="3">
        <v>630.31608200000005</v>
      </c>
      <c r="J1884" s="3">
        <v>2810.0205409999999</v>
      </c>
      <c r="K1884" s="2">
        <v>2987</v>
      </c>
      <c r="L1884" s="4">
        <v>0.74488699999999997</v>
      </c>
      <c r="M1884" s="3">
        <v>404658.74</v>
      </c>
      <c r="N1884" s="3">
        <v>67.544438999999997</v>
      </c>
      <c r="O1884" s="3">
        <v>105.58408900000001</v>
      </c>
      <c r="P1884" s="3">
        <v>106.074513</v>
      </c>
      <c r="Q1884" s="3">
        <v>425358.8</v>
      </c>
      <c r="R1884" s="3">
        <v>-575557.93000000005</v>
      </c>
      <c r="S1884" s="4">
        <v>4.1396508727999999E-2</v>
      </c>
      <c r="T1884">
        <v>166</v>
      </c>
      <c r="U1884" s="3">
        <f>J1884*G1884</f>
        <v>11268182.369409999</v>
      </c>
      <c r="V1884" s="6">
        <f>H1884*G1884</f>
        <v>8740614.8765799999</v>
      </c>
    </row>
    <row r="1885" spans="1:22" x14ac:dyDescent="0.3">
      <c r="A1885" s="5">
        <v>44227</v>
      </c>
      <c r="B1885" s="14">
        <v>5859</v>
      </c>
      <c r="C1885" t="s">
        <v>50</v>
      </c>
      <c r="D1885" t="s">
        <v>25</v>
      </c>
      <c r="E1885">
        <v>9</v>
      </c>
      <c r="F1885">
        <f>VLOOKUP(E1885,'[1]Timing Gates'!$C$3:$D$17,2)</f>
        <v>6</v>
      </c>
      <c r="G1885" s="2">
        <v>4016</v>
      </c>
      <c r="H1885" s="3">
        <v>2948.7316679999999</v>
      </c>
      <c r="I1885" s="3">
        <v>630.24203599999998</v>
      </c>
      <c r="J1885" s="3">
        <v>3578.9737049999999</v>
      </c>
      <c r="K1885" s="2">
        <v>3263</v>
      </c>
      <c r="L1885" s="4">
        <v>0.8125</v>
      </c>
      <c r="M1885" s="3">
        <v>660446.16</v>
      </c>
      <c r="N1885" s="3">
        <v>73.768140000000002</v>
      </c>
      <c r="O1885" s="3">
        <v>167.82825099999999</v>
      </c>
      <c r="P1885" s="3">
        <v>1138.535351</v>
      </c>
      <c r="Q1885" s="3">
        <v>4572357.97</v>
      </c>
      <c r="R1885" s="3">
        <v>-769153.09</v>
      </c>
      <c r="S1885" s="4">
        <v>4.4073705179E-2</v>
      </c>
      <c r="T1885">
        <v>177</v>
      </c>
      <c r="U1885" s="3">
        <f>J1885*G1885</f>
        <v>14373158.399279999</v>
      </c>
      <c r="V1885" s="6">
        <f>H1885*G1885</f>
        <v>11842106.378688</v>
      </c>
    </row>
    <row r="1886" spans="1:22" x14ac:dyDescent="0.3">
      <c r="A1886" s="5">
        <v>44255</v>
      </c>
      <c r="B1886" s="14">
        <v>5859</v>
      </c>
      <c r="C1886" t="s">
        <v>50</v>
      </c>
      <c r="D1886" t="s">
        <v>25</v>
      </c>
      <c r="E1886">
        <v>10</v>
      </c>
      <c r="F1886">
        <f>VLOOKUP(E1886,'[1]Timing Gates'!$C$3:$D$17,2)</f>
        <v>6</v>
      </c>
      <c r="G1886" s="2">
        <v>4196</v>
      </c>
      <c r="H1886" s="3">
        <v>2753.901034</v>
      </c>
      <c r="I1886" s="3">
        <v>632.50779699999998</v>
      </c>
      <c r="J1886" s="3">
        <v>3386.4088320000001</v>
      </c>
      <c r="K1886" s="2">
        <v>3239</v>
      </c>
      <c r="L1886" s="4">
        <v>0.77192499999999997</v>
      </c>
      <c r="M1886" s="3">
        <v>493074.74</v>
      </c>
      <c r="N1886" s="3">
        <v>76.268326999999999</v>
      </c>
      <c r="O1886" s="3">
        <v>122.69843400000001</v>
      </c>
      <c r="P1886" s="3">
        <v>195.42669900000001</v>
      </c>
      <c r="Q1886" s="3">
        <v>820010.43</v>
      </c>
      <c r="R1886" s="3">
        <v>-767189.79</v>
      </c>
      <c r="S1886" s="4">
        <v>4.3374642515999998E-2</v>
      </c>
      <c r="T1886">
        <v>182</v>
      </c>
      <c r="U1886" s="3">
        <f>J1886*G1886</f>
        <v>14209371.459071999</v>
      </c>
      <c r="V1886" s="6">
        <f>H1886*G1886</f>
        <v>11555368.738663999</v>
      </c>
    </row>
    <row r="1887" spans="1:22" x14ac:dyDescent="0.3">
      <c r="A1887" s="5">
        <v>44286</v>
      </c>
      <c r="B1887" s="14">
        <v>5859</v>
      </c>
      <c r="C1887" t="s">
        <v>50</v>
      </c>
      <c r="D1887" t="s">
        <v>25</v>
      </c>
      <c r="E1887">
        <v>11</v>
      </c>
      <c r="F1887">
        <f>VLOOKUP(E1887,'[1]Timing Gates'!$C$3:$D$17,2)</f>
        <v>6</v>
      </c>
      <c r="G1887" s="2">
        <v>4151</v>
      </c>
      <c r="H1887" s="3">
        <v>2678.0437069999998</v>
      </c>
      <c r="I1887" s="3">
        <v>676.79977299999996</v>
      </c>
      <c r="J1887" s="3">
        <v>3354.8434809999999</v>
      </c>
      <c r="K1887" s="2">
        <v>3213</v>
      </c>
      <c r="L1887" s="4">
        <v>0.77403</v>
      </c>
      <c r="M1887" s="3">
        <v>488131.38</v>
      </c>
      <c r="N1887" s="3">
        <v>76.163422999999995</v>
      </c>
      <c r="O1887" s="3">
        <v>129.88717800000001</v>
      </c>
      <c r="P1887" s="3">
        <v>136.04631800000001</v>
      </c>
      <c r="Q1887" s="3">
        <v>564728.27</v>
      </c>
      <c r="R1887" s="3">
        <v>-845447.34</v>
      </c>
      <c r="S1887" s="4">
        <v>4.5772103107000001E-2</v>
      </c>
      <c r="T1887">
        <v>190</v>
      </c>
      <c r="U1887" s="3">
        <f>J1887*G1887</f>
        <v>13925955.289631</v>
      </c>
      <c r="V1887" s="6">
        <f>H1887*G1887</f>
        <v>11116559.427756999</v>
      </c>
    </row>
    <row r="1888" spans="1:22" x14ac:dyDescent="0.3">
      <c r="A1888" s="5">
        <v>44316</v>
      </c>
      <c r="B1888" s="14">
        <v>5859</v>
      </c>
      <c r="C1888" t="s">
        <v>50</v>
      </c>
      <c r="D1888" t="s">
        <v>25</v>
      </c>
      <c r="E1888">
        <v>12</v>
      </c>
      <c r="F1888">
        <f>VLOOKUP(E1888,'[1]Timing Gates'!$C$3:$D$17,2)</f>
        <v>12</v>
      </c>
      <c r="G1888" s="2">
        <v>4106</v>
      </c>
      <c r="H1888" s="3">
        <v>2660.500063</v>
      </c>
      <c r="I1888" s="3">
        <v>719.83463700000004</v>
      </c>
      <c r="J1888" s="3">
        <v>3380.3346999999999</v>
      </c>
      <c r="K1888" s="2">
        <v>3174</v>
      </c>
      <c r="L1888" s="4">
        <v>0.77301500000000001</v>
      </c>
      <c r="M1888" s="3">
        <v>479983.06</v>
      </c>
      <c r="N1888" s="3">
        <v>75.754902000000001</v>
      </c>
      <c r="O1888" s="3">
        <v>128.141334</v>
      </c>
      <c r="P1888" s="3">
        <v>178.26513299999999</v>
      </c>
      <c r="Q1888" s="3">
        <v>731956.64</v>
      </c>
      <c r="R1888" s="3">
        <v>-763016.25</v>
      </c>
      <c r="S1888" s="4">
        <v>4.6517291767999999E-2</v>
      </c>
      <c r="T1888">
        <v>191</v>
      </c>
      <c r="U1888" s="3">
        <f>J1888*G1888</f>
        <v>13879654.278199999</v>
      </c>
      <c r="V1888" s="6">
        <f>H1888*G1888</f>
        <v>10924013.258678</v>
      </c>
    </row>
    <row r="1889" spans="1:22" x14ac:dyDescent="0.3">
      <c r="A1889" s="5">
        <v>44347</v>
      </c>
      <c r="B1889" s="14">
        <v>5859</v>
      </c>
      <c r="C1889" t="s">
        <v>50</v>
      </c>
      <c r="D1889" t="s">
        <v>25</v>
      </c>
      <c r="E1889">
        <v>13</v>
      </c>
      <c r="F1889">
        <f>VLOOKUP(E1889,'[1]Timing Gates'!$C$3:$D$17,2)</f>
        <v>12</v>
      </c>
      <c r="G1889" s="2">
        <v>4109</v>
      </c>
      <c r="H1889" s="3">
        <v>2588.9339399999999</v>
      </c>
      <c r="I1889" s="3">
        <v>735.96993399999997</v>
      </c>
      <c r="J1889" s="3">
        <v>3324.9038740000001</v>
      </c>
      <c r="K1889" s="2">
        <v>3177</v>
      </c>
      <c r="L1889" s="4">
        <v>0.77317999999999998</v>
      </c>
      <c r="M1889" s="3">
        <v>479733.07</v>
      </c>
      <c r="N1889" s="3">
        <v>75.787214000000006</v>
      </c>
      <c r="O1889" s="3">
        <v>121.857804</v>
      </c>
      <c r="P1889" s="3">
        <v>129.99242599999999</v>
      </c>
      <c r="Q1889" s="3">
        <v>534138.88</v>
      </c>
      <c r="R1889" s="3">
        <v>-706517.87</v>
      </c>
      <c r="S1889" s="4">
        <v>4.8917011438000001E-2</v>
      </c>
      <c r="T1889">
        <v>201</v>
      </c>
      <c r="U1889" s="3">
        <f>J1889*G1889</f>
        <v>13662030.018266</v>
      </c>
      <c r="V1889" s="6">
        <f>H1889*G1889</f>
        <v>10637929.559459999</v>
      </c>
    </row>
    <row r="1890" spans="1:22" x14ac:dyDescent="0.3">
      <c r="A1890" s="5">
        <v>44377</v>
      </c>
      <c r="B1890" s="14">
        <v>5859</v>
      </c>
      <c r="C1890" t="s">
        <v>50</v>
      </c>
      <c r="D1890" t="s">
        <v>25</v>
      </c>
      <c r="E1890">
        <v>14</v>
      </c>
      <c r="F1890">
        <f>VLOOKUP(E1890,'[1]Timing Gates'!$C$3:$D$17,2)</f>
        <v>12</v>
      </c>
      <c r="G1890" s="2">
        <v>4073</v>
      </c>
      <c r="H1890" s="3">
        <v>2524.8340779999999</v>
      </c>
      <c r="I1890" s="3">
        <v>763.05397700000003</v>
      </c>
      <c r="J1890" s="3">
        <v>3287.8880549999999</v>
      </c>
      <c r="K1890" s="2">
        <v>3147</v>
      </c>
      <c r="L1890" s="4">
        <v>0.77264900000000003</v>
      </c>
      <c r="M1890" s="3">
        <v>481124.24</v>
      </c>
      <c r="N1890" s="3">
        <v>76.807828000000001</v>
      </c>
      <c r="O1890" s="3">
        <v>120.276219</v>
      </c>
      <c r="P1890" s="3">
        <v>131.29181600000001</v>
      </c>
      <c r="Q1890" s="3">
        <v>534751.56999999995</v>
      </c>
      <c r="R1890" s="3">
        <v>-659247.57999999996</v>
      </c>
      <c r="S1890" s="4">
        <v>5.1068008838000001E-2</v>
      </c>
      <c r="T1890">
        <v>208</v>
      </c>
      <c r="U1890" s="3">
        <f>J1890*G1890</f>
        <v>13391568.048015</v>
      </c>
      <c r="V1890" s="6">
        <f>H1890*G1890</f>
        <v>10283649.199694</v>
      </c>
    </row>
    <row r="1891" spans="1:22" x14ac:dyDescent="0.3">
      <c r="A1891" s="5">
        <v>44408</v>
      </c>
      <c r="B1891" s="14">
        <v>5859</v>
      </c>
      <c r="C1891" t="s">
        <v>50</v>
      </c>
      <c r="D1891" t="s">
        <v>25</v>
      </c>
      <c r="E1891">
        <v>15</v>
      </c>
      <c r="F1891">
        <f>VLOOKUP(E1891,'[1]Timing Gates'!$C$3:$D$17,2)</f>
        <v>12</v>
      </c>
      <c r="G1891" s="2">
        <v>4089</v>
      </c>
      <c r="H1891" s="3">
        <v>2528.4542620000002</v>
      </c>
      <c r="I1891" s="3">
        <v>783.98352799999998</v>
      </c>
      <c r="J1891" s="3">
        <v>3312.4377909999998</v>
      </c>
      <c r="K1891" s="2">
        <v>3166</v>
      </c>
      <c r="L1891" s="4">
        <v>0.77427199999999996</v>
      </c>
      <c r="M1891" s="3">
        <v>727212.22</v>
      </c>
      <c r="N1891" s="3">
        <v>77.108706999999995</v>
      </c>
      <c r="O1891" s="3">
        <v>182.498706</v>
      </c>
      <c r="P1891" s="3">
        <v>237.692149</v>
      </c>
      <c r="Q1891" s="3">
        <v>971923.2</v>
      </c>
      <c r="R1891" s="3">
        <v>-654735.39</v>
      </c>
      <c r="S1891" s="4">
        <v>5.1846417216000001E-2</v>
      </c>
      <c r="T1891">
        <v>212</v>
      </c>
      <c r="U1891" s="3">
        <f>J1891*G1891</f>
        <v>13544558.127398999</v>
      </c>
      <c r="V1891" s="6">
        <f>H1891*G1891</f>
        <v>10338849.477318</v>
      </c>
    </row>
    <row r="1892" spans="1:22" x14ac:dyDescent="0.3">
      <c r="A1892" s="5">
        <v>44439</v>
      </c>
      <c r="B1892" s="14">
        <v>5859</v>
      </c>
      <c r="C1892" t="s">
        <v>50</v>
      </c>
      <c r="D1892" t="s">
        <v>25</v>
      </c>
      <c r="E1892">
        <v>16</v>
      </c>
      <c r="F1892">
        <f>VLOOKUP(E1892,'[1]Timing Gates'!$C$3:$D$17,2)</f>
        <v>12</v>
      </c>
      <c r="G1892" s="2">
        <v>4081</v>
      </c>
      <c r="H1892" s="3">
        <v>2465.6331850000001</v>
      </c>
      <c r="I1892" s="3">
        <v>809.90878399999997</v>
      </c>
      <c r="J1892" s="3">
        <v>3275.5419700000002</v>
      </c>
      <c r="K1892" s="2">
        <v>3137</v>
      </c>
      <c r="L1892" s="4">
        <v>0.76868400000000003</v>
      </c>
      <c r="M1892" s="3">
        <v>488012.11</v>
      </c>
      <c r="N1892" s="3">
        <v>77.957205999999999</v>
      </c>
      <c r="O1892" s="3">
        <v>122.751683</v>
      </c>
      <c r="P1892" s="3">
        <v>129.38204999999999</v>
      </c>
      <c r="Q1892" s="3">
        <v>528008.15</v>
      </c>
      <c r="R1892" s="3">
        <v>-667899.14</v>
      </c>
      <c r="S1892" s="4">
        <v>5.2928203871000001E-2</v>
      </c>
      <c r="T1892">
        <v>216</v>
      </c>
      <c r="U1892" s="3">
        <f>J1892*G1892</f>
        <v>13367486.77957</v>
      </c>
      <c r="V1892" s="6">
        <f>H1892*G1892</f>
        <v>10062249.027985001</v>
      </c>
    </row>
    <row r="1893" spans="1:22" x14ac:dyDescent="0.3">
      <c r="A1893" s="5">
        <v>44469</v>
      </c>
      <c r="B1893" s="14">
        <v>5859</v>
      </c>
      <c r="C1893" t="s">
        <v>50</v>
      </c>
      <c r="D1893" t="s">
        <v>25</v>
      </c>
      <c r="E1893">
        <v>17</v>
      </c>
      <c r="F1893">
        <f>VLOOKUP(E1893,'[1]Timing Gates'!$C$3:$D$17,2)</f>
        <v>12</v>
      </c>
      <c r="G1893" s="2">
        <v>4070</v>
      </c>
      <c r="H1893" s="3">
        <v>2397.8434520000001</v>
      </c>
      <c r="I1893" s="3">
        <v>794.56764099999998</v>
      </c>
      <c r="J1893" s="3">
        <v>3192.4110930000002</v>
      </c>
      <c r="K1893" s="2">
        <v>3126</v>
      </c>
      <c r="L1893" s="4">
        <v>0.76805800000000002</v>
      </c>
      <c r="M1893" s="3">
        <v>485959.9</v>
      </c>
      <c r="N1893" s="3">
        <v>78.103487000000001</v>
      </c>
      <c r="O1893" s="3">
        <v>120.266886</v>
      </c>
      <c r="P1893" s="3">
        <v>128.295073</v>
      </c>
      <c r="Q1893" s="3">
        <v>522160.95</v>
      </c>
      <c r="R1893" s="3">
        <v>-572907.11</v>
      </c>
      <c r="S1893" s="4">
        <v>5.3562653561999997E-2</v>
      </c>
      <c r="T1893">
        <v>218</v>
      </c>
      <c r="U1893" s="3">
        <f>J1893*G1893</f>
        <v>12993113.148510002</v>
      </c>
      <c r="V1893" s="6">
        <f>H1893*G1893</f>
        <v>9759222.8496400006</v>
      </c>
    </row>
    <row r="1894" spans="1:22" x14ac:dyDescent="0.3">
      <c r="A1894" s="5">
        <v>44500</v>
      </c>
      <c r="B1894" s="14">
        <v>5859</v>
      </c>
      <c r="C1894" t="s">
        <v>50</v>
      </c>
      <c r="D1894" t="s">
        <v>25</v>
      </c>
      <c r="E1894">
        <v>18</v>
      </c>
      <c r="F1894">
        <f>VLOOKUP(E1894,'[1]Timing Gates'!$C$3:$D$17,2)</f>
        <v>18</v>
      </c>
      <c r="G1894" s="2">
        <v>4108</v>
      </c>
      <c r="H1894" s="3">
        <v>2383.013782</v>
      </c>
      <c r="I1894" s="3">
        <v>834.19527500000004</v>
      </c>
      <c r="J1894" s="3">
        <v>3217.209057</v>
      </c>
      <c r="K1894" s="2">
        <v>3149</v>
      </c>
      <c r="L1894" s="4">
        <v>0.76655300000000004</v>
      </c>
      <c r="M1894" s="3">
        <v>491395.86</v>
      </c>
      <c r="N1894" s="3">
        <v>78.385047</v>
      </c>
      <c r="O1894" s="3">
        <v>121.563619</v>
      </c>
      <c r="P1894" s="3">
        <v>171.370362</v>
      </c>
      <c r="Q1894" s="3">
        <v>703989.45</v>
      </c>
      <c r="R1894" s="3">
        <v>-583118.25</v>
      </c>
      <c r="S1894" s="4">
        <v>5.3310613436999998E-2</v>
      </c>
      <c r="T1894">
        <v>219</v>
      </c>
      <c r="U1894" s="3">
        <f>J1894*G1894</f>
        <v>13216294.806156</v>
      </c>
      <c r="V1894" s="6">
        <f>H1894*G1894</f>
        <v>9789420.6164560001</v>
      </c>
    </row>
    <row r="1895" spans="1:22" x14ac:dyDescent="0.3">
      <c r="A1895" s="5">
        <v>44530</v>
      </c>
      <c r="B1895" s="14">
        <v>5859</v>
      </c>
      <c r="C1895" t="s">
        <v>50</v>
      </c>
      <c r="D1895" t="s">
        <v>25</v>
      </c>
      <c r="E1895">
        <v>19</v>
      </c>
      <c r="F1895">
        <f>VLOOKUP(E1895,'[1]Timing Gates'!$C$3:$D$17,2)</f>
        <v>18</v>
      </c>
      <c r="G1895" s="2">
        <v>4084</v>
      </c>
      <c r="H1895" s="3">
        <v>2344.6068089999999</v>
      </c>
      <c r="I1895" s="3">
        <v>838.99212199999999</v>
      </c>
      <c r="J1895" s="3">
        <v>3183.5989319999999</v>
      </c>
      <c r="K1895" s="2">
        <v>3102</v>
      </c>
      <c r="L1895" s="4">
        <v>0.75954900000000003</v>
      </c>
      <c r="M1895" s="3">
        <v>479311.62</v>
      </c>
      <c r="N1895" s="3">
        <v>77.848241000000002</v>
      </c>
      <c r="O1895" s="3">
        <v>123.121865</v>
      </c>
      <c r="P1895" s="3">
        <v>125.782703</v>
      </c>
      <c r="Q1895" s="3">
        <v>513696.56</v>
      </c>
      <c r="R1895" s="3">
        <v>-578782.01</v>
      </c>
      <c r="S1895" s="4">
        <v>5.7786483839000001E-2</v>
      </c>
      <c r="T1895">
        <v>236</v>
      </c>
      <c r="U1895" s="3">
        <f>J1895*G1895</f>
        <v>13001818.038287999</v>
      </c>
      <c r="V1895" s="6">
        <f>H1895*G1895</f>
        <v>9575374.2079559993</v>
      </c>
    </row>
    <row r="1896" spans="1:22" x14ac:dyDescent="0.3">
      <c r="A1896" s="5">
        <v>44561</v>
      </c>
      <c r="B1896" s="14">
        <v>5859</v>
      </c>
      <c r="C1896" t="s">
        <v>50</v>
      </c>
      <c r="D1896" t="s">
        <v>25</v>
      </c>
      <c r="E1896">
        <v>20</v>
      </c>
      <c r="F1896">
        <f>VLOOKUP(E1896,'[1]Timing Gates'!$C$3:$D$17,2)</f>
        <v>18</v>
      </c>
      <c r="G1896" s="2">
        <v>4127</v>
      </c>
      <c r="H1896" s="3">
        <v>2334.8819400000002</v>
      </c>
      <c r="I1896" s="3">
        <v>877.18965500000002</v>
      </c>
      <c r="J1896" s="3">
        <v>3212.0715960000002</v>
      </c>
      <c r="K1896" s="2">
        <v>3124</v>
      </c>
      <c r="L1896" s="4">
        <v>0.75696600000000003</v>
      </c>
      <c r="M1896" s="3">
        <v>692376.06</v>
      </c>
      <c r="N1896" s="3">
        <v>75.471556000000007</v>
      </c>
      <c r="O1896" s="3">
        <v>172.84141500000001</v>
      </c>
      <c r="P1896" s="3">
        <v>173.774283</v>
      </c>
      <c r="Q1896" s="3">
        <v>717166.47</v>
      </c>
      <c r="R1896" s="3">
        <v>-582116.89</v>
      </c>
      <c r="S1896" s="4">
        <v>5.9122849526999997E-2</v>
      </c>
      <c r="T1896">
        <v>244</v>
      </c>
      <c r="U1896" s="3">
        <f>J1896*G1896</f>
        <v>13256219.476692</v>
      </c>
      <c r="V1896" s="6">
        <f>H1896*G1896</f>
        <v>9636057.7663800009</v>
      </c>
    </row>
    <row r="1897" spans="1:22" x14ac:dyDescent="0.3">
      <c r="A1897" s="5">
        <v>44592</v>
      </c>
      <c r="B1897" s="14">
        <v>5859</v>
      </c>
      <c r="C1897" t="s">
        <v>50</v>
      </c>
      <c r="D1897" t="s">
        <v>25</v>
      </c>
      <c r="E1897">
        <v>21</v>
      </c>
      <c r="F1897">
        <f>VLOOKUP(E1897,'[1]Timing Gates'!$C$3:$D$17,2)</f>
        <v>18</v>
      </c>
      <c r="G1897" s="2">
        <v>4245</v>
      </c>
      <c r="H1897" s="3">
        <v>2190.792113</v>
      </c>
      <c r="I1897" s="3">
        <v>769.561554</v>
      </c>
      <c r="J1897" s="3">
        <v>2960.3536669999999</v>
      </c>
      <c r="K1897" s="2">
        <v>3165</v>
      </c>
      <c r="L1897" s="4">
        <v>0.745583</v>
      </c>
      <c r="M1897" s="3">
        <v>496530.65</v>
      </c>
      <c r="N1897" s="3">
        <v>78.652090000000001</v>
      </c>
      <c r="O1897" s="3">
        <v>121.204362</v>
      </c>
      <c r="P1897" s="3">
        <v>236.21735200000001</v>
      </c>
      <c r="Q1897" s="3">
        <v>1002742.66</v>
      </c>
      <c r="R1897" s="3">
        <v>-579881.87</v>
      </c>
      <c r="S1897" s="4">
        <v>5.5359246171E-2</v>
      </c>
      <c r="T1897">
        <v>235</v>
      </c>
      <c r="U1897" s="3">
        <f>J1897*G1897</f>
        <v>12566701.316414999</v>
      </c>
      <c r="V1897" s="6">
        <f>H1897*G1897</f>
        <v>9299912.5196850002</v>
      </c>
    </row>
    <row r="1898" spans="1:22" x14ac:dyDescent="0.3">
      <c r="A1898" s="5">
        <v>44620</v>
      </c>
      <c r="B1898" s="14">
        <v>5859</v>
      </c>
      <c r="C1898" t="s">
        <v>50</v>
      </c>
      <c r="D1898" t="s">
        <v>25</v>
      </c>
      <c r="E1898">
        <v>22</v>
      </c>
      <c r="F1898">
        <f>VLOOKUP(E1898,'[1]Timing Gates'!$C$3:$D$17,2)</f>
        <v>18</v>
      </c>
      <c r="G1898" s="2">
        <v>4285</v>
      </c>
      <c r="H1898" s="3">
        <v>2212.8864170000002</v>
      </c>
      <c r="I1898" s="3">
        <v>755.17040799999995</v>
      </c>
      <c r="J1898" s="3">
        <v>2968.056826</v>
      </c>
      <c r="K1898" s="2">
        <v>3181</v>
      </c>
      <c r="L1898" s="4">
        <v>0.74235700000000004</v>
      </c>
      <c r="M1898" s="3">
        <v>497634.85</v>
      </c>
      <c r="N1898" s="3">
        <v>78.454177000000001</v>
      </c>
      <c r="O1898" s="3">
        <v>118.697271</v>
      </c>
      <c r="P1898" s="3">
        <v>190.63638499999999</v>
      </c>
      <c r="Q1898" s="3">
        <v>816876.91</v>
      </c>
      <c r="R1898" s="3">
        <v>-566124.63</v>
      </c>
      <c r="S1898" s="4">
        <v>5.4609101516E-2</v>
      </c>
      <c r="T1898">
        <v>234</v>
      </c>
      <c r="U1898" s="3">
        <f>J1898*G1898</f>
        <v>12718123.49941</v>
      </c>
      <c r="V1898" s="6">
        <f>H1898*G1898</f>
        <v>9482218.2968450002</v>
      </c>
    </row>
    <row r="1899" spans="1:22" x14ac:dyDescent="0.3">
      <c r="A1899" s="5">
        <v>44651</v>
      </c>
      <c r="B1899" s="14">
        <v>5859</v>
      </c>
      <c r="C1899" t="s">
        <v>50</v>
      </c>
      <c r="D1899" t="s">
        <v>25</v>
      </c>
      <c r="E1899">
        <v>23</v>
      </c>
      <c r="F1899">
        <f>VLOOKUP(E1899,'[1]Timing Gates'!$C$3:$D$17,2)</f>
        <v>18</v>
      </c>
      <c r="G1899" s="2">
        <v>4227</v>
      </c>
      <c r="H1899" s="3">
        <v>2237.8932880000002</v>
      </c>
      <c r="I1899" s="3">
        <v>762.35781399999996</v>
      </c>
      <c r="J1899" s="3">
        <v>3000.2511020000002</v>
      </c>
      <c r="K1899" s="2">
        <v>3133</v>
      </c>
      <c r="L1899" s="4">
        <v>0.74118700000000004</v>
      </c>
      <c r="M1899" s="3">
        <v>489129.21</v>
      </c>
      <c r="N1899" s="3">
        <v>78.360974999999996</v>
      </c>
      <c r="O1899" s="3">
        <v>120.493915</v>
      </c>
      <c r="P1899" s="3">
        <v>192.10777999999999</v>
      </c>
      <c r="Q1899" s="3">
        <v>812039.59</v>
      </c>
      <c r="R1899" s="3">
        <v>-650713.62</v>
      </c>
      <c r="S1899" s="4">
        <v>5.4885261413999999E-2</v>
      </c>
      <c r="T1899">
        <v>232</v>
      </c>
      <c r="U1899" s="3">
        <f>J1899*G1899</f>
        <v>12682061.408154001</v>
      </c>
      <c r="V1899" s="6">
        <f>H1899*G1899</f>
        <v>9459574.9283760004</v>
      </c>
    </row>
    <row r="1900" spans="1:22" x14ac:dyDescent="0.3">
      <c r="A1900" s="5">
        <v>44681</v>
      </c>
      <c r="B1900" s="14">
        <v>5859</v>
      </c>
      <c r="C1900" t="s">
        <v>50</v>
      </c>
      <c r="D1900" t="s">
        <v>25</v>
      </c>
      <c r="E1900">
        <v>24</v>
      </c>
      <c r="F1900">
        <f>VLOOKUP(E1900,'[1]Timing Gates'!$C$3:$D$17,2)</f>
        <v>24</v>
      </c>
      <c r="G1900" s="2">
        <v>4280</v>
      </c>
      <c r="H1900" s="3">
        <v>2283.9301700000001</v>
      </c>
      <c r="I1900" s="3">
        <v>706.028098</v>
      </c>
      <c r="J1900" s="3">
        <v>2989.9582679999999</v>
      </c>
      <c r="K1900" s="2">
        <v>3196</v>
      </c>
      <c r="L1900" s="4">
        <v>0.74672799999999995</v>
      </c>
      <c r="M1900" s="3">
        <v>493786.1</v>
      </c>
      <c r="N1900" s="3">
        <v>78.366305999999994</v>
      </c>
      <c r="O1900" s="3">
        <v>123.067745</v>
      </c>
      <c r="P1900" s="3">
        <v>238.00878499999999</v>
      </c>
      <c r="Q1900" s="3">
        <v>1018677.6</v>
      </c>
      <c r="R1900" s="3">
        <v>-648287.48</v>
      </c>
      <c r="S1900" s="4">
        <v>5.5841121495E-2</v>
      </c>
      <c r="T1900">
        <v>239</v>
      </c>
      <c r="U1900" s="3">
        <f>J1900*G1900</f>
        <v>12797021.387039999</v>
      </c>
      <c r="V1900" s="6">
        <f>H1900*G1900</f>
        <v>9775221.1276000012</v>
      </c>
    </row>
    <row r="1901" spans="1:22" x14ac:dyDescent="0.3">
      <c r="A1901" s="5">
        <v>44712</v>
      </c>
      <c r="B1901" s="14">
        <v>5859</v>
      </c>
      <c r="C1901" t="s">
        <v>50</v>
      </c>
      <c r="D1901" t="s">
        <v>25</v>
      </c>
      <c r="E1901">
        <v>25</v>
      </c>
      <c r="F1901">
        <f>VLOOKUP(E1901,'[1]Timing Gates'!$C$3:$D$17,2)</f>
        <v>24</v>
      </c>
      <c r="G1901" s="2">
        <v>4242</v>
      </c>
      <c r="H1901" s="3">
        <v>2288.1844569999998</v>
      </c>
      <c r="I1901" s="3">
        <v>677.43078700000001</v>
      </c>
      <c r="J1901" s="3">
        <v>2965.615245</v>
      </c>
      <c r="K1901" s="2">
        <v>3119</v>
      </c>
      <c r="L1901" s="4">
        <v>0.73526599999999998</v>
      </c>
      <c r="M1901" s="3">
        <v>491609.85</v>
      </c>
      <c r="N1901" s="3">
        <v>79.253562000000002</v>
      </c>
      <c r="O1901" s="3">
        <v>117.646506</v>
      </c>
      <c r="P1901" s="3">
        <v>188.997953</v>
      </c>
      <c r="Q1901" s="3">
        <v>801729.32</v>
      </c>
      <c r="R1901" s="3">
        <v>-628223.04</v>
      </c>
      <c r="S1901" s="4">
        <v>5.6105610560999997E-2</v>
      </c>
      <c r="T1901">
        <v>238</v>
      </c>
      <c r="U1901" s="3">
        <f>J1901*G1901</f>
        <v>12580139.86929</v>
      </c>
      <c r="V1901" s="6">
        <f>H1901*G1901</f>
        <v>9706478.4665939994</v>
      </c>
    </row>
    <row r="1902" spans="1:22" x14ac:dyDescent="0.3">
      <c r="A1902" s="5">
        <v>44742</v>
      </c>
      <c r="B1902" s="14">
        <v>5859</v>
      </c>
      <c r="C1902" t="s">
        <v>50</v>
      </c>
      <c r="D1902" t="s">
        <v>25</v>
      </c>
      <c r="E1902">
        <v>26</v>
      </c>
      <c r="F1902">
        <f>VLOOKUP(E1902,'[1]Timing Gates'!$C$3:$D$17,2)</f>
        <v>24</v>
      </c>
      <c r="G1902" s="2">
        <v>4253</v>
      </c>
      <c r="H1902" s="3">
        <v>2350.957895</v>
      </c>
      <c r="I1902" s="3">
        <v>620.88816599999996</v>
      </c>
      <c r="J1902" s="3">
        <v>2971.8460610000002</v>
      </c>
      <c r="K1902" s="2">
        <v>3134</v>
      </c>
      <c r="L1902" s="4">
        <v>0.73689099999999996</v>
      </c>
      <c r="M1902" s="3">
        <v>492170.33</v>
      </c>
      <c r="N1902" s="3">
        <v>79.203463999999997</v>
      </c>
      <c r="O1902" s="3">
        <v>116.449816</v>
      </c>
      <c r="P1902" s="3">
        <v>187.81904</v>
      </c>
      <c r="Q1902" s="3">
        <v>798794.38</v>
      </c>
      <c r="R1902" s="3">
        <v>-660178.31000000006</v>
      </c>
      <c r="S1902" s="4">
        <v>5.6430754760999999E-2</v>
      </c>
      <c r="T1902">
        <v>240</v>
      </c>
      <c r="U1902" s="3">
        <f>J1902*G1902</f>
        <v>12639261.297433</v>
      </c>
      <c r="V1902" s="6">
        <f>H1902*G1902</f>
        <v>9998623.9274349995</v>
      </c>
    </row>
    <row r="1903" spans="1:22" x14ac:dyDescent="0.3">
      <c r="A1903" s="5">
        <v>44773</v>
      </c>
      <c r="B1903" s="14">
        <v>5859</v>
      </c>
      <c r="C1903" t="s">
        <v>50</v>
      </c>
      <c r="D1903" t="s">
        <v>25</v>
      </c>
      <c r="E1903">
        <v>27</v>
      </c>
      <c r="F1903">
        <f>VLOOKUP(E1903,'[1]Timing Gates'!$C$3:$D$17,2)</f>
        <v>24</v>
      </c>
      <c r="G1903" s="2">
        <v>4336</v>
      </c>
      <c r="H1903" s="3">
        <v>2386.7048570000002</v>
      </c>
      <c r="I1903" s="3">
        <v>670.50398199999995</v>
      </c>
      <c r="J1903" s="3">
        <v>3057.2088389999999</v>
      </c>
      <c r="K1903" s="2">
        <v>3186</v>
      </c>
      <c r="L1903" s="4">
        <v>0.73477800000000004</v>
      </c>
      <c r="M1903" s="3">
        <v>742295.1</v>
      </c>
      <c r="N1903" s="3">
        <v>79.085350000000005</v>
      </c>
      <c r="O1903" s="3">
        <v>172.325908</v>
      </c>
      <c r="P1903" s="3">
        <v>320.71316400000001</v>
      </c>
      <c r="Q1903" s="3">
        <v>1390612.28</v>
      </c>
      <c r="R1903" s="3">
        <v>-606999.68999999994</v>
      </c>
      <c r="S1903" s="4">
        <v>5.5811808118000003E-2</v>
      </c>
      <c r="T1903">
        <v>242</v>
      </c>
      <c r="U1903" s="3">
        <f>J1903*G1903</f>
        <v>13256057.525904</v>
      </c>
      <c r="V1903" s="6">
        <f>H1903*G1903</f>
        <v>10348752.259952001</v>
      </c>
    </row>
    <row r="1904" spans="1:22" x14ac:dyDescent="0.3">
      <c r="A1904" s="5">
        <v>44804</v>
      </c>
      <c r="B1904" s="14">
        <v>5859</v>
      </c>
      <c r="C1904" t="s">
        <v>50</v>
      </c>
      <c r="D1904" t="s">
        <v>25</v>
      </c>
      <c r="E1904">
        <v>28</v>
      </c>
      <c r="F1904">
        <f>VLOOKUP(E1904,'[1]Timing Gates'!$C$3:$D$17,2)</f>
        <v>24</v>
      </c>
      <c r="G1904" s="2">
        <v>4385</v>
      </c>
      <c r="H1904" s="3">
        <v>2361.8351560000001</v>
      </c>
      <c r="I1904" s="3">
        <v>644.51617299999998</v>
      </c>
      <c r="J1904" s="3">
        <v>3006.3513290000001</v>
      </c>
      <c r="K1904" s="2">
        <v>3143</v>
      </c>
      <c r="L1904" s="4">
        <v>0.71676099999999998</v>
      </c>
      <c r="M1904" s="3">
        <v>494733.96</v>
      </c>
      <c r="N1904" s="3">
        <v>79.106804999999994</v>
      </c>
      <c r="O1904" s="3">
        <v>113.359708</v>
      </c>
      <c r="P1904" s="3">
        <v>183.25469000000001</v>
      </c>
      <c r="Q1904" s="3">
        <v>803571.82</v>
      </c>
      <c r="R1904" s="3">
        <v>-762137.66</v>
      </c>
      <c r="S1904" s="4">
        <v>5.6100342074999997E-2</v>
      </c>
      <c r="T1904">
        <v>246</v>
      </c>
      <c r="U1904" s="3">
        <f>J1904*G1904</f>
        <v>13182850.577665001</v>
      </c>
      <c r="V1904" s="6">
        <f>H1904*G1904</f>
        <v>10356647.15906</v>
      </c>
    </row>
    <row r="1905" spans="1:22" x14ac:dyDescent="0.3">
      <c r="A1905" s="5">
        <v>44834</v>
      </c>
      <c r="B1905" s="14">
        <v>5859</v>
      </c>
      <c r="C1905" t="s">
        <v>50</v>
      </c>
      <c r="D1905" t="s">
        <v>25</v>
      </c>
      <c r="E1905">
        <v>29</v>
      </c>
      <c r="F1905">
        <f>VLOOKUP(E1905,'[1]Timing Gates'!$C$3:$D$17,2)</f>
        <v>24</v>
      </c>
      <c r="G1905" s="2">
        <v>4429</v>
      </c>
      <c r="H1905" s="3">
        <v>2363.411959</v>
      </c>
      <c r="I1905" s="3">
        <v>590.27928599999996</v>
      </c>
      <c r="J1905" s="3">
        <v>2953.6912459999999</v>
      </c>
      <c r="K1905" s="2">
        <v>3137</v>
      </c>
      <c r="L1905" s="4">
        <v>0.70828599999999997</v>
      </c>
      <c r="M1905" s="3">
        <v>495645.69</v>
      </c>
      <c r="N1905" s="3">
        <v>79.443129999999996</v>
      </c>
      <c r="O1905" s="3">
        <v>112.100803</v>
      </c>
      <c r="P1905" s="3">
        <v>181.06869699999999</v>
      </c>
      <c r="Q1905" s="3">
        <v>801953.26</v>
      </c>
      <c r="R1905" s="3">
        <v>-624116.67000000004</v>
      </c>
      <c r="S1905" s="4">
        <v>5.5317227364999999E-2</v>
      </c>
      <c r="T1905">
        <v>245</v>
      </c>
      <c r="U1905" s="3">
        <f>J1905*G1905</f>
        <v>13081898.528533999</v>
      </c>
      <c r="V1905" s="6">
        <f>H1905*G1905</f>
        <v>10467551.566411</v>
      </c>
    </row>
    <row r="1906" spans="1:22" x14ac:dyDescent="0.3">
      <c r="A1906" s="5">
        <v>44865</v>
      </c>
      <c r="B1906" s="14">
        <v>5859</v>
      </c>
      <c r="C1906" t="s">
        <v>50</v>
      </c>
      <c r="D1906" t="s">
        <v>25</v>
      </c>
      <c r="E1906">
        <v>30</v>
      </c>
      <c r="F1906">
        <f>VLOOKUP(E1906,'[1]Timing Gates'!$C$3:$D$17,2)</f>
        <v>30</v>
      </c>
      <c r="G1906" s="2">
        <v>4485</v>
      </c>
      <c r="H1906" s="3">
        <v>2404.9241579999998</v>
      </c>
      <c r="I1906" s="3">
        <v>629.66435200000001</v>
      </c>
      <c r="J1906" s="3">
        <v>3034.58851</v>
      </c>
      <c r="K1906" s="2">
        <v>3132</v>
      </c>
      <c r="L1906" s="4">
        <v>0.69832700000000003</v>
      </c>
      <c r="M1906" s="3">
        <v>496080.66</v>
      </c>
      <c r="N1906" s="3">
        <v>79.627713999999997</v>
      </c>
      <c r="O1906" s="3">
        <v>112.193442</v>
      </c>
      <c r="P1906" s="3">
        <v>221.56818899999999</v>
      </c>
      <c r="Q1906" s="3">
        <v>993733.33</v>
      </c>
      <c r="R1906" s="3">
        <v>-648681.66</v>
      </c>
      <c r="S1906" s="4">
        <v>5.5072463767999999E-2</v>
      </c>
      <c r="T1906">
        <v>247</v>
      </c>
      <c r="U1906" s="3">
        <f>J1906*G1906</f>
        <v>13610129.467350001</v>
      </c>
      <c r="V1906" s="6">
        <f>H1906*G1906</f>
        <v>10786084.84863</v>
      </c>
    </row>
    <row r="1907" spans="1:22" x14ac:dyDescent="0.3">
      <c r="A1907" s="5">
        <v>44895</v>
      </c>
      <c r="B1907" s="14">
        <v>5859</v>
      </c>
      <c r="C1907" t="s">
        <v>50</v>
      </c>
      <c r="D1907" t="s">
        <v>25</v>
      </c>
      <c r="E1907">
        <v>31</v>
      </c>
      <c r="F1907">
        <f>VLOOKUP(E1907,'[1]Timing Gates'!$C$3:$D$17,2)</f>
        <v>30</v>
      </c>
      <c r="G1907" s="2">
        <v>4508</v>
      </c>
      <c r="H1907" s="3">
        <v>2411.2829299999999</v>
      </c>
      <c r="I1907" s="3">
        <v>664.84236399999998</v>
      </c>
      <c r="J1907" s="3">
        <v>3076.1252949999998</v>
      </c>
      <c r="K1907" s="2">
        <v>3104</v>
      </c>
      <c r="L1907" s="4">
        <v>0.68855299999999997</v>
      </c>
      <c r="M1907" s="3">
        <v>484527.6</v>
      </c>
      <c r="N1907" s="3">
        <v>78.708186999999995</v>
      </c>
      <c r="O1907" s="3">
        <v>108.279414</v>
      </c>
      <c r="P1907" s="3">
        <v>175.687105</v>
      </c>
      <c r="Q1907" s="3">
        <v>791997.47</v>
      </c>
      <c r="R1907" s="3">
        <v>-658900.07999999996</v>
      </c>
      <c r="S1907" s="4">
        <v>5.5678793256000003E-2</v>
      </c>
      <c r="T1907">
        <v>251</v>
      </c>
      <c r="U1907" s="3">
        <f>J1907*G1907</f>
        <v>13867172.82986</v>
      </c>
      <c r="V1907" s="6">
        <f>H1907*G1907</f>
        <v>10870063.448439999</v>
      </c>
    </row>
    <row r="1908" spans="1:22" x14ac:dyDescent="0.3">
      <c r="A1908" s="5">
        <v>43131</v>
      </c>
      <c r="B1908" s="14">
        <v>6061</v>
      </c>
      <c r="C1908" t="s">
        <v>51</v>
      </c>
      <c r="D1908" t="s">
        <v>24</v>
      </c>
      <c r="E1908">
        <v>-19</v>
      </c>
      <c r="F1908">
        <f>VLOOKUP(E1908,'[1]Timing Gates'!$C$3:$D$17,2)</f>
        <v>-24</v>
      </c>
      <c r="G1908" s="2">
        <v>273</v>
      </c>
      <c r="H1908" s="3">
        <v>4875.1271059999999</v>
      </c>
      <c r="I1908" s="3">
        <v>2191.2160429999999</v>
      </c>
      <c r="J1908" s="3">
        <v>7066.3431499999997</v>
      </c>
      <c r="K1908" s="2">
        <v>219</v>
      </c>
      <c r="L1908" s="4">
        <v>0.80219700000000005</v>
      </c>
      <c r="M1908" s="3">
        <v>58745.27</v>
      </c>
      <c r="N1908" s="3">
        <v>147.23125300000001</v>
      </c>
      <c r="O1908" s="3">
        <v>225.14750900000001</v>
      </c>
      <c r="P1908" s="3">
        <v>1291.0815749999999</v>
      </c>
      <c r="Q1908" s="3">
        <v>352465.27</v>
      </c>
      <c r="R1908" s="3">
        <v>-69890.19</v>
      </c>
      <c r="S1908" s="4">
        <v>0.13919413919400001</v>
      </c>
      <c r="T1908">
        <v>38</v>
      </c>
      <c r="U1908" s="3">
        <f>J1908*G1908</f>
        <v>1929111.67995</v>
      </c>
      <c r="V1908" s="6">
        <f>H1908*G1908</f>
        <v>1330909.6999379999</v>
      </c>
    </row>
    <row r="1909" spans="1:22" x14ac:dyDescent="0.3">
      <c r="A1909" s="5">
        <v>43159</v>
      </c>
      <c r="B1909" s="14">
        <v>6061</v>
      </c>
      <c r="C1909" t="s">
        <v>51</v>
      </c>
      <c r="D1909" t="s">
        <v>24</v>
      </c>
      <c r="E1909">
        <v>-18</v>
      </c>
      <c r="F1909">
        <f>VLOOKUP(E1909,'[1]Timing Gates'!$C$3:$D$17,2)</f>
        <v>-18</v>
      </c>
      <c r="G1909" s="2">
        <v>275</v>
      </c>
      <c r="H1909" s="3">
        <v>4874.0123999999996</v>
      </c>
      <c r="I1909" s="3">
        <v>2090.751272</v>
      </c>
      <c r="J1909" s="3">
        <v>6964.763672</v>
      </c>
      <c r="K1909" s="2">
        <v>200</v>
      </c>
      <c r="L1909" s="4">
        <v>0.72727200000000003</v>
      </c>
      <c r="M1909" s="3">
        <v>59954.06</v>
      </c>
      <c r="N1909" s="3">
        <v>150.26080200000001</v>
      </c>
      <c r="O1909" s="3">
        <v>221.651127</v>
      </c>
      <c r="P1909" s="3">
        <v>248.92385400000001</v>
      </c>
      <c r="Q1909" s="3">
        <v>68454.06</v>
      </c>
      <c r="R1909" s="3">
        <v>-49931.68</v>
      </c>
      <c r="S1909" s="4">
        <v>0.134545454545</v>
      </c>
      <c r="T1909">
        <v>37</v>
      </c>
      <c r="U1909" s="3">
        <f>J1909*G1909</f>
        <v>1915310.0098000001</v>
      </c>
      <c r="V1909" s="6">
        <f>H1909*G1909</f>
        <v>1340353.4099999999</v>
      </c>
    </row>
    <row r="1910" spans="1:22" x14ac:dyDescent="0.3">
      <c r="A1910" s="5">
        <v>43190</v>
      </c>
      <c r="B1910" s="14">
        <v>6061</v>
      </c>
      <c r="C1910" t="s">
        <v>51</v>
      </c>
      <c r="D1910" t="s">
        <v>24</v>
      </c>
      <c r="E1910">
        <v>-17</v>
      </c>
      <c r="F1910">
        <f>VLOOKUP(E1910,'[1]Timing Gates'!$C$3:$D$17,2)</f>
        <v>-18</v>
      </c>
      <c r="G1910" s="2">
        <v>278</v>
      </c>
      <c r="H1910" s="3">
        <v>4727.7234170000002</v>
      </c>
      <c r="I1910" s="3">
        <v>2140.97964</v>
      </c>
      <c r="J1910" s="3">
        <v>6868.7030569999997</v>
      </c>
      <c r="K1910" s="2">
        <v>201</v>
      </c>
      <c r="L1910" s="4">
        <v>0.72302100000000002</v>
      </c>
      <c r="M1910" s="3">
        <v>65841.56</v>
      </c>
      <c r="N1910" s="3">
        <v>164.60390000000001</v>
      </c>
      <c r="O1910" s="3">
        <v>241.336546</v>
      </c>
      <c r="P1910" s="3">
        <v>246.05776900000001</v>
      </c>
      <c r="Q1910" s="3">
        <v>68404.06</v>
      </c>
      <c r="R1910" s="3">
        <v>-71066.09</v>
      </c>
      <c r="S1910" s="4">
        <v>0.133093525179</v>
      </c>
      <c r="T1910">
        <v>37</v>
      </c>
      <c r="U1910" s="3">
        <f>J1910*G1910</f>
        <v>1909499.4498459999</v>
      </c>
      <c r="V1910" s="6">
        <f>H1910*G1910</f>
        <v>1314307.109926</v>
      </c>
    </row>
    <row r="1911" spans="1:22" x14ac:dyDescent="0.3">
      <c r="A1911" s="5">
        <v>43220</v>
      </c>
      <c r="B1911" s="14">
        <v>6061</v>
      </c>
      <c r="C1911" t="s">
        <v>51</v>
      </c>
      <c r="D1911" t="s">
        <v>24</v>
      </c>
      <c r="E1911">
        <v>-16</v>
      </c>
      <c r="F1911">
        <f>VLOOKUP(E1911,'[1]Timing Gates'!$C$3:$D$17,2)</f>
        <v>-18</v>
      </c>
      <c r="G1911" s="2">
        <v>280</v>
      </c>
      <c r="H1911" s="3">
        <v>4699.3398209999996</v>
      </c>
      <c r="I1911" s="3">
        <v>2163.005071</v>
      </c>
      <c r="J1911" s="3">
        <v>6862.3448920000001</v>
      </c>
      <c r="K1911" s="2">
        <v>200</v>
      </c>
      <c r="L1911" s="4">
        <v>0.71428499999999995</v>
      </c>
      <c r="M1911" s="3">
        <v>57984.61</v>
      </c>
      <c r="N1911" s="3">
        <v>145.324837</v>
      </c>
      <c r="O1911" s="3">
        <v>226.01646400000001</v>
      </c>
      <c r="P1911" s="3">
        <v>235.83789200000001</v>
      </c>
      <c r="Q1911" s="3">
        <v>66034.61</v>
      </c>
      <c r="R1911" s="3">
        <v>-56356.4</v>
      </c>
      <c r="S1911" s="4">
        <v>0.132142857142</v>
      </c>
      <c r="T1911">
        <v>37</v>
      </c>
      <c r="U1911" s="3">
        <f>J1911*G1911</f>
        <v>1921456.5697600001</v>
      </c>
      <c r="V1911" s="6">
        <f>H1911*G1911</f>
        <v>1315815.1498799999</v>
      </c>
    </row>
    <row r="1912" spans="1:22" x14ac:dyDescent="0.3">
      <c r="A1912" s="5">
        <v>43251</v>
      </c>
      <c r="B1912" s="14">
        <v>6061</v>
      </c>
      <c r="C1912" t="s">
        <v>51</v>
      </c>
      <c r="D1912" t="s">
        <v>24</v>
      </c>
      <c r="E1912">
        <v>-15</v>
      </c>
      <c r="F1912">
        <f>VLOOKUP(E1912,'[1]Timing Gates'!$C$3:$D$17,2)</f>
        <v>-18</v>
      </c>
      <c r="G1912" s="2">
        <v>285</v>
      </c>
      <c r="H1912" s="3">
        <v>4546.8359289999999</v>
      </c>
      <c r="I1912" s="3">
        <v>2238.3217540000001</v>
      </c>
      <c r="J1912" s="3">
        <v>6785.1576839999998</v>
      </c>
      <c r="K1912" s="2">
        <v>204</v>
      </c>
      <c r="L1912" s="4">
        <v>0.71578900000000001</v>
      </c>
      <c r="M1912" s="3">
        <v>58808.52</v>
      </c>
      <c r="N1912" s="3">
        <v>144.13852900000001</v>
      </c>
      <c r="O1912" s="3">
        <v>210.731649</v>
      </c>
      <c r="P1912" s="3">
        <v>224.547438</v>
      </c>
      <c r="Q1912" s="3">
        <v>63996.02</v>
      </c>
      <c r="R1912" s="3">
        <v>-64449.73</v>
      </c>
      <c r="S1912" s="4">
        <v>0.13333333333299999</v>
      </c>
      <c r="T1912">
        <v>38</v>
      </c>
      <c r="U1912" s="3">
        <f>J1912*G1912</f>
        <v>1933769.93994</v>
      </c>
      <c r="V1912" s="6">
        <f>H1912*G1912</f>
        <v>1295848.2397650001</v>
      </c>
    </row>
    <row r="1913" spans="1:22" x14ac:dyDescent="0.3">
      <c r="A1913" s="5">
        <v>43281</v>
      </c>
      <c r="B1913" s="14">
        <v>6061</v>
      </c>
      <c r="C1913" t="s">
        <v>51</v>
      </c>
      <c r="D1913" t="s">
        <v>24</v>
      </c>
      <c r="E1913">
        <v>-14</v>
      </c>
      <c r="F1913">
        <f>VLOOKUP(E1913,'[1]Timing Gates'!$C$3:$D$17,2)</f>
        <v>-18</v>
      </c>
      <c r="G1913" s="2">
        <v>288</v>
      </c>
      <c r="H1913" s="3">
        <v>4542.0198609999998</v>
      </c>
      <c r="I1913" s="3">
        <v>2252.882951</v>
      </c>
      <c r="J1913" s="3">
        <v>6794.9028120000003</v>
      </c>
      <c r="K1913" s="2">
        <v>203</v>
      </c>
      <c r="L1913" s="4">
        <v>0.70486099999999996</v>
      </c>
      <c r="M1913" s="3">
        <v>57781.1</v>
      </c>
      <c r="N1913" s="3">
        <v>144.09251800000001</v>
      </c>
      <c r="O1913" s="3">
        <v>201.42742999999999</v>
      </c>
      <c r="P1913" s="3">
        <v>210.10798600000001</v>
      </c>
      <c r="Q1913" s="3">
        <v>60511.1</v>
      </c>
      <c r="R1913" s="3">
        <v>-44708.34</v>
      </c>
      <c r="S1913" s="4">
        <v>0.135416666666</v>
      </c>
      <c r="T1913">
        <v>39</v>
      </c>
      <c r="U1913" s="3">
        <f>J1913*G1913</f>
        <v>1956932.0098560001</v>
      </c>
      <c r="V1913" s="6">
        <f>H1913*G1913</f>
        <v>1308101.719968</v>
      </c>
    </row>
    <row r="1914" spans="1:22" x14ac:dyDescent="0.3">
      <c r="A1914" s="5">
        <v>43312</v>
      </c>
      <c r="B1914" s="14">
        <v>6061</v>
      </c>
      <c r="C1914" t="s">
        <v>51</v>
      </c>
      <c r="D1914" t="s">
        <v>24</v>
      </c>
      <c r="E1914">
        <v>-13</v>
      </c>
      <c r="F1914">
        <f>VLOOKUP(E1914,'[1]Timing Gates'!$C$3:$D$17,2)</f>
        <v>-18</v>
      </c>
      <c r="G1914" s="2">
        <v>283</v>
      </c>
      <c r="H1914" s="3">
        <v>4497.8183390000004</v>
      </c>
      <c r="I1914" s="3">
        <v>2336.399187</v>
      </c>
      <c r="J1914" s="3">
        <v>6834.2175260000004</v>
      </c>
      <c r="K1914" s="2">
        <v>200</v>
      </c>
      <c r="L1914" s="4">
        <v>0.70671300000000004</v>
      </c>
      <c r="M1914" s="3">
        <v>58407.91</v>
      </c>
      <c r="N1914" s="3">
        <v>146.385739</v>
      </c>
      <c r="O1914" s="3">
        <v>206.388374</v>
      </c>
      <c r="P1914" s="3">
        <v>218.97671299999999</v>
      </c>
      <c r="Q1914" s="3">
        <v>61970.41</v>
      </c>
      <c r="R1914" s="3">
        <v>-66785.16</v>
      </c>
      <c r="S1914" s="4">
        <v>0.14134275618299999</v>
      </c>
      <c r="T1914">
        <v>40</v>
      </c>
      <c r="U1914" s="3">
        <f>J1914*G1914</f>
        <v>1934083.5598580001</v>
      </c>
      <c r="V1914" s="6">
        <f>H1914*G1914</f>
        <v>1272882.5899370001</v>
      </c>
    </row>
    <row r="1915" spans="1:22" x14ac:dyDescent="0.3">
      <c r="A1915" s="5">
        <v>43343</v>
      </c>
      <c r="B1915" s="14">
        <v>6061</v>
      </c>
      <c r="C1915" t="s">
        <v>51</v>
      </c>
      <c r="D1915" t="s">
        <v>24</v>
      </c>
      <c r="E1915">
        <v>-12</v>
      </c>
      <c r="F1915">
        <f>VLOOKUP(E1915,'[1]Timing Gates'!$C$3:$D$17,2)</f>
        <v>-12</v>
      </c>
      <c r="G1915" s="2">
        <v>286</v>
      </c>
      <c r="H1915" s="3">
        <v>4396.8715030000003</v>
      </c>
      <c r="I1915" s="3">
        <v>2393.8477619999999</v>
      </c>
      <c r="J1915" s="3">
        <v>6790.7192649999997</v>
      </c>
      <c r="K1915" s="2">
        <v>203</v>
      </c>
      <c r="L1915" s="4">
        <v>0.70979000000000003</v>
      </c>
      <c r="M1915" s="3">
        <v>58888.639999999999</v>
      </c>
      <c r="N1915" s="3">
        <v>147.2216</v>
      </c>
      <c r="O1915" s="3">
        <v>211.14909</v>
      </c>
      <c r="P1915" s="3">
        <v>220.108881</v>
      </c>
      <c r="Q1915" s="3">
        <v>62951.14</v>
      </c>
      <c r="R1915" s="3">
        <v>-63767.24</v>
      </c>
      <c r="S1915" s="4">
        <v>0.136363636363</v>
      </c>
      <c r="T1915">
        <v>39</v>
      </c>
      <c r="U1915" s="3">
        <f>J1915*G1915</f>
        <v>1942145.70979</v>
      </c>
      <c r="V1915" s="6">
        <f>H1915*G1915</f>
        <v>1257505.2498580001</v>
      </c>
    </row>
    <row r="1916" spans="1:22" x14ac:dyDescent="0.3">
      <c r="A1916" s="5">
        <v>43373</v>
      </c>
      <c r="B1916" s="14">
        <v>6061</v>
      </c>
      <c r="C1916" t="s">
        <v>51</v>
      </c>
      <c r="D1916" t="s">
        <v>24</v>
      </c>
      <c r="E1916">
        <v>-11</v>
      </c>
      <c r="F1916">
        <f>VLOOKUP(E1916,'[1]Timing Gates'!$C$3:$D$17,2)</f>
        <v>-12</v>
      </c>
      <c r="G1916" s="2">
        <v>289</v>
      </c>
      <c r="H1916" s="3">
        <v>4359.1785120000004</v>
      </c>
      <c r="I1916" s="3">
        <v>2208.3336330000002</v>
      </c>
      <c r="J1916" s="3">
        <v>6567.5121449999997</v>
      </c>
      <c r="K1916" s="2">
        <v>205</v>
      </c>
      <c r="L1916" s="4">
        <v>0.70934200000000003</v>
      </c>
      <c r="M1916" s="3">
        <v>59587.61</v>
      </c>
      <c r="N1916" s="3">
        <v>145.690977</v>
      </c>
      <c r="O1916" s="3">
        <v>206.199342</v>
      </c>
      <c r="P1916" s="3">
        <v>216.36370199999999</v>
      </c>
      <c r="Q1916" s="3">
        <v>62529.11</v>
      </c>
      <c r="R1916" s="3">
        <v>-51052.29</v>
      </c>
      <c r="S1916" s="4">
        <v>0.13148788927300001</v>
      </c>
      <c r="T1916">
        <v>38</v>
      </c>
      <c r="U1916" s="3">
        <f>J1916*G1916</f>
        <v>1898011.009905</v>
      </c>
      <c r="V1916" s="6">
        <f>H1916*G1916</f>
        <v>1259802.5899680001</v>
      </c>
    </row>
    <row r="1917" spans="1:22" x14ac:dyDescent="0.3">
      <c r="A1917" s="5">
        <v>43404</v>
      </c>
      <c r="B1917" s="14">
        <v>6061</v>
      </c>
      <c r="C1917" t="s">
        <v>51</v>
      </c>
      <c r="D1917" t="s">
        <v>24</v>
      </c>
      <c r="E1917">
        <v>-10</v>
      </c>
      <c r="F1917">
        <f>VLOOKUP(E1917,'[1]Timing Gates'!$C$3:$D$17,2)</f>
        <v>-12</v>
      </c>
      <c r="G1917" s="2">
        <v>284</v>
      </c>
      <c r="H1917" s="3">
        <v>4335.7276760000004</v>
      </c>
      <c r="I1917" s="3">
        <v>2162.3653159999999</v>
      </c>
      <c r="J1917" s="3">
        <v>6498.0929919999999</v>
      </c>
      <c r="K1917" s="2">
        <v>203</v>
      </c>
      <c r="L1917" s="4">
        <v>0.71478799999999998</v>
      </c>
      <c r="M1917" s="3">
        <v>60958.57</v>
      </c>
      <c r="N1917" s="3">
        <v>150.144261</v>
      </c>
      <c r="O1917" s="3">
        <v>218.16397799999999</v>
      </c>
      <c r="P1917" s="3">
        <v>221.90517600000001</v>
      </c>
      <c r="Q1917" s="3">
        <v>63021.07</v>
      </c>
      <c r="R1917" s="3">
        <v>-47827.96</v>
      </c>
      <c r="S1917" s="4">
        <v>0.13732394366100001</v>
      </c>
      <c r="T1917">
        <v>39</v>
      </c>
      <c r="U1917" s="3">
        <f>J1917*G1917</f>
        <v>1845458.4097279999</v>
      </c>
      <c r="V1917" s="6">
        <f>H1917*G1917</f>
        <v>1231346.659984</v>
      </c>
    </row>
    <row r="1918" spans="1:22" x14ac:dyDescent="0.3">
      <c r="A1918" s="5">
        <v>43434</v>
      </c>
      <c r="B1918" s="14">
        <v>6061</v>
      </c>
      <c r="C1918" t="s">
        <v>51</v>
      </c>
      <c r="D1918" t="s">
        <v>24</v>
      </c>
      <c r="E1918">
        <v>-9</v>
      </c>
      <c r="F1918">
        <f>VLOOKUP(E1918,'[1]Timing Gates'!$C$3:$D$17,2)</f>
        <v>-12</v>
      </c>
      <c r="G1918" s="2">
        <v>287</v>
      </c>
      <c r="H1918" s="3">
        <v>4335.6498250000004</v>
      </c>
      <c r="I1918" s="3">
        <v>2227.4444589999998</v>
      </c>
      <c r="J1918" s="3">
        <v>6563.0942850000001</v>
      </c>
      <c r="K1918" s="2">
        <v>203</v>
      </c>
      <c r="L1918" s="4">
        <v>0.70731699999999997</v>
      </c>
      <c r="M1918" s="3">
        <v>59936.52</v>
      </c>
      <c r="N1918" s="3">
        <v>149.09582</v>
      </c>
      <c r="O1918" s="3">
        <v>208.83804799999999</v>
      </c>
      <c r="P1918" s="3">
        <v>213.19344899999999</v>
      </c>
      <c r="Q1918" s="3">
        <v>61186.52</v>
      </c>
      <c r="R1918" s="3">
        <v>-39171.67</v>
      </c>
      <c r="S1918" s="4">
        <v>0.139372822299</v>
      </c>
      <c r="T1918">
        <v>40</v>
      </c>
      <c r="U1918" s="3">
        <f>J1918*G1918</f>
        <v>1883608.0597950001</v>
      </c>
      <c r="V1918" s="6">
        <f>H1918*G1918</f>
        <v>1244331.4997750001</v>
      </c>
    </row>
    <row r="1919" spans="1:22" x14ac:dyDescent="0.3">
      <c r="A1919" s="5">
        <v>43465</v>
      </c>
      <c r="B1919" s="14">
        <v>6061</v>
      </c>
      <c r="C1919" t="s">
        <v>51</v>
      </c>
      <c r="D1919" t="s">
        <v>24</v>
      </c>
      <c r="E1919">
        <v>-8</v>
      </c>
      <c r="F1919">
        <f>VLOOKUP(E1919,'[1]Timing Gates'!$C$3:$D$17,2)</f>
        <v>-12</v>
      </c>
      <c r="G1919" s="2">
        <v>285</v>
      </c>
      <c r="H1919" s="3">
        <v>4378.5826310000002</v>
      </c>
      <c r="I1919" s="3">
        <v>2117.8403499999999</v>
      </c>
      <c r="J1919" s="3">
        <v>6496.422982</v>
      </c>
      <c r="K1919" s="2">
        <v>189</v>
      </c>
      <c r="L1919" s="4">
        <v>0.663157</v>
      </c>
      <c r="M1919" s="3">
        <v>47647.69</v>
      </c>
      <c r="N1919" s="3">
        <v>119.41776900000001</v>
      </c>
      <c r="O1919" s="3">
        <v>174.20242099999999</v>
      </c>
      <c r="P1919" s="3">
        <v>174.421719</v>
      </c>
      <c r="Q1919" s="3">
        <v>49710.19</v>
      </c>
      <c r="R1919" s="3">
        <v>-30100.67</v>
      </c>
      <c r="S1919" s="4">
        <v>0.14736842105199999</v>
      </c>
      <c r="T1919">
        <v>42</v>
      </c>
      <c r="U1919" s="3">
        <f>J1919*G1919</f>
        <v>1851480.54987</v>
      </c>
      <c r="V1919" s="6">
        <f>H1919*G1919</f>
        <v>1247896.049835</v>
      </c>
    </row>
    <row r="1920" spans="1:22" x14ac:dyDescent="0.3">
      <c r="A1920" s="5">
        <v>43496</v>
      </c>
      <c r="B1920" s="14">
        <v>6061</v>
      </c>
      <c r="C1920" t="s">
        <v>51</v>
      </c>
      <c r="D1920" t="s">
        <v>24</v>
      </c>
      <c r="E1920">
        <v>-7</v>
      </c>
      <c r="F1920">
        <f>VLOOKUP(E1920,'[1]Timing Gates'!$C$3:$D$17,2)</f>
        <v>-12</v>
      </c>
      <c r="G1920" s="2">
        <v>302</v>
      </c>
      <c r="H1920" s="3">
        <v>4945.7934100000002</v>
      </c>
      <c r="I1920" s="3">
        <v>2331.437516</v>
      </c>
      <c r="J1920" s="3">
        <v>7277.2309269999996</v>
      </c>
      <c r="K1920" s="2">
        <v>227</v>
      </c>
      <c r="L1920" s="4">
        <v>0.75165499999999996</v>
      </c>
      <c r="M1920" s="3">
        <v>55227.18</v>
      </c>
      <c r="N1920" s="3">
        <v>135.69331600000001</v>
      </c>
      <c r="O1920" s="3">
        <v>183.20258200000001</v>
      </c>
      <c r="P1920" s="3">
        <v>1208.864834</v>
      </c>
      <c r="Q1920" s="3">
        <v>365077.18</v>
      </c>
      <c r="R1920" s="3">
        <v>-65399.360000000001</v>
      </c>
      <c r="S1920" s="4">
        <v>0.145695364238</v>
      </c>
      <c r="T1920">
        <v>44</v>
      </c>
      <c r="U1920" s="3">
        <f>J1920*G1920</f>
        <v>2197723.7399539999</v>
      </c>
      <c r="V1920" s="6">
        <f>H1920*G1920</f>
        <v>1493629.6098200001</v>
      </c>
    </row>
    <row r="1921" spans="1:22" x14ac:dyDescent="0.3">
      <c r="A1921" s="5">
        <v>43524</v>
      </c>
      <c r="B1921" s="14">
        <v>6061</v>
      </c>
      <c r="C1921" t="s">
        <v>51</v>
      </c>
      <c r="D1921" t="s">
        <v>24</v>
      </c>
      <c r="E1921">
        <v>-6</v>
      </c>
      <c r="F1921">
        <f>VLOOKUP(E1921,'[1]Timing Gates'!$C$3:$D$17,2)</f>
        <v>-6</v>
      </c>
      <c r="G1921" s="2">
        <v>304</v>
      </c>
      <c r="H1921" s="3">
        <v>4891.9429600000003</v>
      </c>
      <c r="I1921" s="3">
        <v>2399.082598</v>
      </c>
      <c r="J1921" s="3">
        <v>7291.0255589999997</v>
      </c>
      <c r="K1921" s="2">
        <v>220</v>
      </c>
      <c r="L1921" s="4">
        <v>0.72368399999999999</v>
      </c>
      <c r="M1921" s="3">
        <v>70014.679999999993</v>
      </c>
      <c r="N1921" s="3">
        <v>160.21665899999999</v>
      </c>
      <c r="O1921" s="3">
        <v>230.31144699999999</v>
      </c>
      <c r="P1921" s="3">
        <v>235.24565699999999</v>
      </c>
      <c r="Q1921" s="3">
        <v>71514.679999999993</v>
      </c>
      <c r="R1921" s="3">
        <v>-74083.350000000006</v>
      </c>
      <c r="S1921" s="4">
        <v>0.14473684210500001</v>
      </c>
      <c r="T1921">
        <v>44</v>
      </c>
      <c r="U1921" s="3">
        <f>J1921*G1921</f>
        <v>2216471.769936</v>
      </c>
      <c r="V1921" s="6">
        <f>H1921*G1921</f>
        <v>1487150.6598400001</v>
      </c>
    </row>
    <row r="1922" spans="1:22" x14ac:dyDescent="0.3">
      <c r="A1922" s="5">
        <v>43555</v>
      </c>
      <c r="B1922" s="14">
        <v>6061</v>
      </c>
      <c r="C1922" t="s">
        <v>51</v>
      </c>
      <c r="D1922" t="s">
        <v>24</v>
      </c>
      <c r="E1922">
        <v>-5</v>
      </c>
      <c r="F1922">
        <f>VLOOKUP(E1922,'[1]Timing Gates'!$C$3:$D$17,2)</f>
        <v>-6</v>
      </c>
      <c r="G1922" s="2">
        <v>306</v>
      </c>
      <c r="H1922" s="3">
        <v>4764.9962409999998</v>
      </c>
      <c r="I1922" s="3">
        <v>2451.307026</v>
      </c>
      <c r="J1922" s="3">
        <v>7216.3032670000002</v>
      </c>
      <c r="K1922" s="2">
        <v>220</v>
      </c>
      <c r="L1922" s="4">
        <v>0.71895399999999998</v>
      </c>
      <c r="M1922" s="3">
        <v>62224.04</v>
      </c>
      <c r="N1922" s="3">
        <v>142.064018</v>
      </c>
      <c r="O1922" s="3">
        <v>213.47725399999999</v>
      </c>
      <c r="P1922" s="3">
        <v>217.97071800000001</v>
      </c>
      <c r="Q1922" s="3">
        <v>66699.039999999994</v>
      </c>
      <c r="R1922" s="3">
        <v>-77435.92</v>
      </c>
      <c r="S1922" s="4">
        <v>0.15359477124099999</v>
      </c>
      <c r="T1922">
        <v>47</v>
      </c>
      <c r="U1922" s="3">
        <f>J1922*G1922</f>
        <v>2208188.7997019999</v>
      </c>
      <c r="V1922" s="6">
        <f>H1922*G1922</f>
        <v>1458088.849746</v>
      </c>
    </row>
    <row r="1923" spans="1:22" x14ac:dyDescent="0.3">
      <c r="A1923" s="5">
        <v>43585</v>
      </c>
      <c r="B1923" s="14">
        <v>6061</v>
      </c>
      <c r="C1923" t="s">
        <v>51</v>
      </c>
      <c r="D1923" t="s">
        <v>24</v>
      </c>
      <c r="E1923">
        <v>-4</v>
      </c>
      <c r="F1923">
        <f>VLOOKUP(E1923,'[1]Timing Gates'!$C$3:$D$17,2)</f>
        <v>-6</v>
      </c>
      <c r="G1923" s="2">
        <v>307</v>
      </c>
      <c r="H1923" s="3">
        <v>4761.5726379999996</v>
      </c>
      <c r="I1923" s="3">
        <v>2517.4428010000001</v>
      </c>
      <c r="J1923" s="3">
        <v>7279.0154389999998</v>
      </c>
      <c r="K1923" s="2">
        <v>222</v>
      </c>
      <c r="L1923" s="4">
        <v>0.72312699999999996</v>
      </c>
      <c r="M1923" s="3">
        <v>60814.74</v>
      </c>
      <c r="N1923" s="3">
        <v>137.27932200000001</v>
      </c>
      <c r="O1923" s="3">
        <v>223.49465699999999</v>
      </c>
      <c r="P1923" s="3">
        <v>232.859478</v>
      </c>
      <c r="Q1923" s="3">
        <v>71487.86</v>
      </c>
      <c r="R1923" s="3">
        <v>-69482.11</v>
      </c>
      <c r="S1923" s="4">
        <v>0.14983713355</v>
      </c>
      <c r="T1923">
        <v>46</v>
      </c>
      <c r="U1923" s="3">
        <f>J1923*G1923</f>
        <v>2234657.7397730001</v>
      </c>
      <c r="V1923" s="6">
        <f>H1923*G1923</f>
        <v>1461802.799866</v>
      </c>
    </row>
    <row r="1924" spans="1:22" x14ac:dyDescent="0.3">
      <c r="A1924" s="5">
        <v>43616</v>
      </c>
      <c r="B1924" s="14">
        <v>6061</v>
      </c>
      <c r="C1924" t="s">
        <v>51</v>
      </c>
      <c r="D1924" t="s">
        <v>24</v>
      </c>
      <c r="E1924">
        <v>-3</v>
      </c>
      <c r="F1924">
        <f>VLOOKUP(E1924,'[1]Timing Gates'!$C$3:$D$17,2)</f>
        <v>-6</v>
      </c>
      <c r="G1924" s="2">
        <v>312</v>
      </c>
      <c r="H1924" s="3">
        <v>4630.0756410000004</v>
      </c>
      <c r="I1924" s="3">
        <v>2352.9957370000002</v>
      </c>
      <c r="J1924" s="3">
        <v>6983.0713779999996</v>
      </c>
      <c r="K1924" s="2">
        <v>226</v>
      </c>
      <c r="L1924" s="4">
        <v>0.72435799999999995</v>
      </c>
      <c r="M1924" s="3">
        <v>59053.31</v>
      </c>
      <c r="N1924" s="3">
        <v>131.81542400000001</v>
      </c>
      <c r="O1924" s="3">
        <v>194.081121</v>
      </c>
      <c r="P1924" s="3">
        <v>206.50099299999999</v>
      </c>
      <c r="Q1924" s="3">
        <v>64428.31</v>
      </c>
      <c r="R1924" s="3">
        <v>-67022.45</v>
      </c>
      <c r="S1924" s="4">
        <v>0.14743589743499999</v>
      </c>
      <c r="T1924">
        <v>46</v>
      </c>
      <c r="U1924" s="3">
        <f>J1924*G1924</f>
        <v>2178718.269936</v>
      </c>
      <c r="V1924" s="6">
        <f>H1924*G1924</f>
        <v>1444583.599992</v>
      </c>
    </row>
    <row r="1925" spans="1:22" x14ac:dyDescent="0.3">
      <c r="A1925" s="5">
        <v>43646</v>
      </c>
      <c r="B1925" s="14">
        <v>6061</v>
      </c>
      <c r="C1925" t="s">
        <v>51</v>
      </c>
      <c r="D1925" t="s">
        <v>24</v>
      </c>
      <c r="E1925">
        <v>-2</v>
      </c>
      <c r="F1925">
        <f>VLOOKUP(E1925,'[1]Timing Gates'!$C$3:$D$17,2)</f>
        <v>-6</v>
      </c>
      <c r="G1925" s="2">
        <v>312</v>
      </c>
      <c r="H1925" s="3">
        <v>4701.9310249999999</v>
      </c>
      <c r="I1925" s="3">
        <v>2494.7762819999998</v>
      </c>
      <c r="J1925" s="3">
        <v>7196.7073069999997</v>
      </c>
      <c r="K1925" s="2">
        <v>225</v>
      </c>
      <c r="L1925" s="4">
        <v>0.72115300000000004</v>
      </c>
      <c r="M1925" s="3">
        <v>60145.279999999999</v>
      </c>
      <c r="N1925" s="3">
        <v>133.95385300000001</v>
      </c>
      <c r="O1925" s="3">
        <v>192.77333300000001</v>
      </c>
      <c r="P1925" s="3">
        <v>200.98647399999999</v>
      </c>
      <c r="Q1925" s="3">
        <v>62707.78</v>
      </c>
      <c r="R1925" s="3">
        <v>-65787.8</v>
      </c>
      <c r="S1925" s="4">
        <v>0.14423076923</v>
      </c>
      <c r="T1925">
        <v>45</v>
      </c>
      <c r="U1925" s="3">
        <f>J1925*G1925</f>
        <v>2245372.6797839999</v>
      </c>
      <c r="V1925" s="6">
        <f>H1925*G1925</f>
        <v>1467002.4797999999</v>
      </c>
    </row>
    <row r="1926" spans="1:22" x14ac:dyDescent="0.3">
      <c r="A1926" s="5">
        <v>43677</v>
      </c>
      <c r="B1926" s="14">
        <v>6061</v>
      </c>
      <c r="C1926" t="s">
        <v>51</v>
      </c>
      <c r="D1926" t="s">
        <v>24</v>
      </c>
      <c r="E1926">
        <v>-1</v>
      </c>
      <c r="F1926">
        <f>VLOOKUP(E1926,'[1]Timing Gates'!$C$3:$D$17,2)</f>
        <v>-3</v>
      </c>
      <c r="G1926" s="2">
        <v>315</v>
      </c>
      <c r="H1926" s="3">
        <v>4644.9470789999996</v>
      </c>
      <c r="I1926" s="3">
        <v>2535.0049199999999</v>
      </c>
      <c r="J1926" s="3">
        <v>7179.9520000000002</v>
      </c>
      <c r="K1926" s="2">
        <v>230</v>
      </c>
      <c r="L1926" s="4">
        <v>0.73015799999999997</v>
      </c>
      <c r="M1926" s="3">
        <v>60929.45</v>
      </c>
      <c r="N1926" s="3">
        <v>133.32483500000001</v>
      </c>
      <c r="O1926" s="3">
        <v>193.74428499999999</v>
      </c>
      <c r="P1926" s="3">
        <v>201.68079299999999</v>
      </c>
      <c r="Q1926" s="3">
        <v>63529.45</v>
      </c>
      <c r="R1926" s="3">
        <v>-54406.1</v>
      </c>
      <c r="S1926" s="4">
        <v>0.155555555555</v>
      </c>
      <c r="T1926">
        <v>49</v>
      </c>
      <c r="U1926" s="3">
        <f>J1926*G1926</f>
        <v>2261684.88</v>
      </c>
      <c r="V1926" s="6">
        <f>H1926*G1926</f>
        <v>1463158.3298849999</v>
      </c>
    </row>
    <row r="1927" spans="1:22" x14ac:dyDescent="0.3">
      <c r="A1927" s="5">
        <v>43769</v>
      </c>
      <c r="B1927" s="14">
        <v>6061</v>
      </c>
      <c r="C1927" t="s">
        <v>51</v>
      </c>
      <c r="D1927" t="s">
        <v>25</v>
      </c>
      <c r="E1927">
        <v>2</v>
      </c>
      <c r="F1927">
        <f>VLOOKUP(E1927,'[1]Timing Gates'!$C$3:$D$17,2)</f>
        <v>3</v>
      </c>
      <c r="G1927" s="2">
        <v>298</v>
      </c>
      <c r="H1927" s="3">
        <v>4769.9789259999998</v>
      </c>
      <c r="I1927" s="3">
        <v>2766.5351000000001</v>
      </c>
      <c r="J1927" s="3">
        <v>7536.5140259999998</v>
      </c>
      <c r="K1927" s="2">
        <v>226</v>
      </c>
      <c r="L1927" s="4">
        <v>0.75838899999999998</v>
      </c>
      <c r="M1927" s="3">
        <v>59804.4</v>
      </c>
      <c r="N1927" s="3">
        <v>132.60399100000001</v>
      </c>
      <c r="O1927" s="3">
        <v>202.36375799999999</v>
      </c>
      <c r="P1927" s="3">
        <v>202.36375799999999</v>
      </c>
      <c r="Q1927" s="3">
        <v>60304.4</v>
      </c>
      <c r="R1927" s="3">
        <v>-51588.07</v>
      </c>
      <c r="S1927" s="4">
        <v>0.16778523489899999</v>
      </c>
      <c r="T1927">
        <v>50</v>
      </c>
      <c r="U1927" s="3">
        <f>J1927*G1927</f>
        <v>2245881.1797480001</v>
      </c>
      <c r="V1927" s="6">
        <f>H1927*G1927</f>
        <v>1421453.719948</v>
      </c>
    </row>
    <row r="1928" spans="1:22" x14ac:dyDescent="0.3">
      <c r="A1928" s="5">
        <v>43799</v>
      </c>
      <c r="B1928" s="14">
        <v>6061</v>
      </c>
      <c r="C1928" t="s">
        <v>51</v>
      </c>
      <c r="D1928" t="s">
        <v>25</v>
      </c>
      <c r="E1928">
        <v>3</v>
      </c>
      <c r="F1928">
        <f>VLOOKUP(E1928,'[1]Timing Gates'!$C$3:$D$17,2)</f>
        <v>3</v>
      </c>
      <c r="G1928" s="2">
        <v>303</v>
      </c>
      <c r="H1928" s="3">
        <v>4630.4809240000004</v>
      </c>
      <c r="I1928" s="3">
        <v>2873.5660389999998</v>
      </c>
      <c r="J1928" s="3">
        <v>7504.0469629999998</v>
      </c>
      <c r="K1928" s="2">
        <v>231</v>
      </c>
      <c r="L1928" s="4">
        <v>0.76237600000000005</v>
      </c>
      <c r="M1928" s="3">
        <v>61564.2</v>
      </c>
      <c r="N1928" s="3">
        <v>133.835217</v>
      </c>
      <c r="O1928" s="3">
        <v>203.18217799999999</v>
      </c>
      <c r="P1928" s="3">
        <v>206.895049</v>
      </c>
      <c r="Q1928" s="3">
        <v>62689.2</v>
      </c>
      <c r="R1928" s="3">
        <v>-42906.78</v>
      </c>
      <c r="S1928" s="4">
        <v>0.18481848184800001</v>
      </c>
      <c r="T1928">
        <v>56</v>
      </c>
      <c r="U1928" s="3">
        <f>J1928*G1928</f>
        <v>2273726.229789</v>
      </c>
      <c r="V1928" s="6">
        <f>H1928*G1928</f>
        <v>1403035.7199720002</v>
      </c>
    </row>
    <row r="1929" spans="1:22" x14ac:dyDescent="0.3">
      <c r="A1929" s="5">
        <v>43830</v>
      </c>
      <c r="B1929" s="14">
        <v>6061</v>
      </c>
      <c r="C1929" t="s">
        <v>51</v>
      </c>
      <c r="D1929" t="s">
        <v>25</v>
      </c>
      <c r="E1929">
        <v>4</v>
      </c>
      <c r="F1929">
        <f>VLOOKUP(E1929,'[1]Timing Gates'!$C$3:$D$17,2)</f>
        <v>3</v>
      </c>
      <c r="G1929" s="2">
        <v>297</v>
      </c>
      <c r="H1929" s="3">
        <v>4720.1563630000001</v>
      </c>
      <c r="I1929" s="3">
        <v>2858.4819189999998</v>
      </c>
      <c r="J1929" s="3">
        <v>7578.6382819999999</v>
      </c>
      <c r="K1929" s="2">
        <v>224</v>
      </c>
      <c r="L1929" s="4">
        <v>0.75420799999999999</v>
      </c>
      <c r="M1929" s="3">
        <v>62860.89</v>
      </c>
      <c r="N1929" s="3">
        <v>139.690866</v>
      </c>
      <c r="O1929" s="3">
        <v>212.410404</v>
      </c>
      <c r="P1929" s="3">
        <v>214.09390500000001</v>
      </c>
      <c r="Q1929" s="3">
        <v>63585.89</v>
      </c>
      <c r="R1929" s="3">
        <v>-38566.769999999997</v>
      </c>
      <c r="S1929" s="4">
        <v>0.18855218855200001</v>
      </c>
      <c r="T1929">
        <v>56</v>
      </c>
      <c r="U1929" s="3">
        <f>J1929*G1929</f>
        <v>2250855.5697539998</v>
      </c>
      <c r="V1929" s="6">
        <f>H1929*G1929</f>
        <v>1401886.4398109999</v>
      </c>
    </row>
    <row r="1930" spans="1:22" x14ac:dyDescent="0.3">
      <c r="A1930" s="5">
        <v>43861</v>
      </c>
      <c r="B1930" s="14">
        <v>6061</v>
      </c>
      <c r="C1930" t="s">
        <v>51</v>
      </c>
      <c r="D1930" t="s">
        <v>25</v>
      </c>
      <c r="E1930">
        <v>5</v>
      </c>
      <c r="F1930">
        <f>VLOOKUP(E1930,'[1]Timing Gates'!$C$3:$D$17,2)</f>
        <v>3</v>
      </c>
      <c r="G1930" s="2">
        <v>291</v>
      </c>
      <c r="H1930" s="3">
        <v>5612.382302</v>
      </c>
      <c r="I1930" s="3">
        <v>2908.7793120000001</v>
      </c>
      <c r="J1930" s="3">
        <v>8521.1616150000009</v>
      </c>
      <c r="K1930" s="2">
        <v>248</v>
      </c>
      <c r="L1930" s="4">
        <v>0.85223300000000002</v>
      </c>
      <c r="M1930" s="3">
        <v>77290.2</v>
      </c>
      <c r="N1930" s="3">
        <v>165.85879800000001</v>
      </c>
      <c r="O1930" s="3">
        <v>265.687972</v>
      </c>
      <c r="P1930" s="3">
        <v>1419.2532639999999</v>
      </c>
      <c r="Q1930" s="3">
        <v>413002.7</v>
      </c>
      <c r="R1930" s="3">
        <v>-69755.820000000007</v>
      </c>
      <c r="S1930" s="4">
        <v>0.18213058419200001</v>
      </c>
      <c r="T1930">
        <v>53</v>
      </c>
      <c r="U1930" s="3">
        <f>J1930*G1930</f>
        <v>2479658.0299650002</v>
      </c>
      <c r="V1930" s="6">
        <f>H1930*G1930</f>
        <v>1633203.249882</v>
      </c>
    </row>
    <row r="1931" spans="1:22" x14ac:dyDescent="0.3">
      <c r="A1931" s="5">
        <v>43890</v>
      </c>
      <c r="B1931" s="14">
        <v>6061</v>
      </c>
      <c r="C1931" t="s">
        <v>51</v>
      </c>
      <c r="D1931" t="s">
        <v>25</v>
      </c>
      <c r="E1931">
        <v>6</v>
      </c>
      <c r="F1931">
        <f>VLOOKUP(E1931,'[1]Timing Gates'!$C$3:$D$17,2)</f>
        <v>6</v>
      </c>
      <c r="G1931" s="2">
        <v>290</v>
      </c>
      <c r="H1931" s="3">
        <v>5404.2651370000003</v>
      </c>
      <c r="I1931" s="3">
        <v>2907.8627240000001</v>
      </c>
      <c r="J1931" s="3">
        <v>8312.1278619999994</v>
      </c>
      <c r="K1931" s="2">
        <v>244</v>
      </c>
      <c r="L1931" s="4">
        <v>0.84137899999999999</v>
      </c>
      <c r="M1931" s="3">
        <v>74293.03</v>
      </c>
      <c r="N1931" s="3">
        <v>152.55242200000001</v>
      </c>
      <c r="O1931" s="3">
        <v>256.269068</v>
      </c>
      <c r="P1931" s="3">
        <v>256.269068</v>
      </c>
      <c r="Q1931" s="3">
        <v>74318.03</v>
      </c>
      <c r="R1931" s="3">
        <v>-71456.259999999995</v>
      </c>
      <c r="S1931" s="4">
        <v>0.19655172413700001</v>
      </c>
      <c r="T1931">
        <v>57</v>
      </c>
      <c r="U1931" s="3">
        <f>J1931*G1931</f>
        <v>2410517.0799799999</v>
      </c>
      <c r="V1931" s="6">
        <f>H1931*G1931</f>
        <v>1567236.8897300002</v>
      </c>
    </row>
    <row r="1932" spans="1:22" x14ac:dyDescent="0.3">
      <c r="A1932" s="5">
        <v>43921</v>
      </c>
      <c r="B1932" s="14">
        <v>6061</v>
      </c>
      <c r="C1932" t="s">
        <v>51</v>
      </c>
      <c r="D1932" t="s">
        <v>25</v>
      </c>
      <c r="E1932">
        <v>7</v>
      </c>
      <c r="F1932">
        <f>VLOOKUP(E1932,'[1]Timing Gates'!$C$3:$D$17,2)</f>
        <v>6</v>
      </c>
      <c r="G1932" s="2">
        <v>287</v>
      </c>
      <c r="H1932" s="3">
        <v>5417.1441109999996</v>
      </c>
      <c r="I1932" s="3">
        <v>2413.8939369999998</v>
      </c>
      <c r="J1932" s="3">
        <v>7831.0380480000003</v>
      </c>
      <c r="K1932" s="2">
        <v>242</v>
      </c>
      <c r="L1932" s="4">
        <v>0.84320499999999998</v>
      </c>
      <c r="M1932" s="3">
        <v>70124.100000000006</v>
      </c>
      <c r="N1932" s="3">
        <v>145.48568399999999</v>
      </c>
      <c r="O1932" s="3">
        <v>270.15721200000002</v>
      </c>
      <c r="P1932" s="3">
        <v>270.15721200000002</v>
      </c>
      <c r="Q1932" s="3">
        <v>77535.12</v>
      </c>
      <c r="R1932" s="3">
        <v>-60208.67</v>
      </c>
      <c r="S1932" s="4">
        <v>0.19860627177699999</v>
      </c>
      <c r="T1932">
        <v>57</v>
      </c>
      <c r="U1932" s="3">
        <f>J1932*G1932</f>
        <v>2247507.9197760001</v>
      </c>
      <c r="V1932" s="6">
        <f>H1932*G1932</f>
        <v>1554720.3598569999</v>
      </c>
    </row>
    <row r="1933" spans="1:22" x14ac:dyDescent="0.3">
      <c r="A1933" s="5">
        <v>43951</v>
      </c>
      <c r="B1933" s="14">
        <v>6061</v>
      </c>
      <c r="C1933" t="s">
        <v>51</v>
      </c>
      <c r="D1933" t="s">
        <v>25</v>
      </c>
      <c r="E1933">
        <v>8</v>
      </c>
      <c r="F1933">
        <f>VLOOKUP(E1933,'[1]Timing Gates'!$C$3:$D$17,2)</f>
        <v>6</v>
      </c>
      <c r="G1933" s="2">
        <v>287</v>
      </c>
      <c r="H1933" s="3">
        <v>5420.6696160000001</v>
      </c>
      <c r="I1933" s="3">
        <v>2946.723101</v>
      </c>
      <c r="J1933" s="3">
        <v>8367.3927170000006</v>
      </c>
      <c r="K1933" s="2">
        <v>241</v>
      </c>
      <c r="L1933" s="4">
        <v>0.83972100000000005</v>
      </c>
      <c r="M1933" s="3">
        <v>65967.42</v>
      </c>
      <c r="N1933" s="3">
        <v>137.43212500000001</v>
      </c>
      <c r="O1933" s="3">
        <v>236.558954</v>
      </c>
      <c r="P1933" s="3">
        <v>245.051986</v>
      </c>
      <c r="Q1933" s="3">
        <v>70329.919999999998</v>
      </c>
      <c r="R1933" s="3">
        <v>-54899.67</v>
      </c>
      <c r="S1933" s="4">
        <v>0.20209059233400001</v>
      </c>
      <c r="T1933">
        <v>58</v>
      </c>
      <c r="U1933" s="3">
        <f>J1933*G1933</f>
        <v>2401441.7097790004</v>
      </c>
      <c r="V1933" s="6">
        <f>H1933*G1933</f>
        <v>1555732.179792</v>
      </c>
    </row>
    <row r="1934" spans="1:22" x14ac:dyDescent="0.3">
      <c r="A1934" s="5">
        <v>43982</v>
      </c>
      <c r="B1934" s="14">
        <v>6061</v>
      </c>
      <c r="C1934" t="s">
        <v>51</v>
      </c>
      <c r="D1934" t="s">
        <v>25</v>
      </c>
      <c r="E1934">
        <v>9</v>
      </c>
      <c r="F1934">
        <f>VLOOKUP(E1934,'[1]Timing Gates'!$C$3:$D$17,2)</f>
        <v>6</v>
      </c>
      <c r="G1934" s="2">
        <v>288</v>
      </c>
      <c r="H1934" s="3">
        <v>5404.2893400000003</v>
      </c>
      <c r="I1934" s="3">
        <v>3110.2561799999999</v>
      </c>
      <c r="J1934" s="3">
        <v>8514.5455199999997</v>
      </c>
      <c r="K1934" s="2">
        <v>241</v>
      </c>
      <c r="L1934" s="4">
        <v>0.83680500000000002</v>
      </c>
      <c r="M1934" s="3">
        <v>65329.68</v>
      </c>
      <c r="N1934" s="3">
        <v>135.53875500000001</v>
      </c>
      <c r="O1934" s="3">
        <v>226.925972</v>
      </c>
      <c r="P1934" s="3">
        <v>228.879097</v>
      </c>
      <c r="Q1934" s="3">
        <v>65917.179999999993</v>
      </c>
      <c r="R1934" s="3">
        <v>-49642.39</v>
      </c>
      <c r="S1934" s="4">
        <v>0.20138888888799999</v>
      </c>
      <c r="T1934">
        <v>58</v>
      </c>
      <c r="U1934" s="3">
        <f>J1934*G1934</f>
        <v>2452189.1097599999</v>
      </c>
      <c r="V1934" s="6">
        <f>H1934*G1934</f>
        <v>1556435.3299200002</v>
      </c>
    </row>
    <row r="1935" spans="1:22" x14ac:dyDescent="0.3">
      <c r="A1935" s="5">
        <v>44012</v>
      </c>
      <c r="B1935" s="14">
        <v>6061</v>
      </c>
      <c r="C1935" t="s">
        <v>51</v>
      </c>
      <c r="D1935" t="s">
        <v>25</v>
      </c>
      <c r="E1935">
        <v>10</v>
      </c>
      <c r="F1935">
        <f>VLOOKUP(E1935,'[1]Timing Gates'!$C$3:$D$17,2)</f>
        <v>6</v>
      </c>
      <c r="G1935" s="2">
        <v>287</v>
      </c>
      <c r="H1935" s="3">
        <v>5781.4309400000002</v>
      </c>
      <c r="I1935" s="3">
        <v>2962.2071769999998</v>
      </c>
      <c r="J1935" s="3">
        <v>8743.6381180000008</v>
      </c>
      <c r="K1935" s="2">
        <v>240</v>
      </c>
      <c r="L1935" s="4">
        <v>0.83623599999999998</v>
      </c>
      <c r="M1935" s="3">
        <v>65724.259999999995</v>
      </c>
      <c r="N1935" s="3">
        <v>136.92554100000001</v>
      </c>
      <c r="O1935" s="3">
        <v>239.54445899999999</v>
      </c>
      <c r="P1935" s="3">
        <v>239.54445899999999</v>
      </c>
      <c r="Q1935" s="3">
        <v>68749.259999999995</v>
      </c>
      <c r="R1935" s="3">
        <v>-40664.339999999997</v>
      </c>
      <c r="S1935" s="4">
        <v>0.20209059233400001</v>
      </c>
      <c r="T1935">
        <v>58</v>
      </c>
      <c r="U1935" s="3">
        <f>J1935*G1935</f>
        <v>2509424.139866</v>
      </c>
      <c r="V1935" s="6">
        <f>H1935*G1935</f>
        <v>1659270.6797800001</v>
      </c>
    </row>
    <row r="1936" spans="1:22" x14ac:dyDescent="0.3">
      <c r="A1936" s="5">
        <v>44043</v>
      </c>
      <c r="B1936" s="14">
        <v>6061</v>
      </c>
      <c r="C1936" t="s">
        <v>51</v>
      </c>
      <c r="D1936" t="s">
        <v>25</v>
      </c>
      <c r="E1936">
        <v>11</v>
      </c>
      <c r="F1936">
        <f>VLOOKUP(E1936,'[1]Timing Gates'!$C$3:$D$17,2)</f>
        <v>6</v>
      </c>
      <c r="G1936" s="2">
        <v>287</v>
      </c>
      <c r="H1936" s="3">
        <v>5955.3678739999996</v>
      </c>
      <c r="I1936" s="3">
        <v>3177.1195809999999</v>
      </c>
      <c r="J1936" s="3">
        <v>9132.4874560000007</v>
      </c>
      <c r="K1936" s="2">
        <v>240</v>
      </c>
      <c r="L1936" s="4">
        <v>0.83623599999999998</v>
      </c>
      <c r="M1936" s="3">
        <v>65251.85</v>
      </c>
      <c r="N1936" s="3">
        <v>136.225156</v>
      </c>
      <c r="O1936" s="3">
        <v>241.73118400000001</v>
      </c>
      <c r="P1936" s="3">
        <v>241.73118400000001</v>
      </c>
      <c r="Q1936" s="3">
        <v>69376.850000000006</v>
      </c>
      <c r="R1936" s="3">
        <v>-46668.49</v>
      </c>
      <c r="S1936" s="4">
        <v>0.20209059233400001</v>
      </c>
      <c r="T1936">
        <v>58</v>
      </c>
      <c r="U1936" s="3">
        <f>J1936*G1936</f>
        <v>2621023.8998720003</v>
      </c>
      <c r="V1936" s="6">
        <f>H1936*G1936</f>
        <v>1709190.5798379998</v>
      </c>
    </row>
    <row r="1937" spans="1:22" x14ac:dyDescent="0.3">
      <c r="A1937" s="5">
        <v>43708</v>
      </c>
      <c r="B1937" s="14">
        <v>6061</v>
      </c>
      <c r="C1937" t="s">
        <v>51</v>
      </c>
      <c r="D1937" t="s">
        <v>24</v>
      </c>
      <c r="E1937">
        <v>0</v>
      </c>
      <c r="F1937">
        <f>VLOOKUP(E1937,'[1]Timing Gates'!$C$3:$D$17,2)</f>
        <v>0</v>
      </c>
      <c r="G1937" s="2">
        <v>301</v>
      </c>
      <c r="H1937" s="3">
        <v>4828.774617</v>
      </c>
      <c r="I1937" s="3">
        <v>2526.0020589999999</v>
      </c>
      <c r="J1937" s="3">
        <v>7354.7766769999998</v>
      </c>
      <c r="K1937" s="2">
        <v>231</v>
      </c>
      <c r="L1937" s="4">
        <v>0.76744100000000004</v>
      </c>
      <c r="M1937" s="3">
        <v>61096.1</v>
      </c>
      <c r="N1937" s="3">
        <v>132.52950100000001</v>
      </c>
      <c r="O1937" s="3">
        <v>207.12989999999999</v>
      </c>
      <c r="P1937" s="3">
        <v>209.206312</v>
      </c>
      <c r="Q1937" s="3">
        <v>62971.1</v>
      </c>
      <c r="R1937" s="3">
        <v>-52612.19</v>
      </c>
      <c r="S1937" s="4">
        <v>0.159468438538</v>
      </c>
      <c r="T1937">
        <v>48</v>
      </c>
      <c r="U1937" s="3">
        <f>J1937*G1937</f>
        <v>2213787.7797769997</v>
      </c>
      <c r="V1937" s="6">
        <f>H1937*G1937</f>
        <v>1453461.1597170001</v>
      </c>
    </row>
    <row r="1938" spans="1:22" x14ac:dyDescent="0.3">
      <c r="A1938" s="5">
        <v>44074</v>
      </c>
      <c r="B1938" s="14">
        <v>6061</v>
      </c>
      <c r="C1938" t="s">
        <v>51</v>
      </c>
      <c r="D1938" t="s">
        <v>25</v>
      </c>
      <c r="E1938">
        <v>12</v>
      </c>
      <c r="F1938">
        <f>VLOOKUP(E1938,'[1]Timing Gates'!$C$3:$D$17,2)</f>
        <v>12</v>
      </c>
      <c r="G1938" s="2">
        <v>286</v>
      </c>
      <c r="H1938" s="3">
        <v>5984.4623069999998</v>
      </c>
      <c r="I1938" s="3">
        <v>3325.9336360000002</v>
      </c>
      <c r="J1938" s="3">
        <v>9310.3959439999999</v>
      </c>
      <c r="K1938" s="2">
        <v>239</v>
      </c>
      <c r="L1938" s="4">
        <v>0.83566399999999996</v>
      </c>
      <c r="M1938" s="3">
        <v>65083.519999999997</v>
      </c>
      <c r="N1938" s="3">
        <v>136.44343799999999</v>
      </c>
      <c r="O1938" s="3">
        <v>227.65216699999999</v>
      </c>
      <c r="P1938" s="3">
        <v>227.65216699999999</v>
      </c>
      <c r="Q1938" s="3">
        <v>65108.52</v>
      </c>
      <c r="R1938" s="3">
        <v>-38252.620000000003</v>
      </c>
      <c r="S1938" s="4">
        <v>0.19930069929999999</v>
      </c>
      <c r="T1938">
        <v>57</v>
      </c>
      <c r="U1938" s="3">
        <f>J1938*G1938</f>
        <v>2662773.2399840001</v>
      </c>
      <c r="V1938" s="6">
        <f>H1938*G1938</f>
        <v>1711556.2198019999</v>
      </c>
    </row>
    <row r="1939" spans="1:22" x14ac:dyDescent="0.3">
      <c r="A1939" s="1">
        <v>43738</v>
      </c>
      <c r="B1939" s="14">
        <v>6061</v>
      </c>
      <c r="C1939" t="s">
        <v>51</v>
      </c>
      <c r="D1939" t="s">
        <v>25</v>
      </c>
      <c r="E1939">
        <v>1</v>
      </c>
      <c r="F1939">
        <f>VLOOKUP(E1939,'[1]Timing Gates'!$C$3:$D$17,2)</f>
        <v>3</v>
      </c>
      <c r="G1939" s="2">
        <v>300</v>
      </c>
      <c r="H1939" s="3">
        <v>4749.0735329999998</v>
      </c>
      <c r="I1939" s="3">
        <v>2645.3501329999999</v>
      </c>
      <c r="J1939" s="3">
        <v>7394.4236659999997</v>
      </c>
      <c r="K1939" s="2">
        <v>230</v>
      </c>
      <c r="L1939" s="4">
        <v>0.76666599999999996</v>
      </c>
      <c r="M1939" s="3">
        <v>60669.22</v>
      </c>
      <c r="N1939" s="3">
        <v>132.46554499999999</v>
      </c>
      <c r="O1939" s="3">
        <v>207.23073299999999</v>
      </c>
      <c r="P1939" s="3">
        <v>207.23073299999999</v>
      </c>
      <c r="Q1939" s="3">
        <v>62169.22</v>
      </c>
      <c r="R1939" s="3">
        <v>-50230.19</v>
      </c>
      <c r="S1939" s="4">
        <v>0.16333333333300001</v>
      </c>
      <c r="T1939">
        <v>49</v>
      </c>
      <c r="U1939" s="3">
        <f>J1939*G1939</f>
        <v>2218327.0998</v>
      </c>
      <c r="V1939" s="6">
        <f>H1939*G1939</f>
        <v>1424722.0599</v>
      </c>
    </row>
    <row r="1940" spans="1:22" x14ac:dyDescent="0.3">
      <c r="A1940" s="5">
        <v>44104</v>
      </c>
      <c r="B1940" s="14">
        <v>6061</v>
      </c>
      <c r="C1940" t="s">
        <v>51</v>
      </c>
      <c r="D1940" t="s">
        <v>25</v>
      </c>
      <c r="E1940">
        <v>13</v>
      </c>
      <c r="F1940">
        <f>VLOOKUP(E1940,'[1]Timing Gates'!$C$3:$D$17,2)</f>
        <v>12</v>
      </c>
      <c r="G1940" s="2">
        <v>285</v>
      </c>
      <c r="H1940" s="3">
        <v>5784.1769119999999</v>
      </c>
      <c r="I1940" s="3">
        <v>3417.8621050000002</v>
      </c>
      <c r="J1940" s="3">
        <v>9202.0390169999991</v>
      </c>
      <c r="K1940" s="2">
        <v>238</v>
      </c>
      <c r="L1940" s="4">
        <v>0.83508700000000002</v>
      </c>
      <c r="M1940" s="3">
        <v>64208.02</v>
      </c>
      <c r="N1940" s="3">
        <v>135.174778</v>
      </c>
      <c r="O1940" s="3">
        <v>226.25621000000001</v>
      </c>
      <c r="P1940" s="3">
        <v>226.25621000000001</v>
      </c>
      <c r="Q1940" s="3">
        <v>64483.02</v>
      </c>
      <c r="R1940" s="3">
        <v>-46455.68</v>
      </c>
      <c r="S1940" s="4">
        <v>0.210526315789</v>
      </c>
      <c r="T1940">
        <v>60</v>
      </c>
      <c r="U1940" s="3">
        <f>J1940*G1940</f>
        <v>2622581.1198449996</v>
      </c>
      <c r="V1940" s="6">
        <f>H1940*G1940</f>
        <v>1648490.41992</v>
      </c>
    </row>
    <row r="1941" spans="1:22" x14ac:dyDescent="0.3">
      <c r="A1941" s="5">
        <v>44135</v>
      </c>
      <c r="B1941" s="14">
        <v>6061</v>
      </c>
      <c r="C1941" t="s">
        <v>51</v>
      </c>
      <c r="D1941" t="s">
        <v>25</v>
      </c>
      <c r="E1941">
        <v>14</v>
      </c>
      <c r="F1941">
        <f>VLOOKUP(E1941,'[1]Timing Gates'!$C$3:$D$17,2)</f>
        <v>12</v>
      </c>
      <c r="G1941" s="2">
        <v>289</v>
      </c>
      <c r="H1941" s="3">
        <v>5738.3319369999999</v>
      </c>
      <c r="I1941" s="3">
        <v>3509.6551899999999</v>
      </c>
      <c r="J1941" s="3">
        <v>9247.9871280000007</v>
      </c>
      <c r="K1941" s="2">
        <v>239</v>
      </c>
      <c r="L1941" s="4">
        <v>0.82698899999999997</v>
      </c>
      <c r="M1941" s="3">
        <v>98111.03</v>
      </c>
      <c r="N1941" s="3">
        <v>136.83546699999999</v>
      </c>
      <c r="O1941" s="3">
        <v>344.761349</v>
      </c>
      <c r="P1941" s="3">
        <v>348.00529399999999</v>
      </c>
      <c r="Q1941" s="3">
        <v>100573.53</v>
      </c>
      <c r="R1941" s="3">
        <v>-48096.63</v>
      </c>
      <c r="S1941" s="4">
        <v>0.20761245674699999</v>
      </c>
      <c r="T1941">
        <v>60</v>
      </c>
      <c r="U1941" s="3">
        <f>J1941*G1941</f>
        <v>2672668.2799920002</v>
      </c>
      <c r="V1941" s="6">
        <f>H1941*G1941</f>
        <v>1658377.929793</v>
      </c>
    </row>
    <row r="1942" spans="1:22" x14ac:dyDescent="0.3">
      <c r="A1942" s="5">
        <v>44165</v>
      </c>
      <c r="B1942" s="14">
        <v>6061</v>
      </c>
      <c r="C1942" t="s">
        <v>51</v>
      </c>
      <c r="D1942" t="s">
        <v>25</v>
      </c>
      <c r="E1942">
        <v>15</v>
      </c>
      <c r="F1942">
        <f>VLOOKUP(E1942,'[1]Timing Gates'!$C$3:$D$17,2)</f>
        <v>12</v>
      </c>
      <c r="G1942" s="2">
        <v>289</v>
      </c>
      <c r="H1942" s="3">
        <v>5648.4280269999999</v>
      </c>
      <c r="I1942" s="3">
        <v>3930.8855359999998</v>
      </c>
      <c r="J1942" s="3">
        <v>9579.313564</v>
      </c>
      <c r="K1942" s="2">
        <v>238</v>
      </c>
      <c r="L1942" s="4">
        <v>0.82352899999999996</v>
      </c>
      <c r="M1942" s="3">
        <v>31955.759999999998</v>
      </c>
      <c r="N1942" s="3">
        <v>134.267899</v>
      </c>
      <c r="O1942" s="3">
        <v>110.66006899999999</v>
      </c>
      <c r="P1942" s="3">
        <v>111.95764699999999</v>
      </c>
      <c r="Q1942" s="3">
        <v>32355.759999999998</v>
      </c>
      <c r="R1942" s="3">
        <v>-50031.01</v>
      </c>
      <c r="S1942" s="4">
        <v>0.20761245674699999</v>
      </c>
      <c r="T1942">
        <v>60</v>
      </c>
      <c r="U1942" s="3">
        <f>J1942*G1942</f>
        <v>2768421.6199960001</v>
      </c>
      <c r="V1942" s="6">
        <f>H1942*G1942</f>
        <v>1632395.6998030001</v>
      </c>
    </row>
    <row r="1943" spans="1:22" x14ac:dyDescent="0.3">
      <c r="A1943" s="5">
        <v>44196</v>
      </c>
      <c r="B1943" s="14">
        <v>6061</v>
      </c>
      <c r="C1943" t="s">
        <v>51</v>
      </c>
      <c r="D1943" t="s">
        <v>25</v>
      </c>
      <c r="E1943">
        <v>16</v>
      </c>
      <c r="F1943">
        <f>VLOOKUP(E1943,'[1]Timing Gates'!$C$3:$D$17,2)</f>
        <v>12</v>
      </c>
      <c r="G1943" s="2">
        <v>278</v>
      </c>
      <c r="H1943" s="3">
        <v>5570.149496</v>
      </c>
      <c r="I1943" s="3">
        <v>4308.5005389999997</v>
      </c>
      <c r="J1943" s="3">
        <v>9878.6500350000006</v>
      </c>
      <c r="K1943" s="2">
        <v>229</v>
      </c>
      <c r="L1943" s="4">
        <v>0.82374099999999995</v>
      </c>
      <c r="M1943" s="3">
        <v>59389.96</v>
      </c>
      <c r="N1943" s="3">
        <v>128.54969600000001</v>
      </c>
      <c r="O1943" s="3">
        <v>222.625755</v>
      </c>
      <c r="P1943" s="3">
        <v>223.07539499999999</v>
      </c>
      <c r="Q1943" s="3">
        <v>62014.96</v>
      </c>
      <c r="R1943" s="3">
        <v>-43825.86</v>
      </c>
      <c r="S1943" s="4">
        <v>0.219424460431</v>
      </c>
      <c r="T1943">
        <v>61</v>
      </c>
      <c r="U1943" s="3">
        <f>J1943*G1943</f>
        <v>2746264.7097300002</v>
      </c>
      <c r="V1943" s="6">
        <f>H1943*G1943</f>
        <v>1548501.5598879999</v>
      </c>
    </row>
    <row r="1944" spans="1:22" x14ac:dyDescent="0.3">
      <c r="A1944" s="5">
        <v>44227</v>
      </c>
      <c r="B1944" s="14">
        <v>6061</v>
      </c>
      <c r="C1944" t="s">
        <v>51</v>
      </c>
      <c r="D1944" t="s">
        <v>25</v>
      </c>
      <c r="E1944">
        <v>17</v>
      </c>
      <c r="F1944">
        <f>VLOOKUP(E1944,'[1]Timing Gates'!$C$3:$D$17,2)</f>
        <v>12</v>
      </c>
      <c r="G1944" s="2">
        <v>288</v>
      </c>
      <c r="H1944" s="3">
        <v>6306.6525339999998</v>
      </c>
      <c r="I1944" s="3">
        <v>4785.1192359999995</v>
      </c>
      <c r="J1944" s="3">
        <v>11091.771769999999</v>
      </c>
      <c r="K1944" s="2">
        <v>247</v>
      </c>
      <c r="L1944" s="4">
        <v>0.85763800000000001</v>
      </c>
      <c r="M1944" s="3">
        <v>68405.19</v>
      </c>
      <c r="N1944" s="3">
        <v>145.853283</v>
      </c>
      <c r="O1944" s="3">
        <v>245.79378399999999</v>
      </c>
      <c r="P1944" s="3">
        <v>1402.91184</v>
      </c>
      <c r="Q1944" s="3">
        <v>404038.61</v>
      </c>
      <c r="R1944" s="3">
        <v>-61321.87</v>
      </c>
      <c r="S1944" s="4">
        <v>0.222222222222</v>
      </c>
      <c r="T1944">
        <v>64</v>
      </c>
      <c r="U1944" s="3">
        <f>J1944*G1944</f>
        <v>3194430.2697599996</v>
      </c>
      <c r="V1944" s="6">
        <f>H1944*G1944</f>
        <v>1816315.929792</v>
      </c>
    </row>
    <row r="1945" spans="1:22" x14ac:dyDescent="0.3">
      <c r="A1945" s="5">
        <v>44255</v>
      </c>
      <c r="B1945" s="14">
        <v>6061</v>
      </c>
      <c r="C1945" t="s">
        <v>51</v>
      </c>
      <c r="D1945" t="s">
        <v>25</v>
      </c>
      <c r="E1945">
        <v>18</v>
      </c>
      <c r="F1945">
        <f>VLOOKUP(E1945,'[1]Timing Gates'!$C$3:$D$17,2)</f>
        <v>18</v>
      </c>
      <c r="G1945" s="2">
        <v>289</v>
      </c>
      <c r="H1945" s="3">
        <v>6338.9195840000002</v>
      </c>
      <c r="I1945" s="3">
        <v>4836.9673350000003</v>
      </c>
      <c r="J1945" s="3">
        <v>11175.886920000001</v>
      </c>
      <c r="K1945" s="2">
        <v>243</v>
      </c>
      <c r="L1945" s="4">
        <v>0.84082999999999997</v>
      </c>
      <c r="M1945" s="3">
        <v>70389.78</v>
      </c>
      <c r="N1945" s="3">
        <v>145.43342899999999</v>
      </c>
      <c r="O1945" s="3">
        <v>250.483667</v>
      </c>
      <c r="P1945" s="3">
        <v>266.05460199999999</v>
      </c>
      <c r="Q1945" s="3">
        <v>76889.78</v>
      </c>
      <c r="R1945" s="3">
        <v>-68469.97</v>
      </c>
      <c r="S1945" s="4">
        <v>0.21799307958399999</v>
      </c>
      <c r="T1945">
        <v>63</v>
      </c>
      <c r="U1945" s="3">
        <f>J1945*G1945</f>
        <v>3229831.3198800003</v>
      </c>
      <c r="V1945" s="6">
        <f>H1945*G1945</f>
        <v>1831947.7597760002</v>
      </c>
    </row>
    <row r="1946" spans="1:22" x14ac:dyDescent="0.3">
      <c r="A1946" s="5">
        <v>44286</v>
      </c>
      <c r="B1946" s="14">
        <v>6061</v>
      </c>
      <c r="C1946" t="s">
        <v>51</v>
      </c>
      <c r="D1946" t="s">
        <v>25</v>
      </c>
      <c r="E1946">
        <v>19</v>
      </c>
      <c r="F1946">
        <f>VLOOKUP(E1946,'[1]Timing Gates'!$C$3:$D$17,2)</f>
        <v>18</v>
      </c>
      <c r="G1946" s="2">
        <v>289</v>
      </c>
      <c r="H1946" s="3">
        <v>6154.7307609999998</v>
      </c>
      <c r="I1946" s="3">
        <v>5074.4128019999998</v>
      </c>
      <c r="J1946" s="3">
        <v>11229.143564</v>
      </c>
      <c r="K1946" s="2">
        <v>243</v>
      </c>
      <c r="L1946" s="4">
        <v>0.84082999999999997</v>
      </c>
      <c r="M1946" s="3">
        <v>69547.72</v>
      </c>
      <c r="N1946" s="3">
        <v>143.99113800000001</v>
      </c>
      <c r="O1946" s="3">
        <v>264.75536299999999</v>
      </c>
      <c r="P1946" s="3">
        <v>266.91799300000002</v>
      </c>
      <c r="Q1946" s="3">
        <v>77139.3</v>
      </c>
      <c r="R1946" s="3">
        <v>-88984.68</v>
      </c>
      <c r="S1946" s="4">
        <v>0.228373702422</v>
      </c>
      <c r="T1946">
        <v>66</v>
      </c>
      <c r="U1946" s="3">
        <f>J1946*G1946</f>
        <v>3245222.4899960002</v>
      </c>
      <c r="V1946" s="6">
        <f>H1946*G1946</f>
        <v>1778717.1899289999</v>
      </c>
    </row>
    <row r="1947" spans="1:22" x14ac:dyDescent="0.3">
      <c r="A1947" s="5">
        <v>44316</v>
      </c>
      <c r="B1947" s="14">
        <v>6061</v>
      </c>
      <c r="C1947" t="s">
        <v>51</v>
      </c>
      <c r="D1947" t="s">
        <v>25</v>
      </c>
      <c r="E1947">
        <v>20</v>
      </c>
      <c r="F1947">
        <f>VLOOKUP(E1947,'[1]Timing Gates'!$C$3:$D$17,2)</f>
        <v>18</v>
      </c>
      <c r="G1947" s="2">
        <v>290</v>
      </c>
      <c r="H1947" s="3">
        <v>6045.6004480000001</v>
      </c>
      <c r="I1947" s="3">
        <v>5387.8800339999998</v>
      </c>
      <c r="J1947" s="3">
        <v>11433.480482000001</v>
      </c>
      <c r="K1947" s="2">
        <v>241</v>
      </c>
      <c r="L1947" s="4">
        <v>0.83103400000000005</v>
      </c>
      <c r="M1947" s="3">
        <v>70398.490000000005</v>
      </c>
      <c r="N1947" s="3">
        <v>146.35860700000001</v>
      </c>
      <c r="O1947" s="3">
        <v>249.64996500000001</v>
      </c>
      <c r="P1947" s="3">
        <v>253.96030999999999</v>
      </c>
      <c r="Q1947" s="3">
        <v>73648.490000000005</v>
      </c>
      <c r="R1947" s="3">
        <v>-73484.58</v>
      </c>
      <c r="S1947" s="4">
        <v>0.23793103448200001</v>
      </c>
      <c r="T1947">
        <v>69</v>
      </c>
      <c r="U1947" s="3">
        <f>J1947*G1947</f>
        <v>3315709.33978</v>
      </c>
      <c r="V1947" s="6">
        <f>H1947*G1947</f>
        <v>1753224.12992</v>
      </c>
    </row>
    <row r="1948" spans="1:22" x14ac:dyDescent="0.3">
      <c r="A1948" s="5">
        <v>44347</v>
      </c>
      <c r="B1948" s="14">
        <v>6061</v>
      </c>
      <c r="C1948" t="s">
        <v>51</v>
      </c>
      <c r="D1948" t="s">
        <v>25</v>
      </c>
      <c r="E1948">
        <v>21</v>
      </c>
      <c r="F1948">
        <f>VLOOKUP(E1948,'[1]Timing Gates'!$C$3:$D$17,2)</f>
        <v>18</v>
      </c>
      <c r="G1948" s="2">
        <v>292</v>
      </c>
      <c r="H1948" s="3">
        <v>5942.1263689999996</v>
      </c>
      <c r="I1948" s="3">
        <v>5363.545924</v>
      </c>
      <c r="J1948" s="3">
        <v>11305.672294</v>
      </c>
      <c r="K1948" s="2">
        <v>241</v>
      </c>
      <c r="L1948" s="4">
        <v>0.82534200000000002</v>
      </c>
      <c r="M1948" s="3">
        <v>65377.54</v>
      </c>
      <c r="N1948" s="3">
        <v>136.48755700000001</v>
      </c>
      <c r="O1948" s="3">
        <v>225.265547</v>
      </c>
      <c r="P1948" s="3">
        <v>238.108013</v>
      </c>
      <c r="Q1948" s="3">
        <v>69527.539999999994</v>
      </c>
      <c r="R1948" s="3">
        <v>-70412.42</v>
      </c>
      <c r="S1948" s="4">
        <v>0.23630136986299999</v>
      </c>
      <c r="T1948">
        <v>69</v>
      </c>
      <c r="U1948" s="3">
        <f>J1948*G1948</f>
        <v>3301256.3098479998</v>
      </c>
      <c r="V1948" s="6">
        <f>H1948*G1948</f>
        <v>1735100.8997479999</v>
      </c>
    </row>
    <row r="1949" spans="1:22" x14ac:dyDescent="0.3">
      <c r="A1949" s="5">
        <v>44377</v>
      </c>
      <c r="B1949" s="14">
        <v>6061</v>
      </c>
      <c r="C1949" t="s">
        <v>51</v>
      </c>
      <c r="D1949" t="s">
        <v>25</v>
      </c>
      <c r="E1949">
        <v>22</v>
      </c>
      <c r="F1949">
        <f>VLOOKUP(E1949,'[1]Timing Gates'!$C$3:$D$17,2)</f>
        <v>18</v>
      </c>
      <c r="G1949" s="2">
        <v>293</v>
      </c>
      <c r="H1949" s="3">
        <v>5908.6161769999999</v>
      </c>
      <c r="I1949" s="3">
        <v>5568.469795</v>
      </c>
      <c r="J1949" s="3">
        <v>11477.085972000001</v>
      </c>
      <c r="K1949" s="2">
        <v>239</v>
      </c>
      <c r="L1949" s="4">
        <v>0.81569899999999995</v>
      </c>
      <c r="M1949" s="3">
        <v>65775.61</v>
      </c>
      <c r="N1949" s="3">
        <v>137.89436000000001</v>
      </c>
      <c r="O1949" s="3">
        <v>224.49013600000001</v>
      </c>
      <c r="P1949" s="3">
        <v>230.889453</v>
      </c>
      <c r="Q1949" s="3">
        <v>67650.61</v>
      </c>
      <c r="R1949" s="3">
        <v>-40753.65</v>
      </c>
      <c r="S1949" s="4">
        <v>0.24232081911200001</v>
      </c>
      <c r="T1949">
        <v>71</v>
      </c>
      <c r="U1949" s="3">
        <f>J1949*G1949</f>
        <v>3362786.1897960003</v>
      </c>
      <c r="V1949" s="6">
        <f>H1949*G1949</f>
        <v>1731224.5398609999</v>
      </c>
    </row>
    <row r="1950" spans="1:22" x14ac:dyDescent="0.3">
      <c r="A1950" s="5">
        <v>44408</v>
      </c>
      <c r="B1950" s="14">
        <v>6061</v>
      </c>
      <c r="C1950" t="s">
        <v>51</v>
      </c>
      <c r="D1950" t="s">
        <v>25</v>
      </c>
      <c r="E1950">
        <v>23</v>
      </c>
      <c r="F1950">
        <f>VLOOKUP(E1950,'[1]Timing Gates'!$C$3:$D$17,2)</f>
        <v>18</v>
      </c>
      <c r="G1950" s="2">
        <v>291</v>
      </c>
      <c r="H1950" s="3">
        <v>5610.0561509999998</v>
      </c>
      <c r="I1950" s="3">
        <v>5982.6092779999999</v>
      </c>
      <c r="J1950" s="3">
        <v>11592.665429000001</v>
      </c>
      <c r="K1950" s="2">
        <v>237</v>
      </c>
      <c r="L1950" s="4">
        <v>0.81443200000000004</v>
      </c>
      <c r="M1950" s="3">
        <v>64683.49</v>
      </c>
      <c r="N1950" s="3">
        <v>136.751564</v>
      </c>
      <c r="O1950" s="3">
        <v>227.434673</v>
      </c>
      <c r="P1950" s="3">
        <v>228.938109</v>
      </c>
      <c r="Q1950" s="3">
        <v>66620.990000000005</v>
      </c>
      <c r="R1950" s="3">
        <v>-54851.45</v>
      </c>
      <c r="S1950" s="4">
        <v>0.25085910652900001</v>
      </c>
      <c r="T1950">
        <v>73</v>
      </c>
      <c r="U1950" s="3">
        <f>J1950*G1950</f>
        <v>3373465.6398390001</v>
      </c>
      <c r="V1950" s="6">
        <f>H1950*G1950</f>
        <v>1632526.3399409999</v>
      </c>
    </row>
    <row r="1951" spans="1:22" x14ac:dyDescent="0.3">
      <c r="A1951" s="5">
        <v>44439</v>
      </c>
      <c r="B1951" s="14">
        <v>6061</v>
      </c>
      <c r="C1951" t="s">
        <v>51</v>
      </c>
      <c r="D1951" t="s">
        <v>25</v>
      </c>
      <c r="E1951">
        <v>24</v>
      </c>
      <c r="F1951">
        <f>VLOOKUP(E1951,'[1]Timing Gates'!$C$3:$D$17,2)</f>
        <v>24</v>
      </c>
      <c r="G1951" s="2">
        <v>293</v>
      </c>
      <c r="H1951" s="3">
        <v>5438.2188729999998</v>
      </c>
      <c r="I1951" s="3">
        <v>6389.1633439999996</v>
      </c>
      <c r="J1951" s="3">
        <v>11827.382218000001</v>
      </c>
      <c r="K1951" s="2">
        <v>236</v>
      </c>
      <c r="L1951" s="4">
        <v>0.80545999999999995</v>
      </c>
      <c r="M1951" s="3">
        <v>64368.02</v>
      </c>
      <c r="N1951" s="3">
        <v>136.662462</v>
      </c>
      <c r="O1951" s="3">
        <v>223.09904399999999</v>
      </c>
      <c r="P1951" s="3">
        <v>225.23214999999999</v>
      </c>
      <c r="Q1951" s="3">
        <v>65993.02</v>
      </c>
      <c r="R1951" s="3">
        <v>-52658.62</v>
      </c>
      <c r="S1951" s="4">
        <v>0.25597269624500002</v>
      </c>
      <c r="T1951">
        <v>75</v>
      </c>
      <c r="U1951" s="3">
        <f>J1951*G1951</f>
        <v>3465422.9898740002</v>
      </c>
      <c r="V1951" s="6">
        <f>H1951*G1951</f>
        <v>1593398.1297889999</v>
      </c>
    </row>
    <row r="1952" spans="1:22" x14ac:dyDescent="0.3">
      <c r="A1952" s="5">
        <v>44469</v>
      </c>
      <c r="B1952" s="14">
        <v>6061</v>
      </c>
      <c r="C1952" t="s">
        <v>51</v>
      </c>
      <c r="D1952" t="s">
        <v>25</v>
      </c>
      <c r="E1952">
        <v>25</v>
      </c>
      <c r="F1952">
        <f>VLOOKUP(E1952,'[1]Timing Gates'!$C$3:$D$17,2)</f>
        <v>24</v>
      </c>
      <c r="G1952" s="2">
        <v>293</v>
      </c>
      <c r="H1952" s="3">
        <v>5797.7142999999996</v>
      </c>
      <c r="I1952" s="3">
        <v>5966.048839</v>
      </c>
      <c r="J1952" s="3">
        <v>11763.763139000001</v>
      </c>
      <c r="K1952" s="2">
        <v>237</v>
      </c>
      <c r="L1952" s="4">
        <v>0.80887299999999995</v>
      </c>
      <c r="M1952" s="3">
        <v>63602.02</v>
      </c>
      <c r="N1952" s="3">
        <v>134.465158</v>
      </c>
      <c r="O1952" s="3">
        <v>219.46081899999999</v>
      </c>
      <c r="P1952" s="3">
        <v>219.46081899999999</v>
      </c>
      <c r="Q1952" s="3">
        <v>64302.02</v>
      </c>
      <c r="R1952" s="3">
        <v>-40495.14</v>
      </c>
      <c r="S1952" s="4">
        <v>0.25597269624500002</v>
      </c>
      <c r="T1952">
        <v>75</v>
      </c>
      <c r="U1952" s="3">
        <f>J1952*G1952</f>
        <v>3446782.5997270001</v>
      </c>
      <c r="V1952" s="6">
        <f>H1952*G1952</f>
        <v>1698730.2899</v>
      </c>
    </row>
    <row r="1953" spans="1:22" x14ac:dyDescent="0.3">
      <c r="A1953" s="5">
        <v>44500</v>
      </c>
      <c r="B1953" s="14">
        <v>6061</v>
      </c>
      <c r="C1953" t="s">
        <v>51</v>
      </c>
      <c r="D1953" t="s">
        <v>25</v>
      </c>
      <c r="E1953">
        <v>26</v>
      </c>
      <c r="F1953">
        <f>VLOOKUP(E1953,'[1]Timing Gates'!$C$3:$D$17,2)</f>
        <v>24</v>
      </c>
      <c r="G1953" s="2">
        <v>289</v>
      </c>
      <c r="H1953" s="3">
        <v>5681.9153630000001</v>
      </c>
      <c r="I1953" s="3">
        <v>6399.4612800000004</v>
      </c>
      <c r="J1953" s="3">
        <v>12081.376643</v>
      </c>
      <c r="K1953" s="2">
        <v>236</v>
      </c>
      <c r="L1953" s="4">
        <v>0.816608</v>
      </c>
      <c r="M1953" s="3">
        <v>63734.54</v>
      </c>
      <c r="N1953" s="3">
        <v>135.60540399999999</v>
      </c>
      <c r="O1953" s="3">
        <v>220.853702</v>
      </c>
      <c r="P1953" s="3">
        <v>223.232595</v>
      </c>
      <c r="Q1953" s="3">
        <v>64514.22</v>
      </c>
      <c r="R1953" s="3">
        <v>-61678.15</v>
      </c>
      <c r="S1953" s="4">
        <v>0.26643598615899999</v>
      </c>
      <c r="T1953">
        <v>77</v>
      </c>
      <c r="U1953" s="3">
        <f>J1953*G1953</f>
        <v>3491517.8498269999</v>
      </c>
      <c r="V1953" s="6">
        <f>H1953*G1953</f>
        <v>1642073.539907</v>
      </c>
    </row>
    <row r="1954" spans="1:22" x14ac:dyDescent="0.3">
      <c r="A1954" s="5">
        <v>44530</v>
      </c>
      <c r="B1954" s="14">
        <v>6061</v>
      </c>
      <c r="C1954" t="s">
        <v>51</v>
      </c>
      <c r="D1954" t="s">
        <v>25</v>
      </c>
      <c r="E1954">
        <v>27</v>
      </c>
      <c r="F1954">
        <f>VLOOKUP(E1954,'[1]Timing Gates'!$C$3:$D$17,2)</f>
        <v>24</v>
      </c>
      <c r="G1954" s="2">
        <v>289</v>
      </c>
      <c r="H1954" s="3">
        <v>5518.5511759999999</v>
      </c>
      <c r="I1954" s="3">
        <v>6426.9287539999996</v>
      </c>
      <c r="J1954" s="3">
        <v>11945.47993</v>
      </c>
      <c r="K1954" s="2">
        <v>235</v>
      </c>
      <c r="L1954" s="4">
        <v>0.81314799999999998</v>
      </c>
      <c r="M1954" s="3">
        <v>64886.7</v>
      </c>
      <c r="N1954" s="3">
        <v>139.54129</v>
      </c>
      <c r="O1954" s="3">
        <v>224.52145300000001</v>
      </c>
      <c r="P1954" s="3">
        <v>227.54913400000001</v>
      </c>
      <c r="Q1954" s="3">
        <v>65761.7</v>
      </c>
      <c r="R1954" s="3">
        <v>-43397.86</v>
      </c>
      <c r="S1954" s="4">
        <v>0.28027681660800002</v>
      </c>
      <c r="T1954">
        <v>81</v>
      </c>
      <c r="U1954" s="3">
        <f>J1954*G1954</f>
        <v>3452243.6997699998</v>
      </c>
      <c r="V1954" s="6">
        <f>H1954*G1954</f>
        <v>1594861.2898639999</v>
      </c>
    </row>
    <row r="1955" spans="1:22" x14ac:dyDescent="0.3">
      <c r="A1955" s="5">
        <v>44561</v>
      </c>
      <c r="B1955" s="14">
        <v>6061</v>
      </c>
      <c r="C1955" t="s">
        <v>51</v>
      </c>
      <c r="D1955" t="s">
        <v>25</v>
      </c>
      <c r="E1955">
        <v>28</v>
      </c>
      <c r="F1955">
        <f>VLOOKUP(E1955,'[1]Timing Gates'!$C$3:$D$17,2)</f>
        <v>24</v>
      </c>
      <c r="G1955" s="2">
        <v>287</v>
      </c>
      <c r="H1955" s="3">
        <v>5364.2334140000003</v>
      </c>
      <c r="I1955" s="3">
        <v>6910.8367589999998</v>
      </c>
      <c r="J1955" s="3">
        <v>12275.070174</v>
      </c>
      <c r="K1955" s="2">
        <v>235</v>
      </c>
      <c r="L1955" s="4">
        <v>0.81881499999999996</v>
      </c>
      <c r="M1955" s="3">
        <v>66519.95</v>
      </c>
      <c r="N1955" s="3">
        <v>142.13664499999999</v>
      </c>
      <c r="O1955" s="3">
        <v>232.16010399999999</v>
      </c>
      <c r="P1955" s="3">
        <v>233.031184</v>
      </c>
      <c r="Q1955" s="3">
        <v>66879.95</v>
      </c>
      <c r="R1955" s="3">
        <v>-61328.53</v>
      </c>
      <c r="S1955" s="4">
        <v>0.28222996515600002</v>
      </c>
      <c r="T1955">
        <v>81</v>
      </c>
      <c r="U1955" s="3">
        <f>J1955*G1955</f>
        <v>3522945.1399380001</v>
      </c>
      <c r="V1955" s="6">
        <f>H1955*G1955</f>
        <v>1539534.989818</v>
      </c>
    </row>
    <row r="1956" spans="1:22" x14ac:dyDescent="0.3">
      <c r="A1956" s="5">
        <v>44592</v>
      </c>
      <c r="B1956" s="14">
        <v>6061</v>
      </c>
      <c r="C1956" t="s">
        <v>51</v>
      </c>
      <c r="D1956" t="s">
        <v>25</v>
      </c>
      <c r="E1956">
        <v>29</v>
      </c>
      <c r="F1956">
        <f>VLOOKUP(E1956,'[1]Timing Gates'!$C$3:$D$17,2)</f>
        <v>24</v>
      </c>
      <c r="G1956" s="2">
        <v>212</v>
      </c>
      <c r="H1956" s="3">
        <v>5960.2042449999999</v>
      </c>
      <c r="I1956" s="3">
        <v>6981.5547159999996</v>
      </c>
      <c r="J1956" s="3">
        <v>12941.758962</v>
      </c>
      <c r="K1956" s="2">
        <v>191</v>
      </c>
      <c r="L1956" s="4">
        <v>0.90094300000000005</v>
      </c>
      <c r="M1956" s="3">
        <v>52736.5</v>
      </c>
      <c r="N1956" s="3">
        <v>148.55352099999999</v>
      </c>
      <c r="O1956" s="3">
        <v>255.83254700000001</v>
      </c>
      <c r="P1956" s="3">
        <v>1435.3726409999999</v>
      </c>
      <c r="Q1956" s="3">
        <v>304299</v>
      </c>
      <c r="R1956" s="3">
        <v>-47110.35</v>
      </c>
      <c r="S1956" s="4">
        <v>0.30660377358399998</v>
      </c>
      <c r="T1956">
        <v>65</v>
      </c>
      <c r="U1956" s="3">
        <f>J1956*G1956</f>
        <v>2743652.8999439999</v>
      </c>
      <c r="V1956" s="6">
        <f>H1956*G1956</f>
        <v>1263563.2999400001</v>
      </c>
    </row>
    <row r="1957" spans="1:22" x14ac:dyDescent="0.3">
      <c r="A1957" s="5">
        <v>44620</v>
      </c>
      <c r="B1957" s="14">
        <v>6061</v>
      </c>
      <c r="C1957" t="s">
        <v>51</v>
      </c>
      <c r="D1957" t="s">
        <v>25</v>
      </c>
      <c r="E1957">
        <v>30</v>
      </c>
      <c r="F1957">
        <f>VLOOKUP(E1957,'[1]Timing Gates'!$C$3:$D$17,2)</f>
        <v>30</v>
      </c>
      <c r="G1957" s="2">
        <v>306</v>
      </c>
      <c r="H1957" s="3">
        <v>5659.9329079999998</v>
      </c>
      <c r="I1957" s="3">
        <v>6484.6651300000003</v>
      </c>
      <c r="J1957" s="3">
        <v>12144.598039</v>
      </c>
      <c r="K1957" s="2">
        <v>194</v>
      </c>
      <c r="L1957" s="4">
        <v>0.63398600000000005</v>
      </c>
      <c r="M1957" s="3">
        <v>56102.99</v>
      </c>
      <c r="N1957" s="3">
        <v>147.63944699999999</v>
      </c>
      <c r="O1957" s="3">
        <v>205.565326</v>
      </c>
      <c r="P1957" s="3">
        <v>212.509771</v>
      </c>
      <c r="Q1957" s="3">
        <v>65027.99</v>
      </c>
      <c r="R1957" s="3">
        <v>-71689.91</v>
      </c>
      <c r="S1957" s="4">
        <v>0.28431372549</v>
      </c>
      <c r="T1957">
        <v>87</v>
      </c>
      <c r="U1957" s="3">
        <f>J1957*G1957</f>
        <v>3716246.999934</v>
      </c>
      <c r="V1957" s="6">
        <f>H1957*G1957</f>
        <v>1731939.469848</v>
      </c>
    </row>
    <row r="1958" spans="1:22" x14ac:dyDescent="0.3">
      <c r="A1958" s="5">
        <v>44651</v>
      </c>
      <c r="B1958" s="14">
        <v>6061</v>
      </c>
      <c r="C1958" t="s">
        <v>51</v>
      </c>
      <c r="D1958" t="s">
        <v>25</v>
      </c>
      <c r="E1958">
        <v>31</v>
      </c>
      <c r="F1958">
        <f>VLOOKUP(E1958,'[1]Timing Gates'!$C$3:$D$17,2)</f>
        <v>30</v>
      </c>
      <c r="G1958" s="2">
        <v>305</v>
      </c>
      <c r="H1958" s="3">
        <v>5429.072032</v>
      </c>
      <c r="I1958" s="3">
        <v>6772.2679669999998</v>
      </c>
      <c r="J1958" s="3">
        <v>12201.34</v>
      </c>
      <c r="K1958" s="2">
        <v>198</v>
      </c>
      <c r="L1958" s="4">
        <v>0.64917999999999998</v>
      </c>
      <c r="M1958" s="3">
        <v>58579.19</v>
      </c>
      <c r="N1958" s="3">
        <v>149.05646300000001</v>
      </c>
      <c r="O1958" s="3">
        <v>193.53832700000001</v>
      </c>
      <c r="P1958" s="3">
        <v>188.620295</v>
      </c>
      <c r="Q1958" s="3">
        <v>57529.19</v>
      </c>
      <c r="R1958" s="3">
        <v>-90841.48</v>
      </c>
      <c r="S1958" s="4">
        <v>0.28852459016300003</v>
      </c>
      <c r="T1958">
        <v>88</v>
      </c>
      <c r="U1958" s="3">
        <f>J1958*G1958</f>
        <v>3721408.7</v>
      </c>
      <c r="V1958" s="6">
        <f>H1958*G1958</f>
        <v>1655866.96976</v>
      </c>
    </row>
    <row r="1959" spans="1:22" x14ac:dyDescent="0.3">
      <c r="A1959" s="5">
        <v>44681</v>
      </c>
      <c r="B1959" s="14">
        <v>6061</v>
      </c>
      <c r="C1959" t="s">
        <v>51</v>
      </c>
      <c r="D1959" t="s">
        <v>25</v>
      </c>
      <c r="E1959">
        <v>32</v>
      </c>
      <c r="F1959">
        <f>VLOOKUP(E1959,'[1]Timing Gates'!$C$3:$D$17,2)</f>
        <v>30</v>
      </c>
      <c r="G1959" s="2">
        <v>296</v>
      </c>
      <c r="H1959" s="3">
        <v>5433.0939859999999</v>
      </c>
      <c r="I1959" s="3">
        <v>6253.7003709999999</v>
      </c>
      <c r="J1959" s="3">
        <v>11686.794357999999</v>
      </c>
      <c r="K1959" s="2">
        <v>194</v>
      </c>
      <c r="L1959" s="4">
        <v>0.65540500000000002</v>
      </c>
      <c r="M1959" s="3">
        <v>57922.46</v>
      </c>
      <c r="N1959" s="3">
        <v>149.67043899999999</v>
      </c>
      <c r="O1959" s="3">
        <v>199.062364</v>
      </c>
      <c r="P1959" s="3">
        <v>199.062364</v>
      </c>
      <c r="Q1959" s="3">
        <v>58922.46</v>
      </c>
      <c r="R1959" s="3">
        <v>-69845.14</v>
      </c>
      <c r="S1959" s="4">
        <v>0.28716216216200002</v>
      </c>
      <c r="T1959">
        <v>85</v>
      </c>
      <c r="U1959" s="3">
        <f>J1959*G1959</f>
        <v>3459291.1299679996</v>
      </c>
      <c r="V1959" s="6">
        <f>H1959*G1959</f>
        <v>1608195.8198559999</v>
      </c>
    </row>
    <row r="1960" spans="1:22" x14ac:dyDescent="0.3">
      <c r="A1960" s="5">
        <v>44712</v>
      </c>
      <c r="B1960" s="14">
        <v>6061</v>
      </c>
      <c r="C1960" t="s">
        <v>51</v>
      </c>
      <c r="D1960" t="s">
        <v>25</v>
      </c>
      <c r="E1960">
        <v>33</v>
      </c>
      <c r="F1960">
        <f>VLOOKUP(E1960,'[1]Timing Gates'!$C$3:$D$17,2)</f>
        <v>30</v>
      </c>
      <c r="G1960" s="2">
        <v>301</v>
      </c>
      <c r="H1960" s="3">
        <v>5344.1204980000002</v>
      </c>
      <c r="I1960" s="3">
        <v>6130.3820260000002</v>
      </c>
      <c r="J1960" s="3">
        <v>11474.502524</v>
      </c>
      <c r="K1960" s="2">
        <v>199</v>
      </c>
      <c r="L1960" s="4">
        <v>0.66112899999999997</v>
      </c>
      <c r="M1960" s="3">
        <v>59078.87</v>
      </c>
      <c r="N1960" s="3">
        <v>149.94637</v>
      </c>
      <c r="O1960" s="3">
        <v>197.93644499999999</v>
      </c>
      <c r="P1960" s="3">
        <v>202.29691</v>
      </c>
      <c r="Q1960" s="3">
        <v>60891.37</v>
      </c>
      <c r="R1960" s="3">
        <v>-66645</v>
      </c>
      <c r="S1960" s="4">
        <v>0.28903654485000002</v>
      </c>
      <c r="T1960">
        <v>87</v>
      </c>
      <c r="U1960" s="3">
        <f>J1960*G1960</f>
        <v>3453825.259724</v>
      </c>
      <c r="V1960" s="6">
        <f>H1960*G1960</f>
        <v>1608580.2698980002</v>
      </c>
    </row>
    <row r="1961" spans="1:22" x14ac:dyDescent="0.3">
      <c r="A1961" s="5">
        <v>44742</v>
      </c>
      <c r="B1961" s="14">
        <v>6061</v>
      </c>
      <c r="C1961" t="s">
        <v>51</v>
      </c>
      <c r="D1961" t="s">
        <v>25</v>
      </c>
      <c r="E1961">
        <v>34</v>
      </c>
      <c r="F1961">
        <f>VLOOKUP(E1961,'[1]Timing Gates'!$C$3:$D$17,2)</f>
        <v>30</v>
      </c>
      <c r="G1961" s="2">
        <v>298</v>
      </c>
      <c r="H1961" s="3">
        <v>5358.6335570000001</v>
      </c>
      <c r="I1961" s="3">
        <v>5393.6281870000003</v>
      </c>
      <c r="J1961" s="3">
        <v>10752.261743999999</v>
      </c>
      <c r="K1961" s="2">
        <v>197</v>
      </c>
      <c r="L1961" s="4">
        <v>0.66107300000000002</v>
      </c>
      <c r="M1961" s="3">
        <v>59625.38</v>
      </c>
      <c r="N1961" s="3">
        <v>151.333451</v>
      </c>
      <c r="O1961" s="3">
        <v>207.80328800000001</v>
      </c>
      <c r="P1961" s="3">
        <v>207.80328800000001</v>
      </c>
      <c r="Q1961" s="3">
        <v>61925.38</v>
      </c>
      <c r="R1961" s="3">
        <v>-53216.07</v>
      </c>
      <c r="S1961" s="4">
        <v>0.28859060402600001</v>
      </c>
      <c r="T1961">
        <v>86</v>
      </c>
      <c r="U1961" s="3">
        <f>J1961*G1961</f>
        <v>3204173.9997119997</v>
      </c>
      <c r="V1961" s="6">
        <f>H1961*G1961</f>
        <v>1596872.7999859999</v>
      </c>
    </row>
    <row r="1962" spans="1:22" x14ac:dyDescent="0.3">
      <c r="A1962" s="5">
        <v>44773</v>
      </c>
      <c r="B1962" s="14">
        <v>6061</v>
      </c>
      <c r="C1962" t="s">
        <v>51</v>
      </c>
      <c r="D1962" t="s">
        <v>25</v>
      </c>
      <c r="E1962">
        <v>35</v>
      </c>
      <c r="F1962">
        <f>VLOOKUP(E1962,'[1]Timing Gates'!$C$3:$D$17,2)</f>
        <v>30</v>
      </c>
      <c r="G1962" s="2">
        <v>299</v>
      </c>
      <c r="H1962" s="3">
        <v>5206.5735780000005</v>
      </c>
      <c r="I1962" s="3">
        <v>5829.176923</v>
      </c>
      <c r="J1962" s="3">
        <v>11035.750501</v>
      </c>
      <c r="K1962" s="2">
        <v>200</v>
      </c>
      <c r="L1962" s="4">
        <v>0.66889600000000005</v>
      </c>
      <c r="M1962" s="3">
        <v>60622.06</v>
      </c>
      <c r="N1962" s="3">
        <v>152.316733</v>
      </c>
      <c r="O1962" s="3">
        <v>216.46173899999999</v>
      </c>
      <c r="P1962" s="3">
        <v>216.46173899999999</v>
      </c>
      <c r="Q1962" s="3">
        <v>64722.06</v>
      </c>
      <c r="R1962" s="3">
        <v>-78015.63</v>
      </c>
      <c r="S1962" s="4">
        <v>0.28762541806000003</v>
      </c>
      <c r="T1962">
        <v>86</v>
      </c>
      <c r="U1962" s="3">
        <f>J1962*G1962</f>
        <v>3299689.399799</v>
      </c>
      <c r="V1962" s="6">
        <f>H1962*G1962</f>
        <v>1556765.499822</v>
      </c>
    </row>
    <row r="1963" spans="1:22" x14ac:dyDescent="0.3">
      <c r="A1963" s="5">
        <v>44804</v>
      </c>
      <c r="B1963" s="14">
        <v>6061</v>
      </c>
      <c r="C1963" t="s">
        <v>51</v>
      </c>
      <c r="D1963" t="s">
        <v>25</v>
      </c>
      <c r="E1963">
        <v>36</v>
      </c>
      <c r="F1963">
        <f>VLOOKUP(E1963,'[1]Timing Gates'!$C$3:$D$17,2)</f>
        <v>36</v>
      </c>
      <c r="G1963" s="2">
        <v>303</v>
      </c>
      <c r="H1963" s="3">
        <v>5103.0530689999996</v>
      </c>
      <c r="I1963" s="3">
        <v>5391.513234</v>
      </c>
      <c r="J1963" s="3">
        <v>10494.566303</v>
      </c>
      <c r="K1963" s="2">
        <v>206</v>
      </c>
      <c r="L1963" s="4">
        <v>0.679867</v>
      </c>
      <c r="M1963" s="3">
        <v>64073.42</v>
      </c>
      <c r="N1963" s="3">
        <v>157.04269600000001</v>
      </c>
      <c r="O1963" s="3">
        <v>211.46343200000001</v>
      </c>
      <c r="P1963" s="3">
        <v>211.46343200000001</v>
      </c>
      <c r="Q1963" s="3">
        <v>64073.42</v>
      </c>
      <c r="R1963" s="3">
        <v>-61785.98</v>
      </c>
      <c r="S1963" s="4">
        <v>0.28052805280499998</v>
      </c>
      <c r="T1963">
        <v>85</v>
      </c>
      <c r="U1963" s="3">
        <f>J1963*G1963</f>
        <v>3179853.589809</v>
      </c>
      <c r="V1963" s="6">
        <f>H1963*G1963</f>
        <v>1546225.0799069998</v>
      </c>
    </row>
    <row r="1964" spans="1:22" x14ac:dyDescent="0.3">
      <c r="A1964" s="5">
        <v>44834</v>
      </c>
      <c r="B1964" s="14">
        <v>6061</v>
      </c>
      <c r="C1964" t="s">
        <v>51</v>
      </c>
      <c r="D1964" t="s">
        <v>25</v>
      </c>
      <c r="E1964">
        <v>37</v>
      </c>
      <c r="F1964">
        <f>VLOOKUP(E1964,'[1]Timing Gates'!$C$3:$D$17,2)</f>
        <v>36</v>
      </c>
      <c r="G1964" s="2">
        <v>297</v>
      </c>
      <c r="H1964" s="3">
        <v>5034.9934000000003</v>
      </c>
      <c r="I1964" s="3">
        <v>4749.3436700000002</v>
      </c>
      <c r="J1964" s="3">
        <v>9784.3370699999996</v>
      </c>
      <c r="K1964" s="2">
        <v>203</v>
      </c>
      <c r="L1964" s="4">
        <v>0.68350100000000003</v>
      </c>
      <c r="M1964" s="3">
        <v>63410.78</v>
      </c>
      <c r="N1964" s="3">
        <v>156.569827</v>
      </c>
      <c r="O1964" s="3">
        <v>213.50430900000001</v>
      </c>
      <c r="P1964" s="3">
        <v>217.75515100000001</v>
      </c>
      <c r="Q1964" s="3">
        <v>64673.279999999999</v>
      </c>
      <c r="R1964" s="3">
        <v>-41515.089999999997</v>
      </c>
      <c r="S1964" s="4">
        <v>0.26936026936000002</v>
      </c>
      <c r="T1964">
        <v>80</v>
      </c>
      <c r="U1964" s="3">
        <f>J1964*G1964</f>
        <v>2905948.1097899997</v>
      </c>
      <c r="V1964" s="6">
        <f>H1964*G1964</f>
        <v>1495393.0398000001</v>
      </c>
    </row>
    <row r="1965" spans="1:22" x14ac:dyDescent="0.3">
      <c r="A1965" s="5">
        <v>44865</v>
      </c>
      <c r="B1965" s="14">
        <v>6061</v>
      </c>
      <c r="C1965" t="s">
        <v>51</v>
      </c>
      <c r="D1965" t="s">
        <v>25</v>
      </c>
      <c r="E1965">
        <v>38</v>
      </c>
      <c r="F1965">
        <f>VLOOKUP(E1965,'[1]Timing Gates'!$C$3:$D$17,2)</f>
        <v>36</v>
      </c>
      <c r="G1965" s="2">
        <v>298</v>
      </c>
      <c r="H1965" s="3">
        <v>5052.1226509999997</v>
      </c>
      <c r="I1965" s="3">
        <v>5224.5051000000003</v>
      </c>
      <c r="J1965" s="3">
        <v>10276.627751</v>
      </c>
      <c r="K1965" s="2">
        <v>201</v>
      </c>
      <c r="L1965" s="4">
        <v>0.67449599999999998</v>
      </c>
      <c r="M1965" s="3">
        <v>63491.46</v>
      </c>
      <c r="N1965" s="3">
        <v>158.33281700000001</v>
      </c>
      <c r="O1965" s="3">
        <v>213.05859000000001</v>
      </c>
      <c r="P1965" s="3">
        <v>213.05859000000001</v>
      </c>
      <c r="Q1965" s="3">
        <v>63491.46</v>
      </c>
      <c r="R1965" s="3">
        <v>-37356.15</v>
      </c>
      <c r="S1965" s="4">
        <v>0.27181208053599998</v>
      </c>
      <c r="T1965">
        <v>81</v>
      </c>
      <c r="U1965" s="3">
        <f>J1965*G1965</f>
        <v>3062435.0697980002</v>
      </c>
      <c r="V1965" s="6">
        <f>H1965*G1965</f>
        <v>1505532.5499979998</v>
      </c>
    </row>
    <row r="1966" spans="1:22" x14ac:dyDescent="0.3">
      <c r="A1966" s="5">
        <v>44895</v>
      </c>
      <c r="B1966" s="14">
        <v>6061</v>
      </c>
      <c r="C1966" t="s">
        <v>51</v>
      </c>
      <c r="D1966" t="s">
        <v>25</v>
      </c>
      <c r="E1966">
        <v>39</v>
      </c>
      <c r="F1966">
        <f>VLOOKUP(E1966,'[1]Timing Gates'!$C$3:$D$17,2)</f>
        <v>36</v>
      </c>
      <c r="G1966" s="2">
        <v>298</v>
      </c>
      <c r="H1966" s="3">
        <v>5020.0130200000003</v>
      </c>
      <c r="I1966" s="3">
        <v>5585.111543</v>
      </c>
      <c r="J1966" s="3">
        <v>10605.124562999999</v>
      </c>
      <c r="K1966" s="2">
        <v>204</v>
      </c>
      <c r="L1966" s="4">
        <v>0.68456300000000003</v>
      </c>
      <c r="M1966" s="3">
        <v>63588.62</v>
      </c>
      <c r="N1966" s="3">
        <v>157.39757399999999</v>
      </c>
      <c r="O1966" s="3">
        <v>215.06248299999999</v>
      </c>
      <c r="P1966" s="3">
        <v>229.53395900000001</v>
      </c>
      <c r="Q1966" s="3">
        <v>68401.119999999995</v>
      </c>
      <c r="R1966" s="3">
        <v>-46205.77</v>
      </c>
      <c r="S1966" s="4">
        <v>0.27516778523399998</v>
      </c>
      <c r="T1966">
        <v>82</v>
      </c>
      <c r="U1966" s="3">
        <f>J1966*G1966</f>
        <v>3160327.1197739998</v>
      </c>
      <c r="V1966" s="6">
        <f>H1966*G1966</f>
        <v>1495963.87996</v>
      </c>
    </row>
    <row r="1967" spans="1:22" x14ac:dyDescent="0.3">
      <c r="A1967" s="5">
        <v>43131</v>
      </c>
      <c r="B1967" s="14">
        <v>6263</v>
      </c>
      <c r="C1967" t="s">
        <v>39</v>
      </c>
      <c r="D1967" t="s">
        <v>24</v>
      </c>
      <c r="E1967">
        <v>-21</v>
      </c>
      <c r="F1967">
        <f>VLOOKUP(E1967,'[1]Timing Gates'!$C$3:$D$17,2)</f>
        <v>-24</v>
      </c>
      <c r="G1967" s="2">
        <v>1117</v>
      </c>
      <c r="H1967" s="3">
        <v>2599.5199550000002</v>
      </c>
      <c r="I1967" s="3">
        <v>302.24844200000001</v>
      </c>
      <c r="J1967" s="3">
        <v>2901.7683969999998</v>
      </c>
      <c r="K1967" s="2">
        <v>931</v>
      </c>
      <c r="L1967" s="4">
        <v>0.83348199999999995</v>
      </c>
      <c r="M1967" s="3">
        <v>234413.91</v>
      </c>
      <c r="N1967" s="3">
        <v>88.491472000000002</v>
      </c>
      <c r="O1967" s="3">
        <v>213.17270300000001</v>
      </c>
      <c r="P1967" s="3">
        <v>497.41621300000003</v>
      </c>
      <c r="Q1967" s="3">
        <v>555613.91</v>
      </c>
      <c r="R1967" s="3">
        <v>-203826.57</v>
      </c>
      <c r="S1967" s="4">
        <v>4.2076991942E-2</v>
      </c>
      <c r="T1967">
        <v>47</v>
      </c>
      <c r="U1967" s="3">
        <f>J1967*G1967</f>
        <v>3241275.2994489996</v>
      </c>
      <c r="V1967" s="6">
        <f>H1967*G1967</f>
        <v>2903663.7897350001</v>
      </c>
    </row>
    <row r="1968" spans="1:22" x14ac:dyDescent="0.3">
      <c r="A1968" s="5">
        <v>43159</v>
      </c>
      <c r="B1968" s="14">
        <v>6263</v>
      </c>
      <c r="C1968" t="s">
        <v>39</v>
      </c>
      <c r="D1968" t="s">
        <v>24</v>
      </c>
      <c r="E1968">
        <v>-20</v>
      </c>
      <c r="F1968">
        <f>VLOOKUP(E1968,'[1]Timing Gates'!$C$3:$D$17,2)</f>
        <v>-24</v>
      </c>
      <c r="G1968" s="2">
        <v>1109</v>
      </c>
      <c r="H1968" s="3">
        <v>2538.2228850000001</v>
      </c>
      <c r="I1968" s="3">
        <v>311.55573399999997</v>
      </c>
      <c r="J1968" s="3">
        <v>2849.77862</v>
      </c>
      <c r="K1968" s="2">
        <v>901</v>
      </c>
      <c r="L1968" s="4">
        <v>0.81244300000000003</v>
      </c>
      <c r="M1968" s="3">
        <v>155880.1</v>
      </c>
      <c r="N1968" s="3">
        <v>87.425742999999997</v>
      </c>
      <c r="O1968" s="3">
        <v>146.555545</v>
      </c>
      <c r="P1968" s="3">
        <v>146.555545</v>
      </c>
      <c r="Q1968" s="3">
        <v>162530.1</v>
      </c>
      <c r="R1968" s="3">
        <v>-190036.89</v>
      </c>
      <c r="S1968" s="4">
        <v>4.7790802524000003E-2</v>
      </c>
      <c r="T1968">
        <v>53</v>
      </c>
      <c r="U1968" s="3">
        <f>J1968*G1968</f>
        <v>3160404.4895799998</v>
      </c>
      <c r="V1968" s="6">
        <f>H1968*G1968</f>
        <v>2814889.1794650001</v>
      </c>
    </row>
    <row r="1969" spans="1:22" x14ac:dyDescent="0.3">
      <c r="A1969" s="5">
        <v>43190</v>
      </c>
      <c r="B1969" s="14">
        <v>6263</v>
      </c>
      <c r="C1969" t="s">
        <v>39</v>
      </c>
      <c r="D1969" t="s">
        <v>24</v>
      </c>
      <c r="E1969">
        <v>-19</v>
      </c>
      <c r="F1969">
        <f>VLOOKUP(E1969,'[1]Timing Gates'!$C$3:$D$17,2)</f>
        <v>-24</v>
      </c>
      <c r="G1969" s="2">
        <v>1104</v>
      </c>
      <c r="H1969" s="3">
        <v>2443.2963220000001</v>
      </c>
      <c r="I1969" s="3">
        <v>331.33798000000002</v>
      </c>
      <c r="J1969" s="3">
        <v>2774.6343019999999</v>
      </c>
      <c r="K1969" s="2">
        <v>901</v>
      </c>
      <c r="L1969" s="4">
        <v>0.81612300000000004</v>
      </c>
      <c r="M1969" s="3">
        <v>156353.96</v>
      </c>
      <c r="N1969" s="3">
        <v>87.544210000000007</v>
      </c>
      <c r="O1969" s="3">
        <v>143.79535300000001</v>
      </c>
      <c r="P1969" s="3">
        <v>144.13502700000001</v>
      </c>
      <c r="Q1969" s="3">
        <v>159125.07</v>
      </c>
      <c r="R1969" s="3">
        <v>-213495.86</v>
      </c>
      <c r="S1969" s="4">
        <v>4.9818840578999997E-2</v>
      </c>
      <c r="T1969">
        <v>55</v>
      </c>
      <c r="U1969" s="3">
        <f>J1969*G1969</f>
        <v>3063196.2694079997</v>
      </c>
      <c r="V1969" s="6">
        <f>H1969*G1969</f>
        <v>2697399.139488</v>
      </c>
    </row>
    <row r="1970" spans="1:22" x14ac:dyDescent="0.3">
      <c r="A1970" s="5">
        <v>43220</v>
      </c>
      <c r="B1970" s="14">
        <v>6263</v>
      </c>
      <c r="C1970" t="s">
        <v>39</v>
      </c>
      <c r="D1970" t="s">
        <v>24</v>
      </c>
      <c r="E1970">
        <v>-18</v>
      </c>
      <c r="F1970">
        <f>VLOOKUP(E1970,'[1]Timing Gates'!$C$3:$D$17,2)</f>
        <v>-18</v>
      </c>
      <c r="G1970" s="2">
        <v>1102</v>
      </c>
      <c r="H1970" s="3">
        <v>2647.686279</v>
      </c>
      <c r="I1970" s="3">
        <v>340.21322099999998</v>
      </c>
      <c r="J1970" s="3">
        <v>2987.8995</v>
      </c>
      <c r="K1970" s="2">
        <v>896</v>
      </c>
      <c r="L1970" s="4">
        <v>0.81306699999999998</v>
      </c>
      <c r="M1970" s="3">
        <v>154186.96</v>
      </c>
      <c r="N1970" s="3">
        <v>86.768125999999995</v>
      </c>
      <c r="O1970" s="3">
        <v>149.715934</v>
      </c>
      <c r="P1970" s="3">
        <v>436.07029</v>
      </c>
      <c r="Q1970" s="3">
        <v>480549.46</v>
      </c>
      <c r="R1970" s="3">
        <v>-224254.65</v>
      </c>
      <c r="S1970" s="4">
        <v>4.8094373864999998E-2</v>
      </c>
      <c r="T1970">
        <v>53</v>
      </c>
      <c r="U1970" s="3">
        <f>J1970*G1970</f>
        <v>3292665.2489999998</v>
      </c>
      <c r="V1970" s="6">
        <f>H1970*G1970</f>
        <v>2917750.2794579999</v>
      </c>
    </row>
    <row r="1971" spans="1:22" x14ac:dyDescent="0.3">
      <c r="A1971" s="5">
        <v>43251</v>
      </c>
      <c r="B1971" s="14">
        <v>6263</v>
      </c>
      <c r="C1971" t="s">
        <v>39</v>
      </c>
      <c r="D1971" t="s">
        <v>24</v>
      </c>
      <c r="E1971">
        <v>-17</v>
      </c>
      <c r="F1971">
        <f>VLOOKUP(E1971,'[1]Timing Gates'!$C$3:$D$17,2)</f>
        <v>-18</v>
      </c>
      <c r="G1971" s="2">
        <v>1088</v>
      </c>
      <c r="H1971" s="3">
        <v>2586.9717369999998</v>
      </c>
      <c r="I1971" s="3">
        <v>346.309439</v>
      </c>
      <c r="J1971" s="3">
        <v>2933.281176</v>
      </c>
      <c r="K1971" s="2">
        <v>894</v>
      </c>
      <c r="L1971" s="4">
        <v>0.82169099999999995</v>
      </c>
      <c r="M1971" s="3">
        <v>153308.35999999999</v>
      </c>
      <c r="N1971" s="3">
        <v>86.370907000000003</v>
      </c>
      <c r="O1971" s="3">
        <v>142.28709499999999</v>
      </c>
      <c r="P1971" s="3">
        <v>142.28709499999999</v>
      </c>
      <c r="Q1971" s="3">
        <v>154808.35999999999</v>
      </c>
      <c r="R1971" s="3">
        <v>-210730.68</v>
      </c>
      <c r="S1971" s="4">
        <v>4.8713235293999999E-2</v>
      </c>
      <c r="T1971">
        <v>53</v>
      </c>
      <c r="U1971" s="3">
        <f>J1971*G1971</f>
        <v>3191409.9194879998</v>
      </c>
      <c r="V1971" s="6">
        <f>H1971*G1971</f>
        <v>2814625.2498559998</v>
      </c>
    </row>
    <row r="1972" spans="1:22" x14ac:dyDescent="0.3">
      <c r="A1972" s="5">
        <v>43281</v>
      </c>
      <c r="B1972" s="14">
        <v>6263</v>
      </c>
      <c r="C1972" t="s">
        <v>39</v>
      </c>
      <c r="D1972" t="s">
        <v>24</v>
      </c>
      <c r="E1972">
        <v>-16</v>
      </c>
      <c r="F1972">
        <f>VLOOKUP(E1972,'[1]Timing Gates'!$C$3:$D$17,2)</f>
        <v>-18</v>
      </c>
      <c r="G1972" s="2">
        <v>1086</v>
      </c>
      <c r="H1972" s="3">
        <v>2589.7168959999999</v>
      </c>
      <c r="I1972" s="3">
        <v>368.14923499999998</v>
      </c>
      <c r="J1972" s="3">
        <v>2957.8661320000001</v>
      </c>
      <c r="K1972" s="2">
        <v>899</v>
      </c>
      <c r="L1972" s="4">
        <v>0.82780799999999999</v>
      </c>
      <c r="M1972" s="3">
        <v>230780.34</v>
      </c>
      <c r="N1972" s="3">
        <v>86.531811000000005</v>
      </c>
      <c r="O1972" s="3">
        <v>212.57858100000001</v>
      </c>
      <c r="P1972" s="3">
        <v>212.57858100000001</v>
      </c>
      <c r="Q1972" s="3">
        <v>230860.34</v>
      </c>
      <c r="R1972" s="3">
        <v>-189577.79</v>
      </c>
      <c r="S1972" s="4">
        <v>5.1565377532000002E-2</v>
      </c>
      <c r="T1972">
        <v>56</v>
      </c>
      <c r="U1972" s="3">
        <f>J1972*G1972</f>
        <v>3212242.6193520003</v>
      </c>
      <c r="V1972" s="6">
        <f>H1972*G1972</f>
        <v>2812432.5490560001</v>
      </c>
    </row>
    <row r="1973" spans="1:22" x14ac:dyDescent="0.3">
      <c r="A1973" s="5">
        <v>43312</v>
      </c>
      <c r="B1973" s="14">
        <v>6263</v>
      </c>
      <c r="C1973" t="s">
        <v>39</v>
      </c>
      <c r="D1973" t="s">
        <v>24</v>
      </c>
      <c r="E1973">
        <v>-15</v>
      </c>
      <c r="F1973">
        <f>VLOOKUP(E1973,'[1]Timing Gates'!$C$3:$D$17,2)</f>
        <v>-18</v>
      </c>
      <c r="G1973" s="2">
        <v>1090</v>
      </c>
      <c r="H1973" s="3">
        <v>2770.070091</v>
      </c>
      <c r="I1973" s="3">
        <v>391.76940300000001</v>
      </c>
      <c r="J1973" s="3">
        <v>3161.8394950000002</v>
      </c>
      <c r="K1973" s="2">
        <v>890</v>
      </c>
      <c r="L1973" s="4">
        <v>0.81651300000000004</v>
      </c>
      <c r="M1973" s="3">
        <v>152648.25</v>
      </c>
      <c r="N1973" s="3">
        <v>86.193252000000001</v>
      </c>
      <c r="O1973" s="3">
        <v>140.50298100000001</v>
      </c>
      <c r="P1973" s="3">
        <v>427.60160500000001</v>
      </c>
      <c r="Q1973" s="3">
        <v>466085.75</v>
      </c>
      <c r="R1973" s="3">
        <v>-209615.58</v>
      </c>
      <c r="S1973" s="4">
        <v>5.4128440366000001E-2</v>
      </c>
      <c r="T1973">
        <v>59</v>
      </c>
      <c r="U1973" s="3">
        <f>J1973*G1973</f>
        <v>3446405.0495500001</v>
      </c>
      <c r="V1973" s="6">
        <f>H1973*G1973</f>
        <v>3019376.3991900003</v>
      </c>
    </row>
    <row r="1974" spans="1:22" x14ac:dyDescent="0.3">
      <c r="A1974" s="5">
        <v>43343</v>
      </c>
      <c r="B1974" s="14">
        <v>6263</v>
      </c>
      <c r="C1974" t="s">
        <v>39</v>
      </c>
      <c r="D1974" t="s">
        <v>24</v>
      </c>
      <c r="E1974">
        <v>-14</v>
      </c>
      <c r="F1974">
        <f>VLOOKUP(E1974,'[1]Timing Gates'!$C$3:$D$17,2)</f>
        <v>-18</v>
      </c>
      <c r="G1974" s="2">
        <v>1071</v>
      </c>
      <c r="H1974" s="3">
        <v>2711.50351</v>
      </c>
      <c r="I1974" s="3">
        <v>410.82331399999998</v>
      </c>
      <c r="J1974" s="3">
        <v>3122.3268250000001</v>
      </c>
      <c r="K1974" s="2">
        <v>874</v>
      </c>
      <c r="L1974" s="4">
        <v>0.81605899999999998</v>
      </c>
      <c r="M1974" s="3">
        <v>152464.93</v>
      </c>
      <c r="N1974" s="3">
        <v>87.573193000000003</v>
      </c>
      <c r="O1974" s="3">
        <v>142.838403</v>
      </c>
      <c r="P1974" s="3">
        <v>143.013473</v>
      </c>
      <c r="Q1974" s="3">
        <v>153167.43</v>
      </c>
      <c r="R1974" s="3">
        <v>-205814.47</v>
      </c>
      <c r="S1974" s="4">
        <v>5.7889822595000001E-2</v>
      </c>
      <c r="T1974">
        <v>62</v>
      </c>
      <c r="U1974" s="3">
        <f>J1974*G1974</f>
        <v>3344012.0295750001</v>
      </c>
      <c r="V1974" s="6">
        <f>H1974*G1974</f>
        <v>2904020.2592099998</v>
      </c>
    </row>
    <row r="1975" spans="1:22" x14ac:dyDescent="0.3">
      <c r="A1975" s="5">
        <v>43373</v>
      </c>
      <c r="B1975" s="14">
        <v>6263</v>
      </c>
      <c r="C1975" t="s">
        <v>39</v>
      </c>
      <c r="D1975" t="s">
        <v>24</v>
      </c>
      <c r="E1975">
        <v>-13</v>
      </c>
      <c r="F1975">
        <f>VLOOKUP(E1975,'[1]Timing Gates'!$C$3:$D$17,2)</f>
        <v>-18</v>
      </c>
      <c r="G1975" s="2">
        <v>1052</v>
      </c>
      <c r="H1975" s="3">
        <v>2684.851302</v>
      </c>
      <c r="I1975" s="3">
        <v>418.75393500000001</v>
      </c>
      <c r="J1975" s="3">
        <v>3103.6052370000002</v>
      </c>
      <c r="K1975" s="2">
        <v>864</v>
      </c>
      <c r="L1975" s="4">
        <v>0.82129200000000002</v>
      </c>
      <c r="M1975" s="3">
        <v>149695.9</v>
      </c>
      <c r="N1975" s="3">
        <v>86.880962999999994</v>
      </c>
      <c r="O1975" s="3">
        <v>144.19762299999999</v>
      </c>
      <c r="P1975" s="3">
        <v>144.581501</v>
      </c>
      <c r="Q1975" s="3">
        <v>152099.74</v>
      </c>
      <c r="R1975" s="3">
        <v>-158507.53</v>
      </c>
      <c r="S1975" s="4">
        <v>5.7984790873999999E-2</v>
      </c>
      <c r="T1975">
        <v>61</v>
      </c>
      <c r="U1975" s="3">
        <f>J1975*G1975</f>
        <v>3264992.7093240004</v>
      </c>
      <c r="V1975" s="6">
        <f>H1975*G1975</f>
        <v>2824463.5697039999</v>
      </c>
    </row>
    <row r="1976" spans="1:22" x14ac:dyDescent="0.3">
      <c r="A1976" s="5">
        <v>43404</v>
      </c>
      <c r="B1976" s="14">
        <v>6263</v>
      </c>
      <c r="C1976" t="s">
        <v>39</v>
      </c>
      <c r="D1976" t="s">
        <v>24</v>
      </c>
      <c r="E1976">
        <v>-12</v>
      </c>
      <c r="F1976">
        <f>VLOOKUP(E1976,'[1]Timing Gates'!$C$3:$D$17,2)</f>
        <v>-12</v>
      </c>
      <c r="G1976" s="2">
        <v>1053</v>
      </c>
      <c r="H1976" s="3">
        <v>2881.7124690000001</v>
      </c>
      <c r="I1976" s="3">
        <v>407.00886000000003</v>
      </c>
      <c r="J1976" s="3">
        <v>3288.721329</v>
      </c>
      <c r="K1976" s="2">
        <v>858</v>
      </c>
      <c r="L1976" s="4">
        <v>0.81481400000000004</v>
      </c>
      <c r="M1976" s="3">
        <v>149257</v>
      </c>
      <c r="N1976" s="3">
        <v>87.643569999999997</v>
      </c>
      <c r="O1976" s="3">
        <v>142.69420700000001</v>
      </c>
      <c r="P1976" s="3">
        <v>428.13070199999999</v>
      </c>
      <c r="Q1976" s="3">
        <v>450821.63</v>
      </c>
      <c r="R1976" s="3">
        <v>-191389.82</v>
      </c>
      <c r="S1976" s="4">
        <v>5.6980056979999999E-2</v>
      </c>
      <c r="T1976">
        <v>60</v>
      </c>
      <c r="U1976" s="3">
        <f>J1976*G1976</f>
        <v>3463023.5594370002</v>
      </c>
      <c r="V1976" s="6">
        <f>H1976*G1976</f>
        <v>3034443.2298570001</v>
      </c>
    </row>
    <row r="1977" spans="1:22" x14ac:dyDescent="0.3">
      <c r="A1977" s="5">
        <v>43434</v>
      </c>
      <c r="B1977" s="14">
        <v>6263</v>
      </c>
      <c r="C1977" t="s">
        <v>39</v>
      </c>
      <c r="D1977" t="s">
        <v>24</v>
      </c>
      <c r="E1977">
        <v>-11</v>
      </c>
      <c r="F1977">
        <f>VLOOKUP(E1977,'[1]Timing Gates'!$C$3:$D$17,2)</f>
        <v>-12</v>
      </c>
      <c r="G1977" s="2">
        <v>1048</v>
      </c>
      <c r="H1977" s="3">
        <v>2862.03478</v>
      </c>
      <c r="I1977" s="3">
        <v>434.96964600000001</v>
      </c>
      <c r="J1977" s="3">
        <v>3297.0044269999999</v>
      </c>
      <c r="K1977" s="2">
        <v>857</v>
      </c>
      <c r="L1977" s="4">
        <v>0.81774800000000003</v>
      </c>
      <c r="M1977" s="3">
        <v>225257.94</v>
      </c>
      <c r="N1977" s="3">
        <v>88.929309000000003</v>
      </c>
      <c r="O1977" s="3">
        <v>214.94078200000001</v>
      </c>
      <c r="P1977" s="3">
        <v>216.84917899999999</v>
      </c>
      <c r="Q1977" s="3">
        <v>227257.94</v>
      </c>
      <c r="R1977" s="3">
        <v>-188337.5</v>
      </c>
      <c r="S1977" s="4">
        <v>6.2977099236000006E-2</v>
      </c>
      <c r="T1977">
        <v>66</v>
      </c>
      <c r="U1977" s="3">
        <f>J1977*G1977</f>
        <v>3455260.639496</v>
      </c>
      <c r="V1977" s="6">
        <f>H1977*G1977</f>
        <v>2999412.4494400001</v>
      </c>
    </row>
    <row r="1978" spans="1:22" x14ac:dyDescent="0.3">
      <c r="A1978" s="5">
        <v>43465</v>
      </c>
      <c r="B1978" s="14">
        <v>6263</v>
      </c>
      <c r="C1978" t="s">
        <v>39</v>
      </c>
      <c r="D1978" t="s">
        <v>24</v>
      </c>
      <c r="E1978">
        <v>-10</v>
      </c>
      <c r="F1978">
        <f>VLOOKUP(E1978,'[1]Timing Gates'!$C$3:$D$17,2)</f>
        <v>-12</v>
      </c>
      <c r="G1978" s="2">
        <v>1028</v>
      </c>
      <c r="H1978" s="3">
        <v>2848.250544</v>
      </c>
      <c r="I1978" s="3">
        <v>413.99788899999999</v>
      </c>
      <c r="J1978" s="3">
        <v>3262.2484330000002</v>
      </c>
      <c r="K1978" s="2">
        <v>837</v>
      </c>
      <c r="L1978" s="4">
        <v>0.81420199999999998</v>
      </c>
      <c r="M1978" s="3">
        <v>158338.81</v>
      </c>
      <c r="N1978" s="3">
        <v>95.442319999999995</v>
      </c>
      <c r="O1978" s="3">
        <v>160.96674100000001</v>
      </c>
      <c r="P1978" s="3">
        <v>161.33152699999999</v>
      </c>
      <c r="Q1978" s="3">
        <v>165848.81</v>
      </c>
      <c r="R1978" s="3">
        <v>-167245.75</v>
      </c>
      <c r="S1978" s="4">
        <v>6.2256809337999999E-2</v>
      </c>
      <c r="T1978">
        <v>64</v>
      </c>
      <c r="U1978" s="3">
        <f>J1978*G1978</f>
        <v>3353591.389124</v>
      </c>
      <c r="V1978" s="6">
        <f>H1978*G1978</f>
        <v>2928001.5592319998</v>
      </c>
    </row>
    <row r="1979" spans="1:22" x14ac:dyDescent="0.3">
      <c r="A1979" s="5">
        <v>43496</v>
      </c>
      <c r="B1979" s="14">
        <v>6263</v>
      </c>
      <c r="C1979" t="s">
        <v>39</v>
      </c>
      <c r="D1979" t="s">
        <v>24</v>
      </c>
      <c r="E1979">
        <v>-9</v>
      </c>
      <c r="F1979">
        <f>VLOOKUP(E1979,'[1]Timing Gates'!$C$3:$D$17,2)</f>
        <v>-12</v>
      </c>
      <c r="G1979" s="2">
        <v>1059</v>
      </c>
      <c r="H1979" s="3">
        <v>2939.2069780000002</v>
      </c>
      <c r="I1979" s="3">
        <v>457.53785599999998</v>
      </c>
      <c r="J1979" s="3">
        <v>3396.7448340000001</v>
      </c>
      <c r="K1979" s="2">
        <v>864</v>
      </c>
      <c r="L1979" s="4">
        <v>0.81586400000000003</v>
      </c>
      <c r="M1979" s="3">
        <v>152669.26999999999</v>
      </c>
      <c r="N1979" s="3">
        <v>89.019981999999999</v>
      </c>
      <c r="O1979" s="3">
        <v>144.763238</v>
      </c>
      <c r="P1979" s="3">
        <v>428.29723300000001</v>
      </c>
      <c r="Q1979" s="3">
        <v>453566.77</v>
      </c>
      <c r="R1979" s="3">
        <v>-207469.05</v>
      </c>
      <c r="S1979" s="4">
        <v>6.3267233238000001E-2</v>
      </c>
      <c r="T1979">
        <v>67</v>
      </c>
      <c r="U1979" s="3">
        <f>J1979*G1979</f>
        <v>3597152.7792060003</v>
      </c>
      <c r="V1979" s="6">
        <f>H1979*G1979</f>
        <v>3112620.189702</v>
      </c>
    </row>
    <row r="1980" spans="1:22" x14ac:dyDescent="0.3">
      <c r="A1980" s="5">
        <v>43524</v>
      </c>
      <c r="B1980" s="14">
        <v>6263</v>
      </c>
      <c r="C1980" t="s">
        <v>39</v>
      </c>
      <c r="D1980" t="s">
        <v>24</v>
      </c>
      <c r="E1980">
        <v>-8</v>
      </c>
      <c r="F1980">
        <f>VLOOKUP(E1980,'[1]Timing Gates'!$C$3:$D$17,2)</f>
        <v>-12</v>
      </c>
      <c r="G1980" s="2">
        <v>1050</v>
      </c>
      <c r="H1980" s="3">
        <v>2822.8949040000002</v>
      </c>
      <c r="I1980" s="3">
        <v>463.445876</v>
      </c>
      <c r="J1980" s="3">
        <v>3286.34078</v>
      </c>
      <c r="K1980" s="2">
        <v>852</v>
      </c>
      <c r="L1980" s="4">
        <v>0.81142800000000004</v>
      </c>
      <c r="M1980" s="3">
        <v>152752.82</v>
      </c>
      <c r="N1980" s="3">
        <v>90.493375999999998</v>
      </c>
      <c r="O1980" s="3">
        <v>149.669352</v>
      </c>
      <c r="P1980" s="3">
        <v>149.669352</v>
      </c>
      <c r="Q1980" s="3">
        <v>157152.82</v>
      </c>
      <c r="R1980" s="3">
        <v>-212594.85</v>
      </c>
      <c r="S1980" s="4">
        <v>6.4761904760999994E-2</v>
      </c>
      <c r="T1980">
        <v>68</v>
      </c>
      <c r="U1980" s="3">
        <f>J1980*G1980</f>
        <v>3450657.8190000001</v>
      </c>
      <c r="V1980" s="6">
        <f>H1980*G1980</f>
        <v>2964039.6492000003</v>
      </c>
    </row>
    <row r="1981" spans="1:22" x14ac:dyDescent="0.3">
      <c r="A1981" s="5">
        <v>43555</v>
      </c>
      <c r="B1981" s="14">
        <v>6263</v>
      </c>
      <c r="C1981" t="s">
        <v>39</v>
      </c>
      <c r="D1981" t="s">
        <v>24</v>
      </c>
      <c r="E1981">
        <v>-7</v>
      </c>
      <c r="F1981">
        <f>VLOOKUP(E1981,'[1]Timing Gates'!$C$3:$D$17,2)</f>
        <v>-12</v>
      </c>
      <c r="G1981" s="2">
        <v>1039</v>
      </c>
      <c r="H1981" s="3">
        <v>2769.0330509999999</v>
      </c>
      <c r="I1981" s="3">
        <v>471.65637099999998</v>
      </c>
      <c r="J1981" s="3">
        <v>3240.6894219999999</v>
      </c>
      <c r="K1981" s="2">
        <v>854</v>
      </c>
      <c r="L1981" s="4">
        <v>0.82194400000000001</v>
      </c>
      <c r="M1981" s="3">
        <v>149331.43</v>
      </c>
      <c r="N1981" s="3">
        <v>88.466486000000003</v>
      </c>
      <c r="O1981" s="3">
        <v>151.97923900000001</v>
      </c>
      <c r="P1981" s="3">
        <v>151.97923900000001</v>
      </c>
      <c r="Q1981" s="3">
        <v>157906.43</v>
      </c>
      <c r="R1981" s="3">
        <v>-213393.53</v>
      </c>
      <c r="S1981" s="4">
        <v>6.3522617901E-2</v>
      </c>
      <c r="T1981">
        <v>66</v>
      </c>
      <c r="U1981" s="3">
        <f>J1981*G1981</f>
        <v>3367076.3094580001</v>
      </c>
      <c r="V1981" s="6">
        <f>H1981*G1981</f>
        <v>2877025.339989</v>
      </c>
    </row>
    <row r="1982" spans="1:22" x14ac:dyDescent="0.3">
      <c r="A1982" s="5">
        <v>43585</v>
      </c>
      <c r="B1982" s="14">
        <v>6263</v>
      </c>
      <c r="C1982" t="s">
        <v>39</v>
      </c>
      <c r="D1982" t="s">
        <v>24</v>
      </c>
      <c r="E1982">
        <v>-6</v>
      </c>
      <c r="F1982">
        <f>VLOOKUP(E1982,'[1]Timing Gates'!$C$3:$D$17,2)</f>
        <v>-6</v>
      </c>
      <c r="G1982" s="2">
        <v>1039</v>
      </c>
      <c r="H1982" s="3">
        <v>2925.767969</v>
      </c>
      <c r="I1982" s="3">
        <v>516.33292500000005</v>
      </c>
      <c r="J1982" s="3">
        <v>3442.100895</v>
      </c>
      <c r="K1982" s="2">
        <v>852</v>
      </c>
      <c r="L1982" s="4">
        <v>0.82001900000000005</v>
      </c>
      <c r="M1982" s="3">
        <v>150061.06</v>
      </c>
      <c r="N1982" s="3">
        <v>89.004187000000002</v>
      </c>
      <c r="O1982" s="3">
        <v>177.437016</v>
      </c>
      <c r="P1982" s="3">
        <v>460.76232900000002</v>
      </c>
      <c r="Q1982" s="3">
        <v>478732.06</v>
      </c>
      <c r="R1982" s="3">
        <v>-207213.41</v>
      </c>
      <c r="S1982" s="4">
        <v>6.6410009623999997E-2</v>
      </c>
      <c r="T1982">
        <v>69</v>
      </c>
      <c r="U1982" s="3">
        <f>J1982*G1982</f>
        <v>3576342.829905</v>
      </c>
      <c r="V1982" s="6">
        <f>H1982*G1982</f>
        <v>3039872.919791</v>
      </c>
    </row>
    <row r="1983" spans="1:22" x14ac:dyDescent="0.3">
      <c r="A1983" s="5">
        <v>43616</v>
      </c>
      <c r="B1983" s="14">
        <v>6263</v>
      </c>
      <c r="C1983" t="s">
        <v>39</v>
      </c>
      <c r="D1983" t="s">
        <v>24</v>
      </c>
      <c r="E1983">
        <v>-5</v>
      </c>
      <c r="F1983">
        <f>VLOOKUP(E1983,'[1]Timing Gates'!$C$3:$D$17,2)</f>
        <v>-6</v>
      </c>
      <c r="G1983" s="2">
        <v>1039</v>
      </c>
      <c r="H1983" s="3">
        <v>2877.8897489999999</v>
      </c>
      <c r="I1983" s="3">
        <v>481.48193400000002</v>
      </c>
      <c r="J1983" s="3">
        <v>3359.3716840000002</v>
      </c>
      <c r="K1983" s="2">
        <v>852</v>
      </c>
      <c r="L1983" s="4">
        <v>0.82001900000000005</v>
      </c>
      <c r="M1983" s="3">
        <v>148657.82999999999</v>
      </c>
      <c r="N1983" s="3">
        <v>87.859236999999993</v>
      </c>
      <c r="O1983" s="3">
        <v>143.12591900000001</v>
      </c>
      <c r="P1983" s="3">
        <v>143.30638099999999</v>
      </c>
      <c r="Q1983" s="3">
        <v>148895.32999999999</v>
      </c>
      <c r="R1983" s="3">
        <v>-215957.19</v>
      </c>
      <c r="S1983" s="4">
        <v>6.4485081809000006E-2</v>
      </c>
      <c r="T1983">
        <v>67</v>
      </c>
      <c r="U1983" s="3">
        <f>J1983*G1983</f>
        <v>3490387.179676</v>
      </c>
      <c r="V1983" s="6">
        <f>H1983*G1983</f>
        <v>2990127.449211</v>
      </c>
    </row>
    <row r="1984" spans="1:22" x14ac:dyDescent="0.3">
      <c r="A1984" s="5">
        <v>43646</v>
      </c>
      <c r="B1984" s="14">
        <v>6263</v>
      </c>
      <c r="C1984" t="s">
        <v>39</v>
      </c>
      <c r="D1984" t="s">
        <v>24</v>
      </c>
      <c r="E1984">
        <v>-4</v>
      </c>
      <c r="F1984">
        <f>VLOOKUP(E1984,'[1]Timing Gates'!$C$3:$D$17,2)</f>
        <v>-6</v>
      </c>
      <c r="G1984" s="2">
        <v>1023</v>
      </c>
      <c r="H1984" s="3">
        <v>2823.4986020000001</v>
      </c>
      <c r="I1984" s="3">
        <v>506.111446</v>
      </c>
      <c r="J1984" s="3">
        <v>3329.610048</v>
      </c>
      <c r="K1984" s="2">
        <v>845</v>
      </c>
      <c r="L1984" s="4">
        <v>0.82600099999999999</v>
      </c>
      <c r="M1984" s="3">
        <v>221933.7</v>
      </c>
      <c r="N1984" s="3">
        <v>88.525608000000005</v>
      </c>
      <c r="O1984" s="3">
        <v>220.169794</v>
      </c>
      <c r="P1984" s="3">
        <v>220.169794</v>
      </c>
      <c r="Q1984" s="3">
        <v>225233.7</v>
      </c>
      <c r="R1984" s="3">
        <v>-177225.51</v>
      </c>
      <c r="S1984" s="4">
        <v>6.1583577712000001E-2</v>
      </c>
      <c r="T1984">
        <v>63</v>
      </c>
      <c r="U1984" s="3">
        <f>J1984*G1984</f>
        <v>3406191.0791040002</v>
      </c>
      <c r="V1984" s="6">
        <f>H1984*G1984</f>
        <v>2888439.0698460001</v>
      </c>
    </row>
    <row r="1985" spans="1:22" x14ac:dyDescent="0.3">
      <c r="A1985" s="5">
        <v>43677</v>
      </c>
      <c r="B1985" s="14">
        <v>6263</v>
      </c>
      <c r="C1985" t="s">
        <v>39</v>
      </c>
      <c r="D1985" t="s">
        <v>24</v>
      </c>
      <c r="E1985">
        <v>-3</v>
      </c>
      <c r="F1985">
        <f>VLOOKUP(E1985,'[1]Timing Gates'!$C$3:$D$17,2)</f>
        <v>-6</v>
      </c>
      <c r="G1985" s="2">
        <v>1025</v>
      </c>
      <c r="H1985" s="3">
        <v>2966.727629</v>
      </c>
      <c r="I1985" s="3">
        <v>500.051717</v>
      </c>
      <c r="J1985" s="3">
        <v>3466.7793459999998</v>
      </c>
      <c r="K1985" s="2">
        <v>835</v>
      </c>
      <c r="L1985" s="4">
        <v>0.81463399999999997</v>
      </c>
      <c r="M1985" s="3">
        <v>146970.10999999999</v>
      </c>
      <c r="N1985" s="3">
        <v>88.911136999999997</v>
      </c>
      <c r="O1985" s="3">
        <v>143.60010700000001</v>
      </c>
      <c r="P1985" s="3">
        <v>422.24332600000002</v>
      </c>
      <c r="Q1985" s="3">
        <v>432799.41</v>
      </c>
      <c r="R1985" s="3">
        <v>-198568.71</v>
      </c>
      <c r="S1985" s="4">
        <v>6.243902439E-2</v>
      </c>
      <c r="T1985">
        <v>64</v>
      </c>
      <c r="U1985" s="3">
        <f>J1985*G1985</f>
        <v>3553448.8296499997</v>
      </c>
      <c r="V1985" s="6">
        <f>H1985*G1985</f>
        <v>3040895.8197249998</v>
      </c>
    </row>
    <row r="1986" spans="1:22" x14ac:dyDescent="0.3">
      <c r="A1986" s="5">
        <v>43708</v>
      </c>
      <c r="B1986" s="14">
        <v>6263</v>
      </c>
      <c r="C1986" t="s">
        <v>39</v>
      </c>
      <c r="D1986" t="s">
        <v>24</v>
      </c>
      <c r="E1986">
        <v>-2</v>
      </c>
      <c r="F1986">
        <f>VLOOKUP(E1986,'[1]Timing Gates'!$C$3:$D$17,2)</f>
        <v>-6</v>
      </c>
      <c r="G1986" s="2">
        <v>1004</v>
      </c>
      <c r="H1986" s="3">
        <v>2934.3565629999998</v>
      </c>
      <c r="I1986" s="3">
        <v>506.74445200000002</v>
      </c>
      <c r="J1986" s="3">
        <v>3441.1010150000002</v>
      </c>
      <c r="K1986" s="2">
        <v>821</v>
      </c>
      <c r="L1986" s="4">
        <v>0.81772900000000004</v>
      </c>
      <c r="M1986" s="3">
        <v>146457.18</v>
      </c>
      <c r="N1986" s="3">
        <v>89.795940999999999</v>
      </c>
      <c r="O1986" s="3">
        <v>147.93045799999999</v>
      </c>
      <c r="P1986" s="3">
        <v>147.93045799999999</v>
      </c>
      <c r="Q1986" s="3">
        <v>148522.18</v>
      </c>
      <c r="R1986" s="3">
        <v>-198068.4</v>
      </c>
      <c r="S1986" s="4">
        <v>6.4741035855999995E-2</v>
      </c>
      <c r="T1986">
        <v>65</v>
      </c>
      <c r="U1986" s="3">
        <f>J1986*G1986</f>
        <v>3454865.4190600002</v>
      </c>
      <c r="V1986" s="6">
        <f>H1986*G1986</f>
        <v>2946093.9892519997</v>
      </c>
    </row>
    <row r="1987" spans="1:22" x14ac:dyDescent="0.3">
      <c r="A1987" s="5">
        <v>43738</v>
      </c>
      <c r="B1987" s="14">
        <v>6263</v>
      </c>
      <c r="C1987" t="s">
        <v>39</v>
      </c>
      <c r="D1987" t="s">
        <v>24</v>
      </c>
      <c r="E1987">
        <v>-1</v>
      </c>
      <c r="F1987">
        <f>VLOOKUP(E1987,'[1]Timing Gates'!$C$3:$D$17,2)</f>
        <v>-3</v>
      </c>
      <c r="G1987" s="2">
        <v>987</v>
      </c>
      <c r="H1987" s="3">
        <v>2922.9952979999998</v>
      </c>
      <c r="I1987" s="3">
        <v>534.38073899999995</v>
      </c>
      <c r="J1987" s="3">
        <v>3457.3760379999999</v>
      </c>
      <c r="K1987" s="2">
        <v>816</v>
      </c>
      <c r="L1987" s="4">
        <v>0.82674700000000001</v>
      </c>
      <c r="M1987" s="3">
        <v>147861.79</v>
      </c>
      <c r="N1987" s="3">
        <v>91.385531</v>
      </c>
      <c r="O1987" s="3">
        <v>149.88529800000001</v>
      </c>
      <c r="P1987" s="3">
        <v>149.88529800000001</v>
      </c>
      <c r="Q1987" s="3">
        <v>147936.79</v>
      </c>
      <c r="R1987" s="3">
        <v>-168192.32</v>
      </c>
      <c r="S1987" s="4">
        <v>6.5856129685000001E-2</v>
      </c>
      <c r="T1987">
        <v>65</v>
      </c>
      <c r="U1987" s="3">
        <f>J1987*G1987</f>
        <v>3412430.1495059999</v>
      </c>
      <c r="V1987" s="6">
        <f>H1987*G1987</f>
        <v>2884996.3591259997</v>
      </c>
    </row>
    <row r="1988" spans="1:22" x14ac:dyDescent="0.3">
      <c r="A1988" s="5">
        <v>43830</v>
      </c>
      <c r="B1988" s="14">
        <v>6263</v>
      </c>
      <c r="C1988" t="s">
        <v>39</v>
      </c>
      <c r="D1988" t="s">
        <v>25</v>
      </c>
      <c r="E1988">
        <v>2</v>
      </c>
      <c r="F1988">
        <f>VLOOKUP(E1988,'[1]Timing Gates'!$C$3:$D$17,2)</f>
        <v>3</v>
      </c>
      <c r="G1988" s="2">
        <v>989</v>
      </c>
      <c r="H1988" s="3">
        <v>3024.1718799999999</v>
      </c>
      <c r="I1988" s="3">
        <v>607.87570200000005</v>
      </c>
      <c r="J1988" s="3">
        <v>3632.047583</v>
      </c>
      <c r="K1988" s="2">
        <v>801</v>
      </c>
      <c r="L1988" s="4">
        <v>0.80990799999999996</v>
      </c>
      <c r="M1988" s="3">
        <v>226436.56</v>
      </c>
      <c r="N1988" s="3">
        <v>95.101453000000006</v>
      </c>
      <c r="O1988" s="3">
        <v>236.699251</v>
      </c>
      <c r="P1988" s="3">
        <v>236.699251</v>
      </c>
      <c r="Q1988" s="3">
        <v>234095.56</v>
      </c>
      <c r="R1988" s="3">
        <v>-169763.52</v>
      </c>
      <c r="S1988" s="4">
        <v>7.2800808896999997E-2</v>
      </c>
      <c r="T1988">
        <v>72</v>
      </c>
      <c r="U1988" s="3">
        <f>J1988*G1988</f>
        <v>3592095.0595869999</v>
      </c>
      <c r="V1988" s="6">
        <f>H1988*G1988</f>
        <v>2990905.9893199997</v>
      </c>
    </row>
    <row r="1989" spans="1:22" x14ac:dyDescent="0.3">
      <c r="A1989" s="5">
        <v>43861</v>
      </c>
      <c r="B1989" s="14">
        <v>6263</v>
      </c>
      <c r="C1989" t="s">
        <v>39</v>
      </c>
      <c r="D1989" t="s">
        <v>25</v>
      </c>
      <c r="E1989">
        <v>3</v>
      </c>
      <c r="F1989">
        <f>VLOOKUP(E1989,'[1]Timing Gates'!$C$3:$D$17,2)</f>
        <v>3</v>
      </c>
      <c r="G1989" s="2">
        <v>1166</v>
      </c>
      <c r="H1989" s="3">
        <v>2515.3347079999999</v>
      </c>
      <c r="I1989" s="3">
        <v>625.30892700000004</v>
      </c>
      <c r="J1989" s="3">
        <v>3140.6436359999998</v>
      </c>
      <c r="K1989" s="2">
        <v>908</v>
      </c>
      <c r="L1989" s="4">
        <v>0.77873000000000003</v>
      </c>
      <c r="M1989" s="3">
        <v>159737.22</v>
      </c>
      <c r="N1989" s="3">
        <v>88.742900000000006</v>
      </c>
      <c r="O1989" s="3">
        <v>137.038782</v>
      </c>
      <c r="P1989" s="3">
        <v>218.97736699999999</v>
      </c>
      <c r="Q1989" s="3">
        <v>255327.61</v>
      </c>
      <c r="R1989" s="3">
        <v>-188102.22</v>
      </c>
      <c r="S1989" s="4">
        <v>7.1183533447E-2</v>
      </c>
      <c r="T1989">
        <v>83</v>
      </c>
      <c r="U1989" s="3">
        <f>J1989*G1989</f>
        <v>3661990.4795759995</v>
      </c>
      <c r="V1989" s="6">
        <f>H1989*G1989</f>
        <v>2932880.2695279997</v>
      </c>
    </row>
    <row r="1990" spans="1:22" x14ac:dyDescent="0.3">
      <c r="A1990" s="5">
        <v>43890</v>
      </c>
      <c r="B1990" s="14">
        <v>6263</v>
      </c>
      <c r="C1990" t="s">
        <v>39</v>
      </c>
      <c r="D1990" t="s">
        <v>25</v>
      </c>
      <c r="E1990">
        <v>4</v>
      </c>
      <c r="F1990">
        <f>VLOOKUP(E1990,'[1]Timing Gates'!$C$3:$D$17,2)</f>
        <v>3</v>
      </c>
      <c r="G1990" s="2">
        <v>1135</v>
      </c>
      <c r="H1990" s="3">
        <v>2572.5164840000002</v>
      </c>
      <c r="I1990" s="3">
        <v>637.66905699999995</v>
      </c>
      <c r="J1990" s="3">
        <v>3210.1855409999998</v>
      </c>
      <c r="K1990" s="2">
        <v>895</v>
      </c>
      <c r="L1990" s="4">
        <v>0.78854599999999997</v>
      </c>
      <c r="M1990" s="3">
        <v>158979.99</v>
      </c>
      <c r="N1990" s="3">
        <v>89.264452000000006</v>
      </c>
      <c r="O1990" s="3">
        <v>148.66078400000001</v>
      </c>
      <c r="P1990" s="3">
        <v>234.33619300000001</v>
      </c>
      <c r="Q1990" s="3">
        <v>265971.58</v>
      </c>
      <c r="R1990" s="3">
        <v>-178737.06</v>
      </c>
      <c r="S1990" s="4">
        <v>7.7533039646999993E-2</v>
      </c>
      <c r="T1990">
        <v>88</v>
      </c>
      <c r="U1990" s="3">
        <f>J1990*G1990</f>
        <v>3643560.5890349997</v>
      </c>
      <c r="V1990" s="6">
        <f>H1990*G1990</f>
        <v>2919806.2093400001</v>
      </c>
    </row>
    <row r="1991" spans="1:22" x14ac:dyDescent="0.3">
      <c r="A1991" s="5">
        <v>43921</v>
      </c>
      <c r="B1991" s="14">
        <v>6263</v>
      </c>
      <c r="C1991" t="s">
        <v>39</v>
      </c>
      <c r="D1991" t="s">
        <v>25</v>
      </c>
      <c r="E1991">
        <v>5</v>
      </c>
      <c r="F1991">
        <f>VLOOKUP(E1991,'[1]Timing Gates'!$C$3:$D$17,2)</f>
        <v>3</v>
      </c>
      <c r="G1991" s="2">
        <v>1110</v>
      </c>
      <c r="H1991" s="3">
        <v>2652.093018</v>
      </c>
      <c r="I1991" s="3">
        <v>580.31290899999999</v>
      </c>
      <c r="J1991" s="3">
        <v>3232.4059269999998</v>
      </c>
      <c r="K1991" s="2">
        <v>883</v>
      </c>
      <c r="L1991" s="4">
        <v>0.79549499999999995</v>
      </c>
      <c r="M1991" s="3">
        <v>156175.14000000001</v>
      </c>
      <c r="N1991" s="3">
        <v>89.191969999999998</v>
      </c>
      <c r="O1991" s="3">
        <v>145.901027</v>
      </c>
      <c r="P1991" s="3">
        <v>233.84415300000001</v>
      </c>
      <c r="Q1991" s="3">
        <v>259567.01</v>
      </c>
      <c r="R1991" s="3">
        <v>-186255.87</v>
      </c>
      <c r="S1991" s="4">
        <v>7.9279279278999998E-2</v>
      </c>
      <c r="T1991">
        <v>88</v>
      </c>
      <c r="U1991" s="3">
        <f>J1991*G1991</f>
        <v>3587970.5789699997</v>
      </c>
      <c r="V1991" s="6">
        <f>H1991*G1991</f>
        <v>2943823.2499799998</v>
      </c>
    </row>
    <row r="1992" spans="1:22" x14ac:dyDescent="0.3">
      <c r="A1992" s="5">
        <v>43951</v>
      </c>
      <c r="B1992" s="14">
        <v>6263</v>
      </c>
      <c r="C1992" t="s">
        <v>39</v>
      </c>
      <c r="D1992" t="s">
        <v>25</v>
      </c>
      <c r="E1992">
        <v>6</v>
      </c>
      <c r="F1992">
        <f>VLOOKUP(E1992,'[1]Timing Gates'!$C$3:$D$17,2)</f>
        <v>6</v>
      </c>
      <c r="G1992" s="2">
        <v>1113</v>
      </c>
      <c r="H1992" s="3">
        <v>2774.4582030000001</v>
      </c>
      <c r="I1992" s="3">
        <v>640.13099699999998</v>
      </c>
      <c r="J1992" s="3">
        <v>3414.5891999999999</v>
      </c>
      <c r="K1992" s="2">
        <v>879</v>
      </c>
      <c r="L1992" s="4">
        <v>0.78975700000000004</v>
      </c>
      <c r="M1992" s="3">
        <v>154356.19</v>
      </c>
      <c r="N1992" s="3">
        <v>88.914855000000003</v>
      </c>
      <c r="O1992" s="3">
        <v>138.81957700000001</v>
      </c>
      <c r="P1992" s="3">
        <v>224.866972</v>
      </c>
      <c r="Q1992" s="3">
        <v>250276.94</v>
      </c>
      <c r="R1992" s="3">
        <v>-176666.87</v>
      </c>
      <c r="S1992" s="4">
        <v>7.8167115901999998E-2</v>
      </c>
      <c r="T1992">
        <v>87</v>
      </c>
      <c r="U1992" s="3">
        <f>J1992*G1992</f>
        <v>3800437.7796</v>
      </c>
      <c r="V1992" s="6">
        <f>H1992*G1992</f>
        <v>3087971.9799390002</v>
      </c>
    </row>
    <row r="1993" spans="1:22" x14ac:dyDescent="0.3">
      <c r="A1993" s="5">
        <v>43982</v>
      </c>
      <c r="B1993" s="14">
        <v>6263</v>
      </c>
      <c r="C1993" t="s">
        <v>39</v>
      </c>
      <c r="D1993" t="s">
        <v>25</v>
      </c>
      <c r="E1993">
        <v>7</v>
      </c>
      <c r="F1993">
        <f>VLOOKUP(E1993,'[1]Timing Gates'!$C$3:$D$17,2)</f>
        <v>6</v>
      </c>
      <c r="G1993" s="2">
        <v>1105</v>
      </c>
      <c r="H1993" s="3">
        <v>2870.0741440000002</v>
      </c>
      <c r="I1993" s="3">
        <v>674.75245199999995</v>
      </c>
      <c r="J1993" s="3">
        <v>3544.8265970000002</v>
      </c>
      <c r="K1993" s="2">
        <v>866</v>
      </c>
      <c r="L1993" s="4">
        <v>0.78371000000000002</v>
      </c>
      <c r="M1993" s="3">
        <v>230132.41</v>
      </c>
      <c r="N1993" s="3">
        <v>89.580540999999997</v>
      </c>
      <c r="O1993" s="3">
        <v>210.481819</v>
      </c>
      <c r="P1993" s="3">
        <v>340.06975499999999</v>
      </c>
      <c r="Q1993" s="3">
        <v>375777.08</v>
      </c>
      <c r="R1993" s="3">
        <v>-139162.56</v>
      </c>
      <c r="S1993" s="4">
        <v>7.9638009048999994E-2</v>
      </c>
      <c r="T1993">
        <v>88</v>
      </c>
      <c r="U1993" s="3">
        <f>J1993*G1993</f>
        <v>3917033.3896850003</v>
      </c>
      <c r="V1993" s="6">
        <f>H1993*G1993</f>
        <v>3171431.92912</v>
      </c>
    </row>
    <row r="1994" spans="1:22" x14ac:dyDescent="0.3">
      <c r="A1994" s="5">
        <v>44012</v>
      </c>
      <c r="B1994" s="14">
        <v>6263</v>
      </c>
      <c r="C1994" t="s">
        <v>39</v>
      </c>
      <c r="D1994" t="s">
        <v>25</v>
      </c>
      <c r="E1994">
        <v>8</v>
      </c>
      <c r="F1994">
        <f>VLOOKUP(E1994,'[1]Timing Gates'!$C$3:$D$17,2)</f>
        <v>6</v>
      </c>
      <c r="G1994" s="2">
        <v>1107</v>
      </c>
      <c r="H1994" s="3">
        <v>2922.0666569999999</v>
      </c>
      <c r="I1994" s="3">
        <v>691.93060500000001</v>
      </c>
      <c r="J1994" s="3">
        <v>3613.9972619999999</v>
      </c>
      <c r="K1994" s="2">
        <v>871</v>
      </c>
      <c r="L1994" s="4">
        <v>0.78681100000000004</v>
      </c>
      <c r="M1994" s="3">
        <v>154042.73000000001</v>
      </c>
      <c r="N1994" s="3">
        <v>88.887899000000004</v>
      </c>
      <c r="O1994" s="3">
        <v>142.14338699999999</v>
      </c>
      <c r="P1994" s="3">
        <v>228.81367599999999</v>
      </c>
      <c r="Q1994" s="3">
        <v>253296.74</v>
      </c>
      <c r="R1994" s="3">
        <v>-158844.70000000001</v>
      </c>
      <c r="S1994" s="4">
        <v>8.1300813008000003E-2</v>
      </c>
      <c r="T1994">
        <v>90</v>
      </c>
      <c r="U1994" s="3">
        <f>J1994*G1994</f>
        <v>4000694.9690339998</v>
      </c>
      <c r="V1994" s="6">
        <f>H1994*G1994</f>
        <v>3234727.7892990001</v>
      </c>
    </row>
    <row r="1995" spans="1:22" x14ac:dyDescent="0.3">
      <c r="A1995" s="5">
        <v>44043</v>
      </c>
      <c r="B1995" s="14">
        <v>6263</v>
      </c>
      <c r="C1995" t="s">
        <v>39</v>
      </c>
      <c r="D1995" t="s">
        <v>25</v>
      </c>
      <c r="E1995">
        <v>9</v>
      </c>
      <c r="F1995">
        <f>VLOOKUP(E1995,'[1]Timing Gates'!$C$3:$D$17,2)</f>
        <v>6</v>
      </c>
      <c r="G1995" s="2">
        <v>1075</v>
      </c>
      <c r="H1995" s="3">
        <v>3021.55879</v>
      </c>
      <c r="I1995" s="3">
        <v>757.27221299999997</v>
      </c>
      <c r="J1995" s="3">
        <v>3778.8310040000001</v>
      </c>
      <c r="K1995" s="2">
        <v>854</v>
      </c>
      <c r="L1995" s="4">
        <v>0.79441799999999996</v>
      </c>
      <c r="M1995" s="3">
        <v>151804.97</v>
      </c>
      <c r="N1995" s="3">
        <v>89.192109000000002</v>
      </c>
      <c r="O1995" s="3">
        <v>147.16741300000001</v>
      </c>
      <c r="P1995" s="3">
        <v>233.707348</v>
      </c>
      <c r="Q1995" s="3">
        <v>251235.4</v>
      </c>
      <c r="R1995" s="3">
        <v>-174504.17</v>
      </c>
      <c r="S1995" s="4">
        <v>8.3720930232000002E-2</v>
      </c>
      <c r="T1995">
        <v>90</v>
      </c>
      <c r="U1995" s="3">
        <f>J1995*G1995</f>
        <v>4062243.3293000003</v>
      </c>
      <c r="V1995" s="6">
        <f>H1995*G1995</f>
        <v>3248175.6992500001</v>
      </c>
    </row>
    <row r="1996" spans="1:22" x14ac:dyDescent="0.3">
      <c r="A1996" s="5">
        <v>44074</v>
      </c>
      <c r="B1996" s="14">
        <v>6263</v>
      </c>
      <c r="C1996" t="s">
        <v>39</v>
      </c>
      <c r="D1996" t="s">
        <v>25</v>
      </c>
      <c r="E1996">
        <v>10</v>
      </c>
      <c r="F1996">
        <f>VLOOKUP(E1996,'[1]Timing Gates'!$C$3:$D$17,2)</f>
        <v>6</v>
      </c>
      <c r="G1996" s="2">
        <v>1069</v>
      </c>
      <c r="H1996" s="3">
        <v>3028.8349950000002</v>
      </c>
      <c r="I1996" s="3">
        <v>841.21525699999995</v>
      </c>
      <c r="J1996" s="3">
        <v>3870.050252</v>
      </c>
      <c r="K1996" s="2">
        <v>851</v>
      </c>
      <c r="L1996" s="4">
        <v>0.79607099999999997</v>
      </c>
      <c r="M1996" s="3">
        <v>150745.04</v>
      </c>
      <c r="N1996" s="3">
        <v>89.092813000000007</v>
      </c>
      <c r="O1996" s="3">
        <v>141.21144899999999</v>
      </c>
      <c r="P1996" s="3">
        <v>235.70995300000001</v>
      </c>
      <c r="Q1996" s="3">
        <v>251973.94</v>
      </c>
      <c r="R1996" s="3">
        <v>-181737.19</v>
      </c>
      <c r="S1996" s="4">
        <v>8.4190832553E-2</v>
      </c>
      <c r="T1996">
        <v>90</v>
      </c>
      <c r="U1996" s="3">
        <f>J1996*G1996</f>
        <v>4137083.7193880002</v>
      </c>
      <c r="V1996" s="6">
        <f>H1996*G1996</f>
        <v>3237824.6096550003</v>
      </c>
    </row>
    <row r="1997" spans="1:22" x14ac:dyDescent="0.3">
      <c r="A1997" s="5">
        <v>43769</v>
      </c>
      <c r="B1997" s="14">
        <v>6263</v>
      </c>
      <c r="C1997" t="s">
        <v>39</v>
      </c>
      <c r="D1997" t="s">
        <v>24</v>
      </c>
      <c r="E1997">
        <v>0</v>
      </c>
      <c r="F1997">
        <f>VLOOKUP(E1997,'[1]Timing Gates'!$C$3:$D$17,2)</f>
        <v>0</v>
      </c>
      <c r="G1997" s="2">
        <v>1027</v>
      </c>
      <c r="H1997" s="3">
        <v>3069.7684220000001</v>
      </c>
      <c r="I1997" s="3">
        <v>570.99179100000003</v>
      </c>
      <c r="J1997" s="3">
        <v>3640.7602139999999</v>
      </c>
      <c r="K1997" s="2">
        <v>828</v>
      </c>
      <c r="L1997" s="4">
        <v>0.80623100000000003</v>
      </c>
      <c r="M1997" s="3">
        <v>153686.32999999999</v>
      </c>
      <c r="N1997" s="3">
        <v>93.540065999999996</v>
      </c>
      <c r="O1997" s="3">
        <v>152.77087599999999</v>
      </c>
      <c r="P1997" s="3">
        <v>433.56444900000002</v>
      </c>
      <c r="Q1997" s="3">
        <v>445270.69</v>
      </c>
      <c r="R1997" s="3">
        <v>-182440.27</v>
      </c>
      <c r="S1997" s="4">
        <v>6.7185978578000002E-2</v>
      </c>
      <c r="T1997">
        <v>69</v>
      </c>
      <c r="U1997" s="3">
        <f>J1997*G1997</f>
        <v>3739060.7397779999</v>
      </c>
      <c r="V1997" s="6">
        <f>H1997*G1997</f>
        <v>3152652.169394</v>
      </c>
    </row>
    <row r="1998" spans="1:22" x14ac:dyDescent="0.3">
      <c r="A1998" s="5">
        <v>44104</v>
      </c>
      <c r="B1998" s="14">
        <v>6263</v>
      </c>
      <c r="C1998" t="s">
        <v>39</v>
      </c>
      <c r="D1998" t="s">
        <v>25</v>
      </c>
      <c r="E1998">
        <v>11</v>
      </c>
      <c r="F1998">
        <f>VLOOKUP(E1998,'[1]Timing Gates'!$C$3:$D$17,2)</f>
        <v>6</v>
      </c>
      <c r="G1998" s="2">
        <v>1045</v>
      </c>
      <c r="H1998" s="3">
        <v>3084.6993769999999</v>
      </c>
      <c r="I1998" s="3">
        <v>861.85069799999997</v>
      </c>
      <c r="J1998" s="3">
        <v>3946.550076</v>
      </c>
      <c r="K1998" s="2">
        <v>831</v>
      </c>
      <c r="L1998" s="4">
        <v>0.79521500000000001</v>
      </c>
      <c r="M1998" s="3">
        <v>147493.22</v>
      </c>
      <c r="N1998" s="3">
        <v>88.958516000000003</v>
      </c>
      <c r="O1998" s="3">
        <v>141.189684</v>
      </c>
      <c r="P1998" s="3">
        <v>229.46288899999999</v>
      </c>
      <c r="Q1998" s="3">
        <v>239788.72</v>
      </c>
      <c r="R1998" s="3">
        <v>-175029.83</v>
      </c>
      <c r="S1998" s="4">
        <v>8.6124401912999998E-2</v>
      </c>
      <c r="T1998">
        <v>90</v>
      </c>
      <c r="U1998" s="3">
        <f>J1998*G1998</f>
        <v>4124144.8294199998</v>
      </c>
      <c r="V1998" s="6">
        <f>H1998*G1998</f>
        <v>3223510.8489649999</v>
      </c>
    </row>
    <row r="1999" spans="1:22" x14ac:dyDescent="0.3">
      <c r="A1999" s="1">
        <v>43799</v>
      </c>
      <c r="B1999" s="14">
        <v>6263</v>
      </c>
      <c r="C1999" t="s">
        <v>39</v>
      </c>
      <c r="D1999" t="s">
        <v>25</v>
      </c>
      <c r="E1999">
        <v>1</v>
      </c>
      <c r="F1999">
        <f>VLOOKUP(E1999,'[1]Timing Gates'!$C$3:$D$17,2)</f>
        <v>3</v>
      </c>
      <c r="G1999" s="2">
        <v>1000</v>
      </c>
      <c r="H1999" s="3">
        <v>3060.89543</v>
      </c>
      <c r="I1999" s="3">
        <v>596.20392000000004</v>
      </c>
      <c r="J1999" s="3">
        <v>3657.09935</v>
      </c>
      <c r="K1999" s="2">
        <v>806</v>
      </c>
      <c r="L1999" s="4">
        <v>0.80600000000000005</v>
      </c>
      <c r="M1999" s="3">
        <v>152121.70000000001</v>
      </c>
      <c r="N1999" s="3">
        <v>94.838965000000002</v>
      </c>
      <c r="O1999" s="3">
        <v>153.74170000000001</v>
      </c>
      <c r="P1999" s="3">
        <v>153.74170000000001</v>
      </c>
      <c r="Q1999" s="3">
        <v>153741.70000000001</v>
      </c>
      <c r="R1999" s="3">
        <v>-176696.53</v>
      </c>
      <c r="S1999" s="4">
        <v>7.0000000000000007E-2</v>
      </c>
      <c r="T1999">
        <v>70</v>
      </c>
      <c r="U1999" s="3">
        <f>J1999*G1999</f>
        <v>3657099.35</v>
      </c>
      <c r="V1999" s="6">
        <f>H1999*G1999</f>
        <v>3060895.43</v>
      </c>
    </row>
    <row r="2000" spans="1:22" x14ac:dyDescent="0.3">
      <c r="A2000" s="5">
        <v>44135</v>
      </c>
      <c r="B2000" s="14">
        <v>6263</v>
      </c>
      <c r="C2000" t="s">
        <v>39</v>
      </c>
      <c r="D2000" t="s">
        <v>25</v>
      </c>
      <c r="E2000">
        <v>12</v>
      </c>
      <c r="F2000">
        <f>VLOOKUP(E2000,'[1]Timing Gates'!$C$3:$D$17,2)</f>
        <v>12</v>
      </c>
      <c r="G2000" s="2">
        <v>1047</v>
      </c>
      <c r="H2000" s="3">
        <v>3215.3295790000002</v>
      </c>
      <c r="I2000" s="3">
        <v>849.92686700000002</v>
      </c>
      <c r="J2000" s="3">
        <v>4065.2564459999999</v>
      </c>
      <c r="K2000" s="2">
        <v>829</v>
      </c>
      <c r="L2000" s="4">
        <v>0.79178599999999999</v>
      </c>
      <c r="M2000" s="3">
        <v>222546.97</v>
      </c>
      <c r="N2000" s="3">
        <v>90.063524000000001</v>
      </c>
      <c r="O2000" s="3">
        <v>214.284594</v>
      </c>
      <c r="P2000" s="3">
        <v>345.81590199999999</v>
      </c>
      <c r="Q2000" s="3">
        <v>362069.25</v>
      </c>
      <c r="R2000" s="3">
        <v>-177805.1</v>
      </c>
      <c r="S2000" s="4">
        <v>8.6914995223999994E-2</v>
      </c>
      <c r="T2000">
        <v>91</v>
      </c>
      <c r="U2000" s="3">
        <f>J2000*G2000</f>
        <v>4256323.498962</v>
      </c>
      <c r="V2000" s="6">
        <f>H2000*G2000</f>
        <v>3366450.0692130001</v>
      </c>
    </row>
    <row r="2001" spans="1:22" x14ac:dyDescent="0.3">
      <c r="A2001" s="5">
        <v>44165</v>
      </c>
      <c r="B2001" s="14">
        <v>6263</v>
      </c>
      <c r="C2001" t="s">
        <v>39</v>
      </c>
      <c r="D2001" t="s">
        <v>25</v>
      </c>
      <c r="E2001">
        <v>13</v>
      </c>
      <c r="F2001">
        <f>VLOOKUP(E2001,'[1]Timing Gates'!$C$3:$D$17,2)</f>
        <v>12</v>
      </c>
      <c r="G2001" s="2">
        <v>1045</v>
      </c>
      <c r="H2001" s="3">
        <v>3220.533473</v>
      </c>
      <c r="I2001" s="3">
        <v>970.91692799999998</v>
      </c>
      <c r="J2001" s="3">
        <v>4191.4504010000001</v>
      </c>
      <c r="K2001" s="2">
        <v>821</v>
      </c>
      <c r="L2001" s="4">
        <v>0.78564500000000004</v>
      </c>
      <c r="M2001" s="3">
        <v>148778.91</v>
      </c>
      <c r="N2001" s="3">
        <v>90.718846999999997</v>
      </c>
      <c r="O2001" s="3">
        <v>143.01331099999999</v>
      </c>
      <c r="P2001" s="3">
        <v>230.87780799999999</v>
      </c>
      <c r="Q2001" s="3">
        <v>241267.31</v>
      </c>
      <c r="R2001" s="3">
        <v>-157088.31</v>
      </c>
      <c r="S2001" s="4">
        <v>9.0909090908999998E-2</v>
      </c>
      <c r="T2001">
        <v>95</v>
      </c>
      <c r="U2001" s="3">
        <f>J2001*G2001</f>
        <v>4380065.6690450003</v>
      </c>
      <c r="V2001" s="6">
        <f>H2001*G2001</f>
        <v>3365457.4792849999</v>
      </c>
    </row>
    <row r="2002" spans="1:22" x14ac:dyDescent="0.3">
      <c r="A2002" s="5">
        <v>44196</v>
      </c>
      <c r="B2002" s="14">
        <v>6263</v>
      </c>
      <c r="C2002" t="s">
        <v>39</v>
      </c>
      <c r="D2002" t="s">
        <v>25</v>
      </c>
      <c r="E2002">
        <v>14</v>
      </c>
      <c r="F2002">
        <f>VLOOKUP(E2002,'[1]Timing Gates'!$C$3:$D$17,2)</f>
        <v>12</v>
      </c>
      <c r="G2002" s="2">
        <v>1046</v>
      </c>
      <c r="H2002" s="3">
        <v>3252.1052100000002</v>
      </c>
      <c r="I2002" s="3">
        <v>1040.4101049999999</v>
      </c>
      <c r="J2002" s="3">
        <v>4292.5153149999996</v>
      </c>
      <c r="K2002" s="2">
        <v>821</v>
      </c>
      <c r="L2002" s="4">
        <v>0.78489399999999998</v>
      </c>
      <c r="M2002" s="3">
        <v>149265</v>
      </c>
      <c r="N2002" s="3">
        <v>91.405388000000002</v>
      </c>
      <c r="O2002" s="3">
        <v>154.69885199999999</v>
      </c>
      <c r="P2002" s="3">
        <v>242.50693999999999</v>
      </c>
      <c r="Q2002" s="3">
        <v>253662.26</v>
      </c>
      <c r="R2002" s="3">
        <v>-182669.16</v>
      </c>
      <c r="S2002" s="4">
        <v>9.4646271510000005E-2</v>
      </c>
      <c r="T2002">
        <v>99</v>
      </c>
      <c r="U2002" s="3">
        <f>J2002*G2002</f>
        <v>4489971.0194899999</v>
      </c>
      <c r="V2002" s="6">
        <f>H2002*G2002</f>
        <v>3401702.04966</v>
      </c>
    </row>
    <row r="2003" spans="1:22" x14ac:dyDescent="0.3">
      <c r="A2003" s="5">
        <v>44227</v>
      </c>
      <c r="B2003" s="14">
        <v>6263</v>
      </c>
      <c r="C2003" t="s">
        <v>39</v>
      </c>
      <c r="D2003" t="s">
        <v>25</v>
      </c>
      <c r="E2003">
        <v>15</v>
      </c>
      <c r="F2003">
        <f>VLOOKUP(E2003,'[1]Timing Gates'!$C$3:$D$17,2)</f>
        <v>12</v>
      </c>
      <c r="G2003" s="2">
        <v>1090</v>
      </c>
      <c r="H2003" s="3">
        <v>3073.5951650000002</v>
      </c>
      <c r="I2003" s="3">
        <v>1040.625532</v>
      </c>
      <c r="J2003" s="3">
        <v>4114.2206969999997</v>
      </c>
      <c r="K2003" s="2">
        <v>892</v>
      </c>
      <c r="L2003" s="4">
        <v>0.81834799999999996</v>
      </c>
      <c r="M2003" s="3">
        <v>156439.49</v>
      </c>
      <c r="N2003" s="3">
        <v>87.986214000000004</v>
      </c>
      <c r="O2003" s="3">
        <v>144.761</v>
      </c>
      <c r="P2003" s="3">
        <v>231.77719200000001</v>
      </c>
      <c r="Q2003" s="3">
        <v>252637.14</v>
      </c>
      <c r="R2003" s="3">
        <v>-159770.42000000001</v>
      </c>
      <c r="S2003" s="4">
        <v>9.4495412843999996E-2</v>
      </c>
      <c r="T2003">
        <v>103</v>
      </c>
      <c r="U2003" s="3">
        <f>J2003*G2003</f>
        <v>4484500.5597299999</v>
      </c>
      <c r="V2003" s="6">
        <f>H2003*G2003</f>
        <v>3350218.7298500002</v>
      </c>
    </row>
    <row r="2004" spans="1:22" x14ac:dyDescent="0.3">
      <c r="A2004" s="5">
        <v>44255</v>
      </c>
      <c r="B2004" s="14">
        <v>6263</v>
      </c>
      <c r="C2004" t="s">
        <v>39</v>
      </c>
      <c r="D2004" t="s">
        <v>25</v>
      </c>
      <c r="E2004">
        <v>16</v>
      </c>
      <c r="F2004">
        <f>VLOOKUP(E2004,'[1]Timing Gates'!$C$3:$D$17,2)</f>
        <v>12</v>
      </c>
      <c r="G2004" s="2">
        <v>1084</v>
      </c>
      <c r="H2004" s="3">
        <v>3111.770258</v>
      </c>
      <c r="I2004" s="3">
        <v>1055.951918</v>
      </c>
      <c r="J2004" s="3">
        <v>4167.7221769999996</v>
      </c>
      <c r="K2004" s="2">
        <v>883</v>
      </c>
      <c r="L2004" s="4">
        <v>0.81457500000000005</v>
      </c>
      <c r="M2004" s="3">
        <v>155396.57</v>
      </c>
      <c r="N2004" s="3">
        <v>88.494629000000003</v>
      </c>
      <c r="O2004" s="3">
        <v>149.75370799999999</v>
      </c>
      <c r="P2004" s="3">
        <v>236.32020199999999</v>
      </c>
      <c r="Q2004" s="3">
        <v>256171.1</v>
      </c>
      <c r="R2004" s="3">
        <v>-183245.43</v>
      </c>
      <c r="S2004" s="4">
        <v>9.5940959409000007E-2</v>
      </c>
      <c r="T2004">
        <v>104</v>
      </c>
      <c r="U2004" s="3">
        <f>J2004*G2004</f>
        <v>4517810.8398679998</v>
      </c>
      <c r="V2004" s="6">
        <f>H2004*G2004</f>
        <v>3373158.9596719998</v>
      </c>
    </row>
    <row r="2005" spans="1:22" x14ac:dyDescent="0.3">
      <c r="A2005" s="5">
        <v>44286</v>
      </c>
      <c r="B2005" s="14">
        <v>6263</v>
      </c>
      <c r="C2005" t="s">
        <v>39</v>
      </c>
      <c r="D2005" t="s">
        <v>25</v>
      </c>
      <c r="E2005">
        <v>17</v>
      </c>
      <c r="F2005">
        <f>VLOOKUP(E2005,'[1]Timing Gates'!$C$3:$D$17,2)</f>
        <v>12</v>
      </c>
      <c r="G2005" s="2">
        <v>1060</v>
      </c>
      <c r="H2005" s="3">
        <v>3135.9430280000001</v>
      </c>
      <c r="I2005" s="3">
        <v>1104.414264</v>
      </c>
      <c r="J2005" s="3">
        <v>4240.3572919999997</v>
      </c>
      <c r="K2005" s="2">
        <v>863</v>
      </c>
      <c r="L2005" s="4">
        <v>0.81415000000000004</v>
      </c>
      <c r="M2005" s="3">
        <v>152845.32999999999</v>
      </c>
      <c r="N2005" s="3">
        <v>89.122641000000002</v>
      </c>
      <c r="O2005" s="3">
        <v>155.23527300000001</v>
      </c>
      <c r="P2005" s="3">
        <v>241.80237700000001</v>
      </c>
      <c r="Q2005" s="3">
        <v>256310.52</v>
      </c>
      <c r="R2005" s="3">
        <v>-232078.76</v>
      </c>
      <c r="S2005" s="4">
        <v>0.1</v>
      </c>
      <c r="T2005">
        <v>106</v>
      </c>
      <c r="U2005" s="3">
        <f>J2005*G2005</f>
        <v>4494778.7295199996</v>
      </c>
      <c r="V2005" s="6">
        <f>H2005*G2005</f>
        <v>3324099.6096800002</v>
      </c>
    </row>
    <row r="2006" spans="1:22" x14ac:dyDescent="0.3">
      <c r="A2006" s="5">
        <v>44316</v>
      </c>
      <c r="B2006" s="14">
        <v>6263</v>
      </c>
      <c r="C2006" t="s">
        <v>39</v>
      </c>
      <c r="D2006" t="s">
        <v>25</v>
      </c>
      <c r="E2006">
        <v>18</v>
      </c>
      <c r="F2006">
        <f>VLOOKUP(E2006,'[1]Timing Gates'!$C$3:$D$17,2)</f>
        <v>18</v>
      </c>
      <c r="G2006" s="2">
        <v>1062</v>
      </c>
      <c r="H2006" s="3">
        <v>3238.5653860000002</v>
      </c>
      <c r="I2006" s="3">
        <v>1172.9288879999999</v>
      </c>
      <c r="J2006" s="3">
        <v>4411.4942739999997</v>
      </c>
      <c r="K2006" s="2">
        <v>870</v>
      </c>
      <c r="L2006" s="4">
        <v>0.81920899999999996</v>
      </c>
      <c r="M2006" s="3">
        <v>231843.82</v>
      </c>
      <c r="N2006" s="3">
        <v>89.896788999999998</v>
      </c>
      <c r="O2006" s="3">
        <v>233.314491</v>
      </c>
      <c r="P2006" s="3">
        <v>319.03953799999999</v>
      </c>
      <c r="Q2006" s="3">
        <v>338819.99</v>
      </c>
      <c r="R2006" s="3">
        <v>-203086.07</v>
      </c>
      <c r="S2006" s="4">
        <v>0.102636534839</v>
      </c>
      <c r="T2006">
        <v>109</v>
      </c>
      <c r="U2006" s="3">
        <f>J2006*G2006</f>
        <v>4685006.9189879997</v>
      </c>
      <c r="V2006" s="6">
        <f>H2006*G2006</f>
        <v>3439356.4399320004</v>
      </c>
    </row>
    <row r="2007" spans="1:22" x14ac:dyDescent="0.3">
      <c r="A2007" s="5">
        <v>44347</v>
      </c>
      <c r="B2007" s="14">
        <v>6263</v>
      </c>
      <c r="C2007" t="s">
        <v>39</v>
      </c>
      <c r="D2007" t="s">
        <v>25</v>
      </c>
      <c r="E2007">
        <v>19</v>
      </c>
      <c r="F2007">
        <f>VLOOKUP(E2007,'[1]Timing Gates'!$C$3:$D$17,2)</f>
        <v>18</v>
      </c>
      <c r="G2007" s="2">
        <v>1065</v>
      </c>
      <c r="H2007" s="3">
        <v>3231.1380089999998</v>
      </c>
      <c r="I2007" s="3">
        <v>1209.640159</v>
      </c>
      <c r="J2007" s="3">
        <v>4440.7781690000002</v>
      </c>
      <c r="K2007" s="2">
        <v>869</v>
      </c>
      <c r="L2007" s="4">
        <v>0.81596199999999997</v>
      </c>
      <c r="M2007" s="3">
        <v>156245.48000000001</v>
      </c>
      <c r="N2007" s="3">
        <v>90.367541000000003</v>
      </c>
      <c r="O2007" s="3">
        <v>154.98973699999999</v>
      </c>
      <c r="P2007" s="3">
        <v>284.000629</v>
      </c>
      <c r="Q2007" s="3">
        <v>302460.67</v>
      </c>
      <c r="R2007" s="3">
        <v>-205659.64</v>
      </c>
      <c r="S2007" s="4">
        <v>0.105164319248</v>
      </c>
      <c r="T2007">
        <v>112</v>
      </c>
      <c r="U2007" s="3">
        <f>J2007*G2007</f>
        <v>4729428.7499850001</v>
      </c>
      <c r="V2007" s="6">
        <f>H2007*G2007</f>
        <v>3441161.9795849998</v>
      </c>
    </row>
    <row r="2008" spans="1:22" x14ac:dyDescent="0.3">
      <c r="A2008" s="5">
        <v>44377</v>
      </c>
      <c r="B2008" s="14">
        <v>6263</v>
      </c>
      <c r="C2008" t="s">
        <v>39</v>
      </c>
      <c r="D2008" t="s">
        <v>25</v>
      </c>
      <c r="E2008">
        <v>20</v>
      </c>
      <c r="F2008">
        <f>VLOOKUP(E2008,'[1]Timing Gates'!$C$3:$D$17,2)</f>
        <v>18</v>
      </c>
      <c r="G2008" s="2">
        <v>1076</v>
      </c>
      <c r="H2008" s="3">
        <v>3185.4207710000001</v>
      </c>
      <c r="I2008" s="3">
        <v>1227.488094</v>
      </c>
      <c r="J2008" s="3">
        <v>4412.9088659999998</v>
      </c>
      <c r="K2008" s="2">
        <v>862</v>
      </c>
      <c r="L2008" s="4">
        <v>0.80111500000000002</v>
      </c>
      <c r="M2008" s="3">
        <v>156494.39999999999</v>
      </c>
      <c r="N2008" s="3">
        <v>91.303617000000003</v>
      </c>
      <c r="O2008" s="3">
        <v>145.67323400000001</v>
      </c>
      <c r="P2008" s="3">
        <v>231.22134700000001</v>
      </c>
      <c r="Q2008" s="3">
        <v>248794.17</v>
      </c>
      <c r="R2008" s="3">
        <v>-197864.09</v>
      </c>
      <c r="S2008" s="4">
        <v>0.10501858736</v>
      </c>
      <c r="T2008">
        <v>113</v>
      </c>
      <c r="U2008" s="3">
        <f>J2008*G2008</f>
        <v>4748289.9398159999</v>
      </c>
      <c r="V2008" s="6">
        <f>H2008*G2008</f>
        <v>3427512.7495960002</v>
      </c>
    </row>
    <row r="2009" spans="1:22" x14ac:dyDescent="0.3">
      <c r="A2009" s="5">
        <v>44408</v>
      </c>
      <c r="B2009" s="14">
        <v>6263</v>
      </c>
      <c r="C2009" t="s">
        <v>39</v>
      </c>
      <c r="D2009" t="s">
        <v>25</v>
      </c>
      <c r="E2009">
        <v>21</v>
      </c>
      <c r="F2009">
        <f>VLOOKUP(E2009,'[1]Timing Gates'!$C$3:$D$17,2)</f>
        <v>18</v>
      </c>
      <c r="G2009" s="2">
        <v>1083</v>
      </c>
      <c r="H2009" s="3">
        <v>3178.3601199999998</v>
      </c>
      <c r="I2009" s="3">
        <v>1261.035891</v>
      </c>
      <c r="J2009" s="3">
        <v>4439.3960109999998</v>
      </c>
      <c r="K2009" s="2">
        <v>870</v>
      </c>
      <c r="L2009" s="4">
        <v>0.80332400000000004</v>
      </c>
      <c r="M2009" s="3">
        <v>160706.69</v>
      </c>
      <c r="N2009" s="3">
        <v>93.055408</v>
      </c>
      <c r="O2009" s="3">
        <v>148.436463</v>
      </c>
      <c r="P2009" s="3">
        <v>233.88444100000001</v>
      </c>
      <c r="Q2009" s="3">
        <v>253296.85</v>
      </c>
      <c r="R2009" s="3">
        <v>-179372.87</v>
      </c>
      <c r="S2009" s="4">
        <v>0.106186518928</v>
      </c>
      <c r="T2009">
        <v>115</v>
      </c>
      <c r="U2009" s="3">
        <f>J2009*G2009</f>
        <v>4807865.8799129995</v>
      </c>
      <c r="V2009" s="6">
        <f>H2009*G2009</f>
        <v>3442164.0099599999</v>
      </c>
    </row>
    <row r="2010" spans="1:22" x14ac:dyDescent="0.3">
      <c r="A2010" s="5">
        <v>44439</v>
      </c>
      <c r="B2010" s="14">
        <v>6263</v>
      </c>
      <c r="C2010" t="s">
        <v>39</v>
      </c>
      <c r="D2010" t="s">
        <v>25</v>
      </c>
      <c r="E2010">
        <v>22</v>
      </c>
      <c r="F2010">
        <f>VLOOKUP(E2010,'[1]Timing Gates'!$C$3:$D$17,2)</f>
        <v>18</v>
      </c>
      <c r="G2010" s="2">
        <v>1093</v>
      </c>
      <c r="H2010" s="3">
        <v>3153.1661020000001</v>
      </c>
      <c r="I2010" s="3">
        <v>1299.50559</v>
      </c>
      <c r="J2010" s="3">
        <v>4452.6716919999999</v>
      </c>
      <c r="K2010" s="2">
        <v>874</v>
      </c>
      <c r="L2010" s="4">
        <v>0.79963399999999996</v>
      </c>
      <c r="M2010" s="3">
        <v>158994.76</v>
      </c>
      <c r="N2010" s="3">
        <v>91.534115999999997</v>
      </c>
      <c r="O2010" s="3">
        <v>146.038206</v>
      </c>
      <c r="P2010" s="3">
        <v>230.8629</v>
      </c>
      <c r="Q2010" s="3">
        <v>252333.15</v>
      </c>
      <c r="R2010" s="3">
        <v>-197426.61</v>
      </c>
      <c r="S2010" s="4">
        <v>0.107044830741</v>
      </c>
      <c r="T2010">
        <v>117</v>
      </c>
      <c r="U2010" s="3">
        <f>J2010*G2010</f>
        <v>4866770.1593559999</v>
      </c>
      <c r="V2010" s="6">
        <f>H2010*G2010</f>
        <v>3446410.5494860001</v>
      </c>
    </row>
    <row r="2011" spans="1:22" x14ac:dyDescent="0.3">
      <c r="A2011" s="5">
        <v>44469</v>
      </c>
      <c r="B2011" s="14">
        <v>6263</v>
      </c>
      <c r="C2011" t="s">
        <v>39</v>
      </c>
      <c r="D2011" t="s">
        <v>25</v>
      </c>
      <c r="E2011">
        <v>23</v>
      </c>
      <c r="F2011">
        <f>VLOOKUP(E2011,'[1]Timing Gates'!$C$3:$D$17,2)</f>
        <v>18</v>
      </c>
      <c r="G2011" s="2">
        <v>1113</v>
      </c>
      <c r="H2011" s="3">
        <v>3204.6753090000002</v>
      </c>
      <c r="I2011" s="3">
        <v>1249.1736559999999</v>
      </c>
      <c r="J2011" s="3">
        <v>4453.8489659999996</v>
      </c>
      <c r="K2011" s="2">
        <v>876</v>
      </c>
      <c r="L2011" s="4">
        <v>0.78706100000000001</v>
      </c>
      <c r="M2011" s="3">
        <v>161083.96</v>
      </c>
      <c r="N2011" s="3">
        <v>92.843779999999995</v>
      </c>
      <c r="O2011" s="3">
        <v>150.72772599999999</v>
      </c>
      <c r="P2011" s="3">
        <v>234.133656</v>
      </c>
      <c r="Q2011" s="3">
        <v>260590.76</v>
      </c>
      <c r="R2011" s="3">
        <v>-193807.35999999999</v>
      </c>
      <c r="S2011" s="4">
        <v>0.106019766397</v>
      </c>
      <c r="T2011">
        <v>118</v>
      </c>
      <c r="U2011" s="3">
        <f>J2011*G2011</f>
        <v>4957133.8991579991</v>
      </c>
      <c r="V2011" s="6">
        <f>H2011*G2011</f>
        <v>3566803.618917</v>
      </c>
    </row>
    <row r="2012" spans="1:22" x14ac:dyDescent="0.3">
      <c r="A2012" s="5">
        <v>44500</v>
      </c>
      <c r="B2012" s="14">
        <v>6263</v>
      </c>
      <c r="C2012" t="s">
        <v>39</v>
      </c>
      <c r="D2012" t="s">
        <v>25</v>
      </c>
      <c r="E2012">
        <v>24</v>
      </c>
      <c r="F2012">
        <f>VLOOKUP(E2012,'[1]Timing Gates'!$C$3:$D$17,2)</f>
        <v>24</v>
      </c>
      <c r="G2012" s="2">
        <v>1105</v>
      </c>
      <c r="H2012" s="3">
        <v>3213.2141080000001</v>
      </c>
      <c r="I2012" s="3">
        <v>1319.643411</v>
      </c>
      <c r="J2012" s="3">
        <v>4532.8575199999996</v>
      </c>
      <c r="K2012" s="2">
        <v>872</v>
      </c>
      <c r="L2012" s="4">
        <v>0.78913999999999995</v>
      </c>
      <c r="M2012" s="3">
        <v>242710.41</v>
      </c>
      <c r="N2012" s="3">
        <v>93.674414999999996</v>
      </c>
      <c r="O2012" s="3">
        <v>221.05014399999999</v>
      </c>
      <c r="P2012" s="3">
        <v>347.18931199999997</v>
      </c>
      <c r="Q2012" s="3">
        <v>383644.19</v>
      </c>
      <c r="R2012" s="3">
        <v>-165128.21</v>
      </c>
      <c r="S2012" s="4">
        <v>0.10407239819</v>
      </c>
      <c r="T2012">
        <v>115</v>
      </c>
      <c r="U2012" s="3">
        <f>J2012*G2012</f>
        <v>5008807.5595999993</v>
      </c>
      <c r="V2012" s="6">
        <f>H2012*G2012</f>
        <v>3550601.5893399999</v>
      </c>
    </row>
    <row r="2013" spans="1:22" x14ac:dyDescent="0.3">
      <c r="A2013" s="5">
        <v>44530</v>
      </c>
      <c r="B2013" s="14">
        <v>6263</v>
      </c>
      <c r="C2013" t="s">
        <v>39</v>
      </c>
      <c r="D2013" t="s">
        <v>25</v>
      </c>
      <c r="E2013">
        <v>25</v>
      </c>
      <c r="F2013">
        <f>VLOOKUP(E2013,'[1]Timing Gates'!$C$3:$D$17,2)</f>
        <v>24</v>
      </c>
      <c r="G2013" s="2">
        <v>1108</v>
      </c>
      <c r="H2013" s="3">
        <v>3193.7313709999999</v>
      </c>
      <c r="I2013" s="3">
        <v>1314.196453</v>
      </c>
      <c r="J2013" s="3">
        <v>4507.9278240000003</v>
      </c>
      <c r="K2013" s="2">
        <v>862</v>
      </c>
      <c r="L2013" s="4">
        <v>0.77797799999999995</v>
      </c>
      <c r="M2013" s="3">
        <v>163786.76</v>
      </c>
      <c r="N2013" s="3">
        <v>95.446828999999994</v>
      </c>
      <c r="O2013" s="3">
        <v>148.16043300000001</v>
      </c>
      <c r="P2013" s="3">
        <v>232.30556799999999</v>
      </c>
      <c r="Q2013" s="3">
        <v>257394.57</v>
      </c>
      <c r="R2013" s="3">
        <v>-200190.56</v>
      </c>
      <c r="S2013" s="4">
        <v>0.11010830324900001</v>
      </c>
      <c r="T2013">
        <v>122</v>
      </c>
      <c r="U2013" s="3">
        <f>J2013*G2013</f>
        <v>4994784.028992</v>
      </c>
      <c r="V2013" s="6">
        <f>H2013*G2013</f>
        <v>3538654.3590679998</v>
      </c>
    </row>
    <row r="2014" spans="1:22" x14ac:dyDescent="0.3">
      <c r="A2014" s="5">
        <v>44561</v>
      </c>
      <c r="B2014" s="14">
        <v>6263</v>
      </c>
      <c r="C2014" t="s">
        <v>39</v>
      </c>
      <c r="D2014" t="s">
        <v>25</v>
      </c>
      <c r="E2014">
        <v>26</v>
      </c>
      <c r="F2014">
        <f>VLOOKUP(E2014,'[1]Timing Gates'!$C$3:$D$17,2)</f>
        <v>24</v>
      </c>
      <c r="G2014" s="2">
        <v>1112</v>
      </c>
      <c r="H2014" s="3">
        <v>3125.8567619999999</v>
      </c>
      <c r="I2014" s="3">
        <v>1414.7829939999999</v>
      </c>
      <c r="J2014" s="3">
        <v>4540.6397569999999</v>
      </c>
      <c r="K2014" s="2">
        <v>864</v>
      </c>
      <c r="L2014" s="4">
        <v>0.77697799999999995</v>
      </c>
      <c r="M2014" s="3">
        <v>165245.79999999999</v>
      </c>
      <c r="N2014" s="3">
        <v>96.184982000000005</v>
      </c>
      <c r="O2014" s="3">
        <v>159.22977499999999</v>
      </c>
      <c r="P2014" s="3">
        <v>243.12413599999999</v>
      </c>
      <c r="Q2014" s="3">
        <v>270354.03999999998</v>
      </c>
      <c r="R2014" s="3">
        <v>-206322.59</v>
      </c>
      <c r="S2014" s="4">
        <v>0.109712230215</v>
      </c>
      <c r="T2014">
        <v>122</v>
      </c>
      <c r="U2014" s="3">
        <f>J2014*G2014</f>
        <v>5049191.4097840004</v>
      </c>
      <c r="V2014" s="6">
        <f>H2014*G2014</f>
        <v>3475952.7193439999</v>
      </c>
    </row>
    <row r="2015" spans="1:22" x14ac:dyDescent="0.3">
      <c r="A2015" s="5">
        <v>44592</v>
      </c>
      <c r="B2015" s="14">
        <v>6263</v>
      </c>
      <c r="C2015" t="s">
        <v>39</v>
      </c>
      <c r="D2015" t="s">
        <v>25</v>
      </c>
      <c r="E2015">
        <v>27</v>
      </c>
      <c r="F2015">
        <f>VLOOKUP(E2015,'[1]Timing Gates'!$C$3:$D$17,2)</f>
        <v>24</v>
      </c>
      <c r="G2015" s="2">
        <v>1184</v>
      </c>
      <c r="H2015" s="3">
        <v>2729.726756</v>
      </c>
      <c r="I2015" s="3">
        <v>1183.122128</v>
      </c>
      <c r="J2015" s="3">
        <v>3912.8488849999999</v>
      </c>
      <c r="K2015" s="2">
        <v>926</v>
      </c>
      <c r="L2015" s="4">
        <v>0.78209399999999996</v>
      </c>
      <c r="M2015" s="3">
        <v>169098.53</v>
      </c>
      <c r="N2015" s="3">
        <v>91.751778999999999</v>
      </c>
      <c r="O2015" s="3">
        <v>147.61700099999999</v>
      </c>
      <c r="P2015" s="3">
        <v>230.61636799999999</v>
      </c>
      <c r="Q2015" s="3">
        <v>273049.78000000003</v>
      </c>
      <c r="R2015" s="3">
        <v>-160400.45000000001</v>
      </c>
      <c r="S2015" s="4">
        <v>9.5439189189000004E-2</v>
      </c>
      <c r="T2015">
        <v>113</v>
      </c>
      <c r="U2015" s="3">
        <f>J2015*G2015</f>
        <v>4632813.0798399998</v>
      </c>
      <c r="V2015" s="6">
        <f>H2015*G2015</f>
        <v>3231996.4791040001</v>
      </c>
    </row>
    <row r="2016" spans="1:22" x14ac:dyDescent="0.3">
      <c r="A2016" s="5">
        <v>44620</v>
      </c>
      <c r="B2016" s="14">
        <v>6263</v>
      </c>
      <c r="C2016" t="s">
        <v>39</v>
      </c>
      <c r="D2016" t="s">
        <v>25</v>
      </c>
      <c r="E2016">
        <v>28</v>
      </c>
      <c r="F2016">
        <f>VLOOKUP(E2016,'[1]Timing Gates'!$C$3:$D$17,2)</f>
        <v>24</v>
      </c>
      <c r="G2016" s="2">
        <v>1168</v>
      </c>
      <c r="H2016" s="3">
        <v>2781.9958809999998</v>
      </c>
      <c r="I2016" s="3">
        <v>1196.742037</v>
      </c>
      <c r="J2016" s="3">
        <v>3978.7379190000001</v>
      </c>
      <c r="K2016" s="2">
        <v>912</v>
      </c>
      <c r="L2016" s="4">
        <v>0.78082099999999999</v>
      </c>
      <c r="M2016" s="3">
        <v>166797.41</v>
      </c>
      <c r="N2016" s="3">
        <v>91.899399000000003</v>
      </c>
      <c r="O2016" s="3">
        <v>150.30343300000001</v>
      </c>
      <c r="P2016" s="3">
        <v>233.25197700000001</v>
      </c>
      <c r="Q2016" s="3">
        <v>272438.31</v>
      </c>
      <c r="R2016" s="3">
        <v>-183436.65</v>
      </c>
      <c r="S2016" s="4">
        <v>9.8458904109000003E-2</v>
      </c>
      <c r="T2016">
        <v>115</v>
      </c>
      <c r="U2016" s="3">
        <f>J2016*G2016</f>
        <v>4647165.8893920006</v>
      </c>
      <c r="V2016" s="6">
        <f>H2016*G2016</f>
        <v>3249371.1890079998</v>
      </c>
    </row>
    <row r="2017" spans="1:22" x14ac:dyDescent="0.3">
      <c r="A2017" s="5">
        <v>44651</v>
      </c>
      <c r="B2017" s="14">
        <v>6263</v>
      </c>
      <c r="C2017" t="s">
        <v>39</v>
      </c>
      <c r="D2017" t="s">
        <v>25</v>
      </c>
      <c r="E2017">
        <v>29</v>
      </c>
      <c r="F2017">
        <f>VLOOKUP(E2017,'[1]Timing Gates'!$C$3:$D$17,2)</f>
        <v>24</v>
      </c>
      <c r="G2017" s="2">
        <v>1188</v>
      </c>
      <c r="H2017" s="3">
        <v>2873.2034840000001</v>
      </c>
      <c r="I2017" s="3">
        <v>1200.1902689999999</v>
      </c>
      <c r="J2017" s="3">
        <v>4073.3937540000002</v>
      </c>
      <c r="K2017" s="2">
        <v>919</v>
      </c>
      <c r="L2017" s="4">
        <v>0.77356899999999995</v>
      </c>
      <c r="M2017" s="3">
        <v>167212.71</v>
      </c>
      <c r="N2017" s="3">
        <v>91.623401999999999</v>
      </c>
      <c r="O2017" s="3">
        <v>146.58411599999999</v>
      </c>
      <c r="P2017" s="3">
        <v>228.81601000000001</v>
      </c>
      <c r="Q2017" s="3">
        <v>271833.42</v>
      </c>
      <c r="R2017" s="3">
        <v>-216101.32</v>
      </c>
      <c r="S2017" s="4">
        <v>9.9326599326000006E-2</v>
      </c>
      <c r="T2017">
        <v>118</v>
      </c>
      <c r="U2017" s="3">
        <f>J2017*G2017</f>
        <v>4839191.7797520002</v>
      </c>
      <c r="V2017" s="6">
        <f>H2017*G2017</f>
        <v>3413365.738992</v>
      </c>
    </row>
    <row r="2018" spans="1:22" x14ac:dyDescent="0.3">
      <c r="A2018" s="5">
        <v>44681</v>
      </c>
      <c r="B2018" s="14">
        <v>6263</v>
      </c>
      <c r="C2018" t="s">
        <v>39</v>
      </c>
      <c r="D2018" t="s">
        <v>25</v>
      </c>
      <c r="E2018">
        <v>30</v>
      </c>
      <c r="F2018">
        <f>VLOOKUP(E2018,'[1]Timing Gates'!$C$3:$D$17,2)</f>
        <v>30</v>
      </c>
      <c r="G2018" s="2">
        <v>1179</v>
      </c>
      <c r="H2018" s="3">
        <v>2917.0670730000002</v>
      </c>
      <c r="I2018" s="3">
        <v>1143.7017719999999</v>
      </c>
      <c r="J2018" s="3">
        <v>4060.7688459999999</v>
      </c>
      <c r="K2018" s="2">
        <v>915</v>
      </c>
      <c r="L2018" s="4">
        <v>0.77608100000000002</v>
      </c>
      <c r="M2018" s="3">
        <v>250798.83</v>
      </c>
      <c r="N2018" s="3">
        <v>92.103866999999994</v>
      </c>
      <c r="O2018" s="3">
        <v>222.27162000000001</v>
      </c>
      <c r="P2018" s="3">
        <v>346.49997400000001</v>
      </c>
      <c r="Q2018" s="3">
        <v>408523.47</v>
      </c>
      <c r="R2018" s="3">
        <v>-190848.29</v>
      </c>
      <c r="S2018" s="4">
        <v>0.100932994062</v>
      </c>
      <c r="T2018">
        <v>119</v>
      </c>
      <c r="U2018" s="3">
        <f>J2018*G2018</f>
        <v>4787646.4694339996</v>
      </c>
      <c r="V2018" s="6">
        <f>H2018*G2018</f>
        <v>3439222.0790670002</v>
      </c>
    </row>
    <row r="2019" spans="1:22" x14ac:dyDescent="0.3">
      <c r="A2019" s="5">
        <v>44712</v>
      </c>
      <c r="B2019" s="14">
        <v>6263</v>
      </c>
      <c r="C2019" t="s">
        <v>39</v>
      </c>
      <c r="D2019" t="s">
        <v>25</v>
      </c>
      <c r="E2019">
        <v>31</v>
      </c>
      <c r="F2019">
        <f>VLOOKUP(E2019,'[1]Timing Gates'!$C$3:$D$17,2)</f>
        <v>30</v>
      </c>
      <c r="G2019" s="2">
        <v>1167</v>
      </c>
      <c r="H2019" s="3">
        <v>2942.9443270000002</v>
      </c>
      <c r="I2019" s="3">
        <v>1123.5656039999999</v>
      </c>
      <c r="J2019" s="3">
        <v>4066.5099310000001</v>
      </c>
      <c r="K2019" s="2">
        <v>897</v>
      </c>
      <c r="L2019" s="4">
        <v>0.76863700000000001</v>
      </c>
      <c r="M2019" s="3">
        <v>165172.32999999999</v>
      </c>
      <c r="N2019" s="3">
        <v>92.481707</v>
      </c>
      <c r="O2019" s="3">
        <v>146.762922</v>
      </c>
      <c r="P2019" s="3">
        <v>230.25227000000001</v>
      </c>
      <c r="Q2019" s="3">
        <v>268704.40000000002</v>
      </c>
      <c r="R2019" s="3">
        <v>-222158.37</v>
      </c>
      <c r="S2019" s="4">
        <v>0.103684661525</v>
      </c>
      <c r="T2019">
        <v>121</v>
      </c>
      <c r="U2019" s="3">
        <f>J2019*G2019</f>
        <v>4745617.0894769998</v>
      </c>
      <c r="V2019" s="6">
        <f>H2019*G2019</f>
        <v>3434416.0296090003</v>
      </c>
    </row>
    <row r="2020" spans="1:22" x14ac:dyDescent="0.3">
      <c r="A2020" s="5">
        <v>44742</v>
      </c>
      <c r="B2020" s="14">
        <v>6263</v>
      </c>
      <c r="C2020" t="s">
        <v>39</v>
      </c>
      <c r="D2020" t="s">
        <v>25</v>
      </c>
      <c r="E2020">
        <v>32</v>
      </c>
      <c r="F2020">
        <f>VLOOKUP(E2020,'[1]Timing Gates'!$C$3:$D$17,2)</f>
        <v>30</v>
      </c>
      <c r="G2020" s="2">
        <v>1152</v>
      </c>
      <c r="H2020" s="3">
        <v>3002.1456680000001</v>
      </c>
      <c r="I2020" s="3">
        <v>1061.044678</v>
      </c>
      <c r="J2020" s="3">
        <v>4063.1903470000002</v>
      </c>
      <c r="K2020" s="2">
        <v>884</v>
      </c>
      <c r="L2020" s="4">
        <v>0.76736099999999996</v>
      </c>
      <c r="M2020" s="3">
        <v>162980.54</v>
      </c>
      <c r="N2020" s="3">
        <v>92.655224000000004</v>
      </c>
      <c r="O2020" s="3">
        <v>143.05428800000001</v>
      </c>
      <c r="P2020" s="3">
        <v>226.40388799999999</v>
      </c>
      <c r="Q2020" s="3">
        <v>260817.28</v>
      </c>
      <c r="R2020" s="3">
        <v>-205984.31</v>
      </c>
      <c r="S2020" s="4">
        <v>0.10763888888799999</v>
      </c>
      <c r="T2020">
        <v>124</v>
      </c>
      <c r="U2020" s="3">
        <f>J2020*G2020</f>
        <v>4680795.2797440002</v>
      </c>
      <c r="V2020" s="6">
        <f>H2020*G2020</f>
        <v>3458471.8095360002</v>
      </c>
    </row>
    <row r="2021" spans="1:22" x14ac:dyDescent="0.3">
      <c r="A2021" s="5">
        <v>44773</v>
      </c>
      <c r="B2021" s="14">
        <v>6263</v>
      </c>
      <c r="C2021" t="s">
        <v>39</v>
      </c>
      <c r="D2021" t="s">
        <v>25</v>
      </c>
      <c r="E2021">
        <v>33</v>
      </c>
      <c r="F2021">
        <f>VLOOKUP(E2021,'[1]Timing Gates'!$C$3:$D$17,2)</f>
        <v>30</v>
      </c>
      <c r="G2021" s="2">
        <v>1154</v>
      </c>
      <c r="H2021" s="3">
        <v>3010.2238729999999</v>
      </c>
      <c r="I2021" s="3">
        <v>1162.0208399999999</v>
      </c>
      <c r="J2021" s="3">
        <v>4172.2447140000004</v>
      </c>
      <c r="K2021" s="2">
        <v>879</v>
      </c>
      <c r="L2021" s="4">
        <v>0.76169799999999999</v>
      </c>
      <c r="M2021" s="3">
        <v>162747.85</v>
      </c>
      <c r="N2021" s="3">
        <v>92.998771000000005</v>
      </c>
      <c r="O2021" s="3">
        <v>143.34129100000001</v>
      </c>
      <c r="P2021" s="3">
        <v>226.07149899999999</v>
      </c>
      <c r="Q2021" s="3">
        <v>260886.51</v>
      </c>
      <c r="R2021" s="3">
        <v>-189000.79</v>
      </c>
      <c r="S2021" s="4">
        <v>0.110918544194</v>
      </c>
      <c r="T2021">
        <v>128</v>
      </c>
      <c r="U2021" s="3">
        <f>J2021*G2021</f>
        <v>4814770.399956</v>
      </c>
      <c r="V2021" s="6">
        <f>H2021*G2021</f>
        <v>3473798.349442</v>
      </c>
    </row>
    <row r="2022" spans="1:22" x14ac:dyDescent="0.3">
      <c r="A2022" s="5">
        <v>44804</v>
      </c>
      <c r="B2022" s="14">
        <v>6263</v>
      </c>
      <c r="C2022" t="s">
        <v>39</v>
      </c>
      <c r="D2022" t="s">
        <v>25</v>
      </c>
      <c r="E2022">
        <v>34</v>
      </c>
      <c r="F2022">
        <f>VLOOKUP(E2022,'[1]Timing Gates'!$C$3:$D$17,2)</f>
        <v>30</v>
      </c>
      <c r="G2022" s="2">
        <v>1149</v>
      </c>
      <c r="H2022" s="3">
        <v>3018.843194</v>
      </c>
      <c r="I2022" s="3">
        <v>1141.3596950000001</v>
      </c>
      <c r="J2022" s="3">
        <v>4160.2028890000001</v>
      </c>
      <c r="K2022" s="2">
        <v>877</v>
      </c>
      <c r="L2022" s="4">
        <v>0.76327199999999995</v>
      </c>
      <c r="M2022" s="3">
        <v>168064.73</v>
      </c>
      <c r="N2022" s="3">
        <v>95.982140999999999</v>
      </c>
      <c r="O2022" s="3">
        <v>147.83701400000001</v>
      </c>
      <c r="P2022" s="3">
        <v>230.661079</v>
      </c>
      <c r="Q2022" s="3">
        <v>265029.58</v>
      </c>
      <c r="R2022" s="3">
        <v>-213448.09</v>
      </c>
      <c r="S2022" s="4">
        <v>0.113141862489</v>
      </c>
      <c r="T2022">
        <v>130</v>
      </c>
      <c r="U2022" s="3">
        <f>J2022*G2022</f>
        <v>4780073.119461</v>
      </c>
      <c r="V2022" s="6">
        <f>H2022*G2022</f>
        <v>3468650.8299059998</v>
      </c>
    </row>
    <row r="2023" spans="1:22" x14ac:dyDescent="0.3">
      <c r="A2023" s="5">
        <v>44834</v>
      </c>
      <c r="B2023" s="14">
        <v>6263</v>
      </c>
      <c r="C2023" t="s">
        <v>39</v>
      </c>
      <c r="D2023" t="s">
        <v>25</v>
      </c>
      <c r="E2023">
        <v>35</v>
      </c>
      <c r="F2023">
        <f>VLOOKUP(E2023,'[1]Timing Gates'!$C$3:$D$17,2)</f>
        <v>30</v>
      </c>
      <c r="G2023" s="2">
        <v>1165</v>
      </c>
      <c r="H2023" s="3">
        <v>3122.6968059999999</v>
      </c>
      <c r="I2023" s="3">
        <v>1023.273072</v>
      </c>
      <c r="J2023" s="3">
        <v>4145.9698790000002</v>
      </c>
      <c r="K2023" s="2">
        <v>881</v>
      </c>
      <c r="L2023" s="4">
        <v>0.75622299999999998</v>
      </c>
      <c r="M2023" s="3">
        <v>246111.3</v>
      </c>
      <c r="N2023" s="3">
        <v>93.971476999999993</v>
      </c>
      <c r="O2023" s="3">
        <v>220.420592</v>
      </c>
      <c r="P2023" s="3">
        <v>343.259862</v>
      </c>
      <c r="Q2023" s="3">
        <v>399897.74</v>
      </c>
      <c r="R2023" s="3">
        <v>-175333.94</v>
      </c>
      <c r="S2023" s="4">
        <v>0.111587982832</v>
      </c>
      <c r="T2023">
        <v>130</v>
      </c>
      <c r="U2023" s="3">
        <f>J2023*G2023</f>
        <v>4830054.909035</v>
      </c>
      <c r="V2023" s="6">
        <f>H2023*G2023</f>
        <v>3637941.77899</v>
      </c>
    </row>
    <row r="2024" spans="1:22" x14ac:dyDescent="0.3">
      <c r="A2024" s="5">
        <v>44865</v>
      </c>
      <c r="B2024" s="14">
        <v>6263</v>
      </c>
      <c r="C2024" t="s">
        <v>39</v>
      </c>
      <c r="D2024" t="s">
        <v>25</v>
      </c>
      <c r="E2024">
        <v>36</v>
      </c>
      <c r="F2024">
        <f>VLOOKUP(E2024,'[1]Timing Gates'!$C$3:$D$17,2)</f>
        <v>36</v>
      </c>
      <c r="G2024" s="2">
        <v>1158</v>
      </c>
      <c r="H2024" s="3">
        <v>3136.5247490000002</v>
      </c>
      <c r="I2024" s="3">
        <v>1100.1419169999999</v>
      </c>
      <c r="J2024" s="3">
        <v>4236.6666660000001</v>
      </c>
      <c r="K2024" s="2">
        <v>874</v>
      </c>
      <c r="L2024" s="4">
        <v>0.754749</v>
      </c>
      <c r="M2024" s="3">
        <v>162769.70000000001</v>
      </c>
      <c r="N2024" s="3">
        <v>93.815388999999996</v>
      </c>
      <c r="O2024" s="3">
        <v>142.28816900000001</v>
      </c>
      <c r="P2024" s="3">
        <v>224.906848</v>
      </c>
      <c r="Q2024" s="3">
        <v>260442.13</v>
      </c>
      <c r="R2024" s="3">
        <v>-209113.37</v>
      </c>
      <c r="S2024" s="4">
        <v>0.113126079447</v>
      </c>
      <c r="T2024">
        <v>131</v>
      </c>
      <c r="U2024" s="3">
        <f>J2024*G2024</f>
        <v>4906059.9992279997</v>
      </c>
      <c r="V2024" s="6">
        <f>H2024*G2024</f>
        <v>3632095.6593420003</v>
      </c>
    </row>
    <row r="2025" spans="1:22" x14ac:dyDescent="0.3">
      <c r="A2025" s="5">
        <v>44895</v>
      </c>
      <c r="B2025" s="14">
        <v>6263</v>
      </c>
      <c r="C2025" t="s">
        <v>39</v>
      </c>
      <c r="D2025" t="s">
        <v>25</v>
      </c>
      <c r="E2025">
        <v>37</v>
      </c>
      <c r="F2025">
        <f>VLOOKUP(E2025,'[1]Timing Gates'!$C$3:$D$17,2)</f>
        <v>36</v>
      </c>
      <c r="G2025" s="2">
        <v>1148</v>
      </c>
      <c r="H2025" s="3">
        <v>3135.4074559999999</v>
      </c>
      <c r="I2025" s="3">
        <v>1212.689198</v>
      </c>
      <c r="J2025" s="3">
        <v>4348.0966550000003</v>
      </c>
      <c r="K2025" s="2">
        <v>860</v>
      </c>
      <c r="L2025" s="4">
        <v>0.74912800000000002</v>
      </c>
      <c r="M2025" s="3">
        <v>161697.01999999999</v>
      </c>
      <c r="N2025" s="3">
        <v>94.614991000000003</v>
      </c>
      <c r="O2025" s="3">
        <v>144.05228199999999</v>
      </c>
      <c r="P2025" s="3">
        <v>226.20976400000001</v>
      </c>
      <c r="Q2025" s="3">
        <v>259688.81</v>
      </c>
      <c r="R2025" s="3">
        <v>-191307.05</v>
      </c>
      <c r="S2025" s="4">
        <v>0.119337979094</v>
      </c>
      <c r="T2025">
        <v>137</v>
      </c>
      <c r="U2025" s="3">
        <f>J2025*G2025</f>
        <v>4991614.9599400004</v>
      </c>
      <c r="V2025" s="6">
        <f>H2025*G2025</f>
        <v>3599447.7594880001</v>
      </c>
    </row>
    <row r="2026" spans="1:22" x14ac:dyDescent="0.3">
      <c r="A2026" s="5">
        <v>43465</v>
      </c>
      <c r="B2026" s="14">
        <v>6465</v>
      </c>
      <c r="C2026" t="s">
        <v>40</v>
      </c>
      <c r="D2026" t="s">
        <v>24</v>
      </c>
      <c r="E2026">
        <v>-13</v>
      </c>
      <c r="F2026">
        <f>VLOOKUP(E2026,'[1]Timing Gates'!$C$3:$D$17,2)</f>
        <v>-18</v>
      </c>
      <c r="G2026" s="2">
        <v>1</v>
      </c>
      <c r="H2026" s="3">
        <v>1997.05</v>
      </c>
      <c r="I2026" s="3">
        <v>81086.789999999994</v>
      </c>
      <c r="J2026" s="3">
        <v>83083.839999999997</v>
      </c>
      <c r="K2026" s="2">
        <v>0</v>
      </c>
      <c r="L2026" s="4">
        <v>0</v>
      </c>
      <c r="M2026" s="3">
        <v>0</v>
      </c>
      <c r="N2026" s="3" t="s">
        <v>36</v>
      </c>
      <c r="O2026" s="3">
        <v>0</v>
      </c>
      <c r="P2026" s="3">
        <v>303.33999999999997</v>
      </c>
      <c r="Q2026" s="3">
        <v>303.33999999999997</v>
      </c>
      <c r="R2026" s="3">
        <v>0</v>
      </c>
      <c r="S2026" s="4">
        <v>1</v>
      </c>
      <c r="T2026">
        <v>1</v>
      </c>
      <c r="U2026" s="3">
        <f>J2026*G2026</f>
        <v>83083.839999999997</v>
      </c>
      <c r="V2026" s="6">
        <f>H2026*G2026</f>
        <v>1997.05</v>
      </c>
    </row>
    <row r="2027" spans="1:22" x14ac:dyDescent="0.3">
      <c r="A2027" s="5">
        <v>43496</v>
      </c>
      <c r="B2027" s="14">
        <v>6465</v>
      </c>
      <c r="C2027" t="s">
        <v>40</v>
      </c>
      <c r="D2027" t="s">
        <v>24</v>
      </c>
      <c r="E2027">
        <v>-12</v>
      </c>
      <c r="F2027">
        <f>VLOOKUP(E2027,'[1]Timing Gates'!$C$3:$D$17,2)</f>
        <v>-12</v>
      </c>
      <c r="G2027" s="2">
        <v>1</v>
      </c>
      <c r="H2027" s="3">
        <v>1969.76</v>
      </c>
      <c r="I2027" s="3">
        <v>88970.79</v>
      </c>
      <c r="J2027" s="3">
        <v>90940.55</v>
      </c>
      <c r="K2027" s="2">
        <v>0</v>
      </c>
      <c r="L2027" s="4">
        <v>0</v>
      </c>
      <c r="M2027" s="3">
        <v>0</v>
      </c>
      <c r="N2027" s="3" t="s">
        <v>36</v>
      </c>
      <c r="O2027" s="3">
        <v>0</v>
      </c>
      <c r="P2027" s="3">
        <v>303.33999999999997</v>
      </c>
      <c r="Q2027" s="3">
        <v>303.33999999999997</v>
      </c>
      <c r="R2027" s="3">
        <v>0</v>
      </c>
      <c r="S2027" s="4">
        <v>1</v>
      </c>
      <c r="T2027">
        <v>1</v>
      </c>
      <c r="U2027" s="3">
        <f>J2027*G2027</f>
        <v>90940.55</v>
      </c>
      <c r="V2027" s="6">
        <f>H2027*G2027</f>
        <v>1969.76</v>
      </c>
    </row>
    <row r="2028" spans="1:22" x14ac:dyDescent="0.3">
      <c r="A2028" s="5">
        <v>43524</v>
      </c>
      <c r="B2028" s="14">
        <v>6465</v>
      </c>
      <c r="C2028" t="s">
        <v>40</v>
      </c>
      <c r="D2028" t="s">
        <v>24</v>
      </c>
      <c r="E2028">
        <v>-11</v>
      </c>
      <c r="F2028">
        <f>VLOOKUP(E2028,'[1]Timing Gates'!$C$3:$D$17,2)</f>
        <v>-12</v>
      </c>
      <c r="G2028" s="2">
        <v>1</v>
      </c>
      <c r="H2028" s="3">
        <v>2005.9</v>
      </c>
      <c r="I2028" s="3">
        <v>92471.76</v>
      </c>
      <c r="J2028" s="3">
        <v>94477.66</v>
      </c>
      <c r="K2028" s="2">
        <v>0</v>
      </c>
      <c r="L2028" s="4">
        <v>0</v>
      </c>
      <c r="M2028" s="3">
        <v>0</v>
      </c>
      <c r="N2028" s="3" t="s">
        <v>36</v>
      </c>
      <c r="O2028" s="3">
        <v>0</v>
      </c>
      <c r="P2028" s="3">
        <v>303.33999999999997</v>
      </c>
      <c r="Q2028" s="3">
        <v>303.33999999999997</v>
      </c>
      <c r="R2028" s="3">
        <v>0</v>
      </c>
      <c r="S2028" s="4">
        <v>1</v>
      </c>
      <c r="T2028">
        <v>1</v>
      </c>
      <c r="U2028" s="3">
        <f>J2028*G2028</f>
        <v>94477.66</v>
      </c>
      <c r="V2028" s="6">
        <f>H2028*G2028</f>
        <v>2005.9</v>
      </c>
    </row>
    <row r="2029" spans="1:22" x14ac:dyDescent="0.3">
      <c r="A2029" s="5">
        <v>43555</v>
      </c>
      <c r="B2029" s="14">
        <v>6465</v>
      </c>
      <c r="C2029" t="s">
        <v>40</v>
      </c>
      <c r="D2029" t="s">
        <v>24</v>
      </c>
      <c r="E2029">
        <v>-10</v>
      </c>
      <c r="F2029">
        <f>VLOOKUP(E2029,'[1]Timing Gates'!$C$3:$D$17,2)</f>
        <v>-12</v>
      </c>
      <c r="G2029" s="2">
        <v>1</v>
      </c>
      <c r="H2029" s="3">
        <v>2000</v>
      </c>
      <c r="I2029" s="3">
        <v>95682.97</v>
      </c>
      <c r="J2029" s="3">
        <v>97682.97</v>
      </c>
      <c r="K2029" s="2">
        <v>0</v>
      </c>
      <c r="L2029" s="4">
        <v>0</v>
      </c>
      <c r="M2029" s="3">
        <v>0</v>
      </c>
      <c r="N2029" s="3" t="s">
        <v>36</v>
      </c>
      <c r="O2029" s="3">
        <v>0</v>
      </c>
      <c r="P2029" s="3">
        <v>303.33999999999997</v>
      </c>
      <c r="Q2029" s="3">
        <v>303.33999999999997</v>
      </c>
      <c r="R2029" s="3">
        <v>0</v>
      </c>
      <c r="S2029" s="4">
        <v>1</v>
      </c>
      <c r="T2029">
        <v>1</v>
      </c>
      <c r="U2029" s="3">
        <f>J2029*G2029</f>
        <v>97682.97</v>
      </c>
      <c r="V2029" s="6">
        <f>H2029*G2029</f>
        <v>2000</v>
      </c>
    </row>
    <row r="2030" spans="1:22" x14ac:dyDescent="0.3">
      <c r="A2030" s="5">
        <v>43585</v>
      </c>
      <c r="B2030" s="14">
        <v>6465</v>
      </c>
      <c r="C2030" t="s">
        <v>40</v>
      </c>
      <c r="D2030" t="s">
        <v>24</v>
      </c>
      <c r="E2030">
        <v>-9</v>
      </c>
      <c r="F2030">
        <f>VLOOKUP(E2030,'[1]Timing Gates'!$C$3:$D$17,2)</f>
        <v>-12</v>
      </c>
      <c r="G2030" s="2">
        <v>55</v>
      </c>
      <c r="H2030" s="3">
        <v>2969.4998179999998</v>
      </c>
      <c r="I2030" s="3">
        <v>1826.8320000000001</v>
      </c>
      <c r="J2030" s="3">
        <v>4796.3318179999997</v>
      </c>
      <c r="K2030" s="2">
        <v>34</v>
      </c>
      <c r="L2030" s="4">
        <v>0.61818099999999998</v>
      </c>
      <c r="M2030" s="3">
        <v>5905.82</v>
      </c>
      <c r="N2030" s="3">
        <v>173.70058800000001</v>
      </c>
      <c r="O2030" s="3">
        <v>107.378545</v>
      </c>
      <c r="P2030" s="3">
        <v>342.39872700000001</v>
      </c>
      <c r="Q2030" s="3">
        <v>18831.93</v>
      </c>
      <c r="R2030" s="3">
        <v>-2931.01</v>
      </c>
      <c r="S2030" s="4">
        <v>1.8181818180999999E-2</v>
      </c>
      <c r="T2030">
        <v>1</v>
      </c>
      <c r="U2030" s="3">
        <f>J2030*G2030</f>
        <v>263798.24998999998</v>
      </c>
      <c r="V2030" s="6">
        <f>H2030*G2030</f>
        <v>163322.48999</v>
      </c>
    </row>
    <row r="2031" spans="1:22" x14ac:dyDescent="0.3">
      <c r="A2031" s="5">
        <v>43616</v>
      </c>
      <c r="B2031" s="14">
        <v>6465</v>
      </c>
      <c r="C2031" t="s">
        <v>40</v>
      </c>
      <c r="D2031" t="s">
        <v>24</v>
      </c>
      <c r="E2031">
        <v>-8</v>
      </c>
      <c r="F2031">
        <f>VLOOKUP(E2031,'[1]Timing Gates'!$C$3:$D$17,2)</f>
        <v>-12</v>
      </c>
      <c r="G2031" s="2">
        <v>58</v>
      </c>
      <c r="H2031" s="3">
        <v>2991.0977579999999</v>
      </c>
      <c r="I2031" s="3">
        <v>2497.30431</v>
      </c>
      <c r="J2031" s="3">
        <v>5488.4020680000003</v>
      </c>
      <c r="K2031" s="2">
        <v>34</v>
      </c>
      <c r="L2031" s="4">
        <v>0.586206</v>
      </c>
      <c r="M2031" s="3">
        <v>6005.82</v>
      </c>
      <c r="N2031" s="3">
        <v>176.64176399999999</v>
      </c>
      <c r="O2031" s="3">
        <v>103.54862</v>
      </c>
      <c r="P2031" s="3">
        <v>334.90413699999999</v>
      </c>
      <c r="Q2031" s="3">
        <v>19424.439999999999</v>
      </c>
      <c r="R2031" s="3">
        <v>-10235.620000000001</v>
      </c>
      <c r="S2031" s="4">
        <v>3.4482758619999998E-2</v>
      </c>
      <c r="T2031">
        <v>2</v>
      </c>
      <c r="U2031" s="3">
        <f>J2031*G2031</f>
        <v>318327.31994400005</v>
      </c>
      <c r="V2031" s="6">
        <f>H2031*G2031</f>
        <v>173483.669964</v>
      </c>
    </row>
    <row r="2032" spans="1:22" x14ac:dyDescent="0.3">
      <c r="A2032" s="5">
        <v>43646</v>
      </c>
      <c r="B2032" s="14">
        <v>6465</v>
      </c>
      <c r="C2032" t="s">
        <v>40</v>
      </c>
      <c r="D2032" t="s">
        <v>24</v>
      </c>
      <c r="E2032">
        <v>-7</v>
      </c>
      <c r="F2032">
        <f>VLOOKUP(E2032,'[1]Timing Gates'!$C$3:$D$17,2)</f>
        <v>-12</v>
      </c>
      <c r="G2032" s="2">
        <v>61</v>
      </c>
      <c r="H2032" s="3">
        <v>2919.2232779999999</v>
      </c>
      <c r="I2032" s="3">
        <v>2600.098688</v>
      </c>
      <c r="J2032" s="3">
        <v>5519.3219669999999</v>
      </c>
      <c r="K2032" s="2">
        <v>35</v>
      </c>
      <c r="L2032" s="4">
        <v>0.57377</v>
      </c>
      <c r="M2032" s="3">
        <v>10288.32</v>
      </c>
      <c r="N2032" s="3">
        <v>293.952</v>
      </c>
      <c r="O2032" s="3">
        <v>168.66098299999999</v>
      </c>
      <c r="P2032" s="3">
        <v>391.739508</v>
      </c>
      <c r="Q2032" s="3">
        <v>23896.11</v>
      </c>
      <c r="R2032" s="3">
        <v>-15830.87</v>
      </c>
      <c r="S2032" s="4">
        <v>3.2786885245000001E-2</v>
      </c>
      <c r="T2032">
        <v>2</v>
      </c>
      <c r="U2032" s="3">
        <f>J2032*G2032</f>
        <v>336678.63998699997</v>
      </c>
      <c r="V2032" s="6">
        <f>H2032*G2032</f>
        <v>178072.619958</v>
      </c>
    </row>
    <row r="2033" spans="1:22" x14ac:dyDescent="0.3">
      <c r="A2033" s="5">
        <v>43677</v>
      </c>
      <c r="B2033" s="14">
        <v>6465</v>
      </c>
      <c r="C2033" t="s">
        <v>40</v>
      </c>
      <c r="D2033" t="s">
        <v>24</v>
      </c>
      <c r="E2033">
        <v>-6</v>
      </c>
      <c r="F2033">
        <f>VLOOKUP(E2033,'[1]Timing Gates'!$C$3:$D$17,2)</f>
        <v>-6</v>
      </c>
      <c r="G2033" s="2">
        <v>60</v>
      </c>
      <c r="H2033" s="3">
        <v>3095.19</v>
      </c>
      <c r="I2033" s="3">
        <v>2706.4726660000001</v>
      </c>
      <c r="J2033" s="3">
        <v>5801.6626660000002</v>
      </c>
      <c r="K2033" s="2">
        <v>36</v>
      </c>
      <c r="L2033" s="4">
        <v>0.6</v>
      </c>
      <c r="M2033" s="3">
        <v>6684.56</v>
      </c>
      <c r="N2033" s="3">
        <v>185.682222</v>
      </c>
      <c r="O2033" s="3">
        <v>114.312</v>
      </c>
      <c r="P2033" s="3">
        <v>338.37233300000003</v>
      </c>
      <c r="Q2033" s="3">
        <v>20302.34</v>
      </c>
      <c r="R2033" s="3">
        <v>-11720.87</v>
      </c>
      <c r="S2033" s="4">
        <v>3.3333333333000002E-2</v>
      </c>
      <c r="T2033">
        <v>2</v>
      </c>
      <c r="U2033" s="3">
        <f>J2033*G2033</f>
        <v>348099.75996</v>
      </c>
      <c r="V2033" s="6">
        <f>H2033*G2033</f>
        <v>185711.4</v>
      </c>
    </row>
    <row r="2034" spans="1:22" x14ac:dyDescent="0.3">
      <c r="A2034" s="5">
        <v>43708</v>
      </c>
      <c r="B2034" s="14">
        <v>6465</v>
      </c>
      <c r="C2034" t="s">
        <v>40</v>
      </c>
      <c r="D2034" t="s">
        <v>24</v>
      </c>
      <c r="E2034">
        <v>-5</v>
      </c>
      <c r="F2034">
        <f>VLOOKUP(E2034,'[1]Timing Gates'!$C$3:$D$17,2)</f>
        <v>-6</v>
      </c>
      <c r="G2034" s="2">
        <v>60</v>
      </c>
      <c r="H2034" s="3">
        <v>3220.4511659999998</v>
      </c>
      <c r="I2034" s="3">
        <v>2711.5733329999998</v>
      </c>
      <c r="J2034" s="3">
        <v>5932.0245000000004</v>
      </c>
      <c r="K2034" s="2">
        <v>36</v>
      </c>
      <c r="L2034" s="4">
        <v>0.6</v>
      </c>
      <c r="M2034" s="3">
        <v>6684.56</v>
      </c>
      <c r="N2034" s="3">
        <v>185.682222</v>
      </c>
      <c r="O2034" s="3">
        <v>111.409333</v>
      </c>
      <c r="P2034" s="3">
        <v>335.46966600000002</v>
      </c>
      <c r="Q2034" s="3">
        <v>20128.18</v>
      </c>
      <c r="R2034" s="3">
        <v>-11345.36</v>
      </c>
      <c r="S2034" s="4">
        <v>3.3333333333000002E-2</v>
      </c>
      <c r="T2034">
        <v>2</v>
      </c>
      <c r="U2034" s="3">
        <f>J2034*G2034</f>
        <v>355921.47000000003</v>
      </c>
      <c r="V2034" s="6">
        <f>H2034*G2034</f>
        <v>193227.06995999999</v>
      </c>
    </row>
    <row r="2035" spans="1:22" x14ac:dyDescent="0.3">
      <c r="A2035" s="5">
        <v>43738</v>
      </c>
      <c r="B2035" s="14">
        <v>6465</v>
      </c>
      <c r="C2035" t="s">
        <v>40</v>
      </c>
      <c r="D2035" t="s">
        <v>24</v>
      </c>
      <c r="E2035">
        <v>-4</v>
      </c>
      <c r="F2035">
        <f>VLOOKUP(E2035,'[1]Timing Gates'!$C$3:$D$17,2)</f>
        <v>-6</v>
      </c>
      <c r="G2035" s="2">
        <v>59</v>
      </c>
      <c r="H2035" s="3">
        <v>3319.9733890000002</v>
      </c>
      <c r="I2035" s="3">
        <v>2775.179322</v>
      </c>
      <c r="J2035" s="3">
        <v>6095.1527109999997</v>
      </c>
      <c r="K2035" s="2">
        <v>34</v>
      </c>
      <c r="L2035" s="4">
        <v>0.57627099999999998</v>
      </c>
      <c r="M2035" s="3">
        <v>6275.39</v>
      </c>
      <c r="N2035" s="3">
        <v>184.57029399999999</v>
      </c>
      <c r="O2035" s="3">
        <v>118.30237200000001</v>
      </c>
      <c r="P2035" s="3">
        <v>343.80152500000003</v>
      </c>
      <c r="Q2035" s="3">
        <v>20284.29</v>
      </c>
      <c r="R2035" s="3">
        <v>-10266.26</v>
      </c>
      <c r="S2035" s="4">
        <v>3.3898305083999998E-2</v>
      </c>
      <c r="T2035">
        <v>2</v>
      </c>
      <c r="U2035" s="3">
        <f>J2035*G2035</f>
        <v>359614.00994899997</v>
      </c>
      <c r="V2035" s="6">
        <f>H2035*G2035</f>
        <v>195878.42995100003</v>
      </c>
    </row>
    <row r="2036" spans="1:22" x14ac:dyDescent="0.3">
      <c r="A2036" s="5">
        <v>43769</v>
      </c>
      <c r="B2036" s="14">
        <v>6465</v>
      </c>
      <c r="C2036" t="s">
        <v>40</v>
      </c>
      <c r="D2036" t="s">
        <v>24</v>
      </c>
      <c r="E2036">
        <v>-3</v>
      </c>
      <c r="F2036">
        <f>VLOOKUP(E2036,'[1]Timing Gates'!$C$3:$D$17,2)</f>
        <v>-6</v>
      </c>
      <c r="G2036" s="2">
        <v>59</v>
      </c>
      <c r="H2036" s="3">
        <v>3435.7725420000002</v>
      </c>
      <c r="I2036" s="3">
        <v>2847.2045760000001</v>
      </c>
      <c r="J2036" s="3">
        <v>6282.9771179999998</v>
      </c>
      <c r="K2036" s="2">
        <v>35</v>
      </c>
      <c r="L2036" s="4">
        <v>0.59321999999999997</v>
      </c>
      <c r="M2036" s="3">
        <v>6975.39</v>
      </c>
      <c r="N2036" s="3">
        <v>199.29685699999999</v>
      </c>
      <c r="O2036" s="3">
        <v>152.12525400000001</v>
      </c>
      <c r="P2036" s="3">
        <v>379.98322000000002</v>
      </c>
      <c r="Q2036" s="3">
        <v>22419.01</v>
      </c>
      <c r="R2036" s="3">
        <v>-14967.45</v>
      </c>
      <c r="S2036" s="4">
        <v>3.3898305083999998E-2</v>
      </c>
      <c r="T2036">
        <v>2</v>
      </c>
      <c r="U2036" s="3">
        <f>J2036*G2036</f>
        <v>370695.64996199997</v>
      </c>
      <c r="V2036" s="6">
        <f>H2036*G2036</f>
        <v>202710.57997800002</v>
      </c>
    </row>
    <row r="2037" spans="1:22" x14ac:dyDescent="0.3">
      <c r="A2037" s="5">
        <v>43799</v>
      </c>
      <c r="B2037" s="14">
        <v>6465</v>
      </c>
      <c r="C2037" t="s">
        <v>40</v>
      </c>
      <c r="D2037" t="s">
        <v>24</v>
      </c>
      <c r="E2037">
        <v>-2</v>
      </c>
      <c r="F2037">
        <f>VLOOKUP(E2037,'[1]Timing Gates'!$C$3:$D$17,2)</f>
        <v>-6</v>
      </c>
      <c r="G2037" s="2">
        <v>56</v>
      </c>
      <c r="H2037" s="3">
        <v>3660.3110710000001</v>
      </c>
      <c r="I2037" s="3">
        <v>3110.5349999999999</v>
      </c>
      <c r="J2037" s="3">
        <v>6770.8460709999999</v>
      </c>
      <c r="K2037" s="2">
        <v>0</v>
      </c>
      <c r="L2037" s="4">
        <v>0</v>
      </c>
      <c r="M2037" s="3">
        <v>0</v>
      </c>
      <c r="N2037" s="3" t="s">
        <v>36</v>
      </c>
      <c r="O2037" s="3">
        <v>0</v>
      </c>
      <c r="P2037" s="3">
        <v>228.78464199999999</v>
      </c>
      <c r="Q2037" s="3">
        <v>12811.94</v>
      </c>
      <c r="R2037" s="3">
        <v>-10299.469999999999</v>
      </c>
      <c r="S2037" s="4">
        <v>3.5714285714000003E-2</v>
      </c>
      <c r="T2037">
        <v>2</v>
      </c>
      <c r="U2037" s="3">
        <f>J2037*G2037</f>
        <v>379167.379976</v>
      </c>
      <c r="V2037" s="6">
        <f>H2037*G2037</f>
        <v>204977.419976</v>
      </c>
    </row>
    <row r="2038" spans="1:22" x14ac:dyDescent="0.3">
      <c r="A2038" s="5">
        <v>43830</v>
      </c>
      <c r="B2038" s="14">
        <v>6465</v>
      </c>
      <c r="C2038" t="s">
        <v>40</v>
      </c>
      <c r="D2038" t="s">
        <v>24</v>
      </c>
      <c r="E2038">
        <v>-1</v>
      </c>
      <c r="F2038">
        <f>VLOOKUP(E2038,'[1]Timing Gates'!$C$3:$D$17,2)</f>
        <v>-3</v>
      </c>
      <c r="G2038" s="2">
        <v>59</v>
      </c>
      <c r="H2038" s="3">
        <v>3618.1238979999998</v>
      </c>
      <c r="I2038" s="3">
        <v>3045.7313549999999</v>
      </c>
      <c r="J2038" s="3">
        <v>6663.8552540000001</v>
      </c>
      <c r="K2038" s="2">
        <v>34</v>
      </c>
      <c r="L2038" s="4">
        <v>0.57627099999999998</v>
      </c>
      <c r="M2038" s="3">
        <v>13750.78</v>
      </c>
      <c r="N2038" s="3">
        <v>202.21735200000001</v>
      </c>
      <c r="O2038" s="3">
        <v>233.06406699999999</v>
      </c>
      <c r="P2038" s="3">
        <v>460.92067700000001</v>
      </c>
      <c r="Q2038" s="3">
        <v>27194.32</v>
      </c>
      <c r="R2038" s="3">
        <v>-15116.57</v>
      </c>
      <c r="S2038" s="4">
        <v>3.3898305083999998E-2</v>
      </c>
      <c r="T2038">
        <v>2</v>
      </c>
      <c r="U2038" s="3">
        <f>J2038*G2038</f>
        <v>393167.45998600003</v>
      </c>
      <c r="V2038" s="6">
        <f>H2038*G2038</f>
        <v>213469.30998199998</v>
      </c>
    </row>
    <row r="2039" spans="1:22" x14ac:dyDescent="0.3">
      <c r="A2039" s="5">
        <v>43921</v>
      </c>
      <c r="B2039" s="14">
        <v>6465</v>
      </c>
      <c r="C2039" t="s">
        <v>40</v>
      </c>
      <c r="D2039" t="s">
        <v>25</v>
      </c>
      <c r="E2039">
        <v>2</v>
      </c>
      <c r="F2039">
        <f>VLOOKUP(E2039,'[1]Timing Gates'!$C$3:$D$17,2)</f>
        <v>3</v>
      </c>
      <c r="G2039" s="2">
        <v>60</v>
      </c>
      <c r="H2039" s="3">
        <v>3726.6783329999998</v>
      </c>
      <c r="I2039" s="3">
        <v>2794.1366659999999</v>
      </c>
      <c r="J2039" s="3">
        <v>6520.8149999999996</v>
      </c>
      <c r="K2039" s="2">
        <v>36</v>
      </c>
      <c r="L2039" s="4">
        <v>0.6</v>
      </c>
      <c r="M2039" s="3">
        <v>6481.65</v>
      </c>
      <c r="N2039" s="3">
        <v>180.04583299999999</v>
      </c>
      <c r="O2039" s="3">
        <v>130.694166</v>
      </c>
      <c r="P2039" s="3">
        <v>260.683333</v>
      </c>
      <c r="Q2039" s="3">
        <v>15641</v>
      </c>
      <c r="R2039" s="3">
        <v>-11138.37</v>
      </c>
      <c r="S2039" s="4">
        <v>6.6666666666000005E-2</v>
      </c>
      <c r="T2039">
        <v>4</v>
      </c>
      <c r="U2039" s="3">
        <f>J2039*G2039</f>
        <v>391248.89999999997</v>
      </c>
      <c r="V2039" s="6">
        <f>H2039*G2039</f>
        <v>223600.69997999998</v>
      </c>
    </row>
    <row r="2040" spans="1:22" x14ac:dyDescent="0.3">
      <c r="A2040" s="5">
        <v>43951</v>
      </c>
      <c r="B2040" s="14">
        <v>6465</v>
      </c>
      <c r="C2040" t="s">
        <v>40</v>
      </c>
      <c r="D2040" t="s">
        <v>25</v>
      </c>
      <c r="E2040">
        <v>3</v>
      </c>
      <c r="F2040">
        <f>VLOOKUP(E2040,'[1]Timing Gates'!$C$3:$D$17,2)</f>
        <v>3</v>
      </c>
      <c r="G2040" s="2">
        <v>62</v>
      </c>
      <c r="H2040" s="3">
        <v>3764.8301609999999</v>
      </c>
      <c r="I2040" s="3">
        <v>3071.7812899999999</v>
      </c>
      <c r="J2040" s="3">
        <v>6836.6114509999998</v>
      </c>
      <c r="K2040" s="2">
        <v>37</v>
      </c>
      <c r="L2040" s="4">
        <v>0.59677400000000003</v>
      </c>
      <c r="M2040" s="3">
        <v>6472.99</v>
      </c>
      <c r="N2040" s="3">
        <v>174.94567499999999</v>
      </c>
      <c r="O2040" s="3">
        <v>104.403064</v>
      </c>
      <c r="P2040" s="3">
        <v>331.82725799999997</v>
      </c>
      <c r="Q2040" s="3">
        <v>20573.29</v>
      </c>
      <c r="R2040" s="3">
        <v>-9429.08</v>
      </c>
      <c r="S2040" s="4">
        <v>6.4516129032000005E-2</v>
      </c>
      <c r="T2040">
        <v>4</v>
      </c>
      <c r="U2040" s="3">
        <f>J2040*G2040</f>
        <v>423869.90996199998</v>
      </c>
      <c r="V2040" s="6">
        <f>H2040*G2040</f>
        <v>233419.46998199998</v>
      </c>
    </row>
    <row r="2041" spans="1:22" x14ac:dyDescent="0.3">
      <c r="A2041" s="5">
        <v>43982</v>
      </c>
      <c r="B2041" s="14">
        <v>6465</v>
      </c>
      <c r="C2041" t="s">
        <v>40</v>
      </c>
      <c r="D2041" t="s">
        <v>25</v>
      </c>
      <c r="E2041">
        <v>4</v>
      </c>
      <c r="F2041">
        <f>VLOOKUP(E2041,'[1]Timing Gates'!$C$3:$D$17,2)</f>
        <v>3</v>
      </c>
      <c r="G2041" s="2">
        <v>62</v>
      </c>
      <c r="H2041" s="3">
        <v>3960.7803220000001</v>
      </c>
      <c r="I2041" s="3">
        <v>3272.085806</v>
      </c>
      <c r="J2041" s="3">
        <v>7232.866129</v>
      </c>
      <c r="K2041" s="2">
        <v>36</v>
      </c>
      <c r="L2041" s="4">
        <v>0.58064499999999997</v>
      </c>
      <c r="M2041" s="3">
        <v>6416.33</v>
      </c>
      <c r="N2041" s="3">
        <v>178.23138800000001</v>
      </c>
      <c r="O2041" s="3">
        <v>103.489193</v>
      </c>
      <c r="P2041" s="3">
        <v>332.75483800000001</v>
      </c>
      <c r="Q2041" s="3">
        <v>20630.8</v>
      </c>
      <c r="R2041" s="3">
        <v>-8239.11</v>
      </c>
      <c r="S2041" s="4">
        <v>6.4516129032000005E-2</v>
      </c>
      <c r="T2041">
        <v>4</v>
      </c>
      <c r="U2041" s="3">
        <f>J2041*G2041</f>
        <v>448437.699998</v>
      </c>
      <c r="V2041" s="6">
        <f>H2041*G2041</f>
        <v>245568.37996399999</v>
      </c>
    </row>
    <row r="2042" spans="1:22" x14ac:dyDescent="0.3">
      <c r="A2042" s="5">
        <v>44012</v>
      </c>
      <c r="B2042" s="14">
        <v>6465</v>
      </c>
      <c r="C2042" t="s">
        <v>40</v>
      </c>
      <c r="D2042" t="s">
        <v>25</v>
      </c>
      <c r="E2042">
        <v>5</v>
      </c>
      <c r="F2042">
        <f>VLOOKUP(E2042,'[1]Timing Gates'!$C$3:$D$17,2)</f>
        <v>3</v>
      </c>
      <c r="G2042" s="2">
        <v>62</v>
      </c>
      <c r="H2042" s="3">
        <v>4058.7361289999999</v>
      </c>
      <c r="I2042" s="3">
        <v>3444.068225</v>
      </c>
      <c r="J2042" s="3">
        <v>7502.8043539999999</v>
      </c>
      <c r="K2042" s="2">
        <v>38</v>
      </c>
      <c r="L2042" s="4">
        <v>0.61290299999999998</v>
      </c>
      <c r="M2042" s="3">
        <v>11609.67</v>
      </c>
      <c r="N2042" s="3">
        <v>305.51763099999999</v>
      </c>
      <c r="O2042" s="3">
        <v>187.25274099999999</v>
      </c>
      <c r="P2042" s="3">
        <v>414.273709</v>
      </c>
      <c r="Q2042" s="3">
        <v>25684.97</v>
      </c>
      <c r="R2042" s="3">
        <v>-13976.39</v>
      </c>
      <c r="S2042" s="4">
        <v>6.4516129032000005E-2</v>
      </c>
      <c r="T2042">
        <v>4</v>
      </c>
      <c r="U2042" s="3">
        <f>J2042*G2042</f>
        <v>465173.86994800001</v>
      </c>
      <c r="V2042" s="6">
        <f>H2042*G2042</f>
        <v>251641.639998</v>
      </c>
    </row>
    <row r="2043" spans="1:22" x14ac:dyDescent="0.3">
      <c r="A2043" s="5">
        <v>44043</v>
      </c>
      <c r="B2043" s="14">
        <v>6465</v>
      </c>
      <c r="C2043" t="s">
        <v>40</v>
      </c>
      <c r="D2043" t="s">
        <v>25</v>
      </c>
      <c r="E2043">
        <v>6</v>
      </c>
      <c r="F2043">
        <f>VLOOKUP(E2043,'[1]Timing Gates'!$C$3:$D$17,2)</f>
        <v>6</v>
      </c>
      <c r="G2043" s="2">
        <v>61</v>
      </c>
      <c r="H2043" s="3">
        <v>4124.7685240000001</v>
      </c>
      <c r="I2043" s="3">
        <v>3807.4924590000001</v>
      </c>
      <c r="J2043" s="3">
        <v>7932.2609830000001</v>
      </c>
      <c r="K2043" s="2">
        <v>36</v>
      </c>
      <c r="L2043" s="4">
        <v>0.59016299999999999</v>
      </c>
      <c r="M2043" s="3">
        <v>7055.5</v>
      </c>
      <c r="N2043" s="3">
        <v>190.689189</v>
      </c>
      <c r="O2043" s="3">
        <v>115.663934</v>
      </c>
      <c r="P2043" s="3">
        <v>343.71524499999998</v>
      </c>
      <c r="Q2043" s="3">
        <v>20966.63</v>
      </c>
      <c r="R2043" s="3">
        <v>-15988.78</v>
      </c>
      <c r="S2043" s="4">
        <v>6.5573770490999994E-2</v>
      </c>
      <c r="T2043">
        <v>4</v>
      </c>
      <c r="U2043" s="3">
        <f>J2043*G2043</f>
        <v>483867.91996299999</v>
      </c>
      <c r="V2043" s="6">
        <f>H2043*G2043</f>
        <v>251610.87996399999</v>
      </c>
    </row>
    <row r="2044" spans="1:22" x14ac:dyDescent="0.3">
      <c r="A2044" s="5">
        <v>44074</v>
      </c>
      <c r="B2044" s="14">
        <v>6465</v>
      </c>
      <c r="C2044" t="s">
        <v>40</v>
      </c>
      <c r="D2044" t="s">
        <v>25</v>
      </c>
      <c r="E2044">
        <v>7</v>
      </c>
      <c r="F2044">
        <f>VLOOKUP(E2044,'[1]Timing Gates'!$C$3:$D$17,2)</f>
        <v>6</v>
      </c>
      <c r="G2044" s="2">
        <v>59</v>
      </c>
      <c r="H2044" s="3">
        <v>4326.0498299999999</v>
      </c>
      <c r="I2044" s="3">
        <v>4282.4045759999999</v>
      </c>
      <c r="J2044" s="3">
        <v>8608.4544060000007</v>
      </c>
      <c r="K2044" s="2">
        <v>35</v>
      </c>
      <c r="L2044" s="4">
        <v>0.59321999999999997</v>
      </c>
      <c r="M2044" s="3">
        <v>6905.5</v>
      </c>
      <c r="N2044" s="3">
        <v>197.3</v>
      </c>
      <c r="O2044" s="3">
        <v>117.042372</v>
      </c>
      <c r="P2044" s="3">
        <v>373.20610099999999</v>
      </c>
      <c r="Q2044" s="3">
        <v>22019.16</v>
      </c>
      <c r="R2044" s="3">
        <v>-14779.7</v>
      </c>
      <c r="S2044" s="4">
        <v>6.7796610169000002E-2</v>
      </c>
      <c r="T2044">
        <v>4</v>
      </c>
      <c r="U2044" s="3">
        <f>J2044*G2044</f>
        <v>507898.80995400005</v>
      </c>
      <c r="V2044" s="6">
        <f>H2044*G2044</f>
        <v>255236.93997000001</v>
      </c>
    </row>
    <row r="2045" spans="1:22" x14ac:dyDescent="0.3">
      <c r="A2045" s="5">
        <v>44104</v>
      </c>
      <c r="B2045" s="14">
        <v>6465</v>
      </c>
      <c r="C2045" t="s">
        <v>40</v>
      </c>
      <c r="D2045" t="s">
        <v>25</v>
      </c>
      <c r="E2045">
        <v>8</v>
      </c>
      <c r="F2045">
        <f>VLOOKUP(E2045,'[1]Timing Gates'!$C$3:$D$17,2)</f>
        <v>6</v>
      </c>
      <c r="G2045" s="2">
        <v>61</v>
      </c>
      <c r="H2045" s="3">
        <v>4403.13</v>
      </c>
      <c r="I2045" s="3">
        <v>3960.8236059999999</v>
      </c>
      <c r="J2045" s="3">
        <v>8363.9536059999991</v>
      </c>
      <c r="K2045" s="2">
        <v>36</v>
      </c>
      <c r="L2045" s="4">
        <v>0.59016299999999999</v>
      </c>
      <c r="M2045" s="3">
        <v>6930.5</v>
      </c>
      <c r="N2045" s="3">
        <v>192.51388800000001</v>
      </c>
      <c r="O2045" s="3">
        <v>121.811475</v>
      </c>
      <c r="P2045" s="3">
        <v>349.86278600000003</v>
      </c>
      <c r="Q2045" s="3">
        <v>21341.63</v>
      </c>
      <c r="R2045" s="3">
        <v>-10902.67</v>
      </c>
      <c r="S2045" s="4">
        <v>6.5573770490999994E-2</v>
      </c>
      <c r="T2045">
        <v>4</v>
      </c>
      <c r="U2045" s="3">
        <f>J2045*G2045</f>
        <v>510201.16996599996</v>
      </c>
      <c r="V2045" s="6">
        <f>H2045*G2045</f>
        <v>268590.93</v>
      </c>
    </row>
    <row r="2046" spans="1:22" x14ac:dyDescent="0.3">
      <c r="A2046" s="5">
        <v>43861</v>
      </c>
      <c r="B2046" s="14">
        <v>6465</v>
      </c>
      <c r="C2046" t="s">
        <v>40</v>
      </c>
      <c r="D2046" t="s">
        <v>24</v>
      </c>
      <c r="E2046">
        <v>0</v>
      </c>
      <c r="F2046">
        <f>VLOOKUP(E2046,'[1]Timing Gates'!$C$3:$D$17,2)</f>
        <v>0</v>
      </c>
      <c r="G2046" s="2">
        <v>60</v>
      </c>
      <c r="H2046" s="3">
        <v>3677.3784999999998</v>
      </c>
      <c r="I2046" s="3">
        <v>3199.1928330000001</v>
      </c>
      <c r="J2046" s="3">
        <v>6876.5713329999999</v>
      </c>
      <c r="K2046" s="2">
        <v>0</v>
      </c>
      <c r="L2046" s="4">
        <v>0</v>
      </c>
      <c r="M2046" s="3">
        <v>0</v>
      </c>
      <c r="N2046" s="3" t="s">
        <v>36</v>
      </c>
      <c r="O2046" s="3">
        <v>0</v>
      </c>
      <c r="P2046" s="3">
        <v>450.85683299999999</v>
      </c>
      <c r="Q2046" s="3">
        <v>27051.41</v>
      </c>
      <c r="R2046" s="3">
        <v>-21537.360000000001</v>
      </c>
      <c r="S2046" s="4">
        <v>0.05</v>
      </c>
      <c r="T2046">
        <v>3</v>
      </c>
      <c r="U2046" s="3">
        <f>J2046*G2046</f>
        <v>412594.27997999999</v>
      </c>
      <c r="V2046" s="6">
        <f>H2046*G2046</f>
        <v>220642.71</v>
      </c>
    </row>
    <row r="2047" spans="1:22" x14ac:dyDescent="0.3">
      <c r="A2047" s="1">
        <v>43890</v>
      </c>
      <c r="B2047" s="14">
        <v>6465</v>
      </c>
      <c r="C2047" t="s">
        <v>40</v>
      </c>
      <c r="D2047" t="s">
        <v>25</v>
      </c>
      <c r="E2047">
        <v>1</v>
      </c>
      <c r="F2047">
        <f>VLOOKUP(E2047,'[1]Timing Gates'!$C$3:$D$17,2)</f>
        <v>3</v>
      </c>
      <c r="G2047" s="2">
        <v>58</v>
      </c>
      <c r="H2047" s="3">
        <v>3796.0487929999999</v>
      </c>
      <c r="I2047" s="3">
        <v>3176.6087929999999</v>
      </c>
      <c r="J2047" s="3">
        <v>6972.6575860000003</v>
      </c>
      <c r="K2047" s="2">
        <v>34</v>
      </c>
      <c r="L2047" s="4">
        <v>0.586206</v>
      </c>
      <c r="M2047" s="3">
        <v>6664.03</v>
      </c>
      <c r="N2047" s="3">
        <v>190.400857</v>
      </c>
      <c r="O2047" s="3">
        <v>114.897068</v>
      </c>
      <c r="P2047" s="3">
        <v>339.05413700000003</v>
      </c>
      <c r="Q2047" s="3">
        <v>19665.14</v>
      </c>
      <c r="R2047" s="3">
        <v>-15157.79</v>
      </c>
      <c r="S2047" s="4">
        <v>6.8965517241000002E-2</v>
      </c>
      <c r="T2047">
        <v>4</v>
      </c>
      <c r="U2047" s="3">
        <f>J2047*G2047</f>
        <v>404414.13998800004</v>
      </c>
      <c r="V2047" s="6">
        <f>H2047*G2047</f>
        <v>220170.829994</v>
      </c>
    </row>
    <row r="2048" spans="1:22" x14ac:dyDescent="0.3">
      <c r="A2048" s="5">
        <v>44135</v>
      </c>
      <c r="B2048" s="14">
        <v>6465</v>
      </c>
      <c r="C2048" t="s">
        <v>40</v>
      </c>
      <c r="D2048" t="s">
        <v>25</v>
      </c>
      <c r="E2048">
        <v>9</v>
      </c>
      <c r="F2048">
        <f>VLOOKUP(E2048,'[1]Timing Gates'!$C$3:$D$17,2)</f>
        <v>6</v>
      </c>
      <c r="G2048" s="2">
        <v>63</v>
      </c>
      <c r="H2048" s="3">
        <v>4440.0339679999997</v>
      </c>
      <c r="I2048" s="3">
        <v>3760.7366659999998</v>
      </c>
      <c r="J2048" s="3">
        <v>8200.7706340000004</v>
      </c>
      <c r="K2048" s="2">
        <v>36</v>
      </c>
      <c r="L2048" s="4">
        <v>0.57142800000000005</v>
      </c>
      <c r="M2048" s="3">
        <v>7844.94</v>
      </c>
      <c r="N2048" s="3">
        <v>217.91499999999999</v>
      </c>
      <c r="O2048" s="3">
        <v>140.39587299999999</v>
      </c>
      <c r="P2048" s="3">
        <v>371.63095199999998</v>
      </c>
      <c r="Q2048" s="3">
        <v>23412.75</v>
      </c>
      <c r="R2048" s="3">
        <v>-10774.11</v>
      </c>
      <c r="S2048" s="4">
        <v>6.3492063491999998E-2</v>
      </c>
      <c r="T2048">
        <v>4</v>
      </c>
      <c r="U2048" s="3">
        <f>J2048*G2048</f>
        <v>516648.54994200001</v>
      </c>
      <c r="V2048" s="6">
        <f>H2048*G2048</f>
        <v>279722.13998400001</v>
      </c>
    </row>
    <row r="2049" spans="1:22" x14ac:dyDescent="0.3">
      <c r="A2049" s="5">
        <v>44165</v>
      </c>
      <c r="B2049" s="14">
        <v>6465</v>
      </c>
      <c r="C2049" t="s">
        <v>40</v>
      </c>
      <c r="D2049" t="s">
        <v>25</v>
      </c>
      <c r="E2049">
        <v>10</v>
      </c>
      <c r="F2049">
        <f>VLOOKUP(E2049,'[1]Timing Gates'!$C$3:$D$17,2)</f>
        <v>6</v>
      </c>
      <c r="G2049" s="2">
        <v>63</v>
      </c>
      <c r="H2049" s="3">
        <v>4613.5665069999995</v>
      </c>
      <c r="I2049" s="3">
        <v>4121.5760309999996</v>
      </c>
      <c r="J2049" s="3">
        <v>8735.1425390000004</v>
      </c>
      <c r="K2049" s="2">
        <v>36</v>
      </c>
      <c r="L2049" s="4">
        <v>0.57142800000000005</v>
      </c>
      <c r="M2049" s="3">
        <v>7844.94</v>
      </c>
      <c r="N2049" s="3">
        <v>217.91499999999999</v>
      </c>
      <c r="O2049" s="3">
        <v>140.39587299999999</v>
      </c>
      <c r="P2049" s="3">
        <v>366.41920599999997</v>
      </c>
      <c r="Q2049" s="3">
        <v>23084.41</v>
      </c>
      <c r="R2049" s="3">
        <v>-11615.72</v>
      </c>
      <c r="S2049" s="4">
        <v>6.3492063491999998E-2</v>
      </c>
      <c r="T2049">
        <v>4</v>
      </c>
      <c r="U2049" s="3">
        <f>J2049*G2049</f>
        <v>550313.979957</v>
      </c>
      <c r="V2049" s="6">
        <f>H2049*G2049</f>
        <v>290654.68994099996</v>
      </c>
    </row>
    <row r="2050" spans="1:22" x14ac:dyDescent="0.3">
      <c r="A2050" s="5">
        <v>44196</v>
      </c>
      <c r="B2050" s="14">
        <v>6465</v>
      </c>
      <c r="C2050" t="s">
        <v>40</v>
      </c>
      <c r="D2050" t="s">
        <v>25</v>
      </c>
      <c r="E2050">
        <v>11</v>
      </c>
      <c r="F2050">
        <f>VLOOKUP(E2050,'[1]Timing Gates'!$C$3:$D$17,2)</f>
        <v>6</v>
      </c>
      <c r="G2050" s="2">
        <v>62</v>
      </c>
      <c r="H2050" s="3">
        <v>4744.3833869999999</v>
      </c>
      <c r="I2050" s="3">
        <v>4347.1683869999997</v>
      </c>
      <c r="J2050" s="3">
        <v>9091.5517739999996</v>
      </c>
      <c r="K2050" s="2">
        <v>35</v>
      </c>
      <c r="L2050" s="4">
        <v>0.56451600000000002</v>
      </c>
      <c r="M2050" s="3">
        <v>7819.62</v>
      </c>
      <c r="N2050" s="3">
        <v>223.41771399999999</v>
      </c>
      <c r="O2050" s="3">
        <v>142.251935</v>
      </c>
      <c r="P2050" s="3">
        <v>367.01790299999999</v>
      </c>
      <c r="Q2050" s="3">
        <v>22755.11</v>
      </c>
      <c r="R2050" s="3">
        <v>-17930.97</v>
      </c>
      <c r="S2050" s="4">
        <v>8.0645161290000003E-2</v>
      </c>
      <c r="T2050">
        <v>5</v>
      </c>
      <c r="U2050" s="3">
        <f>J2050*G2050</f>
        <v>563676.20998799999</v>
      </c>
      <c r="V2050" s="6">
        <f>H2050*G2050</f>
        <v>294151.76999399997</v>
      </c>
    </row>
    <row r="2051" spans="1:22" x14ac:dyDescent="0.3">
      <c r="A2051" s="5">
        <v>44227</v>
      </c>
      <c r="B2051" s="14">
        <v>6465</v>
      </c>
      <c r="C2051" t="s">
        <v>40</v>
      </c>
      <c r="D2051" t="s">
        <v>25</v>
      </c>
      <c r="E2051">
        <v>12</v>
      </c>
      <c r="F2051">
        <f>VLOOKUP(E2051,'[1]Timing Gates'!$C$3:$D$17,2)</f>
        <v>12</v>
      </c>
      <c r="G2051" s="2">
        <v>62</v>
      </c>
      <c r="H2051" s="3">
        <v>4639.688709</v>
      </c>
      <c r="I2051" s="3">
        <v>4403.7069350000002</v>
      </c>
      <c r="J2051" s="3">
        <v>9043.3956450000005</v>
      </c>
      <c r="K2051" s="2">
        <v>37</v>
      </c>
      <c r="L2051" s="4">
        <v>0.59677400000000003</v>
      </c>
      <c r="M2051" s="3">
        <v>11720.83</v>
      </c>
      <c r="N2051" s="3">
        <v>293.02075000000002</v>
      </c>
      <c r="O2051" s="3">
        <v>189.85209599999999</v>
      </c>
      <c r="P2051" s="3">
        <v>414.62838699999998</v>
      </c>
      <c r="Q2051" s="3">
        <v>25706.959999999999</v>
      </c>
      <c r="R2051" s="3">
        <v>-10594.09</v>
      </c>
      <c r="S2051" s="4">
        <v>8.0645161290000003E-2</v>
      </c>
      <c r="T2051">
        <v>5</v>
      </c>
      <c r="U2051" s="3">
        <f>J2051*G2051</f>
        <v>560690.52999000007</v>
      </c>
      <c r="V2051" s="6">
        <f>H2051*G2051</f>
        <v>287660.69995799998</v>
      </c>
    </row>
    <row r="2052" spans="1:22" x14ac:dyDescent="0.3">
      <c r="A2052" s="5">
        <v>44255</v>
      </c>
      <c r="B2052" s="14">
        <v>6465</v>
      </c>
      <c r="C2052" t="s">
        <v>40</v>
      </c>
      <c r="D2052" t="s">
        <v>25</v>
      </c>
      <c r="E2052">
        <v>13</v>
      </c>
      <c r="F2052">
        <f>VLOOKUP(E2052,'[1]Timing Gates'!$C$3:$D$17,2)</f>
        <v>12</v>
      </c>
      <c r="G2052" s="2">
        <v>62</v>
      </c>
      <c r="H2052" s="3">
        <v>4767.1943540000002</v>
      </c>
      <c r="I2052" s="3">
        <v>1497.209838</v>
      </c>
      <c r="J2052" s="3">
        <v>6264.4041930000003</v>
      </c>
      <c r="K2052" s="2">
        <v>37</v>
      </c>
      <c r="L2052" s="4">
        <v>0.59677400000000003</v>
      </c>
      <c r="M2052" s="3">
        <v>7372.49</v>
      </c>
      <c r="N2052" s="3">
        <v>199.256486</v>
      </c>
      <c r="O2052" s="3">
        <v>118.911129</v>
      </c>
      <c r="P2052" s="3">
        <v>339.19806399999999</v>
      </c>
      <c r="Q2052" s="3">
        <v>21030.28</v>
      </c>
      <c r="R2052" s="3">
        <v>-9243.9</v>
      </c>
      <c r="S2052" s="4">
        <v>6.4516129032000005E-2</v>
      </c>
      <c r="T2052">
        <v>4</v>
      </c>
      <c r="U2052" s="3">
        <f>J2052*G2052</f>
        <v>388393.05996600003</v>
      </c>
      <c r="V2052" s="6">
        <f>H2052*G2052</f>
        <v>295566.049948</v>
      </c>
    </row>
    <row r="2053" spans="1:22" x14ac:dyDescent="0.3">
      <c r="A2053" s="5">
        <v>44286</v>
      </c>
      <c r="B2053" s="14">
        <v>6465</v>
      </c>
      <c r="C2053" t="s">
        <v>40</v>
      </c>
      <c r="D2053" t="s">
        <v>25</v>
      </c>
      <c r="E2053">
        <v>14</v>
      </c>
      <c r="F2053">
        <f>VLOOKUP(E2053,'[1]Timing Gates'!$C$3:$D$17,2)</f>
        <v>12</v>
      </c>
      <c r="G2053" s="2">
        <v>59</v>
      </c>
      <c r="H2053" s="3">
        <v>4590.2383049999999</v>
      </c>
      <c r="I2053" s="3">
        <v>2032.958644</v>
      </c>
      <c r="J2053" s="3">
        <v>6623.1969490000001</v>
      </c>
      <c r="K2053" s="2">
        <v>35</v>
      </c>
      <c r="L2053" s="4">
        <v>0.59321999999999997</v>
      </c>
      <c r="M2053" s="3">
        <v>6623.33</v>
      </c>
      <c r="N2053" s="3">
        <v>183.98138800000001</v>
      </c>
      <c r="O2053" s="3">
        <v>112.25982999999999</v>
      </c>
      <c r="P2053" s="3">
        <v>333.04135500000001</v>
      </c>
      <c r="Q2053" s="3">
        <v>19649.439999999999</v>
      </c>
      <c r="R2053" s="3">
        <v>-11466.45</v>
      </c>
      <c r="S2053" s="4">
        <v>8.4745762710999997E-2</v>
      </c>
      <c r="T2053">
        <v>5</v>
      </c>
      <c r="U2053" s="3">
        <f>J2053*G2053</f>
        <v>390768.61999099999</v>
      </c>
      <c r="V2053" s="6">
        <f>H2053*G2053</f>
        <v>270824.05999500002</v>
      </c>
    </row>
    <row r="2054" spans="1:22" x14ac:dyDescent="0.3">
      <c r="A2054" s="5">
        <v>44316</v>
      </c>
      <c r="B2054" s="14">
        <v>6465</v>
      </c>
      <c r="C2054" t="s">
        <v>40</v>
      </c>
      <c r="D2054" t="s">
        <v>25</v>
      </c>
      <c r="E2054">
        <v>15</v>
      </c>
      <c r="F2054">
        <f>VLOOKUP(E2054,'[1]Timing Gates'!$C$3:$D$17,2)</f>
        <v>12</v>
      </c>
      <c r="G2054" s="2">
        <v>58</v>
      </c>
      <c r="H2054" s="3">
        <v>4579.2339650000004</v>
      </c>
      <c r="I2054" s="3">
        <v>2187.161724</v>
      </c>
      <c r="J2054" s="3">
        <v>6766.3956889999999</v>
      </c>
      <c r="K2054" s="2">
        <v>36</v>
      </c>
      <c r="L2054" s="4">
        <v>0.62068900000000005</v>
      </c>
      <c r="M2054" s="3">
        <v>7027.5</v>
      </c>
      <c r="N2054" s="3">
        <v>195.20833300000001</v>
      </c>
      <c r="O2054" s="3">
        <v>137.71413699999999</v>
      </c>
      <c r="P2054" s="3">
        <v>359.47172399999999</v>
      </c>
      <c r="Q2054" s="3">
        <v>20849.36</v>
      </c>
      <c r="R2054" s="3">
        <v>-21674.080000000002</v>
      </c>
      <c r="S2054" s="4">
        <v>8.6206896551000001E-2</v>
      </c>
      <c r="T2054">
        <v>5</v>
      </c>
      <c r="U2054" s="3">
        <f>J2054*G2054</f>
        <v>392450.94996200001</v>
      </c>
      <c r="V2054" s="6">
        <f>H2054*G2054</f>
        <v>265595.56997000001</v>
      </c>
    </row>
    <row r="2055" spans="1:22" x14ac:dyDescent="0.3">
      <c r="A2055" s="5">
        <v>44347</v>
      </c>
      <c r="B2055" s="14">
        <v>6465</v>
      </c>
      <c r="C2055" t="s">
        <v>40</v>
      </c>
      <c r="D2055" t="s">
        <v>25</v>
      </c>
      <c r="E2055">
        <v>16</v>
      </c>
      <c r="F2055">
        <f>VLOOKUP(E2055,'[1]Timing Gates'!$C$3:$D$17,2)</f>
        <v>12</v>
      </c>
      <c r="G2055" s="2">
        <v>57</v>
      </c>
      <c r="H2055" s="3">
        <v>4624.1135080000004</v>
      </c>
      <c r="I2055" s="3">
        <v>2258.2154380000002</v>
      </c>
      <c r="J2055" s="3">
        <v>6882.328947</v>
      </c>
      <c r="K2055" s="2">
        <v>34</v>
      </c>
      <c r="L2055" s="4">
        <v>0.59649099999999999</v>
      </c>
      <c r="M2055" s="3">
        <v>6795.83</v>
      </c>
      <c r="N2055" s="3">
        <v>199.877352</v>
      </c>
      <c r="O2055" s="3">
        <v>119.225087</v>
      </c>
      <c r="P2055" s="3">
        <v>347.753333</v>
      </c>
      <c r="Q2055" s="3">
        <v>19821.939999999999</v>
      </c>
      <c r="R2055" s="3">
        <v>-15274.11</v>
      </c>
      <c r="S2055" s="4">
        <v>8.7719298244999994E-2</v>
      </c>
      <c r="T2055">
        <v>5</v>
      </c>
      <c r="U2055" s="3">
        <f>J2055*G2055</f>
        <v>392292.74997900001</v>
      </c>
      <c r="V2055" s="6">
        <f>H2055*G2055</f>
        <v>263574.46995600004</v>
      </c>
    </row>
    <row r="2056" spans="1:22" x14ac:dyDescent="0.3">
      <c r="A2056" s="5">
        <v>44377</v>
      </c>
      <c r="B2056" s="14">
        <v>6465</v>
      </c>
      <c r="C2056" t="s">
        <v>40</v>
      </c>
      <c r="D2056" t="s">
        <v>25</v>
      </c>
      <c r="E2056">
        <v>17</v>
      </c>
      <c r="F2056">
        <f>VLOOKUP(E2056,'[1]Timing Gates'!$C$3:$D$17,2)</f>
        <v>12</v>
      </c>
      <c r="G2056" s="2">
        <v>57</v>
      </c>
      <c r="H2056" s="3">
        <v>4527.9536840000001</v>
      </c>
      <c r="I2056" s="3">
        <v>2320.361578</v>
      </c>
      <c r="J2056" s="3">
        <v>6848.3152630000004</v>
      </c>
      <c r="K2056" s="2">
        <v>33</v>
      </c>
      <c r="L2056" s="4">
        <v>0.57894699999999999</v>
      </c>
      <c r="M2056" s="3">
        <v>6695.83</v>
      </c>
      <c r="N2056" s="3">
        <v>202.90393900000001</v>
      </c>
      <c r="O2056" s="3">
        <v>117.47070100000001</v>
      </c>
      <c r="P2056" s="3">
        <v>340.23859599999997</v>
      </c>
      <c r="Q2056" s="3">
        <v>19393.599999999999</v>
      </c>
      <c r="R2056" s="3">
        <v>-11853.23</v>
      </c>
      <c r="S2056" s="4">
        <v>8.7719298244999994E-2</v>
      </c>
      <c r="T2056">
        <v>5</v>
      </c>
      <c r="U2056" s="3">
        <f>J2056*G2056</f>
        <v>390353.96999100002</v>
      </c>
      <c r="V2056" s="6">
        <f>H2056*G2056</f>
        <v>258093.35998800001</v>
      </c>
    </row>
    <row r="2057" spans="1:22" x14ac:dyDescent="0.3">
      <c r="A2057" s="5">
        <v>44408</v>
      </c>
      <c r="B2057" s="14">
        <v>6465</v>
      </c>
      <c r="C2057" t="s">
        <v>40</v>
      </c>
      <c r="D2057" t="s">
        <v>25</v>
      </c>
      <c r="E2057">
        <v>18</v>
      </c>
      <c r="F2057">
        <f>VLOOKUP(E2057,'[1]Timing Gates'!$C$3:$D$17,2)</f>
        <v>18</v>
      </c>
      <c r="G2057" s="2">
        <v>56</v>
      </c>
      <c r="H2057" s="3">
        <v>4681.6694639999996</v>
      </c>
      <c r="I2057" s="3">
        <v>2437.4019640000001</v>
      </c>
      <c r="J2057" s="3">
        <v>7119.0714280000002</v>
      </c>
      <c r="K2057" s="2">
        <v>31</v>
      </c>
      <c r="L2057" s="4">
        <v>0.55357100000000004</v>
      </c>
      <c r="M2057" s="3">
        <v>6349.16</v>
      </c>
      <c r="N2057" s="3">
        <v>204.811612</v>
      </c>
      <c r="O2057" s="3">
        <v>113.37785700000001</v>
      </c>
      <c r="P2057" s="3">
        <v>337.19214199999999</v>
      </c>
      <c r="Q2057" s="3">
        <v>18882.759999999998</v>
      </c>
      <c r="R2057" s="3">
        <v>-13462.33</v>
      </c>
      <c r="S2057" s="4">
        <v>8.9285714284999998E-2</v>
      </c>
      <c r="T2057">
        <v>5</v>
      </c>
      <c r="U2057" s="3">
        <f>J2057*G2057</f>
        <v>398667.99996799999</v>
      </c>
      <c r="V2057" s="6">
        <f>H2057*G2057</f>
        <v>262173.48998399999</v>
      </c>
    </row>
    <row r="2058" spans="1:22" x14ac:dyDescent="0.3">
      <c r="A2058" s="5">
        <v>44439</v>
      </c>
      <c r="B2058" s="14">
        <v>6465</v>
      </c>
      <c r="C2058" t="s">
        <v>40</v>
      </c>
      <c r="D2058" t="s">
        <v>25</v>
      </c>
      <c r="E2058">
        <v>19</v>
      </c>
      <c r="F2058">
        <f>VLOOKUP(E2058,'[1]Timing Gates'!$C$3:$D$17,2)</f>
        <v>18</v>
      </c>
      <c r="G2058" s="2">
        <v>55</v>
      </c>
      <c r="H2058" s="3">
        <v>4663.6045450000001</v>
      </c>
      <c r="I2058" s="3">
        <v>2552.5550899999998</v>
      </c>
      <c r="J2058" s="3">
        <v>7216.1596360000003</v>
      </c>
      <c r="K2058" s="2">
        <v>0</v>
      </c>
      <c r="L2058" s="4">
        <v>0</v>
      </c>
      <c r="M2058" s="3">
        <v>-219.17</v>
      </c>
      <c r="N2058" s="3">
        <v>-219.17</v>
      </c>
      <c r="O2058" s="3">
        <v>-3.984909</v>
      </c>
      <c r="P2058" s="3">
        <v>214.934909</v>
      </c>
      <c r="Q2058" s="3">
        <v>11821.42</v>
      </c>
      <c r="R2058" s="3">
        <v>-12975.03</v>
      </c>
      <c r="S2058" s="4">
        <v>9.0909090908999998E-2</v>
      </c>
      <c r="T2058">
        <v>5</v>
      </c>
      <c r="U2058" s="3">
        <f>J2058*G2058</f>
        <v>396888.77997999999</v>
      </c>
      <c r="V2058" s="6">
        <f>H2058*G2058</f>
        <v>256498.24997500001</v>
      </c>
    </row>
    <row r="2059" spans="1:22" x14ac:dyDescent="0.3">
      <c r="A2059" s="5">
        <v>44469</v>
      </c>
      <c r="B2059" s="14">
        <v>6465</v>
      </c>
      <c r="C2059" t="s">
        <v>40</v>
      </c>
      <c r="D2059" t="s">
        <v>25</v>
      </c>
      <c r="E2059">
        <v>20</v>
      </c>
      <c r="F2059">
        <f>VLOOKUP(E2059,'[1]Timing Gates'!$C$3:$D$17,2)</f>
        <v>18</v>
      </c>
      <c r="G2059" s="2">
        <v>54</v>
      </c>
      <c r="H2059" s="3">
        <v>4804.4974069999998</v>
      </c>
      <c r="I2059" s="3">
        <v>2565.627962</v>
      </c>
      <c r="J2059" s="3">
        <v>7370.1253699999997</v>
      </c>
      <c r="K2059" s="2">
        <v>29</v>
      </c>
      <c r="L2059" s="4">
        <v>0.53703699999999999</v>
      </c>
      <c r="M2059" s="3">
        <v>12229.98</v>
      </c>
      <c r="N2059" s="3">
        <v>210.86172400000001</v>
      </c>
      <c r="O2059" s="3">
        <v>235.74037000000001</v>
      </c>
      <c r="P2059" s="3">
        <v>461.76370300000002</v>
      </c>
      <c r="Q2059" s="3">
        <v>24935.24</v>
      </c>
      <c r="R2059" s="3">
        <v>-14612.58</v>
      </c>
      <c r="S2059" s="4">
        <v>9.2592592592000006E-2</v>
      </c>
      <c r="T2059">
        <v>5</v>
      </c>
      <c r="U2059" s="3">
        <f>J2059*G2059</f>
        <v>397986.76997999998</v>
      </c>
      <c r="V2059" s="6">
        <f>H2059*G2059</f>
        <v>259442.85997799999</v>
      </c>
    </row>
    <row r="2060" spans="1:22" x14ac:dyDescent="0.3">
      <c r="A2060" s="5">
        <v>44500</v>
      </c>
      <c r="B2060" s="14">
        <v>6465</v>
      </c>
      <c r="C2060" t="s">
        <v>40</v>
      </c>
      <c r="D2060" t="s">
        <v>25</v>
      </c>
      <c r="E2060">
        <v>21</v>
      </c>
      <c r="F2060">
        <f>VLOOKUP(E2060,'[1]Timing Gates'!$C$3:$D$17,2)</f>
        <v>18</v>
      </c>
      <c r="G2060" s="2">
        <v>53</v>
      </c>
      <c r="H2060" s="3">
        <v>4939.8549050000001</v>
      </c>
      <c r="I2060" s="3">
        <v>2790.3566030000002</v>
      </c>
      <c r="J2060" s="3">
        <v>7730.2115089999998</v>
      </c>
      <c r="K2060" s="2">
        <v>30</v>
      </c>
      <c r="L2060" s="4">
        <v>0.56603700000000001</v>
      </c>
      <c r="M2060" s="3">
        <v>6411.66</v>
      </c>
      <c r="N2060" s="3">
        <v>213.72200000000001</v>
      </c>
      <c r="O2060" s="3">
        <v>177.57848999999999</v>
      </c>
      <c r="P2060" s="3">
        <v>402.14301799999998</v>
      </c>
      <c r="Q2060" s="3">
        <v>21313.58</v>
      </c>
      <c r="R2060" s="3">
        <v>-14675.03</v>
      </c>
      <c r="S2060" s="4">
        <v>0.113207547169</v>
      </c>
      <c r="T2060">
        <v>6</v>
      </c>
      <c r="U2060" s="3">
        <f>J2060*G2060</f>
        <v>409701.20997699996</v>
      </c>
      <c r="V2060" s="6">
        <f>H2060*G2060</f>
        <v>261812.30996500002</v>
      </c>
    </row>
    <row r="2061" spans="1:22" x14ac:dyDescent="0.3">
      <c r="A2061" s="5">
        <v>44530</v>
      </c>
      <c r="B2061" s="14">
        <v>6465</v>
      </c>
      <c r="C2061" t="s">
        <v>40</v>
      </c>
      <c r="D2061" t="s">
        <v>25</v>
      </c>
      <c r="E2061">
        <v>22</v>
      </c>
      <c r="F2061">
        <f>VLOOKUP(E2061,'[1]Timing Gates'!$C$3:$D$17,2)</f>
        <v>18</v>
      </c>
      <c r="G2061" s="2">
        <v>52</v>
      </c>
      <c r="H2061" s="3">
        <v>5080.2732690000003</v>
      </c>
      <c r="I2061" s="3">
        <v>2867.8694230000001</v>
      </c>
      <c r="J2061" s="3">
        <v>7948.1426920000004</v>
      </c>
      <c r="K2061" s="2">
        <v>29</v>
      </c>
      <c r="L2061" s="4">
        <v>0.55769199999999997</v>
      </c>
      <c r="M2061" s="3">
        <v>6275.83</v>
      </c>
      <c r="N2061" s="3">
        <v>216.40793099999999</v>
      </c>
      <c r="O2061" s="3">
        <v>120.689038</v>
      </c>
      <c r="P2061" s="3">
        <v>355.405576</v>
      </c>
      <c r="Q2061" s="3">
        <v>18481.09</v>
      </c>
      <c r="R2061" s="3">
        <v>-13605.81</v>
      </c>
      <c r="S2061" s="4">
        <v>0.11538461538399999</v>
      </c>
      <c r="T2061">
        <v>6</v>
      </c>
      <c r="U2061" s="3">
        <f>J2061*G2061</f>
        <v>413303.41998400004</v>
      </c>
      <c r="V2061" s="6">
        <f>H2061*G2061</f>
        <v>264174.20998799999</v>
      </c>
    </row>
    <row r="2062" spans="1:22" x14ac:dyDescent="0.3">
      <c r="A2062" s="5">
        <v>44561</v>
      </c>
      <c r="B2062" s="14">
        <v>6465</v>
      </c>
      <c r="C2062" t="s">
        <v>40</v>
      </c>
      <c r="D2062" t="s">
        <v>25</v>
      </c>
      <c r="E2062">
        <v>23</v>
      </c>
      <c r="F2062">
        <f>VLOOKUP(E2062,'[1]Timing Gates'!$C$3:$D$17,2)</f>
        <v>18</v>
      </c>
      <c r="G2062" s="2">
        <v>55</v>
      </c>
      <c r="H2062" s="3">
        <v>4925.0749089999999</v>
      </c>
      <c r="I2062" s="3">
        <v>2792.923272</v>
      </c>
      <c r="J2062" s="3">
        <v>7717.9981809999999</v>
      </c>
      <c r="K2062" s="2">
        <v>34</v>
      </c>
      <c r="L2062" s="4">
        <v>0.61818099999999998</v>
      </c>
      <c r="M2062" s="3">
        <v>6884.59</v>
      </c>
      <c r="N2062" s="3">
        <v>202.48794100000001</v>
      </c>
      <c r="O2062" s="3">
        <v>125.174363</v>
      </c>
      <c r="P2062" s="3">
        <v>365.452181</v>
      </c>
      <c r="Q2062" s="3">
        <v>20099.87</v>
      </c>
      <c r="R2062" s="3">
        <v>-10028.65</v>
      </c>
      <c r="S2062" s="4">
        <v>0.10909090908999999</v>
      </c>
      <c r="T2062">
        <v>6</v>
      </c>
      <c r="U2062" s="3">
        <f>J2062*G2062</f>
        <v>424489.89995499997</v>
      </c>
      <c r="V2062" s="6">
        <f>H2062*G2062</f>
        <v>270879.11999500002</v>
      </c>
    </row>
    <row r="2063" spans="1:22" x14ac:dyDescent="0.3">
      <c r="A2063" s="5">
        <v>44592</v>
      </c>
      <c r="B2063" s="14">
        <v>6465</v>
      </c>
      <c r="C2063" t="s">
        <v>40</v>
      </c>
      <c r="D2063" t="s">
        <v>25</v>
      </c>
      <c r="E2063">
        <v>24</v>
      </c>
      <c r="F2063">
        <f>VLOOKUP(E2063,'[1]Timing Gates'!$C$3:$D$17,2)</f>
        <v>24</v>
      </c>
      <c r="G2063" s="2">
        <v>57</v>
      </c>
      <c r="H2063" s="3">
        <v>4690.8752629999999</v>
      </c>
      <c r="I2063" s="3">
        <v>2703.9247359999999</v>
      </c>
      <c r="J2063" s="3">
        <v>7394.8</v>
      </c>
      <c r="K2063" s="2">
        <v>37</v>
      </c>
      <c r="L2063" s="4">
        <v>0.64912199999999998</v>
      </c>
      <c r="M2063" s="3">
        <v>7515.81</v>
      </c>
      <c r="N2063" s="3">
        <v>203.13</v>
      </c>
      <c r="O2063" s="3">
        <v>131.856315</v>
      </c>
      <c r="P2063" s="3">
        <v>351.744035</v>
      </c>
      <c r="Q2063" s="3">
        <v>20049.41</v>
      </c>
      <c r="R2063" s="3">
        <v>-14805.37</v>
      </c>
      <c r="S2063" s="4">
        <v>0.122807017543</v>
      </c>
      <c r="T2063">
        <v>7</v>
      </c>
      <c r="U2063" s="3">
        <f>J2063*G2063</f>
        <v>421503.60000000003</v>
      </c>
      <c r="V2063" s="6">
        <f>H2063*G2063</f>
        <v>267379.889991</v>
      </c>
    </row>
    <row r="2064" spans="1:22" x14ac:dyDescent="0.3">
      <c r="A2064" s="5">
        <v>44620</v>
      </c>
      <c r="B2064" s="14">
        <v>6465</v>
      </c>
      <c r="C2064" t="s">
        <v>40</v>
      </c>
      <c r="D2064" t="s">
        <v>25</v>
      </c>
      <c r="E2064">
        <v>25</v>
      </c>
      <c r="F2064">
        <f>VLOOKUP(E2064,'[1]Timing Gates'!$C$3:$D$17,2)</f>
        <v>24</v>
      </c>
      <c r="G2064" s="2">
        <v>57</v>
      </c>
      <c r="H2064" s="3">
        <v>4701.7329820000004</v>
      </c>
      <c r="I2064" s="3">
        <v>2678.0238589999999</v>
      </c>
      <c r="J2064" s="3">
        <v>7379.7568419999998</v>
      </c>
      <c r="K2064" s="2">
        <v>38</v>
      </c>
      <c r="L2064" s="4">
        <v>0.66666599999999998</v>
      </c>
      <c r="M2064" s="3">
        <v>7550.81</v>
      </c>
      <c r="N2064" s="3">
        <v>198.70552599999999</v>
      </c>
      <c r="O2064" s="3">
        <v>132.47035</v>
      </c>
      <c r="P2064" s="3">
        <v>356.11543799999998</v>
      </c>
      <c r="Q2064" s="3">
        <v>20298.580000000002</v>
      </c>
      <c r="R2064" s="3">
        <v>-16207.55</v>
      </c>
      <c r="S2064" s="4">
        <v>0.122807017543</v>
      </c>
      <c r="T2064">
        <v>7</v>
      </c>
      <c r="U2064" s="3">
        <f>J2064*G2064</f>
        <v>420646.13999399997</v>
      </c>
      <c r="V2064" s="6">
        <f>H2064*G2064</f>
        <v>267998.779974</v>
      </c>
    </row>
    <row r="2065" spans="1:22" x14ac:dyDescent="0.3">
      <c r="A2065" s="5">
        <v>44651</v>
      </c>
      <c r="B2065" s="14">
        <v>6465</v>
      </c>
      <c r="C2065" t="s">
        <v>40</v>
      </c>
      <c r="D2065" t="s">
        <v>25</v>
      </c>
      <c r="E2065">
        <v>26</v>
      </c>
      <c r="F2065">
        <f>VLOOKUP(E2065,'[1]Timing Gates'!$C$3:$D$17,2)</f>
        <v>24</v>
      </c>
      <c r="G2065" s="2">
        <v>60</v>
      </c>
      <c r="H2065" s="3">
        <v>4466.4340000000002</v>
      </c>
      <c r="I2065" s="3">
        <v>2611.5671659999998</v>
      </c>
      <c r="J2065" s="3">
        <v>7078.001166</v>
      </c>
      <c r="K2065" s="2">
        <v>36</v>
      </c>
      <c r="L2065" s="4">
        <v>0.6</v>
      </c>
      <c r="M2065" s="3">
        <v>6965.81</v>
      </c>
      <c r="N2065" s="3">
        <v>193.494722</v>
      </c>
      <c r="O2065" s="3">
        <v>116.096833</v>
      </c>
      <c r="P2065" s="3">
        <v>340.15716600000002</v>
      </c>
      <c r="Q2065" s="3">
        <v>20409.43</v>
      </c>
      <c r="R2065" s="3">
        <v>-15050.17</v>
      </c>
      <c r="S2065" s="4">
        <v>0.11666666666599999</v>
      </c>
      <c r="T2065">
        <v>7</v>
      </c>
      <c r="U2065" s="3">
        <f>J2065*G2065</f>
        <v>424680.06995999999</v>
      </c>
      <c r="V2065" s="6">
        <f>H2065*G2065</f>
        <v>267986.04000000004</v>
      </c>
    </row>
    <row r="2066" spans="1:22" x14ac:dyDescent="0.3">
      <c r="A2066" s="5">
        <v>44681</v>
      </c>
      <c r="B2066" s="14">
        <v>6465</v>
      </c>
      <c r="C2066" t="s">
        <v>40</v>
      </c>
      <c r="D2066" t="s">
        <v>25</v>
      </c>
      <c r="E2066">
        <v>27</v>
      </c>
      <c r="F2066">
        <f>VLOOKUP(E2066,'[1]Timing Gates'!$C$3:$D$17,2)</f>
        <v>24</v>
      </c>
      <c r="G2066" s="2">
        <v>59</v>
      </c>
      <c r="H2066" s="3">
        <v>4577.4632199999996</v>
      </c>
      <c r="I2066" s="3">
        <v>2472.9203379999999</v>
      </c>
      <c r="J2066" s="3">
        <v>7050.3835589999999</v>
      </c>
      <c r="K2066" s="2">
        <v>35</v>
      </c>
      <c r="L2066" s="4">
        <v>0.59321999999999997</v>
      </c>
      <c r="M2066" s="3">
        <v>7005.81</v>
      </c>
      <c r="N2066" s="3">
        <v>200.166</v>
      </c>
      <c r="O2066" s="3">
        <v>118.742542</v>
      </c>
      <c r="P2066" s="3">
        <v>342.30660999999998</v>
      </c>
      <c r="Q2066" s="3">
        <v>20196.09</v>
      </c>
      <c r="R2066" s="3">
        <v>-13195.86</v>
      </c>
      <c r="S2066" s="4">
        <v>0.11864406779599999</v>
      </c>
      <c r="T2066">
        <v>7</v>
      </c>
      <c r="U2066" s="3">
        <f>J2066*G2066</f>
        <v>415972.62998099998</v>
      </c>
      <c r="V2066" s="6">
        <f>H2066*G2066</f>
        <v>270070.32997999998</v>
      </c>
    </row>
    <row r="2067" spans="1:22" x14ac:dyDescent="0.3">
      <c r="A2067" s="5">
        <v>44712</v>
      </c>
      <c r="B2067" s="14">
        <v>6465</v>
      </c>
      <c r="C2067" t="s">
        <v>40</v>
      </c>
      <c r="D2067" t="s">
        <v>25</v>
      </c>
      <c r="E2067">
        <v>28</v>
      </c>
      <c r="F2067">
        <f>VLOOKUP(E2067,'[1]Timing Gates'!$C$3:$D$17,2)</f>
        <v>24</v>
      </c>
      <c r="G2067" s="2">
        <v>60</v>
      </c>
      <c r="H2067" s="3">
        <v>4562.6031659999999</v>
      </c>
      <c r="I2067" s="3">
        <v>2448.8838329999999</v>
      </c>
      <c r="J2067" s="3">
        <v>7011.4870000000001</v>
      </c>
      <c r="K2067" s="2">
        <v>35</v>
      </c>
      <c r="L2067" s="4">
        <v>0.58333299999999999</v>
      </c>
      <c r="M2067" s="3">
        <v>7005.81</v>
      </c>
      <c r="N2067" s="3">
        <v>200.166</v>
      </c>
      <c r="O2067" s="3">
        <v>116.76349999999999</v>
      </c>
      <c r="P2067" s="3">
        <v>338.50433299999997</v>
      </c>
      <c r="Q2067" s="3">
        <v>20310.259999999998</v>
      </c>
      <c r="R2067" s="3">
        <v>-13462.2</v>
      </c>
      <c r="S2067" s="4">
        <v>0.11666666666599999</v>
      </c>
      <c r="T2067">
        <v>7</v>
      </c>
      <c r="U2067" s="3">
        <f>J2067*G2067</f>
        <v>420689.22000000003</v>
      </c>
      <c r="V2067" s="6">
        <f>H2067*G2067</f>
        <v>273756.18995999999</v>
      </c>
    </row>
    <row r="2068" spans="1:22" x14ac:dyDescent="0.3">
      <c r="A2068" s="5">
        <v>44742</v>
      </c>
      <c r="B2068" s="14">
        <v>6465</v>
      </c>
      <c r="C2068" t="s">
        <v>40</v>
      </c>
      <c r="D2068" t="s">
        <v>25</v>
      </c>
      <c r="E2068">
        <v>29</v>
      </c>
      <c r="F2068">
        <f>VLOOKUP(E2068,'[1]Timing Gates'!$C$3:$D$17,2)</f>
        <v>24</v>
      </c>
      <c r="G2068" s="2">
        <v>60</v>
      </c>
      <c r="H2068" s="3">
        <v>4681.9210000000003</v>
      </c>
      <c r="I2068" s="3">
        <v>2330.183833</v>
      </c>
      <c r="J2068" s="3">
        <v>7012.1048330000003</v>
      </c>
      <c r="K2068" s="2">
        <v>35</v>
      </c>
      <c r="L2068" s="4">
        <v>0.58333299999999999</v>
      </c>
      <c r="M2068" s="3">
        <v>7005.81</v>
      </c>
      <c r="N2068" s="3">
        <v>200.166</v>
      </c>
      <c r="O2068" s="3">
        <v>116.76349999999999</v>
      </c>
      <c r="P2068" s="3">
        <v>337.43483300000003</v>
      </c>
      <c r="Q2068" s="3">
        <v>20246.09</v>
      </c>
      <c r="R2068" s="3">
        <v>-11819.56</v>
      </c>
      <c r="S2068" s="4">
        <v>0.11666666666599999</v>
      </c>
      <c r="T2068">
        <v>7</v>
      </c>
      <c r="U2068" s="3">
        <f>J2068*G2068</f>
        <v>420726.28998</v>
      </c>
      <c r="V2068" s="6">
        <f>H2068*G2068</f>
        <v>280915.26</v>
      </c>
    </row>
    <row r="2069" spans="1:22" x14ac:dyDescent="0.3">
      <c r="A2069" s="5">
        <v>44773</v>
      </c>
      <c r="B2069" s="14">
        <v>6465</v>
      </c>
      <c r="C2069" t="s">
        <v>40</v>
      </c>
      <c r="D2069" t="s">
        <v>25</v>
      </c>
      <c r="E2069">
        <v>30</v>
      </c>
      <c r="F2069">
        <f>VLOOKUP(E2069,'[1]Timing Gates'!$C$3:$D$17,2)</f>
        <v>30</v>
      </c>
      <c r="G2069" s="2">
        <v>58</v>
      </c>
      <c r="H2069" s="3">
        <v>4886.239482</v>
      </c>
      <c r="I2069" s="3">
        <v>2622.1131030000001</v>
      </c>
      <c r="J2069" s="3">
        <v>7508.352586</v>
      </c>
      <c r="K2069" s="2">
        <v>34</v>
      </c>
      <c r="L2069" s="4">
        <v>0.586206</v>
      </c>
      <c r="M2069" s="3">
        <v>6325.89</v>
      </c>
      <c r="N2069" s="3">
        <v>186.055588</v>
      </c>
      <c r="O2069" s="3">
        <v>109.06706800000001</v>
      </c>
      <c r="P2069" s="3">
        <v>328.42448200000001</v>
      </c>
      <c r="Q2069" s="3">
        <v>19048.62</v>
      </c>
      <c r="R2069" s="3">
        <v>-12359.82</v>
      </c>
      <c r="S2069" s="4">
        <v>0.120689655172</v>
      </c>
      <c r="T2069">
        <v>7</v>
      </c>
      <c r="U2069" s="3">
        <f>J2069*G2069</f>
        <v>435484.44998799998</v>
      </c>
      <c r="V2069" s="6">
        <f>H2069*G2069</f>
        <v>283401.88995599997</v>
      </c>
    </row>
    <row r="2070" spans="1:22" x14ac:dyDescent="0.3">
      <c r="A2070" s="5">
        <v>44804</v>
      </c>
      <c r="B2070" s="14">
        <v>6465</v>
      </c>
      <c r="C2070" t="s">
        <v>40</v>
      </c>
      <c r="D2070" t="s">
        <v>25</v>
      </c>
      <c r="E2070">
        <v>31</v>
      </c>
      <c r="F2070">
        <f>VLOOKUP(E2070,'[1]Timing Gates'!$C$3:$D$17,2)</f>
        <v>30</v>
      </c>
      <c r="G2070" s="2">
        <v>57</v>
      </c>
      <c r="H2070" s="3">
        <v>5056.8733329999995</v>
      </c>
      <c r="I2070" s="3">
        <v>2593.0659639999999</v>
      </c>
      <c r="J2070" s="3">
        <v>7649.9392980000002</v>
      </c>
      <c r="K2070" s="2">
        <v>33</v>
      </c>
      <c r="L2070" s="4">
        <v>0.57894699999999999</v>
      </c>
      <c r="M2070" s="3">
        <v>6229.15</v>
      </c>
      <c r="N2070" s="3">
        <v>188.76212100000001</v>
      </c>
      <c r="O2070" s="3">
        <v>109.283333</v>
      </c>
      <c r="P2070" s="3">
        <v>329.60947299999998</v>
      </c>
      <c r="Q2070" s="3">
        <v>18787.740000000002</v>
      </c>
      <c r="R2070" s="3">
        <v>-11857.83</v>
      </c>
      <c r="S2070" s="4">
        <v>0.122807017543</v>
      </c>
      <c r="T2070">
        <v>7</v>
      </c>
      <c r="U2070" s="3">
        <f>J2070*G2070</f>
        <v>436046.53998599999</v>
      </c>
      <c r="V2070" s="6">
        <f>H2070*G2070</f>
        <v>288241.779981</v>
      </c>
    </row>
    <row r="2071" spans="1:22" x14ac:dyDescent="0.3">
      <c r="A2071" s="5">
        <v>44834</v>
      </c>
      <c r="B2071" s="14">
        <v>6465</v>
      </c>
      <c r="C2071" t="s">
        <v>40</v>
      </c>
      <c r="D2071" t="s">
        <v>25</v>
      </c>
      <c r="E2071">
        <v>32</v>
      </c>
      <c r="F2071">
        <f>VLOOKUP(E2071,'[1]Timing Gates'!$C$3:$D$17,2)</f>
        <v>30</v>
      </c>
      <c r="G2071" s="2">
        <v>55</v>
      </c>
      <c r="H2071" s="3">
        <v>4833.3221809999995</v>
      </c>
      <c r="I2071" s="3">
        <v>2498.744181</v>
      </c>
      <c r="J2071" s="3">
        <v>7332.0663629999999</v>
      </c>
      <c r="K2071" s="2">
        <v>32</v>
      </c>
      <c r="L2071" s="4">
        <v>0.58181799999999995</v>
      </c>
      <c r="M2071" s="3">
        <v>6029.15</v>
      </c>
      <c r="N2071" s="3">
        <v>188.41093699999999</v>
      </c>
      <c r="O2071" s="3">
        <v>109.620909</v>
      </c>
      <c r="P2071" s="3">
        <v>326.92836299999999</v>
      </c>
      <c r="Q2071" s="3">
        <v>17981.060000000001</v>
      </c>
      <c r="R2071" s="3">
        <v>-10925.39</v>
      </c>
      <c r="S2071" s="4">
        <v>0.12727272727200001</v>
      </c>
      <c r="T2071">
        <v>7</v>
      </c>
      <c r="U2071" s="3">
        <f>J2071*G2071</f>
        <v>403263.64996499999</v>
      </c>
      <c r="V2071" s="6">
        <f>H2071*G2071</f>
        <v>265832.71995499998</v>
      </c>
    </row>
    <row r="2072" spans="1:22" x14ac:dyDescent="0.3">
      <c r="A2072" s="5">
        <v>44865</v>
      </c>
      <c r="B2072" s="14">
        <v>6465</v>
      </c>
      <c r="C2072" t="s">
        <v>40</v>
      </c>
      <c r="D2072" t="s">
        <v>25</v>
      </c>
      <c r="E2072">
        <v>33</v>
      </c>
      <c r="F2072">
        <f>VLOOKUP(E2072,'[1]Timing Gates'!$C$3:$D$17,2)</f>
        <v>30</v>
      </c>
      <c r="G2072" s="2">
        <v>55</v>
      </c>
      <c r="H2072" s="3">
        <v>4972.8818179999998</v>
      </c>
      <c r="I2072" s="3">
        <v>2465.4278180000001</v>
      </c>
      <c r="J2072" s="3">
        <v>7438.309636</v>
      </c>
      <c r="K2072" s="2">
        <v>32</v>
      </c>
      <c r="L2072" s="4">
        <v>0.58181799999999995</v>
      </c>
      <c r="M2072" s="3">
        <v>7187.45</v>
      </c>
      <c r="N2072" s="3">
        <v>224.607812</v>
      </c>
      <c r="O2072" s="3">
        <v>137.044545</v>
      </c>
      <c r="P2072" s="3">
        <v>356.882363</v>
      </c>
      <c r="Q2072" s="3">
        <v>19628.53</v>
      </c>
      <c r="R2072" s="3">
        <v>-8774.1</v>
      </c>
      <c r="S2072" s="4">
        <v>0.10909090908999999</v>
      </c>
      <c r="T2072">
        <v>6</v>
      </c>
      <c r="U2072" s="3">
        <f>J2072*G2072</f>
        <v>409107.02997999999</v>
      </c>
      <c r="V2072" s="6">
        <f>H2072*G2072</f>
        <v>273508.49998999998</v>
      </c>
    </row>
    <row r="2073" spans="1:22" x14ac:dyDescent="0.3">
      <c r="A2073" s="5">
        <v>44895</v>
      </c>
      <c r="B2073" s="14">
        <v>6465</v>
      </c>
      <c r="C2073" t="s">
        <v>40</v>
      </c>
      <c r="D2073" t="s">
        <v>25</v>
      </c>
      <c r="E2073">
        <v>34</v>
      </c>
      <c r="F2073">
        <f>VLOOKUP(E2073,'[1]Timing Gates'!$C$3:$D$17,2)</f>
        <v>30</v>
      </c>
      <c r="G2073" s="2">
        <v>53</v>
      </c>
      <c r="H2073" s="3">
        <v>5010.6930179999999</v>
      </c>
      <c r="I2073" s="3">
        <v>2713.207735</v>
      </c>
      <c r="J2073" s="3">
        <v>7723.9007540000002</v>
      </c>
      <c r="K2073" s="2">
        <v>29</v>
      </c>
      <c r="L2073" s="4">
        <v>0.54716900000000002</v>
      </c>
      <c r="M2073" s="3">
        <v>5699.15</v>
      </c>
      <c r="N2073" s="3">
        <v>196.522413</v>
      </c>
      <c r="O2073" s="3">
        <v>126.399056</v>
      </c>
      <c r="P2073" s="3">
        <v>348.33754699999997</v>
      </c>
      <c r="Q2073" s="3">
        <v>18461.89</v>
      </c>
      <c r="R2073" s="3">
        <v>-13074.15</v>
      </c>
      <c r="S2073" s="4">
        <v>0.113207547169</v>
      </c>
      <c r="T2073">
        <v>6</v>
      </c>
      <c r="U2073" s="3">
        <f>J2073*G2073</f>
        <v>409366.73996199999</v>
      </c>
      <c r="V2073" s="6">
        <f>H2073*G2073</f>
        <v>265566.72995399998</v>
      </c>
    </row>
    <row r="2074" spans="1:22" x14ac:dyDescent="0.3">
      <c r="A2074" s="5">
        <v>43131</v>
      </c>
      <c r="B2074" s="14">
        <v>6667</v>
      </c>
      <c r="C2074" t="s">
        <v>51</v>
      </c>
      <c r="D2074" t="s">
        <v>24</v>
      </c>
      <c r="E2074">
        <v>-27</v>
      </c>
      <c r="F2074">
        <f>VLOOKUP(E2074,'[1]Timing Gates'!$C$3:$D$17,2)</f>
        <v>-30</v>
      </c>
      <c r="G2074" s="2">
        <v>153</v>
      </c>
      <c r="H2074" s="3">
        <v>5960.9750320000003</v>
      </c>
      <c r="I2074" s="3">
        <v>1281.3937900000001</v>
      </c>
      <c r="J2074" s="3">
        <v>7242.3688229999998</v>
      </c>
      <c r="K2074" s="2">
        <v>133</v>
      </c>
      <c r="L2074" s="4">
        <v>0.86928099999999997</v>
      </c>
      <c r="M2074" s="3">
        <v>33660.660000000003</v>
      </c>
      <c r="N2074" s="3">
        <v>126.543834</v>
      </c>
      <c r="O2074" s="3">
        <v>220.82130699999999</v>
      </c>
      <c r="P2074" s="3">
        <v>1511.6709800000001</v>
      </c>
      <c r="Q2074" s="3">
        <v>231285.66</v>
      </c>
      <c r="R2074" s="3">
        <v>-25478.87</v>
      </c>
      <c r="S2074" s="4">
        <v>7.1895424836000005E-2</v>
      </c>
      <c r="T2074">
        <v>11</v>
      </c>
      <c r="U2074" s="3">
        <f>J2074*G2074</f>
        <v>1108082.429919</v>
      </c>
      <c r="V2074" s="6">
        <f>H2074*G2074</f>
        <v>912029.17989600007</v>
      </c>
    </row>
    <row r="2075" spans="1:22" x14ac:dyDescent="0.3">
      <c r="A2075" s="5">
        <v>43159</v>
      </c>
      <c r="B2075" s="14">
        <v>6667</v>
      </c>
      <c r="C2075" t="s">
        <v>51</v>
      </c>
      <c r="D2075" t="s">
        <v>24</v>
      </c>
      <c r="E2075">
        <v>-26</v>
      </c>
      <c r="F2075">
        <f>VLOOKUP(E2075,'[1]Timing Gates'!$C$3:$D$17,2)</f>
        <v>-30</v>
      </c>
      <c r="G2075" s="2">
        <v>149</v>
      </c>
      <c r="H2075" s="3">
        <v>5985.6491269999997</v>
      </c>
      <c r="I2075" s="3">
        <v>1280.3156369999999</v>
      </c>
      <c r="J2075" s="3">
        <v>7265.9647649999997</v>
      </c>
      <c r="K2075" s="2">
        <v>131</v>
      </c>
      <c r="L2075" s="4">
        <v>0.87919400000000003</v>
      </c>
      <c r="M2075" s="3">
        <v>30834</v>
      </c>
      <c r="N2075" s="3">
        <v>117.687022</v>
      </c>
      <c r="O2075" s="3">
        <v>269.60738199999997</v>
      </c>
      <c r="P2075" s="3">
        <v>288.06382500000001</v>
      </c>
      <c r="Q2075" s="3">
        <v>42921.51</v>
      </c>
      <c r="R2075" s="3">
        <v>-27266.720000000001</v>
      </c>
      <c r="S2075" s="4">
        <v>7.3825503355000002E-2</v>
      </c>
      <c r="T2075">
        <v>11</v>
      </c>
      <c r="U2075" s="3">
        <f>J2075*G2075</f>
        <v>1082628.7499849999</v>
      </c>
      <c r="V2075" s="6">
        <f>H2075*G2075</f>
        <v>891861.71992299997</v>
      </c>
    </row>
    <row r="2076" spans="1:22" x14ac:dyDescent="0.3">
      <c r="A2076" s="5">
        <v>43190</v>
      </c>
      <c r="B2076" s="14">
        <v>6667</v>
      </c>
      <c r="C2076" t="s">
        <v>51</v>
      </c>
      <c r="D2076" t="s">
        <v>24</v>
      </c>
      <c r="E2076">
        <v>-25</v>
      </c>
      <c r="F2076">
        <f>VLOOKUP(E2076,'[1]Timing Gates'!$C$3:$D$17,2)</f>
        <v>-30</v>
      </c>
      <c r="G2076" s="2">
        <v>148</v>
      </c>
      <c r="H2076" s="3">
        <v>5944.9867560000002</v>
      </c>
      <c r="I2076" s="3">
        <v>1284.496891</v>
      </c>
      <c r="J2076" s="3">
        <v>7229.4836480000004</v>
      </c>
      <c r="K2076" s="2">
        <v>130</v>
      </c>
      <c r="L2076" s="4">
        <v>0.87837799999999999</v>
      </c>
      <c r="M2076" s="3">
        <v>30913.86</v>
      </c>
      <c r="N2076" s="3">
        <v>118.899461</v>
      </c>
      <c r="O2076" s="3">
        <v>208.877432</v>
      </c>
      <c r="P2076" s="3">
        <v>208.877432</v>
      </c>
      <c r="Q2076" s="3">
        <v>30913.86</v>
      </c>
      <c r="R2076" s="3">
        <v>-41009.65</v>
      </c>
      <c r="S2076" s="4">
        <v>7.4324324324000005E-2</v>
      </c>
      <c r="T2076">
        <v>11</v>
      </c>
      <c r="U2076" s="3">
        <f>J2076*G2076</f>
        <v>1069963.579904</v>
      </c>
      <c r="V2076" s="6">
        <f>H2076*G2076</f>
        <v>879858.039888</v>
      </c>
    </row>
    <row r="2077" spans="1:22" x14ac:dyDescent="0.3">
      <c r="A2077" s="5">
        <v>43220</v>
      </c>
      <c r="B2077" s="14">
        <v>6667</v>
      </c>
      <c r="C2077" t="s">
        <v>51</v>
      </c>
      <c r="D2077" t="s">
        <v>24</v>
      </c>
      <c r="E2077">
        <v>-24</v>
      </c>
      <c r="F2077">
        <f>VLOOKUP(E2077,'[1]Timing Gates'!$C$3:$D$17,2)</f>
        <v>-24</v>
      </c>
      <c r="G2077" s="2">
        <v>149</v>
      </c>
      <c r="H2077" s="3">
        <v>5831.7307380000002</v>
      </c>
      <c r="I2077" s="3">
        <v>1280.4675830000001</v>
      </c>
      <c r="J2077" s="3">
        <v>7112.1983220000002</v>
      </c>
      <c r="K2077" s="2">
        <v>132</v>
      </c>
      <c r="L2077" s="4">
        <v>0.88590599999999997</v>
      </c>
      <c r="M2077" s="3">
        <v>32823.86</v>
      </c>
      <c r="N2077" s="3">
        <v>125.281908</v>
      </c>
      <c r="O2077" s="3">
        <v>220.29436200000001</v>
      </c>
      <c r="P2077" s="3">
        <v>237.07288500000001</v>
      </c>
      <c r="Q2077" s="3">
        <v>35323.86</v>
      </c>
      <c r="R2077" s="3">
        <v>-46400.99</v>
      </c>
      <c r="S2077" s="4">
        <v>7.3825503355000002E-2</v>
      </c>
      <c r="T2077">
        <v>11</v>
      </c>
      <c r="U2077" s="3">
        <f>J2077*G2077</f>
        <v>1059717.5499780001</v>
      </c>
      <c r="V2077" s="6">
        <f>H2077*G2077</f>
        <v>868927.87996200006</v>
      </c>
    </row>
    <row r="2078" spans="1:22" x14ac:dyDescent="0.3">
      <c r="A2078" s="5">
        <v>43251</v>
      </c>
      <c r="B2078" s="14">
        <v>6667</v>
      </c>
      <c r="C2078" t="s">
        <v>51</v>
      </c>
      <c r="D2078" t="s">
        <v>24</v>
      </c>
      <c r="E2078">
        <v>-23</v>
      </c>
      <c r="F2078">
        <f>VLOOKUP(E2078,'[1]Timing Gates'!$C$3:$D$17,2)</f>
        <v>-24</v>
      </c>
      <c r="G2078" s="2">
        <v>149</v>
      </c>
      <c r="H2078" s="3">
        <v>5872.4203349999998</v>
      </c>
      <c r="I2078" s="3">
        <v>1313.475369</v>
      </c>
      <c r="J2078" s="3">
        <v>7185.8957039999996</v>
      </c>
      <c r="K2078" s="2">
        <v>130</v>
      </c>
      <c r="L2078" s="4">
        <v>0.87248300000000001</v>
      </c>
      <c r="M2078" s="3">
        <v>30290</v>
      </c>
      <c r="N2078" s="3">
        <v>116.949806</v>
      </c>
      <c r="O2078" s="3">
        <v>203.28859</v>
      </c>
      <c r="P2078" s="3">
        <v>232.37583799999999</v>
      </c>
      <c r="Q2078" s="3">
        <v>34624</v>
      </c>
      <c r="R2078" s="3">
        <v>-25552.59</v>
      </c>
      <c r="S2078" s="4">
        <v>7.3825503355000002E-2</v>
      </c>
      <c r="T2078">
        <v>11</v>
      </c>
      <c r="U2078" s="3">
        <f>J2078*G2078</f>
        <v>1070698.4598959999</v>
      </c>
      <c r="V2078" s="6">
        <f>H2078*G2078</f>
        <v>874990.62991499994</v>
      </c>
    </row>
    <row r="2079" spans="1:22" x14ac:dyDescent="0.3">
      <c r="A2079" s="5">
        <v>43281</v>
      </c>
      <c r="B2079" s="14">
        <v>6667</v>
      </c>
      <c r="C2079" t="s">
        <v>51</v>
      </c>
      <c r="D2079" t="s">
        <v>24</v>
      </c>
      <c r="E2079">
        <v>-22</v>
      </c>
      <c r="F2079">
        <f>VLOOKUP(E2079,'[1]Timing Gates'!$C$3:$D$17,2)</f>
        <v>-24</v>
      </c>
      <c r="G2079" s="2">
        <v>148</v>
      </c>
      <c r="H2079" s="3">
        <v>5890.3309449999997</v>
      </c>
      <c r="I2079" s="3">
        <v>1404.7016209999999</v>
      </c>
      <c r="J2079" s="3">
        <v>7295.0325670000002</v>
      </c>
      <c r="K2079" s="2">
        <v>130</v>
      </c>
      <c r="L2079" s="4">
        <v>0.87837799999999999</v>
      </c>
      <c r="M2079" s="3">
        <v>45390</v>
      </c>
      <c r="N2079" s="3">
        <v>116.384615</v>
      </c>
      <c r="O2079" s="3">
        <v>306.689189</v>
      </c>
      <c r="P2079" s="3">
        <v>326.95945899999998</v>
      </c>
      <c r="Q2079" s="3">
        <v>48390</v>
      </c>
      <c r="R2079" s="3">
        <v>-24336.080000000002</v>
      </c>
      <c r="S2079" s="4">
        <v>8.1081081080999998E-2</v>
      </c>
      <c r="T2079">
        <v>12</v>
      </c>
      <c r="U2079" s="3">
        <f>J2079*G2079</f>
        <v>1079664.8199160001</v>
      </c>
      <c r="V2079" s="6">
        <f>H2079*G2079</f>
        <v>871768.97985999996</v>
      </c>
    </row>
    <row r="2080" spans="1:22" x14ac:dyDescent="0.3">
      <c r="A2080" s="5">
        <v>43312</v>
      </c>
      <c r="B2080" s="14">
        <v>6667</v>
      </c>
      <c r="C2080" t="s">
        <v>51</v>
      </c>
      <c r="D2080" t="s">
        <v>24</v>
      </c>
      <c r="E2080">
        <v>-21</v>
      </c>
      <c r="F2080">
        <f>VLOOKUP(E2080,'[1]Timing Gates'!$C$3:$D$17,2)</f>
        <v>-24</v>
      </c>
      <c r="G2080" s="2">
        <v>149</v>
      </c>
      <c r="H2080" s="3">
        <v>5732.655503</v>
      </c>
      <c r="I2080" s="3">
        <v>1438.74604</v>
      </c>
      <c r="J2080" s="3">
        <v>7171.4015429999999</v>
      </c>
      <c r="K2080" s="2">
        <v>131</v>
      </c>
      <c r="L2080" s="4">
        <v>0.87919400000000003</v>
      </c>
      <c r="M2080" s="3">
        <v>30280</v>
      </c>
      <c r="N2080" s="3">
        <v>116.015325</v>
      </c>
      <c r="O2080" s="3">
        <v>205.23489900000001</v>
      </c>
      <c r="P2080" s="3">
        <v>211.94630799999999</v>
      </c>
      <c r="Q2080" s="3">
        <v>31580</v>
      </c>
      <c r="R2080" s="3">
        <v>-21166.99</v>
      </c>
      <c r="S2080" s="4">
        <v>8.0536912751E-2</v>
      </c>
      <c r="T2080">
        <v>12</v>
      </c>
      <c r="U2080" s="3">
        <f>J2080*G2080</f>
        <v>1068538.8299070001</v>
      </c>
      <c r="V2080" s="6">
        <f>H2080*G2080</f>
        <v>854165.66994699999</v>
      </c>
    </row>
    <row r="2081" spans="1:22" x14ac:dyDescent="0.3">
      <c r="A2081" s="5">
        <v>43343</v>
      </c>
      <c r="B2081" s="14">
        <v>6667</v>
      </c>
      <c r="C2081" t="s">
        <v>51</v>
      </c>
      <c r="D2081" t="s">
        <v>24</v>
      </c>
      <c r="E2081">
        <v>-20</v>
      </c>
      <c r="F2081">
        <f>VLOOKUP(E2081,'[1]Timing Gates'!$C$3:$D$17,2)</f>
        <v>-24</v>
      </c>
      <c r="G2081" s="2">
        <v>150</v>
      </c>
      <c r="H2081" s="3">
        <v>5624.5624660000003</v>
      </c>
      <c r="I2081" s="3">
        <v>1473.9135329999999</v>
      </c>
      <c r="J2081" s="3">
        <v>7098.4759999999997</v>
      </c>
      <c r="K2081" s="2">
        <v>127</v>
      </c>
      <c r="L2081" s="4">
        <v>0.84666600000000003</v>
      </c>
      <c r="M2081" s="3">
        <v>29586.14</v>
      </c>
      <c r="N2081" s="3">
        <v>116.48086600000001</v>
      </c>
      <c r="O2081" s="3">
        <v>197.24093300000001</v>
      </c>
      <c r="P2081" s="3">
        <v>206.6876</v>
      </c>
      <c r="Q2081" s="3">
        <v>31003.14</v>
      </c>
      <c r="R2081" s="3">
        <v>-39330.65</v>
      </c>
      <c r="S2081" s="4">
        <v>8.6666666665999995E-2</v>
      </c>
      <c r="T2081">
        <v>13</v>
      </c>
      <c r="U2081" s="3">
        <f>J2081*G2081</f>
        <v>1064771.3999999999</v>
      </c>
      <c r="V2081" s="6">
        <f>H2081*G2081</f>
        <v>843684.36990000005</v>
      </c>
    </row>
    <row r="2082" spans="1:22" x14ac:dyDescent="0.3">
      <c r="A2082" s="5">
        <v>43373</v>
      </c>
      <c r="B2082" s="14">
        <v>6667</v>
      </c>
      <c r="C2082" t="s">
        <v>51</v>
      </c>
      <c r="D2082" t="s">
        <v>24</v>
      </c>
      <c r="E2082">
        <v>-19</v>
      </c>
      <c r="F2082">
        <f>VLOOKUP(E2082,'[1]Timing Gates'!$C$3:$D$17,2)</f>
        <v>-24</v>
      </c>
      <c r="G2082" s="2">
        <v>150</v>
      </c>
      <c r="H2082" s="3">
        <v>5601.7292660000003</v>
      </c>
      <c r="I2082" s="3">
        <v>1479.2934</v>
      </c>
      <c r="J2082" s="3">
        <v>7081.0226659999998</v>
      </c>
      <c r="K2082" s="2">
        <v>129</v>
      </c>
      <c r="L2082" s="4">
        <v>0.86</v>
      </c>
      <c r="M2082" s="3">
        <v>29856.12</v>
      </c>
      <c r="N2082" s="3">
        <v>117.082823</v>
      </c>
      <c r="O2082" s="3">
        <v>199.04079999999999</v>
      </c>
      <c r="P2082" s="3">
        <v>151.8186</v>
      </c>
      <c r="Q2082" s="3">
        <v>22772.79</v>
      </c>
      <c r="R2082" s="3">
        <v>-24789.88</v>
      </c>
      <c r="S2082" s="4">
        <v>8.6666666665999995E-2</v>
      </c>
      <c r="T2082">
        <v>13</v>
      </c>
      <c r="U2082" s="3">
        <f>J2082*G2082</f>
        <v>1062153.3999000001</v>
      </c>
      <c r="V2082" s="6">
        <f>H2082*G2082</f>
        <v>840259.38990000007</v>
      </c>
    </row>
    <row r="2083" spans="1:22" x14ac:dyDescent="0.3">
      <c r="A2083" s="5">
        <v>43404</v>
      </c>
      <c r="B2083" s="14">
        <v>6667</v>
      </c>
      <c r="C2083" t="s">
        <v>51</v>
      </c>
      <c r="D2083" t="s">
        <v>24</v>
      </c>
      <c r="E2083">
        <v>-18</v>
      </c>
      <c r="F2083">
        <f>VLOOKUP(E2083,'[1]Timing Gates'!$C$3:$D$17,2)</f>
        <v>-18</v>
      </c>
      <c r="G2083" s="2">
        <v>147</v>
      </c>
      <c r="H2083" s="3">
        <v>5594.7051019999999</v>
      </c>
      <c r="I2083" s="3">
        <v>1421.03585</v>
      </c>
      <c r="J2083" s="3">
        <v>7015.7409520000001</v>
      </c>
      <c r="K2083" s="2">
        <v>126</v>
      </c>
      <c r="L2083" s="4">
        <v>0.85714199999999996</v>
      </c>
      <c r="M2083" s="3">
        <v>32776.6</v>
      </c>
      <c r="N2083" s="3">
        <v>130.06587300000001</v>
      </c>
      <c r="O2083" s="3">
        <v>222.970068</v>
      </c>
      <c r="P2083" s="3">
        <v>224.670748</v>
      </c>
      <c r="Q2083" s="3">
        <v>33026.6</v>
      </c>
      <c r="R2083" s="3">
        <v>-21572.76</v>
      </c>
      <c r="S2083" s="4">
        <v>8.8435374149000004E-2</v>
      </c>
      <c r="T2083">
        <v>13</v>
      </c>
      <c r="U2083" s="3">
        <f>J2083*G2083</f>
        <v>1031313.919944</v>
      </c>
      <c r="V2083" s="6">
        <f>H2083*G2083</f>
        <v>822421.64999399998</v>
      </c>
    </row>
    <row r="2084" spans="1:22" x14ac:dyDescent="0.3">
      <c r="A2084" s="5">
        <v>43434</v>
      </c>
      <c r="B2084" s="14">
        <v>6667</v>
      </c>
      <c r="C2084" t="s">
        <v>51</v>
      </c>
      <c r="D2084" t="s">
        <v>24</v>
      </c>
      <c r="E2084">
        <v>-17</v>
      </c>
      <c r="F2084">
        <f>VLOOKUP(E2084,'[1]Timing Gates'!$C$3:$D$17,2)</f>
        <v>-18</v>
      </c>
      <c r="G2084" s="2">
        <v>145</v>
      </c>
      <c r="H2084" s="3">
        <v>5563.9342059999999</v>
      </c>
      <c r="I2084" s="3">
        <v>1561.1589650000001</v>
      </c>
      <c r="J2084" s="3">
        <v>7125.0931719999999</v>
      </c>
      <c r="K2084" s="2">
        <v>125</v>
      </c>
      <c r="L2084" s="4">
        <v>0.86206799999999995</v>
      </c>
      <c r="M2084" s="3">
        <v>44809.11</v>
      </c>
      <c r="N2084" s="3">
        <v>119.49096</v>
      </c>
      <c r="O2084" s="3">
        <v>314.54558600000001</v>
      </c>
      <c r="P2084" s="3">
        <v>314.54558600000001</v>
      </c>
      <c r="Q2084" s="3">
        <v>45609.11</v>
      </c>
      <c r="R2084" s="3">
        <v>-33081.440000000002</v>
      </c>
      <c r="S2084" s="4">
        <v>8.9655172413000001E-2</v>
      </c>
      <c r="T2084">
        <v>13</v>
      </c>
      <c r="U2084" s="3">
        <f>J2084*G2084</f>
        <v>1033138.50994</v>
      </c>
      <c r="V2084" s="6">
        <f>H2084*G2084</f>
        <v>806770.45987000002</v>
      </c>
    </row>
    <row r="2085" spans="1:22" x14ac:dyDescent="0.3">
      <c r="A2085" s="5">
        <v>43465</v>
      </c>
      <c r="B2085" s="14">
        <v>6667</v>
      </c>
      <c r="C2085" t="s">
        <v>51</v>
      </c>
      <c r="D2085" t="s">
        <v>24</v>
      </c>
      <c r="E2085">
        <v>-16</v>
      </c>
      <c r="F2085">
        <f>VLOOKUP(E2085,'[1]Timing Gates'!$C$3:$D$17,2)</f>
        <v>-18</v>
      </c>
      <c r="G2085" s="2">
        <v>144</v>
      </c>
      <c r="H2085" s="3">
        <v>5517.0027769999997</v>
      </c>
      <c r="I2085" s="3">
        <v>1485.1981249999999</v>
      </c>
      <c r="J2085" s="3">
        <v>7002.2009019999996</v>
      </c>
      <c r="K2085" s="2">
        <v>124</v>
      </c>
      <c r="L2085" s="4">
        <v>0.86111099999999996</v>
      </c>
      <c r="M2085" s="3">
        <v>28869.32</v>
      </c>
      <c r="N2085" s="3">
        <v>118.316885</v>
      </c>
      <c r="O2085" s="3">
        <v>200.48138800000001</v>
      </c>
      <c r="P2085" s="3">
        <v>208.004513</v>
      </c>
      <c r="Q2085" s="3">
        <v>29952.65</v>
      </c>
      <c r="R2085" s="3">
        <v>-30272.45</v>
      </c>
      <c r="S2085" s="4">
        <v>9.7222222221999999E-2</v>
      </c>
      <c r="T2085">
        <v>14</v>
      </c>
      <c r="U2085" s="3">
        <f>J2085*G2085</f>
        <v>1008316.9298879999</v>
      </c>
      <c r="V2085" s="6">
        <f>H2085*G2085</f>
        <v>794448.39988799999</v>
      </c>
    </row>
    <row r="2086" spans="1:22" x14ac:dyDescent="0.3">
      <c r="A2086" s="5">
        <v>43496</v>
      </c>
      <c r="B2086" s="14">
        <v>6667</v>
      </c>
      <c r="C2086" t="s">
        <v>51</v>
      </c>
      <c r="D2086" t="s">
        <v>24</v>
      </c>
      <c r="E2086">
        <v>-15</v>
      </c>
      <c r="F2086">
        <f>VLOOKUP(E2086,'[1]Timing Gates'!$C$3:$D$17,2)</f>
        <v>-18</v>
      </c>
      <c r="G2086" s="2">
        <v>157</v>
      </c>
      <c r="H2086" s="3">
        <v>6189.7046490000002</v>
      </c>
      <c r="I2086" s="3">
        <v>1564.0507</v>
      </c>
      <c r="J2086" s="3">
        <v>7753.7553500000004</v>
      </c>
      <c r="K2086" s="2">
        <v>142</v>
      </c>
      <c r="L2086" s="4">
        <v>0.90445799999999998</v>
      </c>
      <c r="M2086" s="3">
        <v>49185.52</v>
      </c>
      <c r="N2086" s="3">
        <v>116.003584</v>
      </c>
      <c r="O2086" s="3">
        <v>313.28356600000001</v>
      </c>
      <c r="P2086" s="3">
        <v>1625.385477</v>
      </c>
      <c r="Q2086" s="3">
        <v>255185.52</v>
      </c>
      <c r="R2086" s="3">
        <v>-44451.25</v>
      </c>
      <c r="S2086" s="4">
        <v>8.9171974522E-2</v>
      </c>
      <c r="T2086">
        <v>14</v>
      </c>
      <c r="U2086" s="3">
        <f>J2086*G2086</f>
        <v>1217339.5899500002</v>
      </c>
      <c r="V2086" s="6">
        <f>H2086*G2086</f>
        <v>971783.629893</v>
      </c>
    </row>
    <row r="2087" spans="1:22" x14ac:dyDescent="0.3">
      <c r="A2087" s="5">
        <v>43524</v>
      </c>
      <c r="B2087" s="14">
        <v>6667</v>
      </c>
      <c r="C2087" t="s">
        <v>51</v>
      </c>
      <c r="D2087" t="s">
        <v>24</v>
      </c>
      <c r="E2087">
        <v>-14</v>
      </c>
      <c r="F2087">
        <f>VLOOKUP(E2087,'[1]Timing Gates'!$C$3:$D$17,2)</f>
        <v>-18</v>
      </c>
      <c r="G2087" s="2">
        <v>157</v>
      </c>
      <c r="H2087" s="3">
        <v>5859.4869420000005</v>
      </c>
      <c r="I2087" s="3">
        <v>1613.5727380000001</v>
      </c>
      <c r="J2087" s="3">
        <v>7473.0596809999997</v>
      </c>
      <c r="K2087" s="2">
        <v>141</v>
      </c>
      <c r="L2087" s="4">
        <v>0.89808900000000003</v>
      </c>
      <c r="M2087" s="3">
        <v>16482.55</v>
      </c>
      <c r="N2087" s="3">
        <v>116.07429500000001</v>
      </c>
      <c r="O2087" s="3">
        <v>104.98439399999999</v>
      </c>
      <c r="P2087" s="3">
        <v>119.58108199999999</v>
      </c>
      <c r="Q2087" s="3">
        <v>18774.23</v>
      </c>
      <c r="R2087" s="3">
        <v>-68127.89</v>
      </c>
      <c r="S2087" s="4">
        <v>8.9171974522E-2</v>
      </c>
      <c r="T2087">
        <v>14</v>
      </c>
      <c r="U2087" s="3">
        <f>J2087*G2087</f>
        <v>1173270.3699169999</v>
      </c>
      <c r="V2087" s="6">
        <f>H2087*G2087</f>
        <v>919939.44989400008</v>
      </c>
    </row>
    <row r="2088" spans="1:22" x14ac:dyDescent="0.3">
      <c r="A2088" s="5">
        <v>43555</v>
      </c>
      <c r="B2088" s="14">
        <v>6667</v>
      </c>
      <c r="C2088" t="s">
        <v>51</v>
      </c>
      <c r="D2088" t="s">
        <v>24</v>
      </c>
      <c r="E2088">
        <v>-13</v>
      </c>
      <c r="F2088">
        <f>VLOOKUP(E2088,'[1]Timing Gates'!$C$3:$D$17,2)</f>
        <v>-18</v>
      </c>
      <c r="G2088" s="2">
        <v>155</v>
      </c>
      <c r="H2088" s="3">
        <v>5827.5687090000001</v>
      </c>
      <c r="I2088" s="3">
        <v>1665.039419</v>
      </c>
      <c r="J2088" s="3">
        <v>7492.6081290000002</v>
      </c>
      <c r="K2088" s="2">
        <v>139</v>
      </c>
      <c r="L2088" s="4">
        <v>0.89677399999999996</v>
      </c>
      <c r="M2088" s="3">
        <v>32976.620000000003</v>
      </c>
      <c r="N2088" s="3">
        <v>118.620935</v>
      </c>
      <c r="O2088" s="3">
        <v>212.752387</v>
      </c>
      <c r="P2088" s="3">
        <v>212.752387</v>
      </c>
      <c r="Q2088" s="3">
        <v>32976.620000000003</v>
      </c>
      <c r="R2088" s="3">
        <v>-38047.53</v>
      </c>
      <c r="S2088" s="4">
        <v>9.0322580644999997E-2</v>
      </c>
      <c r="T2088">
        <v>14</v>
      </c>
      <c r="U2088" s="3">
        <f>J2088*G2088</f>
        <v>1161354.259995</v>
      </c>
      <c r="V2088" s="6">
        <f>H2088*G2088</f>
        <v>903273.14989500004</v>
      </c>
    </row>
    <row r="2089" spans="1:22" x14ac:dyDescent="0.3">
      <c r="A2089" s="5">
        <v>43585</v>
      </c>
      <c r="B2089" s="14">
        <v>6667</v>
      </c>
      <c r="C2089" t="s">
        <v>51</v>
      </c>
      <c r="D2089" t="s">
        <v>24</v>
      </c>
      <c r="E2089">
        <v>-12</v>
      </c>
      <c r="F2089">
        <f>VLOOKUP(E2089,'[1]Timing Gates'!$C$3:$D$17,2)</f>
        <v>-12</v>
      </c>
      <c r="G2089" s="2">
        <v>158</v>
      </c>
      <c r="H2089" s="3">
        <v>5541.3687339999997</v>
      </c>
      <c r="I2089" s="3">
        <v>1780.8918980000001</v>
      </c>
      <c r="J2089" s="3">
        <v>7322.2606320000004</v>
      </c>
      <c r="K2089" s="2">
        <v>141</v>
      </c>
      <c r="L2089" s="4">
        <v>0.892405</v>
      </c>
      <c r="M2089" s="3">
        <v>33009.72</v>
      </c>
      <c r="N2089" s="3">
        <v>117.891857</v>
      </c>
      <c r="O2089" s="3">
        <v>208.92227800000001</v>
      </c>
      <c r="P2089" s="3">
        <v>223.16278399999999</v>
      </c>
      <c r="Q2089" s="3">
        <v>35259.72</v>
      </c>
      <c r="R2089" s="3">
        <v>-46356.18</v>
      </c>
      <c r="S2089" s="4">
        <v>8.8607594935999998E-2</v>
      </c>
      <c r="T2089">
        <v>14</v>
      </c>
      <c r="U2089" s="3">
        <f>J2089*G2089</f>
        <v>1156917.179856</v>
      </c>
      <c r="V2089" s="6">
        <f>H2089*G2089</f>
        <v>875536.25997199991</v>
      </c>
    </row>
    <row r="2090" spans="1:22" x14ac:dyDescent="0.3">
      <c r="A2090" s="5">
        <v>43616</v>
      </c>
      <c r="B2090" s="14">
        <v>6667</v>
      </c>
      <c r="C2090" t="s">
        <v>51</v>
      </c>
      <c r="D2090" t="s">
        <v>24</v>
      </c>
      <c r="E2090">
        <v>-11</v>
      </c>
      <c r="F2090">
        <f>VLOOKUP(E2090,'[1]Timing Gates'!$C$3:$D$17,2)</f>
        <v>-12</v>
      </c>
      <c r="G2090" s="2">
        <v>156</v>
      </c>
      <c r="H2090" s="3">
        <v>5359.2666019999997</v>
      </c>
      <c r="I2090" s="3">
        <v>1916.168782</v>
      </c>
      <c r="J2090" s="3">
        <v>7275.4353840000003</v>
      </c>
      <c r="K2090" s="2">
        <v>143</v>
      </c>
      <c r="L2090" s="4">
        <v>0.91666599999999998</v>
      </c>
      <c r="M2090" s="3">
        <v>49243.8</v>
      </c>
      <c r="N2090" s="3">
        <v>115.59577400000001</v>
      </c>
      <c r="O2090" s="3">
        <v>315.66538400000002</v>
      </c>
      <c r="P2090" s="3">
        <v>326.35128200000003</v>
      </c>
      <c r="Q2090" s="3">
        <v>50910.8</v>
      </c>
      <c r="R2090" s="3">
        <v>-40924.129999999997</v>
      </c>
      <c r="S2090" s="4">
        <v>9.6153846153000003E-2</v>
      </c>
      <c r="T2090">
        <v>15</v>
      </c>
      <c r="U2090" s="3">
        <f>J2090*G2090</f>
        <v>1134967.9199040001</v>
      </c>
      <c r="V2090" s="6">
        <f>H2090*G2090</f>
        <v>836045.589912</v>
      </c>
    </row>
    <row r="2091" spans="1:22" x14ac:dyDescent="0.3">
      <c r="A2091" s="5">
        <v>43646</v>
      </c>
      <c r="B2091" s="14">
        <v>6667</v>
      </c>
      <c r="C2091" t="s">
        <v>51</v>
      </c>
      <c r="D2091" t="s">
        <v>24</v>
      </c>
      <c r="E2091">
        <v>-10</v>
      </c>
      <c r="F2091">
        <f>VLOOKUP(E2091,'[1]Timing Gates'!$C$3:$D$17,2)</f>
        <v>-12</v>
      </c>
      <c r="G2091" s="2">
        <v>157</v>
      </c>
      <c r="H2091" s="3">
        <v>5169.3050309999999</v>
      </c>
      <c r="I2091" s="3">
        <v>2139.7988529999998</v>
      </c>
      <c r="J2091" s="3">
        <v>7309.1038850000004</v>
      </c>
      <c r="K2091" s="2">
        <v>144</v>
      </c>
      <c r="L2091" s="4">
        <v>0.91719700000000004</v>
      </c>
      <c r="M2091" s="3">
        <v>32653.200000000001</v>
      </c>
      <c r="N2091" s="3">
        <v>113.379166</v>
      </c>
      <c r="O2091" s="3">
        <v>207.98216500000001</v>
      </c>
      <c r="P2091" s="3">
        <v>216.74649600000001</v>
      </c>
      <c r="Q2091" s="3">
        <v>34029.199999999997</v>
      </c>
      <c r="R2091" s="3">
        <v>-33824.839999999997</v>
      </c>
      <c r="S2091" s="4">
        <v>0.101910828025</v>
      </c>
      <c r="T2091">
        <v>16</v>
      </c>
      <c r="U2091" s="3">
        <f>J2091*G2091</f>
        <v>1147529.3099450001</v>
      </c>
      <c r="V2091" s="6">
        <f>H2091*G2091</f>
        <v>811580.88986699993</v>
      </c>
    </row>
    <row r="2092" spans="1:22" x14ac:dyDescent="0.3">
      <c r="A2092" s="5">
        <v>43677</v>
      </c>
      <c r="B2092" s="14">
        <v>6667</v>
      </c>
      <c r="C2092" t="s">
        <v>51</v>
      </c>
      <c r="D2092" t="s">
        <v>24</v>
      </c>
      <c r="E2092">
        <v>-9</v>
      </c>
      <c r="F2092">
        <f>VLOOKUP(E2092,'[1]Timing Gates'!$C$3:$D$17,2)</f>
        <v>-12</v>
      </c>
      <c r="G2092" s="2">
        <v>155</v>
      </c>
      <c r="H2092" s="3">
        <v>5016.8700639999997</v>
      </c>
      <c r="I2092" s="3">
        <v>2063.2203869999998</v>
      </c>
      <c r="J2092" s="3">
        <v>7080.090451</v>
      </c>
      <c r="K2092" s="2">
        <v>142</v>
      </c>
      <c r="L2092" s="4">
        <v>0.91612899999999997</v>
      </c>
      <c r="M2092" s="3">
        <v>32071.66</v>
      </c>
      <c r="N2092" s="3">
        <v>112.92838</v>
      </c>
      <c r="O2092" s="3">
        <v>206.91393500000001</v>
      </c>
      <c r="P2092" s="3">
        <v>208.79780600000001</v>
      </c>
      <c r="Q2092" s="3">
        <v>32363.66</v>
      </c>
      <c r="R2092" s="3">
        <v>-55365.93</v>
      </c>
      <c r="S2092" s="4">
        <v>9.6774193548000001E-2</v>
      </c>
      <c r="T2092">
        <v>15</v>
      </c>
      <c r="U2092" s="3">
        <f>J2092*G2092</f>
        <v>1097414.019905</v>
      </c>
      <c r="V2092" s="6">
        <f>H2092*G2092</f>
        <v>777614.85991999996</v>
      </c>
    </row>
    <row r="2093" spans="1:22" x14ac:dyDescent="0.3">
      <c r="A2093" s="5">
        <v>43708</v>
      </c>
      <c r="B2093" s="14">
        <v>6667</v>
      </c>
      <c r="C2093" t="s">
        <v>51</v>
      </c>
      <c r="D2093" t="s">
        <v>24</v>
      </c>
      <c r="E2093">
        <v>-8</v>
      </c>
      <c r="F2093">
        <f>VLOOKUP(E2093,'[1]Timing Gates'!$C$3:$D$17,2)</f>
        <v>-12</v>
      </c>
      <c r="G2093" s="2">
        <v>157</v>
      </c>
      <c r="H2093" s="3">
        <v>4883.2942670000002</v>
      </c>
      <c r="I2093" s="3">
        <v>2022.019554</v>
      </c>
      <c r="J2093" s="3">
        <v>6905.3138209999997</v>
      </c>
      <c r="K2093" s="2">
        <v>143</v>
      </c>
      <c r="L2093" s="4">
        <v>0.91082799999999997</v>
      </c>
      <c r="M2093" s="3">
        <v>32485.96</v>
      </c>
      <c r="N2093" s="3">
        <v>113.587272</v>
      </c>
      <c r="O2093" s="3">
        <v>206.91694200000001</v>
      </c>
      <c r="P2093" s="3">
        <v>221.78955400000001</v>
      </c>
      <c r="Q2093" s="3">
        <v>34820.959999999999</v>
      </c>
      <c r="R2093" s="3">
        <v>-41219.629999999997</v>
      </c>
      <c r="S2093" s="4">
        <v>9.5541401272999996E-2</v>
      </c>
      <c r="T2093">
        <v>15</v>
      </c>
      <c r="U2093" s="3">
        <f>J2093*G2093</f>
        <v>1084134.2698969999</v>
      </c>
      <c r="V2093" s="6">
        <f>H2093*G2093</f>
        <v>766677.19991900004</v>
      </c>
    </row>
    <row r="2094" spans="1:22" x14ac:dyDescent="0.3">
      <c r="A2094" s="5">
        <v>43738</v>
      </c>
      <c r="B2094" s="14">
        <v>6667</v>
      </c>
      <c r="C2094" t="s">
        <v>51</v>
      </c>
      <c r="D2094" t="s">
        <v>24</v>
      </c>
      <c r="E2094">
        <v>-7</v>
      </c>
      <c r="F2094">
        <f>VLOOKUP(E2094,'[1]Timing Gates'!$C$3:$D$17,2)</f>
        <v>-12</v>
      </c>
      <c r="G2094" s="2">
        <v>158</v>
      </c>
      <c r="H2094" s="3">
        <v>4915.3272150000003</v>
      </c>
      <c r="I2094" s="3">
        <v>2047.680126</v>
      </c>
      <c r="J2094" s="3">
        <v>6963.0073410000005</v>
      </c>
      <c r="K2094" s="2">
        <v>144</v>
      </c>
      <c r="L2094" s="4">
        <v>0.91139199999999998</v>
      </c>
      <c r="M2094" s="3">
        <v>32241.72</v>
      </c>
      <c r="N2094" s="3">
        <v>111.950416</v>
      </c>
      <c r="O2094" s="3">
        <v>204.06151800000001</v>
      </c>
      <c r="P2094" s="3">
        <v>205.118481</v>
      </c>
      <c r="Q2094" s="3">
        <v>32408.720000000001</v>
      </c>
      <c r="R2094" s="3">
        <v>-22022.799999999999</v>
      </c>
      <c r="S2094" s="4">
        <v>9.4936708859999996E-2</v>
      </c>
      <c r="T2094">
        <v>15</v>
      </c>
      <c r="U2094" s="3">
        <f>J2094*G2094</f>
        <v>1100155.1598780002</v>
      </c>
      <c r="V2094" s="6">
        <f>H2094*G2094</f>
        <v>776621.69997000007</v>
      </c>
    </row>
    <row r="2095" spans="1:22" x14ac:dyDescent="0.3">
      <c r="A2095" s="5">
        <v>43769</v>
      </c>
      <c r="B2095" s="14">
        <v>6667</v>
      </c>
      <c r="C2095" t="s">
        <v>51</v>
      </c>
      <c r="D2095" t="s">
        <v>24</v>
      </c>
      <c r="E2095">
        <v>-6</v>
      </c>
      <c r="F2095">
        <f>VLOOKUP(E2095,'[1]Timing Gates'!$C$3:$D$17,2)</f>
        <v>-6</v>
      </c>
      <c r="G2095" s="2">
        <v>158</v>
      </c>
      <c r="H2095" s="3">
        <v>4912.4443030000002</v>
      </c>
      <c r="I2095" s="3">
        <v>2030.9527840000001</v>
      </c>
      <c r="J2095" s="3">
        <v>6943.3970879999997</v>
      </c>
      <c r="K2095" s="2">
        <v>143</v>
      </c>
      <c r="L2095" s="4">
        <v>0.90506299999999995</v>
      </c>
      <c r="M2095" s="3">
        <v>32052.37</v>
      </c>
      <c r="N2095" s="3">
        <v>112.860457</v>
      </c>
      <c r="O2095" s="3">
        <v>209.192215</v>
      </c>
      <c r="P2095" s="3">
        <v>214.730189</v>
      </c>
      <c r="Q2095" s="3">
        <v>33927.370000000003</v>
      </c>
      <c r="R2095" s="3">
        <v>-28515.9</v>
      </c>
      <c r="S2095" s="4">
        <v>8.8607594935999998E-2</v>
      </c>
      <c r="T2095">
        <v>14</v>
      </c>
      <c r="U2095" s="3">
        <f>J2095*G2095</f>
        <v>1097056.739904</v>
      </c>
      <c r="V2095" s="6">
        <f>H2095*G2095</f>
        <v>776166.19987400004</v>
      </c>
    </row>
    <row r="2096" spans="1:22" x14ac:dyDescent="0.3">
      <c r="A2096" s="5">
        <v>43799</v>
      </c>
      <c r="B2096" s="14">
        <v>6667</v>
      </c>
      <c r="C2096" t="s">
        <v>51</v>
      </c>
      <c r="D2096" t="s">
        <v>24</v>
      </c>
      <c r="E2096">
        <v>-5</v>
      </c>
      <c r="F2096">
        <f>VLOOKUP(E2096,'[1]Timing Gates'!$C$3:$D$17,2)</f>
        <v>-6</v>
      </c>
      <c r="G2096" s="2">
        <v>158</v>
      </c>
      <c r="H2096" s="3">
        <v>4905.3394930000004</v>
      </c>
      <c r="I2096" s="3">
        <v>2107.5204429999999</v>
      </c>
      <c r="J2096" s="3">
        <v>7012.8599359999998</v>
      </c>
      <c r="K2096" s="2">
        <v>143</v>
      </c>
      <c r="L2096" s="4">
        <v>0.90506299999999995</v>
      </c>
      <c r="M2096" s="3">
        <v>49053.55</v>
      </c>
      <c r="N2096" s="3">
        <v>114.34393900000001</v>
      </c>
      <c r="O2096" s="3">
        <v>310.465506</v>
      </c>
      <c r="P2096" s="3">
        <v>316.800949</v>
      </c>
      <c r="Q2096" s="3">
        <v>50054.55</v>
      </c>
      <c r="R2096" s="3">
        <v>-32849.879999999997</v>
      </c>
      <c r="S2096" s="4">
        <v>8.8607594935999998E-2</v>
      </c>
      <c r="T2096">
        <v>14</v>
      </c>
      <c r="U2096" s="3">
        <f>J2096*G2096</f>
        <v>1108031.869888</v>
      </c>
      <c r="V2096" s="6">
        <f>H2096*G2096</f>
        <v>775043.63989400002</v>
      </c>
    </row>
    <row r="2097" spans="1:22" x14ac:dyDescent="0.3">
      <c r="A2097" s="5">
        <v>43830</v>
      </c>
      <c r="B2097" s="14">
        <v>6667</v>
      </c>
      <c r="C2097" t="s">
        <v>51</v>
      </c>
      <c r="D2097" t="s">
        <v>24</v>
      </c>
      <c r="E2097">
        <v>-4</v>
      </c>
      <c r="F2097">
        <f>VLOOKUP(E2097,'[1]Timing Gates'!$C$3:$D$17,2)</f>
        <v>-6</v>
      </c>
      <c r="G2097" s="2">
        <v>158</v>
      </c>
      <c r="H2097" s="3">
        <v>4743.4229109999997</v>
      </c>
      <c r="I2097" s="3">
        <v>2348.7037340000002</v>
      </c>
      <c r="J2097" s="3">
        <v>7092.1266450000003</v>
      </c>
      <c r="K2097" s="2">
        <v>142</v>
      </c>
      <c r="L2097" s="4">
        <v>0.89873400000000003</v>
      </c>
      <c r="M2097" s="3">
        <v>31836.9</v>
      </c>
      <c r="N2097" s="3">
        <v>115.351086</v>
      </c>
      <c r="O2097" s="3">
        <v>201.49936700000001</v>
      </c>
      <c r="P2097" s="3">
        <v>201.49936700000001</v>
      </c>
      <c r="Q2097" s="3">
        <v>31836.9</v>
      </c>
      <c r="R2097" s="3">
        <v>-28552.57</v>
      </c>
      <c r="S2097" s="4">
        <v>0.101265822784</v>
      </c>
      <c r="T2097">
        <v>16</v>
      </c>
      <c r="U2097" s="3">
        <f>J2097*G2097</f>
        <v>1120556.00991</v>
      </c>
      <c r="V2097" s="6">
        <f>H2097*G2097</f>
        <v>749460.81993799994</v>
      </c>
    </row>
    <row r="2098" spans="1:22" x14ac:dyDescent="0.3">
      <c r="A2098" s="5">
        <v>43861</v>
      </c>
      <c r="B2098" s="14">
        <v>6667</v>
      </c>
      <c r="C2098" t="s">
        <v>51</v>
      </c>
      <c r="D2098" t="s">
        <v>24</v>
      </c>
      <c r="E2098">
        <v>-3</v>
      </c>
      <c r="F2098">
        <f>VLOOKUP(E2098,'[1]Timing Gates'!$C$3:$D$17,2)</f>
        <v>-6</v>
      </c>
      <c r="G2098" s="2">
        <v>171</v>
      </c>
      <c r="H2098" s="3">
        <v>5306.5330400000003</v>
      </c>
      <c r="I2098" s="3">
        <v>2441.440994</v>
      </c>
      <c r="J2098" s="3">
        <v>7747.9740350000002</v>
      </c>
      <c r="K2098" s="2">
        <v>155</v>
      </c>
      <c r="L2098" s="4">
        <v>0.90643200000000002</v>
      </c>
      <c r="M2098" s="3">
        <v>37868.639999999999</v>
      </c>
      <c r="N2098" s="3">
        <v>122.552233</v>
      </c>
      <c r="O2098" s="3">
        <v>221.454035</v>
      </c>
      <c r="P2098" s="3">
        <v>1575.255204</v>
      </c>
      <c r="Q2098" s="3">
        <v>269368.64</v>
      </c>
      <c r="R2098" s="3">
        <v>-36002.980000000003</v>
      </c>
      <c r="S2098" s="4">
        <v>8.7719298244999994E-2</v>
      </c>
      <c r="T2098">
        <v>15</v>
      </c>
      <c r="U2098" s="3">
        <f>J2098*G2098</f>
        <v>1324903.5599849999</v>
      </c>
      <c r="V2098" s="6">
        <f>H2098*G2098</f>
        <v>907417.14984000009</v>
      </c>
    </row>
    <row r="2099" spans="1:22" x14ac:dyDescent="0.3">
      <c r="A2099" s="5">
        <v>43890</v>
      </c>
      <c r="B2099" s="14">
        <v>6667</v>
      </c>
      <c r="C2099" t="s">
        <v>51</v>
      </c>
      <c r="D2099" t="s">
        <v>24</v>
      </c>
      <c r="E2099">
        <v>-2</v>
      </c>
      <c r="F2099">
        <f>VLOOKUP(E2099,'[1]Timing Gates'!$C$3:$D$17,2)</f>
        <v>-6</v>
      </c>
      <c r="G2099" s="2">
        <v>171</v>
      </c>
      <c r="H2099" s="3">
        <v>5157.4892390000005</v>
      </c>
      <c r="I2099" s="3">
        <v>2453.813216</v>
      </c>
      <c r="J2099" s="3">
        <v>7611.3024560000003</v>
      </c>
      <c r="K2099" s="2">
        <v>154</v>
      </c>
      <c r="L2099" s="4">
        <v>0.90058400000000005</v>
      </c>
      <c r="M2099" s="3">
        <v>37644.33</v>
      </c>
      <c r="N2099" s="3">
        <v>122.22185</v>
      </c>
      <c r="O2099" s="3">
        <v>237.68613999999999</v>
      </c>
      <c r="P2099" s="3">
        <v>242.323567</v>
      </c>
      <c r="Q2099" s="3">
        <v>41437.33</v>
      </c>
      <c r="R2099" s="3">
        <v>-34268.49</v>
      </c>
      <c r="S2099" s="4">
        <v>0.111111111111</v>
      </c>
      <c r="T2099">
        <v>19</v>
      </c>
      <c r="U2099" s="3">
        <f>J2099*G2099</f>
        <v>1301532.719976</v>
      </c>
      <c r="V2099" s="6">
        <f>H2099*G2099</f>
        <v>881930.65986900008</v>
      </c>
    </row>
    <row r="2100" spans="1:22" x14ac:dyDescent="0.3">
      <c r="A2100" s="5">
        <v>43921</v>
      </c>
      <c r="B2100" s="14">
        <v>6667</v>
      </c>
      <c r="C2100" t="s">
        <v>51</v>
      </c>
      <c r="D2100" t="s">
        <v>24</v>
      </c>
      <c r="E2100">
        <v>-1</v>
      </c>
      <c r="F2100">
        <f>VLOOKUP(E2100,'[1]Timing Gates'!$C$3:$D$17,2)</f>
        <v>-3</v>
      </c>
      <c r="G2100" s="2">
        <v>172</v>
      </c>
      <c r="H2100" s="3">
        <v>4916.7641860000003</v>
      </c>
      <c r="I2100" s="3">
        <v>2355.5831389999998</v>
      </c>
      <c r="J2100" s="3">
        <v>7272.3473249999997</v>
      </c>
      <c r="K2100" s="2">
        <v>155</v>
      </c>
      <c r="L2100" s="4">
        <v>0.90116200000000002</v>
      </c>
      <c r="M2100" s="3">
        <v>37749.64</v>
      </c>
      <c r="N2100" s="3">
        <v>121.773032</v>
      </c>
      <c r="O2100" s="3">
        <v>219.47465099999999</v>
      </c>
      <c r="P2100" s="3">
        <v>221.899069</v>
      </c>
      <c r="Q2100" s="3">
        <v>38166.639999999999</v>
      </c>
      <c r="R2100" s="3">
        <v>-43691.11</v>
      </c>
      <c r="S2100" s="4">
        <v>0.122093023255</v>
      </c>
      <c r="T2100">
        <v>21</v>
      </c>
      <c r="U2100" s="3">
        <f>J2100*G2100</f>
        <v>1250843.7398999999</v>
      </c>
      <c r="V2100" s="6">
        <f>H2100*G2100</f>
        <v>845683.43999200012</v>
      </c>
    </row>
    <row r="2101" spans="1:22" x14ac:dyDescent="0.3">
      <c r="A2101" s="5">
        <v>44012</v>
      </c>
      <c r="B2101" s="14">
        <v>6667</v>
      </c>
      <c r="C2101" t="s">
        <v>51</v>
      </c>
      <c r="D2101" t="s">
        <v>25</v>
      </c>
      <c r="E2101">
        <v>2</v>
      </c>
      <c r="F2101">
        <f>VLOOKUP(E2101,'[1]Timing Gates'!$C$3:$D$17,2)</f>
        <v>3</v>
      </c>
      <c r="G2101" s="2">
        <v>166</v>
      </c>
      <c r="H2101" s="3">
        <v>5243.4779509999998</v>
      </c>
      <c r="I2101" s="3">
        <v>2814.9604810000001</v>
      </c>
      <c r="J2101" s="3">
        <v>8058.4384330000003</v>
      </c>
      <c r="K2101" s="2">
        <v>152</v>
      </c>
      <c r="L2101" s="4">
        <v>0.91566199999999998</v>
      </c>
      <c r="M2101" s="3">
        <v>37354.22</v>
      </c>
      <c r="N2101" s="3">
        <v>122.87572299999999</v>
      </c>
      <c r="O2101" s="3">
        <v>249.12180699999999</v>
      </c>
      <c r="P2101" s="3">
        <v>249.12180699999999</v>
      </c>
      <c r="Q2101" s="3">
        <v>41354.22</v>
      </c>
      <c r="R2101" s="3">
        <v>-33605.4</v>
      </c>
      <c r="S2101" s="4">
        <v>0.12650602409600001</v>
      </c>
      <c r="T2101">
        <v>21</v>
      </c>
      <c r="U2101" s="3">
        <f>J2101*G2101</f>
        <v>1337700.779878</v>
      </c>
      <c r="V2101" s="6">
        <f>H2101*G2101</f>
        <v>870417.33986599999</v>
      </c>
    </row>
    <row r="2102" spans="1:22" x14ac:dyDescent="0.3">
      <c r="A2102" s="5">
        <v>44043</v>
      </c>
      <c r="B2102" s="14">
        <v>6667</v>
      </c>
      <c r="C2102" t="s">
        <v>51</v>
      </c>
      <c r="D2102" t="s">
        <v>25</v>
      </c>
      <c r="E2102">
        <v>3</v>
      </c>
      <c r="F2102">
        <f>VLOOKUP(E2102,'[1]Timing Gates'!$C$3:$D$17,2)</f>
        <v>3</v>
      </c>
      <c r="G2102" s="2">
        <v>163</v>
      </c>
      <c r="H2102" s="3">
        <v>5297.7413489999999</v>
      </c>
      <c r="I2102" s="3">
        <v>3066.1767479999999</v>
      </c>
      <c r="J2102" s="3">
        <v>8363.9180980000001</v>
      </c>
      <c r="K2102" s="2">
        <v>150</v>
      </c>
      <c r="L2102" s="4">
        <v>0.92024499999999998</v>
      </c>
      <c r="M2102" s="3">
        <v>37170.36</v>
      </c>
      <c r="N2102" s="3">
        <v>123.9012</v>
      </c>
      <c r="O2102" s="3">
        <v>228.039018</v>
      </c>
      <c r="P2102" s="3">
        <v>228.039018</v>
      </c>
      <c r="Q2102" s="3">
        <v>37170.36</v>
      </c>
      <c r="R2102" s="3">
        <v>-40203.99</v>
      </c>
      <c r="S2102" s="4">
        <v>0.134969325153</v>
      </c>
      <c r="T2102">
        <v>22</v>
      </c>
      <c r="U2102" s="3">
        <f>J2102*G2102</f>
        <v>1363318.6499739999</v>
      </c>
      <c r="V2102" s="6">
        <f>H2102*G2102</f>
        <v>863531.83988700004</v>
      </c>
    </row>
    <row r="2103" spans="1:22" x14ac:dyDescent="0.3">
      <c r="A2103" s="5">
        <v>44074</v>
      </c>
      <c r="B2103" s="14">
        <v>6667</v>
      </c>
      <c r="C2103" t="s">
        <v>51</v>
      </c>
      <c r="D2103" t="s">
        <v>25</v>
      </c>
      <c r="E2103">
        <v>4</v>
      </c>
      <c r="F2103">
        <f>VLOOKUP(E2103,'[1]Timing Gates'!$C$3:$D$17,2)</f>
        <v>3</v>
      </c>
      <c r="G2103" s="2">
        <v>161</v>
      </c>
      <c r="H2103" s="3">
        <v>5293.3673289999997</v>
      </c>
      <c r="I2103" s="3">
        <v>3325.4861489999998</v>
      </c>
      <c r="J2103" s="3">
        <v>8618.8534780000009</v>
      </c>
      <c r="K2103" s="2">
        <v>148</v>
      </c>
      <c r="L2103" s="4">
        <v>0.91925400000000002</v>
      </c>
      <c r="M2103" s="3">
        <v>36970.36</v>
      </c>
      <c r="N2103" s="3">
        <v>124.89986399999999</v>
      </c>
      <c r="O2103" s="3">
        <v>232.73515499999999</v>
      </c>
      <c r="P2103" s="3">
        <v>232.73515499999999</v>
      </c>
      <c r="Q2103" s="3">
        <v>37470.36</v>
      </c>
      <c r="R2103" s="3">
        <v>-37726.97</v>
      </c>
      <c r="S2103" s="4">
        <v>0.14285714285699999</v>
      </c>
      <c r="T2103">
        <v>23</v>
      </c>
      <c r="U2103" s="3">
        <f>J2103*G2103</f>
        <v>1387635.4099580001</v>
      </c>
      <c r="V2103" s="6">
        <f>H2103*G2103</f>
        <v>852232.13996899989</v>
      </c>
    </row>
    <row r="2104" spans="1:22" x14ac:dyDescent="0.3">
      <c r="A2104" s="5">
        <v>44104</v>
      </c>
      <c r="B2104" s="14">
        <v>6667</v>
      </c>
      <c r="C2104" t="s">
        <v>51</v>
      </c>
      <c r="D2104" t="s">
        <v>25</v>
      </c>
      <c r="E2104">
        <v>5</v>
      </c>
      <c r="F2104">
        <f>VLOOKUP(E2104,'[1]Timing Gates'!$C$3:$D$17,2)</f>
        <v>3</v>
      </c>
      <c r="G2104" s="2">
        <v>147</v>
      </c>
      <c r="H2104" s="3">
        <v>5417.254285</v>
      </c>
      <c r="I2104" s="3">
        <v>3092.8734690000001</v>
      </c>
      <c r="J2104" s="3">
        <v>8510.1277549999995</v>
      </c>
      <c r="K2104" s="2">
        <v>136</v>
      </c>
      <c r="L2104" s="4">
        <v>0.92517000000000005</v>
      </c>
      <c r="M2104" s="3">
        <v>34092.129999999997</v>
      </c>
      <c r="N2104" s="3">
        <v>125.338713</v>
      </c>
      <c r="O2104" s="3">
        <v>231.919251</v>
      </c>
      <c r="P2104" s="3">
        <v>234.762789</v>
      </c>
      <c r="Q2104" s="3">
        <v>34510.129999999997</v>
      </c>
      <c r="R2104" s="3">
        <v>-27769.37</v>
      </c>
      <c r="S2104" s="4">
        <v>0.15646258503400001</v>
      </c>
      <c r="T2104">
        <v>23</v>
      </c>
      <c r="U2104" s="3">
        <f>J2104*G2104</f>
        <v>1250988.7799849999</v>
      </c>
      <c r="V2104" s="6">
        <f>H2104*G2104</f>
        <v>796336.37989500002</v>
      </c>
    </row>
    <row r="2105" spans="1:22" x14ac:dyDescent="0.3">
      <c r="A2105" s="5">
        <v>43951</v>
      </c>
      <c r="B2105" s="14">
        <v>6667</v>
      </c>
      <c r="C2105" t="s">
        <v>51</v>
      </c>
      <c r="D2105" t="s">
        <v>24</v>
      </c>
      <c r="E2105">
        <v>0</v>
      </c>
      <c r="F2105">
        <f>VLOOKUP(E2105,'[1]Timing Gates'!$C$3:$D$17,2)</f>
        <v>0</v>
      </c>
      <c r="G2105" s="2">
        <v>167</v>
      </c>
      <c r="H2105" s="3">
        <v>4998.1507780000002</v>
      </c>
      <c r="I2105" s="3">
        <v>2701.3462869999998</v>
      </c>
      <c r="J2105" s="3">
        <v>7699.4970649999996</v>
      </c>
      <c r="K2105" s="2">
        <v>152</v>
      </c>
      <c r="L2105" s="4">
        <v>0.91017899999999996</v>
      </c>
      <c r="M2105" s="3">
        <v>37275.019999999997</v>
      </c>
      <c r="N2105" s="3">
        <v>122.61519699999999</v>
      </c>
      <c r="O2105" s="3">
        <v>223.203712</v>
      </c>
      <c r="P2105" s="3">
        <v>223.203712</v>
      </c>
      <c r="Q2105" s="3">
        <v>37275.019999999997</v>
      </c>
      <c r="R2105" s="3">
        <v>-30072.959999999999</v>
      </c>
      <c r="S2105" s="4">
        <v>0.119760479041</v>
      </c>
      <c r="T2105">
        <v>20</v>
      </c>
      <c r="U2105" s="3">
        <f>J2105*G2105</f>
        <v>1285816.0098549998</v>
      </c>
      <c r="V2105" s="6">
        <f>H2105*G2105</f>
        <v>834691.17992600007</v>
      </c>
    </row>
    <row r="2106" spans="1:22" x14ac:dyDescent="0.3">
      <c r="A2106" s="5">
        <v>44135</v>
      </c>
      <c r="B2106" s="14">
        <v>6667</v>
      </c>
      <c r="C2106" t="s">
        <v>51</v>
      </c>
      <c r="D2106" t="s">
        <v>25</v>
      </c>
      <c r="E2106">
        <v>6</v>
      </c>
      <c r="F2106">
        <f>VLOOKUP(E2106,'[1]Timing Gates'!$C$3:$D$17,2)</f>
        <v>6</v>
      </c>
      <c r="G2106" s="2">
        <v>143</v>
      </c>
      <c r="H2106" s="3">
        <v>5605.8430060000001</v>
      </c>
      <c r="I2106" s="3">
        <v>3291.2465029999998</v>
      </c>
      <c r="J2106" s="3">
        <v>8897.0895099999998</v>
      </c>
      <c r="K2106" s="2">
        <v>131</v>
      </c>
      <c r="L2106" s="4">
        <v>0.91608299999999998</v>
      </c>
      <c r="M2106" s="3">
        <v>47905.45</v>
      </c>
      <c r="N2106" s="3">
        <v>122.520332</v>
      </c>
      <c r="O2106" s="3">
        <v>335.00314600000002</v>
      </c>
      <c r="P2106" s="3">
        <v>337.33881100000002</v>
      </c>
      <c r="Q2106" s="3">
        <v>48239.45</v>
      </c>
      <c r="R2106" s="3">
        <v>-25058.16</v>
      </c>
      <c r="S2106" s="4">
        <v>0.167832167832</v>
      </c>
      <c r="T2106">
        <v>24</v>
      </c>
      <c r="U2106" s="3">
        <f>J2106*G2106</f>
        <v>1272283.79993</v>
      </c>
      <c r="V2106" s="6">
        <f>H2106*G2106</f>
        <v>801635.54985800001</v>
      </c>
    </row>
    <row r="2107" spans="1:22" x14ac:dyDescent="0.3">
      <c r="A2107" s="1">
        <v>43982</v>
      </c>
      <c r="B2107" s="14">
        <v>6667</v>
      </c>
      <c r="C2107" t="s">
        <v>51</v>
      </c>
      <c r="D2107" t="s">
        <v>25</v>
      </c>
      <c r="E2107">
        <v>1</v>
      </c>
      <c r="F2107">
        <f>VLOOKUP(E2107,'[1]Timing Gates'!$C$3:$D$17,2)</f>
        <v>3</v>
      </c>
      <c r="G2107" s="2">
        <v>166</v>
      </c>
      <c r="H2107" s="3">
        <v>5130.7568670000001</v>
      </c>
      <c r="I2107" s="3">
        <v>2875.3501799999999</v>
      </c>
      <c r="J2107" s="3">
        <v>8006.1070479999998</v>
      </c>
      <c r="K2107" s="2">
        <v>152</v>
      </c>
      <c r="L2107" s="4">
        <v>0.91566199999999998</v>
      </c>
      <c r="M2107" s="3">
        <v>55223.64</v>
      </c>
      <c r="N2107" s="3">
        <v>121.104473</v>
      </c>
      <c r="O2107" s="3">
        <v>332.67252999999999</v>
      </c>
      <c r="P2107" s="3">
        <v>332.67252999999999</v>
      </c>
      <c r="Q2107" s="3">
        <v>55223.64</v>
      </c>
      <c r="R2107" s="3">
        <v>-27686.07</v>
      </c>
      <c r="S2107" s="4">
        <v>0.12650602409600001</v>
      </c>
      <c r="T2107">
        <v>21</v>
      </c>
      <c r="U2107" s="3">
        <f>J2107*G2107</f>
        <v>1329013.769968</v>
      </c>
      <c r="V2107" s="6">
        <f>H2107*G2107</f>
        <v>851705.639922</v>
      </c>
    </row>
    <row r="2108" spans="1:22" x14ac:dyDescent="0.3">
      <c r="A2108" s="5">
        <v>44165</v>
      </c>
      <c r="B2108" s="14">
        <v>6667</v>
      </c>
      <c r="C2108" t="s">
        <v>51</v>
      </c>
      <c r="D2108" t="s">
        <v>25</v>
      </c>
      <c r="E2108">
        <v>7</v>
      </c>
      <c r="F2108">
        <f>VLOOKUP(E2108,'[1]Timing Gates'!$C$3:$D$17,2)</f>
        <v>6</v>
      </c>
      <c r="G2108" s="2">
        <v>145</v>
      </c>
      <c r="H2108" s="3">
        <v>5494.0575170000002</v>
      </c>
      <c r="I2108" s="3">
        <v>3600.5543440000001</v>
      </c>
      <c r="J2108" s="3">
        <v>9094.6118619999997</v>
      </c>
      <c r="K2108" s="2">
        <v>129</v>
      </c>
      <c r="L2108" s="4">
        <v>0.88965499999999997</v>
      </c>
      <c r="M2108" s="3">
        <v>31936.32</v>
      </c>
      <c r="N2108" s="3">
        <v>123.78418600000001</v>
      </c>
      <c r="O2108" s="3">
        <v>220.25048200000001</v>
      </c>
      <c r="P2108" s="3">
        <v>227.14703399999999</v>
      </c>
      <c r="Q2108" s="3">
        <v>32936.32</v>
      </c>
      <c r="R2108" s="3">
        <v>-25907.29</v>
      </c>
      <c r="S2108" s="4">
        <v>0.16551724137900001</v>
      </c>
      <c r="T2108">
        <v>24</v>
      </c>
      <c r="U2108" s="3">
        <f>J2108*G2108</f>
        <v>1318718.7199899999</v>
      </c>
      <c r="V2108" s="6">
        <f>H2108*G2108</f>
        <v>796638.33996500005</v>
      </c>
    </row>
    <row r="2109" spans="1:22" x14ac:dyDescent="0.3">
      <c r="A2109" s="5">
        <v>44196</v>
      </c>
      <c r="B2109" s="14">
        <v>6667</v>
      </c>
      <c r="C2109" t="s">
        <v>51</v>
      </c>
      <c r="D2109" t="s">
        <v>25</v>
      </c>
      <c r="E2109">
        <v>8</v>
      </c>
      <c r="F2109">
        <f>VLOOKUP(E2109,'[1]Timing Gates'!$C$3:$D$17,2)</f>
        <v>6</v>
      </c>
      <c r="G2109" s="2">
        <v>143</v>
      </c>
      <c r="H2109" s="3">
        <v>5471.3821669999998</v>
      </c>
      <c r="I2109" s="3">
        <v>3887.2929370000002</v>
      </c>
      <c r="J2109" s="3">
        <v>9358.6751039999999</v>
      </c>
      <c r="K2109" s="2">
        <v>128</v>
      </c>
      <c r="L2109" s="4">
        <v>0.89510400000000001</v>
      </c>
      <c r="M2109" s="3">
        <v>31814.67</v>
      </c>
      <c r="N2109" s="3">
        <v>126.751673</v>
      </c>
      <c r="O2109" s="3">
        <v>222.480209</v>
      </c>
      <c r="P2109" s="3">
        <v>222.480209</v>
      </c>
      <c r="Q2109" s="3">
        <v>31814.67</v>
      </c>
      <c r="R2109" s="3">
        <v>-24897.83</v>
      </c>
      <c r="S2109" s="4">
        <v>0.167832167832</v>
      </c>
      <c r="T2109">
        <v>24</v>
      </c>
      <c r="U2109" s="3">
        <f>J2109*G2109</f>
        <v>1338290.539872</v>
      </c>
      <c r="V2109" s="6">
        <f>H2109*G2109</f>
        <v>782407.64988099993</v>
      </c>
    </row>
    <row r="2110" spans="1:22" x14ac:dyDescent="0.3">
      <c r="A2110" s="5">
        <v>44227</v>
      </c>
      <c r="B2110" s="14">
        <v>6667</v>
      </c>
      <c r="C2110" t="s">
        <v>51</v>
      </c>
      <c r="D2110" t="s">
        <v>25</v>
      </c>
      <c r="E2110">
        <v>9</v>
      </c>
      <c r="F2110">
        <f>VLOOKUP(E2110,'[1]Timing Gates'!$C$3:$D$17,2)</f>
        <v>6</v>
      </c>
      <c r="G2110" s="2">
        <v>142</v>
      </c>
      <c r="H2110" s="3">
        <v>6840.7312670000001</v>
      </c>
      <c r="I2110" s="3">
        <v>3832.8405630000002</v>
      </c>
      <c r="J2110" s="3">
        <v>10673.571830000001</v>
      </c>
      <c r="K2110" s="2">
        <v>128</v>
      </c>
      <c r="L2110" s="4">
        <v>0.90140799999999999</v>
      </c>
      <c r="M2110" s="3">
        <v>36501.54</v>
      </c>
      <c r="N2110" s="3">
        <v>142.58413999999999</v>
      </c>
      <c r="O2110" s="3">
        <v>257.05309799999998</v>
      </c>
      <c r="P2110" s="3">
        <v>1599.77845</v>
      </c>
      <c r="Q2110" s="3">
        <v>227168.54</v>
      </c>
      <c r="R2110" s="3">
        <v>-29785.31</v>
      </c>
      <c r="S2110" s="4">
        <v>0.15492957746399999</v>
      </c>
      <c r="T2110">
        <v>22</v>
      </c>
      <c r="U2110" s="3">
        <f>J2110*G2110</f>
        <v>1515647.1998600001</v>
      </c>
      <c r="V2110" s="6">
        <f>H2110*G2110</f>
        <v>971383.83991400001</v>
      </c>
    </row>
    <row r="2111" spans="1:22" x14ac:dyDescent="0.3">
      <c r="A2111" s="5">
        <v>44255</v>
      </c>
      <c r="B2111" s="14">
        <v>6667</v>
      </c>
      <c r="C2111" t="s">
        <v>51</v>
      </c>
      <c r="D2111" t="s">
        <v>25</v>
      </c>
      <c r="E2111">
        <v>10</v>
      </c>
      <c r="F2111">
        <f>VLOOKUP(E2111,'[1]Timing Gates'!$C$3:$D$17,2)</f>
        <v>6</v>
      </c>
      <c r="G2111" s="2">
        <v>136</v>
      </c>
      <c r="H2111" s="3">
        <v>7035.4891909999997</v>
      </c>
      <c r="I2111" s="3">
        <v>4174.3026470000004</v>
      </c>
      <c r="J2111" s="3">
        <v>11209.791837999999</v>
      </c>
      <c r="K2111" s="2">
        <v>126</v>
      </c>
      <c r="L2111" s="4">
        <v>0.92647000000000002</v>
      </c>
      <c r="M2111" s="3">
        <v>34350.370000000003</v>
      </c>
      <c r="N2111" s="3">
        <v>136.854063</v>
      </c>
      <c r="O2111" s="3">
        <v>252.57624999999999</v>
      </c>
      <c r="P2111" s="3">
        <v>259.31889699999999</v>
      </c>
      <c r="Q2111" s="3">
        <v>35267.370000000003</v>
      </c>
      <c r="R2111" s="3">
        <v>-31502.23</v>
      </c>
      <c r="S2111" s="4">
        <v>0.169117647058</v>
      </c>
      <c r="T2111">
        <v>23</v>
      </c>
      <c r="U2111" s="3">
        <f>J2111*G2111</f>
        <v>1524531.6899679999</v>
      </c>
      <c r="V2111" s="6">
        <f>H2111*G2111</f>
        <v>956826.52997599996</v>
      </c>
    </row>
    <row r="2112" spans="1:22" x14ac:dyDescent="0.3">
      <c r="A2112" s="5">
        <v>44286</v>
      </c>
      <c r="B2112" s="14">
        <v>6667</v>
      </c>
      <c r="C2112" t="s">
        <v>51</v>
      </c>
      <c r="D2112" t="s">
        <v>25</v>
      </c>
      <c r="E2112">
        <v>11</v>
      </c>
      <c r="F2112">
        <f>VLOOKUP(E2112,'[1]Timing Gates'!$C$3:$D$17,2)</f>
        <v>6</v>
      </c>
      <c r="G2112" s="2">
        <v>136</v>
      </c>
      <c r="H2112" s="3">
        <v>6867.7811019999999</v>
      </c>
      <c r="I2112" s="3">
        <v>4289.8172789999999</v>
      </c>
      <c r="J2112" s="3">
        <v>11157.598382</v>
      </c>
      <c r="K2112" s="2">
        <v>125</v>
      </c>
      <c r="L2112" s="4">
        <v>0.91911699999999996</v>
      </c>
      <c r="M2112" s="3">
        <v>31497.19</v>
      </c>
      <c r="N2112" s="3">
        <v>127.00479799999999</v>
      </c>
      <c r="O2112" s="3">
        <v>294.64845500000001</v>
      </c>
      <c r="P2112" s="3">
        <v>319.163161</v>
      </c>
      <c r="Q2112" s="3">
        <v>43406.19</v>
      </c>
      <c r="R2112" s="3">
        <v>-33975.230000000003</v>
      </c>
      <c r="S2112" s="4">
        <v>0.169117647058</v>
      </c>
      <c r="T2112">
        <v>23</v>
      </c>
      <c r="U2112" s="3">
        <f>J2112*G2112</f>
        <v>1517433.379952</v>
      </c>
      <c r="V2112" s="6">
        <f>H2112*G2112</f>
        <v>934018.22987199994</v>
      </c>
    </row>
    <row r="2113" spans="1:22" x14ac:dyDescent="0.3">
      <c r="A2113" s="5">
        <v>44316</v>
      </c>
      <c r="B2113" s="14">
        <v>6667</v>
      </c>
      <c r="C2113" t="s">
        <v>51</v>
      </c>
      <c r="D2113" t="s">
        <v>25</v>
      </c>
      <c r="E2113">
        <v>12</v>
      </c>
      <c r="F2113">
        <f>VLOOKUP(E2113,'[1]Timing Gates'!$C$3:$D$17,2)</f>
        <v>12</v>
      </c>
      <c r="G2113" s="2">
        <v>136</v>
      </c>
      <c r="H2113" s="3">
        <v>6548.4043380000003</v>
      </c>
      <c r="I2113" s="3">
        <v>4595.4710290000003</v>
      </c>
      <c r="J2113" s="3">
        <v>11143.875367000001</v>
      </c>
      <c r="K2113" s="2">
        <v>125</v>
      </c>
      <c r="L2113" s="4">
        <v>0.91911699999999996</v>
      </c>
      <c r="M2113" s="3">
        <v>46061.61</v>
      </c>
      <c r="N2113" s="3">
        <v>123.489571</v>
      </c>
      <c r="O2113" s="3">
        <v>364.79124999999999</v>
      </c>
      <c r="P2113" s="3">
        <v>386.85007300000001</v>
      </c>
      <c r="Q2113" s="3">
        <v>52611.61</v>
      </c>
      <c r="R2113" s="3">
        <v>-32804.080000000002</v>
      </c>
      <c r="S2113" s="4">
        <v>0.183823529411</v>
      </c>
      <c r="T2113">
        <v>25</v>
      </c>
      <c r="U2113" s="3">
        <f>J2113*G2113</f>
        <v>1515567.0499120001</v>
      </c>
      <c r="V2113" s="6">
        <f>H2113*G2113</f>
        <v>890582.98996799998</v>
      </c>
    </row>
    <row r="2114" spans="1:22" x14ac:dyDescent="0.3">
      <c r="A2114" s="5">
        <v>44347</v>
      </c>
      <c r="B2114" s="14">
        <v>6667</v>
      </c>
      <c r="C2114" t="s">
        <v>51</v>
      </c>
      <c r="D2114" t="s">
        <v>25</v>
      </c>
      <c r="E2114">
        <v>13</v>
      </c>
      <c r="F2114">
        <f>VLOOKUP(E2114,'[1]Timing Gates'!$C$3:$D$17,2)</f>
        <v>12</v>
      </c>
      <c r="G2114" s="2">
        <v>136</v>
      </c>
      <c r="H2114" s="3">
        <v>6402.3838230000001</v>
      </c>
      <c r="I2114" s="3">
        <v>4626.4025730000003</v>
      </c>
      <c r="J2114" s="3">
        <v>11028.786397</v>
      </c>
      <c r="K2114" s="2">
        <v>126</v>
      </c>
      <c r="L2114" s="4">
        <v>0.92647000000000002</v>
      </c>
      <c r="M2114" s="3">
        <v>31415.52</v>
      </c>
      <c r="N2114" s="3">
        <v>124.664761</v>
      </c>
      <c r="O2114" s="3">
        <v>238.349411</v>
      </c>
      <c r="P2114" s="3">
        <v>238.349411</v>
      </c>
      <c r="Q2114" s="3">
        <v>32415.52</v>
      </c>
      <c r="R2114" s="3">
        <v>-53654.36</v>
      </c>
      <c r="S2114" s="4">
        <v>0.191176470588</v>
      </c>
      <c r="T2114">
        <v>26</v>
      </c>
      <c r="U2114" s="3">
        <f>J2114*G2114</f>
        <v>1499914.9499919999</v>
      </c>
      <c r="V2114" s="6">
        <f>H2114*G2114</f>
        <v>870724.19992799999</v>
      </c>
    </row>
    <row r="2115" spans="1:22" x14ac:dyDescent="0.3">
      <c r="A2115" s="5">
        <v>44377</v>
      </c>
      <c r="B2115" s="14">
        <v>6667</v>
      </c>
      <c r="C2115" t="s">
        <v>51</v>
      </c>
      <c r="D2115" t="s">
        <v>25</v>
      </c>
      <c r="E2115">
        <v>14</v>
      </c>
      <c r="F2115">
        <f>VLOOKUP(E2115,'[1]Timing Gates'!$C$3:$D$17,2)</f>
        <v>12</v>
      </c>
      <c r="G2115" s="2">
        <v>136</v>
      </c>
      <c r="H2115" s="3">
        <v>6158.7105140000003</v>
      </c>
      <c r="I2115" s="3">
        <v>4862.0583820000002</v>
      </c>
      <c r="J2115" s="3">
        <v>11020.768897</v>
      </c>
      <c r="K2115" s="2">
        <v>126</v>
      </c>
      <c r="L2115" s="4">
        <v>0.92647000000000002</v>
      </c>
      <c r="M2115" s="3">
        <v>31355.52</v>
      </c>
      <c r="N2115" s="3">
        <v>124.92238999999999</v>
      </c>
      <c r="O2115" s="3">
        <v>230.555294</v>
      </c>
      <c r="P2115" s="3">
        <v>234.849411</v>
      </c>
      <c r="Q2115" s="3">
        <v>31939.52</v>
      </c>
      <c r="R2115" s="3">
        <v>-37982.050000000003</v>
      </c>
      <c r="S2115" s="4">
        <v>0.20588235294099999</v>
      </c>
      <c r="T2115">
        <v>28</v>
      </c>
      <c r="U2115" s="3">
        <f>J2115*G2115</f>
        <v>1498824.569992</v>
      </c>
      <c r="V2115" s="6">
        <f>H2115*G2115</f>
        <v>837584.62990400009</v>
      </c>
    </row>
    <row r="2116" spans="1:22" x14ac:dyDescent="0.3">
      <c r="A2116" s="5">
        <v>44408</v>
      </c>
      <c r="B2116" s="14">
        <v>6667</v>
      </c>
      <c r="C2116" t="s">
        <v>51</v>
      </c>
      <c r="D2116" t="s">
        <v>25</v>
      </c>
      <c r="E2116">
        <v>15</v>
      </c>
      <c r="F2116">
        <f>VLOOKUP(E2116,'[1]Timing Gates'!$C$3:$D$17,2)</f>
        <v>12</v>
      </c>
      <c r="G2116" s="2">
        <v>135</v>
      </c>
      <c r="H2116" s="3">
        <v>5965.3018510000002</v>
      </c>
      <c r="I2116" s="3">
        <v>5065.8464439999998</v>
      </c>
      <c r="J2116" s="3">
        <v>11031.148295999999</v>
      </c>
      <c r="K2116" s="2">
        <v>123</v>
      </c>
      <c r="L2116" s="4">
        <v>0.911111</v>
      </c>
      <c r="M2116" s="3">
        <v>30885.52</v>
      </c>
      <c r="N2116" s="3">
        <v>125.550894</v>
      </c>
      <c r="O2116" s="3">
        <v>251.003851</v>
      </c>
      <c r="P2116" s="3">
        <v>252.55199999999999</v>
      </c>
      <c r="Q2116" s="3">
        <v>34094.519999999997</v>
      </c>
      <c r="R2116" s="3">
        <v>-41090.57</v>
      </c>
      <c r="S2116" s="4">
        <v>0.214814814814</v>
      </c>
      <c r="T2116">
        <v>29</v>
      </c>
      <c r="U2116" s="3">
        <f>J2116*G2116</f>
        <v>1489205.0199599999</v>
      </c>
      <c r="V2116" s="6">
        <f>H2116*G2116</f>
        <v>805315.74988500006</v>
      </c>
    </row>
    <row r="2117" spans="1:22" x14ac:dyDescent="0.3">
      <c r="A2117" s="5">
        <v>44439</v>
      </c>
      <c r="B2117" s="14">
        <v>6667</v>
      </c>
      <c r="C2117" t="s">
        <v>51</v>
      </c>
      <c r="D2117" t="s">
        <v>25</v>
      </c>
      <c r="E2117">
        <v>16</v>
      </c>
      <c r="F2117">
        <f>VLOOKUP(E2117,'[1]Timing Gates'!$C$3:$D$17,2)</f>
        <v>12</v>
      </c>
      <c r="G2117" s="2">
        <v>130</v>
      </c>
      <c r="H2117" s="3">
        <v>6123.0938459999998</v>
      </c>
      <c r="I2117" s="3">
        <v>5409.7905380000002</v>
      </c>
      <c r="J2117" s="3">
        <v>11532.884384000001</v>
      </c>
      <c r="K2117" s="2">
        <v>120</v>
      </c>
      <c r="L2117" s="4">
        <v>0.92307600000000001</v>
      </c>
      <c r="M2117" s="3">
        <v>30381.32</v>
      </c>
      <c r="N2117" s="3">
        <v>126.58883299999999</v>
      </c>
      <c r="O2117" s="3">
        <v>233.702461</v>
      </c>
      <c r="P2117" s="3">
        <v>233.702461</v>
      </c>
      <c r="Q2117" s="3">
        <v>30381.32</v>
      </c>
      <c r="R2117" s="3">
        <v>-22846.26</v>
      </c>
      <c r="S2117" s="4">
        <v>0.22307692307599999</v>
      </c>
      <c r="T2117">
        <v>29</v>
      </c>
      <c r="U2117" s="3">
        <f>J2117*G2117</f>
        <v>1499274.9699200001</v>
      </c>
      <c r="V2117" s="6">
        <f>H2117*G2117</f>
        <v>796002.19997999992</v>
      </c>
    </row>
    <row r="2118" spans="1:22" x14ac:dyDescent="0.3">
      <c r="A2118" s="5">
        <v>44469</v>
      </c>
      <c r="B2118" s="14">
        <v>6667</v>
      </c>
      <c r="C2118" t="s">
        <v>51</v>
      </c>
      <c r="D2118" t="s">
        <v>25</v>
      </c>
      <c r="E2118">
        <v>17</v>
      </c>
      <c r="F2118">
        <f>VLOOKUP(E2118,'[1]Timing Gates'!$C$3:$D$17,2)</f>
        <v>12</v>
      </c>
      <c r="G2118" s="2">
        <v>131</v>
      </c>
      <c r="H2118" s="3">
        <v>5872.2583960000002</v>
      </c>
      <c r="I2118" s="3">
        <v>5264.5822900000003</v>
      </c>
      <c r="J2118" s="3">
        <v>11136.840687</v>
      </c>
      <c r="K2118" s="2">
        <v>120</v>
      </c>
      <c r="L2118" s="4">
        <v>0.91603000000000001</v>
      </c>
      <c r="M2118" s="3">
        <v>30438.32</v>
      </c>
      <c r="N2118" s="3">
        <v>127.356987</v>
      </c>
      <c r="O2118" s="3">
        <v>232.353587</v>
      </c>
      <c r="P2118" s="3">
        <v>237.45282399999999</v>
      </c>
      <c r="Q2118" s="3">
        <v>31106.32</v>
      </c>
      <c r="R2118" s="3">
        <v>-26173.82</v>
      </c>
      <c r="S2118" s="4">
        <v>0.22137404580100001</v>
      </c>
      <c r="T2118">
        <v>29</v>
      </c>
      <c r="U2118" s="3">
        <f>J2118*G2118</f>
        <v>1458926.1299970001</v>
      </c>
      <c r="V2118" s="6">
        <f>H2118*G2118</f>
        <v>769265.84987600008</v>
      </c>
    </row>
    <row r="2119" spans="1:22" x14ac:dyDescent="0.3">
      <c r="A2119" s="5">
        <v>44500</v>
      </c>
      <c r="B2119" s="14">
        <v>6667</v>
      </c>
      <c r="C2119" t="s">
        <v>51</v>
      </c>
      <c r="D2119" t="s">
        <v>25</v>
      </c>
      <c r="E2119">
        <v>18</v>
      </c>
      <c r="F2119">
        <f>VLOOKUP(E2119,'[1]Timing Gates'!$C$3:$D$17,2)</f>
        <v>18</v>
      </c>
      <c r="G2119" s="2">
        <v>131</v>
      </c>
      <c r="H2119" s="3">
        <v>5733.0783959999999</v>
      </c>
      <c r="I2119" s="3">
        <v>5178.8183200000003</v>
      </c>
      <c r="J2119" s="3">
        <v>10911.896717</v>
      </c>
      <c r="K2119" s="2">
        <v>121</v>
      </c>
      <c r="L2119" s="4">
        <v>0.92366400000000004</v>
      </c>
      <c r="M2119" s="3">
        <v>49629.57</v>
      </c>
      <c r="N2119" s="3">
        <v>138.24392700000001</v>
      </c>
      <c r="O2119" s="3">
        <v>380.76007600000003</v>
      </c>
      <c r="P2119" s="3">
        <v>386.48526700000002</v>
      </c>
      <c r="Q2119" s="3">
        <v>50629.57</v>
      </c>
      <c r="R2119" s="3">
        <v>-33200.230000000003</v>
      </c>
      <c r="S2119" s="4">
        <v>0.213740458015</v>
      </c>
      <c r="T2119">
        <v>28</v>
      </c>
      <c r="U2119" s="3">
        <f>J2119*G2119</f>
        <v>1429458.4699269999</v>
      </c>
      <c r="V2119" s="6">
        <f>H2119*G2119</f>
        <v>751033.26987600001</v>
      </c>
    </row>
    <row r="2120" spans="1:22" x14ac:dyDescent="0.3">
      <c r="A2120" s="5">
        <v>44530</v>
      </c>
      <c r="B2120" s="14">
        <v>6667</v>
      </c>
      <c r="C2120" t="s">
        <v>51</v>
      </c>
      <c r="D2120" t="s">
        <v>25</v>
      </c>
      <c r="E2120">
        <v>19</v>
      </c>
      <c r="F2120">
        <f>VLOOKUP(E2120,'[1]Timing Gates'!$C$3:$D$17,2)</f>
        <v>18</v>
      </c>
      <c r="G2120" s="2">
        <v>132</v>
      </c>
      <c r="H2120" s="3">
        <v>5653.3359090000004</v>
      </c>
      <c r="I2120" s="3">
        <v>5100.6880300000003</v>
      </c>
      <c r="J2120" s="3">
        <v>10754.023939000001</v>
      </c>
      <c r="K2120" s="2">
        <v>121</v>
      </c>
      <c r="L2120" s="4">
        <v>0.91666599999999998</v>
      </c>
      <c r="M2120" s="3">
        <v>29737.49</v>
      </c>
      <c r="N2120" s="3">
        <v>123.39207399999999</v>
      </c>
      <c r="O2120" s="3">
        <v>225.28401500000001</v>
      </c>
      <c r="P2120" s="3">
        <v>227.81431799999999</v>
      </c>
      <c r="Q2120" s="3">
        <v>30071.49</v>
      </c>
      <c r="R2120" s="3">
        <v>-27425.59</v>
      </c>
      <c r="S2120" s="4">
        <v>0.21212121212099999</v>
      </c>
      <c r="T2120">
        <v>28</v>
      </c>
      <c r="U2120" s="3">
        <f>J2120*G2120</f>
        <v>1419531.159948</v>
      </c>
      <c r="V2120" s="6">
        <f>H2120*G2120</f>
        <v>746240.33998799999</v>
      </c>
    </row>
    <row r="2121" spans="1:22" x14ac:dyDescent="0.3">
      <c r="A2121" s="5">
        <v>44561</v>
      </c>
      <c r="B2121" s="14">
        <v>6667</v>
      </c>
      <c r="C2121" t="s">
        <v>51</v>
      </c>
      <c r="D2121" t="s">
        <v>25</v>
      </c>
      <c r="E2121">
        <v>20</v>
      </c>
      <c r="F2121">
        <f>VLOOKUP(E2121,'[1]Timing Gates'!$C$3:$D$17,2)</f>
        <v>18</v>
      </c>
      <c r="G2121" s="2">
        <v>132</v>
      </c>
      <c r="H2121" s="3">
        <v>5446.2362119999998</v>
      </c>
      <c r="I2121" s="3">
        <v>5319.0216659999996</v>
      </c>
      <c r="J2121" s="3">
        <v>10765.257878</v>
      </c>
      <c r="K2121" s="2">
        <v>119</v>
      </c>
      <c r="L2121" s="4">
        <v>0.90151499999999996</v>
      </c>
      <c r="M2121" s="3">
        <v>28684.04</v>
      </c>
      <c r="N2121" s="3">
        <v>123.107467</v>
      </c>
      <c r="O2121" s="3">
        <v>217.30333300000001</v>
      </c>
      <c r="P2121" s="3">
        <v>217.939696</v>
      </c>
      <c r="Q2121" s="3">
        <v>28768.04</v>
      </c>
      <c r="R2121" s="3">
        <v>-31474.39</v>
      </c>
      <c r="S2121" s="4">
        <v>0.20454545454500001</v>
      </c>
      <c r="T2121">
        <v>27</v>
      </c>
      <c r="U2121" s="3">
        <f>J2121*G2121</f>
        <v>1421014.0398959999</v>
      </c>
      <c r="V2121" s="6">
        <f>H2121*G2121</f>
        <v>718903.17998399993</v>
      </c>
    </row>
    <row r="2122" spans="1:22" x14ac:dyDescent="0.3">
      <c r="A2122" s="5">
        <v>44592</v>
      </c>
      <c r="B2122" s="14">
        <v>6667</v>
      </c>
      <c r="C2122" t="s">
        <v>51</v>
      </c>
      <c r="D2122" t="s">
        <v>25</v>
      </c>
      <c r="E2122">
        <v>21</v>
      </c>
      <c r="F2122">
        <f>VLOOKUP(E2122,'[1]Timing Gates'!$C$3:$D$17,2)</f>
        <v>18</v>
      </c>
      <c r="G2122" s="2">
        <v>142</v>
      </c>
      <c r="H2122" s="3">
        <v>6356.3068300000004</v>
      </c>
      <c r="I2122" s="3">
        <v>5019.999366</v>
      </c>
      <c r="J2122" s="3">
        <v>11376.306197</v>
      </c>
      <c r="K2122" s="2">
        <v>131</v>
      </c>
      <c r="L2122" s="4">
        <v>0.92253499999999999</v>
      </c>
      <c r="M2122" s="3">
        <v>36871.17</v>
      </c>
      <c r="N2122" s="3">
        <v>141.81219200000001</v>
      </c>
      <c r="O2122" s="3">
        <v>259.65612599999997</v>
      </c>
      <c r="P2122" s="3">
        <v>1890.529366</v>
      </c>
      <c r="Q2122" s="3">
        <v>268455.17</v>
      </c>
      <c r="R2122" s="3">
        <v>-32614.58</v>
      </c>
      <c r="S2122" s="4">
        <v>0.20422535211199999</v>
      </c>
      <c r="T2122">
        <v>29</v>
      </c>
      <c r="U2122" s="3">
        <f>J2122*G2122</f>
        <v>1615435.479974</v>
      </c>
      <c r="V2122" s="6">
        <f>H2122*G2122</f>
        <v>902595.56986000005</v>
      </c>
    </row>
    <row r="2123" spans="1:22" x14ac:dyDescent="0.3">
      <c r="A2123" s="5">
        <v>44620</v>
      </c>
      <c r="B2123" s="14">
        <v>6667</v>
      </c>
      <c r="C2123" t="s">
        <v>51</v>
      </c>
      <c r="D2123" t="s">
        <v>25</v>
      </c>
      <c r="E2123">
        <v>22</v>
      </c>
      <c r="F2123">
        <f>VLOOKUP(E2123,'[1]Timing Gates'!$C$3:$D$17,2)</f>
        <v>18</v>
      </c>
      <c r="G2123" s="2">
        <v>141</v>
      </c>
      <c r="H2123" s="3">
        <v>6270.5322690000003</v>
      </c>
      <c r="I2123" s="3">
        <v>4986.4523399999998</v>
      </c>
      <c r="J2123" s="3">
        <v>11256.984608999999</v>
      </c>
      <c r="K2123" s="2">
        <v>130</v>
      </c>
      <c r="L2123" s="4">
        <v>0.92198500000000005</v>
      </c>
      <c r="M2123" s="3">
        <v>30977.03</v>
      </c>
      <c r="N2123" s="3">
        <v>119.14242299999999</v>
      </c>
      <c r="O2123" s="3">
        <v>219.69524799999999</v>
      </c>
      <c r="P2123" s="3">
        <v>219.69524799999999</v>
      </c>
      <c r="Q2123" s="3">
        <v>30977.03</v>
      </c>
      <c r="R2123" s="3">
        <v>-41002.910000000003</v>
      </c>
      <c r="S2123" s="4">
        <v>0.205673758865</v>
      </c>
      <c r="T2123">
        <v>29</v>
      </c>
      <c r="U2123" s="3">
        <f>J2123*G2123</f>
        <v>1587234.8298689998</v>
      </c>
      <c r="V2123" s="6">
        <f>H2123*G2123</f>
        <v>884145.04992900009</v>
      </c>
    </row>
    <row r="2124" spans="1:22" x14ac:dyDescent="0.3">
      <c r="A2124" s="5">
        <v>44651</v>
      </c>
      <c r="B2124" s="14">
        <v>6667</v>
      </c>
      <c r="C2124" t="s">
        <v>51</v>
      </c>
      <c r="D2124" t="s">
        <v>25</v>
      </c>
      <c r="E2124">
        <v>23</v>
      </c>
      <c r="F2124">
        <f>VLOOKUP(E2124,'[1]Timing Gates'!$C$3:$D$17,2)</f>
        <v>18</v>
      </c>
      <c r="G2124" s="2">
        <v>147</v>
      </c>
      <c r="H2124" s="3">
        <v>6113.0521079999999</v>
      </c>
      <c r="I2124" s="3">
        <v>4716.5159180000001</v>
      </c>
      <c r="J2124" s="3">
        <v>10829.568026999999</v>
      </c>
      <c r="K2124" s="2">
        <v>135</v>
      </c>
      <c r="L2124" s="4">
        <v>0.91836700000000004</v>
      </c>
      <c r="M2124" s="3">
        <v>31195.59</v>
      </c>
      <c r="N2124" s="3">
        <v>118.61441000000001</v>
      </c>
      <c r="O2124" s="3">
        <v>230.07203999999999</v>
      </c>
      <c r="P2124" s="3">
        <v>290.74551000000002</v>
      </c>
      <c r="Q2124" s="3">
        <v>42739.59</v>
      </c>
      <c r="R2124" s="3">
        <v>-39316.94</v>
      </c>
      <c r="S2124" s="4">
        <v>0.19047619047600001</v>
      </c>
      <c r="T2124">
        <v>28</v>
      </c>
      <c r="U2124" s="3">
        <f>J2124*G2124</f>
        <v>1591946.499969</v>
      </c>
      <c r="V2124" s="6">
        <f>H2124*G2124</f>
        <v>898618.65987600002</v>
      </c>
    </row>
    <row r="2125" spans="1:22" x14ac:dyDescent="0.3">
      <c r="A2125" s="5">
        <v>44681</v>
      </c>
      <c r="B2125" s="14">
        <v>6667</v>
      </c>
      <c r="C2125" t="s">
        <v>51</v>
      </c>
      <c r="D2125" t="s">
        <v>25</v>
      </c>
      <c r="E2125">
        <v>24</v>
      </c>
      <c r="F2125">
        <f>VLOOKUP(E2125,'[1]Timing Gates'!$C$3:$D$17,2)</f>
        <v>24</v>
      </c>
      <c r="G2125" s="2">
        <v>142</v>
      </c>
      <c r="H2125" s="3">
        <v>6136.3521119999996</v>
      </c>
      <c r="I2125" s="3">
        <v>4406.7204220000003</v>
      </c>
      <c r="J2125" s="3">
        <v>10543.072534999999</v>
      </c>
      <c r="K2125" s="2">
        <v>129</v>
      </c>
      <c r="L2125" s="4">
        <v>0.90844999999999998</v>
      </c>
      <c r="M2125" s="3">
        <v>49850.09</v>
      </c>
      <c r="N2125" s="3">
        <v>128.81160199999999</v>
      </c>
      <c r="O2125" s="3">
        <v>360.03584499999999</v>
      </c>
      <c r="P2125" s="3">
        <v>373.83161899999999</v>
      </c>
      <c r="Q2125" s="3">
        <v>53084.09</v>
      </c>
      <c r="R2125" s="3">
        <v>-32314.07</v>
      </c>
      <c r="S2125" s="4">
        <v>0.19014084507000001</v>
      </c>
      <c r="T2125">
        <v>27</v>
      </c>
      <c r="U2125" s="3">
        <f>J2125*G2125</f>
        <v>1497116.2999699998</v>
      </c>
      <c r="V2125" s="6">
        <f>H2125*G2125</f>
        <v>871361.99990399997</v>
      </c>
    </row>
    <row r="2126" spans="1:22" x14ac:dyDescent="0.3">
      <c r="A2126" s="5">
        <v>44712</v>
      </c>
      <c r="B2126" s="14">
        <v>6667</v>
      </c>
      <c r="C2126" t="s">
        <v>51</v>
      </c>
      <c r="D2126" t="s">
        <v>25</v>
      </c>
      <c r="E2126">
        <v>25</v>
      </c>
      <c r="F2126">
        <f>VLOOKUP(E2126,'[1]Timing Gates'!$C$3:$D$17,2)</f>
        <v>24</v>
      </c>
      <c r="G2126" s="2">
        <v>143</v>
      </c>
      <c r="H2126" s="3">
        <v>6094.6251739999998</v>
      </c>
      <c r="I2126" s="3">
        <v>4455.767202</v>
      </c>
      <c r="J2126" s="3">
        <v>10550.392377</v>
      </c>
      <c r="K2126" s="2">
        <v>129</v>
      </c>
      <c r="L2126" s="4">
        <v>0.90209700000000004</v>
      </c>
      <c r="M2126" s="3">
        <v>30828.3</v>
      </c>
      <c r="N2126" s="3">
        <v>119.48953400000001</v>
      </c>
      <c r="O2126" s="3">
        <v>215.582517</v>
      </c>
      <c r="P2126" s="3">
        <v>229.575524</v>
      </c>
      <c r="Q2126" s="3">
        <v>32829.300000000003</v>
      </c>
      <c r="R2126" s="3">
        <v>-31441.62</v>
      </c>
      <c r="S2126" s="4">
        <v>0.19580419580399999</v>
      </c>
      <c r="T2126">
        <v>28</v>
      </c>
      <c r="U2126" s="3">
        <f>J2126*G2126</f>
        <v>1508706.1099110001</v>
      </c>
      <c r="V2126" s="6">
        <f>H2126*G2126</f>
        <v>871531.39988199994</v>
      </c>
    </row>
    <row r="2127" spans="1:22" x14ac:dyDescent="0.3">
      <c r="A2127" s="5">
        <v>44742</v>
      </c>
      <c r="B2127" s="14">
        <v>6667</v>
      </c>
      <c r="C2127" t="s">
        <v>51</v>
      </c>
      <c r="D2127" t="s">
        <v>25</v>
      </c>
      <c r="E2127">
        <v>26</v>
      </c>
      <c r="F2127">
        <f>VLOOKUP(E2127,'[1]Timing Gates'!$C$3:$D$17,2)</f>
        <v>24</v>
      </c>
      <c r="G2127" s="2">
        <v>143</v>
      </c>
      <c r="H2127" s="3">
        <v>6050.9540550000002</v>
      </c>
      <c r="I2127" s="3">
        <v>4150.4785309999997</v>
      </c>
      <c r="J2127" s="3">
        <v>10201.432586999999</v>
      </c>
      <c r="K2127" s="2">
        <v>129</v>
      </c>
      <c r="L2127" s="4">
        <v>0.90209700000000004</v>
      </c>
      <c r="M2127" s="3">
        <v>31319.56</v>
      </c>
      <c r="N2127" s="3">
        <v>121.86599200000001</v>
      </c>
      <c r="O2127" s="3">
        <v>219.01790199999999</v>
      </c>
      <c r="P2127" s="3">
        <v>228.34657300000001</v>
      </c>
      <c r="Q2127" s="3">
        <v>32653.56</v>
      </c>
      <c r="R2127" s="3">
        <v>-35146.629999999997</v>
      </c>
      <c r="S2127" s="4">
        <v>0.19580419580399999</v>
      </c>
      <c r="T2127">
        <v>28</v>
      </c>
      <c r="U2127" s="3">
        <f>J2127*G2127</f>
        <v>1458804.8599409999</v>
      </c>
      <c r="V2127" s="6">
        <f>H2127*G2127</f>
        <v>865286.42986500007</v>
      </c>
    </row>
    <row r="2128" spans="1:22" x14ac:dyDescent="0.3">
      <c r="A2128" s="5">
        <v>44773</v>
      </c>
      <c r="B2128" s="14">
        <v>6667</v>
      </c>
      <c r="C2128" t="s">
        <v>51</v>
      </c>
      <c r="D2128" t="s">
        <v>25</v>
      </c>
      <c r="E2128">
        <v>27</v>
      </c>
      <c r="F2128">
        <f>VLOOKUP(E2128,'[1]Timing Gates'!$C$3:$D$17,2)</f>
        <v>24</v>
      </c>
      <c r="G2128" s="2">
        <v>142</v>
      </c>
      <c r="H2128" s="3">
        <v>6123.9501399999999</v>
      </c>
      <c r="I2128" s="3">
        <v>4420.6757040000002</v>
      </c>
      <c r="J2128" s="3">
        <v>10544.625845</v>
      </c>
      <c r="K2128" s="2">
        <v>128</v>
      </c>
      <c r="L2128" s="4">
        <v>0.90140799999999999</v>
      </c>
      <c r="M2128" s="3">
        <v>31935.86</v>
      </c>
      <c r="N2128" s="3">
        <v>124.749453</v>
      </c>
      <c r="O2128" s="3">
        <v>224.90042199999999</v>
      </c>
      <c r="P2128" s="3">
        <v>233.12577400000001</v>
      </c>
      <c r="Q2128" s="3">
        <v>33103.86</v>
      </c>
      <c r="R2128" s="3">
        <v>-17809.689999999999</v>
      </c>
      <c r="S2128" s="4">
        <v>0.19014084507000001</v>
      </c>
      <c r="T2128">
        <v>27</v>
      </c>
      <c r="U2128" s="3">
        <f>J2128*G2128</f>
        <v>1497336.86999</v>
      </c>
      <c r="V2128" s="6">
        <f>H2128*G2128</f>
        <v>869600.91987999994</v>
      </c>
    </row>
    <row r="2129" spans="1:22" x14ac:dyDescent="0.3">
      <c r="A2129" s="5">
        <v>44804</v>
      </c>
      <c r="B2129" s="14">
        <v>6667</v>
      </c>
      <c r="C2129" t="s">
        <v>51</v>
      </c>
      <c r="D2129" t="s">
        <v>25</v>
      </c>
      <c r="E2129">
        <v>28</v>
      </c>
      <c r="F2129">
        <f>VLOOKUP(E2129,'[1]Timing Gates'!$C$3:$D$17,2)</f>
        <v>24</v>
      </c>
      <c r="G2129" s="2">
        <v>141</v>
      </c>
      <c r="H2129" s="3">
        <v>6053.47</v>
      </c>
      <c r="I2129" s="3">
        <v>4313.1075170000004</v>
      </c>
      <c r="J2129" s="3">
        <v>10366.577517</v>
      </c>
      <c r="K2129" s="2">
        <v>126</v>
      </c>
      <c r="L2129" s="4">
        <v>0.89361699999999999</v>
      </c>
      <c r="M2129" s="3">
        <v>30801.86</v>
      </c>
      <c r="N2129" s="3">
        <v>122.229603</v>
      </c>
      <c r="O2129" s="3">
        <v>218.45290700000001</v>
      </c>
      <c r="P2129" s="3">
        <v>218.45290700000001</v>
      </c>
      <c r="Q2129" s="3">
        <v>30801.86</v>
      </c>
      <c r="R2129" s="3">
        <v>-41638.51</v>
      </c>
      <c r="S2129" s="4">
        <v>0.18439716312000001</v>
      </c>
      <c r="T2129">
        <v>26</v>
      </c>
      <c r="U2129" s="3">
        <f>J2129*G2129</f>
        <v>1461687.4298969998</v>
      </c>
      <c r="V2129" s="6">
        <f>H2129*G2129</f>
        <v>853539.27</v>
      </c>
    </row>
    <row r="2130" spans="1:22" x14ac:dyDescent="0.3">
      <c r="A2130" s="5">
        <v>44834</v>
      </c>
      <c r="B2130" s="14">
        <v>6667</v>
      </c>
      <c r="C2130" t="s">
        <v>51</v>
      </c>
      <c r="D2130" t="s">
        <v>25</v>
      </c>
      <c r="E2130">
        <v>29</v>
      </c>
      <c r="F2130">
        <f>VLOOKUP(E2130,'[1]Timing Gates'!$C$3:$D$17,2)</f>
        <v>24</v>
      </c>
      <c r="G2130" s="2">
        <v>141</v>
      </c>
      <c r="H2130" s="3">
        <v>6120.105106</v>
      </c>
      <c r="I2130" s="3">
        <v>3956.0845389999999</v>
      </c>
      <c r="J2130" s="3">
        <v>10076.189645</v>
      </c>
      <c r="K2130" s="2">
        <v>127</v>
      </c>
      <c r="L2130" s="4">
        <v>0.90070899999999998</v>
      </c>
      <c r="M2130" s="3">
        <v>46221.49</v>
      </c>
      <c r="N2130" s="3">
        <v>122.27907399999999</v>
      </c>
      <c r="O2130" s="3">
        <v>327.81198499999999</v>
      </c>
      <c r="P2130" s="3">
        <v>334.91127599999999</v>
      </c>
      <c r="Q2130" s="3">
        <v>47222.49</v>
      </c>
      <c r="R2130" s="3">
        <v>-28330.59</v>
      </c>
      <c r="S2130" s="4">
        <v>0.18439716312000001</v>
      </c>
      <c r="T2130">
        <v>26</v>
      </c>
      <c r="U2130" s="3">
        <f>J2130*G2130</f>
        <v>1420742.739945</v>
      </c>
      <c r="V2130" s="6">
        <f>H2130*G2130</f>
        <v>862934.819946</v>
      </c>
    </row>
    <row r="2131" spans="1:22" x14ac:dyDescent="0.3">
      <c r="A2131" s="5">
        <v>44865</v>
      </c>
      <c r="B2131" s="14">
        <v>6667</v>
      </c>
      <c r="C2131" t="s">
        <v>51</v>
      </c>
      <c r="D2131" t="s">
        <v>25</v>
      </c>
      <c r="E2131">
        <v>30</v>
      </c>
      <c r="F2131">
        <f>VLOOKUP(E2131,'[1]Timing Gates'!$C$3:$D$17,2)</f>
        <v>30</v>
      </c>
      <c r="G2131" s="2">
        <v>141</v>
      </c>
      <c r="H2131" s="3">
        <v>6106.8400700000002</v>
      </c>
      <c r="I2131" s="3">
        <v>4228.8971629999996</v>
      </c>
      <c r="J2131" s="3">
        <v>10335.737234</v>
      </c>
      <c r="K2131" s="2">
        <v>128</v>
      </c>
      <c r="L2131" s="4">
        <v>0.90780099999999997</v>
      </c>
      <c r="M2131" s="3">
        <v>30541.51</v>
      </c>
      <c r="N2131" s="3">
        <v>117.92088800000001</v>
      </c>
      <c r="O2131" s="3">
        <v>216.60645299999999</v>
      </c>
      <c r="P2131" s="3">
        <v>223.69865200000001</v>
      </c>
      <c r="Q2131" s="3">
        <v>31541.51</v>
      </c>
      <c r="R2131" s="3">
        <v>-28257.31</v>
      </c>
      <c r="S2131" s="4">
        <v>0.18439716312000001</v>
      </c>
      <c r="T2131">
        <v>26</v>
      </c>
      <c r="U2131" s="3">
        <f>J2131*G2131</f>
        <v>1457338.9499940001</v>
      </c>
      <c r="V2131" s="6">
        <f>H2131*G2131</f>
        <v>861064.44987000001</v>
      </c>
    </row>
    <row r="2132" spans="1:22" x14ac:dyDescent="0.3">
      <c r="A2132" s="5">
        <v>44895</v>
      </c>
      <c r="B2132" s="14">
        <v>6667</v>
      </c>
      <c r="C2132" t="s">
        <v>51</v>
      </c>
      <c r="D2132" t="s">
        <v>25</v>
      </c>
      <c r="E2132">
        <v>31</v>
      </c>
      <c r="F2132">
        <f>VLOOKUP(E2132,'[1]Timing Gates'!$C$3:$D$17,2)</f>
        <v>30</v>
      </c>
      <c r="G2132" s="2">
        <v>142</v>
      </c>
      <c r="H2132" s="3">
        <v>6120.3488729999999</v>
      </c>
      <c r="I2132" s="3">
        <v>4453.8148590000001</v>
      </c>
      <c r="J2132" s="3">
        <v>10574.163732000001</v>
      </c>
      <c r="K2132" s="2">
        <v>130</v>
      </c>
      <c r="L2132" s="4">
        <v>0.91549199999999997</v>
      </c>
      <c r="M2132" s="3">
        <v>31585.8</v>
      </c>
      <c r="N2132" s="3">
        <v>121.952895</v>
      </c>
      <c r="O2132" s="3">
        <v>222.43521100000001</v>
      </c>
      <c r="P2132" s="3">
        <v>224.78732299999999</v>
      </c>
      <c r="Q2132" s="3">
        <v>31919.8</v>
      </c>
      <c r="R2132" s="3">
        <v>-18632.7</v>
      </c>
      <c r="S2132" s="4">
        <v>0.18309859154899999</v>
      </c>
      <c r="T2132">
        <v>26</v>
      </c>
      <c r="U2132" s="3">
        <f>J2132*G2132</f>
        <v>1501531.249944</v>
      </c>
      <c r="V2132" s="6">
        <f>H2132*G2132</f>
        <v>869089.53996600001</v>
      </c>
    </row>
    <row r="2133" spans="1:22" x14ac:dyDescent="0.3">
      <c r="A2133" s="5">
        <v>43131</v>
      </c>
      <c r="B2133" s="14">
        <v>6869</v>
      </c>
      <c r="C2133" t="s">
        <v>51</v>
      </c>
      <c r="D2133" t="s">
        <v>24</v>
      </c>
      <c r="E2133">
        <v>-24</v>
      </c>
      <c r="F2133">
        <f>VLOOKUP(E2133,'[1]Timing Gates'!$C$3:$D$17,2)</f>
        <v>-24</v>
      </c>
      <c r="G2133" s="2">
        <v>3136</v>
      </c>
      <c r="H2133" s="3">
        <v>1816.6841899999999</v>
      </c>
      <c r="I2133" s="3">
        <v>1934.631521</v>
      </c>
      <c r="J2133" s="3">
        <v>3751.3157110000002</v>
      </c>
      <c r="K2133" s="2">
        <v>2400</v>
      </c>
      <c r="L2133" s="4">
        <v>0.76530600000000004</v>
      </c>
      <c r="M2133" s="3">
        <v>353765.46</v>
      </c>
      <c r="N2133" s="3">
        <v>73.855001999999999</v>
      </c>
      <c r="O2133" s="3">
        <v>127.236536</v>
      </c>
      <c r="P2133" s="3">
        <v>990.68158800000003</v>
      </c>
      <c r="Q2133" s="3">
        <v>3106777.46</v>
      </c>
      <c r="R2133" s="3">
        <v>-315637.37</v>
      </c>
      <c r="S2133" s="4">
        <v>0.3125</v>
      </c>
      <c r="T2133">
        <v>980</v>
      </c>
      <c r="U2133" s="3">
        <f>J2133*G2133</f>
        <v>11764126.069696</v>
      </c>
      <c r="V2133" s="6">
        <f>H2133*G2133</f>
        <v>5697121.6198399998</v>
      </c>
    </row>
    <row r="2134" spans="1:22" x14ac:dyDescent="0.3">
      <c r="A2134" s="5">
        <v>43159</v>
      </c>
      <c r="B2134" s="14">
        <v>6869</v>
      </c>
      <c r="C2134" t="s">
        <v>51</v>
      </c>
      <c r="D2134" t="s">
        <v>24</v>
      </c>
      <c r="E2134">
        <v>-23</v>
      </c>
      <c r="F2134">
        <f>VLOOKUP(E2134,'[1]Timing Gates'!$C$3:$D$17,2)</f>
        <v>-24</v>
      </c>
      <c r="G2134" s="2">
        <v>3167</v>
      </c>
      <c r="H2134" s="3">
        <v>1770.7865770000001</v>
      </c>
      <c r="I2134" s="3">
        <v>1915.783167</v>
      </c>
      <c r="J2134" s="3">
        <v>3686.5697439999999</v>
      </c>
      <c r="K2134" s="2">
        <v>2413</v>
      </c>
      <c r="L2134" s="4">
        <v>0.76191900000000001</v>
      </c>
      <c r="M2134" s="3">
        <v>355990.52</v>
      </c>
      <c r="N2134" s="3">
        <v>73.704041000000004</v>
      </c>
      <c r="O2134" s="3">
        <v>125.04973699999999</v>
      </c>
      <c r="P2134" s="3">
        <v>137.75505200000001</v>
      </c>
      <c r="Q2134" s="3">
        <v>436270.25</v>
      </c>
      <c r="R2134" s="3">
        <v>-275891.77</v>
      </c>
      <c r="S2134" s="4">
        <v>0.32933375434099998</v>
      </c>
      <c r="T2134">
        <v>1043</v>
      </c>
      <c r="U2134" s="3">
        <f>J2134*G2134</f>
        <v>11675366.379247999</v>
      </c>
      <c r="V2134" s="6">
        <f>H2134*G2134</f>
        <v>5608081.0893590003</v>
      </c>
    </row>
    <row r="2135" spans="1:22" x14ac:dyDescent="0.3">
      <c r="A2135" s="5">
        <v>43190</v>
      </c>
      <c r="B2135" s="14">
        <v>6869</v>
      </c>
      <c r="C2135" t="s">
        <v>51</v>
      </c>
      <c r="D2135" t="s">
        <v>24</v>
      </c>
      <c r="E2135">
        <v>-22</v>
      </c>
      <c r="F2135">
        <f>VLOOKUP(E2135,'[1]Timing Gates'!$C$3:$D$17,2)</f>
        <v>-24</v>
      </c>
      <c r="G2135" s="2">
        <v>3161</v>
      </c>
      <c r="H2135" s="3">
        <v>1732.930914</v>
      </c>
      <c r="I2135" s="3">
        <v>1947.723954</v>
      </c>
      <c r="J2135" s="3">
        <v>3680.6548680000001</v>
      </c>
      <c r="K2135" s="2">
        <v>2406</v>
      </c>
      <c r="L2135" s="4">
        <v>0.76115100000000002</v>
      </c>
      <c r="M2135" s="3">
        <v>355206.17</v>
      </c>
      <c r="N2135" s="3">
        <v>73.770751000000004</v>
      </c>
      <c r="O2135" s="3">
        <v>126.855773</v>
      </c>
      <c r="P2135" s="3">
        <v>149.71937600000001</v>
      </c>
      <c r="Q2135" s="3">
        <v>473262.95</v>
      </c>
      <c r="R2135" s="3">
        <v>-360666</v>
      </c>
      <c r="S2135" s="4">
        <v>0.34229674153700002</v>
      </c>
      <c r="T2135">
        <v>1082</v>
      </c>
      <c r="U2135" s="3">
        <f>J2135*G2135</f>
        <v>11634550.037748</v>
      </c>
      <c r="V2135" s="6">
        <f>H2135*G2135</f>
        <v>5477794.6191539997</v>
      </c>
    </row>
    <row r="2136" spans="1:22" x14ac:dyDescent="0.3">
      <c r="A2136" s="5">
        <v>43220</v>
      </c>
      <c r="B2136" s="14">
        <v>6869</v>
      </c>
      <c r="C2136" t="s">
        <v>51</v>
      </c>
      <c r="D2136" t="s">
        <v>24</v>
      </c>
      <c r="E2136">
        <v>-21</v>
      </c>
      <c r="F2136">
        <f>VLOOKUP(E2136,'[1]Timing Gates'!$C$3:$D$17,2)</f>
        <v>-24</v>
      </c>
      <c r="G2136" s="2">
        <v>3225</v>
      </c>
      <c r="H2136" s="3">
        <v>1704.3559780000001</v>
      </c>
      <c r="I2136" s="3">
        <v>1972.7534820000001</v>
      </c>
      <c r="J2136" s="3">
        <v>3677.1094600000001</v>
      </c>
      <c r="K2136" s="2">
        <v>2419</v>
      </c>
      <c r="L2136" s="4">
        <v>0.75007699999999999</v>
      </c>
      <c r="M2136" s="3">
        <v>357931.26</v>
      </c>
      <c r="N2136" s="3">
        <v>74.044529999999995</v>
      </c>
      <c r="O2136" s="3">
        <v>126.300127</v>
      </c>
      <c r="P2136" s="3">
        <v>172.20989399999999</v>
      </c>
      <c r="Q2136" s="3">
        <v>555376.91</v>
      </c>
      <c r="R2136" s="3">
        <v>-321281.99</v>
      </c>
      <c r="S2136" s="4">
        <v>0.34573643410799998</v>
      </c>
      <c r="T2136">
        <v>1115</v>
      </c>
      <c r="U2136" s="3">
        <f>J2136*G2136</f>
        <v>11858678.0085</v>
      </c>
      <c r="V2136" s="6">
        <f>H2136*G2136</f>
        <v>5496548.02905</v>
      </c>
    </row>
    <row r="2137" spans="1:22" x14ac:dyDescent="0.3">
      <c r="A2137" s="5">
        <v>43251</v>
      </c>
      <c r="B2137" s="14">
        <v>6869</v>
      </c>
      <c r="C2137" t="s">
        <v>51</v>
      </c>
      <c r="D2137" t="s">
        <v>24</v>
      </c>
      <c r="E2137">
        <v>-20</v>
      </c>
      <c r="F2137">
        <f>VLOOKUP(E2137,'[1]Timing Gates'!$C$3:$D$17,2)</f>
        <v>-24</v>
      </c>
      <c r="G2137" s="2">
        <v>3245</v>
      </c>
      <c r="H2137" s="3">
        <v>1723.8721009999999</v>
      </c>
      <c r="I2137" s="3">
        <v>2051.969525</v>
      </c>
      <c r="J2137" s="3">
        <v>3775.8416269999998</v>
      </c>
      <c r="K2137" s="2">
        <v>2442</v>
      </c>
      <c r="L2137" s="4">
        <v>0.75254200000000004</v>
      </c>
      <c r="M2137" s="3">
        <v>540420.69999999995</v>
      </c>
      <c r="N2137" s="3">
        <v>73.928960000000004</v>
      </c>
      <c r="O2137" s="3">
        <v>170.53950599999999</v>
      </c>
      <c r="P2137" s="3">
        <v>193.19590099999999</v>
      </c>
      <c r="Q2137" s="3">
        <v>626920.69999999995</v>
      </c>
      <c r="R2137" s="3">
        <v>-309080.62</v>
      </c>
      <c r="S2137" s="4">
        <v>0.35100154083200003</v>
      </c>
      <c r="T2137">
        <v>1139</v>
      </c>
      <c r="U2137" s="3">
        <f>J2137*G2137</f>
        <v>12252606.079614999</v>
      </c>
      <c r="V2137" s="6">
        <f>H2137*G2137</f>
        <v>5593964.9677449996</v>
      </c>
    </row>
    <row r="2138" spans="1:22" x14ac:dyDescent="0.3">
      <c r="A2138" s="5">
        <v>43281</v>
      </c>
      <c r="B2138" s="14">
        <v>6869</v>
      </c>
      <c r="C2138" t="s">
        <v>51</v>
      </c>
      <c r="D2138" t="s">
        <v>24</v>
      </c>
      <c r="E2138">
        <v>-19</v>
      </c>
      <c r="F2138">
        <f>VLOOKUP(E2138,'[1]Timing Gates'!$C$3:$D$17,2)</f>
        <v>-24</v>
      </c>
      <c r="G2138" s="2">
        <v>3246</v>
      </c>
      <c r="H2138" s="3">
        <v>1723.8130590000001</v>
      </c>
      <c r="I2138" s="3">
        <v>2109.251491</v>
      </c>
      <c r="J2138" s="3">
        <v>3833.0645500000001</v>
      </c>
      <c r="K2138" s="2">
        <v>2448</v>
      </c>
      <c r="L2138" s="4">
        <v>0.754158</v>
      </c>
      <c r="M2138" s="3">
        <v>362969.61</v>
      </c>
      <c r="N2138" s="3">
        <v>74.181404000000001</v>
      </c>
      <c r="O2138" s="3">
        <v>114.84276300000001</v>
      </c>
      <c r="P2138" s="3">
        <v>146.91361900000001</v>
      </c>
      <c r="Q2138" s="3">
        <v>476881.61</v>
      </c>
      <c r="R2138" s="3">
        <v>-280033.62</v>
      </c>
      <c r="S2138" s="4">
        <v>0.354282193468</v>
      </c>
      <c r="T2138">
        <v>1150</v>
      </c>
      <c r="U2138" s="3">
        <f>J2138*G2138</f>
        <v>12442127.529300001</v>
      </c>
      <c r="V2138" s="6">
        <f>H2138*G2138</f>
        <v>5595497.189514</v>
      </c>
    </row>
    <row r="2139" spans="1:22" x14ac:dyDescent="0.3">
      <c r="A2139" s="5">
        <v>43312</v>
      </c>
      <c r="B2139" s="14">
        <v>6869</v>
      </c>
      <c r="C2139" t="s">
        <v>51</v>
      </c>
      <c r="D2139" t="s">
        <v>24</v>
      </c>
      <c r="E2139">
        <v>-18</v>
      </c>
      <c r="F2139">
        <f>VLOOKUP(E2139,'[1]Timing Gates'!$C$3:$D$17,2)</f>
        <v>-18</v>
      </c>
      <c r="G2139" s="2">
        <v>3251</v>
      </c>
      <c r="H2139" s="3">
        <v>1707.286167</v>
      </c>
      <c r="I2139" s="3">
        <v>2214.66912</v>
      </c>
      <c r="J2139" s="3">
        <v>3921.9552870000002</v>
      </c>
      <c r="K2139" s="2">
        <v>2458</v>
      </c>
      <c r="L2139" s="4">
        <v>0.75607500000000005</v>
      </c>
      <c r="M2139" s="3">
        <v>369313.42</v>
      </c>
      <c r="N2139" s="3">
        <v>75.155355999999998</v>
      </c>
      <c r="O2139" s="3">
        <v>117.771984</v>
      </c>
      <c r="P2139" s="3">
        <v>159.747376</v>
      </c>
      <c r="Q2139" s="3">
        <v>519338.72</v>
      </c>
      <c r="R2139" s="3">
        <v>-293473.43</v>
      </c>
      <c r="S2139" s="4">
        <v>0.35835127652999998</v>
      </c>
      <c r="T2139">
        <v>1165</v>
      </c>
      <c r="U2139" s="3">
        <f>J2139*G2139</f>
        <v>12750276.638037</v>
      </c>
      <c r="V2139" s="6">
        <f>H2139*G2139</f>
        <v>5550387.3289169995</v>
      </c>
    </row>
    <row r="2140" spans="1:22" x14ac:dyDescent="0.3">
      <c r="A2140" s="5">
        <v>43343</v>
      </c>
      <c r="B2140" s="14">
        <v>6869</v>
      </c>
      <c r="C2140" t="s">
        <v>51</v>
      </c>
      <c r="D2140" t="s">
        <v>24</v>
      </c>
      <c r="E2140">
        <v>-17</v>
      </c>
      <c r="F2140">
        <f>VLOOKUP(E2140,'[1]Timing Gates'!$C$3:$D$17,2)</f>
        <v>-18</v>
      </c>
      <c r="G2140" s="2">
        <v>3269</v>
      </c>
      <c r="H2140" s="3">
        <v>1717.2771789999999</v>
      </c>
      <c r="I2140" s="3">
        <v>2251.6464139999998</v>
      </c>
      <c r="J2140" s="3">
        <v>3968.9235939999999</v>
      </c>
      <c r="K2140" s="2">
        <v>2468</v>
      </c>
      <c r="L2140" s="4">
        <v>0.75497000000000003</v>
      </c>
      <c r="M2140" s="3">
        <v>372407.47</v>
      </c>
      <c r="N2140" s="3">
        <v>75.493100999999996</v>
      </c>
      <c r="O2140" s="3">
        <v>116.217054</v>
      </c>
      <c r="P2140" s="3">
        <v>161.705276</v>
      </c>
      <c r="Q2140" s="3">
        <v>528614.55000000005</v>
      </c>
      <c r="R2140" s="3">
        <v>-270422.05</v>
      </c>
      <c r="S2140" s="4">
        <v>0.35882532884599999</v>
      </c>
      <c r="T2140">
        <v>1173</v>
      </c>
      <c r="U2140" s="3">
        <f>J2140*G2140</f>
        <v>12974411.228785999</v>
      </c>
      <c r="V2140" s="6">
        <f>H2140*G2140</f>
        <v>5613779.0981510002</v>
      </c>
    </row>
    <row r="2141" spans="1:22" x14ac:dyDescent="0.3">
      <c r="A2141" s="5">
        <v>43373</v>
      </c>
      <c r="B2141" s="14">
        <v>6869</v>
      </c>
      <c r="C2141" t="s">
        <v>51</v>
      </c>
      <c r="D2141" t="s">
        <v>24</v>
      </c>
      <c r="E2141">
        <v>-16</v>
      </c>
      <c r="F2141">
        <f>VLOOKUP(E2141,'[1]Timing Gates'!$C$3:$D$17,2)</f>
        <v>-18</v>
      </c>
      <c r="G2141" s="2">
        <v>3341</v>
      </c>
      <c r="H2141" s="3">
        <v>1700.550029</v>
      </c>
      <c r="I2141" s="3">
        <v>2281.5958900000001</v>
      </c>
      <c r="J2141" s="3">
        <v>3982.1459199999999</v>
      </c>
      <c r="K2141" s="2">
        <v>2496</v>
      </c>
      <c r="L2141" s="4">
        <v>0.747081</v>
      </c>
      <c r="M2141" s="3">
        <v>383082.38</v>
      </c>
      <c r="N2141" s="3">
        <v>76.847016999999994</v>
      </c>
      <c r="O2141" s="3">
        <v>116.130613</v>
      </c>
      <c r="P2141" s="3">
        <v>162.92947599999999</v>
      </c>
      <c r="Q2141" s="3">
        <v>544347.38</v>
      </c>
      <c r="R2141" s="3">
        <v>-262900.73</v>
      </c>
      <c r="S2141" s="4">
        <v>0.35707871894600002</v>
      </c>
      <c r="T2141">
        <v>1193</v>
      </c>
      <c r="U2141" s="3">
        <f>J2141*G2141</f>
        <v>13304349.518719999</v>
      </c>
      <c r="V2141" s="6">
        <f>H2141*G2141</f>
        <v>5681537.6468890002</v>
      </c>
    </row>
    <row r="2142" spans="1:22" x14ac:dyDescent="0.3">
      <c r="A2142" s="5">
        <v>43404</v>
      </c>
      <c r="B2142" s="14">
        <v>6869</v>
      </c>
      <c r="C2142" t="s">
        <v>51</v>
      </c>
      <c r="D2142" t="s">
        <v>24</v>
      </c>
      <c r="E2142">
        <v>-15</v>
      </c>
      <c r="F2142">
        <f>VLOOKUP(E2142,'[1]Timing Gates'!$C$3:$D$17,2)</f>
        <v>-18</v>
      </c>
      <c r="G2142" s="2">
        <v>3332</v>
      </c>
      <c r="H2142" s="3">
        <v>1708.985594</v>
      </c>
      <c r="I2142" s="3">
        <v>2208.9554290000001</v>
      </c>
      <c r="J2142" s="3">
        <v>3917.9410229999999</v>
      </c>
      <c r="K2142" s="2">
        <v>2499</v>
      </c>
      <c r="L2142" s="4">
        <v>0.75</v>
      </c>
      <c r="M2142" s="3">
        <v>388733.8</v>
      </c>
      <c r="N2142" s="3">
        <v>77.886955999999998</v>
      </c>
      <c r="O2142" s="3">
        <v>118.85614</v>
      </c>
      <c r="P2142" s="3">
        <v>198.91039900000001</v>
      </c>
      <c r="Q2142" s="3">
        <v>662769.44999999995</v>
      </c>
      <c r="R2142" s="3">
        <v>-310887.3</v>
      </c>
      <c r="S2142" s="4">
        <v>0.36914765906300001</v>
      </c>
      <c r="T2142">
        <v>1230</v>
      </c>
      <c r="U2142" s="3">
        <f>J2142*G2142</f>
        <v>13054579.488636</v>
      </c>
      <c r="V2142" s="6">
        <f>H2142*G2142</f>
        <v>5694339.9992079996</v>
      </c>
    </row>
    <row r="2143" spans="1:22" x14ac:dyDescent="0.3">
      <c r="A2143" s="5">
        <v>43434</v>
      </c>
      <c r="B2143" s="14">
        <v>6869</v>
      </c>
      <c r="C2143" t="s">
        <v>51</v>
      </c>
      <c r="D2143" t="s">
        <v>24</v>
      </c>
      <c r="E2143">
        <v>-14</v>
      </c>
      <c r="F2143">
        <f>VLOOKUP(E2143,'[1]Timing Gates'!$C$3:$D$17,2)</f>
        <v>-18</v>
      </c>
      <c r="G2143" s="2">
        <v>3354</v>
      </c>
      <c r="H2143" s="3">
        <v>1753.3337289999999</v>
      </c>
      <c r="I2143" s="3">
        <v>2336.4490329999999</v>
      </c>
      <c r="J2143" s="3">
        <v>4089.7827630000002</v>
      </c>
      <c r="K2143" s="2">
        <v>2500</v>
      </c>
      <c r="L2143" s="4">
        <v>0.74537799999999999</v>
      </c>
      <c r="M2143" s="3">
        <v>590988.23</v>
      </c>
      <c r="N2143" s="3">
        <v>79.009120999999993</v>
      </c>
      <c r="O2143" s="3">
        <v>184.17806400000001</v>
      </c>
      <c r="P2143" s="3">
        <v>245.39353</v>
      </c>
      <c r="Q2143" s="3">
        <v>823049.9</v>
      </c>
      <c r="R2143" s="3">
        <v>-314878.07</v>
      </c>
      <c r="S2143" s="4">
        <v>0.37865235539600001</v>
      </c>
      <c r="T2143">
        <v>1270</v>
      </c>
      <c r="U2143" s="3">
        <f>J2143*G2143</f>
        <v>13717131.387102</v>
      </c>
      <c r="V2143" s="6">
        <f>H2143*G2143</f>
        <v>5880681.3270659996</v>
      </c>
    </row>
    <row r="2144" spans="1:22" x14ac:dyDescent="0.3">
      <c r="A2144" s="5">
        <v>43465</v>
      </c>
      <c r="B2144" s="14">
        <v>6869</v>
      </c>
      <c r="C2144" t="s">
        <v>51</v>
      </c>
      <c r="D2144" t="s">
        <v>24</v>
      </c>
      <c r="E2144">
        <v>-13</v>
      </c>
      <c r="F2144">
        <f>VLOOKUP(E2144,'[1]Timing Gates'!$C$3:$D$17,2)</f>
        <v>-18</v>
      </c>
      <c r="G2144" s="2">
        <v>3359</v>
      </c>
      <c r="H2144" s="3">
        <v>2476.1918839999998</v>
      </c>
      <c r="I2144" s="3">
        <v>2211.820729</v>
      </c>
      <c r="J2144" s="3">
        <v>4688.0126129999999</v>
      </c>
      <c r="K2144" s="2">
        <v>2483</v>
      </c>
      <c r="L2144" s="4">
        <v>0.73920799999999998</v>
      </c>
      <c r="M2144" s="3">
        <v>200345.28</v>
      </c>
      <c r="N2144" s="3">
        <v>80.621842999999998</v>
      </c>
      <c r="O2144" s="3">
        <v>70.418508000000003</v>
      </c>
      <c r="P2144" s="3">
        <v>73.163669999999996</v>
      </c>
      <c r="Q2144" s="3">
        <v>245756.77</v>
      </c>
      <c r="R2144" s="3">
        <v>-301799.93</v>
      </c>
      <c r="S2144" s="4">
        <v>0.379279547484</v>
      </c>
      <c r="T2144">
        <v>1274</v>
      </c>
      <c r="U2144" s="3">
        <f>J2144*G2144</f>
        <v>15747034.367067</v>
      </c>
      <c r="V2144" s="6">
        <f>H2144*G2144</f>
        <v>8317528.5383559996</v>
      </c>
    </row>
    <row r="2145" spans="1:22" x14ac:dyDescent="0.3">
      <c r="A2145" s="5">
        <v>43496</v>
      </c>
      <c r="B2145" s="14">
        <v>6869</v>
      </c>
      <c r="C2145" t="s">
        <v>51</v>
      </c>
      <c r="D2145" t="s">
        <v>24</v>
      </c>
      <c r="E2145">
        <v>-12</v>
      </c>
      <c r="F2145">
        <f>VLOOKUP(E2145,'[1]Timing Gates'!$C$3:$D$17,2)</f>
        <v>-12</v>
      </c>
      <c r="G2145" s="2">
        <v>4317</v>
      </c>
      <c r="H2145" s="3">
        <v>1965.915612</v>
      </c>
      <c r="I2145" s="3">
        <v>2037.753344</v>
      </c>
      <c r="J2145" s="3">
        <v>4003.6689569999999</v>
      </c>
      <c r="K2145" s="2">
        <v>3634</v>
      </c>
      <c r="L2145" s="4">
        <v>0.84178799999999998</v>
      </c>
      <c r="M2145" s="3">
        <v>761067.98</v>
      </c>
      <c r="N2145" s="3">
        <v>82.206520999999995</v>
      </c>
      <c r="O2145" s="3">
        <v>188.10536200000001</v>
      </c>
      <c r="P2145" s="3">
        <v>1075.904528</v>
      </c>
      <c r="Q2145" s="3">
        <v>4644679.8499999996</v>
      </c>
      <c r="R2145" s="3">
        <v>-458148.45</v>
      </c>
      <c r="S2145" s="4">
        <v>0.321519573778</v>
      </c>
      <c r="T2145">
        <v>1388</v>
      </c>
      <c r="U2145" s="3">
        <f>J2145*G2145</f>
        <v>17283838.887368999</v>
      </c>
      <c r="V2145" s="6">
        <f>H2145*G2145</f>
        <v>8486857.6970039997</v>
      </c>
    </row>
    <row r="2146" spans="1:22" x14ac:dyDescent="0.3">
      <c r="A2146" s="5">
        <v>43524</v>
      </c>
      <c r="B2146" s="14">
        <v>6869</v>
      </c>
      <c r="C2146" t="s">
        <v>51</v>
      </c>
      <c r="D2146" t="s">
        <v>24</v>
      </c>
      <c r="E2146">
        <v>-11</v>
      </c>
      <c r="F2146">
        <f>VLOOKUP(E2146,'[1]Timing Gates'!$C$3:$D$17,2)</f>
        <v>-12</v>
      </c>
      <c r="G2146" s="2">
        <v>4313</v>
      </c>
      <c r="H2146" s="3">
        <v>1941.7156869999999</v>
      </c>
      <c r="I2146" s="3">
        <v>2159.4122790000001</v>
      </c>
      <c r="J2146" s="3">
        <v>4101.127966</v>
      </c>
      <c r="K2146" s="2">
        <v>3513</v>
      </c>
      <c r="L2146" s="4">
        <v>0.81451399999999996</v>
      </c>
      <c r="M2146" s="3">
        <v>574377.6</v>
      </c>
      <c r="N2146" s="3">
        <v>81.796865999999994</v>
      </c>
      <c r="O2146" s="3">
        <v>141.438186</v>
      </c>
      <c r="P2146" s="3">
        <v>149.93399199999999</v>
      </c>
      <c r="Q2146" s="3">
        <v>646665.31000000006</v>
      </c>
      <c r="R2146" s="3">
        <v>-444746.45</v>
      </c>
      <c r="S2146" s="4">
        <v>0.338279619754</v>
      </c>
      <c r="T2146">
        <v>1459</v>
      </c>
      <c r="U2146" s="3">
        <f>J2146*G2146</f>
        <v>17688164.917358</v>
      </c>
      <c r="V2146" s="6">
        <f>H2146*G2146</f>
        <v>8374619.7580309995</v>
      </c>
    </row>
    <row r="2147" spans="1:22" x14ac:dyDescent="0.3">
      <c r="A2147" s="5">
        <v>43555</v>
      </c>
      <c r="B2147" s="14">
        <v>6869</v>
      </c>
      <c r="C2147" t="s">
        <v>51</v>
      </c>
      <c r="D2147" t="s">
        <v>24</v>
      </c>
      <c r="E2147">
        <v>-10</v>
      </c>
      <c r="F2147">
        <f>VLOOKUP(E2147,'[1]Timing Gates'!$C$3:$D$17,2)</f>
        <v>-12</v>
      </c>
      <c r="G2147" s="2">
        <v>4279</v>
      </c>
      <c r="H2147" s="3">
        <v>1904.3485439999999</v>
      </c>
      <c r="I2147" s="3">
        <v>2297.561138</v>
      </c>
      <c r="J2147" s="3">
        <v>4201.9096820000004</v>
      </c>
      <c r="K2147" s="2">
        <v>3496</v>
      </c>
      <c r="L2147" s="4">
        <v>0.81701299999999999</v>
      </c>
      <c r="M2147" s="3">
        <v>572300.35</v>
      </c>
      <c r="N2147" s="3">
        <v>81.885869999999997</v>
      </c>
      <c r="O2147" s="3">
        <v>151.640128</v>
      </c>
      <c r="P2147" s="3">
        <v>158.494767</v>
      </c>
      <c r="Q2147" s="3">
        <v>678199.11</v>
      </c>
      <c r="R2147" s="3">
        <v>-532984.01</v>
      </c>
      <c r="S2147" s="4">
        <v>0.35171769104900003</v>
      </c>
      <c r="T2147">
        <v>1505</v>
      </c>
      <c r="U2147" s="3">
        <f>J2147*G2147</f>
        <v>17979971.529278003</v>
      </c>
      <c r="V2147" s="6">
        <f>H2147*G2147</f>
        <v>8148707.4197760001</v>
      </c>
    </row>
    <row r="2148" spans="1:22" x14ac:dyDescent="0.3">
      <c r="A2148" s="5">
        <v>43585</v>
      </c>
      <c r="B2148" s="14">
        <v>6869</v>
      </c>
      <c r="C2148" t="s">
        <v>51</v>
      </c>
      <c r="D2148" t="s">
        <v>24</v>
      </c>
      <c r="E2148">
        <v>-9</v>
      </c>
      <c r="F2148">
        <f>VLOOKUP(E2148,'[1]Timing Gates'!$C$3:$D$17,2)</f>
        <v>-12</v>
      </c>
      <c r="G2148" s="2">
        <v>4259</v>
      </c>
      <c r="H2148" s="3">
        <v>1895.37833</v>
      </c>
      <c r="I2148" s="3">
        <v>2412.8745920000001</v>
      </c>
      <c r="J2148" s="3">
        <v>4308.252923</v>
      </c>
      <c r="K2148" s="2">
        <v>3490</v>
      </c>
      <c r="L2148" s="4">
        <v>0.81944099999999997</v>
      </c>
      <c r="M2148" s="3">
        <v>573232.81999999995</v>
      </c>
      <c r="N2148" s="3">
        <v>82.207487999999998</v>
      </c>
      <c r="O2148" s="3">
        <v>155.48047600000001</v>
      </c>
      <c r="P2148" s="3">
        <v>167.361199</v>
      </c>
      <c r="Q2148" s="3">
        <v>712791.35</v>
      </c>
      <c r="R2148" s="3">
        <v>-509980.49</v>
      </c>
      <c r="S2148" s="4">
        <v>0.35759567973700002</v>
      </c>
      <c r="T2148">
        <v>1523</v>
      </c>
      <c r="U2148" s="3">
        <f>J2148*G2148</f>
        <v>18348849.199057002</v>
      </c>
      <c r="V2148" s="6">
        <f>H2148*G2148</f>
        <v>8072416.3074700003</v>
      </c>
    </row>
    <row r="2149" spans="1:22" x14ac:dyDescent="0.3">
      <c r="A2149" s="5">
        <v>43616</v>
      </c>
      <c r="B2149" s="14">
        <v>6869</v>
      </c>
      <c r="C2149" t="s">
        <v>51</v>
      </c>
      <c r="D2149" t="s">
        <v>24</v>
      </c>
      <c r="E2149">
        <v>-8</v>
      </c>
      <c r="F2149">
        <f>VLOOKUP(E2149,'[1]Timing Gates'!$C$3:$D$17,2)</f>
        <v>-12</v>
      </c>
      <c r="G2149" s="2">
        <v>4266</v>
      </c>
      <c r="H2149" s="3">
        <v>1951.3115560000001</v>
      </c>
      <c r="I2149" s="3">
        <v>2388.0626910000001</v>
      </c>
      <c r="J2149" s="3">
        <v>4339.3742469999997</v>
      </c>
      <c r="K2149" s="2">
        <v>3508</v>
      </c>
      <c r="L2149" s="4">
        <v>0.82231500000000002</v>
      </c>
      <c r="M2149" s="3">
        <v>873378.58</v>
      </c>
      <c r="N2149" s="3">
        <v>83.052356000000003</v>
      </c>
      <c r="O2149" s="3">
        <v>207.281507</v>
      </c>
      <c r="P2149" s="3">
        <v>261.92285700000002</v>
      </c>
      <c r="Q2149" s="3">
        <v>1117362.9099999999</v>
      </c>
      <c r="R2149" s="3">
        <v>-486172.37</v>
      </c>
      <c r="S2149" s="4">
        <v>0.36521331458</v>
      </c>
      <c r="T2149">
        <v>1558</v>
      </c>
      <c r="U2149" s="3">
        <f>J2149*G2149</f>
        <v>18511770.537701998</v>
      </c>
      <c r="V2149" s="6">
        <f>H2149*G2149</f>
        <v>8324295.0978960004</v>
      </c>
    </row>
    <row r="2150" spans="1:22" x14ac:dyDescent="0.3">
      <c r="A2150" s="5">
        <v>43646</v>
      </c>
      <c r="B2150" s="14">
        <v>6869</v>
      </c>
      <c r="C2150" t="s">
        <v>51</v>
      </c>
      <c r="D2150" t="s">
        <v>24</v>
      </c>
      <c r="E2150">
        <v>-7</v>
      </c>
      <c r="F2150">
        <f>VLOOKUP(E2150,'[1]Timing Gates'!$C$3:$D$17,2)</f>
        <v>-12</v>
      </c>
      <c r="G2150" s="2">
        <v>4264</v>
      </c>
      <c r="H2150" s="3">
        <v>1942.1456889999999</v>
      </c>
      <c r="I2150" s="3">
        <v>2594.6113289999998</v>
      </c>
      <c r="J2150" s="3">
        <v>4536.7570189999997</v>
      </c>
      <c r="K2150" s="2">
        <v>3504</v>
      </c>
      <c r="L2150" s="4">
        <v>0.82176300000000002</v>
      </c>
      <c r="M2150" s="3">
        <v>585009.80000000005</v>
      </c>
      <c r="N2150" s="3">
        <v>83.501255999999998</v>
      </c>
      <c r="O2150" s="3">
        <v>138.85217599999999</v>
      </c>
      <c r="P2150" s="3">
        <v>170.06699800000001</v>
      </c>
      <c r="Q2150" s="3">
        <v>725165.68</v>
      </c>
      <c r="R2150" s="3">
        <v>-435131.92</v>
      </c>
      <c r="S2150" s="4">
        <v>0.37570356472700001</v>
      </c>
      <c r="T2150">
        <v>1602</v>
      </c>
      <c r="U2150" s="3">
        <f>J2150*G2150</f>
        <v>19344731.929015998</v>
      </c>
      <c r="V2150" s="6">
        <f>H2150*G2150</f>
        <v>8281309.2178959996</v>
      </c>
    </row>
    <row r="2151" spans="1:22" x14ac:dyDescent="0.3">
      <c r="A2151" s="5">
        <v>43677</v>
      </c>
      <c r="B2151" s="14">
        <v>6869</v>
      </c>
      <c r="C2151" t="s">
        <v>51</v>
      </c>
      <c r="D2151" t="s">
        <v>24</v>
      </c>
      <c r="E2151">
        <v>-6</v>
      </c>
      <c r="F2151">
        <f>VLOOKUP(E2151,'[1]Timing Gates'!$C$3:$D$17,2)</f>
        <v>-6</v>
      </c>
      <c r="G2151" s="2">
        <v>4252</v>
      </c>
      <c r="H2151" s="3">
        <v>1911.71408</v>
      </c>
      <c r="I2151" s="3">
        <v>2624.5837510000001</v>
      </c>
      <c r="J2151" s="3">
        <v>4536.2978309999999</v>
      </c>
      <c r="K2151" s="2">
        <v>3501</v>
      </c>
      <c r="L2151" s="4">
        <v>0.82337700000000003</v>
      </c>
      <c r="M2151" s="3">
        <v>584457.87</v>
      </c>
      <c r="N2151" s="3">
        <v>83.589511999999999</v>
      </c>
      <c r="O2151" s="3">
        <v>145.49084400000001</v>
      </c>
      <c r="P2151" s="3">
        <v>182.144183</v>
      </c>
      <c r="Q2151" s="3">
        <v>774477.07</v>
      </c>
      <c r="R2151" s="3">
        <v>-460665.98</v>
      </c>
      <c r="S2151" s="4">
        <v>0.37723424270900002</v>
      </c>
      <c r="T2151">
        <v>1604</v>
      </c>
      <c r="U2151" s="3">
        <f>J2151*G2151</f>
        <v>19288338.377411999</v>
      </c>
      <c r="V2151" s="6">
        <f>H2151*G2151</f>
        <v>8128608.2681599995</v>
      </c>
    </row>
    <row r="2152" spans="1:22" x14ac:dyDescent="0.3">
      <c r="A2152" s="5">
        <v>43708</v>
      </c>
      <c r="B2152" s="14">
        <v>6869</v>
      </c>
      <c r="C2152" t="s">
        <v>51</v>
      </c>
      <c r="D2152" t="s">
        <v>24</v>
      </c>
      <c r="E2152">
        <v>-5</v>
      </c>
      <c r="F2152">
        <f>VLOOKUP(E2152,'[1]Timing Gates'!$C$3:$D$17,2)</f>
        <v>-6</v>
      </c>
      <c r="G2152" s="2">
        <v>4273</v>
      </c>
      <c r="H2152" s="3">
        <v>1913.1644409999999</v>
      </c>
      <c r="I2152" s="3">
        <v>2635.2670840000001</v>
      </c>
      <c r="J2152" s="3">
        <v>4548.431525</v>
      </c>
      <c r="K2152" s="2">
        <v>3498</v>
      </c>
      <c r="L2152" s="4">
        <v>0.81862800000000002</v>
      </c>
      <c r="M2152" s="3">
        <v>589765.03</v>
      </c>
      <c r="N2152" s="3">
        <v>84.348545000000001</v>
      </c>
      <c r="O2152" s="3">
        <v>143.25762900000001</v>
      </c>
      <c r="P2152" s="3">
        <v>182.18812299999999</v>
      </c>
      <c r="Q2152" s="3">
        <v>778489.85</v>
      </c>
      <c r="R2152" s="3">
        <v>-428256.15</v>
      </c>
      <c r="S2152" s="4">
        <v>0.38006084717900002</v>
      </c>
      <c r="T2152">
        <v>1624</v>
      </c>
      <c r="U2152" s="3">
        <f>J2152*G2152</f>
        <v>19435447.906325001</v>
      </c>
      <c r="V2152" s="6">
        <f>H2152*G2152</f>
        <v>8174951.6563929999</v>
      </c>
    </row>
    <row r="2153" spans="1:22" x14ac:dyDescent="0.3">
      <c r="A2153" s="5">
        <v>43738</v>
      </c>
      <c r="B2153" s="14">
        <v>6869</v>
      </c>
      <c r="C2153" t="s">
        <v>51</v>
      </c>
      <c r="D2153" t="s">
        <v>24</v>
      </c>
      <c r="E2153">
        <v>-4</v>
      </c>
      <c r="F2153">
        <f>VLOOKUP(E2153,'[1]Timing Gates'!$C$3:$D$17,2)</f>
        <v>-6</v>
      </c>
      <c r="G2153" s="2">
        <v>4328</v>
      </c>
      <c r="H2153" s="3">
        <v>1897.42814</v>
      </c>
      <c r="I2153" s="3">
        <v>2705.9490129999999</v>
      </c>
      <c r="J2153" s="3">
        <v>4603.3771530000004</v>
      </c>
      <c r="K2153" s="2">
        <v>3534</v>
      </c>
      <c r="L2153" s="4">
        <v>0.81654300000000002</v>
      </c>
      <c r="M2153" s="3">
        <v>598066.63</v>
      </c>
      <c r="N2153" s="3">
        <v>84.760008999999997</v>
      </c>
      <c r="O2153" s="3">
        <v>140.18521899999999</v>
      </c>
      <c r="P2153" s="3">
        <v>184.93452600000001</v>
      </c>
      <c r="Q2153" s="3">
        <v>800396.63</v>
      </c>
      <c r="R2153" s="3">
        <v>-399109.02</v>
      </c>
      <c r="S2153" s="4">
        <v>0.378234750462</v>
      </c>
      <c r="T2153">
        <v>1637</v>
      </c>
      <c r="U2153" s="3">
        <f>J2153*G2153</f>
        <v>19923416.318184003</v>
      </c>
      <c r="V2153" s="6">
        <f>H2153*G2153</f>
        <v>8212068.9899199996</v>
      </c>
    </row>
    <row r="2154" spans="1:22" x14ac:dyDescent="0.3">
      <c r="A2154" s="5">
        <v>43769</v>
      </c>
      <c r="B2154" s="14">
        <v>6869</v>
      </c>
      <c r="C2154" t="s">
        <v>51</v>
      </c>
      <c r="D2154" t="s">
        <v>24</v>
      </c>
      <c r="E2154">
        <v>-3</v>
      </c>
      <c r="F2154">
        <f>VLOOKUP(E2154,'[1]Timing Gates'!$C$3:$D$17,2)</f>
        <v>-6</v>
      </c>
      <c r="G2154" s="2">
        <v>4296</v>
      </c>
      <c r="H2154" s="3">
        <v>1910.436312</v>
      </c>
      <c r="I2154" s="3">
        <v>2885.0982300000001</v>
      </c>
      <c r="J2154" s="3">
        <v>4795.5345429999998</v>
      </c>
      <c r="K2154" s="2">
        <v>3508</v>
      </c>
      <c r="L2154" s="4">
        <v>0.81657299999999999</v>
      </c>
      <c r="M2154" s="3">
        <v>604665.26</v>
      </c>
      <c r="N2154" s="3">
        <v>86.331418999999997</v>
      </c>
      <c r="O2154" s="3">
        <v>145.40856600000001</v>
      </c>
      <c r="P2154" s="3">
        <v>211.94720599999999</v>
      </c>
      <c r="Q2154" s="3">
        <v>910525.2</v>
      </c>
      <c r="R2154" s="3">
        <v>-463664.45</v>
      </c>
      <c r="S2154" s="4">
        <v>0.39548417132199998</v>
      </c>
      <c r="T2154">
        <v>1699</v>
      </c>
      <c r="U2154" s="3">
        <f>J2154*G2154</f>
        <v>20601616.396727998</v>
      </c>
      <c r="V2154" s="6">
        <f>H2154*G2154</f>
        <v>8207234.3963520005</v>
      </c>
    </row>
    <row r="2155" spans="1:22" x14ac:dyDescent="0.3">
      <c r="A2155" s="5">
        <v>43799</v>
      </c>
      <c r="B2155" s="14">
        <v>6869</v>
      </c>
      <c r="C2155" t="s">
        <v>51</v>
      </c>
      <c r="D2155" t="s">
        <v>24</v>
      </c>
      <c r="E2155">
        <v>-2</v>
      </c>
      <c r="F2155">
        <f>VLOOKUP(E2155,'[1]Timing Gates'!$C$3:$D$17,2)</f>
        <v>-6</v>
      </c>
      <c r="G2155" s="2">
        <v>4322</v>
      </c>
      <c r="H2155" s="3">
        <v>1930.2364709999999</v>
      </c>
      <c r="I2155" s="3">
        <v>3067.0567879999999</v>
      </c>
      <c r="J2155" s="3">
        <v>4997.2932600000004</v>
      </c>
      <c r="K2155" s="2">
        <v>3535</v>
      </c>
      <c r="L2155" s="4">
        <v>0.81790799999999997</v>
      </c>
      <c r="M2155" s="3">
        <v>920580.06</v>
      </c>
      <c r="N2155" s="3">
        <v>87.027799000000002</v>
      </c>
      <c r="O2155" s="3">
        <v>215.69034199999999</v>
      </c>
      <c r="P2155" s="3">
        <v>277.284854</v>
      </c>
      <c r="Q2155" s="3">
        <v>1198425.1399999999</v>
      </c>
      <c r="R2155" s="3">
        <v>-452257.56</v>
      </c>
      <c r="S2155" s="4">
        <v>0.405599259602</v>
      </c>
      <c r="T2155">
        <v>1753</v>
      </c>
      <c r="U2155" s="3">
        <f>J2155*G2155</f>
        <v>21598301.469720002</v>
      </c>
      <c r="V2155" s="6">
        <f>H2155*G2155</f>
        <v>8342482.0276619997</v>
      </c>
    </row>
    <row r="2156" spans="1:22" x14ac:dyDescent="0.3">
      <c r="A2156" s="5">
        <v>43830</v>
      </c>
      <c r="B2156" s="14">
        <v>6869</v>
      </c>
      <c r="C2156" t="s">
        <v>51</v>
      </c>
      <c r="D2156" t="s">
        <v>24</v>
      </c>
      <c r="E2156">
        <v>-1</v>
      </c>
      <c r="F2156">
        <f>VLOOKUP(E2156,'[1]Timing Gates'!$C$3:$D$17,2)</f>
        <v>-3</v>
      </c>
      <c r="G2156" s="2">
        <v>4367</v>
      </c>
      <c r="H2156" s="3">
        <v>2760.0984450000001</v>
      </c>
      <c r="I2156" s="3">
        <v>3077.9601389999998</v>
      </c>
      <c r="J2156" s="3">
        <v>5838.0585840000003</v>
      </c>
      <c r="K2156" s="2">
        <v>3544</v>
      </c>
      <c r="L2156" s="4">
        <v>0.81154099999999996</v>
      </c>
      <c r="M2156" s="3">
        <v>637332.96</v>
      </c>
      <c r="N2156" s="3">
        <v>90.184371999999996</v>
      </c>
      <c r="O2156" s="3">
        <v>154.295152</v>
      </c>
      <c r="P2156" s="3">
        <v>167.960139</v>
      </c>
      <c r="Q2156" s="3">
        <v>733481.93</v>
      </c>
      <c r="R2156" s="3">
        <v>-403063</v>
      </c>
      <c r="S2156" s="4">
        <v>0.40141973895100003</v>
      </c>
      <c r="T2156">
        <v>1753</v>
      </c>
      <c r="U2156" s="3">
        <f>J2156*G2156</f>
        <v>25494801.836328</v>
      </c>
      <c r="V2156" s="6">
        <f>H2156*G2156</f>
        <v>12053349.909315001</v>
      </c>
    </row>
    <row r="2157" spans="1:22" x14ac:dyDescent="0.3">
      <c r="A2157" s="5">
        <v>43921</v>
      </c>
      <c r="B2157" s="14">
        <v>6869</v>
      </c>
      <c r="C2157" t="s">
        <v>51</v>
      </c>
      <c r="D2157" t="s">
        <v>25</v>
      </c>
      <c r="E2157">
        <v>2</v>
      </c>
      <c r="F2157">
        <f>VLOOKUP(E2157,'[1]Timing Gates'!$C$3:$D$17,2)</f>
        <v>3</v>
      </c>
      <c r="G2157" s="2">
        <v>6282</v>
      </c>
      <c r="H2157" s="3">
        <v>1844.828231</v>
      </c>
      <c r="I2157" s="3">
        <v>2258.985146</v>
      </c>
      <c r="J2157" s="3">
        <v>4103.8133770000004</v>
      </c>
      <c r="K2157" s="2">
        <v>5527</v>
      </c>
      <c r="L2157" s="4">
        <v>0.87981500000000001</v>
      </c>
      <c r="M2157" s="3">
        <v>947827.33</v>
      </c>
      <c r="N2157" s="3">
        <v>85.791756000000007</v>
      </c>
      <c r="O2157" s="3">
        <v>162.27689899999999</v>
      </c>
      <c r="P2157" s="3">
        <v>195.59033400000001</v>
      </c>
      <c r="Q2157" s="3">
        <v>1228698.48</v>
      </c>
      <c r="R2157" s="3">
        <v>-718134.71</v>
      </c>
      <c r="S2157" s="4">
        <v>0.388729703915</v>
      </c>
      <c r="T2157">
        <v>2442</v>
      </c>
      <c r="U2157" s="3">
        <f>J2157*G2157</f>
        <v>25780155.634314004</v>
      </c>
      <c r="V2157" s="6">
        <f>H2157*G2157</f>
        <v>11589210.947141999</v>
      </c>
    </row>
    <row r="2158" spans="1:22" x14ac:dyDescent="0.3">
      <c r="A2158" s="5">
        <v>43951</v>
      </c>
      <c r="B2158" s="14">
        <v>6869</v>
      </c>
      <c r="C2158" t="s">
        <v>51</v>
      </c>
      <c r="D2158" t="s">
        <v>25</v>
      </c>
      <c r="E2158">
        <v>3</v>
      </c>
      <c r="F2158">
        <f>VLOOKUP(E2158,'[1]Timing Gates'!$C$3:$D$17,2)</f>
        <v>3</v>
      </c>
      <c r="G2158" s="2">
        <v>6334</v>
      </c>
      <c r="H2158" s="3">
        <v>1854.484786</v>
      </c>
      <c r="I2158" s="3">
        <v>2533.1345719999999</v>
      </c>
      <c r="J2158" s="3">
        <v>4387.6193590000003</v>
      </c>
      <c r="K2158" s="2">
        <v>5576</v>
      </c>
      <c r="L2158" s="4">
        <v>0.880328</v>
      </c>
      <c r="M2158" s="3">
        <v>1437122.57</v>
      </c>
      <c r="N2158" s="3">
        <v>85.988305999999994</v>
      </c>
      <c r="O2158" s="3">
        <v>239.78329299999999</v>
      </c>
      <c r="P2158" s="3">
        <v>267.33697100000001</v>
      </c>
      <c r="Q2158" s="3">
        <v>1693312.38</v>
      </c>
      <c r="R2158" s="3">
        <v>-528288.81000000006</v>
      </c>
      <c r="S2158" s="4">
        <v>0.39232712345999998</v>
      </c>
      <c r="T2158">
        <v>2485</v>
      </c>
      <c r="U2158" s="3">
        <f>J2158*G2158</f>
        <v>27791181.019906003</v>
      </c>
      <c r="V2158" s="6">
        <f>H2158*G2158</f>
        <v>11746306.634524001</v>
      </c>
    </row>
    <row r="2159" spans="1:22" x14ac:dyDescent="0.3">
      <c r="A2159" s="5">
        <v>43982</v>
      </c>
      <c r="B2159" s="14">
        <v>6869</v>
      </c>
      <c r="C2159" t="s">
        <v>51</v>
      </c>
      <c r="D2159" t="s">
        <v>25</v>
      </c>
      <c r="E2159">
        <v>4</v>
      </c>
      <c r="F2159">
        <f>VLOOKUP(E2159,'[1]Timing Gates'!$C$3:$D$17,2)</f>
        <v>3</v>
      </c>
      <c r="G2159" s="2">
        <v>6382</v>
      </c>
      <c r="H2159" s="3">
        <v>1919.2675380000001</v>
      </c>
      <c r="I2159" s="3">
        <v>2714.182785</v>
      </c>
      <c r="J2159" s="3">
        <v>4633.4503240000004</v>
      </c>
      <c r="K2159" s="2">
        <v>5627</v>
      </c>
      <c r="L2159" s="4">
        <v>0.88169799999999998</v>
      </c>
      <c r="M2159" s="3">
        <v>977029.98</v>
      </c>
      <c r="N2159" s="3">
        <v>86.793104</v>
      </c>
      <c r="O2159" s="3">
        <v>159.074862</v>
      </c>
      <c r="P2159" s="3">
        <v>165.26414399999999</v>
      </c>
      <c r="Q2159" s="3">
        <v>1054715.77</v>
      </c>
      <c r="R2159" s="3">
        <v>-446040</v>
      </c>
      <c r="S2159" s="4">
        <v>0.39611407082400002</v>
      </c>
      <c r="T2159">
        <v>2528</v>
      </c>
      <c r="U2159" s="3">
        <f>J2159*G2159</f>
        <v>29570679.967768002</v>
      </c>
      <c r="V2159" s="6">
        <f>H2159*G2159</f>
        <v>12248765.427516</v>
      </c>
    </row>
    <row r="2160" spans="1:22" x14ac:dyDescent="0.3">
      <c r="A2160" s="5">
        <v>44012</v>
      </c>
      <c r="B2160" s="14">
        <v>6869</v>
      </c>
      <c r="C2160" t="s">
        <v>51</v>
      </c>
      <c r="D2160" t="s">
        <v>25</v>
      </c>
      <c r="E2160">
        <v>5</v>
      </c>
      <c r="F2160">
        <f>VLOOKUP(E2160,'[1]Timing Gates'!$C$3:$D$17,2)</f>
        <v>3</v>
      </c>
      <c r="G2160" s="2">
        <v>6381</v>
      </c>
      <c r="H2160" s="3">
        <v>1931.905984</v>
      </c>
      <c r="I2160" s="3">
        <v>2820.3181829999999</v>
      </c>
      <c r="J2160" s="3">
        <v>4752.2241679999997</v>
      </c>
      <c r="K2160" s="2">
        <v>5631</v>
      </c>
      <c r="L2160" s="4">
        <v>0.882463</v>
      </c>
      <c r="M2160" s="3">
        <v>981853.52</v>
      </c>
      <c r="N2160" s="3">
        <v>87.237095999999994</v>
      </c>
      <c r="O2160" s="3">
        <v>158.759128</v>
      </c>
      <c r="P2160" s="3">
        <v>167.507757</v>
      </c>
      <c r="Q2160" s="3">
        <v>1068867</v>
      </c>
      <c r="R2160" s="3">
        <v>-520589.39</v>
      </c>
      <c r="S2160" s="4">
        <v>0.40025074439699998</v>
      </c>
      <c r="T2160">
        <v>2554</v>
      </c>
      <c r="U2160" s="3">
        <f>J2160*G2160</f>
        <v>30323942.416007999</v>
      </c>
      <c r="V2160" s="6">
        <f>H2160*G2160</f>
        <v>12327492.083904</v>
      </c>
    </row>
    <row r="2161" spans="1:22" x14ac:dyDescent="0.3">
      <c r="A2161" s="5">
        <v>44043</v>
      </c>
      <c r="B2161" s="14">
        <v>6869</v>
      </c>
      <c r="C2161" t="s">
        <v>51</v>
      </c>
      <c r="D2161" t="s">
        <v>25</v>
      </c>
      <c r="E2161">
        <v>6</v>
      </c>
      <c r="F2161">
        <f>VLOOKUP(E2161,'[1]Timing Gates'!$C$3:$D$17,2)</f>
        <v>6</v>
      </c>
      <c r="G2161" s="2">
        <v>6357</v>
      </c>
      <c r="H2161" s="3">
        <v>1936.4602070000001</v>
      </c>
      <c r="I2161" s="3">
        <v>3043.062019</v>
      </c>
      <c r="J2161" s="3">
        <v>4979.5222270000004</v>
      </c>
      <c r="K2161" s="2">
        <v>5610</v>
      </c>
      <c r="L2161" s="4">
        <v>0.88249100000000003</v>
      </c>
      <c r="M2161" s="3">
        <v>985791.28</v>
      </c>
      <c r="N2161" s="3">
        <v>87.938561000000007</v>
      </c>
      <c r="O2161" s="3">
        <v>161.64484300000001</v>
      </c>
      <c r="P2161" s="3">
        <v>176.40612999999999</v>
      </c>
      <c r="Q2161" s="3">
        <v>1121413.77</v>
      </c>
      <c r="R2161" s="3">
        <v>-629630.75</v>
      </c>
      <c r="S2161" s="4">
        <v>0.40821142048100001</v>
      </c>
      <c r="T2161">
        <v>2595</v>
      </c>
      <c r="U2161" s="3">
        <f>J2161*G2161</f>
        <v>31654822.797039002</v>
      </c>
      <c r="V2161" s="6">
        <f>H2161*G2161</f>
        <v>12310077.535899</v>
      </c>
    </row>
    <row r="2162" spans="1:22" x14ac:dyDescent="0.3">
      <c r="A2162" s="5">
        <v>44074</v>
      </c>
      <c r="B2162" s="14">
        <v>6869</v>
      </c>
      <c r="C2162" t="s">
        <v>51</v>
      </c>
      <c r="D2162" t="s">
        <v>25</v>
      </c>
      <c r="E2162">
        <v>7</v>
      </c>
      <c r="F2162">
        <f>VLOOKUP(E2162,'[1]Timing Gates'!$C$3:$D$17,2)</f>
        <v>6</v>
      </c>
      <c r="G2162" s="2">
        <v>6353</v>
      </c>
      <c r="H2162" s="3">
        <v>1954.349733</v>
      </c>
      <c r="I2162" s="3">
        <v>3284.1259749999999</v>
      </c>
      <c r="J2162" s="3">
        <v>5238.4757090000003</v>
      </c>
      <c r="K2162" s="2">
        <v>5594</v>
      </c>
      <c r="L2162" s="4">
        <v>0.88052799999999998</v>
      </c>
      <c r="M2162" s="3">
        <v>993553.56</v>
      </c>
      <c r="N2162" s="3">
        <v>88.837048999999993</v>
      </c>
      <c r="O2162" s="3">
        <v>159.63478000000001</v>
      </c>
      <c r="P2162" s="3">
        <v>184.304227</v>
      </c>
      <c r="Q2162" s="3">
        <v>1170884.76</v>
      </c>
      <c r="R2162" s="3">
        <v>-578014.68000000005</v>
      </c>
      <c r="S2162" s="4">
        <v>0.41460727215400001</v>
      </c>
      <c r="T2162">
        <v>2634</v>
      </c>
      <c r="U2162" s="3">
        <f>J2162*G2162</f>
        <v>33280036.179277003</v>
      </c>
      <c r="V2162" s="6">
        <f>H2162*G2162</f>
        <v>12415983.853749</v>
      </c>
    </row>
    <row r="2163" spans="1:22" x14ac:dyDescent="0.3">
      <c r="A2163" s="5">
        <v>44104</v>
      </c>
      <c r="B2163" s="14">
        <v>6869</v>
      </c>
      <c r="C2163" t="s">
        <v>51</v>
      </c>
      <c r="D2163" t="s">
        <v>25</v>
      </c>
      <c r="E2163">
        <v>8</v>
      </c>
      <c r="F2163">
        <f>VLOOKUP(E2163,'[1]Timing Gates'!$C$3:$D$17,2)</f>
        <v>6</v>
      </c>
      <c r="G2163" s="2">
        <v>6609</v>
      </c>
      <c r="H2163" s="3">
        <v>2031.9654720000001</v>
      </c>
      <c r="I2163" s="3">
        <v>3127.0753239999999</v>
      </c>
      <c r="J2163" s="3">
        <v>5159.0407969999997</v>
      </c>
      <c r="K2163" s="2">
        <v>5837</v>
      </c>
      <c r="L2163" s="4">
        <v>0.883189</v>
      </c>
      <c r="M2163" s="3">
        <v>1029015.86</v>
      </c>
      <c r="N2163" s="3">
        <v>88.251789000000002</v>
      </c>
      <c r="O2163" s="3">
        <v>159.87825000000001</v>
      </c>
      <c r="P2163" s="3">
        <v>248.81001000000001</v>
      </c>
      <c r="Q2163" s="3">
        <v>1644385.36</v>
      </c>
      <c r="R2163" s="3">
        <v>-612815.14</v>
      </c>
      <c r="S2163" s="4">
        <v>0.40671811166499999</v>
      </c>
      <c r="T2163">
        <v>2688</v>
      </c>
      <c r="U2163" s="3">
        <f>J2163*G2163</f>
        <v>34096100.627372995</v>
      </c>
      <c r="V2163" s="6">
        <f>H2163*G2163</f>
        <v>13429259.804448001</v>
      </c>
    </row>
    <row r="2164" spans="1:22" x14ac:dyDescent="0.3">
      <c r="A2164" s="5">
        <v>44135</v>
      </c>
      <c r="B2164" s="14">
        <v>6869</v>
      </c>
      <c r="C2164" t="s">
        <v>51</v>
      </c>
      <c r="D2164" t="s">
        <v>25</v>
      </c>
      <c r="E2164">
        <v>9</v>
      </c>
      <c r="F2164">
        <f>VLOOKUP(E2164,'[1]Timing Gates'!$C$3:$D$17,2)</f>
        <v>6</v>
      </c>
      <c r="G2164" s="2">
        <v>6153</v>
      </c>
      <c r="H2164" s="3">
        <v>2026.964514</v>
      </c>
      <c r="I2164" s="3">
        <v>3265.0093280000001</v>
      </c>
      <c r="J2164" s="3">
        <v>5291.9738429999998</v>
      </c>
      <c r="K2164" s="2">
        <v>5408</v>
      </c>
      <c r="L2164" s="4">
        <v>0.87892000000000003</v>
      </c>
      <c r="M2164" s="3">
        <v>1461336.11</v>
      </c>
      <c r="N2164" s="3">
        <v>90.401244000000005</v>
      </c>
      <c r="O2164" s="3">
        <v>241.281665</v>
      </c>
      <c r="P2164" s="3">
        <v>310.58119399999998</v>
      </c>
      <c r="Q2164" s="3">
        <v>1911006.09</v>
      </c>
      <c r="R2164" s="3">
        <v>-626865.07999999996</v>
      </c>
      <c r="S2164" s="4">
        <v>0.42759629448999997</v>
      </c>
      <c r="T2164">
        <v>2631</v>
      </c>
      <c r="U2164" s="3">
        <f>J2164*G2164</f>
        <v>32561515.055978999</v>
      </c>
      <c r="V2164" s="6">
        <f>H2164*G2164</f>
        <v>12471912.654642001</v>
      </c>
    </row>
    <row r="2165" spans="1:22" x14ac:dyDescent="0.3">
      <c r="A2165" s="5">
        <v>44165</v>
      </c>
      <c r="B2165" s="14">
        <v>6869</v>
      </c>
      <c r="C2165" t="s">
        <v>51</v>
      </c>
      <c r="D2165" t="s">
        <v>25</v>
      </c>
      <c r="E2165">
        <v>10</v>
      </c>
      <c r="F2165">
        <f>VLOOKUP(E2165,'[1]Timing Gates'!$C$3:$D$17,2)</f>
        <v>6</v>
      </c>
      <c r="G2165" s="2">
        <v>6194</v>
      </c>
      <c r="H2165" s="3">
        <v>2013.84771</v>
      </c>
      <c r="I2165" s="3">
        <v>3632.6039679999999</v>
      </c>
      <c r="J2165" s="3">
        <v>5646.4516789999998</v>
      </c>
      <c r="K2165" s="2">
        <v>5428</v>
      </c>
      <c r="L2165" s="4">
        <v>0.87633099999999997</v>
      </c>
      <c r="M2165" s="3">
        <v>992236.5</v>
      </c>
      <c r="N2165" s="3">
        <v>91.450367999999997</v>
      </c>
      <c r="O2165" s="3">
        <v>163.576367</v>
      </c>
      <c r="P2165" s="3">
        <v>175.987571</v>
      </c>
      <c r="Q2165" s="3">
        <v>1090067.02</v>
      </c>
      <c r="R2165" s="3">
        <v>-590874.56999999995</v>
      </c>
      <c r="S2165" s="4">
        <v>0.431385211494</v>
      </c>
      <c r="T2165">
        <v>2672</v>
      </c>
      <c r="U2165" s="3">
        <f>J2165*G2165</f>
        <v>34974121.699726</v>
      </c>
      <c r="V2165" s="6">
        <f>H2165*G2165</f>
        <v>12473772.715740001</v>
      </c>
    </row>
    <row r="2166" spans="1:22" x14ac:dyDescent="0.3">
      <c r="A2166" s="5">
        <v>43861</v>
      </c>
      <c r="B2166" s="14">
        <v>6869</v>
      </c>
      <c r="C2166" t="s">
        <v>51</v>
      </c>
      <c r="D2166" t="s">
        <v>24</v>
      </c>
      <c r="E2166">
        <v>0</v>
      </c>
      <c r="F2166">
        <f>VLOOKUP(E2166,'[1]Timing Gates'!$C$3:$D$17,2)</f>
        <v>0</v>
      </c>
      <c r="G2166" s="2">
        <v>6369</v>
      </c>
      <c r="H2166" s="3">
        <v>1898.343777</v>
      </c>
      <c r="I2166" s="3">
        <v>2511.6461650000001</v>
      </c>
      <c r="J2166" s="3">
        <v>4409.9899429999996</v>
      </c>
      <c r="K2166" s="2">
        <v>5627</v>
      </c>
      <c r="L2166" s="4">
        <v>0.88349800000000001</v>
      </c>
      <c r="M2166" s="3">
        <v>954845.78</v>
      </c>
      <c r="N2166" s="3">
        <v>85.109703999999994</v>
      </c>
      <c r="O2166" s="3">
        <v>170.65845899999999</v>
      </c>
      <c r="P2166" s="3">
        <v>1094.4084230000001</v>
      </c>
      <c r="Q2166" s="3">
        <v>6970287.25</v>
      </c>
      <c r="R2166" s="3">
        <v>-689074.57</v>
      </c>
      <c r="S2166" s="4">
        <v>0.354843774532</v>
      </c>
      <c r="T2166">
        <v>2260</v>
      </c>
      <c r="U2166" s="3">
        <f>J2166*G2166</f>
        <v>28087225.946966998</v>
      </c>
      <c r="V2166" s="6">
        <f>H2166*G2166</f>
        <v>12090551.515713001</v>
      </c>
    </row>
    <row r="2167" spans="1:22" x14ac:dyDescent="0.3">
      <c r="A2167" s="5">
        <v>44196</v>
      </c>
      <c r="B2167" s="14">
        <v>6869</v>
      </c>
      <c r="C2167" t="s">
        <v>51</v>
      </c>
      <c r="D2167" t="s">
        <v>25</v>
      </c>
      <c r="E2167">
        <v>11</v>
      </c>
      <c r="F2167">
        <f>VLOOKUP(E2167,'[1]Timing Gates'!$C$3:$D$17,2)</f>
        <v>6</v>
      </c>
      <c r="G2167" s="2">
        <v>6310</v>
      </c>
      <c r="H2167" s="3">
        <v>2897.9967999999999</v>
      </c>
      <c r="I2167" s="3">
        <v>3780.2590909999999</v>
      </c>
      <c r="J2167" s="3">
        <v>6678.2558920000001</v>
      </c>
      <c r="K2167" s="2">
        <v>5514</v>
      </c>
      <c r="L2167" s="4">
        <v>0.87385100000000004</v>
      </c>
      <c r="M2167" s="3">
        <v>1037725.83</v>
      </c>
      <c r="N2167" s="3">
        <v>94.278716000000003</v>
      </c>
      <c r="O2167" s="3">
        <v>173.16808</v>
      </c>
      <c r="P2167" s="3">
        <v>184.89763300000001</v>
      </c>
      <c r="Q2167" s="3">
        <v>1166704.07</v>
      </c>
      <c r="R2167" s="3">
        <v>-740686.36</v>
      </c>
      <c r="S2167" s="4">
        <v>0.43153724247199998</v>
      </c>
      <c r="T2167">
        <v>2723</v>
      </c>
      <c r="U2167" s="3">
        <f>J2167*G2167</f>
        <v>42139794.678520001</v>
      </c>
      <c r="V2167" s="6">
        <f>H2167*G2167</f>
        <v>18286359.807999998</v>
      </c>
    </row>
    <row r="2168" spans="1:22" x14ac:dyDescent="0.3">
      <c r="A2168" s="1">
        <v>43890</v>
      </c>
      <c r="B2168" s="14">
        <v>6869</v>
      </c>
      <c r="C2168" t="s">
        <v>51</v>
      </c>
      <c r="D2168" t="s">
        <v>25</v>
      </c>
      <c r="E2168">
        <v>1</v>
      </c>
      <c r="F2168">
        <f>VLOOKUP(E2168,'[1]Timing Gates'!$C$3:$D$17,2)</f>
        <v>3</v>
      </c>
      <c r="G2168" s="2">
        <v>6324</v>
      </c>
      <c r="H2168" s="3">
        <v>1853.220808</v>
      </c>
      <c r="I2168" s="3">
        <v>2436.939554</v>
      </c>
      <c r="J2168" s="3">
        <v>4290.1603619999996</v>
      </c>
      <c r="K2168" s="2">
        <v>5571</v>
      </c>
      <c r="L2168" s="4">
        <v>0.88092899999999996</v>
      </c>
      <c r="M2168" s="3">
        <v>950360.21</v>
      </c>
      <c r="N2168" s="3">
        <v>85.371919000000005</v>
      </c>
      <c r="O2168" s="3">
        <v>160.079609</v>
      </c>
      <c r="P2168" s="3">
        <v>175.94377700000001</v>
      </c>
      <c r="Q2168" s="3">
        <v>1112668.45</v>
      </c>
      <c r="R2168" s="3">
        <v>-655582.04</v>
      </c>
      <c r="S2168" s="4">
        <v>0.37650221378799997</v>
      </c>
      <c r="T2168">
        <v>2381</v>
      </c>
      <c r="U2168" s="3">
        <f>J2168*G2168</f>
        <v>27130974.129287999</v>
      </c>
      <c r="V2168" s="6">
        <f>H2168*G2168</f>
        <v>11719768.389792001</v>
      </c>
    </row>
    <row r="2169" spans="1:22" x14ac:dyDescent="0.3">
      <c r="A2169" s="5">
        <v>44227</v>
      </c>
      <c r="B2169" s="14">
        <v>6869</v>
      </c>
      <c r="C2169" t="s">
        <v>51</v>
      </c>
      <c r="D2169" t="s">
        <v>25</v>
      </c>
      <c r="E2169">
        <v>12</v>
      </c>
      <c r="F2169">
        <f>VLOOKUP(E2169,'[1]Timing Gates'!$C$3:$D$17,2)</f>
        <v>12</v>
      </c>
      <c r="G2169" s="2">
        <v>7772</v>
      </c>
      <c r="H2169" s="3">
        <v>2239.442059</v>
      </c>
      <c r="I2169" s="3">
        <v>3419.282901</v>
      </c>
      <c r="J2169" s="3">
        <v>5658.7249609999999</v>
      </c>
      <c r="K2169" s="2">
        <v>6993</v>
      </c>
      <c r="L2169" s="4">
        <v>0.89976800000000001</v>
      </c>
      <c r="M2169" s="3">
        <v>1271494.1100000001</v>
      </c>
      <c r="N2169" s="3">
        <v>91.087764000000007</v>
      </c>
      <c r="O2169" s="3">
        <v>184.23463899999999</v>
      </c>
      <c r="P2169" s="3">
        <v>1115.021164</v>
      </c>
      <c r="Q2169" s="3">
        <v>8665944.4900000002</v>
      </c>
      <c r="R2169" s="3">
        <v>-846904.87</v>
      </c>
      <c r="S2169" s="4">
        <v>0.39706639217700002</v>
      </c>
      <c r="T2169">
        <v>3086</v>
      </c>
      <c r="U2169" s="3">
        <f>J2169*G2169</f>
        <v>43979610.396891996</v>
      </c>
      <c r="V2169" s="6">
        <f>H2169*G2169</f>
        <v>17404943.682548001</v>
      </c>
    </row>
    <row r="2170" spans="1:22" x14ac:dyDescent="0.3">
      <c r="A2170" s="5">
        <v>44255</v>
      </c>
      <c r="B2170" s="14">
        <v>6869</v>
      </c>
      <c r="C2170" t="s">
        <v>51</v>
      </c>
      <c r="D2170" t="s">
        <v>25</v>
      </c>
      <c r="E2170">
        <v>13</v>
      </c>
      <c r="F2170">
        <f>VLOOKUP(E2170,'[1]Timing Gates'!$C$3:$D$17,2)</f>
        <v>12</v>
      </c>
      <c r="G2170" s="2">
        <v>7754</v>
      </c>
      <c r="H2170" s="3">
        <v>2193.53521</v>
      </c>
      <c r="I2170" s="3">
        <v>3618.6494619999999</v>
      </c>
      <c r="J2170" s="3">
        <v>5812.1846720000003</v>
      </c>
      <c r="K2170" s="2">
        <v>6962</v>
      </c>
      <c r="L2170" s="4">
        <v>0.89785899999999996</v>
      </c>
      <c r="M2170" s="3">
        <v>1268333.3899999999</v>
      </c>
      <c r="N2170" s="3">
        <v>91.174852999999999</v>
      </c>
      <c r="O2170" s="3">
        <v>179.78295199999999</v>
      </c>
      <c r="P2170" s="3">
        <v>207.078541</v>
      </c>
      <c r="Q2170" s="3">
        <v>1605687.01</v>
      </c>
      <c r="R2170" s="3">
        <v>-875664.23</v>
      </c>
      <c r="S2170" s="4">
        <v>0.41720402372900001</v>
      </c>
      <c r="T2170">
        <v>3235</v>
      </c>
      <c r="U2170" s="3">
        <f>J2170*G2170</f>
        <v>45067679.946688004</v>
      </c>
      <c r="V2170" s="6">
        <f>H2170*G2170</f>
        <v>17008672.018339999</v>
      </c>
    </row>
    <row r="2171" spans="1:22" x14ac:dyDescent="0.3">
      <c r="A2171" s="5">
        <v>44286</v>
      </c>
      <c r="B2171" s="14">
        <v>6869</v>
      </c>
      <c r="C2171" t="s">
        <v>51</v>
      </c>
      <c r="D2171" t="s">
        <v>25</v>
      </c>
      <c r="E2171">
        <v>14</v>
      </c>
      <c r="F2171">
        <f>VLOOKUP(E2171,'[1]Timing Gates'!$C$3:$D$17,2)</f>
        <v>12</v>
      </c>
      <c r="G2171" s="2">
        <v>7661</v>
      </c>
      <c r="H2171" s="3">
        <v>2163.9843489999998</v>
      </c>
      <c r="I2171" s="3">
        <v>3838.1159579999999</v>
      </c>
      <c r="J2171" s="3">
        <v>6002.100308</v>
      </c>
      <c r="K2171" s="2">
        <v>6875</v>
      </c>
      <c r="L2171" s="4">
        <v>0.89740200000000003</v>
      </c>
      <c r="M2171" s="3">
        <v>1257871.27</v>
      </c>
      <c r="N2171" s="3">
        <v>91.588121999999998</v>
      </c>
      <c r="O2171" s="3">
        <v>183.450425</v>
      </c>
      <c r="P2171" s="3">
        <v>209.23034899999999</v>
      </c>
      <c r="Q2171" s="3">
        <v>1602913.71</v>
      </c>
      <c r="R2171" s="3">
        <v>-1164803.58</v>
      </c>
      <c r="S2171" s="4">
        <v>0.43231954052900001</v>
      </c>
      <c r="T2171">
        <v>3312</v>
      </c>
      <c r="U2171" s="3">
        <f>J2171*G2171</f>
        <v>45982090.459587999</v>
      </c>
      <c r="V2171" s="6">
        <f>H2171*G2171</f>
        <v>16578284.097688999</v>
      </c>
    </row>
    <row r="2172" spans="1:22" x14ac:dyDescent="0.3">
      <c r="A2172" s="5">
        <v>44316</v>
      </c>
      <c r="B2172" s="14">
        <v>6869</v>
      </c>
      <c r="C2172" t="s">
        <v>51</v>
      </c>
      <c r="D2172" t="s">
        <v>25</v>
      </c>
      <c r="E2172">
        <v>15</v>
      </c>
      <c r="F2172">
        <f>VLOOKUP(E2172,'[1]Timing Gates'!$C$3:$D$17,2)</f>
        <v>12</v>
      </c>
      <c r="G2172" s="2">
        <v>7669</v>
      </c>
      <c r="H2172" s="3">
        <v>2183.771189</v>
      </c>
      <c r="I2172" s="3">
        <v>4132.5614050000004</v>
      </c>
      <c r="J2172" s="3">
        <v>6316.3325940000004</v>
      </c>
      <c r="K2172" s="2">
        <v>6886</v>
      </c>
      <c r="L2172" s="4">
        <v>0.89790000000000003</v>
      </c>
      <c r="M2172" s="3">
        <v>1902879.28</v>
      </c>
      <c r="N2172" s="3">
        <v>92.247394999999997</v>
      </c>
      <c r="O2172" s="3">
        <v>263.838458</v>
      </c>
      <c r="P2172" s="3">
        <v>302.64349499999997</v>
      </c>
      <c r="Q2172" s="3">
        <v>2320972.9700000002</v>
      </c>
      <c r="R2172" s="3">
        <v>-1041720.97</v>
      </c>
      <c r="S2172" s="4">
        <v>0.44125700873599999</v>
      </c>
      <c r="T2172">
        <v>3384</v>
      </c>
      <c r="U2172" s="3">
        <f>J2172*G2172</f>
        <v>48439954.663386002</v>
      </c>
      <c r="V2172" s="6">
        <f>H2172*G2172</f>
        <v>16747341.248441</v>
      </c>
    </row>
    <row r="2173" spans="1:22" x14ac:dyDescent="0.3">
      <c r="A2173" s="5">
        <v>44347</v>
      </c>
      <c r="B2173" s="14">
        <v>6869</v>
      </c>
      <c r="C2173" t="s">
        <v>51</v>
      </c>
      <c r="D2173" t="s">
        <v>25</v>
      </c>
      <c r="E2173">
        <v>16</v>
      </c>
      <c r="F2173">
        <f>VLOOKUP(E2173,'[1]Timing Gates'!$C$3:$D$17,2)</f>
        <v>12</v>
      </c>
      <c r="G2173" s="2">
        <v>7636</v>
      </c>
      <c r="H2173" s="3">
        <v>2163.0366130000002</v>
      </c>
      <c r="I2173" s="3">
        <v>4257.9873459999999</v>
      </c>
      <c r="J2173" s="3">
        <v>6421.0239600000004</v>
      </c>
      <c r="K2173" s="2">
        <v>6859</v>
      </c>
      <c r="L2173" s="4">
        <v>0.89824499999999996</v>
      </c>
      <c r="M2173" s="3">
        <v>1281436.01</v>
      </c>
      <c r="N2173" s="3">
        <v>93.487707</v>
      </c>
      <c r="O2173" s="3">
        <v>183.06605099999999</v>
      </c>
      <c r="P2173" s="3">
        <v>204.864113</v>
      </c>
      <c r="Q2173" s="3">
        <v>1564342.37</v>
      </c>
      <c r="R2173" s="3">
        <v>-963101.81</v>
      </c>
      <c r="S2173" s="4">
        <v>0.44840230487100002</v>
      </c>
      <c r="T2173">
        <v>3424</v>
      </c>
      <c r="U2173" s="3">
        <f>J2173*G2173</f>
        <v>49030938.958560005</v>
      </c>
      <c r="V2173" s="6">
        <f>H2173*G2173</f>
        <v>16516947.576868001</v>
      </c>
    </row>
    <row r="2174" spans="1:22" x14ac:dyDescent="0.3">
      <c r="A2174" s="5">
        <v>44377</v>
      </c>
      <c r="B2174" s="14">
        <v>6869</v>
      </c>
      <c r="C2174" t="s">
        <v>51</v>
      </c>
      <c r="D2174" t="s">
        <v>25</v>
      </c>
      <c r="E2174">
        <v>17</v>
      </c>
      <c r="F2174">
        <f>VLOOKUP(E2174,'[1]Timing Gates'!$C$3:$D$17,2)</f>
        <v>12</v>
      </c>
      <c r="G2174" s="2">
        <v>7637</v>
      </c>
      <c r="H2174" s="3">
        <v>2129.2154810000002</v>
      </c>
      <c r="I2174" s="3">
        <v>4382.374331</v>
      </c>
      <c r="J2174" s="3">
        <v>6511.5898120000002</v>
      </c>
      <c r="K2174" s="2">
        <v>6858</v>
      </c>
      <c r="L2174" s="4">
        <v>0.89799600000000002</v>
      </c>
      <c r="M2174" s="3">
        <v>1288298.29</v>
      </c>
      <c r="N2174" s="3">
        <v>94.029508000000007</v>
      </c>
      <c r="O2174" s="3">
        <v>173.663062</v>
      </c>
      <c r="P2174" s="3">
        <v>191.533299</v>
      </c>
      <c r="Q2174" s="3">
        <v>1462739.81</v>
      </c>
      <c r="R2174" s="3">
        <v>-969602.32</v>
      </c>
      <c r="S2174" s="4">
        <v>0.45567631268800002</v>
      </c>
      <c r="T2174">
        <v>3480</v>
      </c>
      <c r="U2174" s="3">
        <f>J2174*G2174</f>
        <v>49729011.394244</v>
      </c>
      <c r="V2174" s="6">
        <f>H2174*G2174</f>
        <v>16260818.628397001</v>
      </c>
    </row>
    <row r="2175" spans="1:22" x14ac:dyDescent="0.3">
      <c r="A2175" s="5">
        <v>44408</v>
      </c>
      <c r="B2175" s="14">
        <v>6869</v>
      </c>
      <c r="C2175" t="s">
        <v>51</v>
      </c>
      <c r="D2175" t="s">
        <v>25</v>
      </c>
      <c r="E2175">
        <v>18</v>
      </c>
      <c r="F2175">
        <f>VLOOKUP(E2175,'[1]Timing Gates'!$C$3:$D$17,2)</f>
        <v>18</v>
      </c>
      <c r="G2175" s="2">
        <v>7624</v>
      </c>
      <c r="H2175" s="3">
        <v>2093.7725730000002</v>
      </c>
      <c r="I2175" s="3">
        <v>4463.447244</v>
      </c>
      <c r="J2175" s="3">
        <v>6557.2198170000001</v>
      </c>
      <c r="K2175" s="2">
        <v>6847</v>
      </c>
      <c r="L2175" s="4">
        <v>0.89808399999999999</v>
      </c>
      <c r="M2175" s="3">
        <v>1297699.7</v>
      </c>
      <c r="N2175" s="3">
        <v>94.826430000000002</v>
      </c>
      <c r="O2175" s="3">
        <v>174.04003499999999</v>
      </c>
      <c r="P2175" s="3">
        <v>201.68300400000001</v>
      </c>
      <c r="Q2175" s="3">
        <v>1537631.23</v>
      </c>
      <c r="R2175" s="3">
        <v>-920744.41</v>
      </c>
      <c r="S2175" s="4">
        <v>0.46025708289599998</v>
      </c>
      <c r="T2175">
        <v>3509</v>
      </c>
      <c r="U2175" s="3">
        <f>J2175*G2175</f>
        <v>49992243.884808004</v>
      </c>
      <c r="V2175" s="6">
        <f>H2175*G2175</f>
        <v>15962922.096552001</v>
      </c>
    </row>
    <row r="2176" spans="1:22" x14ac:dyDescent="0.3">
      <c r="A2176" s="5">
        <v>44439</v>
      </c>
      <c r="B2176" s="14">
        <v>6869</v>
      </c>
      <c r="C2176" t="s">
        <v>51</v>
      </c>
      <c r="D2176" t="s">
        <v>25</v>
      </c>
      <c r="E2176">
        <v>19</v>
      </c>
      <c r="F2176">
        <f>VLOOKUP(E2176,'[1]Timing Gates'!$C$3:$D$17,2)</f>
        <v>18</v>
      </c>
      <c r="G2176" s="2">
        <v>7625</v>
      </c>
      <c r="H2176" s="3">
        <v>2064.2311589999999</v>
      </c>
      <c r="I2176" s="3">
        <v>4609.7274360000001</v>
      </c>
      <c r="J2176" s="3">
        <v>6673.9585950000001</v>
      </c>
      <c r="K2176" s="2">
        <v>6839</v>
      </c>
      <c r="L2176" s="4">
        <v>0.89691799999999999</v>
      </c>
      <c r="M2176" s="3">
        <v>1300179.1000000001</v>
      </c>
      <c r="N2176" s="3">
        <v>95.153621999999999</v>
      </c>
      <c r="O2176" s="3">
        <v>175.58845500000001</v>
      </c>
      <c r="P2176" s="3">
        <v>207.29992999999999</v>
      </c>
      <c r="Q2176" s="3">
        <v>1580661.97</v>
      </c>
      <c r="R2176" s="3">
        <v>-930991.12</v>
      </c>
      <c r="S2176" s="4">
        <v>0.46452459016300002</v>
      </c>
      <c r="T2176">
        <v>3542</v>
      </c>
      <c r="U2176" s="3">
        <f>J2176*G2176</f>
        <v>50888934.286875002</v>
      </c>
      <c r="V2176" s="6">
        <f>H2176*G2176</f>
        <v>15739762.587375</v>
      </c>
    </row>
    <row r="2177" spans="1:22" x14ac:dyDescent="0.3">
      <c r="A2177" s="5">
        <v>44469</v>
      </c>
      <c r="B2177" s="14">
        <v>6869</v>
      </c>
      <c r="C2177" t="s">
        <v>51</v>
      </c>
      <c r="D2177" t="s">
        <v>25</v>
      </c>
      <c r="E2177">
        <v>20</v>
      </c>
      <c r="F2177">
        <f>VLOOKUP(E2177,'[1]Timing Gates'!$C$3:$D$17,2)</f>
        <v>18</v>
      </c>
      <c r="G2177" s="2">
        <v>7886</v>
      </c>
      <c r="H2177" s="3">
        <v>2107.841923</v>
      </c>
      <c r="I2177" s="3">
        <v>4366.8224959999998</v>
      </c>
      <c r="J2177" s="3">
        <v>6474.6644200000001</v>
      </c>
      <c r="K2177" s="2">
        <v>7071</v>
      </c>
      <c r="L2177" s="4">
        <v>0.896652</v>
      </c>
      <c r="M2177" s="3">
        <v>1342034.1200000001</v>
      </c>
      <c r="N2177" s="3">
        <v>95.044909000000004</v>
      </c>
      <c r="O2177" s="3">
        <v>173.68680499999999</v>
      </c>
      <c r="P2177" s="3">
        <v>209.69365300000001</v>
      </c>
      <c r="Q2177" s="3">
        <v>1653644.15</v>
      </c>
      <c r="R2177" s="3">
        <v>-928462.82</v>
      </c>
      <c r="S2177" s="4">
        <v>0.45511032208899999</v>
      </c>
      <c r="T2177">
        <v>3589</v>
      </c>
      <c r="U2177" s="3">
        <f>J2177*G2177</f>
        <v>51059203.616120003</v>
      </c>
      <c r="V2177" s="6">
        <f>H2177*G2177</f>
        <v>16622441.404778</v>
      </c>
    </row>
    <row r="2178" spans="1:22" x14ac:dyDescent="0.3">
      <c r="A2178" s="5">
        <v>44500</v>
      </c>
      <c r="B2178" s="14">
        <v>6869</v>
      </c>
      <c r="C2178" t="s">
        <v>51</v>
      </c>
      <c r="D2178" t="s">
        <v>25</v>
      </c>
      <c r="E2178">
        <v>21</v>
      </c>
      <c r="F2178">
        <f>VLOOKUP(E2178,'[1]Timing Gates'!$C$3:$D$17,2)</f>
        <v>18</v>
      </c>
      <c r="G2178" s="2">
        <v>7830</v>
      </c>
      <c r="H2178" s="3">
        <v>2048.6887839999999</v>
      </c>
      <c r="I2178" s="3">
        <v>4812.0076289999997</v>
      </c>
      <c r="J2178" s="3">
        <v>6860.6964129999997</v>
      </c>
      <c r="K2178" s="2">
        <v>6988</v>
      </c>
      <c r="L2178" s="4">
        <v>0.89246400000000004</v>
      </c>
      <c r="M2178" s="3">
        <v>2017227.51</v>
      </c>
      <c r="N2178" s="3">
        <v>96.712412</v>
      </c>
      <c r="O2178" s="3">
        <v>266.10157900000002</v>
      </c>
      <c r="P2178" s="3">
        <v>342.08497699999998</v>
      </c>
      <c r="Q2178" s="3">
        <v>2678525.37</v>
      </c>
      <c r="R2178" s="3">
        <v>-905649.11</v>
      </c>
      <c r="S2178" s="4">
        <v>0.47662835249000002</v>
      </c>
      <c r="T2178">
        <v>3732</v>
      </c>
      <c r="U2178" s="3">
        <f>J2178*G2178</f>
        <v>53719252.913789995</v>
      </c>
      <c r="V2178" s="6">
        <f>H2178*G2178</f>
        <v>16041233.178719999</v>
      </c>
    </row>
    <row r="2179" spans="1:22" x14ac:dyDescent="0.3">
      <c r="A2179" s="5">
        <v>44530</v>
      </c>
      <c r="B2179" s="14">
        <v>6869</v>
      </c>
      <c r="C2179" t="s">
        <v>51</v>
      </c>
      <c r="D2179" t="s">
        <v>25</v>
      </c>
      <c r="E2179">
        <v>22</v>
      </c>
      <c r="F2179">
        <f>VLOOKUP(E2179,'[1]Timing Gates'!$C$3:$D$17,2)</f>
        <v>18</v>
      </c>
      <c r="G2179" s="2">
        <v>7927</v>
      </c>
      <c r="H2179" s="3">
        <v>1980.0098029999999</v>
      </c>
      <c r="I2179" s="3">
        <v>4788.2146759999996</v>
      </c>
      <c r="J2179" s="3">
        <v>6768.2244790000004</v>
      </c>
      <c r="K2179" s="2">
        <v>6973</v>
      </c>
      <c r="L2179" s="4">
        <v>0.87965099999999996</v>
      </c>
      <c r="M2179" s="3">
        <v>1377613.74</v>
      </c>
      <c r="N2179" s="3">
        <v>99.151701000000003</v>
      </c>
      <c r="O2179" s="3">
        <v>181.19363000000001</v>
      </c>
      <c r="P2179" s="3">
        <v>194.47418999999999</v>
      </c>
      <c r="Q2179" s="3">
        <v>1541596.91</v>
      </c>
      <c r="R2179" s="3">
        <v>-894524.59</v>
      </c>
      <c r="S2179" s="4">
        <v>0.49262015895</v>
      </c>
      <c r="T2179">
        <v>3905</v>
      </c>
      <c r="U2179" s="3">
        <f>J2179*G2179</f>
        <v>53651715.445033006</v>
      </c>
      <c r="V2179" s="6">
        <f>H2179*G2179</f>
        <v>15695537.708380999</v>
      </c>
    </row>
    <row r="2180" spans="1:22" x14ac:dyDescent="0.3">
      <c r="A2180" s="5">
        <v>44561</v>
      </c>
      <c r="B2180" s="14">
        <v>6869</v>
      </c>
      <c r="C2180" t="s">
        <v>51</v>
      </c>
      <c r="D2180" t="s">
        <v>25</v>
      </c>
      <c r="E2180">
        <v>23</v>
      </c>
      <c r="F2180">
        <f>VLOOKUP(E2180,'[1]Timing Gates'!$C$3:$D$17,2)</f>
        <v>18</v>
      </c>
      <c r="G2180" s="2">
        <v>8073</v>
      </c>
      <c r="H2180" s="3">
        <v>1935.953444</v>
      </c>
      <c r="I2180" s="3">
        <v>4950.2655359999999</v>
      </c>
      <c r="J2180" s="3">
        <v>6886.218981</v>
      </c>
      <c r="K2180" s="2">
        <v>7034</v>
      </c>
      <c r="L2180" s="4">
        <v>0.87129900000000005</v>
      </c>
      <c r="M2180" s="3">
        <v>1444373.94</v>
      </c>
      <c r="N2180" s="3">
        <v>103.07385499999999</v>
      </c>
      <c r="O2180" s="3">
        <v>195.64946599999999</v>
      </c>
      <c r="P2180" s="3">
        <v>212.71870899999999</v>
      </c>
      <c r="Q2180" s="3">
        <v>1717278.14</v>
      </c>
      <c r="R2180" s="3">
        <v>-962418.14</v>
      </c>
      <c r="S2180" s="4">
        <v>0.48804657500300003</v>
      </c>
      <c r="T2180">
        <v>3940</v>
      </c>
      <c r="U2180" s="3">
        <f>J2180*G2180</f>
        <v>55592445.833613001</v>
      </c>
      <c r="V2180" s="6">
        <f>H2180*G2180</f>
        <v>15628952.153411999</v>
      </c>
    </row>
    <row r="2181" spans="1:22" x14ac:dyDescent="0.3">
      <c r="A2181" s="5">
        <v>44592</v>
      </c>
      <c r="B2181" s="14">
        <v>6869</v>
      </c>
      <c r="C2181" t="s">
        <v>51</v>
      </c>
      <c r="D2181" t="s">
        <v>25</v>
      </c>
      <c r="E2181">
        <v>24</v>
      </c>
      <c r="F2181">
        <f>VLOOKUP(E2181,'[1]Timing Gates'!$C$3:$D$17,2)</f>
        <v>24</v>
      </c>
      <c r="G2181" s="2">
        <v>12924</v>
      </c>
      <c r="H2181" s="3">
        <v>1964.30432</v>
      </c>
      <c r="I2181" s="3">
        <v>3254.703892</v>
      </c>
      <c r="J2181" s="3">
        <v>5219.0082130000001</v>
      </c>
      <c r="K2181" s="2">
        <v>12139</v>
      </c>
      <c r="L2181" s="4">
        <v>0.93925999999999998</v>
      </c>
      <c r="M2181" s="3">
        <v>1565844.86</v>
      </c>
      <c r="N2181" s="3">
        <v>65.015979000000002</v>
      </c>
      <c r="O2181" s="3">
        <v>128.23017400000001</v>
      </c>
      <c r="P2181" s="3">
        <v>1319.1992049999999</v>
      </c>
      <c r="Q2181" s="3">
        <v>17049330.530000001</v>
      </c>
      <c r="R2181" s="3">
        <v>-1403857.35</v>
      </c>
      <c r="S2181" s="4">
        <v>0.37124729185999999</v>
      </c>
      <c r="T2181">
        <v>4798</v>
      </c>
      <c r="U2181" s="3">
        <f>J2181*G2181</f>
        <v>67450462.144812003</v>
      </c>
      <c r="V2181" s="6">
        <f>H2181*G2181</f>
        <v>25386669.031679999</v>
      </c>
    </row>
    <row r="2182" spans="1:22" x14ac:dyDescent="0.3">
      <c r="A2182" s="5">
        <v>44620</v>
      </c>
      <c r="B2182" s="14">
        <v>6869</v>
      </c>
      <c r="C2182" t="s">
        <v>51</v>
      </c>
      <c r="D2182" t="s">
        <v>25</v>
      </c>
      <c r="E2182">
        <v>25</v>
      </c>
      <c r="F2182">
        <f>VLOOKUP(E2182,'[1]Timing Gates'!$C$3:$D$17,2)</f>
        <v>24</v>
      </c>
      <c r="G2182" s="2">
        <v>12972</v>
      </c>
      <c r="H2182" s="3">
        <v>2016.473119</v>
      </c>
      <c r="I2182" s="3">
        <v>3308.285132</v>
      </c>
      <c r="J2182" s="3">
        <v>5324.7582510000002</v>
      </c>
      <c r="K2182" s="2">
        <v>12157</v>
      </c>
      <c r="L2182" s="4">
        <v>0.93717200000000001</v>
      </c>
      <c r="M2182" s="3">
        <v>1579238.85</v>
      </c>
      <c r="N2182" s="3">
        <v>65.050822999999994</v>
      </c>
      <c r="O2182" s="3">
        <v>127.480231</v>
      </c>
      <c r="P2182" s="3">
        <v>331.76685700000002</v>
      </c>
      <c r="Q2182" s="3">
        <v>4303679.67</v>
      </c>
      <c r="R2182" s="3">
        <v>-1478524.98</v>
      </c>
      <c r="S2182" s="4">
        <v>0.39361702127600001</v>
      </c>
      <c r="T2182">
        <v>5106</v>
      </c>
      <c r="U2182" s="3">
        <f>J2182*G2182</f>
        <v>69072764.031972006</v>
      </c>
      <c r="V2182" s="6">
        <f>H2182*G2182</f>
        <v>26157689.299667999</v>
      </c>
    </row>
    <row r="2183" spans="1:22" x14ac:dyDescent="0.3">
      <c r="A2183" s="5">
        <v>44651</v>
      </c>
      <c r="B2183" s="14">
        <v>6869</v>
      </c>
      <c r="C2183" t="s">
        <v>51</v>
      </c>
      <c r="D2183" t="s">
        <v>25</v>
      </c>
      <c r="E2183">
        <v>26</v>
      </c>
      <c r="F2183">
        <f>VLOOKUP(E2183,'[1]Timing Gates'!$C$3:$D$17,2)</f>
        <v>24</v>
      </c>
      <c r="G2183" s="2">
        <v>13252</v>
      </c>
      <c r="H2183" s="3">
        <v>2185.123368</v>
      </c>
      <c r="I2183" s="3">
        <v>3393.7263079999998</v>
      </c>
      <c r="J2183" s="3">
        <v>5578.8496770000002</v>
      </c>
      <c r="K2183" s="2">
        <v>12417</v>
      </c>
      <c r="L2183" s="4">
        <v>0.93698999999999999</v>
      </c>
      <c r="M2183" s="3">
        <v>1617205.24</v>
      </c>
      <c r="N2183" s="3">
        <v>65.223038000000003</v>
      </c>
      <c r="O2183" s="3">
        <v>129.060678</v>
      </c>
      <c r="P2183" s="3">
        <v>342.29163499999999</v>
      </c>
      <c r="Q2183" s="3">
        <v>4536048.76</v>
      </c>
      <c r="R2183" s="3">
        <v>-2214750.44</v>
      </c>
      <c r="S2183" s="4">
        <v>0.39345004527600003</v>
      </c>
      <c r="T2183">
        <v>5214</v>
      </c>
      <c r="U2183" s="3">
        <f>J2183*G2183</f>
        <v>73930915.919604003</v>
      </c>
      <c r="V2183" s="6">
        <f>H2183*G2183</f>
        <v>28957254.872736</v>
      </c>
    </row>
    <row r="2184" spans="1:22" x14ac:dyDescent="0.3">
      <c r="A2184" s="5">
        <v>44681</v>
      </c>
      <c r="B2184" s="14">
        <v>6869</v>
      </c>
      <c r="C2184" t="s">
        <v>51</v>
      </c>
      <c r="D2184" t="s">
        <v>25</v>
      </c>
      <c r="E2184">
        <v>27</v>
      </c>
      <c r="F2184">
        <f>VLOOKUP(E2184,'[1]Timing Gates'!$C$3:$D$17,2)</f>
        <v>24</v>
      </c>
      <c r="G2184" s="2">
        <v>12963</v>
      </c>
      <c r="H2184" s="3">
        <v>2237.3031329999999</v>
      </c>
      <c r="I2184" s="3">
        <v>3262.503463</v>
      </c>
      <c r="J2184" s="3">
        <v>5499.8065969999998</v>
      </c>
      <c r="K2184" s="2">
        <v>12131</v>
      </c>
      <c r="L2184" s="4">
        <v>0.93581700000000001</v>
      </c>
      <c r="M2184" s="3">
        <v>2367669.48</v>
      </c>
      <c r="N2184" s="3">
        <v>65.199907999999994</v>
      </c>
      <c r="O2184" s="3">
        <v>190.69986800000001</v>
      </c>
      <c r="P2184" s="3">
        <v>479.65623199999999</v>
      </c>
      <c r="Q2184" s="3">
        <v>6217783.7400000002</v>
      </c>
      <c r="R2184" s="3">
        <v>-1746518.4</v>
      </c>
      <c r="S2184" s="4">
        <v>0.40191313739099999</v>
      </c>
      <c r="T2184">
        <v>5210</v>
      </c>
      <c r="U2184" s="3">
        <f>J2184*G2184</f>
        <v>71293992.916910991</v>
      </c>
      <c r="V2184" s="6">
        <f>H2184*G2184</f>
        <v>29002160.513078999</v>
      </c>
    </row>
    <row r="2185" spans="1:22" x14ac:dyDescent="0.3">
      <c r="A2185" s="5">
        <v>44712</v>
      </c>
      <c r="B2185" s="14">
        <v>6869</v>
      </c>
      <c r="C2185" t="s">
        <v>51</v>
      </c>
      <c r="D2185" t="s">
        <v>25</v>
      </c>
      <c r="E2185">
        <v>28</v>
      </c>
      <c r="F2185">
        <f>VLOOKUP(E2185,'[1]Timing Gates'!$C$3:$D$17,2)</f>
        <v>24</v>
      </c>
      <c r="G2185" s="2">
        <v>12975</v>
      </c>
      <c r="H2185" s="3">
        <v>2299.431963</v>
      </c>
      <c r="I2185" s="3">
        <v>3338.682789</v>
      </c>
      <c r="J2185" s="3">
        <v>5638.1147529999998</v>
      </c>
      <c r="K2185" s="2">
        <v>12144</v>
      </c>
      <c r="L2185" s="4">
        <v>0.93595300000000003</v>
      </c>
      <c r="M2185" s="3">
        <v>1587172.67</v>
      </c>
      <c r="N2185" s="3">
        <v>65.396484000000001</v>
      </c>
      <c r="O2185" s="3">
        <v>122.824483</v>
      </c>
      <c r="P2185" s="3">
        <v>324.16175099999998</v>
      </c>
      <c r="Q2185" s="3">
        <v>4205998.7300000004</v>
      </c>
      <c r="R2185" s="3">
        <v>-1778772.42</v>
      </c>
      <c r="S2185" s="4">
        <v>0.40369942196500003</v>
      </c>
      <c r="T2185">
        <v>5238</v>
      </c>
      <c r="U2185" s="3">
        <f>J2185*G2185</f>
        <v>73154538.920175001</v>
      </c>
      <c r="V2185" s="6">
        <f>H2185*G2185</f>
        <v>29835129.719925001</v>
      </c>
    </row>
    <row r="2186" spans="1:22" x14ac:dyDescent="0.3">
      <c r="A2186" s="5">
        <v>44742</v>
      </c>
      <c r="B2186" s="14">
        <v>6869</v>
      </c>
      <c r="C2186" t="s">
        <v>51</v>
      </c>
      <c r="D2186" t="s">
        <v>25</v>
      </c>
      <c r="E2186">
        <v>29</v>
      </c>
      <c r="F2186">
        <f>VLOOKUP(E2186,'[1]Timing Gates'!$C$3:$D$17,2)</f>
        <v>24</v>
      </c>
      <c r="G2186" s="2">
        <v>13089</v>
      </c>
      <c r="H2186" s="3">
        <v>2355.2198790000002</v>
      </c>
      <c r="I2186" s="3">
        <v>3112.7740709999998</v>
      </c>
      <c r="J2186" s="3">
        <v>5467.99395</v>
      </c>
      <c r="K2186" s="2">
        <v>12243</v>
      </c>
      <c r="L2186" s="4">
        <v>0.935365</v>
      </c>
      <c r="M2186" s="3">
        <v>1607961.32</v>
      </c>
      <c r="N2186" s="3">
        <v>65.754531</v>
      </c>
      <c r="O2186" s="3">
        <v>124.803466</v>
      </c>
      <c r="P2186" s="3">
        <v>330.375968</v>
      </c>
      <c r="Q2186" s="3">
        <v>4324291.05</v>
      </c>
      <c r="R2186" s="3">
        <v>-1886383.17</v>
      </c>
      <c r="S2186" s="4">
        <v>0.40186416074499998</v>
      </c>
      <c r="T2186">
        <v>5260</v>
      </c>
      <c r="U2186" s="3">
        <f>J2186*G2186</f>
        <v>71570572.811550006</v>
      </c>
      <c r="V2186" s="6">
        <f>H2186*G2186</f>
        <v>30827472.996231005</v>
      </c>
    </row>
    <row r="2187" spans="1:22" x14ac:dyDescent="0.3">
      <c r="A2187" s="5">
        <v>44773</v>
      </c>
      <c r="B2187" s="14">
        <v>6869</v>
      </c>
      <c r="C2187" t="s">
        <v>51</v>
      </c>
      <c r="D2187" t="s">
        <v>25</v>
      </c>
      <c r="E2187">
        <v>30</v>
      </c>
      <c r="F2187">
        <f>VLOOKUP(E2187,'[1]Timing Gates'!$C$3:$D$17,2)</f>
        <v>30</v>
      </c>
      <c r="G2187" s="2">
        <v>13138</v>
      </c>
      <c r="H2187" s="3">
        <v>2403.7029400000001</v>
      </c>
      <c r="I2187" s="3">
        <v>3385.1575910000001</v>
      </c>
      <c r="J2187" s="3">
        <v>5788.8605319999997</v>
      </c>
      <c r="K2187" s="2">
        <v>12268</v>
      </c>
      <c r="L2187" s="4">
        <v>0.93377900000000003</v>
      </c>
      <c r="M2187" s="3">
        <v>1619435.05</v>
      </c>
      <c r="N2187" s="3">
        <v>66.145285999999999</v>
      </c>
      <c r="O2187" s="3">
        <v>123.676743</v>
      </c>
      <c r="P2187" s="3">
        <v>332.41699399999999</v>
      </c>
      <c r="Q2187" s="3">
        <v>4367294.47</v>
      </c>
      <c r="R2187" s="3">
        <v>-1690627.47</v>
      </c>
      <c r="S2187" s="4">
        <v>0.40150707870199998</v>
      </c>
      <c r="T2187">
        <v>5275</v>
      </c>
      <c r="U2187" s="3">
        <f>J2187*G2187</f>
        <v>76054049.669415995</v>
      </c>
      <c r="V2187" s="6">
        <f>H2187*G2187</f>
        <v>31579849.225720003</v>
      </c>
    </row>
    <row r="2188" spans="1:22" x14ac:dyDescent="0.3">
      <c r="A2188" s="5">
        <v>44804</v>
      </c>
      <c r="B2188" s="14">
        <v>6869</v>
      </c>
      <c r="C2188" t="s">
        <v>51</v>
      </c>
      <c r="D2188" t="s">
        <v>25</v>
      </c>
      <c r="E2188">
        <v>31</v>
      </c>
      <c r="F2188">
        <f>VLOOKUP(E2188,'[1]Timing Gates'!$C$3:$D$17,2)</f>
        <v>30</v>
      </c>
      <c r="G2188" s="2">
        <v>13271</v>
      </c>
      <c r="H2188" s="3">
        <v>2449.594157</v>
      </c>
      <c r="I2188" s="3">
        <v>3263.8771179999999</v>
      </c>
      <c r="J2188" s="3">
        <v>5713.4712749999999</v>
      </c>
      <c r="K2188" s="2">
        <v>12354</v>
      </c>
      <c r="L2188" s="4">
        <v>0.93090099999999998</v>
      </c>
      <c r="M2188" s="3">
        <v>1641380.95</v>
      </c>
      <c r="N2188" s="3">
        <v>66.582059999999998</v>
      </c>
      <c r="O2188" s="3">
        <v>124.472261</v>
      </c>
      <c r="P2188" s="3">
        <v>327.86818699999998</v>
      </c>
      <c r="Q2188" s="3">
        <v>4351138.72</v>
      </c>
      <c r="R2188" s="3">
        <v>-1821111.83</v>
      </c>
      <c r="S2188" s="4">
        <v>0.39906563182799998</v>
      </c>
      <c r="T2188">
        <v>5296</v>
      </c>
      <c r="U2188" s="3">
        <f>J2188*G2188</f>
        <v>75823477.290525004</v>
      </c>
      <c r="V2188" s="6">
        <f>H2188*G2188</f>
        <v>32508564.057546999</v>
      </c>
    </row>
    <row r="2189" spans="1:22" x14ac:dyDescent="0.3">
      <c r="A2189" s="5">
        <v>44834</v>
      </c>
      <c r="B2189" s="14">
        <v>6869</v>
      </c>
      <c r="C2189" t="s">
        <v>51</v>
      </c>
      <c r="D2189" t="s">
        <v>25</v>
      </c>
      <c r="E2189">
        <v>32</v>
      </c>
      <c r="F2189">
        <f>VLOOKUP(E2189,'[1]Timing Gates'!$C$3:$D$17,2)</f>
        <v>30</v>
      </c>
      <c r="G2189" s="2">
        <v>13512</v>
      </c>
      <c r="H2189" s="3">
        <v>2602.6801489999998</v>
      </c>
      <c r="I2189" s="3">
        <v>3013.4870620000002</v>
      </c>
      <c r="J2189" s="3">
        <v>5616.1672120000003</v>
      </c>
      <c r="K2189" s="2">
        <v>12564</v>
      </c>
      <c r="L2189" s="4">
        <v>0.92984</v>
      </c>
      <c r="M2189" s="3">
        <v>2526810.08</v>
      </c>
      <c r="N2189" s="3">
        <v>67.241738999999995</v>
      </c>
      <c r="O2189" s="3">
        <v>187.23239100000001</v>
      </c>
      <c r="P2189" s="3">
        <v>468.98490199999998</v>
      </c>
      <c r="Q2189" s="3">
        <v>6336924</v>
      </c>
      <c r="R2189" s="3">
        <v>-1735557.86</v>
      </c>
      <c r="S2189" s="4">
        <v>0.39675843694399998</v>
      </c>
      <c r="T2189">
        <v>5361</v>
      </c>
      <c r="U2189" s="3">
        <f>J2189*G2189</f>
        <v>75885651.368543997</v>
      </c>
      <c r="V2189" s="6">
        <f>H2189*G2189</f>
        <v>35167414.173287995</v>
      </c>
    </row>
    <row r="2190" spans="1:22" x14ac:dyDescent="0.3">
      <c r="A2190" s="5">
        <v>44865</v>
      </c>
      <c r="B2190" s="14">
        <v>6869</v>
      </c>
      <c r="C2190" t="s">
        <v>51</v>
      </c>
      <c r="D2190" t="s">
        <v>25</v>
      </c>
      <c r="E2190">
        <v>33</v>
      </c>
      <c r="F2190">
        <f>VLOOKUP(E2190,'[1]Timing Gates'!$C$3:$D$17,2)</f>
        <v>30</v>
      </c>
      <c r="G2190" s="2">
        <v>13512</v>
      </c>
      <c r="H2190" s="3">
        <v>2656.1557760000001</v>
      </c>
      <c r="I2190" s="3">
        <v>3273.3392220000001</v>
      </c>
      <c r="J2190" s="3">
        <v>5929.4949989999996</v>
      </c>
      <c r="K2190" s="2">
        <v>12505</v>
      </c>
      <c r="L2190" s="4">
        <v>0.92547299999999999</v>
      </c>
      <c r="M2190" s="3">
        <v>1699494.03</v>
      </c>
      <c r="N2190" s="3">
        <v>68.020572999999999</v>
      </c>
      <c r="O2190" s="3">
        <v>126.25206300000001</v>
      </c>
      <c r="P2190" s="3">
        <v>309.73533099999997</v>
      </c>
      <c r="Q2190" s="3">
        <v>4185143.8</v>
      </c>
      <c r="R2190" s="3">
        <v>-1837056.6</v>
      </c>
      <c r="S2190" s="4">
        <v>0.40068087625799997</v>
      </c>
      <c r="T2190">
        <v>5414</v>
      </c>
      <c r="U2190" s="3">
        <f>J2190*G2190</f>
        <v>80119336.426487997</v>
      </c>
      <c r="V2190" s="6">
        <f>H2190*G2190</f>
        <v>35889976.845311999</v>
      </c>
    </row>
    <row r="2191" spans="1:22" x14ac:dyDescent="0.3">
      <c r="A2191" s="5">
        <v>44895</v>
      </c>
      <c r="B2191" s="14">
        <v>6869</v>
      </c>
      <c r="C2191" t="s">
        <v>51</v>
      </c>
      <c r="D2191" t="s">
        <v>25</v>
      </c>
      <c r="E2191">
        <v>34</v>
      </c>
      <c r="F2191">
        <f>VLOOKUP(E2191,'[1]Timing Gates'!$C$3:$D$17,2)</f>
        <v>30</v>
      </c>
      <c r="G2191" s="2">
        <v>13523</v>
      </c>
      <c r="H2191" s="3">
        <v>2706.854707</v>
      </c>
      <c r="I2191" s="3">
        <v>3544.2950689999998</v>
      </c>
      <c r="J2191" s="3">
        <v>6251.1497769999996</v>
      </c>
      <c r="K2191" s="2">
        <v>12517</v>
      </c>
      <c r="L2191" s="4">
        <v>0.92560799999999999</v>
      </c>
      <c r="M2191" s="3">
        <v>1744141.5</v>
      </c>
      <c r="N2191" s="3">
        <v>69.774032000000005</v>
      </c>
      <c r="O2191" s="3">
        <v>129.391761</v>
      </c>
      <c r="P2191" s="3">
        <v>310.12379199999998</v>
      </c>
      <c r="Q2191" s="3">
        <v>4193804.05</v>
      </c>
      <c r="R2191" s="3">
        <v>-1977566.42</v>
      </c>
      <c r="S2191" s="4">
        <v>0.40249944538900001</v>
      </c>
      <c r="T2191">
        <v>5443</v>
      </c>
      <c r="U2191" s="3">
        <f>J2191*G2191</f>
        <v>84534298.434370995</v>
      </c>
      <c r="V2191" s="6">
        <f>H2191*G2191</f>
        <v>36604796.202761002</v>
      </c>
    </row>
    <row r="2192" spans="1:22" x14ac:dyDescent="0.3">
      <c r="A2192" s="5">
        <v>43131</v>
      </c>
      <c r="B2192" s="14">
        <v>7071</v>
      </c>
      <c r="C2192" t="s">
        <v>39</v>
      </c>
      <c r="D2192" t="s">
        <v>24</v>
      </c>
      <c r="E2192">
        <v>-25</v>
      </c>
      <c r="F2192">
        <f>VLOOKUP(E2192,'[1]Timing Gates'!$C$3:$D$17,2)</f>
        <v>-30</v>
      </c>
      <c r="G2192" s="2">
        <v>59</v>
      </c>
      <c r="H2192" s="3">
        <v>1943.2628810000001</v>
      </c>
      <c r="I2192" s="3">
        <v>844.97152500000004</v>
      </c>
      <c r="J2192" s="3">
        <v>2788.234406</v>
      </c>
      <c r="K2192" s="2">
        <v>42</v>
      </c>
      <c r="L2192" s="4">
        <v>0.71186400000000005</v>
      </c>
      <c r="M2192" s="3">
        <v>4423.46</v>
      </c>
      <c r="N2192" s="3">
        <v>105.320476</v>
      </c>
      <c r="O2192" s="3">
        <v>191.92304999999999</v>
      </c>
      <c r="P2192" s="3">
        <v>191.92304999999999</v>
      </c>
      <c r="Q2192" s="3">
        <v>11323.46</v>
      </c>
      <c r="R2192" s="3">
        <v>-7528.65</v>
      </c>
      <c r="S2192" s="4">
        <v>6.7796610169000002E-2</v>
      </c>
      <c r="T2192">
        <v>4</v>
      </c>
      <c r="U2192" s="3">
        <f>J2192*G2192</f>
        <v>164505.82995400002</v>
      </c>
      <c r="V2192" s="6">
        <f>H2192*G2192</f>
        <v>114652.50997900001</v>
      </c>
    </row>
    <row r="2193" spans="1:22" x14ac:dyDescent="0.3">
      <c r="A2193" s="5">
        <v>43159</v>
      </c>
      <c r="B2193" s="14">
        <v>7071</v>
      </c>
      <c r="C2193" t="s">
        <v>39</v>
      </c>
      <c r="D2193" t="s">
        <v>24</v>
      </c>
      <c r="E2193">
        <v>-24</v>
      </c>
      <c r="F2193">
        <f>VLOOKUP(E2193,'[1]Timing Gates'!$C$3:$D$17,2)</f>
        <v>-24</v>
      </c>
      <c r="G2193" s="2">
        <v>68</v>
      </c>
      <c r="H2193" s="3">
        <v>2259.2292640000001</v>
      </c>
      <c r="I2193" s="3">
        <v>763.63720499999999</v>
      </c>
      <c r="J2193" s="3">
        <v>3022.8664699999999</v>
      </c>
      <c r="K2193" s="2">
        <v>44</v>
      </c>
      <c r="L2193" s="4">
        <v>0.64705800000000002</v>
      </c>
      <c r="M2193" s="3">
        <v>13461.28</v>
      </c>
      <c r="N2193" s="3">
        <v>103.54830699999999</v>
      </c>
      <c r="O2193" s="3">
        <v>197.96</v>
      </c>
      <c r="P2193" s="3">
        <v>735.82764699999996</v>
      </c>
      <c r="Q2193" s="3">
        <v>50036.28</v>
      </c>
      <c r="R2193" s="3">
        <v>-6118.98</v>
      </c>
      <c r="S2193" s="4">
        <v>7.3529411764000005E-2</v>
      </c>
      <c r="T2193">
        <v>5</v>
      </c>
      <c r="U2193" s="3">
        <f>J2193*G2193</f>
        <v>205554.91996</v>
      </c>
      <c r="V2193" s="6">
        <f>H2193*G2193</f>
        <v>153627.58995200001</v>
      </c>
    </row>
    <row r="2194" spans="1:22" x14ac:dyDescent="0.3">
      <c r="A2194" s="5">
        <v>43190</v>
      </c>
      <c r="B2194" s="14">
        <v>7071</v>
      </c>
      <c r="C2194" t="s">
        <v>39</v>
      </c>
      <c r="D2194" t="s">
        <v>24</v>
      </c>
      <c r="E2194">
        <v>-23</v>
      </c>
      <c r="F2194">
        <f>VLOOKUP(E2194,'[1]Timing Gates'!$C$3:$D$17,2)</f>
        <v>-24</v>
      </c>
      <c r="G2194" s="2">
        <v>66</v>
      </c>
      <c r="H2194" s="3">
        <v>2304.3016659999998</v>
      </c>
      <c r="I2194" s="3">
        <v>759.83727199999998</v>
      </c>
      <c r="J2194" s="3">
        <v>3064.1389389999999</v>
      </c>
      <c r="K2194" s="2">
        <v>42</v>
      </c>
      <c r="L2194" s="4">
        <v>0.63636300000000001</v>
      </c>
      <c r="M2194" s="3">
        <v>8736.14</v>
      </c>
      <c r="N2194" s="3">
        <v>104.001666</v>
      </c>
      <c r="O2194" s="3">
        <v>249.79</v>
      </c>
      <c r="P2194" s="3">
        <v>254.79</v>
      </c>
      <c r="Q2194" s="3">
        <v>16816.14</v>
      </c>
      <c r="R2194" s="3">
        <v>-12763.02</v>
      </c>
      <c r="S2194" s="4">
        <v>6.0606060606000003E-2</v>
      </c>
      <c r="T2194">
        <v>4</v>
      </c>
      <c r="U2194" s="3">
        <f>J2194*G2194</f>
        <v>202233.16997399999</v>
      </c>
      <c r="V2194" s="6">
        <f>H2194*G2194</f>
        <v>152083.90995599999</v>
      </c>
    </row>
    <row r="2195" spans="1:22" x14ac:dyDescent="0.3">
      <c r="A2195" s="5">
        <v>43220</v>
      </c>
      <c r="B2195" s="14">
        <v>7071</v>
      </c>
      <c r="C2195" t="s">
        <v>39</v>
      </c>
      <c r="D2195" t="s">
        <v>24</v>
      </c>
      <c r="E2195">
        <v>-22</v>
      </c>
      <c r="F2195">
        <f>VLOOKUP(E2195,'[1]Timing Gates'!$C$3:$D$17,2)</f>
        <v>-24</v>
      </c>
      <c r="G2195" s="2">
        <v>65</v>
      </c>
      <c r="H2195" s="3">
        <v>2444.1270760000002</v>
      </c>
      <c r="I2195" s="3">
        <v>861.20153800000003</v>
      </c>
      <c r="J2195" s="3">
        <v>3305.3286149999999</v>
      </c>
      <c r="K2195" s="2">
        <v>40</v>
      </c>
      <c r="L2195" s="4">
        <v>0.61538400000000004</v>
      </c>
      <c r="M2195" s="3">
        <v>8494.48</v>
      </c>
      <c r="N2195" s="3">
        <v>106.181</v>
      </c>
      <c r="O2195" s="3">
        <v>130.68430699999999</v>
      </c>
      <c r="P2195" s="3">
        <v>399.915076</v>
      </c>
      <c r="Q2195" s="3">
        <v>25994.48</v>
      </c>
      <c r="R2195" s="3">
        <v>-10878.28</v>
      </c>
      <c r="S2195" s="4">
        <v>7.6923076923000003E-2</v>
      </c>
      <c r="T2195">
        <v>5</v>
      </c>
      <c r="U2195" s="3">
        <f>J2195*G2195</f>
        <v>214846.359975</v>
      </c>
      <c r="V2195" s="6">
        <f>H2195*G2195</f>
        <v>158868.25994000002</v>
      </c>
    </row>
    <row r="2196" spans="1:22" x14ac:dyDescent="0.3">
      <c r="A2196" s="5">
        <v>43251</v>
      </c>
      <c r="B2196" s="14">
        <v>7071</v>
      </c>
      <c r="C2196" t="s">
        <v>39</v>
      </c>
      <c r="D2196" t="s">
        <v>24</v>
      </c>
      <c r="E2196">
        <v>-21</v>
      </c>
      <c r="F2196">
        <f>VLOOKUP(E2196,'[1]Timing Gates'!$C$3:$D$17,2)</f>
        <v>-24</v>
      </c>
      <c r="G2196" s="2">
        <v>67</v>
      </c>
      <c r="H2196" s="3">
        <v>2341.1076109999999</v>
      </c>
      <c r="I2196" s="3">
        <v>887.55522299999996</v>
      </c>
      <c r="J2196" s="3">
        <v>3228.6628350000001</v>
      </c>
      <c r="K2196" s="2">
        <v>41</v>
      </c>
      <c r="L2196" s="4">
        <v>0.61194000000000004</v>
      </c>
      <c r="M2196" s="3">
        <v>8630.48</v>
      </c>
      <c r="N2196" s="3">
        <v>105.249756</v>
      </c>
      <c r="O2196" s="3">
        <v>128.81313399999999</v>
      </c>
      <c r="P2196" s="3">
        <v>159.78328300000001</v>
      </c>
      <c r="Q2196" s="3">
        <v>10705.48</v>
      </c>
      <c r="R2196" s="3">
        <v>-9815.56</v>
      </c>
      <c r="S2196" s="4">
        <v>7.4626865671000006E-2</v>
      </c>
      <c r="T2196">
        <v>5</v>
      </c>
      <c r="U2196" s="3">
        <f>J2196*G2196</f>
        <v>216320.40994499999</v>
      </c>
      <c r="V2196" s="6">
        <f>H2196*G2196</f>
        <v>156854.20993700001</v>
      </c>
    </row>
    <row r="2197" spans="1:22" x14ac:dyDescent="0.3">
      <c r="A2197" s="5">
        <v>43281</v>
      </c>
      <c r="B2197" s="14">
        <v>7071</v>
      </c>
      <c r="C2197" t="s">
        <v>39</v>
      </c>
      <c r="D2197" t="s">
        <v>24</v>
      </c>
      <c r="E2197">
        <v>-20</v>
      </c>
      <c r="F2197">
        <f>VLOOKUP(E2197,'[1]Timing Gates'!$C$3:$D$17,2)</f>
        <v>-24</v>
      </c>
      <c r="G2197" s="2">
        <v>65</v>
      </c>
      <c r="H2197" s="3">
        <v>2415.3775380000002</v>
      </c>
      <c r="I2197" s="3">
        <v>922.30676900000003</v>
      </c>
      <c r="J2197" s="3">
        <v>3337.684307</v>
      </c>
      <c r="K2197" s="2">
        <v>39</v>
      </c>
      <c r="L2197" s="4">
        <v>0.6</v>
      </c>
      <c r="M2197" s="3">
        <v>8489.66</v>
      </c>
      <c r="N2197" s="3">
        <v>108.84179399999999</v>
      </c>
      <c r="O2197" s="3">
        <v>130.610153</v>
      </c>
      <c r="P2197" s="3">
        <v>135.68707599999999</v>
      </c>
      <c r="Q2197" s="3">
        <v>8819.66</v>
      </c>
      <c r="R2197" s="3">
        <v>-5315.2</v>
      </c>
      <c r="S2197" s="4">
        <v>9.2307692307000005E-2</v>
      </c>
      <c r="T2197">
        <v>6</v>
      </c>
      <c r="U2197" s="3">
        <f>J2197*G2197</f>
        <v>216949.47995499999</v>
      </c>
      <c r="V2197" s="6">
        <f>H2197*G2197</f>
        <v>156999.53997000001</v>
      </c>
    </row>
    <row r="2198" spans="1:22" x14ac:dyDescent="0.3">
      <c r="A2198" s="5">
        <v>43312</v>
      </c>
      <c r="B2198" s="14">
        <v>7071</v>
      </c>
      <c r="C2198" t="s">
        <v>39</v>
      </c>
      <c r="D2198" t="s">
        <v>24</v>
      </c>
      <c r="E2198">
        <v>-19</v>
      </c>
      <c r="F2198">
        <f>VLOOKUP(E2198,'[1]Timing Gates'!$C$3:$D$17,2)</f>
        <v>-24</v>
      </c>
      <c r="G2198" s="2">
        <v>63</v>
      </c>
      <c r="H2198" s="3">
        <v>2281.6277770000002</v>
      </c>
      <c r="I2198" s="3">
        <v>994.07571399999995</v>
      </c>
      <c r="J2198" s="3">
        <v>3275.7034920000001</v>
      </c>
      <c r="K2198" s="2">
        <v>39</v>
      </c>
      <c r="L2198" s="4">
        <v>0.61904700000000001</v>
      </c>
      <c r="M2198" s="3">
        <v>8579.66</v>
      </c>
      <c r="N2198" s="3">
        <v>109.99564100000001</v>
      </c>
      <c r="O2198" s="3">
        <v>136.185079</v>
      </c>
      <c r="P2198" s="3">
        <v>406.02634899999998</v>
      </c>
      <c r="Q2198" s="3">
        <v>25579.66</v>
      </c>
      <c r="R2198" s="3">
        <v>-6910.08</v>
      </c>
      <c r="S2198" s="4">
        <v>0.111111111111</v>
      </c>
      <c r="T2198">
        <v>7</v>
      </c>
      <c r="U2198" s="3">
        <f>J2198*G2198</f>
        <v>206369.31999600001</v>
      </c>
      <c r="V2198" s="6">
        <f>H2198*G2198</f>
        <v>143742.54995100002</v>
      </c>
    </row>
    <row r="2199" spans="1:22" x14ac:dyDescent="0.3">
      <c r="A2199" s="5">
        <v>43343</v>
      </c>
      <c r="B2199" s="14">
        <v>7071</v>
      </c>
      <c r="C2199" t="s">
        <v>39</v>
      </c>
      <c r="D2199" t="s">
        <v>24</v>
      </c>
      <c r="E2199">
        <v>-18</v>
      </c>
      <c r="F2199">
        <f>VLOOKUP(E2199,'[1]Timing Gates'!$C$3:$D$17,2)</f>
        <v>-18</v>
      </c>
      <c r="G2199" s="2">
        <v>61</v>
      </c>
      <c r="H2199" s="3">
        <v>2320.79754</v>
      </c>
      <c r="I2199" s="3">
        <v>1054.3031140000001</v>
      </c>
      <c r="J2199" s="3">
        <v>3375.1006550000002</v>
      </c>
      <c r="K2199" s="2">
        <v>38</v>
      </c>
      <c r="L2199" s="4">
        <v>0.62295</v>
      </c>
      <c r="M2199" s="3">
        <v>8375.5</v>
      </c>
      <c r="N2199" s="3">
        <v>110.203947</v>
      </c>
      <c r="O2199" s="3">
        <v>137.30327800000001</v>
      </c>
      <c r="P2199" s="3">
        <v>137.30327800000001</v>
      </c>
      <c r="Q2199" s="3">
        <v>8375.5</v>
      </c>
      <c r="R2199" s="3">
        <v>-8439.81</v>
      </c>
      <c r="S2199" s="4">
        <v>0.11475409836</v>
      </c>
      <c r="T2199">
        <v>7</v>
      </c>
      <c r="U2199" s="3">
        <f>J2199*G2199</f>
        <v>205881.13995500002</v>
      </c>
      <c r="V2199" s="6">
        <f>H2199*G2199</f>
        <v>141568.64994</v>
      </c>
    </row>
    <row r="2200" spans="1:22" x14ac:dyDescent="0.3">
      <c r="A2200" s="5">
        <v>43373</v>
      </c>
      <c r="B2200" s="14">
        <v>7071</v>
      </c>
      <c r="C2200" t="s">
        <v>39</v>
      </c>
      <c r="D2200" t="s">
        <v>24</v>
      </c>
      <c r="E2200">
        <v>-17</v>
      </c>
      <c r="F2200">
        <f>VLOOKUP(E2200,'[1]Timing Gates'!$C$3:$D$17,2)</f>
        <v>-18</v>
      </c>
      <c r="G2200" s="2">
        <v>63</v>
      </c>
      <c r="H2200" s="3">
        <v>2280.5269840000001</v>
      </c>
      <c r="I2200" s="3">
        <v>1022.39873</v>
      </c>
      <c r="J2200" s="3">
        <v>3302.925714</v>
      </c>
      <c r="K2200" s="2">
        <v>39</v>
      </c>
      <c r="L2200" s="4">
        <v>0.61904700000000001</v>
      </c>
      <c r="M2200" s="3">
        <v>8269.34</v>
      </c>
      <c r="N2200" s="3">
        <v>106.017179</v>
      </c>
      <c r="O2200" s="3">
        <v>131.259365</v>
      </c>
      <c r="P2200" s="3">
        <v>162.68793600000001</v>
      </c>
      <c r="Q2200" s="3">
        <v>10249.34</v>
      </c>
      <c r="R2200" s="3">
        <v>-6303.09</v>
      </c>
      <c r="S2200" s="4">
        <v>0.111111111111</v>
      </c>
      <c r="T2200">
        <v>7</v>
      </c>
      <c r="U2200" s="3">
        <f>J2200*G2200</f>
        <v>208084.31998199999</v>
      </c>
      <c r="V2200" s="6">
        <f>H2200*G2200</f>
        <v>143673.19999200001</v>
      </c>
    </row>
    <row r="2201" spans="1:22" x14ac:dyDescent="0.3">
      <c r="A2201" s="5">
        <v>43404</v>
      </c>
      <c r="B2201" s="14">
        <v>7071</v>
      </c>
      <c r="C2201" t="s">
        <v>39</v>
      </c>
      <c r="D2201" t="s">
        <v>24</v>
      </c>
      <c r="E2201">
        <v>-16</v>
      </c>
      <c r="F2201">
        <f>VLOOKUP(E2201,'[1]Timing Gates'!$C$3:$D$17,2)</f>
        <v>-18</v>
      </c>
      <c r="G2201" s="2">
        <v>64</v>
      </c>
      <c r="H2201" s="3">
        <v>2250.7975000000001</v>
      </c>
      <c r="I2201" s="3">
        <v>965.93781200000001</v>
      </c>
      <c r="J2201" s="3">
        <v>3216.7353119999998</v>
      </c>
      <c r="K2201" s="2">
        <v>40</v>
      </c>
      <c r="L2201" s="4">
        <v>0.625</v>
      </c>
      <c r="M2201" s="3">
        <v>8434.68</v>
      </c>
      <c r="N2201" s="3">
        <v>105.4335</v>
      </c>
      <c r="O2201" s="3">
        <v>131.791875</v>
      </c>
      <c r="P2201" s="3">
        <v>147.416875</v>
      </c>
      <c r="Q2201" s="3">
        <v>9434.68</v>
      </c>
      <c r="R2201" s="3">
        <v>-4953.95</v>
      </c>
      <c r="S2201" s="4">
        <v>0.109375</v>
      </c>
      <c r="T2201">
        <v>7</v>
      </c>
      <c r="U2201" s="3">
        <f>J2201*G2201</f>
        <v>205871.05996799999</v>
      </c>
      <c r="V2201" s="6">
        <f>H2201*G2201</f>
        <v>144051.04</v>
      </c>
    </row>
    <row r="2202" spans="1:22" x14ac:dyDescent="0.3">
      <c r="A2202" s="5">
        <v>43434</v>
      </c>
      <c r="B2202" s="14">
        <v>7071</v>
      </c>
      <c r="C2202" t="s">
        <v>39</v>
      </c>
      <c r="D2202" t="s">
        <v>24</v>
      </c>
      <c r="E2202">
        <v>-15</v>
      </c>
      <c r="F2202">
        <f>VLOOKUP(E2202,'[1]Timing Gates'!$C$3:$D$17,2)</f>
        <v>-18</v>
      </c>
      <c r="G2202" s="2">
        <v>65</v>
      </c>
      <c r="H2202" s="3">
        <v>2204.5418460000001</v>
      </c>
      <c r="I2202" s="3">
        <v>949.30984599999999</v>
      </c>
      <c r="J2202" s="3">
        <v>3153.8516920000002</v>
      </c>
      <c r="K2202" s="2">
        <v>41</v>
      </c>
      <c r="L2202" s="4">
        <v>0.63076900000000002</v>
      </c>
      <c r="M2202" s="3">
        <v>9304.52</v>
      </c>
      <c r="N2202" s="3">
        <v>114.870617</v>
      </c>
      <c r="O2202" s="3">
        <v>143.14646099999999</v>
      </c>
      <c r="P2202" s="3">
        <v>148.22338400000001</v>
      </c>
      <c r="Q2202" s="3">
        <v>9634.52</v>
      </c>
      <c r="R2202" s="3">
        <v>-4650.8500000000004</v>
      </c>
      <c r="S2202" s="4">
        <v>0.123076923076</v>
      </c>
      <c r="T2202">
        <v>8</v>
      </c>
      <c r="U2202" s="3">
        <f>J2202*G2202</f>
        <v>205000.35998000001</v>
      </c>
      <c r="V2202" s="6">
        <f>H2202*G2202</f>
        <v>143295.21999000001</v>
      </c>
    </row>
    <row r="2203" spans="1:22" x14ac:dyDescent="0.3">
      <c r="A2203" s="5">
        <v>43465</v>
      </c>
      <c r="B2203" s="14">
        <v>7071</v>
      </c>
      <c r="C2203" t="s">
        <v>39</v>
      </c>
      <c r="D2203" t="s">
        <v>24</v>
      </c>
      <c r="E2203">
        <v>-14</v>
      </c>
      <c r="F2203">
        <f>VLOOKUP(E2203,'[1]Timing Gates'!$C$3:$D$17,2)</f>
        <v>-18</v>
      </c>
      <c r="G2203" s="2">
        <v>65</v>
      </c>
      <c r="H2203" s="3">
        <v>2115.7026150000002</v>
      </c>
      <c r="I2203" s="3">
        <v>985.63015299999995</v>
      </c>
      <c r="J2203" s="3">
        <v>3101.3327690000001</v>
      </c>
      <c r="K2203" s="2">
        <v>42</v>
      </c>
      <c r="L2203" s="4">
        <v>0.64615299999999998</v>
      </c>
      <c r="M2203" s="3">
        <v>10162.700000000001</v>
      </c>
      <c r="N2203" s="3">
        <v>120.984523</v>
      </c>
      <c r="O2203" s="3">
        <v>220.96461500000001</v>
      </c>
      <c r="P2203" s="3">
        <v>220.96461500000001</v>
      </c>
      <c r="Q2203" s="3">
        <v>14362.7</v>
      </c>
      <c r="R2203" s="3">
        <v>-13763.65</v>
      </c>
      <c r="S2203" s="4">
        <v>0.123076923076</v>
      </c>
      <c r="T2203">
        <v>8</v>
      </c>
      <c r="U2203" s="3">
        <f>J2203*G2203</f>
        <v>201586.62998500001</v>
      </c>
      <c r="V2203" s="6">
        <f>H2203*G2203</f>
        <v>137520.669975</v>
      </c>
    </row>
    <row r="2204" spans="1:22" x14ac:dyDescent="0.3">
      <c r="A2204" s="5">
        <v>43496</v>
      </c>
      <c r="B2204" s="14">
        <v>7071</v>
      </c>
      <c r="C2204" t="s">
        <v>39</v>
      </c>
      <c r="D2204" t="s">
        <v>24</v>
      </c>
      <c r="E2204">
        <v>-13</v>
      </c>
      <c r="F2204">
        <f>VLOOKUP(E2204,'[1]Timing Gates'!$C$3:$D$17,2)</f>
        <v>-18</v>
      </c>
      <c r="G2204" s="2">
        <v>75</v>
      </c>
      <c r="H2204" s="3">
        <v>2286.7292000000002</v>
      </c>
      <c r="I2204" s="3">
        <v>891.04880000000003</v>
      </c>
      <c r="J2204" s="3">
        <v>3177.7779999999998</v>
      </c>
      <c r="K2204" s="2">
        <v>52</v>
      </c>
      <c r="L2204" s="4">
        <v>0.69333299999999998</v>
      </c>
      <c r="M2204" s="3">
        <v>12676.26</v>
      </c>
      <c r="N2204" s="3">
        <v>121.88711499999999</v>
      </c>
      <c r="O2204" s="3">
        <v>169.01679999999999</v>
      </c>
      <c r="P2204" s="3">
        <v>715.68346599999995</v>
      </c>
      <c r="Q2204" s="3">
        <v>53676.26</v>
      </c>
      <c r="R2204" s="3">
        <v>-10939.47</v>
      </c>
      <c r="S2204" s="4">
        <v>9.3333333332999993E-2</v>
      </c>
      <c r="T2204">
        <v>7</v>
      </c>
      <c r="U2204" s="3">
        <f>J2204*G2204</f>
        <v>238333.34999999998</v>
      </c>
      <c r="V2204" s="6">
        <f>H2204*G2204</f>
        <v>171504.69</v>
      </c>
    </row>
    <row r="2205" spans="1:22" x14ac:dyDescent="0.3">
      <c r="A2205" s="5">
        <v>43524</v>
      </c>
      <c r="B2205" s="14">
        <v>7071</v>
      </c>
      <c r="C2205" t="s">
        <v>39</v>
      </c>
      <c r="D2205" t="s">
        <v>24</v>
      </c>
      <c r="E2205">
        <v>-12</v>
      </c>
      <c r="F2205">
        <f>VLOOKUP(E2205,'[1]Timing Gates'!$C$3:$D$17,2)</f>
        <v>-12</v>
      </c>
      <c r="G2205" s="2">
        <v>76</v>
      </c>
      <c r="H2205" s="3">
        <v>2222.8825000000002</v>
      </c>
      <c r="I2205" s="3">
        <v>936.99763099999996</v>
      </c>
      <c r="J2205" s="3">
        <v>3159.8801309999999</v>
      </c>
      <c r="K2205" s="2">
        <v>52</v>
      </c>
      <c r="L2205" s="4">
        <v>0.68420999999999998</v>
      </c>
      <c r="M2205" s="3">
        <v>12676.26</v>
      </c>
      <c r="N2205" s="3">
        <v>121.88711499999999</v>
      </c>
      <c r="O2205" s="3">
        <v>166.79289399999999</v>
      </c>
      <c r="P2205" s="3">
        <v>177.71394699999999</v>
      </c>
      <c r="Q2205" s="3">
        <v>13506.26</v>
      </c>
      <c r="R2205" s="3">
        <v>-13747.96</v>
      </c>
      <c r="S2205" s="4">
        <v>0.105263157894</v>
      </c>
      <c r="T2205">
        <v>8</v>
      </c>
      <c r="U2205" s="3">
        <f>J2205*G2205</f>
        <v>240150.889956</v>
      </c>
      <c r="V2205" s="6">
        <f>H2205*G2205</f>
        <v>168939.07</v>
      </c>
    </row>
    <row r="2206" spans="1:22" x14ac:dyDescent="0.3">
      <c r="A2206" s="5">
        <v>43555</v>
      </c>
      <c r="B2206" s="14">
        <v>7071</v>
      </c>
      <c r="C2206" t="s">
        <v>39</v>
      </c>
      <c r="D2206" t="s">
        <v>24</v>
      </c>
      <c r="E2206">
        <v>-11</v>
      </c>
      <c r="F2206">
        <f>VLOOKUP(E2206,'[1]Timing Gates'!$C$3:$D$17,2)</f>
        <v>-12</v>
      </c>
      <c r="G2206" s="2">
        <v>75</v>
      </c>
      <c r="H2206" s="3">
        <v>2161.3382660000002</v>
      </c>
      <c r="I2206" s="3">
        <v>1095.734933</v>
      </c>
      <c r="J2206" s="3">
        <v>3257.0731999999998</v>
      </c>
      <c r="K2206" s="2">
        <v>52</v>
      </c>
      <c r="L2206" s="4">
        <v>0.69333299999999998</v>
      </c>
      <c r="M2206" s="3">
        <v>12676.26</v>
      </c>
      <c r="N2206" s="3">
        <v>121.88711499999999</v>
      </c>
      <c r="O2206" s="3">
        <v>169.01679999999999</v>
      </c>
      <c r="P2206" s="3">
        <v>169.01679999999999</v>
      </c>
      <c r="Q2206" s="3">
        <v>12676.26</v>
      </c>
      <c r="R2206" s="3">
        <v>-10756.36</v>
      </c>
      <c r="S2206" s="4">
        <v>0.106666666666</v>
      </c>
      <c r="T2206">
        <v>8</v>
      </c>
      <c r="U2206" s="3">
        <f>J2206*G2206</f>
        <v>244280.49</v>
      </c>
      <c r="V2206" s="6">
        <f>H2206*G2206</f>
        <v>162100.36995000002</v>
      </c>
    </row>
    <row r="2207" spans="1:22" x14ac:dyDescent="0.3">
      <c r="A2207" s="5">
        <v>43585</v>
      </c>
      <c r="B2207" s="14">
        <v>7071</v>
      </c>
      <c r="C2207" t="s">
        <v>39</v>
      </c>
      <c r="D2207" t="s">
        <v>24</v>
      </c>
      <c r="E2207">
        <v>-10</v>
      </c>
      <c r="F2207">
        <f>VLOOKUP(E2207,'[1]Timing Gates'!$C$3:$D$17,2)</f>
        <v>-12</v>
      </c>
      <c r="G2207" s="2">
        <v>77</v>
      </c>
      <c r="H2207" s="3">
        <v>2391.5715580000001</v>
      </c>
      <c r="I2207" s="3">
        <v>1107.6150640000001</v>
      </c>
      <c r="J2207" s="3">
        <v>3499.1866230000001</v>
      </c>
      <c r="K2207" s="2">
        <v>53</v>
      </c>
      <c r="L2207" s="4">
        <v>0.68831100000000001</v>
      </c>
      <c r="M2207" s="3">
        <v>12542.9</v>
      </c>
      <c r="N2207" s="3">
        <v>118.329245</v>
      </c>
      <c r="O2207" s="3">
        <v>162.89480499999999</v>
      </c>
      <c r="P2207" s="3">
        <v>458.34935000000002</v>
      </c>
      <c r="Q2207" s="3">
        <v>35292.9</v>
      </c>
      <c r="R2207" s="3">
        <v>-11001.68</v>
      </c>
      <c r="S2207" s="4">
        <v>0.103896103896</v>
      </c>
      <c r="T2207">
        <v>8</v>
      </c>
      <c r="U2207" s="3">
        <f>J2207*G2207</f>
        <v>269437.36997100001</v>
      </c>
      <c r="V2207" s="6">
        <f>H2207*G2207</f>
        <v>184151.00996600001</v>
      </c>
    </row>
    <row r="2208" spans="1:22" x14ac:dyDescent="0.3">
      <c r="A2208" s="5">
        <v>43616</v>
      </c>
      <c r="B2208" s="14">
        <v>7071</v>
      </c>
      <c r="C2208" t="s">
        <v>39</v>
      </c>
      <c r="D2208" t="s">
        <v>24</v>
      </c>
      <c r="E2208">
        <v>-9</v>
      </c>
      <c r="F2208">
        <f>VLOOKUP(E2208,'[1]Timing Gates'!$C$3:$D$17,2)</f>
        <v>-12</v>
      </c>
      <c r="G2208" s="2">
        <v>77</v>
      </c>
      <c r="H2208" s="3">
        <v>2382.5002589999999</v>
      </c>
      <c r="I2208" s="3">
        <v>1080.1122069999999</v>
      </c>
      <c r="J2208" s="3">
        <v>3462.6124669999999</v>
      </c>
      <c r="K2208" s="2">
        <v>53</v>
      </c>
      <c r="L2208" s="4">
        <v>0.68831100000000001</v>
      </c>
      <c r="M2208" s="3">
        <v>12542.9</v>
      </c>
      <c r="N2208" s="3">
        <v>118.329245</v>
      </c>
      <c r="O2208" s="3">
        <v>162.89480499999999</v>
      </c>
      <c r="P2208" s="3">
        <v>168.284415</v>
      </c>
      <c r="Q2208" s="3">
        <v>12957.9</v>
      </c>
      <c r="R2208" s="3">
        <v>-12353.48</v>
      </c>
      <c r="S2208" s="4">
        <v>0.116883116883</v>
      </c>
      <c r="T2208">
        <v>9</v>
      </c>
      <c r="U2208" s="3">
        <f>J2208*G2208</f>
        <v>266621.15995900001</v>
      </c>
      <c r="V2208" s="6">
        <f>H2208*G2208</f>
        <v>183452.51994299999</v>
      </c>
    </row>
    <row r="2209" spans="1:22" x14ac:dyDescent="0.3">
      <c r="A2209" s="5">
        <v>43646</v>
      </c>
      <c r="B2209" s="14">
        <v>7071</v>
      </c>
      <c r="C2209" t="s">
        <v>39</v>
      </c>
      <c r="D2209" t="s">
        <v>24</v>
      </c>
      <c r="E2209">
        <v>-8</v>
      </c>
      <c r="F2209">
        <f>VLOOKUP(E2209,'[1]Timing Gates'!$C$3:$D$17,2)</f>
        <v>-12</v>
      </c>
      <c r="G2209" s="2">
        <v>75</v>
      </c>
      <c r="H2209" s="3">
        <v>2424.3810659999999</v>
      </c>
      <c r="I2209" s="3">
        <v>1118.0155999999999</v>
      </c>
      <c r="J2209" s="3">
        <v>3542.3966660000001</v>
      </c>
      <c r="K2209" s="2">
        <v>51</v>
      </c>
      <c r="L2209" s="4">
        <v>0.68</v>
      </c>
      <c r="M2209" s="3">
        <v>12471.52</v>
      </c>
      <c r="N2209" s="3">
        <v>122.269803</v>
      </c>
      <c r="O2209" s="3">
        <v>166.286933</v>
      </c>
      <c r="P2209" s="3">
        <v>175.08693299999999</v>
      </c>
      <c r="Q2209" s="3">
        <v>13131.52</v>
      </c>
      <c r="R2209" s="3">
        <v>-7772.51</v>
      </c>
      <c r="S2209" s="4">
        <v>0.106666666666</v>
      </c>
      <c r="T2209">
        <v>8</v>
      </c>
      <c r="U2209" s="3">
        <f>J2209*G2209</f>
        <v>265679.74995000003</v>
      </c>
      <c r="V2209" s="6">
        <f>H2209*G2209</f>
        <v>181828.57994999998</v>
      </c>
    </row>
    <row r="2210" spans="1:22" x14ac:dyDescent="0.3">
      <c r="A2210" s="5">
        <v>43677</v>
      </c>
      <c r="B2210" s="14">
        <v>7071</v>
      </c>
      <c r="C2210" t="s">
        <v>39</v>
      </c>
      <c r="D2210" t="s">
        <v>24</v>
      </c>
      <c r="E2210">
        <v>-7</v>
      </c>
      <c r="F2210">
        <f>VLOOKUP(E2210,'[1]Timing Gates'!$C$3:$D$17,2)</f>
        <v>-12</v>
      </c>
      <c r="G2210" s="2">
        <v>74</v>
      </c>
      <c r="H2210" s="3">
        <v>2644.619459</v>
      </c>
      <c r="I2210" s="3">
        <v>1156.6686480000001</v>
      </c>
      <c r="J2210" s="3">
        <v>3801.2881080000002</v>
      </c>
      <c r="K2210" s="2">
        <v>51</v>
      </c>
      <c r="L2210" s="4">
        <v>0.68918900000000005</v>
      </c>
      <c r="M2210" s="3">
        <v>12121.56</v>
      </c>
      <c r="N2210" s="3">
        <v>118.838823</v>
      </c>
      <c r="O2210" s="3">
        <v>163.80486400000001</v>
      </c>
      <c r="P2210" s="3">
        <v>461.10216200000002</v>
      </c>
      <c r="Q2210" s="3">
        <v>34121.56</v>
      </c>
      <c r="R2210" s="3">
        <v>-10766.5</v>
      </c>
      <c r="S2210" s="4">
        <v>0.10810810810800001</v>
      </c>
      <c r="T2210">
        <v>8</v>
      </c>
      <c r="U2210" s="3">
        <f>J2210*G2210</f>
        <v>281295.319992</v>
      </c>
      <c r="V2210" s="6">
        <f>H2210*G2210</f>
        <v>195701.839966</v>
      </c>
    </row>
    <row r="2211" spans="1:22" x14ac:dyDescent="0.3">
      <c r="A2211" s="5">
        <v>43708</v>
      </c>
      <c r="B2211" s="14">
        <v>7071</v>
      </c>
      <c r="C2211" t="s">
        <v>39</v>
      </c>
      <c r="D2211" t="s">
        <v>24</v>
      </c>
      <c r="E2211">
        <v>-6</v>
      </c>
      <c r="F2211">
        <f>VLOOKUP(E2211,'[1]Timing Gates'!$C$3:$D$17,2)</f>
        <v>-6</v>
      </c>
      <c r="G2211" s="2">
        <v>71</v>
      </c>
      <c r="H2211" s="3">
        <v>2627.77169</v>
      </c>
      <c r="I2211" s="3">
        <v>1206.9223939999999</v>
      </c>
      <c r="J2211" s="3">
        <v>3834.6940840000002</v>
      </c>
      <c r="K2211" s="2">
        <v>48</v>
      </c>
      <c r="L2211" s="4">
        <v>0.67605599999999999</v>
      </c>
      <c r="M2211" s="3">
        <v>11146.56</v>
      </c>
      <c r="N2211" s="3">
        <v>116.11</v>
      </c>
      <c r="O2211" s="3">
        <v>156.99380199999999</v>
      </c>
      <c r="P2211" s="3">
        <v>156.99380199999999</v>
      </c>
      <c r="Q2211" s="3">
        <v>11146.56</v>
      </c>
      <c r="R2211" s="3">
        <v>-11701.92</v>
      </c>
      <c r="S2211" s="4">
        <v>0.112676056338</v>
      </c>
      <c r="T2211">
        <v>8</v>
      </c>
      <c r="U2211" s="3">
        <f>J2211*G2211</f>
        <v>272263.27996399999</v>
      </c>
      <c r="V2211" s="6">
        <f>H2211*G2211</f>
        <v>186571.78998999999</v>
      </c>
    </row>
    <row r="2212" spans="1:22" x14ac:dyDescent="0.3">
      <c r="A2212" s="5">
        <v>43738</v>
      </c>
      <c r="B2212" s="14">
        <v>7071</v>
      </c>
      <c r="C2212" t="s">
        <v>39</v>
      </c>
      <c r="D2212" t="s">
        <v>24</v>
      </c>
      <c r="E2212">
        <v>-5</v>
      </c>
      <c r="F2212">
        <f>VLOOKUP(E2212,'[1]Timing Gates'!$C$3:$D$17,2)</f>
        <v>-6</v>
      </c>
      <c r="G2212" s="2">
        <v>70</v>
      </c>
      <c r="H2212" s="3">
        <v>2622.51</v>
      </c>
      <c r="I2212" s="3">
        <v>1263.1505709999999</v>
      </c>
      <c r="J2212" s="3">
        <v>3885.6605709999999</v>
      </c>
      <c r="K2212" s="2">
        <v>49</v>
      </c>
      <c r="L2212" s="4">
        <v>0.7</v>
      </c>
      <c r="M2212" s="3">
        <v>5803.28</v>
      </c>
      <c r="N2212" s="3">
        <v>118.434285</v>
      </c>
      <c r="O2212" s="3">
        <v>89.046857000000003</v>
      </c>
      <c r="P2212" s="3">
        <v>89.046857000000003</v>
      </c>
      <c r="Q2212" s="3">
        <v>6233.28</v>
      </c>
      <c r="R2212" s="3">
        <v>-8754.48</v>
      </c>
      <c r="S2212" s="4">
        <v>0.11428571428500001</v>
      </c>
      <c r="T2212">
        <v>8</v>
      </c>
      <c r="U2212" s="3">
        <f>J2212*G2212</f>
        <v>271996.23997</v>
      </c>
      <c r="V2212" s="6">
        <f>H2212*G2212</f>
        <v>183575.7</v>
      </c>
    </row>
    <row r="2213" spans="1:22" x14ac:dyDescent="0.3">
      <c r="A2213" s="5">
        <v>43769</v>
      </c>
      <c r="B2213" s="14">
        <v>7071</v>
      </c>
      <c r="C2213" t="s">
        <v>39</v>
      </c>
      <c r="D2213" t="s">
        <v>24</v>
      </c>
      <c r="E2213">
        <v>-4</v>
      </c>
      <c r="F2213">
        <f>VLOOKUP(E2213,'[1]Timing Gates'!$C$3:$D$17,2)</f>
        <v>-6</v>
      </c>
      <c r="G2213" s="2">
        <v>70</v>
      </c>
      <c r="H2213" s="3">
        <v>2700.8554279999998</v>
      </c>
      <c r="I2213" s="3">
        <v>1285.8057140000001</v>
      </c>
      <c r="J2213" s="3">
        <v>3986.6611419999999</v>
      </c>
      <c r="K2213" s="2">
        <v>49</v>
      </c>
      <c r="L2213" s="4">
        <v>0.7</v>
      </c>
      <c r="M2213" s="3">
        <v>17409.84</v>
      </c>
      <c r="N2213" s="3">
        <v>118.434285</v>
      </c>
      <c r="O2213" s="3">
        <v>255.14057099999999</v>
      </c>
      <c r="P2213" s="3">
        <v>269.42628500000001</v>
      </c>
      <c r="Q2213" s="3">
        <v>18859.84</v>
      </c>
      <c r="R2213" s="3">
        <v>-10754.34</v>
      </c>
      <c r="S2213" s="4">
        <v>0.11428571428500001</v>
      </c>
      <c r="T2213">
        <v>8</v>
      </c>
      <c r="U2213" s="3">
        <f>J2213*G2213</f>
        <v>279066.27993999998</v>
      </c>
      <c r="V2213" s="6">
        <f>H2213*G2213</f>
        <v>189059.87995999999</v>
      </c>
    </row>
    <row r="2214" spans="1:22" x14ac:dyDescent="0.3">
      <c r="A2214" s="5">
        <v>43799</v>
      </c>
      <c r="B2214" s="14">
        <v>7071</v>
      </c>
      <c r="C2214" t="s">
        <v>39</v>
      </c>
      <c r="D2214" t="s">
        <v>24</v>
      </c>
      <c r="E2214">
        <v>-3</v>
      </c>
      <c r="F2214">
        <f>VLOOKUP(E2214,'[1]Timing Gates'!$C$3:$D$17,2)</f>
        <v>-6</v>
      </c>
      <c r="G2214" s="2">
        <v>68</v>
      </c>
      <c r="H2214" s="3">
        <v>2545.9450000000002</v>
      </c>
      <c r="I2214" s="3">
        <v>1310.805147</v>
      </c>
      <c r="J2214" s="3">
        <v>3856.7501470000002</v>
      </c>
      <c r="K2214" s="2">
        <v>48</v>
      </c>
      <c r="L2214" s="4">
        <v>0.70588200000000001</v>
      </c>
      <c r="M2214" s="3">
        <v>5729.78</v>
      </c>
      <c r="N2214" s="3">
        <v>119.37041600000001</v>
      </c>
      <c r="O2214" s="3">
        <v>86.467352000000005</v>
      </c>
      <c r="P2214" s="3">
        <v>86.467352000000005</v>
      </c>
      <c r="Q2214" s="3">
        <v>5879.78</v>
      </c>
      <c r="R2214" s="3">
        <v>-11394.2</v>
      </c>
      <c r="S2214" s="4">
        <v>8.8235294116999999E-2</v>
      </c>
      <c r="T2214">
        <v>6</v>
      </c>
      <c r="U2214" s="3">
        <f>J2214*G2214</f>
        <v>262259.00999600004</v>
      </c>
      <c r="V2214" s="6">
        <f>H2214*G2214</f>
        <v>173124.26</v>
      </c>
    </row>
    <row r="2215" spans="1:22" x14ac:dyDescent="0.3">
      <c r="A2215" s="5">
        <v>43830</v>
      </c>
      <c r="B2215" s="14">
        <v>7071</v>
      </c>
      <c r="C2215" t="s">
        <v>39</v>
      </c>
      <c r="D2215" t="s">
        <v>24</v>
      </c>
      <c r="E2215">
        <v>-2</v>
      </c>
      <c r="F2215">
        <f>VLOOKUP(E2215,'[1]Timing Gates'!$C$3:$D$17,2)</f>
        <v>-6</v>
      </c>
      <c r="G2215" s="2">
        <v>66</v>
      </c>
      <c r="H2215" s="3">
        <v>2758.77106</v>
      </c>
      <c r="I2215" s="3">
        <v>701.47636299999999</v>
      </c>
      <c r="J2215" s="3">
        <v>3460.2474240000001</v>
      </c>
      <c r="K2215" s="2">
        <v>46</v>
      </c>
      <c r="L2215" s="4">
        <v>0.69696899999999995</v>
      </c>
      <c r="M2215" s="3">
        <v>16189.31</v>
      </c>
      <c r="N2215" s="3">
        <v>117.31384</v>
      </c>
      <c r="O2215" s="3">
        <v>245.292575</v>
      </c>
      <c r="P2215" s="3">
        <v>260.292575</v>
      </c>
      <c r="Q2215" s="3">
        <v>17179.310000000001</v>
      </c>
      <c r="R2215" s="3">
        <v>-7426.59</v>
      </c>
      <c r="S2215" s="4">
        <v>9.0909090908999998E-2</v>
      </c>
      <c r="T2215">
        <v>6</v>
      </c>
      <c r="U2215" s="3">
        <f>J2215*G2215</f>
        <v>228376.32998400001</v>
      </c>
      <c r="V2215" s="6">
        <f>H2215*G2215</f>
        <v>182078.88996</v>
      </c>
    </row>
    <row r="2216" spans="1:22" x14ac:dyDescent="0.3">
      <c r="A2216" s="5">
        <v>43861</v>
      </c>
      <c r="B2216" s="14">
        <v>7071</v>
      </c>
      <c r="C2216" t="s">
        <v>39</v>
      </c>
      <c r="D2216" t="s">
        <v>24</v>
      </c>
      <c r="E2216">
        <v>-1</v>
      </c>
      <c r="F2216">
        <f>VLOOKUP(E2216,'[1]Timing Gates'!$C$3:$D$17,2)</f>
        <v>-3</v>
      </c>
      <c r="G2216" s="2">
        <v>77</v>
      </c>
      <c r="H2216" s="3">
        <v>2968.064155</v>
      </c>
      <c r="I2216" s="3">
        <v>1194.496883</v>
      </c>
      <c r="J2216" s="3">
        <v>4162.5610379999998</v>
      </c>
      <c r="K2216" s="2">
        <v>61</v>
      </c>
      <c r="L2216" s="4">
        <v>0.79220699999999999</v>
      </c>
      <c r="M2216" s="3">
        <v>12161.48</v>
      </c>
      <c r="N2216" s="3">
        <v>99.684262000000004</v>
      </c>
      <c r="O2216" s="3">
        <v>159.62961000000001</v>
      </c>
      <c r="P2216" s="3">
        <v>776.51272700000004</v>
      </c>
      <c r="Q2216" s="3">
        <v>59791.48</v>
      </c>
      <c r="R2216" s="3">
        <v>-8285.83</v>
      </c>
      <c r="S2216" s="4">
        <v>7.7922077921999996E-2</v>
      </c>
      <c r="T2216">
        <v>6</v>
      </c>
      <c r="U2216" s="3">
        <f>J2216*G2216</f>
        <v>320517.19992599997</v>
      </c>
      <c r="V2216" s="6">
        <f>H2216*G2216</f>
        <v>228540.939935</v>
      </c>
    </row>
    <row r="2217" spans="1:22" x14ac:dyDescent="0.3">
      <c r="A2217" s="5">
        <v>43951</v>
      </c>
      <c r="B2217" s="14">
        <v>7071</v>
      </c>
      <c r="C2217" t="s">
        <v>39</v>
      </c>
      <c r="D2217" t="s">
        <v>25</v>
      </c>
      <c r="E2217">
        <v>2</v>
      </c>
      <c r="F2217">
        <f>VLOOKUP(E2217,'[1]Timing Gates'!$C$3:$D$17,2)</f>
        <v>3</v>
      </c>
      <c r="G2217" s="2">
        <v>76</v>
      </c>
      <c r="H2217" s="3">
        <v>2738.2961839999998</v>
      </c>
      <c r="I2217" s="3">
        <v>1239.3606569999999</v>
      </c>
      <c r="J2217" s="3">
        <v>3977.6568419999999</v>
      </c>
      <c r="K2217" s="2">
        <v>60</v>
      </c>
      <c r="L2217" s="4">
        <v>0.78947299999999998</v>
      </c>
      <c r="M2217" s="3">
        <v>6168.83</v>
      </c>
      <c r="N2217" s="3">
        <v>102.813833</v>
      </c>
      <c r="O2217" s="3">
        <v>83.537235999999993</v>
      </c>
      <c r="P2217" s="3">
        <v>83.537235999999993</v>
      </c>
      <c r="Q2217" s="3">
        <v>6348.83</v>
      </c>
      <c r="R2217" s="3">
        <v>-9672.9</v>
      </c>
      <c r="S2217" s="4">
        <v>7.8947368421000003E-2</v>
      </c>
      <c r="T2217">
        <v>6</v>
      </c>
      <c r="U2217" s="3">
        <f>J2217*G2217</f>
        <v>302301.91999199998</v>
      </c>
      <c r="V2217" s="6">
        <f>H2217*G2217</f>
        <v>208110.50998399997</v>
      </c>
    </row>
    <row r="2218" spans="1:22" x14ac:dyDescent="0.3">
      <c r="A2218" s="5">
        <v>43982</v>
      </c>
      <c r="B2218" s="14">
        <v>7071</v>
      </c>
      <c r="C2218" t="s">
        <v>39</v>
      </c>
      <c r="D2218" t="s">
        <v>25</v>
      </c>
      <c r="E2218">
        <v>3</v>
      </c>
      <c r="F2218">
        <f>VLOOKUP(E2218,'[1]Timing Gates'!$C$3:$D$17,2)</f>
        <v>3</v>
      </c>
      <c r="G2218" s="2">
        <v>76</v>
      </c>
      <c r="H2218" s="3">
        <v>3173.5584210000002</v>
      </c>
      <c r="I2218" s="3">
        <v>1306.318552</v>
      </c>
      <c r="J2218" s="3">
        <v>4479.8769730000004</v>
      </c>
      <c r="K2218" s="2">
        <v>60</v>
      </c>
      <c r="L2218" s="4">
        <v>0.78947299999999998</v>
      </c>
      <c r="M2218" s="3">
        <v>12337.66</v>
      </c>
      <c r="N2218" s="3">
        <v>102.813833</v>
      </c>
      <c r="O2218" s="3">
        <v>162.33763099999999</v>
      </c>
      <c r="P2218" s="3">
        <v>471.548157</v>
      </c>
      <c r="Q2218" s="3">
        <v>35837.660000000003</v>
      </c>
      <c r="R2218" s="3">
        <v>-7867.56</v>
      </c>
      <c r="S2218" s="4">
        <v>7.8947368421000003E-2</v>
      </c>
      <c r="T2218">
        <v>6</v>
      </c>
      <c r="U2218" s="3">
        <f>J2218*G2218</f>
        <v>340470.64994800003</v>
      </c>
      <c r="V2218" s="6">
        <f>H2218*G2218</f>
        <v>241190.439996</v>
      </c>
    </row>
    <row r="2219" spans="1:22" x14ac:dyDescent="0.3">
      <c r="A2219" s="5">
        <v>44012</v>
      </c>
      <c r="B2219" s="14">
        <v>7071</v>
      </c>
      <c r="C2219" t="s">
        <v>39</v>
      </c>
      <c r="D2219" t="s">
        <v>25</v>
      </c>
      <c r="E2219">
        <v>4</v>
      </c>
      <c r="F2219">
        <f>VLOOKUP(E2219,'[1]Timing Gates'!$C$3:$D$17,2)</f>
        <v>3</v>
      </c>
      <c r="G2219" s="2">
        <v>76</v>
      </c>
      <c r="H2219" s="3">
        <v>3035.195526</v>
      </c>
      <c r="I2219" s="3">
        <v>1332.269736</v>
      </c>
      <c r="J2219" s="3">
        <v>4367.465263</v>
      </c>
      <c r="K2219" s="2">
        <v>60</v>
      </c>
      <c r="L2219" s="4">
        <v>0.78947299999999998</v>
      </c>
      <c r="M2219" s="3">
        <v>18556.490000000002</v>
      </c>
      <c r="N2219" s="3">
        <v>103.091611</v>
      </c>
      <c r="O2219" s="3">
        <v>244.164342</v>
      </c>
      <c r="P2219" s="3">
        <v>244.164342</v>
      </c>
      <c r="Q2219" s="3">
        <v>18556.490000000002</v>
      </c>
      <c r="R2219" s="3">
        <v>-23150.61</v>
      </c>
      <c r="S2219" s="4">
        <v>7.8947368421000003E-2</v>
      </c>
      <c r="T2219">
        <v>6</v>
      </c>
      <c r="U2219" s="3">
        <f>J2219*G2219</f>
        <v>331927.35998800001</v>
      </c>
      <c r="V2219" s="6">
        <f>H2219*G2219</f>
        <v>230674.85997600001</v>
      </c>
    </row>
    <row r="2220" spans="1:22" x14ac:dyDescent="0.3">
      <c r="A2220" s="5">
        <v>44043</v>
      </c>
      <c r="B2220" s="14">
        <v>7071</v>
      </c>
      <c r="C2220" t="s">
        <v>39</v>
      </c>
      <c r="D2220" t="s">
        <v>25</v>
      </c>
      <c r="E2220">
        <v>5</v>
      </c>
      <c r="F2220">
        <f>VLOOKUP(E2220,'[1]Timing Gates'!$C$3:$D$17,2)</f>
        <v>3</v>
      </c>
      <c r="G2220" s="2">
        <v>75</v>
      </c>
      <c r="H2220" s="3">
        <v>3384.1432</v>
      </c>
      <c r="I2220" s="3">
        <v>1429.7814659999999</v>
      </c>
      <c r="J2220" s="3">
        <v>4813.9246659999999</v>
      </c>
      <c r="K2220" s="2">
        <v>60</v>
      </c>
      <c r="L2220" s="4">
        <v>0.8</v>
      </c>
      <c r="M2220" s="3">
        <v>12387.66</v>
      </c>
      <c r="N2220" s="3">
        <v>103.23050000000001</v>
      </c>
      <c r="O2220" s="3">
        <v>165.1688</v>
      </c>
      <c r="P2220" s="3">
        <v>475.16879999999998</v>
      </c>
      <c r="Q2220" s="3">
        <v>35637.660000000003</v>
      </c>
      <c r="R2220" s="3">
        <v>-10501.18</v>
      </c>
      <c r="S2220" s="4">
        <v>9.3333333332999993E-2</v>
      </c>
      <c r="T2220">
        <v>7</v>
      </c>
      <c r="U2220" s="3">
        <f>J2220*G2220</f>
        <v>361044.34995</v>
      </c>
      <c r="V2220" s="6">
        <f>H2220*G2220</f>
        <v>253810.74</v>
      </c>
    </row>
    <row r="2221" spans="1:22" x14ac:dyDescent="0.3">
      <c r="A2221" s="5">
        <v>44074</v>
      </c>
      <c r="B2221" s="14">
        <v>7071</v>
      </c>
      <c r="C2221" t="s">
        <v>39</v>
      </c>
      <c r="D2221" t="s">
        <v>25</v>
      </c>
      <c r="E2221">
        <v>6</v>
      </c>
      <c r="F2221">
        <f>VLOOKUP(E2221,'[1]Timing Gates'!$C$3:$D$17,2)</f>
        <v>6</v>
      </c>
      <c r="G2221" s="2">
        <v>74</v>
      </c>
      <c r="H2221" s="3">
        <v>3402.907162</v>
      </c>
      <c r="I2221" s="3">
        <v>1499.0627019999999</v>
      </c>
      <c r="J2221" s="3">
        <v>4901.9698639999997</v>
      </c>
      <c r="K2221" s="2">
        <v>59</v>
      </c>
      <c r="L2221" s="4">
        <v>0.79729700000000003</v>
      </c>
      <c r="M2221" s="3">
        <v>6177.17</v>
      </c>
      <c r="N2221" s="3">
        <v>104.697796</v>
      </c>
      <c r="O2221" s="3">
        <v>83.475269999999995</v>
      </c>
      <c r="P2221" s="3">
        <v>83.475269999999995</v>
      </c>
      <c r="Q2221" s="3">
        <v>6177.17</v>
      </c>
      <c r="R2221" s="3">
        <v>-14223.85</v>
      </c>
      <c r="S2221" s="4">
        <v>9.4594594594000006E-2</v>
      </c>
      <c r="T2221">
        <v>7</v>
      </c>
      <c r="U2221" s="3">
        <f>J2221*G2221</f>
        <v>362745.769936</v>
      </c>
      <c r="V2221" s="6">
        <f>H2221*G2221</f>
        <v>251815.129988</v>
      </c>
    </row>
    <row r="2222" spans="1:22" x14ac:dyDescent="0.3">
      <c r="A2222" s="5">
        <v>44104</v>
      </c>
      <c r="B2222" s="14">
        <v>7071</v>
      </c>
      <c r="C2222" t="s">
        <v>39</v>
      </c>
      <c r="D2222" t="s">
        <v>25</v>
      </c>
      <c r="E2222">
        <v>7</v>
      </c>
      <c r="F2222">
        <f>VLOOKUP(E2222,'[1]Timing Gates'!$C$3:$D$17,2)</f>
        <v>6</v>
      </c>
      <c r="G2222" s="2">
        <v>71</v>
      </c>
      <c r="H2222" s="3">
        <v>3392.2315490000001</v>
      </c>
      <c r="I2222" s="3">
        <v>1625.9929569999999</v>
      </c>
      <c r="J2222" s="3">
        <v>5018.2245069999999</v>
      </c>
      <c r="K2222" s="2">
        <v>57</v>
      </c>
      <c r="L2222" s="4">
        <v>0.80281599999999997</v>
      </c>
      <c r="M2222" s="3">
        <v>18119.009999999998</v>
      </c>
      <c r="N2222" s="3">
        <v>105.95912199999999</v>
      </c>
      <c r="O2222" s="3">
        <v>255.19732300000001</v>
      </c>
      <c r="P2222" s="3">
        <v>255.19732300000001</v>
      </c>
      <c r="Q2222" s="3">
        <v>18119.009999999998</v>
      </c>
      <c r="R2222" s="3">
        <v>-14172.13</v>
      </c>
      <c r="S2222" s="4">
        <v>0.112676056338</v>
      </c>
      <c r="T2222">
        <v>8</v>
      </c>
      <c r="U2222" s="3">
        <f>J2222*G2222</f>
        <v>356293.93999699998</v>
      </c>
      <c r="V2222" s="6">
        <f>H2222*G2222</f>
        <v>240848.43997900002</v>
      </c>
    </row>
    <row r="2223" spans="1:22" x14ac:dyDescent="0.3">
      <c r="A2223" s="5">
        <v>44135</v>
      </c>
      <c r="B2223" s="14">
        <v>7071</v>
      </c>
      <c r="C2223" t="s">
        <v>39</v>
      </c>
      <c r="D2223" t="s">
        <v>25</v>
      </c>
      <c r="E2223">
        <v>8</v>
      </c>
      <c r="F2223">
        <f>VLOOKUP(E2223,'[1]Timing Gates'!$C$3:$D$17,2)</f>
        <v>6</v>
      </c>
      <c r="G2223" s="2">
        <v>69</v>
      </c>
      <c r="H2223" s="3">
        <v>3269.7255070000001</v>
      </c>
      <c r="I2223" s="3">
        <v>865.80884000000003</v>
      </c>
      <c r="J2223" s="3">
        <v>4135.5343469999998</v>
      </c>
      <c r="K2223" s="2">
        <v>55</v>
      </c>
      <c r="L2223" s="4">
        <v>0.79710099999999995</v>
      </c>
      <c r="M2223" s="3">
        <v>5543.84</v>
      </c>
      <c r="N2223" s="3">
        <v>100.79709</v>
      </c>
      <c r="O2223" s="3">
        <v>84.693332999999996</v>
      </c>
      <c r="P2223" s="3">
        <v>84.693332999999996</v>
      </c>
      <c r="Q2223" s="3">
        <v>5843.84</v>
      </c>
      <c r="R2223" s="3">
        <v>-12880.73</v>
      </c>
      <c r="S2223" s="4">
        <v>0.101449275362</v>
      </c>
      <c r="T2223">
        <v>7</v>
      </c>
      <c r="U2223" s="3">
        <f>J2223*G2223</f>
        <v>285351.86994299997</v>
      </c>
      <c r="V2223" s="6">
        <f>H2223*G2223</f>
        <v>225611.05998300001</v>
      </c>
    </row>
    <row r="2224" spans="1:22" x14ac:dyDescent="0.3">
      <c r="A2224" s="5">
        <v>44165</v>
      </c>
      <c r="B2224" s="14">
        <v>7071</v>
      </c>
      <c r="C2224" t="s">
        <v>39</v>
      </c>
      <c r="D2224" t="s">
        <v>25</v>
      </c>
      <c r="E2224">
        <v>9</v>
      </c>
      <c r="F2224">
        <f>VLOOKUP(E2224,'[1]Timing Gates'!$C$3:$D$17,2)</f>
        <v>6</v>
      </c>
      <c r="G2224" s="2">
        <v>70</v>
      </c>
      <c r="H2224" s="3">
        <v>3257.9540000000002</v>
      </c>
      <c r="I2224" s="3">
        <v>1848.308857</v>
      </c>
      <c r="J2224" s="3">
        <v>5106.2628569999997</v>
      </c>
      <c r="K2224" s="2">
        <v>57</v>
      </c>
      <c r="L2224" s="4">
        <v>0.81428500000000004</v>
      </c>
      <c r="M2224" s="3">
        <v>12004.34</v>
      </c>
      <c r="N2224" s="3">
        <v>106.233097</v>
      </c>
      <c r="O2224" s="3">
        <v>171.49057099999999</v>
      </c>
      <c r="P2224" s="3">
        <v>171.49057099999999</v>
      </c>
      <c r="Q2224" s="3">
        <v>12004.34</v>
      </c>
      <c r="R2224" s="3">
        <v>-9921.58</v>
      </c>
      <c r="S2224" s="4">
        <v>0.11428571428500001</v>
      </c>
      <c r="T2224">
        <v>8</v>
      </c>
      <c r="U2224" s="3">
        <f>J2224*G2224</f>
        <v>357438.39999000001</v>
      </c>
      <c r="V2224" s="6">
        <f>H2224*G2224</f>
        <v>228056.78</v>
      </c>
    </row>
    <row r="2225" spans="1:22" x14ac:dyDescent="0.3">
      <c r="A2225" s="5">
        <v>43890</v>
      </c>
      <c r="B2225" s="14">
        <v>7071</v>
      </c>
      <c r="C2225" t="s">
        <v>39</v>
      </c>
      <c r="D2225" t="s">
        <v>24</v>
      </c>
      <c r="E2225">
        <v>0</v>
      </c>
      <c r="F2225">
        <f>VLOOKUP(E2225,'[1]Timing Gates'!$C$3:$D$17,2)</f>
        <v>0</v>
      </c>
      <c r="G2225" s="2">
        <v>75</v>
      </c>
      <c r="H2225" s="3">
        <v>2909.4610659999998</v>
      </c>
      <c r="I2225" s="3">
        <v>1254.9672</v>
      </c>
      <c r="J2225" s="3">
        <v>4164.4282659999999</v>
      </c>
      <c r="K2225" s="2">
        <v>59</v>
      </c>
      <c r="L2225" s="4">
        <v>0.78666599999999998</v>
      </c>
      <c r="M2225" s="3">
        <v>11992.32</v>
      </c>
      <c r="N2225" s="3">
        <v>101.62983</v>
      </c>
      <c r="O2225" s="3">
        <v>202.564266</v>
      </c>
      <c r="P2225" s="3">
        <v>202.564266</v>
      </c>
      <c r="Q2225" s="3">
        <v>15192.32</v>
      </c>
      <c r="R2225" s="3">
        <v>-14766.11</v>
      </c>
      <c r="S2225" s="4">
        <v>0.08</v>
      </c>
      <c r="T2225">
        <v>6</v>
      </c>
      <c r="U2225" s="3">
        <f>J2225*G2225</f>
        <v>312332.11994999996</v>
      </c>
      <c r="V2225" s="6">
        <f>H2225*G2225</f>
        <v>218209.57994999998</v>
      </c>
    </row>
    <row r="2226" spans="1:22" x14ac:dyDescent="0.3">
      <c r="A2226" s="5">
        <v>44196</v>
      </c>
      <c r="B2226" s="14">
        <v>7071</v>
      </c>
      <c r="C2226" t="s">
        <v>39</v>
      </c>
      <c r="D2226" t="s">
        <v>25</v>
      </c>
      <c r="E2226">
        <v>10</v>
      </c>
      <c r="F2226">
        <f>VLOOKUP(E2226,'[1]Timing Gates'!$C$3:$D$17,2)</f>
        <v>6</v>
      </c>
      <c r="G2226" s="2">
        <v>69</v>
      </c>
      <c r="H2226" s="3">
        <v>3212.123333</v>
      </c>
      <c r="I2226" s="3">
        <v>2012.793913</v>
      </c>
      <c r="J2226" s="3">
        <v>5224.917246</v>
      </c>
      <c r="K2226" s="2">
        <v>56</v>
      </c>
      <c r="L2226" s="4">
        <v>0.81159400000000004</v>
      </c>
      <c r="M2226" s="3">
        <v>11608.94</v>
      </c>
      <c r="N2226" s="3">
        <v>105.53581800000001</v>
      </c>
      <c r="O2226" s="3">
        <v>168.245507</v>
      </c>
      <c r="P2226" s="3">
        <v>168.245507</v>
      </c>
      <c r="Q2226" s="3">
        <v>11608.94</v>
      </c>
      <c r="R2226" s="3">
        <v>-8555.07</v>
      </c>
      <c r="S2226" s="4">
        <v>0.13043478260800001</v>
      </c>
      <c r="T2226">
        <v>9</v>
      </c>
      <c r="U2226" s="3">
        <f>J2226*G2226</f>
        <v>360519.28997400001</v>
      </c>
      <c r="V2226" s="6">
        <f>H2226*G2226</f>
        <v>221636.50997700001</v>
      </c>
    </row>
    <row r="2227" spans="1:22" x14ac:dyDescent="0.3">
      <c r="A2227" s="1">
        <v>43921</v>
      </c>
      <c r="B2227" s="14">
        <v>7071</v>
      </c>
      <c r="C2227" t="s">
        <v>39</v>
      </c>
      <c r="D2227" t="s">
        <v>25</v>
      </c>
      <c r="E2227">
        <v>1</v>
      </c>
      <c r="F2227">
        <f>VLOOKUP(E2227,'[1]Timing Gates'!$C$3:$D$17,2)</f>
        <v>3</v>
      </c>
      <c r="G2227" s="2">
        <v>74</v>
      </c>
      <c r="H2227" s="3">
        <v>2856.8847289999999</v>
      </c>
      <c r="I2227" s="3">
        <v>1137.2</v>
      </c>
      <c r="J2227" s="3">
        <v>3994.0847290000002</v>
      </c>
      <c r="K2227" s="2">
        <v>58</v>
      </c>
      <c r="L2227" s="4">
        <v>0.78378300000000001</v>
      </c>
      <c r="M2227" s="3">
        <v>11875.16</v>
      </c>
      <c r="N2227" s="3">
        <v>102.372068</v>
      </c>
      <c r="O2227" s="3">
        <v>167.36702700000001</v>
      </c>
      <c r="P2227" s="3">
        <v>167.36702700000001</v>
      </c>
      <c r="Q2227" s="3">
        <v>12385.16</v>
      </c>
      <c r="R2227" s="3">
        <v>-19578.36</v>
      </c>
      <c r="S2227" s="4">
        <v>8.1081081080999998E-2</v>
      </c>
      <c r="T2227">
        <v>6</v>
      </c>
      <c r="U2227" s="3">
        <f>J2227*G2227</f>
        <v>295562.26994600001</v>
      </c>
      <c r="V2227" s="6">
        <f>H2227*G2227</f>
        <v>211409.469946</v>
      </c>
    </row>
    <row r="2228" spans="1:22" x14ac:dyDescent="0.3">
      <c r="A2228" s="5">
        <v>44227</v>
      </c>
      <c r="B2228" s="14">
        <v>7071</v>
      </c>
      <c r="C2228" t="s">
        <v>39</v>
      </c>
      <c r="D2228" t="s">
        <v>25</v>
      </c>
      <c r="E2228">
        <v>11</v>
      </c>
      <c r="F2228">
        <f>VLOOKUP(E2228,'[1]Timing Gates'!$C$3:$D$17,2)</f>
        <v>6</v>
      </c>
      <c r="G2228" s="2">
        <v>74</v>
      </c>
      <c r="H2228" s="3">
        <v>3514.6543240000001</v>
      </c>
      <c r="I2228" s="3">
        <v>2082.097972</v>
      </c>
      <c r="J2228" s="3">
        <v>5596.752297</v>
      </c>
      <c r="K2228" s="2">
        <v>63</v>
      </c>
      <c r="L2228" s="4">
        <v>0.85135099999999997</v>
      </c>
      <c r="M2228" s="3">
        <v>18316.02</v>
      </c>
      <c r="N2228" s="3">
        <v>102.898988</v>
      </c>
      <c r="O2228" s="3">
        <v>247.51378299999999</v>
      </c>
      <c r="P2228" s="3">
        <v>869.13540499999999</v>
      </c>
      <c r="Q2228" s="3">
        <v>64316.02</v>
      </c>
      <c r="R2228" s="3">
        <v>-6850.68</v>
      </c>
      <c r="S2228" s="4">
        <v>0.14864864864800001</v>
      </c>
      <c r="T2228">
        <v>11</v>
      </c>
      <c r="U2228" s="3">
        <f>J2228*G2228</f>
        <v>414159.66997799999</v>
      </c>
      <c r="V2228" s="6">
        <f>H2228*G2228</f>
        <v>260084.419976</v>
      </c>
    </row>
    <row r="2229" spans="1:22" x14ac:dyDescent="0.3">
      <c r="A2229" s="5">
        <v>44255</v>
      </c>
      <c r="B2229" s="14">
        <v>7071</v>
      </c>
      <c r="C2229" t="s">
        <v>39</v>
      </c>
      <c r="D2229" t="s">
        <v>25</v>
      </c>
      <c r="E2229">
        <v>12</v>
      </c>
      <c r="F2229">
        <f>VLOOKUP(E2229,'[1]Timing Gates'!$C$3:$D$17,2)</f>
        <v>12</v>
      </c>
      <c r="G2229" s="2">
        <v>74</v>
      </c>
      <c r="H2229" s="3">
        <v>3318.3339179999998</v>
      </c>
      <c r="I2229" s="3">
        <v>2250.4341890000001</v>
      </c>
      <c r="J2229" s="3">
        <v>5568.7681080000002</v>
      </c>
      <c r="K2229" s="2">
        <v>60</v>
      </c>
      <c r="L2229" s="4">
        <v>0.81081000000000003</v>
      </c>
      <c r="M2229" s="3">
        <v>6324.84</v>
      </c>
      <c r="N2229" s="3">
        <v>105.414</v>
      </c>
      <c r="O2229" s="3">
        <v>85.47081</v>
      </c>
      <c r="P2229" s="3">
        <v>85.47081</v>
      </c>
      <c r="Q2229" s="3">
        <v>6324.84</v>
      </c>
      <c r="R2229" s="3">
        <v>-13917.87</v>
      </c>
      <c r="S2229" s="4">
        <v>0.162162162162</v>
      </c>
      <c r="T2229">
        <v>12</v>
      </c>
      <c r="U2229" s="3">
        <f>J2229*G2229</f>
        <v>412088.83999200002</v>
      </c>
      <c r="V2229" s="6">
        <f>H2229*G2229</f>
        <v>245556.709932</v>
      </c>
    </row>
    <row r="2230" spans="1:22" x14ac:dyDescent="0.3">
      <c r="A2230" s="5">
        <v>44286</v>
      </c>
      <c r="B2230" s="14">
        <v>7071</v>
      </c>
      <c r="C2230" t="s">
        <v>39</v>
      </c>
      <c r="D2230" t="s">
        <v>25</v>
      </c>
      <c r="E2230">
        <v>13</v>
      </c>
      <c r="F2230">
        <f>VLOOKUP(E2230,'[1]Timing Gates'!$C$3:$D$17,2)</f>
        <v>12</v>
      </c>
      <c r="G2230" s="2">
        <v>73</v>
      </c>
      <c r="H2230" s="3">
        <v>3165.8823280000001</v>
      </c>
      <c r="I2230" s="3">
        <v>2046.8001360000001</v>
      </c>
      <c r="J2230" s="3">
        <v>5212.6824649999999</v>
      </c>
      <c r="K2230" s="2">
        <v>59</v>
      </c>
      <c r="L2230" s="4">
        <v>0.80821900000000002</v>
      </c>
      <c r="M2230" s="3">
        <v>18282.87</v>
      </c>
      <c r="N2230" s="3">
        <v>103.879943</v>
      </c>
      <c r="O2230" s="3">
        <v>250.45027300000001</v>
      </c>
      <c r="P2230" s="3">
        <v>256.13520499999998</v>
      </c>
      <c r="Q2230" s="3">
        <v>18697.87</v>
      </c>
      <c r="R2230" s="3">
        <v>-16159.08</v>
      </c>
      <c r="S2230" s="4">
        <v>0.164383561643</v>
      </c>
      <c r="T2230">
        <v>12</v>
      </c>
      <c r="U2230" s="3">
        <f>J2230*G2230</f>
        <v>380525.819945</v>
      </c>
      <c r="V2230" s="6">
        <f>H2230*G2230</f>
        <v>231109.40994400001</v>
      </c>
    </row>
    <row r="2231" spans="1:22" x14ac:dyDescent="0.3">
      <c r="A2231" s="5">
        <v>44316</v>
      </c>
      <c r="B2231" s="14">
        <v>7071</v>
      </c>
      <c r="C2231" t="s">
        <v>39</v>
      </c>
      <c r="D2231" t="s">
        <v>25</v>
      </c>
      <c r="E2231">
        <v>14</v>
      </c>
      <c r="F2231">
        <f>VLOOKUP(E2231,'[1]Timing Gates'!$C$3:$D$17,2)</f>
        <v>12</v>
      </c>
      <c r="G2231" s="2">
        <v>71</v>
      </c>
      <c r="H2231" s="3">
        <v>3277.1249290000001</v>
      </c>
      <c r="I2231" s="3">
        <v>2229.9435210000001</v>
      </c>
      <c r="J2231" s="3">
        <v>5507.0684499999998</v>
      </c>
      <c r="K2231" s="2">
        <v>58</v>
      </c>
      <c r="L2231" s="4">
        <v>0.81690099999999999</v>
      </c>
      <c r="M2231" s="3">
        <v>6038.18</v>
      </c>
      <c r="N2231" s="3">
        <v>104.106551</v>
      </c>
      <c r="O2231" s="3">
        <v>85.044787999999997</v>
      </c>
      <c r="P2231" s="3">
        <v>85.044787999999997</v>
      </c>
      <c r="Q2231" s="3">
        <v>6038.18</v>
      </c>
      <c r="R2231" s="3">
        <v>-22687.53</v>
      </c>
      <c r="S2231" s="4">
        <v>0.16901408450700001</v>
      </c>
      <c r="T2231">
        <v>12</v>
      </c>
      <c r="U2231" s="3">
        <f>J2231*G2231</f>
        <v>391001.85994999995</v>
      </c>
      <c r="V2231" s="6">
        <f>H2231*G2231</f>
        <v>232675.869959</v>
      </c>
    </row>
    <row r="2232" spans="1:22" x14ac:dyDescent="0.3">
      <c r="A2232" s="5">
        <v>44347</v>
      </c>
      <c r="B2232" s="14">
        <v>7071</v>
      </c>
      <c r="C2232" t="s">
        <v>39</v>
      </c>
      <c r="D2232" t="s">
        <v>25</v>
      </c>
      <c r="E2232">
        <v>15</v>
      </c>
      <c r="F2232">
        <f>VLOOKUP(E2232,'[1]Timing Gates'!$C$3:$D$17,2)</f>
        <v>12</v>
      </c>
      <c r="G2232" s="2">
        <v>71</v>
      </c>
      <c r="H2232" s="3">
        <v>3527.5692949999998</v>
      </c>
      <c r="I2232" s="3">
        <v>1226.539295</v>
      </c>
      <c r="J2232" s="3">
        <v>4754.1085910000002</v>
      </c>
      <c r="K2232" s="2">
        <v>56</v>
      </c>
      <c r="L2232" s="4">
        <v>0.78873199999999999</v>
      </c>
      <c r="M2232" s="3">
        <v>11426.36</v>
      </c>
      <c r="N2232" s="3">
        <v>102.02107100000001</v>
      </c>
      <c r="O2232" s="3">
        <v>160.93464700000001</v>
      </c>
      <c r="P2232" s="3">
        <v>495.44168999999999</v>
      </c>
      <c r="Q2232" s="3">
        <v>35176.36</v>
      </c>
      <c r="R2232" s="3">
        <v>-10848.87</v>
      </c>
      <c r="S2232" s="4">
        <v>0.15492957746399999</v>
      </c>
      <c r="T2232">
        <v>11</v>
      </c>
      <c r="U2232" s="3">
        <f>J2232*G2232</f>
        <v>337541.70996100002</v>
      </c>
      <c r="V2232" s="6">
        <f>H2232*G2232</f>
        <v>250457.41994499997</v>
      </c>
    </row>
    <row r="2233" spans="1:22" x14ac:dyDescent="0.3">
      <c r="A2233" s="5">
        <v>44377</v>
      </c>
      <c r="B2233" s="14">
        <v>7071</v>
      </c>
      <c r="C2233" t="s">
        <v>39</v>
      </c>
      <c r="D2233" t="s">
        <v>25</v>
      </c>
      <c r="E2233">
        <v>16</v>
      </c>
      <c r="F2233">
        <f>VLOOKUP(E2233,'[1]Timing Gates'!$C$3:$D$17,2)</f>
        <v>12</v>
      </c>
      <c r="G2233" s="2">
        <v>71</v>
      </c>
      <c r="H2233" s="3">
        <v>3342.0292949999998</v>
      </c>
      <c r="I2233" s="3">
        <v>1264.9822529999999</v>
      </c>
      <c r="J2233" s="3">
        <v>4607.0115489999998</v>
      </c>
      <c r="K2233" s="2">
        <v>56</v>
      </c>
      <c r="L2233" s="4">
        <v>0.78873199999999999</v>
      </c>
      <c r="M2233" s="3">
        <v>11426.36</v>
      </c>
      <c r="N2233" s="3">
        <v>102.02107100000001</v>
      </c>
      <c r="O2233" s="3">
        <v>160.93464700000001</v>
      </c>
      <c r="P2233" s="3">
        <v>160.93464700000001</v>
      </c>
      <c r="Q2233" s="3">
        <v>11426.36</v>
      </c>
      <c r="R2233" s="3">
        <v>-23586.59</v>
      </c>
      <c r="S2233" s="4">
        <v>0.15492957746399999</v>
      </c>
      <c r="T2233">
        <v>11</v>
      </c>
      <c r="U2233" s="3">
        <f>J2233*G2233</f>
        <v>327097.81997899996</v>
      </c>
      <c r="V2233" s="6">
        <f>H2233*G2233</f>
        <v>237284.07994499998</v>
      </c>
    </row>
    <row r="2234" spans="1:22" x14ac:dyDescent="0.3">
      <c r="A2234" s="5">
        <v>44408</v>
      </c>
      <c r="B2234" s="14">
        <v>7071</v>
      </c>
      <c r="C2234" t="s">
        <v>39</v>
      </c>
      <c r="D2234" t="s">
        <v>25</v>
      </c>
      <c r="E2234">
        <v>17</v>
      </c>
      <c r="F2234">
        <f>VLOOKUP(E2234,'[1]Timing Gates'!$C$3:$D$17,2)</f>
        <v>12</v>
      </c>
      <c r="G2234" s="2">
        <v>71</v>
      </c>
      <c r="H2234" s="3">
        <v>2827.0076049999998</v>
      </c>
      <c r="I2234" s="3">
        <v>1580.6</v>
      </c>
      <c r="J2234" s="3">
        <v>4407.6076050000001</v>
      </c>
      <c r="K2234" s="2">
        <v>57</v>
      </c>
      <c r="L2234" s="4">
        <v>0.80281599999999997</v>
      </c>
      <c r="M2234" s="3">
        <v>12013.04</v>
      </c>
      <c r="N2234" s="3">
        <v>107.25928500000001</v>
      </c>
      <c r="O2234" s="3">
        <v>169.197746</v>
      </c>
      <c r="P2234" s="3">
        <v>173.84563299999999</v>
      </c>
      <c r="Q2234" s="3">
        <v>12343.04</v>
      </c>
      <c r="R2234" s="3">
        <v>-10280.07</v>
      </c>
      <c r="S2234" s="4">
        <v>0.16901408450700001</v>
      </c>
      <c r="T2234">
        <v>12</v>
      </c>
      <c r="U2234" s="3">
        <f>J2234*G2234</f>
        <v>312940.13995500002</v>
      </c>
      <c r="V2234" s="6">
        <f>H2234*G2234</f>
        <v>200717.53995499999</v>
      </c>
    </row>
    <row r="2235" spans="1:22" x14ac:dyDescent="0.3">
      <c r="A2235" s="5">
        <v>44439</v>
      </c>
      <c r="B2235" s="14">
        <v>7071</v>
      </c>
      <c r="C2235" t="s">
        <v>39</v>
      </c>
      <c r="D2235" t="s">
        <v>25</v>
      </c>
      <c r="E2235">
        <v>18</v>
      </c>
      <c r="F2235">
        <f>VLOOKUP(E2235,'[1]Timing Gates'!$C$3:$D$17,2)</f>
        <v>18</v>
      </c>
      <c r="G2235" s="2">
        <v>73</v>
      </c>
      <c r="H2235" s="3">
        <v>2976.8683559999999</v>
      </c>
      <c r="I2235" s="3">
        <v>1909.9393150000001</v>
      </c>
      <c r="J2235" s="3">
        <v>4886.8076709999996</v>
      </c>
      <c r="K2235" s="2">
        <v>58</v>
      </c>
      <c r="L2235" s="4">
        <v>0.79452</v>
      </c>
      <c r="M2235" s="3">
        <v>12410.88</v>
      </c>
      <c r="N2235" s="3">
        <v>108.867368</v>
      </c>
      <c r="O2235" s="3">
        <v>170.01205400000001</v>
      </c>
      <c r="P2235" s="3">
        <v>464.532602</v>
      </c>
      <c r="Q2235" s="3">
        <v>33910.879999999997</v>
      </c>
      <c r="R2235" s="3">
        <v>-11197.69</v>
      </c>
      <c r="S2235" s="4">
        <v>0.20547945205400001</v>
      </c>
      <c r="T2235">
        <v>15</v>
      </c>
      <c r="U2235" s="3">
        <f>J2235*G2235</f>
        <v>356736.95998299995</v>
      </c>
      <c r="V2235" s="6">
        <f>H2235*G2235</f>
        <v>217311.38998800001</v>
      </c>
    </row>
    <row r="2236" spans="1:22" x14ac:dyDescent="0.3">
      <c r="A2236" s="5">
        <v>44469</v>
      </c>
      <c r="B2236" s="14">
        <v>7071</v>
      </c>
      <c r="C2236" t="s">
        <v>39</v>
      </c>
      <c r="D2236" t="s">
        <v>25</v>
      </c>
      <c r="E2236">
        <v>19</v>
      </c>
      <c r="F2236">
        <f>VLOOKUP(E2236,'[1]Timing Gates'!$C$3:$D$17,2)</f>
        <v>18</v>
      </c>
      <c r="G2236" s="2">
        <v>75</v>
      </c>
      <c r="H2236" s="3">
        <v>2901.7883999999999</v>
      </c>
      <c r="I2236" s="3">
        <v>1842.0965329999999</v>
      </c>
      <c r="J2236" s="3">
        <v>4743.8849330000003</v>
      </c>
      <c r="K2236" s="2">
        <v>59</v>
      </c>
      <c r="L2236" s="4">
        <v>0.78666599999999998</v>
      </c>
      <c r="M2236" s="3">
        <v>12260.38</v>
      </c>
      <c r="N2236" s="3">
        <v>104.78957200000001</v>
      </c>
      <c r="O2236" s="3">
        <v>170.13839999999999</v>
      </c>
      <c r="P2236" s="3">
        <v>186.73840000000001</v>
      </c>
      <c r="Q2236" s="3">
        <v>14005.38</v>
      </c>
      <c r="R2236" s="3">
        <v>-11262.08</v>
      </c>
      <c r="S2236" s="4">
        <v>0.22666666666599999</v>
      </c>
      <c r="T2236">
        <v>17</v>
      </c>
      <c r="U2236" s="3">
        <f>J2236*G2236</f>
        <v>355791.36997500004</v>
      </c>
      <c r="V2236" s="6">
        <f>H2236*G2236</f>
        <v>217634.13</v>
      </c>
    </row>
    <row r="2237" spans="1:22" x14ac:dyDescent="0.3">
      <c r="A2237" s="5">
        <v>44500</v>
      </c>
      <c r="B2237" s="14">
        <v>7071</v>
      </c>
      <c r="C2237" t="s">
        <v>39</v>
      </c>
      <c r="D2237" t="s">
        <v>25</v>
      </c>
      <c r="E2237">
        <v>20</v>
      </c>
      <c r="F2237">
        <f>VLOOKUP(E2237,'[1]Timing Gates'!$C$3:$D$17,2)</f>
        <v>18</v>
      </c>
      <c r="G2237" s="2">
        <v>76</v>
      </c>
      <c r="H2237" s="3">
        <v>2755.9014470000002</v>
      </c>
      <c r="I2237" s="3">
        <v>1949.4790780000001</v>
      </c>
      <c r="J2237" s="3">
        <v>4705.3805259999999</v>
      </c>
      <c r="K2237" s="2">
        <v>61</v>
      </c>
      <c r="L2237" s="4">
        <v>0.80263099999999998</v>
      </c>
      <c r="M2237" s="3">
        <v>12254.07</v>
      </c>
      <c r="N2237" s="3">
        <v>104.735641</v>
      </c>
      <c r="O2237" s="3">
        <v>161.237763</v>
      </c>
      <c r="P2237" s="3">
        <v>169.92197300000001</v>
      </c>
      <c r="Q2237" s="3">
        <v>12914.07</v>
      </c>
      <c r="R2237" s="3">
        <v>-11008.88</v>
      </c>
      <c r="S2237" s="4">
        <v>0.22368421052599999</v>
      </c>
      <c r="T2237">
        <v>17</v>
      </c>
      <c r="U2237" s="3">
        <f>J2237*G2237</f>
        <v>357608.91997599998</v>
      </c>
      <c r="V2237" s="6">
        <f>H2237*G2237</f>
        <v>209448.50997200003</v>
      </c>
    </row>
    <row r="2238" spans="1:22" x14ac:dyDescent="0.3">
      <c r="A2238" s="5">
        <v>44530</v>
      </c>
      <c r="B2238" s="14">
        <v>7071</v>
      </c>
      <c r="C2238" t="s">
        <v>39</v>
      </c>
      <c r="D2238" t="s">
        <v>25</v>
      </c>
      <c r="E2238">
        <v>21</v>
      </c>
      <c r="F2238">
        <f>VLOOKUP(E2238,'[1]Timing Gates'!$C$3:$D$17,2)</f>
        <v>18</v>
      </c>
      <c r="G2238" s="2">
        <v>80</v>
      </c>
      <c r="H2238" s="3">
        <v>2719.7586249999999</v>
      </c>
      <c r="I2238" s="3">
        <v>1864.0764999999999</v>
      </c>
      <c r="J2238" s="3">
        <v>4583.8351249999996</v>
      </c>
      <c r="K2238" s="2">
        <v>62</v>
      </c>
      <c r="L2238" s="4">
        <v>0.77500000000000002</v>
      </c>
      <c r="M2238" s="3">
        <v>13555.36</v>
      </c>
      <c r="N2238" s="3">
        <v>111.10950800000001</v>
      </c>
      <c r="O2238" s="3">
        <v>188.19200000000001</v>
      </c>
      <c r="P2238" s="3">
        <v>213.19200000000001</v>
      </c>
      <c r="Q2238" s="3">
        <v>17055.36</v>
      </c>
      <c r="R2238" s="3">
        <v>-13705.74</v>
      </c>
      <c r="S2238" s="4">
        <v>0.21249999999999999</v>
      </c>
      <c r="T2238">
        <v>17</v>
      </c>
      <c r="U2238" s="3">
        <f>J2238*G2238</f>
        <v>366706.80999999994</v>
      </c>
      <c r="V2238" s="6">
        <f>H2238*G2238</f>
        <v>217580.69</v>
      </c>
    </row>
    <row r="2239" spans="1:22" x14ac:dyDescent="0.3">
      <c r="A2239" s="5">
        <v>44561</v>
      </c>
      <c r="B2239" s="14">
        <v>7071</v>
      </c>
      <c r="C2239" t="s">
        <v>39</v>
      </c>
      <c r="D2239" t="s">
        <v>25</v>
      </c>
      <c r="E2239">
        <v>22</v>
      </c>
      <c r="F2239">
        <f>VLOOKUP(E2239,'[1]Timing Gates'!$C$3:$D$17,2)</f>
        <v>18</v>
      </c>
      <c r="G2239" s="2">
        <v>80</v>
      </c>
      <c r="H2239" s="3">
        <v>2753.42</v>
      </c>
      <c r="I2239" s="3">
        <v>1976.8062500000001</v>
      </c>
      <c r="J2239" s="3">
        <v>4730.2262499999997</v>
      </c>
      <c r="K2239" s="2">
        <v>62</v>
      </c>
      <c r="L2239" s="4">
        <v>0.77500000000000002</v>
      </c>
      <c r="M2239" s="3">
        <v>20858.04</v>
      </c>
      <c r="N2239" s="3">
        <v>112.14</v>
      </c>
      <c r="O2239" s="3">
        <v>260.72550000000001</v>
      </c>
      <c r="P2239" s="3">
        <v>266.91300000000001</v>
      </c>
      <c r="Q2239" s="3">
        <v>21353.040000000001</v>
      </c>
      <c r="R2239" s="3">
        <v>-13002.69</v>
      </c>
      <c r="S2239" s="4">
        <v>0.21249999999999999</v>
      </c>
      <c r="T2239">
        <v>17</v>
      </c>
      <c r="U2239" s="3">
        <f>J2239*G2239</f>
        <v>378418.1</v>
      </c>
      <c r="V2239" s="6">
        <f>H2239*G2239</f>
        <v>220273.6</v>
      </c>
    </row>
    <row r="2240" spans="1:22" x14ac:dyDescent="0.3">
      <c r="A2240" s="5">
        <v>44592</v>
      </c>
      <c r="B2240" s="14">
        <v>7071</v>
      </c>
      <c r="C2240" t="s">
        <v>39</v>
      </c>
      <c r="D2240" t="s">
        <v>25</v>
      </c>
      <c r="E2240">
        <v>23</v>
      </c>
      <c r="F2240">
        <f>VLOOKUP(E2240,'[1]Timing Gates'!$C$3:$D$17,2)</f>
        <v>18</v>
      </c>
      <c r="G2240" s="2">
        <v>73</v>
      </c>
      <c r="H2240" s="3">
        <v>2376.7830130000002</v>
      </c>
      <c r="I2240" s="3">
        <v>1687.396164</v>
      </c>
      <c r="J2240" s="3">
        <v>4064.1791779999999</v>
      </c>
      <c r="K2240" s="2">
        <v>59</v>
      </c>
      <c r="L2240" s="4">
        <v>0.80821900000000002</v>
      </c>
      <c r="M2240" s="3">
        <v>5452.55</v>
      </c>
      <c r="N2240" s="3">
        <v>89.386065000000002</v>
      </c>
      <c r="O2240" s="3">
        <v>74.692464999999999</v>
      </c>
      <c r="P2240" s="3">
        <v>74.692464999999999</v>
      </c>
      <c r="Q2240" s="3">
        <v>5452.55</v>
      </c>
      <c r="R2240" s="3">
        <v>-20729.37</v>
      </c>
      <c r="S2240" s="4">
        <v>0.19178082191699999</v>
      </c>
      <c r="T2240">
        <v>14</v>
      </c>
      <c r="U2240" s="3">
        <f>J2240*G2240</f>
        <v>296685.07999399997</v>
      </c>
      <c r="V2240" s="6">
        <f>H2240*G2240</f>
        <v>173505.15994900002</v>
      </c>
    </row>
    <row r="2241" spans="1:22" x14ac:dyDescent="0.3">
      <c r="A2241" s="5">
        <v>44620</v>
      </c>
      <c r="B2241" s="14">
        <v>7071</v>
      </c>
      <c r="C2241" t="s">
        <v>39</v>
      </c>
      <c r="D2241" t="s">
        <v>25</v>
      </c>
      <c r="E2241">
        <v>24</v>
      </c>
      <c r="F2241">
        <f>VLOOKUP(E2241,'[1]Timing Gates'!$C$3:$D$17,2)</f>
        <v>24</v>
      </c>
      <c r="G2241" s="2">
        <v>74</v>
      </c>
      <c r="H2241" s="3">
        <v>2661.1974319999999</v>
      </c>
      <c r="I2241" s="3">
        <v>1602.456621</v>
      </c>
      <c r="J2241" s="3">
        <v>4263.6540539999996</v>
      </c>
      <c r="K2241" s="2">
        <v>59</v>
      </c>
      <c r="L2241" s="4">
        <v>0.79729700000000003</v>
      </c>
      <c r="M2241" s="3">
        <v>11888.62</v>
      </c>
      <c r="N2241" s="3">
        <v>101.61213600000001</v>
      </c>
      <c r="O2241" s="3">
        <v>160.657027</v>
      </c>
      <c r="P2241" s="3">
        <v>734.98135100000002</v>
      </c>
      <c r="Q2241" s="3">
        <v>54388.62</v>
      </c>
      <c r="R2241" s="3">
        <v>-14117.45</v>
      </c>
      <c r="S2241" s="4">
        <v>0.18918918918899999</v>
      </c>
      <c r="T2241">
        <v>14</v>
      </c>
      <c r="U2241" s="3">
        <f>J2241*G2241</f>
        <v>315510.39999599999</v>
      </c>
      <c r="V2241" s="6">
        <f>H2241*G2241</f>
        <v>196928.609968</v>
      </c>
    </row>
    <row r="2242" spans="1:22" x14ac:dyDescent="0.3">
      <c r="A2242" s="5">
        <v>44651</v>
      </c>
      <c r="B2242" s="14">
        <v>7071</v>
      </c>
      <c r="C2242" t="s">
        <v>39</v>
      </c>
      <c r="D2242" t="s">
        <v>25</v>
      </c>
      <c r="E2242">
        <v>25</v>
      </c>
      <c r="F2242">
        <f>VLOOKUP(E2242,'[1]Timing Gates'!$C$3:$D$17,2)</f>
        <v>24</v>
      </c>
      <c r="G2242" s="2">
        <v>79</v>
      </c>
      <c r="H2242" s="3">
        <v>2529.0577210000001</v>
      </c>
      <c r="I2242" s="3">
        <v>1554.957341</v>
      </c>
      <c r="J2242" s="3">
        <v>4084.0150629999998</v>
      </c>
      <c r="K2242" s="2">
        <v>61</v>
      </c>
      <c r="L2242" s="4">
        <v>0.77215100000000003</v>
      </c>
      <c r="M2242" s="3">
        <v>12431.07</v>
      </c>
      <c r="N2242" s="3">
        <v>103.59225000000001</v>
      </c>
      <c r="O2242" s="3">
        <v>191.342658</v>
      </c>
      <c r="P2242" s="3">
        <v>228.11481000000001</v>
      </c>
      <c r="Q2242" s="3">
        <v>18021.07</v>
      </c>
      <c r="R2242" s="3">
        <v>-9560</v>
      </c>
      <c r="S2242" s="4">
        <v>0.164556962025</v>
      </c>
      <c r="T2242">
        <v>13</v>
      </c>
      <c r="U2242" s="3">
        <f>J2242*G2242</f>
        <v>322637.189977</v>
      </c>
      <c r="V2242" s="6">
        <f>H2242*G2242</f>
        <v>199795.55995900001</v>
      </c>
    </row>
    <row r="2243" spans="1:22" x14ac:dyDescent="0.3">
      <c r="A2243" s="5">
        <v>44681</v>
      </c>
      <c r="B2243" s="14">
        <v>7071</v>
      </c>
      <c r="C2243" t="s">
        <v>39</v>
      </c>
      <c r="D2243" t="s">
        <v>25</v>
      </c>
      <c r="E2243">
        <v>26</v>
      </c>
      <c r="F2243">
        <f>VLOOKUP(E2243,'[1]Timing Gates'!$C$3:$D$17,2)</f>
        <v>24</v>
      </c>
      <c r="G2243" s="2">
        <v>77</v>
      </c>
      <c r="H2243" s="3">
        <v>2222.647532</v>
      </c>
      <c r="I2243" s="3">
        <v>1458.051168</v>
      </c>
      <c r="J2243" s="3">
        <v>3680.6987009999998</v>
      </c>
      <c r="K2243" s="2">
        <v>57</v>
      </c>
      <c r="L2243" s="4">
        <v>0.740259</v>
      </c>
      <c r="M2243" s="3">
        <v>11852.63</v>
      </c>
      <c r="N2243" s="3">
        <v>103.970438</v>
      </c>
      <c r="O2243" s="3">
        <v>153.93025900000001</v>
      </c>
      <c r="P2243" s="3">
        <v>171.073116</v>
      </c>
      <c r="Q2243" s="3">
        <v>13172.63</v>
      </c>
      <c r="R2243" s="3">
        <v>-8796.58</v>
      </c>
      <c r="S2243" s="4">
        <v>0.15584415584399999</v>
      </c>
      <c r="T2243">
        <v>12</v>
      </c>
      <c r="U2243" s="3">
        <f>J2243*G2243</f>
        <v>283413.79997699999</v>
      </c>
      <c r="V2243" s="6">
        <f>H2243*G2243</f>
        <v>171143.859964</v>
      </c>
    </row>
    <row r="2244" spans="1:22" x14ac:dyDescent="0.3">
      <c r="A2244" s="5">
        <v>44712</v>
      </c>
      <c r="B2244" s="14">
        <v>7071</v>
      </c>
      <c r="C2244" t="s">
        <v>39</v>
      </c>
      <c r="D2244" t="s">
        <v>25</v>
      </c>
      <c r="E2244">
        <v>27</v>
      </c>
      <c r="F2244">
        <f>VLOOKUP(E2244,'[1]Timing Gates'!$C$3:$D$17,2)</f>
        <v>24</v>
      </c>
      <c r="G2244" s="2">
        <v>75</v>
      </c>
      <c r="H2244" s="3">
        <v>2494.3588</v>
      </c>
      <c r="I2244" s="3">
        <v>1459.61</v>
      </c>
      <c r="J2244" s="3">
        <v>3953.9688000000001</v>
      </c>
      <c r="K2244" s="2">
        <v>54</v>
      </c>
      <c r="L2244" s="4">
        <v>0.72</v>
      </c>
      <c r="M2244" s="3">
        <v>11455.4</v>
      </c>
      <c r="N2244" s="3">
        <v>106.068518</v>
      </c>
      <c r="O2244" s="3">
        <v>152.73866599999999</v>
      </c>
      <c r="P2244" s="3">
        <v>449.40533299999998</v>
      </c>
      <c r="Q2244" s="3">
        <v>33705.4</v>
      </c>
      <c r="R2244" s="3">
        <v>-9181.99</v>
      </c>
      <c r="S2244" s="4">
        <v>0.14666666666600001</v>
      </c>
      <c r="T2244">
        <v>11</v>
      </c>
      <c r="U2244" s="3">
        <f>J2244*G2244</f>
        <v>296547.66000000003</v>
      </c>
      <c r="V2244" s="6">
        <f>H2244*G2244</f>
        <v>187076.91</v>
      </c>
    </row>
    <row r="2245" spans="1:22" x14ac:dyDescent="0.3">
      <c r="A2245" s="5">
        <v>44742</v>
      </c>
      <c r="B2245" s="14">
        <v>7071</v>
      </c>
      <c r="C2245" t="s">
        <v>39</v>
      </c>
      <c r="D2245" t="s">
        <v>25</v>
      </c>
      <c r="E2245">
        <v>28</v>
      </c>
      <c r="F2245">
        <f>VLOOKUP(E2245,'[1]Timing Gates'!$C$3:$D$17,2)</f>
        <v>24</v>
      </c>
      <c r="G2245" s="2">
        <v>75</v>
      </c>
      <c r="H2245" s="3">
        <v>2435.8314660000001</v>
      </c>
      <c r="I2245" s="3">
        <v>1389.665066</v>
      </c>
      <c r="J2245" s="3">
        <v>3825.496533</v>
      </c>
      <c r="K2245" s="2">
        <v>57</v>
      </c>
      <c r="L2245" s="4">
        <v>0.76</v>
      </c>
      <c r="M2245" s="3">
        <v>12226.11</v>
      </c>
      <c r="N2245" s="3">
        <v>109.16169600000001</v>
      </c>
      <c r="O2245" s="3">
        <v>163.01480000000001</v>
      </c>
      <c r="P2245" s="3">
        <v>168.54813300000001</v>
      </c>
      <c r="Q2245" s="3">
        <v>12641.11</v>
      </c>
      <c r="R2245" s="3">
        <v>-8748.6299999999992</v>
      </c>
      <c r="S2245" s="4">
        <v>0.14666666666600001</v>
      </c>
      <c r="T2245">
        <v>11</v>
      </c>
      <c r="U2245" s="3">
        <f>J2245*G2245</f>
        <v>286912.23997499997</v>
      </c>
      <c r="V2245" s="6">
        <f>H2245*G2245</f>
        <v>182687.35995000001</v>
      </c>
    </row>
    <row r="2246" spans="1:22" x14ac:dyDescent="0.3">
      <c r="A2246" s="5">
        <v>44773</v>
      </c>
      <c r="B2246" s="14">
        <v>7071</v>
      </c>
      <c r="C2246" t="s">
        <v>39</v>
      </c>
      <c r="D2246" t="s">
        <v>25</v>
      </c>
      <c r="E2246">
        <v>29</v>
      </c>
      <c r="F2246">
        <f>VLOOKUP(E2246,'[1]Timing Gates'!$C$3:$D$17,2)</f>
        <v>24</v>
      </c>
      <c r="G2246" s="2">
        <v>76</v>
      </c>
      <c r="H2246" s="3">
        <v>2443.7643419999999</v>
      </c>
      <c r="I2246" s="3">
        <v>2365.6644729999998</v>
      </c>
      <c r="J2246" s="3">
        <v>4809.4288150000002</v>
      </c>
      <c r="K2246" s="2">
        <v>58</v>
      </c>
      <c r="L2246" s="4">
        <v>0.76315699999999997</v>
      </c>
      <c r="M2246" s="3">
        <v>12846.82</v>
      </c>
      <c r="N2246" s="3">
        <v>110.748448</v>
      </c>
      <c r="O2246" s="3">
        <v>169.037105</v>
      </c>
      <c r="P2246" s="3">
        <v>169.037105</v>
      </c>
      <c r="Q2246" s="3">
        <v>12846.82</v>
      </c>
      <c r="R2246" s="3">
        <v>-8240.15</v>
      </c>
      <c r="S2246" s="4">
        <v>0.15789473684200001</v>
      </c>
      <c r="T2246">
        <v>12</v>
      </c>
      <c r="U2246" s="3">
        <f>J2246*G2246</f>
        <v>365516.58994000003</v>
      </c>
      <c r="V2246" s="6">
        <f>H2246*G2246</f>
        <v>185726.08999199999</v>
      </c>
    </row>
    <row r="2247" spans="1:22" x14ac:dyDescent="0.3">
      <c r="A2247" s="5">
        <v>44804</v>
      </c>
      <c r="B2247" s="14">
        <v>7071</v>
      </c>
      <c r="C2247" t="s">
        <v>39</v>
      </c>
      <c r="D2247" t="s">
        <v>25</v>
      </c>
      <c r="E2247">
        <v>30</v>
      </c>
      <c r="F2247">
        <f>VLOOKUP(E2247,'[1]Timing Gates'!$C$3:$D$17,2)</f>
        <v>30</v>
      </c>
      <c r="G2247" s="2">
        <v>76</v>
      </c>
      <c r="H2247" s="3">
        <v>2520.807894</v>
      </c>
      <c r="I2247" s="3">
        <v>2252.675921</v>
      </c>
      <c r="J2247" s="3">
        <v>4773.4838149999996</v>
      </c>
      <c r="K2247" s="2">
        <v>57</v>
      </c>
      <c r="L2247" s="4">
        <v>0.75</v>
      </c>
      <c r="M2247" s="3">
        <v>12072.66</v>
      </c>
      <c r="N2247" s="3">
        <v>105.900526</v>
      </c>
      <c r="O2247" s="3">
        <v>158.85078899999999</v>
      </c>
      <c r="P2247" s="3">
        <v>458.19289400000002</v>
      </c>
      <c r="Q2247" s="3">
        <v>34822.660000000003</v>
      </c>
      <c r="R2247" s="3">
        <v>-13493.69</v>
      </c>
      <c r="S2247" s="4">
        <v>0.15789473684200001</v>
      </c>
      <c r="T2247">
        <v>12</v>
      </c>
      <c r="U2247" s="3">
        <f>J2247*G2247</f>
        <v>362784.76993999997</v>
      </c>
      <c r="V2247" s="6">
        <f>H2247*G2247</f>
        <v>191581.399944</v>
      </c>
    </row>
    <row r="2248" spans="1:22" x14ac:dyDescent="0.3">
      <c r="A2248" s="5">
        <v>44834</v>
      </c>
      <c r="B2248" s="14">
        <v>7071</v>
      </c>
      <c r="C2248" t="s">
        <v>39</v>
      </c>
      <c r="D2248" t="s">
        <v>25</v>
      </c>
      <c r="E2248">
        <v>31</v>
      </c>
      <c r="F2248">
        <f>VLOOKUP(E2248,'[1]Timing Gates'!$C$3:$D$17,2)</f>
        <v>30</v>
      </c>
      <c r="G2248" s="2">
        <v>74</v>
      </c>
      <c r="H2248" s="3">
        <v>2595.1917560000002</v>
      </c>
      <c r="I2248" s="3">
        <v>2132.5847290000002</v>
      </c>
      <c r="J2248" s="3">
        <v>4727.7764859999997</v>
      </c>
      <c r="K2248" s="2">
        <v>55</v>
      </c>
      <c r="L2248" s="4">
        <v>0.74324299999999999</v>
      </c>
      <c r="M2248" s="3">
        <v>11628.61</v>
      </c>
      <c r="N2248" s="3">
        <v>107.672314</v>
      </c>
      <c r="O2248" s="3">
        <v>157.14337800000001</v>
      </c>
      <c r="P2248" s="3">
        <v>157.14337800000001</v>
      </c>
      <c r="Q2248" s="3">
        <v>11628.61</v>
      </c>
      <c r="R2248" s="3">
        <v>-9339.91</v>
      </c>
      <c r="S2248" s="4">
        <v>0.162162162162</v>
      </c>
      <c r="T2248">
        <v>12</v>
      </c>
      <c r="U2248" s="3">
        <f>J2248*G2248</f>
        <v>349855.45996399998</v>
      </c>
      <c r="V2248" s="6">
        <f>H2248*G2248</f>
        <v>192044.18994400001</v>
      </c>
    </row>
    <row r="2249" spans="1:22" x14ac:dyDescent="0.3">
      <c r="A2249" s="5">
        <v>44865</v>
      </c>
      <c r="B2249" s="14">
        <v>7071</v>
      </c>
      <c r="C2249" t="s">
        <v>39</v>
      </c>
      <c r="D2249" t="s">
        <v>25</v>
      </c>
      <c r="E2249">
        <v>32</v>
      </c>
      <c r="F2249">
        <f>VLOOKUP(E2249,'[1]Timing Gates'!$C$3:$D$17,2)</f>
        <v>30</v>
      </c>
      <c r="G2249" s="2">
        <v>79</v>
      </c>
      <c r="H2249" s="3">
        <v>2505.7421509999999</v>
      </c>
      <c r="I2249" s="3">
        <v>2112.5031640000002</v>
      </c>
      <c r="J2249" s="3">
        <v>4618.2453159999995</v>
      </c>
      <c r="K2249" s="2">
        <v>55</v>
      </c>
      <c r="L2249" s="4">
        <v>0.69620199999999999</v>
      </c>
      <c r="M2249" s="3">
        <v>11559.57</v>
      </c>
      <c r="N2249" s="3">
        <v>106.05110000000001</v>
      </c>
      <c r="O2249" s="3">
        <v>146.32366999999999</v>
      </c>
      <c r="P2249" s="3">
        <v>171.38696200000001</v>
      </c>
      <c r="Q2249" s="3">
        <v>13539.57</v>
      </c>
      <c r="R2249" s="3">
        <v>-7755.48</v>
      </c>
      <c r="S2249" s="4">
        <v>0.164556962025</v>
      </c>
      <c r="T2249">
        <v>13</v>
      </c>
      <c r="U2249" s="3">
        <f>J2249*G2249</f>
        <v>364841.37996399996</v>
      </c>
      <c r="V2249" s="6">
        <f>H2249*G2249</f>
        <v>197953.62992899999</v>
      </c>
    </row>
    <row r="2250" spans="1:22" x14ac:dyDescent="0.3">
      <c r="A2250" s="5">
        <v>44895</v>
      </c>
      <c r="B2250" s="14">
        <v>7071</v>
      </c>
      <c r="C2250" t="s">
        <v>39</v>
      </c>
      <c r="D2250" t="s">
        <v>25</v>
      </c>
      <c r="E2250">
        <v>33</v>
      </c>
      <c r="F2250">
        <f>VLOOKUP(E2250,'[1]Timing Gates'!$C$3:$D$17,2)</f>
        <v>30</v>
      </c>
      <c r="G2250" s="2">
        <v>79</v>
      </c>
      <c r="H2250" s="3">
        <v>2421.4272150000002</v>
      </c>
      <c r="I2250" s="3">
        <v>2231.0467079999999</v>
      </c>
      <c r="J2250" s="3">
        <v>4652.4739239999999</v>
      </c>
      <c r="K2250" s="2">
        <v>56</v>
      </c>
      <c r="L2250" s="4">
        <v>0.70886000000000005</v>
      </c>
      <c r="M2250" s="3">
        <v>11918.74</v>
      </c>
      <c r="N2250" s="3">
        <v>108.352181</v>
      </c>
      <c r="O2250" s="3">
        <v>150.870126</v>
      </c>
      <c r="P2250" s="3">
        <v>163.52835400000001</v>
      </c>
      <c r="Q2250" s="3">
        <v>12918.74</v>
      </c>
      <c r="R2250" s="3">
        <v>-10198.25</v>
      </c>
      <c r="S2250" s="4">
        <v>0.164556962025</v>
      </c>
      <c r="T2250">
        <v>13</v>
      </c>
      <c r="U2250" s="3">
        <f>J2250*G2250</f>
        <v>367545.43999599997</v>
      </c>
      <c r="V2250" s="6">
        <f>H2250*G2250</f>
        <v>191292.749985</v>
      </c>
    </row>
    <row r="2251" spans="1:22" x14ac:dyDescent="0.3">
      <c r="A2251" s="5">
        <v>43131</v>
      </c>
      <c r="B2251" s="14">
        <v>7374</v>
      </c>
      <c r="C2251" t="s">
        <v>43</v>
      </c>
      <c r="D2251" t="s">
        <v>24</v>
      </c>
      <c r="E2251">
        <v>-21</v>
      </c>
      <c r="F2251">
        <f>VLOOKUP(E2251,'[1]Timing Gates'!$C$3:$D$17,2)</f>
        <v>-24</v>
      </c>
      <c r="G2251" s="2">
        <v>1803</v>
      </c>
      <c r="H2251" s="3">
        <v>737.70757000000003</v>
      </c>
      <c r="I2251" s="3">
        <v>25.37097</v>
      </c>
      <c r="J2251" s="3">
        <v>763.07854099999997</v>
      </c>
      <c r="K2251" s="2">
        <v>1225</v>
      </c>
      <c r="L2251" s="4">
        <v>0.679423</v>
      </c>
      <c r="M2251" s="3">
        <v>92380.51</v>
      </c>
      <c r="N2251" s="3">
        <v>38.110771</v>
      </c>
      <c r="O2251" s="3">
        <v>52.346372000000002</v>
      </c>
      <c r="P2251" s="3">
        <v>248.82446400000001</v>
      </c>
      <c r="Q2251" s="3">
        <v>448630.51</v>
      </c>
      <c r="R2251" s="3">
        <v>-163376.44</v>
      </c>
      <c r="S2251" s="4">
        <v>8.8740987239999992E-3</v>
      </c>
      <c r="T2251">
        <v>16</v>
      </c>
      <c r="U2251" s="3">
        <f>J2251*G2251</f>
        <v>1375830.6094229999</v>
      </c>
      <c r="V2251" s="6">
        <f>H2251*G2251</f>
        <v>1330086.74871</v>
      </c>
    </row>
    <row r="2252" spans="1:22" x14ac:dyDescent="0.3">
      <c r="A2252" s="5">
        <v>43159</v>
      </c>
      <c r="B2252" s="14">
        <v>7374</v>
      </c>
      <c r="C2252" t="s">
        <v>43</v>
      </c>
      <c r="D2252" t="s">
        <v>24</v>
      </c>
      <c r="E2252">
        <v>-20</v>
      </c>
      <c r="F2252">
        <f>VLOOKUP(E2252,'[1]Timing Gates'!$C$3:$D$17,2)</f>
        <v>-24</v>
      </c>
      <c r="G2252" s="2">
        <v>1788</v>
      </c>
      <c r="H2252" s="3">
        <v>742.83331599999997</v>
      </c>
      <c r="I2252" s="3">
        <v>30.32807</v>
      </c>
      <c r="J2252" s="3">
        <v>773.16138699999999</v>
      </c>
      <c r="K2252" s="2">
        <v>1222</v>
      </c>
      <c r="L2252" s="4">
        <v>0.68344499999999997</v>
      </c>
      <c r="M2252" s="3">
        <v>167015.47</v>
      </c>
      <c r="N2252" s="3">
        <v>68.617694999999998</v>
      </c>
      <c r="O2252" s="3">
        <v>94.622746000000006</v>
      </c>
      <c r="P2252" s="3">
        <v>96.020955999999998</v>
      </c>
      <c r="Q2252" s="3">
        <v>171685.47</v>
      </c>
      <c r="R2252" s="3">
        <v>-138003.01999999999</v>
      </c>
      <c r="S2252" s="4">
        <v>8.9485458609999992E-3</v>
      </c>
      <c r="T2252">
        <v>16</v>
      </c>
      <c r="U2252" s="3">
        <f>J2252*G2252</f>
        <v>1382412.559956</v>
      </c>
      <c r="V2252" s="6">
        <f>H2252*G2252</f>
        <v>1328185.9690079999</v>
      </c>
    </row>
    <row r="2253" spans="1:22" x14ac:dyDescent="0.3">
      <c r="A2253" s="5">
        <v>43190</v>
      </c>
      <c r="B2253" s="14">
        <v>7374</v>
      </c>
      <c r="C2253" t="s">
        <v>43</v>
      </c>
      <c r="D2253" t="s">
        <v>24</v>
      </c>
      <c r="E2253">
        <v>-19</v>
      </c>
      <c r="F2253">
        <f>VLOOKUP(E2253,'[1]Timing Gates'!$C$3:$D$17,2)</f>
        <v>-24</v>
      </c>
      <c r="G2253" s="2">
        <v>1764</v>
      </c>
      <c r="H2253" s="3">
        <v>716.53425100000004</v>
      </c>
      <c r="I2253" s="3">
        <v>31.834358999999999</v>
      </c>
      <c r="J2253" s="3">
        <v>748.36861099999999</v>
      </c>
      <c r="K2253" s="2">
        <v>1203</v>
      </c>
      <c r="L2253" s="4">
        <v>0.68197200000000002</v>
      </c>
      <c r="M2253" s="3">
        <v>94086.03</v>
      </c>
      <c r="N2253" s="3">
        <v>39.300764000000001</v>
      </c>
      <c r="O2253" s="3">
        <v>54.243780999999998</v>
      </c>
      <c r="P2253" s="3">
        <v>54.243780999999998</v>
      </c>
      <c r="Q2253" s="3">
        <v>95686.03</v>
      </c>
      <c r="R2253" s="3">
        <v>-137646.48000000001</v>
      </c>
      <c r="S2253" s="4">
        <v>9.0702947839999999E-3</v>
      </c>
      <c r="T2253">
        <v>16</v>
      </c>
      <c r="U2253" s="3">
        <f>J2253*G2253</f>
        <v>1320122.2298039999</v>
      </c>
      <c r="V2253" s="6">
        <f>H2253*G2253</f>
        <v>1263966.4187640001</v>
      </c>
    </row>
    <row r="2254" spans="1:22" x14ac:dyDescent="0.3">
      <c r="A2254" s="5">
        <v>43220</v>
      </c>
      <c r="B2254" s="14">
        <v>7374</v>
      </c>
      <c r="C2254" t="s">
        <v>43</v>
      </c>
      <c r="D2254" t="s">
        <v>24</v>
      </c>
      <c r="E2254">
        <v>-18</v>
      </c>
      <c r="F2254">
        <f>VLOOKUP(E2254,'[1]Timing Gates'!$C$3:$D$17,2)</f>
        <v>-18</v>
      </c>
      <c r="G2254" s="2">
        <v>1918</v>
      </c>
      <c r="H2254" s="3">
        <v>698.12914999999998</v>
      </c>
      <c r="I2254" s="3">
        <v>32.596469999999997</v>
      </c>
      <c r="J2254" s="3">
        <v>730.72562000000005</v>
      </c>
      <c r="K2254" s="2">
        <v>1211</v>
      </c>
      <c r="L2254" s="4">
        <v>0.631386</v>
      </c>
      <c r="M2254" s="3">
        <v>89839.94</v>
      </c>
      <c r="N2254" s="3">
        <v>37.637175999999997</v>
      </c>
      <c r="O2254" s="3">
        <v>47.622492000000001</v>
      </c>
      <c r="P2254" s="3">
        <v>115.07296100000001</v>
      </c>
      <c r="Q2254" s="3">
        <v>220709.94</v>
      </c>
      <c r="R2254" s="3">
        <v>-132821.79</v>
      </c>
      <c r="S2254" s="4">
        <v>8.3420229400000007E-3</v>
      </c>
      <c r="T2254">
        <v>16</v>
      </c>
      <c r="U2254" s="3">
        <f>J2254*G2254</f>
        <v>1401531.7391600001</v>
      </c>
      <c r="V2254" s="6">
        <f>H2254*G2254</f>
        <v>1339011.7097</v>
      </c>
    </row>
    <row r="2255" spans="1:22" x14ac:dyDescent="0.3">
      <c r="A2255" s="5">
        <v>43251</v>
      </c>
      <c r="B2255" s="14">
        <v>7374</v>
      </c>
      <c r="C2255" t="s">
        <v>43</v>
      </c>
      <c r="D2255" t="s">
        <v>24</v>
      </c>
      <c r="E2255">
        <v>-17</v>
      </c>
      <c r="F2255">
        <f>VLOOKUP(E2255,'[1]Timing Gates'!$C$3:$D$17,2)</f>
        <v>-18</v>
      </c>
      <c r="G2255" s="2">
        <v>1928</v>
      </c>
      <c r="H2255" s="3">
        <v>710.37770699999999</v>
      </c>
      <c r="I2255" s="3">
        <v>36.530175999999997</v>
      </c>
      <c r="J2255" s="3">
        <v>746.90788299999997</v>
      </c>
      <c r="K2255" s="2">
        <v>1205</v>
      </c>
      <c r="L2255" s="4">
        <v>0.625</v>
      </c>
      <c r="M2255" s="3">
        <v>88329.44</v>
      </c>
      <c r="N2255" s="3">
        <v>36.973393999999999</v>
      </c>
      <c r="O2255" s="3">
        <v>46.436430999999999</v>
      </c>
      <c r="P2255" s="3">
        <v>107.121078</v>
      </c>
      <c r="Q2255" s="3">
        <v>206529.44</v>
      </c>
      <c r="R2255" s="3">
        <v>-154732.76</v>
      </c>
      <c r="S2255" s="4">
        <v>8.8174273849999998E-3</v>
      </c>
      <c r="T2255">
        <v>17</v>
      </c>
      <c r="U2255" s="3">
        <f>J2255*G2255</f>
        <v>1440038.398424</v>
      </c>
      <c r="V2255" s="6">
        <f>H2255*G2255</f>
        <v>1369608.2190960001</v>
      </c>
    </row>
    <row r="2256" spans="1:22" x14ac:dyDescent="0.3">
      <c r="A2256" s="5">
        <v>43281</v>
      </c>
      <c r="B2256" s="14">
        <v>7374</v>
      </c>
      <c r="C2256" t="s">
        <v>43</v>
      </c>
      <c r="D2256" t="s">
        <v>24</v>
      </c>
      <c r="E2256">
        <v>-16</v>
      </c>
      <c r="F2256">
        <f>VLOOKUP(E2256,'[1]Timing Gates'!$C$3:$D$17,2)</f>
        <v>-18</v>
      </c>
      <c r="G2256" s="2">
        <v>1976</v>
      </c>
      <c r="H2256" s="3">
        <v>774.19940199999996</v>
      </c>
      <c r="I2256" s="3">
        <v>42.798360000000002</v>
      </c>
      <c r="J2256" s="3">
        <v>816.99776299999996</v>
      </c>
      <c r="K2256" s="2">
        <v>1233</v>
      </c>
      <c r="L2256" s="4">
        <v>0.62398699999999996</v>
      </c>
      <c r="M2256" s="3">
        <v>136035.79</v>
      </c>
      <c r="N2256" s="3">
        <v>37.434173999999999</v>
      </c>
      <c r="O2256" s="3">
        <v>69.147666999999998</v>
      </c>
      <c r="P2256" s="3">
        <v>158.89463000000001</v>
      </c>
      <c r="Q2256" s="3">
        <v>313975.78999999998</v>
      </c>
      <c r="R2256" s="3">
        <v>-135461.42000000001</v>
      </c>
      <c r="S2256" s="4">
        <v>8.603238866E-3</v>
      </c>
      <c r="T2256">
        <v>17</v>
      </c>
      <c r="U2256" s="3">
        <f>J2256*G2256</f>
        <v>1614387.579688</v>
      </c>
      <c r="V2256" s="6">
        <f>H2256*G2256</f>
        <v>1529818.018352</v>
      </c>
    </row>
    <row r="2257" spans="1:22" x14ac:dyDescent="0.3">
      <c r="A2257" s="5">
        <v>43312</v>
      </c>
      <c r="B2257" s="14">
        <v>7374</v>
      </c>
      <c r="C2257" t="s">
        <v>43</v>
      </c>
      <c r="D2257" t="s">
        <v>24</v>
      </c>
      <c r="E2257">
        <v>-15</v>
      </c>
      <c r="F2257">
        <f>VLOOKUP(E2257,'[1]Timing Gates'!$C$3:$D$17,2)</f>
        <v>-18</v>
      </c>
      <c r="G2257" s="2">
        <v>1963</v>
      </c>
      <c r="H2257" s="3">
        <v>800.826459</v>
      </c>
      <c r="I2257" s="3">
        <v>46.389093000000003</v>
      </c>
      <c r="J2257" s="3">
        <v>847.215552</v>
      </c>
      <c r="K2257" s="2">
        <v>1191</v>
      </c>
      <c r="L2257" s="4">
        <v>0.60672400000000004</v>
      </c>
      <c r="M2257" s="3">
        <v>87992.55</v>
      </c>
      <c r="N2257" s="3">
        <v>37.174714000000002</v>
      </c>
      <c r="O2257" s="3">
        <v>47.208593</v>
      </c>
      <c r="P2257" s="3">
        <v>106.08786000000001</v>
      </c>
      <c r="Q2257" s="3">
        <v>208250.47</v>
      </c>
      <c r="R2257" s="3">
        <v>-163625.18</v>
      </c>
      <c r="S2257" s="4">
        <v>9.6790626590000008E-3</v>
      </c>
      <c r="T2257">
        <v>19</v>
      </c>
      <c r="U2257" s="3">
        <f>J2257*G2257</f>
        <v>1663084.128576</v>
      </c>
      <c r="V2257" s="6">
        <f>H2257*G2257</f>
        <v>1572022.339017</v>
      </c>
    </row>
    <row r="2258" spans="1:22" x14ac:dyDescent="0.3">
      <c r="A2258" s="5">
        <v>43343</v>
      </c>
      <c r="B2258" s="14">
        <v>7374</v>
      </c>
      <c r="C2258" t="s">
        <v>43</v>
      </c>
      <c r="D2258" t="s">
        <v>24</v>
      </c>
      <c r="E2258">
        <v>-14</v>
      </c>
      <c r="F2258">
        <f>VLOOKUP(E2258,'[1]Timing Gates'!$C$3:$D$17,2)</f>
        <v>-18</v>
      </c>
      <c r="G2258" s="2">
        <v>1963</v>
      </c>
      <c r="H2258" s="3">
        <v>778.39915900000005</v>
      </c>
      <c r="I2258" s="3">
        <v>55.141390000000001</v>
      </c>
      <c r="J2258" s="3">
        <v>833.54055000000005</v>
      </c>
      <c r="K2258" s="2">
        <v>1184</v>
      </c>
      <c r="L2258" s="4">
        <v>0.60315799999999997</v>
      </c>
      <c r="M2258" s="3">
        <v>86421.56</v>
      </c>
      <c r="N2258" s="3">
        <v>36.526440999999998</v>
      </c>
      <c r="O2258" s="3">
        <v>45.196922999999998</v>
      </c>
      <c r="P2258" s="3">
        <v>105.30899599999999</v>
      </c>
      <c r="Q2258" s="3">
        <v>206721.56</v>
      </c>
      <c r="R2258" s="3">
        <v>-180888.94</v>
      </c>
      <c r="S2258" s="4">
        <v>1.120733571E-2</v>
      </c>
      <c r="T2258">
        <v>22</v>
      </c>
      <c r="U2258" s="3">
        <f>J2258*G2258</f>
        <v>1636240.09965</v>
      </c>
      <c r="V2258" s="6">
        <f>H2258*G2258</f>
        <v>1527997.5491170001</v>
      </c>
    </row>
    <row r="2259" spans="1:22" x14ac:dyDescent="0.3">
      <c r="A2259" s="5">
        <v>43373</v>
      </c>
      <c r="B2259" s="14">
        <v>7374</v>
      </c>
      <c r="C2259" t="s">
        <v>43</v>
      </c>
      <c r="D2259" t="s">
        <v>24</v>
      </c>
      <c r="E2259">
        <v>-13</v>
      </c>
      <c r="F2259">
        <f>VLOOKUP(E2259,'[1]Timing Gates'!$C$3:$D$17,2)</f>
        <v>-18</v>
      </c>
      <c r="G2259" s="2">
        <v>1970</v>
      </c>
      <c r="H2259" s="3">
        <v>800.89700000000005</v>
      </c>
      <c r="I2259" s="3">
        <v>56.665131000000002</v>
      </c>
      <c r="J2259" s="3">
        <v>857.56213100000002</v>
      </c>
      <c r="K2259" s="2">
        <v>1168</v>
      </c>
      <c r="L2259" s="4">
        <v>0.592893</v>
      </c>
      <c r="M2259" s="3">
        <v>88322.48</v>
      </c>
      <c r="N2259" s="3">
        <v>37.874133</v>
      </c>
      <c r="O2259" s="3">
        <v>45.138314000000001</v>
      </c>
      <c r="P2259" s="3">
        <v>104.184</v>
      </c>
      <c r="Q2259" s="3">
        <v>205242.48</v>
      </c>
      <c r="R2259" s="3">
        <v>-139045.91</v>
      </c>
      <c r="S2259" s="4">
        <v>1.1167512690000001E-2</v>
      </c>
      <c r="T2259">
        <v>22</v>
      </c>
      <c r="U2259" s="3">
        <f>J2259*G2259</f>
        <v>1689397.3980700001</v>
      </c>
      <c r="V2259" s="6">
        <f>H2259*G2259</f>
        <v>1577767.09</v>
      </c>
    </row>
    <row r="2260" spans="1:22" x14ac:dyDescent="0.3">
      <c r="A2260" s="5">
        <v>43404</v>
      </c>
      <c r="B2260" s="14">
        <v>7374</v>
      </c>
      <c r="C2260" t="s">
        <v>43</v>
      </c>
      <c r="D2260" t="s">
        <v>24</v>
      </c>
      <c r="E2260">
        <v>-12</v>
      </c>
      <c r="F2260">
        <f>VLOOKUP(E2260,'[1]Timing Gates'!$C$3:$D$17,2)</f>
        <v>-12</v>
      </c>
      <c r="G2260" s="2">
        <v>1981</v>
      </c>
      <c r="H2260" s="3">
        <v>805.14941899999997</v>
      </c>
      <c r="I2260" s="3">
        <v>54.3001</v>
      </c>
      <c r="J2260" s="3">
        <v>859.44952000000001</v>
      </c>
      <c r="K2260" s="2">
        <v>1169</v>
      </c>
      <c r="L2260" s="4">
        <v>0.59010600000000002</v>
      </c>
      <c r="M2260" s="3">
        <v>86575.98</v>
      </c>
      <c r="N2260" s="3">
        <v>37.560077999999997</v>
      </c>
      <c r="O2260" s="3">
        <v>44.107005999999998</v>
      </c>
      <c r="P2260" s="3">
        <v>102.370509</v>
      </c>
      <c r="Q2260" s="3">
        <v>202795.98</v>
      </c>
      <c r="R2260" s="3">
        <v>-165920</v>
      </c>
      <c r="S2260" s="4">
        <v>1.1610297828999999E-2</v>
      </c>
      <c r="T2260">
        <v>23</v>
      </c>
      <c r="U2260" s="3">
        <f>J2260*G2260</f>
        <v>1702569.4991200001</v>
      </c>
      <c r="V2260" s="6">
        <f>H2260*G2260</f>
        <v>1595000.9990389999</v>
      </c>
    </row>
    <row r="2261" spans="1:22" x14ac:dyDescent="0.3">
      <c r="A2261" s="5">
        <v>43434</v>
      </c>
      <c r="B2261" s="14">
        <v>7374</v>
      </c>
      <c r="C2261" t="s">
        <v>43</v>
      </c>
      <c r="D2261" t="s">
        <v>24</v>
      </c>
      <c r="E2261">
        <v>-11</v>
      </c>
      <c r="F2261">
        <f>VLOOKUP(E2261,'[1]Timing Gates'!$C$3:$D$17,2)</f>
        <v>-12</v>
      </c>
      <c r="G2261" s="2">
        <v>1972</v>
      </c>
      <c r="H2261" s="3">
        <v>820.35407699999996</v>
      </c>
      <c r="I2261" s="3">
        <v>57.979334999999999</v>
      </c>
      <c r="J2261" s="3">
        <v>878.33341199999995</v>
      </c>
      <c r="K2261" s="2">
        <v>1176</v>
      </c>
      <c r="L2261" s="4">
        <v>0.59634799999999999</v>
      </c>
      <c r="M2261" s="3">
        <v>88146.99</v>
      </c>
      <c r="N2261" s="3">
        <v>37.863827000000001</v>
      </c>
      <c r="O2261" s="3">
        <v>45.206384</v>
      </c>
      <c r="P2261" s="3">
        <v>103.75608</v>
      </c>
      <c r="Q2261" s="3">
        <v>204606.99</v>
      </c>
      <c r="R2261" s="3">
        <v>-155263</v>
      </c>
      <c r="S2261" s="4">
        <v>1.2170385395E-2</v>
      </c>
      <c r="T2261">
        <v>24</v>
      </c>
      <c r="U2261" s="3">
        <f>J2261*G2261</f>
        <v>1732073.4884639999</v>
      </c>
      <c r="V2261" s="6">
        <f>H2261*G2261</f>
        <v>1617738.239844</v>
      </c>
    </row>
    <row r="2262" spans="1:22" x14ac:dyDescent="0.3">
      <c r="A2262" s="5">
        <v>43465</v>
      </c>
      <c r="B2262" s="14">
        <v>7374</v>
      </c>
      <c r="C2262" t="s">
        <v>43</v>
      </c>
      <c r="D2262" t="s">
        <v>24</v>
      </c>
      <c r="E2262">
        <v>-10</v>
      </c>
      <c r="F2262">
        <f>VLOOKUP(E2262,'[1]Timing Gates'!$C$3:$D$17,2)</f>
        <v>-12</v>
      </c>
      <c r="G2262" s="2">
        <v>2077</v>
      </c>
      <c r="H2262" s="3">
        <v>795.95595500000002</v>
      </c>
      <c r="I2262" s="3">
        <v>51.266831000000003</v>
      </c>
      <c r="J2262" s="3">
        <v>847.22278700000004</v>
      </c>
      <c r="K2262" s="2">
        <v>1249</v>
      </c>
      <c r="L2262" s="4">
        <v>0.60134799999999999</v>
      </c>
      <c r="M2262" s="3">
        <v>137854.73000000001</v>
      </c>
      <c r="N2262" s="3">
        <v>37.913842000000002</v>
      </c>
      <c r="O2262" s="3">
        <v>66.711145000000002</v>
      </c>
      <c r="P2262" s="3">
        <v>153.701998</v>
      </c>
      <c r="Q2262" s="3">
        <v>319239.05</v>
      </c>
      <c r="R2262" s="3">
        <v>-159453</v>
      </c>
      <c r="S2262" s="4">
        <v>1.2036591237E-2</v>
      </c>
      <c r="T2262">
        <v>25</v>
      </c>
      <c r="U2262" s="3">
        <f>J2262*G2262</f>
        <v>1759681.728599</v>
      </c>
      <c r="V2262" s="6">
        <f>H2262*G2262</f>
        <v>1653200.518535</v>
      </c>
    </row>
    <row r="2263" spans="1:22" x14ac:dyDescent="0.3">
      <c r="A2263" s="5">
        <v>43496</v>
      </c>
      <c r="B2263" s="14">
        <v>7374</v>
      </c>
      <c r="C2263" t="s">
        <v>43</v>
      </c>
      <c r="D2263" t="s">
        <v>24</v>
      </c>
      <c r="E2263">
        <v>-9</v>
      </c>
      <c r="F2263">
        <f>VLOOKUP(E2263,'[1]Timing Gates'!$C$3:$D$17,2)</f>
        <v>-12</v>
      </c>
      <c r="G2263" s="2">
        <v>1926</v>
      </c>
      <c r="H2263" s="3">
        <v>884.32277699999997</v>
      </c>
      <c r="I2263" s="3">
        <v>62.838088999999997</v>
      </c>
      <c r="J2263" s="3">
        <v>947.16086700000005</v>
      </c>
      <c r="K2263" s="2">
        <v>1276</v>
      </c>
      <c r="L2263" s="4">
        <v>0.66251199999999999</v>
      </c>
      <c r="M2263" s="3">
        <v>100091.07</v>
      </c>
      <c r="N2263" s="3">
        <v>39.328513999999998</v>
      </c>
      <c r="O2263" s="3">
        <v>52.240949999999998</v>
      </c>
      <c r="P2263" s="3">
        <v>114.575166</v>
      </c>
      <c r="Q2263" s="3">
        <v>220671.77</v>
      </c>
      <c r="R2263" s="3">
        <v>-189625</v>
      </c>
      <c r="S2263" s="4">
        <v>1.4018691587999999E-2</v>
      </c>
      <c r="T2263">
        <v>27</v>
      </c>
      <c r="U2263" s="3">
        <f>J2263*G2263</f>
        <v>1824231.829842</v>
      </c>
      <c r="V2263" s="6">
        <f>H2263*G2263</f>
        <v>1703205.6685019999</v>
      </c>
    </row>
    <row r="2264" spans="1:22" x14ac:dyDescent="0.3">
      <c r="A2264" s="5">
        <v>43524</v>
      </c>
      <c r="B2264" s="14">
        <v>7374</v>
      </c>
      <c r="C2264" t="s">
        <v>43</v>
      </c>
      <c r="D2264" t="s">
        <v>24</v>
      </c>
      <c r="E2264">
        <v>-8</v>
      </c>
      <c r="F2264">
        <f>VLOOKUP(E2264,'[1]Timing Gates'!$C$3:$D$17,2)</f>
        <v>-12</v>
      </c>
      <c r="G2264" s="2">
        <v>1942</v>
      </c>
      <c r="H2264" s="3">
        <v>934.38549399999999</v>
      </c>
      <c r="I2264" s="3">
        <v>84.251575000000003</v>
      </c>
      <c r="J2264" s="3">
        <v>1018.63707</v>
      </c>
      <c r="K2264" s="2">
        <v>1291</v>
      </c>
      <c r="L2264" s="4">
        <v>0.66477799999999998</v>
      </c>
      <c r="M2264" s="3">
        <v>214944.33</v>
      </c>
      <c r="N2264" s="3">
        <v>84.159878000000006</v>
      </c>
      <c r="O2264" s="3">
        <v>110.68194099999999</v>
      </c>
      <c r="P2264" s="3">
        <v>172.63868600000001</v>
      </c>
      <c r="Q2264" s="3">
        <v>335264.33</v>
      </c>
      <c r="R2264" s="3">
        <v>-171611.49</v>
      </c>
      <c r="S2264" s="4">
        <v>1.5962924819E-2</v>
      </c>
      <c r="T2264">
        <v>31</v>
      </c>
      <c r="U2264" s="3">
        <f>J2264*G2264</f>
        <v>1978193.18994</v>
      </c>
      <c r="V2264" s="6">
        <f>H2264*G2264</f>
        <v>1814576.629348</v>
      </c>
    </row>
    <row r="2265" spans="1:22" x14ac:dyDescent="0.3">
      <c r="A2265" s="5">
        <v>43555</v>
      </c>
      <c r="B2265" s="14">
        <v>7374</v>
      </c>
      <c r="C2265" t="s">
        <v>43</v>
      </c>
      <c r="D2265" t="s">
        <v>24</v>
      </c>
      <c r="E2265">
        <v>-7</v>
      </c>
      <c r="F2265">
        <f>VLOOKUP(E2265,'[1]Timing Gates'!$C$3:$D$17,2)</f>
        <v>-12</v>
      </c>
      <c r="G2265" s="2">
        <v>1922</v>
      </c>
      <c r="H2265" s="3">
        <v>948.39924499999995</v>
      </c>
      <c r="I2265" s="3">
        <v>93.801767999999996</v>
      </c>
      <c r="J2265" s="3">
        <v>1042.201014</v>
      </c>
      <c r="K2265" s="2">
        <v>1264</v>
      </c>
      <c r="L2265" s="4">
        <v>0.65764800000000001</v>
      </c>
      <c r="M2265" s="3">
        <v>100350.86</v>
      </c>
      <c r="N2265" s="3">
        <v>39.869233000000001</v>
      </c>
      <c r="O2265" s="3">
        <v>53.351123000000001</v>
      </c>
      <c r="P2265" s="3">
        <v>115.234578</v>
      </c>
      <c r="Q2265" s="3">
        <v>221480.86</v>
      </c>
      <c r="R2265" s="3">
        <v>-184275.76</v>
      </c>
      <c r="S2265" s="4">
        <v>1.6649323620999999E-2</v>
      </c>
      <c r="T2265">
        <v>32</v>
      </c>
      <c r="U2265" s="3">
        <f>J2265*G2265</f>
        <v>2003110.3489079999</v>
      </c>
      <c r="V2265" s="6">
        <f>H2265*G2265</f>
        <v>1822823.3488899998</v>
      </c>
    </row>
    <row r="2266" spans="1:22" x14ac:dyDescent="0.3">
      <c r="A2266" s="5">
        <v>43585</v>
      </c>
      <c r="B2266" s="14">
        <v>7374</v>
      </c>
      <c r="C2266" t="s">
        <v>43</v>
      </c>
      <c r="D2266" t="s">
        <v>24</v>
      </c>
      <c r="E2266">
        <v>-6</v>
      </c>
      <c r="F2266">
        <f>VLOOKUP(E2266,'[1]Timing Gates'!$C$3:$D$17,2)</f>
        <v>-6</v>
      </c>
      <c r="G2266" s="2">
        <v>1916</v>
      </c>
      <c r="H2266" s="3">
        <v>942.95722799999999</v>
      </c>
      <c r="I2266" s="3">
        <v>99.234639000000001</v>
      </c>
      <c r="J2266" s="3">
        <v>1042.1918680000001</v>
      </c>
      <c r="K2266" s="2">
        <v>1250</v>
      </c>
      <c r="L2266" s="4">
        <v>0.65239999999999998</v>
      </c>
      <c r="M2266" s="3">
        <v>97721.07</v>
      </c>
      <c r="N2266" s="3">
        <v>39.387774999999998</v>
      </c>
      <c r="O2266" s="3">
        <v>53.393042000000001</v>
      </c>
      <c r="P2266" s="3">
        <v>114.760474</v>
      </c>
      <c r="Q2266" s="3">
        <v>219881.07</v>
      </c>
      <c r="R2266" s="3">
        <v>-210890.34</v>
      </c>
      <c r="S2266" s="4">
        <v>1.7223382044999999E-2</v>
      </c>
      <c r="T2266">
        <v>33</v>
      </c>
      <c r="U2266" s="3">
        <f>J2266*G2266</f>
        <v>1996839.6190880002</v>
      </c>
      <c r="V2266" s="6">
        <f>H2266*G2266</f>
        <v>1806706.0488479999</v>
      </c>
    </row>
    <row r="2267" spans="1:22" x14ac:dyDescent="0.3">
      <c r="A2267" s="5">
        <v>43616</v>
      </c>
      <c r="B2267" s="14">
        <v>7374</v>
      </c>
      <c r="C2267" t="s">
        <v>43</v>
      </c>
      <c r="D2267" t="s">
        <v>24</v>
      </c>
      <c r="E2267">
        <v>-5</v>
      </c>
      <c r="F2267">
        <f>VLOOKUP(E2267,'[1]Timing Gates'!$C$3:$D$17,2)</f>
        <v>-6</v>
      </c>
      <c r="G2267" s="2">
        <v>1918</v>
      </c>
      <c r="H2267" s="3">
        <v>939.03601100000003</v>
      </c>
      <c r="I2267" s="3">
        <v>101.28808100000001</v>
      </c>
      <c r="J2267" s="3">
        <v>1040.3240920000001</v>
      </c>
      <c r="K2267" s="2">
        <v>1235</v>
      </c>
      <c r="L2267" s="4">
        <v>0.643899</v>
      </c>
      <c r="M2267" s="3">
        <v>95883.97</v>
      </c>
      <c r="N2267" s="3">
        <v>39.216346999999999</v>
      </c>
      <c r="O2267" s="3">
        <v>50.007283000000001</v>
      </c>
      <c r="P2267" s="3">
        <v>111.081929</v>
      </c>
      <c r="Q2267" s="3">
        <v>213055.14</v>
      </c>
      <c r="R2267" s="3">
        <v>-187597.86</v>
      </c>
      <c r="S2267" s="4">
        <v>1.8248175182E-2</v>
      </c>
      <c r="T2267">
        <v>35</v>
      </c>
      <c r="U2267" s="3">
        <f>J2267*G2267</f>
        <v>1995341.6084560002</v>
      </c>
      <c r="V2267" s="6">
        <f>H2267*G2267</f>
        <v>1801071.0690979999</v>
      </c>
    </row>
    <row r="2268" spans="1:22" x14ac:dyDescent="0.3">
      <c r="A2268" s="5">
        <v>43646</v>
      </c>
      <c r="B2268" s="14">
        <v>7374</v>
      </c>
      <c r="C2268" t="s">
        <v>43</v>
      </c>
      <c r="D2268" t="s">
        <v>24</v>
      </c>
      <c r="E2268">
        <v>-4</v>
      </c>
      <c r="F2268">
        <f>VLOOKUP(E2268,'[1]Timing Gates'!$C$3:$D$17,2)</f>
        <v>-6</v>
      </c>
      <c r="G2268" s="2">
        <v>1937</v>
      </c>
      <c r="H2268" s="3">
        <v>932.70223499999997</v>
      </c>
      <c r="I2268" s="3">
        <v>114.26911699999999</v>
      </c>
      <c r="J2268" s="3">
        <v>1046.971352</v>
      </c>
      <c r="K2268" s="2">
        <v>1245</v>
      </c>
      <c r="L2268" s="4">
        <v>0.64274600000000004</v>
      </c>
      <c r="M2268" s="3">
        <v>94673.14</v>
      </c>
      <c r="N2268" s="3">
        <v>38.344729999999998</v>
      </c>
      <c r="O2268" s="3">
        <v>50.079059999999998</v>
      </c>
      <c r="P2268" s="3">
        <v>110.853453</v>
      </c>
      <c r="Q2268" s="3">
        <v>214723.14</v>
      </c>
      <c r="R2268" s="3">
        <v>-179093.21</v>
      </c>
      <c r="S2268" s="4">
        <v>1.8585441404000001E-2</v>
      </c>
      <c r="T2268">
        <v>36</v>
      </c>
      <c r="U2268" s="3">
        <f>J2268*G2268</f>
        <v>2027983.5088240001</v>
      </c>
      <c r="V2268" s="6">
        <f>H2268*G2268</f>
        <v>1806644.2291949999</v>
      </c>
    </row>
    <row r="2269" spans="1:22" x14ac:dyDescent="0.3">
      <c r="A2269" s="5">
        <v>43677</v>
      </c>
      <c r="B2269" s="14">
        <v>7374</v>
      </c>
      <c r="C2269" t="s">
        <v>43</v>
      </c>
      <c r="D2269" t="s">
        <v>24</v>
      </c>
      <c r="E2269">
        <v>-3</v>
      </c>
      <c r="F2269">
        <f>VLOOKUP(E2269,'[1]Timing Gates'!$C$3:$D$17,2)</f>
        <v>-6</v>
      </c>
      <c r="G2269" s="2">
        <v>2063</v>
      </c>
      <c r="H2269" s="3">
        <v>953.34576800000002</v>
      </c>
      <c r="I2269" s="3">
        <v>108.367217</v>
      </c>
      <c r="J2269" s="3">
        <v>1061.7129849999999</v>
      </c>
      <c r="K2269" s="2">
        <v>1324</v>
      </c>
      <c r="L2269" s="4">
        <v>0.64178299999999999</v>
      </c>
      <c r="M2269" s="3">
        <v>152343.35</v>
      </c>
      <c r="N2269" s="3">
        <v>39.142690000000002</v>
      </c>
      <c r="O2269" s="3">
        <v>73.869776999999999</v>
      </c>
      <c r="P2269" s="3">
        <v>164.92164299999999</v>
      </c>
      <c r="Q2269" s="3">
        <v>340233.35</v>
      </c>
      <c r="R2269" s="3">
        <v>-227280.82</v>
      </c>
      <c r="S2269" s="4">
        <v>1.8419777022999999E-2</v>
      </c>
      <c r="T2269">
        <v>38</v>
      </c>
      <c r="U2269" s="3">
        <f>J2269*G2269</f>
        <v>2190313.888055</v>
      </c>
      <c r="V2269" s="6">
        <f>H2269*G2269</f>
        <v>1966752.319384</v>
      </c>
    </row>
    <row r="2270" spans="1:22" x14ac:dyDescent="0.3">
      <c r="A2270" s="5">
        <v>43708</v>
      </c>
      <c r="B2270" s="14">
        <v>7374</v>
      </c>
      <c r="C2270" t="s">
        <v>43</v>
      </c>
      <c r="D2270" t="s">
        <v>24</v>
      </c>
      <c r="E2270">
        <v>-2</v>
      </c>
      <c r="F2270">
        <f>VLOOKUP(E2270,'[1]Timing Gates'!$C$3:$D$17,2)</f>
        <v>-6</v>
      </c>
      <c r="G2270" s="2">
        <v>2071</v>
      </c>
      <c r="H2270" s="3">
        <v>941.46034699999996</v>
      </c>
      <c r="I2270" s="3">
        <v>109.518778</v>
      </c>
      <c r="J2270" s="3">
        <v>1050.979126</v>
      </c>
      <c r="K2270" s="2">
        <v>1316</v>
      </c>
      <c r="L2270" s="4">
        <v>0.63544100000000003</v>
      </c>
      <c r="M2270" s="3">
        <v>100837.95</v>
      </c>
      <c r="N2270" s="3">
        <v>38.109580000000001</v>
      </c>
      <c r="O2270" s="3">
        <v>50.380468</v>
      </c>
      <c r="P2270" s="3">
        <v>112.331216</v>
      </c>
      <c r="Q2270" s="3">
        <v>232637.95</v>
      </c>
      <c r="R2270" s="3">
        <v>-208423.33</v>
      </c>
      <c r="S2270" s="4">
        <v>1.8348623852999998E-2</v>
      </c>
      <c r="T2270">
        <v>38</v>
      </c>
      <c r="U2270" s="3">
        <f>J2270*G2270</f>
        <v>2176577.7699460001</v>
      </c>
      <c r="V2270" s="6">
        <f>H2270*G2270</f>
        <v>1949764.378637</v>
      </c>
    </row>
    <row r="2271" spans="1:22" x14ac:dyDescent="0.3">
      <c r="A2271" s="5">
        <v>43738</v>
      </c>
      <c r="B2271" s="14">
        <v>7374</v>
      </c>
      <c r="C2271" t="s">
        <v>43</v>
      </c>
      <c r="D2271" t="s">
        <v>24</v>
      </c>
      <c r="E2271">
        <v>-1</v>
      </c>
      <c r="F2271">
        <f>VLOOKUP(E2271,'[1]Timing Gates'!$C$3:$D$17,2)</f>
        <v>-3</v>
      </c>
      <c r="G2271" s="2">
        <v>2078</v>
      </c>
      <c r="H2271" s="3">
        <v>933.38353700000005</v>
      </c>
      <c r="I2271" s="3">
        <v>116.686419</v>
      </c>
      <c r="J2271" s="3">
        <v>1050.069956</v>
      </c>
      <c r="K2271" s="2">
        <v>1301</v>
      </c>
      <c r="L2271" s="4">
        <v>0.62608200000000003</v>
      </c>
      <c r="M2271" s="3">
        <v>100262.39999999999</v>
      </c>
      <c r="N2271" s="3">
        <v>38.861395000000002</v>
      </c>
      <c r="O2271" s="3">
        <v>48.249470000000002</v>
      </c>
      <c r="P2271" s="3">
        <v>108.665255</v>
      </c>
      <c r="Q2271" s="3">
        <v>225806.4</v>
      </c>
      <c r="R2271" s="3">
        <v>-210180.21</v>
      </c>
      <c r="S2271" s="4">
        <v>1.9730510105000001E-2</v>
      </c>
      <c r="T2271">
        <v>41</v>
      </c>
      <c r="U2271" s="3">
        <f>J2271*G2271</f>
        <v>2182045.3685679999</v>
      </c>
      <c r="V2271" s="6">
        <f>H2271*G2271</f>
        <v>1939570.9898860001</v>
      </c>
    </row>
    <row r="2272" spans="1:22" x14ac:dyDescent="0.3">
      <c r="A2272" s="5">
        <v>43830</v>
      </c>
      <c r="B2272" s="14">
        <v>7374</v>
      </c>
      <c r="C2272" t="s">
        <v>43</v>
      </c>
      <c r="D2272" t="s">
        <v>25</v>
      </c>
      <c r="E2272">
        <v>2</v>
      </c>
      <c r="F2272">
        <f>VLOOKUP(E2272,'[1]Timing Gates'!$C$3:$D$17,2)</f>
        <v>3</v>
      </c>
      <c r="G2272" s="2">
        <v>2071</v>
      </c>
      <c r="H2272" s="3">
        <v>978.25978199999997</v>
      </c>
      <c r="I2272" s="3">
        <v>128.784674</v>
      </c>
      <c r="J2272" s="3">
        <v>1107.0444560000001</v>
      </c>
      <c r="K2272" s="2">
        <v>1300</v>
      </c>
      <c r="L2272" s="4">
        <v>0.62771600000000005</v>
      </c>
      <c r="M2272" s="3">
        <v>158882.06</v>
      </c>
      <c r="N2272" s="3">
        <v>41.161155000000001</v>
      </c>
      <c r="O2272" s="3">
        <v>76.717556000000002</v>
      </c>
      <c r="P2272" s="3">
        <v>167.359758</v>
      </c>
      <c r="Q2272" s="3">
        <v>346602.06</v>
      </c>
      <c r="R2272" s="3">
        <v>-208474.03</v>
      </c>
      <c r="S2272" s="4">
        <v>1.9314340898E-2</v>
      </c>
      <c r="T2272">
        <v>40</v>
      </c>
      <c r="U2272" s="3">
        <f>J2272*G2272</f>
        <v>2292689.068376</v>
      </c>
      <c r="V2272" s="6">
        <f>H2272*G2272</f>
        <v>2025976.0085219999</v>
      </c>
    </row>
    <row r="2273" spans="1:22" x14ac:dyDescent="0.3">
      <c r="A2273" s="5">
        <v>43861</v>
      </c>
      <c r="B2273" s="14">
        <v>7374</v>
      </c>
      <c r="C2273" t="s">
        <v>43</v>
      </c>
      <c r="D2273" t="s">
        <v>25</v>
      </c>
      <c r="E2273">
        <v>3</v>
      </c>
      <c r="F2273">
        <f>VLOOKUP(E2273,'[1]Timing Gates'!$C$3:$D$17,2)</f>
        <v>3</v>
      </c>
      <c r="G2273" s="2">
        <v>2044</v>
      </c>
      <c r="H2273" s="3">
        <v>958.74539600000003</v>
      </c>
      <c r="I2273" s="3">
        <v>146.76946599999999</v>
      </c>
      <c r="J2273" s="3">
        <v>1105.5148630000001</v>
      </c>
      <c r="K2273" s="2">
        <v>1346</v>
      </c>
      <c r="L2273" s="4">
        <v>0.65851199999999999</v>
      </c>
      <c r="M2273" s="3">
        <v>117844.32</v>
      </c>
      <c r="N2273" s="3">
        <v>44.103413000000003</v>
      </c>
      <c r="O2273" s="3">
        <v>59.082436000000001</v>
      </c>
      <c r="P2273" s="3">
        <v>121.235078</v>
      </c>
      <c r="Q2273" s="3">
        <v>247804.5</v>
      </c>
      <c r="R2273" s="3">
        <v>-225756.81</v>
      </c>
      <c r="S2273" s="4">
        <v>2.1526418786E-2</v>
      </c>
      <c r="T2273">
        <v>44</v>
      </c>
      <c r="U2273" s="3">
        <f>J2273*G2273</f>
        <v>2259672.3799720001</v>
      </c>
      <c r="V2273" s="6">
        <f>H2273*G2273</f>
        <v>1959675.5894240001</v>
      </c>
    </row>
    <row r="2274" spans="1:22" x14ac:dyDescent="0.3">
      <c r="A2274" s="5">
        <v>43890</v>
      </c>
      <c r="B2274" s="14">
        <v>7374</v>
      </c>
      <c r="C2274" t="s">
        <v>43</v>
      </c>
      <c r="D2274" t="s">
        <v>25</v>
      </c>
      <c r="E2274">
        <v>4</v>
      </c>
      <c r="F2274">
        <f>VLOOKUP(E2274,'[1]Timing Gates'!$C$3:$D$17,2)</f>
        <v>3</v>
      </c>
      <c r="G2274" s="2">
        <v>2073</v>
      </c>
      <c r="H2274" s="3">
        <v>980.83352100000002</v>
      </c>
      <c r="I2274" s="3">
        <v>159.169971</v>
      </c>
      <c r="J2274" s="3">
        <v>1140.0034920000001</v>
      </c>
      <c r="K2274" s="2">
        <v>1356</v>
      </c>
      <c r="L2274" s="4">
        <v>0.65412400000000004</v>
      </c>
      <c r="M2274" s="3">
        <v>223823.97</v>
      </c>
      <c r="N2274" s="3">
        <v>83.423022000000003</v>
      </c>
      <c r="O2274" s="3">
        <v>108.8297</v>
      </c>
      <c r="P2274" s="3">
        <v>170.80751000000001</v>
      </c>
      <c r="Q2274" s="3">
        <v>354083.97</v>
      </c>
      <c r="R2274" s="3">
        <v>-194783.83</v>
      </c>
      <c r="S2274" s="4">
        <v>2.3154848046000001E-2</v>
      </c>
      <c r="T2274">
        <v>48</v>
      </c>
      <c r="U2274" s="3">
        <f>J2274*G2274</f>
        <v>2363227.2389159999</v>
      </c>
      <c r="V2274" s="6">
        <f>H2274*G2274</f>
        <v>2033267.889033</v>
      </c>
    </row>
    <row r="2275" spans="1:22" x14ac:dyDescent="0.3">
      <c r="A2275" s="5">
        <v>43921</v>
      </c>
      <c r="B2275" s="14">
        <v>7374</v>
      </c>
      <c r="C2275" t="s">
        <v>43</v>
      </c>
      <c r="D2275" t="s">
        <v>25</v>
      </c>
      <c r="E2275">
        <v>5</v>
      </c>
      <c r="F2275">
        <f>VLOOKUP(E2275,'[1]Timing Gates'!$C$3:$D$17,2)</f>
        <v>3</v>
      </c>
      <c r="G2275" s="2">
        <v>2079</v>
      </c>
      <c r="H2275" s="3">
        <v>977.55492000000004</v>
      </c>
      <c r="I2275" s="3">
        <v>140.58230800000001</v>
      </c>
      <c r="J2275" s="3">
        <v>1118.1372289999999</v>
      </c>
      <c r="K2275" s="2">
        <v>1329</v>
      </c>
      <c r="L2275" s="4">
        <v>0.63924899999999996</v>
      </c>
      <c r="M2275" s="3">
        <v>115765.87</v>
      </c>
      <c r="N2275" s="3">
        <v>43.967288000000003</v>
      </c>
      <c r="O2275" s="3">
        <v>62.508927</v>
      </c>
      <c r="P2275" s="3">
        <v>123.557508</v>
      </c>
      <c r="Q2275" s="3">
        <v>256876.06</v>
      </c>
      <c r="R2275" s="3">
        <v>-214548.79</v>
      </c>
      <c r="S2275" s="4">
        <v>2.405002405E-2</v>
      </c>
      <c r="T2275">
        <v>50</v>
      </c>
      <c r="U2275" s="3">
        <f>J2275*G2275</f>
        <v>2324607.2990909996</v>
      </c>
      <c r="V2275" s="6">
        <f>H2275*G2275</f>
        <v>2032336.6786800001</v>
      </c>
    </row>
    <row r="2276" spans="1:22" x14ac:dyDescent="0.3">
      <c r="A2276" s="5">
        <v>43951</v>
      </c>
      <c r="B2276" s="14">
        <v>7374</v>
      </c>
      <c r="C2276" t="s">
        <v>43</v>
      </c>
      <c r="D2276" t="s">
        <v>25</v>
      </c>
      <c r="E2276">
        <v>6</v>
      </c>
      <c r="F2276">
        <f>VLOOKUP(E2276,'[1]Timing Gates'!$C$3:$D$17,2)</f>
        <v>6</v>
      </c>
      <c r="G2276" s="2">
        <v>2081</v>
      </c>
      <c r="H2276" s="3">
        <v>1018.336352</v>
      </c>
      <c r="I2276" s="3">
        <v>159.92780300000001</v>
      </c>
      <c r="J2276" s="3">
        <v>1178.264156</v>
      </c>
      <c r="K2276" s="2">
        <v>1327</v>
      </c>
      <c r="L2276" s="4">
        <v>0.63767399999999996</v>
      </c>
      <c r="M2276" s="3">
        <v>112869.89</v>
      </c>
      <c r="N2276" s="3">
        <v>42.899996000000002</v>
      </c>
      <c r="O2276" s="3">
        <v>60.369961000000004</v>
      </c>
      <c r="P2276" s="3">
        <v>120.84088800000001</v>
      </c>
      <c r="Q2276" s="3">
        <v>251469.89</v>
      </c>
      <c r="R2276" s="3">
        <v>-150204.46</v>
      </c>
      <c r="S2276" s="4">
        <v>2.5468524746999999E-2</v>
      </c>
      <c r="T2276">
        <v>53</v>
      </c>
      <c r="U2276" s="3">
        <f>J2276*G2276</f>
        <v>2451967.7086359998</v>
      </c>
      <c r="V2276" s="6">
        <f>H2276*G2276</f>
        <v>2119157.948512</v>
      </c>
    </row>
    <row r="2277" spans="1:22" x14ac:dyDescent="0.3">
      <c r="A2277" s="5">
        <v>43982</v>
      </c>
      <c r="B2277" s="14">
        <v>7374</v>
      </c>
      <c r="C2277" t="s">
        <v>43</v>
      </c>
      <c r="D2277" t="s">
        <v>25</v>
      </c>
      <c r="E2277">
        <v>7</v>
      </c>
      <c r="F2277">
        <f>VLOOKUP(E2277,'[1]Timing Gates'!$C$3:$D$17,2)</f>
        <v>6</v>
      </c>
      <c r="G2277" s="2">
        <v>2096</v>
      </c>
      <c r="H2277" s="3">
        <v>1028.7475039999999</v>
      </c>
      <c r="I2277" s="3">
        <v>168.94107299999999</v>
      </c>
      <c r="J2277" s="3">
        <v>1197.688578</v>
      </c>
      <c r="K2277" s="2">
        <v>1316</v>
      </c>
      <c r="L2277" s="4">
        <v>0.62786200000000003</v>
      </c>
      <c r="M2277" s="3">
        <v>107897.38</v>
      </c>
      <c r="N2277" s="3">
        <v>41.498992000000001</v>
      </c>
      <c r="O2277" s="3">
        <v>54.392833000000003</v>
      </c>
      <c r="P2277" s="3">
        <v>114.35466599999999</v>
      </c>
      <c r="Q2277" s="3">
        <v>239687.38</v>
      </c>
      <c r="R2277" s="3">
        <v>-177221.4</v>
      </c>
      <c r="S2277" s="4">
        <v>2.5763358778000001E-2</v>
      </c>
      <c r="T2277">
        <v>54</v>
      </c>
      <c r="U2277" s="3">
        <f>J2277*G2277</f>
        <v>2510355.2594880001</v>
      </c>
      <c r="V2277" s="6">
        <f>H2277*G2277</f>
        <v>2156254.7683839998</v>
      </c>
    </row>
    <row r="2278" spans="1:22" x14ac:dyDescent="0.3">
      <c r="A2278" s="5">
        <v>44012</v>
      </c>
      <c r="B2278" s="14">
        <v>7374</v>
      </c>
      <c r="C2278" t="s">
        <v>43</v>
      </c>
      <c r="D2278" t="s">
        <v>25</v>
      </c>
      <c r="E2278">
        <v>8</v>
      </c>
      <c r="F2278">
        <f>VLOOKUP(E2278,'[1]Timing Gates'!$C$3:$D$17,2)</f>
        <v>6</v>
      </c>
      <c r="G2278" s="2">
        <v>2102</v>
      </c>
      <c r="H2278" s="3">
        <v>1079.384262</v>
      </c>
      <c r="I2278" s="3">
        <v>180.412778</v>
      </c>
      <c r="J2278" s="3">
        <v>1259.7970399999999</v>
      </c>
      <c r="K2278" s="2">
        <v>1315</v>
      </c>
      <c r="L2278" s="4">
        <v>0.62559399999999998</v>
      </c>
      <c r="M2278" s="3">
        <v>164992.94</v>
      </c>
      <c r="N2278" s="3">
        <v>42.273364000000001</v>
      </c>
      <c r="O2278" s="3">
        <v>78.997591999999997</v>
      </c>
      <c r="P2278" s="3">
        <v>169.14031299999999</v>
      </c>
      <c r="Q2278" s="3">
        <v>355532.94</v>
      </c>
      <c r="R2278" s="3">
        <v>-216339.23</v>
      </c>
      <c r="S2278" s="4">
        <v>2.5214081826E-2</v>
      </c>
      <c r="T2278">
        <v>53</v>
      </c>
      <c r="U2278" s="3">
        <f>J2278*G2278</f>
        <v>2648093.3780799997</v>
      </c>
      <c r="V2278" s="6">
        <f>H2278*G2278</f>
        <v>2268865.7187240003</v>
      </c>
    </row>
    <row r="2279" spans="1:22" x14ac:dyDescent="0.3">
      <c r="A2279" s="5">
        <v>44043</v>
      </c>
      <c r="B2279" s="14">
        <v>7374</v>
      </c>
      <c r="C2279" t="s">
        <v>43</v>
      </c>
      <c r="D2279" t="s">
        <v>25</v>
      </c>
      <c r="E2279">
        <v>9</v>
      </c>
      <c r="F2279">
        <f>VLOOKUP(E2279,'[1]Timing Gates'!$C$3:$D$17,2)</f>
        <v>6</v>
      </c>
      <c r="G2279" s="2">
        <v>2041</v>
      </c>
      <c r="H2279" s="3">
        <v>1097.298814</v>
      </c>
      <c r="I2279" s="3">
        <v>198.26404700000001</v>
      </c>
      <c r="J2279" s="3">
        <v>1295.5628610000001</v>
      </c>
      <c r="K2279" s="2">
        <v>1283</v>
      </c>
      <c r="L2279" s="4">
        <v>0.62861299999999998</v>
      </c>
      <c r="M2279" s="3">
        <v>116356.49</v>
      </c>
      <c r="N2279" s="3">
        <v>45.487290000000002</v>
      </c>
      <c r="O2279" s="3">
        <v>57.955164000000003</v>
      </c>
      <c r="P2279" s="3">
        <v>118.053155</v>
      </c>
      <c r="Q2279" s="3">
        <v>240946.49</v>
      </c>
      <c r="R2279" s="3">
        <v>-214403.98</v>
      </c>
      <c r="S2279" s="4">
        <v>2.5477707006000001E-2</v>
      </c>
      <c r="T2279">
        <v>52</v>
      </c>
      <c r="U2279" s="3">
        <f>J2279*G2279</f>
        <v>2644243.7993010003</v>
      </c>
      <c r="V2279" s="6">
        <f>H2279*G2279</f>
        <v>2239586.8793739998</v>
      </c>
    </row>
    <row r="2280" spans="1:22" x14ac:dyDescent="0.3">
      <c r="A2280" s="5">
        <v>44074</v>
      </c>
      <c r="B2280" s="14">
        <v>7374</v>
      </c>
      <c r="C2280" t="s">
        <v>43</v>
      </c>
      <c r="D2280" t="s">
        <v>25</v>
      </c>
      <c r="E2280">
        <v>10</v>
      </c>
      <c r="F2280">
        <f>VLOOKUP(E2280,'[1]Timing Gates'!$C$3:$D$17,2)</f>
        <v>6</v>
      </c>
      <c r="G2280" s="2">
        <v>2042</v>
      </c>
      <c r="H2280" s="3">
        <v>1106.876851</v>
      </c>
      <c r="I2280" s="3">
        <v>214.75817799999999</v>
      </c>
      <c r="J2280" s="3">
        <v>1321.635029</v>
      </c>
      <c r="K2280" s="2">
        <v>1273</v>
      </c>
      <c r="L2280" s="4">
        <v>0.62340799999999996</v>
      </c>
      <c r="M2280" s="3">
        <v>109111.36</v>
      </c>
      <c r="N2280" s="3">
        <v>43.10998</v>
      </c>
      <c r="O2280" s="3">
        <v>54.422801</v>
      </c>
      <c r="P2280" s="3">
        <v>114.197531</v>
      </c>
      <c r="Q2280" s="3">
        <v>233191.36</v>
      </c>
      <c r="R2280" s="3">
        <v>-188134.22</v>
      </c>
      <c r="S2280" s="4">
        <v>2.6444662095000002E-2</v>
      </c>
      <c r="T2280">
        <v>54</v>
      </c>
      <c r="U2280" s="3">
        <f>J2280*G2280</f>
        <v>2698778.7292180001</v>
      </c>
      <c r="V2280" s="6">
        <f>H2280*G2280</f>
        <v>2260242.5297420002</v>
      </c>
    </row>
    <row r="2281" spans="1:22" x14ac:dyDescent="0.3">
      <c r="A2281" s="5">
        <v>44104</v>
      </c>
      <c r="B2281" s="14">
        <v>7374</v>
      </c>
      <c r="C2281" t="s">
        <v>43</v>
      </c>
      <c r="D2281" t="s">
        <v>25</v>
      </c>
      <c r="E2281">
        <v>11</v>
      </c>
      <c r="F2281">
        <f>VLOOKUP(E2281,'[1]Timing Gates'!$C$3:$D$17,2)</f>
        <v>6</v>
      </c>
      <c r="G2281" s="2">
        <v>2017</v>
      </c>
      <c r="H2281" s="3">
        <v>1114.1212640000001</v>
      </c>
      <c r="I2281" s="3">
        <v>206.22369800000001</v>
      </c>
      <c r="J2281" s="3">
        <v>1320.3449619999999</v>
      </c>
      <c r="K2281" s="2">
        <v>1248</v>
      </c>
      <c r="L2281" s="4">
        <v>0.61873999999999996</v>
      </c>
      <c r="M2281" s="3">
        <v>106648.36</v>
      </c>
      <c r="N2281" s="3">
        <v>43.038079000000003</v>
      </c>
      <c r="O2281" s="3">
        <v>53.348714999999999</v>
      </c>
      <c r="P2281" s="3">
        <v>112.733941</v>
      </c>
      <c r="Q2281" s="3">
        <v>227384.36</v>
      </c>
      <c r="R2281" s="3">
        <v>-190049.96</v>
      </c>
      <c r="S2281" s="4">
        <v>2.6772434308000002E-2</v>
      </c>
      <c r="T2281">
        <v>54</v>
      </c>
      <c r="U2281" s="3">
        <f>J2281*G2281</f>
        <v>2663135.7883539996</v>
      </c>
      <c r="V2281" s="6">
        <f>H2281*G2281</f>
        <v>2247182.5894880001</v>
      </c>
    </row>
    <row r="2282" spans="1:22" x14ac:dyDescent="0.3">
      <c r="A2282" s="5">
        <v>44135</v>
      </c>
      <c r="B2282" s="14">
        <v>7374</v>
      </c>
      <c r="C2282" t="s">
        <v>43</v>
      </c>
      <c r="D2282" t="s">
        <v>25</v>
      </c>
      <c r="E2282">
        <v>12</v>
      </c>
      <c r="F2282">
        <f>VLOOKUP(E2282,'[1]Timing Gates'!$C$3:$D$17,2)</f>
        <v>12</v>
      </c>
      <c r="G2282" s="2">
        <v>1986</v>
      </c>
      <c r="H2282" s="3">
        <v>1134.170075</v>
      </c>
      <c r="I2282" s="3">
        <v>212.93062399999999</v>
      </c>
      <c r="J2282" s="3">
        <v>1347.1006990000001</v>
      </c>
      <c r="K2282" s="2">
        <v>1226</v>
      </c>
      <c r="L2282" s="4">
        <v>0.61732100000000001</v>
      </c>
      <c r="M2282" s="3">
        <v>106281.36</v>
      </c>
      <c r="N2282" s="3">
        <v>43.522260000000003</v>
      </c>
      <c r="O2282" s="3">
        <v>53.58578</v>
      </c>
      <c r="P2282" s="3">
        <v>113.041973</v>
      </c>
      <c r="Q2282" s="3">
        <v>224501.36</v>
      </c>
      <c r="R2282" s="3">
        <v>-184260.94</v>
      </c>
      <c r="S2282" s="4">
        <v>2.7693856998000001E-2</v>
      </c>
      <c r="T2282">
        <v>55</v>
      </c>
      <c r="U2282" s="3">
        <f>J2282*G2282</f>
        <v>2675341.9882140001</v>
      </c>
      <c r="V2282" s="6">
        <f>H2282*G2282</f>
        <v>2252461.7689499999</v>
      </c>
    </row>
    <row r="2283" spans="1:22" x14ac:dyDescent="0.3">
      <c r="A2283" s="5">
        <v>44165</v>
      </c>
      <c r="B2283" s="14">
        <v>7374</v>
      </c>
      <c r="C2283" t="s">
        <v>43</v>
      </c>
      <c r="D2283" t="s">
        <v>25</v>
      </c>
      <c r="E2283">
        <v>13</v>
      </c>
      <c r="F2283">
        <f>VLOOKUP(E2283,'[1]Timing Gates'!$C$3:$D$17,2)</f>
        <v>12</v>
      </c>
      <c r="G2283" s="2">
        <v>2035</v>
      </c>
      <c r="H2283" s="3">
        <v>1168.6716409999999</v>
      </c>
      <c r="I2283" s="3">
        <v>234.64080999999999</v>
      </c>
      <c r="J2283" s="3">
        <v>1403.3124519999999</v>
      </c>
      <c r="K2283" s="2">
        <v>1242</v>
      </c>
      <c r="L2283" s="4">
        <v>0.61031899999999994</v>
      </c>
      <c r="M2283" s="3">
        <v>165683.60999999999</v>
      </c>
      <c r="N2283" s="3">
        <v>45.157702</v>
      </c>
      <c r="O2283" s="3">
        <v>82.694648000000001</v>
      </c>
      <c r="P2283" s="3">
        <v>171.10742500000001</v>
      </c>
      <c r="Q2283" s="3">
        <v>348203.61</v>
      </c>
      <c r="R2283" s="3">
        <v>-200713.2</v>
      </c>
      <c r="S2283" s="4">
        <v>2.7027027027000002E-2</v>
      </c>
      <c r="T2283">
        <v>55</v>
      </c>
      <c r="U2283" s="3">
        <f>J2283*G2283</f>
        <v>2855740.8398199999</v>
      </c>
      <c r="V2283" s="6">
        <f>H2283*G2283</f>
        <v>2378246.7894349997</v>
      </c>
    </row>
    <row r="2284" spans="1:22" x14ac:dyDescent="0.3">
      <c r="A2284" s="5">
        <v>44196</v>
      </c>
      <c r="B2284" s="14">
        <v>7374</v>
      </c>
      <c r="C2284" t="s">
        <v>43</v>
      </c>
      <c r="D2284" t="s">
        <v>25</v>
      </c>
      <c r="E2284">
        <v>14</v>
      </c>
      <c r="F2284">
        <f>VLOOKUP(E2284,'[1]Timing Gates'!$C$3:$D$17,2)</f>
        <v>12</v>
      </c>
      <c r="G2284" s="2">
        <v>2048</v>
      </c>
      <c r="H2284" s="3">
        <v>1145.971845</v>
      </c>
      <c r="I2284" s="3">
        <v>251.16878399999999</v>
      </c>
      <c r="J2284" s="3">
        <v>1397.140629</v>
      </c>
      <c r="K2284" s="2">
        <v>1237</v>
      </c>
      <c r="L2284" s="4">
        <v>0.60400299999999996</v>
      </c>
      <c r="M2284" s="3">
        <v>111873.17</v>
      </c>
      <c r="N2284" s="3">
        <v>45.384653</v>
      </c>
      <c r="O2284" s="3">
        <v>54.869711000000002</v>
      </c>
      <c r="P2284" s="3">
        <v>114.322836</v>
      </c>
      <c r="Q2284" s="3">
        <v>234133.17</v>
      </c>
      <c r="R2284" s="3">
        <v>-218743.13</v>
      </c>
      <c r="S2284" s="4">
        <v>2.880859375E-2</v>
      </c>
      <c r="T2284">
        <v>59</v>
      </c>
      <c r="U2284" s="3">
        <f>J2284*G2284</f>
        <v>2861344.008192</v>
      </c>
      <c r="V2284" s="6">
        <f>H2284*G2284</f>
        <v>2346950.3385600001</v>
      </c>
    </row>
    <row r="2285" spans="1:22" x14ac:dyDescent="0.3">
      <c r="A2285" s="5">
        <v>43769</v>
      </c>
      <c r="B2285" s="14">
        <v>7374</v>
      </c>
      <c r="C2285" t="s">
        <v>43</v>
      </c>
      <c r="D2285" t="s">
        <v>24</v>
      </c>
      <c r="E2285">
        <v>0</v>
      </c>
      <c r="F2285">
        <f>VLOOKUP(E2285,'[1]Timing Gates'!$C$3:$D$17,2)</f>
        <v>0</v>
      </c>
      <c r="G2285" s="2">
        <v>2053</v>
      </c>
      <c r="H2285" s="3">
        <v>935.62599999999998</v>
      </c>
      <c r="I2285" s="3">
        <v>124.558689</v>
      </c>
      <c r="J2285" s="3">
        <v>1060.18469</v>
      </c>
      <c r="K2285" s="2">
        <v>1288</v>
      </c>
      <c r="L2285" s="4">
        <v>0.62737399999999999</v>
      </c>
      <c r="M2285" s="3">
        <v>101097.4</v>
      </c>
      <c r="N2285" s="3">
        <v>39.522047999999998</v>
      </c>
      <c r="O2285" s="3">
        <v>49.243740000000003</v>
      </c>
      <c r="P2285" s="3">
        <v>109.660691</v>
      </c>
      <c r="Q2285" s="3">
        <v>225133.4</v>
      </c>
      <c r="R2285" s="3">
        <v>-198336.67</v>
      </c>
      <c r="S2285" s="4">
        <v>1.9483682414999998E-2</v>
      </c>
      <c r="T2285">
        <v>40</v>
      </c>
      <c r="U2285" s="3">
        <f>J2285*G2285</f>
        <v>2176559.1685700002</v>
      </c>
      <c r="V2285" s="6">
        <f>H2285*G2285</f>
        <v>1920840.1779999998</v>
      </c>
    </row>
    <row r="2286" spans="1:22" x14ac:dyDescent="0.3">
      <c r="A2286" s="1">
        <v>43799</v>
      </c>
      <c r="B2286" s="14">
        <v>7374</v>
      </c>
      <c r="C2286" t="s">
        <v>43</v>
      </c>
      <c r="D2286" t="s">
        <v>25</v>
      </c>
      <c r="E2286">
        <v>1</v>
      </c>
      <c r="F2286">
        <f>VLOOKUP(E2286,'[1]Timing Gates'!$C$3:$D$17,2)</f>
        <v>3</v>
      </c>
      <c r="G2286" s="2">
        <v>2039</v>
      </c>
      <c r="H2286" s="3">
        <v>942.37615000000005</v>
      </c>
      <c r="I2286" s="3">
        <v>131.07295199999999</v>
      </c>
      <c r="J2286" s="3">
        <v>1073.449102</v>
      </c>
      <c r="K2286" s="2">
        <v>1271</v>
      </c>
      <c r="L2286" s="4">
        <v>0.62334400000000001</v>
      </c>
      <c r="M2286" s="3">
        <v>100023.17</v>
      </c>
      <c r="N2286" s="3">
        <v>39.849868000000001</v>
      </c>
      <c r="O2286" s="3">
        <v>49.055011999999998</v>
      </c>
      <c r="P2286" s="3">
        <v>109.37869999999999</v>
      </c>
      <c r="Q2286" s="3">
        <v>223023.17</v>
      </c>
      <c r="R2286" s="3">
        <v>-185982.37</v>
      </c>
      <c r="S2286" s="4">
        <v>1.9617459537999999E-2</v>
      </c>
      <c r="T2286">
        <v>40</v>
      </c>
      <c r="U2286" s="3">
        <f>J2286*G2286</f>
        <v>2188762.7189779999</v>
      </c>
      <c r="V2286" s="6">
        <f>H2286*G2286</f>
        <v>1921504.96985</v>
      </c>
    </row>
    <row r="2287" spans="1:22" x14ac:dyDescent="0.3">
      <c r="A2287" s="5">
        <v>44227</v>
      </c>
      <c r="B2287" s="14">
        <v>7374</v>
      </c>
      <c r="C2287" t="s">
        <v>43</v>
      </c>
      <c r="D2287" t="s">
        <v>25</v>
      </c>
      <c r="E2287">
        <v>15</v>
      </c>
      <c r="F2287">
        <f>VLOOKUP(E2287,'[1]Timing Gates'!$C$3:$D$17,2)</f>
        <v>12</v>
      </c>
      <c r="G2287" s="2">
        <v>2146</v>
      </c>
      <c r="H2287" s="3">
        <v>1095.1167419999999</v>
      </c>
      <c r="I2287" s="3">
        <v>254.056849</v>
      </c>
      <c r="J2287" s="3">
        <v>1349.1735920000001</v>
      </c>
      <c r="K2287" s="2">
        <v>1362</v>
      </c>
      <c r="L2287" s="4">
        <v>0.63466900000000004</v>
      </c>
      <c r="M2287" s="3">
        <v>127521.2</v>
      </c>
      <c r="N2287" s="3">
        <v>46.951839999999997</v>
      </c>
      <c r="O2287" s="3">
        <v>60.005218999999997</v>
      </c>
      <c r="P2287" s="3">
        <v>154.70232899999999</v>
      </c>
      <c r="Q2287" s="3">
        <v>331991.2</v>
      </c>
      <c r="R2287" s="3">
        <v>-207123.95</v>
      </c>
      <c r="S2287" s="4">
        <v>2.7027027027000002E-2</v>
      </c>
      <c r="T2287">
        <v>58</v>
      </c>
      <c r="U2287" s="3">
        <f>J2287*G2287</f>
        <v>2895326.5284320004</v>
      </c>
      <c r="V2287" s="6">
        <f>H2287*G2287</f>
        <v>2350120.5283319997</v>
      </c>
    </row>
    <row r="2288" spans="1:22" x14ac:dyDescent="0.3">
      <c r="A2288" s="5">
        <v>44255</v>
      </c>
      <c r="B2288" s="14">
        <v>7374</v>
      </c>
      <c r="C2288" t="s">
        <v>43</v>
      </c>
      <c r="D2288" t="s">
        <v>25</v>
      </c>
      <c r="E2288">
        <v>16</v>
      </c>
      <c r="F2288">
        <f>VLOOKUP(E2288,'[1]Timing Gates'!$C$3:$D$17,2)</f>
        <v>12</v>
      </c>
      <c r="G2288" s="2">
        <v>2162</v>
      </c>
      <c r="H2288" s="3">
        <v>1149.4920990000001</v>
      </c>
      <c r="I2288" s="3">
        <v>279.894384</v>
      </c>
      <c r="J2288" s="3">
        <v>1429.3864840000001</v>
      </c>
      <c r="K2288" s="2">
        <v>1373</v>
      </c>
      <c r="L2288" s="4">
        <v>0.63505999999999996</v>
      </c>
      <c r="M2288" s="3">
        <v>254477.5</v>
      </c>
      <c r="N2288" s="3">
        <v>93.868498000000002</v>
      </c>
      <c r="O2288" s="3">
        <v>118.216086</v>
      </c>
      <c r="P2288" s="3">
        <v>181.139306</v>
      </c>
      <c r="Q2288" s="3">
        <v>391623.18</v>
      </c>
      <c r="R2288" s="3">
        <v>-191182.91</v>
      </c>
      <c r="S2288" s="4">
        <v>2.7289546716E-2</v>
      </c>
      <c r="T2288">
        <v>59</v>
      </c>
      <c r="U2288" s="3">
        <f>J2288*G2288</f>
        <v>3090333.5784080001</v>
      </c>
      <c r="V2288" s="6">
        <f>H2288*G2288</f>
        <v>2485201.9180379999</v>
      </c>
    </row>
    <row r="2289" spans="1:22" x14ac:dyDescent="0.3">
      <c r="A2289" s="5">
        <v>44286</v>
      </c>
      <c r="B2289" s="14">
        <v>7374</v>
      </c>
      <c r="C2289" t="s">
        <v>43</v>
      </c>
      <c r="D2289" t="s">
        <v>25</v>
      </c>
      <c r="E2289">
        <v>17</v>
      </c>
      <c r="F2289">
        <f>VLOOKUP(E2289,'[1]Timing Gates'!$C$3:$D$17,2)</f>
        <v>12</v>
      </c>
      <c r="G2289" s="2">
        <v>2151</v>
      </c>
      <c r="H2289" s="3">
        <v>1148.897205</v>
      </c>
      <c r="I2289" s="3">
        <v>292.739079</v>
      </c>
      <c r="J2289" s="3">
        <v>1441.636285</v>
      </c>
      <c r="K2289" s="2">
        <v>1351</v>
      </c>
      <c r="L2289" s="4">
        <v>0.62807900000000005</v>
      </c>
      <c r="M2289" s="3">
        <v>132795.95000000001</v>
      </c>
      <c r="N2289" s="3">
        <v>49.495322000000002</v>
      </c>
      <c r="O2289" s="3">
        <v>62.097140000000003</v>
      </c>
      <c r="P2289" s="3">
        <v>123.71499300000001</v>
      </c>
      <c r="Q2289" s="3">
        <v>266110.95</v>
      </c>
      <c r="R2289" s="3">
        <v>-242942</v>
      </c>
      <c r="S2289" s="4">
        <v>2.8358902835000002E-2</v>
      </c>
      <c r="T2289">
        <v>61</v>
      </c>
      <c r="U2289" s="3">
        <f>J2289*G2289</f>
        <v>3100959.6490350002</v>
      </c>
      <c r="V2289" s="6">
        <f>H2289*G2289</f>
        <v>2471277.8879550002</v>
      </c>
    </row>
    <row r="2290" spans="1:22" x14ac:dyDescent="0.3">
      <c r="A2290" s="5">
        <v>44316</v>
      </c>
      <c r="B2290" s="14">
        <v>7374</v>
      </c>
      <c r="C2290" t="s">
        <v>43</v>
      </c>
      <c r="D2290" t="s">
        <v>25</v>
      </c>
      <c r="E2290">
        <v>18</v>
      </c>
      <c r="F2290">
        <f>VLOOKUP(E2290,'[1]Timing Gates'!$C$3:$D$17,2)</f>
        <v>18</v>
      </c>
      <c r="G2290" s="2">
        <v>2125</v>
      </c>
      <c r="H2290" s="3">
        <v>1159.867463</v>
      </c>
      <c r="I2290" s="3">
        <v>307.01239500000003</v>
      </c>
      <c r="J2290" s="3">
        <v>1466.879858</v>
      </c>
      <c r="K2290" s="2">
        <v>1325</v>
      </c>
      <c r="L2290" s="4">
        <v>0.623529</v>
      </c>
      <c r="M2290" s="3">
        <v>120697.02</v>
      </c>
      <c r="N2290" s="3">
        <v>45.909858999999997</v>
      </c>
      <c r="O2290" s="3">
        <v>57.735067999999998</v>
      </c>
      <c r="P2290" s="3">
        <v>119.391538</v>
      </c>
      <c r="Q2290" s="3">
        <v>253707.02</v>
      </c>
      <c r="R2290" s="3">
        <v>-197451.22</v>
      </c>
      <c r="S2290" s="4">
        <v>2.7764705882000001E-2</v>
      </c>
      <c r="T2290">
        <v>59</v>
      </c>
      <c r="U2290" s="3">
        <f>J2290*G2290</f>
        <v>3117119.6982499999</v>
      </c>
      <c r="V2290" s="6">
        <f>H2290*G2290</f>
        <v>2464718.3588749999</v>
      </c>
    </row>
    <row r="2291" spans="1:22" x14ac:dyDescent="0.3">
      <c r="A2291" s="5">
        <v>44347</v>
      </c>
      <c r="B2291" s="14">
        <v>7374</v>
      </c>
      <c r="C2291" t="s">
        <v>43</v>
      </c>
      <c r="D2291" t="s">
        <v>25</v>
      </c>
      <c r="E2291">
        <v>19</v>
      </c>
      <c r="F2291">
        <f>VLOOKUP(E2291,'[1]Timing Gates'!$C$3:$D$17,2)</f>
        <v>18</v>
      </c>
      <c r="G2291" s="2">
        <v>2120</v>
      </c>
      <c r="H2291" s="3">
        <v>1158.897504</v>
      </c>
      <c r="I2291" s="3">
        <v>315.960014</v>
      </c>
      <c r="J2291" s="3">
        <v>1474.857518</v>
      </c>
      <c r="K2291" s="2">
        <v>1313</v>
      </c>
      <c r="L2291" s="4">
        <v>0.61933899999999997</v>
      </c>
      <c r="M2291" s="3">
        <v>122193.05</v>
      </c>
      <c r="N2291" s="3">
        <v>46.943161000000003</v>
      </c>
      <c r="O2291" s="3">
        <v>57.968418999999997</v>
      </c>
      <c r="P2291" s="3">
        <v>120.525023</v>
      </c>
      <c r="Q2291" s="3">
        <v>255513.05</v>
      </c>
      <c r="R2291" s="3">
        <v>-216567.04000000001</v>
      </c>
      <c r="S2291" s="4">
        <v>2.7830188679000001E-2</v>
      </c>
      <c r="T2291">
        <v>59</v>
      </c>
      <c r="U2291" s="3">
        <f>J2291*G2291</f>
        <v>3126697.9381599999</v>
      </c>
      <c r="V2291" s="6">
        <f>H2291*G2291</f>
        <v>2456862.70848</v>
      </c>
    </row>
    <row r="2292" spans="1:22" x14ac:dyDescent="0.3">
      <c r="A2292" s="5">
        <v>44377</v>
      </c>
      <c r="B2292" s="14">
        <v>7374</v>
      </c>
      <c r="C2292" t="s">
        <v>43</v>
      </c>
      <c r="D2292" t="s">
        <v>25</v>
      </c>
      <c r="E2292">
        <v>20</v>
      </c>
      <c r="F2292">
        <f>VLOOKUP(E2292,'[1]Timing Gates'!$C$3:$D$17,2)</f>
        <v>18</v>
      </c>
      <c r="G2292" s="2">
        <v>2115</v>
      </c>
      <c r="H2292" s="3">
        <v>1210.07321</v>
      </c>
      <c r="I2292" s="3">
        <v>333.27486499999998</v>
      </c>
      <c r="J2292" s="3">
        <v>1543.3480750000001</v>
      </c>
      <c r="K2292" s="2">
        <v>1312</v>
      </c>
      <c r="L2292" s="4">
        <v>0.62033000000000005</v>
      </c>
      <c r="M2292" s="3">
        <v>184507.06</v>
      </c>
      <c r="N2292" s="3">
        <v>47.236829999999998</v>
      </c>
      <c r="O2292" s="3">
        <v>87.379223999999994</v>
      </c>
      <c r="P2292" s="3">
        <v>179.67236800000001</v>
      </c>
      <c r="Q2292" s="3">
        <v>380007.06</v>
      </c>
      <c r="R2292" s="3">
        <v>-214377.17</v>
      </c>
      <c r="S2292" s="4">
        <v>3.0260047280999999E-2</v>
      </c>
      <c r="T2292">
        <v>64</v>
      </c>
      <c r="U2292" s="3">
        <f>J2292*G2292</f>
        <v>3264181.1786250002</v>
      </c>
      <c r="V2292" s="6">
        <f>H2292*G2292</f>
        <v>2559304.8391499999</v>
      </c>
    </row>
    <row r="2293" spans="1:22" x14ac:dyDescent="0.3">
      <c r="A2293" s="5">
        <v>44408</v>
      </c>
      <c r="B2293" s="14">
        <v>7374</v>
      </c>
      <c r="C2293" t="s">
        <v>43</v>
      </c>
      <c r="D2293" t="s">
        <v>25</v>
      </c>
      <c r="E2293">
        <v>21</v>
      </c>
      <c r="F2293">
        <f>VLOOKUP(E2293,'[1]Timing Gates'!$C$3:$D$17,2)</f>
        <v>18</v>
      </c>
      <c r="G2293" s="2">
        <v>2217</v>
      </c>
      <c r="H2293" s="3">
        <v>1155.1959039999999</v>
      </c>
      <c r="I2293" s="3">
        <v>325.15902499999999</v>
      </c>
      <c r="J2293" s="3">
        <v>1480.35493</v>
      </c>
      <c r="K2293" s="2">
        <v>1331</v>
      </c>
      <c r="L2293" s="4">
        <v>0.60036</v>
      </c>
      <c r="M2293" s="3">
        <v>123636.55</v>
      </c>
      <c r="N2293" s="3">
        <v>47.225572</v>
      </c>
      <c r="O2293" s="3">
        <v>56.489196999999997</v>
      </c>
      <c r="P2293" s="3">
        <v>117.066553</v>
      </c>
      <c r="Q2293" s="3">
        <v>259536.55</v>
      </c>
      <c r="R2293" s="3">
        <v>-196204.05</v>
      </c>
      <c r="S2293" s="4">
        <v>2.9318899413000001E-2</v>
      </c>
      <c r="T2293">
        <v>65</v>
      </c>
      <c r="U2293" s="3">
        <f>J2293*G2293</f>
        <v>3281946.8798099998</v>
      </c>
      <c r="V2293" s="6">
        <f>H2293*G2293</f>
        <v>2561069.319168</v>
      </c>
    </row>
    <row r="2294" spans="1:22" x14ac:dyDescent="0.3">
      <c r="A2294" s="5">
        <v>44439</v>
      </c>
      <c r="B2294" s="14">
        <v>7374</v>
      </c>
      <c r="C2294" t="s">
        <v>43</v>
      </c>
      <c r="D2294" t="s">
        <v>25</v>
      </c>
      <c r="E2294">
        <v>22</v>
      </c>
      <c r="F2294">
        <f>VLOOKUP(E2294,'[1]Timing Gates'!$C$3:$D$17,2)</f>
        <v>18</v>
      </c>
      <c r="G2294" s="2">
        <v>2278</v>
      </c>
      <c r="H2294" s="3">
        <v>1127.5803550000001</v>
      </c>
      <c r="I2294" s="3">
        <v>329.86298499999998</v>
      </c>
      <c r="J2294" s="3">
        <v>1457.44334</v>
      </c>
      <c r="K2294" s="2">
        <v>1345</v>
      </c>
      <c r="L2294" s="4">
        <v>0.59043000000000001</v>
      </c>
      <c r="M2294" s="3">
        <v>123152.92</v>
      </c>
      <c r="N2294" s="3">
        <v>46.472799999999999</v>
      </c>
      <c r="O2294" s="3">
        <v>55.137366</v>
      </c>
      <c r="P2294" s="3">
        <v>115.01445099999999</v>
      </c>
      <c r="Q2294" s="3">
        <v>262002.92</v>
      </c>
      <c r="R2294" s="3">
        <v>-234519.73</v>
      </c>
      <c r="S2294" s="4">
        <v>2.9411764704999999E-2</v>
      </c>
      <c r="T2294">
        <v>67</v>
      </c>
      <c r="U2294" s="3">
        <f>J2294*G2294</f>
        <v>3320055.9285200001</v>
      </c>
      <c r="V2294" s="6">
        <f>H2294*G2294</f>
        <v>2568628.0486900001</v>
      </c>
    </row>
    <row r="2295" spans="1:22" x14ac:dyDescent="0.3">
      <c r="A2295" s="5">
        <v>44469</v>
      </c>
      <c r="B2295" s="14">
        <v>7374</v>
      </c>
      <c r="C2295" t="s">
        <v>43</v>
      </c>
      <c r="D2295" t="s">
        <v>25</v>
      </c>
      <c r="E2295">
        <v>23</v>
      </c>
      <c r="F2295">
        <f>VLOOKUP(E2295,'[1]Timing Gates'!$C$3:$D$17,2)</f>
        <v>18</v>
      </c>
      <c r="G2295" s="2">
        <v>2249</v>
      </c>
      <c r="H2295" s="3">
        <v>1142.1849569999999</v>
      </c>
      <c r="I2295" s="3">
        <v>324.68212</v>
      </c>
      <c r="J2295" s="3">
        <v>1466.867078</v>
      </c>
      <c r="K2295" s="2">
        <v>1329</v>
      </c>
      <c r="L2295" s="4">
        <v>0.59092900000000004</v>
      </c>
      <c r="M2295" s="3">
        <v>120264.08</v>
      </c>
      <c r="N2295" s="3">
        <v>45.641016999999998</v>
      </c>
      <c r="O2295" s="3">
        <v>53.888621000000001</v>
      </c>
      <c r="P2295" s="3">
        <v>113.879728</v>
      </c>
      <c r="Q2295" s="3">
        <v>256115.51</v>
      </c>
      <c r="R2295" s="3">
        <v>-200622.14</v>
      </c>
      <c r="S2295" s="4">
        <v>3.0235660293E-2</v>
      </c>
      <c r="T2295">
        <v>68</v>
      </c>
      <c r="U2295" s="3">
        <f>J2295*G2295</f>
        <v>3298984.0584220001</v>
      </c>
      <c r="V2295" s="6">
        <f>H2295*G2295</f>
        <v>2568773.968293</v>
      </c>
    </row>
    <row r="2296" spans="1:22" x14ac:dyDescent="0.3">
      <c r="A2296" s="5">
        <v>44500</v>
      </c>
      <c r="B2296" s="14">
        <v>7374</v>
      </c>
      <c r="C2296" t="s">
        <v>43</v>
      </c>
      <c r="D2296" t="s">
        <v>25</v>
      </c>
      <c r="E2296">
        <v>24</v>
      </c>
      <c r="F2296">
        <f>VLOOKUP(E2296,'[1]Timing Gates'!$C$3:$D$17,2)</f>
        <v>24</v>
      </c>
      <c r="G2296" s="2">
        <v>2196</v>
      </c>
      <c r="H2296" s="3">
        <v>1156.045081</v>
      </c>
      <c r="I2296" s="3">
        <v>359.673205</v>
      </c>
      <c r="J2296" s="3">
        <v>1515.7182869999999</v>
      </c>
      <c r="K2296" s="2">
        <v>1349</v>
      </c>
      <c r="L2296" s="4">
        <v>0.61429800000000001</v>
      </c>
      <c r="M2296" s="3">
        <v>122914.18</v>
      </c>
      <c r="N2296" s="3">
        <v>46.069781999999996</v>
      </c>
      <c r="O2296" s="3">
        <v>56.040154000000001</v>
      </c>
      <c r="P2296" s="3">
        <v>117.85254</v>
      </c>
      <c r="Q2296" s="3">
        <v>258804.18</v>
      </c>
      <c r="R2296" s="3">
        <v>-198597.05</v>
      </c>
      <c r="S2296" s="4">
        <v>3.0965391621E-2</v>
      </c>
      <c r="T2296">
        <v>68</v>
      </c>
      <c r="U2296" s="3">
        <f>J2296*G2296</f>
        <v>3328517.3582519996</v>
      </c>
      <c r="V2296" s="6">
        <f>H2296*G2296</f>
        <v>2538674.9978760001</v>
      </c>
    </row>
    <row r="2297" spans="1:22" x14ac:dyDescent="0.3">
      <c r="A2297" s="5">
        <v>44530</v>
      </c>
      <c r="B2297" s="14">
        <v>7374</v>
      </c>
      <c r="C2297" t="s">
        <v>43</v>
      </c>
      <c r="D2297" t="s">
        <v>25</v>
      </c>
      <c r="E2297">
        <v>25</v>
      </c>
      <c r="F2297">
        <f>VLOOKUP(E2297,'[1]Timing Gates'!$C$3:$D$17,2)</f>
        <v>24</v>
      </c>
      <c r="G2297" s="2">
        <v>2209</v>
      </c>
      <c r="H2297" s="3">
        <v>1213.2819910000001</v>
      </c>
      <c r="I2297" s="3">
        <v>357.06791299999998</v>
      </c>
      <c r="J2297" s="3">
        <v>1570.3499039999999</v>
      </c>
      <c r="K2297" s="2">
        <v>1362</v>
      </c>
      <c r="L2297" s="4">
        <v>0.616568</v>
      </c>
      <c r="M2297" s="3">
        <v>186948.46</v>
      </c>
      <c r="N2297" s="3">
        <v>46.366185000000002</v>
      </c>
      <c r="O2297" s="3">
        <v>85.535743999999994</v>
      </c>
      <c r="P2297" s="3">
        <v>177.83090000000001</v>
      </c>
      <c r="Q2297" s="3">
        <v>392828.46</v>
      </c>
      <c r="R2297" s="3">
        <v>-217464.75</v>
      </c>
      <c r="S2297" s="4">
        <v>3.0783159800000001E-2</v>
      </c>
      <c r="T2297">
        <v>68</v>
      </c>
      <c r="U2297" s="3">
        <f>J2297*G2297</f>
        <v>3468902.9379360001</v>
      </c>
      <c r="V2297" s="6">
        <f>H2297*G2297</f>
        <v>2680139.9181190003</v>
      </c>
    </row>
    <row r="2298" spans="1:22" x14ac:dyDescent="0.3">
      <c r="A2298" s="5">
        <v>44561</v>
      </c>
      <c r="B2298" s="14">
        <v>7374</v>
      </c>
      <c r="C2298" t="s">
        <v>43</v>
      </c>
      <c r="D2298" t="s">
        <v>25</v>
      </c>
      <c r="E2298">
        <v>26</v>
      </c>
      <c r="F2298">
        <f>VLOOKUP(E2298,'[1]Timing Gates'!$C$3:$D$17,2)</f>
        <v>24</v>
      </c>
      <c r="G2298" s="2">
        <v>2219</v>
      </c>
      <c r="H2298" s="3">
        <v>1204.1241359999999</v>
      </c>
      <c r="I2298" s="3">
        <v>349.160414</v>
      </c>
      <c r="J2298" s="3">
        <v>1553.284551</v>
      </c>
      <c r="K2298" s="2">
        <v>1351</v>
      </c>
      <c r="L2298" s="4">
        <v>0.60883200000000004</v>
      </c>
      <c r="M2298" s="3">
        <v>123132.04</v>
      </c>
      <c r="N2298" s="3">
        <v>45.842159000000002</v>
      </c>
      <c r="O2298" s="3">
        <v>57.810743000000002</v>
      </c>
      <c r="P2298" s="3">
        <v>119.514213</v>
      </c>
      <c r="Q2298" s="3">
        <v>265202.03999999998</v>
      </c>
      <c r="R2298" s="3">
        <v>-239013.2</v>
      </c>
      <c r="S2298" s="4">
        <v>3.0644434429E-2</v>
      </c>
      <c r="T2298">
        <v>68</v>
      </c>
      <c r="U2298" s="3">
        <f>J2298*G2298</f>
        <v>3446738.4186689998</v>
      </c>
      <c r="V2298" s="6">
        <f>H2298*G2298</f>
        <v>2671951.4577839999</v>
      </c>
    </row>
    <row r="2299" spans="1:22" x14ac:dyDescent="0.3">
      <c r="A2299" s="5">
        <v>44592</v>
      </c>
      <c r="B2299" s="14">
        <v>7374</v>
      </c>
      <c r="C2299" t="s">
        <v>43</v>
      </c>
      <c r="D2299" t="s">
        <v>25</v>
      </c>
      <c r="E2299">
        <v>27</v>
      </c>
      <c r="F2299">
        <f>VLOOKUP(E2299,'[1]Timing Gates'!$C$3:$D$17,2)</f>
        <v>24</v>
      </c>
      <c r="G2299" s="2">
        <v>2384</v>
      </c>
      <c r="H2299" s="3">
        <v>1075.002424</v>
      </c>
      <c r="I2299" s="3">
        <v>331.01871599999998</v>
      </c>
      <c r="J2299" s="3">
        <v>1406.0211400000001</v>
      </c>
      <c r="K2299" s="2">
        <v>1486</v>
      </c>
      <c r="L2299" s="4">
        <v>0.62332200000000004</v>
      </c>
      <c r="M2299" s="3">
        <v>73516.429999999993</v>
      </c>
      <c r="N2299" s="3">
        <v>49.472698000000001</v>
      </c>
      <c r="O2299" s="3">
        <v>32.680968</v>
      </c>
      <c r="P2299" s="3">
        <v>63.293385000000001</v>
      </c>
      <c r="Q2299" s="3">
        <v>150891.43</v>
      </c>
      <c r="R2299" s="3">
        <v>-189550.69</v>
      </c>
      <c r="S2299" s="4">
        <v>2.8104026845000001E-2</v>
      </c>
      <c r="T2299">
        <v>67</v>
      </c>
      <c r="U2299" s="3">
        <f>J2299*G2299</f>
        <v>3351954.3977600001</v>
      </c>
      <c r="V2299" s="6">
        <f>H2299*G2299</f>
        <v>2562805.7788160001</v>
      </c>
    </row>
    <row r="2300" spans="1:22" x14ac:dyDescent="0.3">
      <c r="A2300" s="5">
        <v>44620</v>
      </c>
      <c r="B2300" s="14">
        <v>7374</v>
      </c>
      <c r="C2300" t="s">
        <v>43</v>
      </c>
      <c r="D2300" t="s">
        <v>25</v>
      </c>
      <c r="E2300">
        <v>28</v>
      </c>
      <c r="F2300">
        <f>VLOOKUP(E2300,'[1]Timing Gates'!$C$3:$D$17,2)</f>
        <v>24</v>
      </c>
      <c r="G2300" s="2">
        <v>2430</v>
      </c>
      <c r="H2300" s="3">
        <v>1193.25458</v>
      </c>
      <c r="I2300" s="3">
        <v>342.11091299999998</v>
      </c>
      <c r="J2300" s="3">
        <v>1535.365493</v>
      </c>
      <c r="K2300" s="2">
        <v>1540</v>
      </c>
      <c r="L2300" s="4">
        <v>0.63374399999999997</v>
      </c>
      <c r="M2300" s="3">
        <v>396962.21</v>
      </c>
      <c r="N2300" s="3">
        <v>88.018227999999993</v>
      </c>
      <c r="O2300" s="3">
        <v>165.29309000000001</v>
      </c>
      <c r="P2300" s="3">
        <v>255.959757</v>
      </c>
      <c r="Q2300" s="3">
        <v>621982.21</v>
      </c>
      <c r="R2300" s="3">
        <v>-215831.44</v>
      </c>
      <c r="S2300" s="4">
        <v>2.8395061728E-2</v>
      </c>
      <c r="T2300">
        <v>69</v>
      </c>
      <c r="U2300" s="3">
        <f>J2300*G2300</f>
        <v>3730938.14799</v>
      </c>
      <c r="V2300" s="6">
        <f>H2300*G2300</f>
        <v>2899608.6294</v>
      </c>
    </row>
    <row r="2301" spans="1:22" x14ac:dyDescent="0.3">
      <c r="A2301" s="5">
        <v>44651</v>
      </c>
      <c r="B2301" s="14">
        <v>7374</v>
      </c>
      <c r="C2301" t="s">
        <v>43</v>
      </c>
      <c r="D2301" t="s">
        <v>25</v>
      </c>
      <c r="E2301">
        <v>29</v>
      </c>
      <c r="F2301">
        <f>VLOOKUP(E2301,'[1]Timing Gates'!$C$3:$D$17,2)</f>
        <v>24</v>
      </c>
      <c r="G2301" s="2">
        <v>2394</v>
      </c>
      <c r="H2301" s="3">
        <v>1202.0517749999999</v>
      </c>
      <c r="I2301" s="3">
        <v>360.92740600000002</v>
      </c>
      <c r="J2301" s="3">
        <v>1562.9791809999999</v>
      </c>
      <c r="K2301" s="2">
        <v>1482</v>
      </c>
      <c r="L2301" s="4">
        <v>0.61904700000000001</v>
      </c>
      <c r="M2301" s="3">
        <v>140095.18</v>
      </c>
      <c r="N2301" s="3">
        <v>47.505994999999999</v>
      </c>
      <c r="O2301" s="3">
        <v>64.099924000000001</v>
      </c>
      <c r="P2301" s="3">
        <v>124.617886</v>
      </c>
      <c r="Q2301" s="3">
        <v>298335.21999999997</v>
      </c>
      <c r="R2301" s="3">
        <v>-246071.1</v>
      </c>
      <c r="S2301" s="4">
        <v>2.9657477025E-2</v>
      </c>
      <c r="T2301">
        <v>71</v>
      </c>
      <c r="U2301" s="3">
        <f>J2301*G2301</f>
        <v>3741772.159314</v>
      </c>
      <c r="V2301" s="6">
        <f>H2301*G2301</f>
        <v>2877711.9493499999</v>
      </c>
    </row>
    <row r="2302" spans="1:22" x14ac:dyDescent="0.3">
      <c r="A2302" s="5">
        <v>44681</v>
      </c>
      <c r="B2302" s="14">
        <v>7374</v>
      </c>
      <c r="C2302" t="s">
        <v>43</v>
      </c>
      <c r="D2302" t="s">
        <v>25</v>
      </c>
      <c r="E2302">
        <v>30</v>
      </c>
      <c r="F2302">
        <f>VLOOKUP(E2302,'[1]Timing Gates'!$C$3:$D$17,2)</f>
        <v>30</v>
      </c>
      <c r="G2302" s="2">
        <v>2337</v>
      </c>
      <c r="H2302" s="3">
        <v>1217.214749</v>
      </c>
      <c r="I2302" s="3">
        <v>348.83550700000001</v>
      </c>
      <c r="J2302" s="3">
        <v>1566.050256</v>
      </c>
      <c r="K2302" s="2">
        <v>1438</v>
      </c>
      <c r="L2302" s="4">
        <v>0.61531800000000003</v>
      </c>
      <c r="M2302" s="3">
        <v>139200.38</v>
      </c>
      <c r="N2302" s="3">
        <v>48.756700000000002</v>
      </c>
      <c r="O2302" s="3">
        <v>59.935977000000001</v>
      </c>
      <c r="P2302" s="3">
        <v>120.43234</v>
      </c>
      <c r="Q2302" s="3">
        <v>281450.38</v>
      </c>
      <c r="R2302" s="3">
        <v>-222567.86</v>
      </c>
      <c r="S2302" s="4">
        <v>3.1664527170999997E-2</v>
      </c>
      <c r="T2302">
        <v>74</v>
      </c>
      <c r="U2302" s="3">
        <f>J2302*G2302</f>
        <v>3659859.4482720001</v>
      </c>
      <c r="V2302" s="6">
        <f>H2302*G2302</f>
        <v>2844630.8684129999</v>
      </c>
    </row>
    <row r="2303" spans="1:22" x14ac:dyDescent="0.3">
      <c r="A2303" s="5">
        <v>44712</v>
      </c>
      <c r="B2303" s="14">
        <v>7374</v>
      </c>
      <c r="C2303" t="s">
        <v>43</v>
      </c>
      <c r="D2303" t="s">
        <v>25</v>
      </c>
      <c r="E2303">
        <v>31</v>
      </c>
      <c r="F2303">
        <f>VLOOKUP(E2303,'[1]Timing Gates'!$C$3:$D$17,2)</f>
        <v>30</v>
      </c>
      <c r="G2303" s="2">
        <v>2321</v>
      </c>
      <c r="H2303" s="3">
        <v>1221.4739629999999</v>
      </c>
      <c r="I2303" s="3">
        <v>350.86596200000002</v>
      </c>
      <c r="J2303" s="3">
        <v>1572.3399260000001</v>
      </c>
      <c r="K2303" s="2">
        <v>1414</v>
      </c>
      <c r="L2303" s="4">
        <v>0.60921999999999998</v>
      </c>
      <c r="M2303" s="3">
        <v>134348.68</v>
      </c>
      <c r="N2303" s="3">
        <v>47.827938000000003</v>
      </c>
      <c r="O2303" s="3">
        <v>57.922739999999997</v>
      </c>
      <c r="P2303" s="3">
        <v>118.362205</v>
      </c>
      <c r="Q2303" s="3">
        <v>274718.68</v>
      </c>
      <c r="R2303" s="3">
        <v>-233362.33</v>
      </c>
      <c r="S2303" s="4">
        <v>3.1021111588999999E-2</v>
      </c>
      <c r="T2303">
        <v>72</v>
      </c>
      <c r="U2303" s="3">
        <f>J2303*G2303</f>
        <v>3649400.9682460004</v>
      </c>
      <c r="V2303" s="6">
        <f>H2303*G2303</f>
        <v>2835041.0681229997</v>
      </c>
    </row>
    <row r="2304" spans="1:22" x14ac:dyDescent="0.3">
      <c r="A2304" s="5">
        <v>44742</v>
      </c>
      <c r="B2304" s="14">
        <v>7374</v>
      </c>
      <c r="C2304" t="s">
        <v>43</v>
      </c>
      <c r="D2304" t="s">
        <v>25</v>
      </c>
      <c r="E2304">
        <v>32</v>
      </c>
      <c r="F2304">
        <f>VLOOKUP(E2304,'[1]Timing Gates'!$C$3:$D$17,2)</f>
        <v>30</v>
      </c>
      <c r="G2304" s="2">
        <v>2333</v>
      </c>
      <c r="H2304" s="3">
        <v>1257.397561</v>
      </c>
      <c r="I2304" s="3">
        <v>328.49760300000003</v>
      </c>
      <c r="J2304" s="3">
        <v>1585.8951649999999</v>
      </c>
      <c r="K2304" s="2">
        <v>1428</v>
      </c>
      <c r="L2304" s="4">
        <v>0.61208700000000005</v>
      </c>
      <c r="M2304" s="3">
        <v>202049.52</v>
      </c>
      <c r="N2304" s="3">
        <v>47.686928999999999</v>
      </c>
      <c r="O2304" s="3">
        <v>86.755044999999996</v>
      </c>
      <c r="P2304" s="3">
        <v>178.21668199999999</v>
      </c>
      <c r="Q2304" s="3">
        <v>415779.52</v>
      </c>
      <c r="R2304" s="3">
        <v>-255531.01</v>
      </c>
      <c r="S2304" s="4">
        <v>3.0004286325999999E-2</v>
      </c>
      <c r="T2304">
        <v>70</v>
      </c>
      <c r="U2304" s="3">
        <f>J2304*G2304</f>
        <v>3699893.4199449997</v>
      </c>
      <c r="V2304" s="6">
        <f>H2304*G2304</f>
        <v>2933508.509813</v>
      </c>
    </row>
    <row r="2305" spans="1:22" x14ac:dyDescent="0.3">
      <c r="A2305" s="5">
        <v>44773</v>
      </c>
      <c r="B2305" s="14">
        <v>7374</v>
      </c>
      <c r="C2305" t="s">
        <v>43</v>
      </c>
      <c r="D2305" t="s">
        <v>25</v>
      </c>
      <c r="E2305">
        <v>33</v>
      </c>
      <c r="F2305">
        <f>VLOOKUP(E2305,'[1]Timing Gates'!$C$3:$D$17,2)</f>
        <v>30</v>
      </c>
      <c r="G2305" s="2">
        <v>2325</v>
      </c>
      <c r="H2305" s="3">
        <v>1264.2733069999999</v>
      </c>
      <c r="I2305" s="3">
        <v>357.01957800000002</v>
      </c>
      <c r="J2305" s="3">
        <v>1621.292886</v>
      </c>
      <c r="K2305" s="2">
        <v>1412</v>
      </c>
      <c r="L2305" s="4">
        <v>0.60731100000000005</v>
      </c>
      <c r="M2305" s="3">
        <v>136726.68</v>
      </c>
      <c r="N2305" s="3">
        <v>48.536271999999997</v>
      </c>
      <c r="O2305" s="3">
        <v>59.000722000000003</v>
      </c>
      <c r="P2305" s="3">
        <v>120.21362499999999</v>
      </c>
      <c r="Q2305" s="3">
        <v>279496.68</v>
      </c>
      <c r="R2305" s="3">
        <v>-238812.78</v>
      </c>
      <c r="S2305" s="4">
        <v>3.0537634407999999E-2</v>
      </c>
      <c r="T2305">
        <v>71</v>
      </c>
      <c r="U2305" s="3">
        <f>J2305*G2305</f>
        <v>3769505.95995</v>
      </c>
      <c r="V2305" s="6">
        <f>H2305*G2305</f>
        <v>2939435.4387749997</v>
      </c>
    </row>
    <row r="2306" spans="1:22" x14ac:dyDescent="0.3">
      <c r="A2306" s="5">
        <v>44804</v>
      </c>
      <c r="B2306" s="14">
        <v>7374</v>
      </c>
      <c r="C2306" t="s">
        <v>43</v>
      </c>
      <c r="D2306" t="s">
        <v>25</v>
      </c>
      <c r="E2306">
        <v>34</v>
      </c>
      <c r="F2306">
        <f>VLOOKUP(E2306,'[1]Timing Gates'!$C$3:$D$17,2)</f>
        <v>30</v>
      </c>
      <c r="G2306" s="2">
        <v>2326</v>
      </c>
      <c r="H2306" s="3">
        <v>1253.145988</v>
      </c>
      <c r="I2306" s="3">
        <v>340.24316399999998</v>
      </c>
      <c r="J2306" s="3">
        <v>1593.3891530000001</v>
      </c>
      <c r="K2306" s="2">
        <v>1408</v>
      </c>
      <c r="L2306" s="4">
        <v>0.60533099999999995</v>
      </c>
      <c r="M2306" s="3">
        <v>137128.06</v>
      </c>
      <c r="N2306" s="3">
        <v>49.061917000000001</v>
      </c>
      <c r="O2306" s="3">
        <v>59.104925999999999</v>
      </c>
      <c r="P2306" s="3">
        <v>119.681023</v>
      </c>
      <c r="Q2306" s="3">
        <v>278378.06</v>
      </c>
      <c r="R2306" s="3">
        <v>-294008.55</v>
      </c>
      <c r="S2306" s="4">
        <v>3.0524505588E-2</v>
      </c>
      <c r="T2306">
        <v>71</v>
      </c>
      <c r="U2306" s="3">
        <f>J2306*G2306</f>
        <v>3706223.1698780004</v>
      </c>
      <c r="V2306" s="6">
        <f>H2306*G2306</f>
        <v>2914817.5680880002</v>
      </c>
    </row>
    <row r="2307" spans="1:22" x14ac:dyDescent="0.3">
      <c r="A2307" s="5">
        <v>44834</v>
      </c>
      <c r="B2307" s="14">
        <v>7374</v>
      </c>
      <c r="C2307" t="s">
        <v>43</v>
      </c>
      <c r="D2307" t="s">
        <v>25</v>
      </c>
      <c r="E2307">
        <v>35</v>
      </c>
      <c r="F2307">
        <f>VLOOKUP(E2307,'[1]Timing Gates'!$C$3:$D$17,2)</f>
        <v>30</v>
      </c>
      <c r="G2307" s="2">
        <v>2303</v>
      </c>
      <c r="H2307" s="3">
        <v>1275.1229129999999</v>
      </c>
      <c r="I2307" s="3">
        <v>317.35053799999997</v>
      </c>
      <c r="J2307" s="3">
        <v>1592.473452</v>
      </c>
      <c r="K2307" s="2">
        <v>1390</v>
      </c>
      <c r="L2307" s="4">
        <v>0.60355999999999999</v>
      </c>
      <c r="M2307" s="3">
        <v>139332.82</v>
      </c>
      <c r="N2307" s="3">
        <v>50.391615999999999</v>
      </c>
      <c r="O2307" s="3">
        <v>60.818852999999997</v>
      </c>
      <c r="P2307" s="3">
        <v>120.784116</v>
      </c>
      <c r="Q2307" s="3">
        <v>278165.82</v>
      </c>
      <c r="R2307" s="3">
        <v>-246368.7</v>
      </c>
      <c r="S2307" s="4">
        <v>3.0829353016999999E-2</v>
      </c>
      <c r="T2307">
        <v>71</v>
      </c>
      <c r="U2307" s="3">
        <f>J2307*G2307</f>
        <v>3667466.359956</v>
      </c>
      <c r="V2307" s="6">
        <f>H2307*G2307</f>
        <v>2936608.0686389999</v>
      </c>
    </row>
    <row r="2308" spans="1:22" x14ac:dyDescent="0.3">
      <c r="A2308" s="5">
        <v>44865</v>
      </c>
      <c r="B2308" s="14">
        <v>7374</v>
      </c>
      <c r="C2308" t="s">
        <v>43</v>
      </c>
      <c r="D2308" t="s">
        <v>25</v>
      </c>
      <c r="E2308">
        <v>36</v>
      </c>
      <c r="F2308">
        <f>VLOOKUP(E2308,'[1]Timing Gates'!$C$3:$D$17,2)</f>
        <v>36</v>
      </c>
      <c r="G2308" s="2">
        <v>2276</v>
      </c>
      <c r="H2308" s="3">
        <v>1281.9175869999999</v>
      </c>
      <c r="I2308" s="3">
        <v>345.59922599999999</v>
      </c>
      <c r="J2308" s="3">
        <v>1627.5168140000001</v>
      </c>
      <c r="K2308" s="2">
        <v>1362</v>
      </c>
      <c r="L2308" s="4">
        <v>0.59841800000000001</v>
      </c>
      <c r="M2308" s="3">
        <v>131423.57</v>
      </c>
      <c r="N2308" s="3">
        <v>48.460017999999998</v>
      </c>
      <c r="O2308" s="3">
        <v>57.967297000000002</v>
      </c>
      <c r="P2308" s="3">
        <v>118.38469600000001</v>
      </c>
      <c r="Q2308" s="3">
        <v>269443.57</v>
      </c>
      <c r="R2308" s="3">
        <v>-229748.02</v>
      </c>
      <c r="S2308" s="4">
        <v>3.1195079085999999E-2</v>
      </c>
      <c r="T2308">
        <v>71</v>
      </c>
      <c r="U2308" s="3">
        <f>J2308*G2308</f>
        <v>3704228.2686640001</v>
      </c>
      <c r="V2308" s="6">
        <f>H2308*G2308</f>
        <v>2917644.4280119999</v>
      </c>
    </row>
    <row r="2309" spans="1:22" x14ac:dyDescent="0.3">
      <c r="A2309" s="5">
        <v>44895</v>
      </c>
      <c r="B2309" s="14">
        <v>7374</v>
      </c>
      <c r="C2309" t="s">
        <v>43</v>
      </c>
      <c r="D2309" t="s">
        <v>25</v>
      </c>
      <c r="E2309">
        <v>37</v>
      </c>
      <c r="F2309">
        <f>VLOOKUP(E2309,'[1]Timing Gates'!$C$3:$D$17,2)</f>
        <v>36</v>
      </c>
      <c r="G2309" s="2">
        <v>2262</v>
      </c>
      <c r="H2309" s="3">
        <v>1343.820645</v>
      </c>
      <c r="I2309" s="3">
        <v>353.48864700000001</v>
      </c>
      <c r="J2309" s="3">
        <v>1697.3092919999999</v>
      </c>
      <c r="K2309" s="2">
        <v>1362</v>
      </c>
      <c r="L2309" s="4">
        <v>0.60212200000000005</v>
      </c>
      <c r="M2309" s="3">
        <v>198762.84</v>
      </c>
      <c r="N2309" s="3">
        <v>49.089365000000001</v>
      </c>
      <c r="O2309" s="3">
        <v>87.958815000000001</v>
      </c>
      <c r="P2309" s="3">
        <v>178.524686</v>
      </c>
      <c r="Q2309" s="3">
        <v>403822.84</v>
      </c>
      <c r="R2309" s="3">
        <v>-249639.95</v>
      </c>
      <c r="S2309" s="4">
        <v>3.1388152076999999E-2</v>
      </c>
      <c r="T2309">
        <v>71</v>
      </c>
      <c r="U2309" s="3">
        <f>J2309*G2309</f>
        <v>3839313.6185039999</v>
      </c>
      <c r="V2309" s="6">
        <f>H2309*G2309</f>
        <v>3039722.29899</v>
      </c>
    </row>
  </sheetData>
  <autoFilter ref="D1:D2309" xr:uid="{E787018A-19BF-504B-A52F-73333251323D}"/>
  <conditionalFormatting sqref="A1:A1048576">
    <cfRule type="cellIs" dxfId="1" priority="1" operator="equal">
      <formula>43709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458D9-A6CF-42FB-BE97-F4D22352E6CF}">
  <dimension ref="A1:E117"/>
  <sheetViews>
    <sheetView zoomScale="80" workbookViewId="0">
      <selection activeCell="E32" sqref="E32"/>
    </sheetView>
  </sheetViews>
  <sheetFormatPr defaultRowHeight="14.4" x14ac:dyDescent="0.3"/>
  <cols>
    <col min="1" max="2" width="14.77734375" bestFit="1" customWidth="1"/>
    <col min="3" max="3" width="15.6640625" style="23" bestFit="1" customWidth="1"/>
    <col min="4" max="4" width="17" style="22" bestFit="1" customWidth="1"/>
    <col min="5" max="5" width="19.44140625" style="25" bestFit="1" customWidth="1"/>
  </cols>
  <sheetData>
    <row r="1" spans="1:5" x14ac:dyDescent="0.3">
      <c r="A1" t="s">
        <v>20</v>
      </c>
      <c r="B1" t="s">
        <v>81</v>
      </c>
    </row>
    <row r="3" spans="1:5" x14ac:dyDescent="0.3">
      <c r="A3" t="s">
        <v>52</v>
      </c>
      <c r="B3" t="s">
        <v>74</v>
      </c>
      <c r="C3" s="22" t="s">
        <v>73</v>
      </c>
      <c r="D3" s="22" t="s">
        <v>75</v>
      </c>
      <c r="E3" s="25" t="s">
        <v>83</v>
      </c>
    </row>
    <row r="4" spans="1:5" x14ac:dyDescent="0.3">
      <c r="A4" s="16" t="s">
        <v>25</v>
      </c>
      <c r="B4" s="19">
        <v>2347848</v>
      </c>
      <c r="C4" s="22">
        <v>7220100017.694663</v>
      </c>
      <c r="D4" s="22">
        <v>12032562277.299355</v>
      </c>
      <c r="E4" s="25">
        <v>3083146.6583730001</v>
      </c>
    </row>
    <row r="5" spans="1:5" x14ac:dyDescent="0.3">
      <c r="A5" s="17" t="s">
        <v>57</v>
      </c>
      <c r="B5" s="19"/>
      <c r="C5" s="22"/>
    </row>
    <row r="6" spans="1:5" x14ac:dyDescent="0.3">
      <c r="A6" s="18" t="s">
        <v>69</v>
      </c>
      <c r="B6" s="19">
        <v>300</v>
      </c>
      <c r="C6" s="22">
        <v>1424722.0599</v>
      </c>
      <c r="D6" s="22">
        <v>2218327.0998</v>
      </c>
      <c r="E6" s="25">
        <v>2645.3501329999999</v>
      </c>
    </row>
    <row r="7" spans="1:5" x14ac:dyDescent="0.3">
      <c r="A7" s="18" t="s">
        <v>70</v>
      </c>
      <c r="B7" s="19">
        <v>3665</v>
      </c>
      <c r="C7" s="22">
        <v>20072539.587365001</v>
      </c>
      <c r="D7" s="22">
        <v>27788991.739507999</v>
      </c>
      <c r="E7" s="25">
        <v>5866.8639160000002</v>
      </c>
    </row>
    <row r="8" spans="1:5" x14ac:dyDescent="0.3">
      <c r="A8" s="18" t="s">
        <v>71</v>
      </c>
      <c r="B8" s="19">
        <v>17808</v>
      </c>
      <c r="C8" s="22">
        <v>49178392.989868999</v>
      </c>
      <c r="D8" s="22">
        <v>63506410.582688011</v>
      </c>
      <c r="E8" s="25">
        <v>9346.4755820000009</v>
      </c>
    </row>
    <row r="9" spans="1:5" x14ac:dyDescent="0.3">
      <c r="A9" s="18" t="s">
        <v>72</v>
      </c>
      <c r="B9" s="19">
        <v>18503</v>
      </c>
      <c r="C9" s="22">
        <v>50199341.978654996</v>
      </c>
      <c r="D9" s="22">
        <v>64995302.967774995</v>
      </c>
      <c r="E9" s="25">
        <v>10971.465222999999</v>
      </c>
    </row>
    <row r="10" spans="1:5" x14ac:dyDescent="0.3">
      <c r="A10" s="17" t="s">
        <v>58</v>
      </c>
      <c r="B10" s="19"/>
      <c r="C10" s="22"/>
    </row>
    <row r="11" spans="1:5" x14ac:dyDescent="0.3">
      <c r="A11" s="18" t="s">
        <v>61</v>
      </c>
      <c r="B11" s="19">
        <v>17383</v>
      </c>
      <c r="C11" s="22">
        <v>47966767.085519999</v>
      </c>
      <c r="D11" s="22">
        <v>63062978.673609994</v>
      </c>
      <c r="E11" s="25">
        <v>11082.536683</v>
      </c>
    </row>
    <row r="12" spans="1:5" x14ac:dyDescent="0.3">
      <c r="A12" s="18" t="s">
        <v>62</v>
      </c>
      <c r="B12" s="19">
        <v>51994</v>
      </c>
      <c r="C12" s="22">
        <v>143707315.609404</v>
      </c>
      <c r="D12" s="22">
        <v>208316773.37504399</v>
      </c>
      <c r="E12" s="25">
        <v>27849.935417999994</v>
      </c>
    </row>
    <row r="13" spans="1:5" x14ac:dyDescent="0.3">
      <c r="A13" s="18" t="s">
        <v>63</v>
      </c>
      <c r="B13" s="19">
        <v>52171</v>
      </c>
      <c r="C13" s="22">
        <v>143757259.837616</v>
      </c>
      <c r="D13" s="22">
        <v>202965837.04665297</v>
      </c>
      <c r="E13" s="25">
        <v>29257.011119000003</v>
      </c>
    </row>
    <row r="14" spans="1:5" x14ac:dyDescent="0.3">
      <c r="A14" s="18" t="s">
        <v>64</v>
      </c>
      <c r="B14" s="19">
        <v>54403</v>
      </c>
      <c r="C14" s="22">
        <v>151944664.92640299</v>
      </c>
      <c r="D14" s="22">
        <v>220058525.66859999</v>
      </c>
      <c r="E14" s="25">
        <v>35917.925143</v>
      </c>
    </row>
    <row r="15" spans="1:5" x14ac:dyDescent="0.3">
      <c r="A15" s="18" t="s">
        <v>65</v>
      </c>
      <c r="B15" s="19">
        <v>58658</v>
      </c>
      <c r="C15" s="22">
        <v>163850761.02115303</v>
      </c>
      <c r="D15" s="22">
        <v>238302041.06612197</v>
      </c>
      <c r="E15" s="25">
        <v>41631.104050999995</v>
      </c>
    </row>
    <row r="16" spans="1:5" x14ac:dyDescent="0.3">
      <c r="A16" s="18" t="s">
        <v>66</v>
      </c>
      <c r="B16" s="19">
        <v>58810</v>
      </c>
      <c r="C16" s="22">
        <v>165457488.09368202</v>
      </c>
      <c r="D16" s="22">
        <v>242684103.78055099</v>
      </c>
      <c r="E16" s="25">
        <v>43286.116021000009</v>
      </c>
    </row>
    <row r="17" spans="1:5" x14ac:dyDescent="0.3">
      <c r="A17" s="18" t="s">
        <v>67</v>
      </c>
      <c r="B17" s="19">
        <v>58796</v>
      </c>
      <c r="C17" s="22">
        <v>173989949.10690001</v>
      </c>
      <c r="D17" s="22">
        <v>257500881.87218994</v>
      </c>
      <c r="E17" s="25">
        <v>46702.635592999985</v>
      </c>
    </row>
    <row r="18" spans="1:5" x14ac:dyDescent="0.3">
      <c r="A18" s="18" t="s">
        <v>68</v>
      </c>
      <c r="B18" s="19">
        <v>58792</v>
      </c>
      <c r="C18" s="22">
        <v>174801171.166309</v>
      </c>
      <c r="D18" s="22">
        <v>264318174.05861199</v>
      </c>
      <c r="E18" s="25">
        <v>50231.693867000002</v>
      </c>
    </row>
    <row r="19" spans="1:5" x14ac:dyDescent="0.3">
      <c r="A19" s="18" t="s">
        <v>69</v>
      </c>
      <c r="B19" s="19">
        <v>59997</v>
      </c>
      <c r="C19" s="22">
        <v>176484487.90684795</v>
      </c>
      <c r="D19" s="22">
        <v>265625620.66921002</v>
      </c>
      <c r="E19" s="25">
        <v>54986.189215000006</v>
      </c>
    </row>
    <row r="20" spans="1:5" x14ac:dyDescent="0.3">
      <c r="A20" s="18" t="s">
        <v>70</v>
      </c>
      <c r="B20" s="19">
        <v>66075</v>
      </c>
      <c r="C20" s="22">
        <v>199669117.31777003</v>
      </c>
      <c r="D20" s="22">
        <v>300208210.85624003</v>
      </c>
      <c r="E20" s="25">
        <v>59766.393276000003</v>
      </c>
    </row>
    <row r="21" spans="1:5" x14ac:dyDescent="0.3">
      <c r="A21" s="18" t="s">
        <v>71</v>
      </c>
      <c r="B21" s="19">
        <v>66191</v>
      </c>
      <c r="C21" s="22">
        <v>199958163.49541295</v>
      </c>
      <c r="D21" s="22">
        <v>312978523.17918599</v>
      </c>
      <c r="E21" s="25">
        <v>68743.409357999975</v>
      </c>
    </row>
    <row r="22" spans="1:5" x14ac:dyDescent="0.3">
      <c r="A22" s="18" t="s">
        <v>72</v>
      </c>
      <c r="B22" s="19">
        <v>66069</v>
      </c>
      <c r="C22" s="22">
        <v>205648545.46523201</v>
      </c>
      <c r="D22" s="22">
        <v>325385490.46988708</v>
      </c>
      <c r="E22" s="25">
        <v>72878.897916999995</v>
      </c>
    </row>
    <row r="23" spans="1:5" x14ac:dyDescent="0.3">
      <c r="A23" s="17" t="s">
        <v>59</v>
      </c>
      <c r="B23" s="19"/>
      <c r="C23" s="22"/>
    </row>
    <row r="24" spans="1:5" x14ac:dyDescent="0.3">
      <c r="A24" s="18" t="s">
        <v>61</v>
      </c>
      <c r="B24" s="19">
        <v>67805</v>
      </c>
      <c r="C24" s="22">
        <v>220097673.19540602</v>
      </c>
      <c r="D24" s="22">
        <v>348036930.37723809</v>
      </c>
      <c r="E24" s="25">
        <v>78595.579228000002</v>
      </c>
    </row>
    <row r="25" spans="1:5" x14ac:dyDescent="0.3">
      <c r="A25" s="18" t="s">
        <v>62</v>
      </c>
      <c r="B25" s="19">
        <v>68569</v>
      </c>
      <c r="C25" s="22">
        <v>219255543.18431008</v>
      </c>
      <c r="D25" s="22">
        <v>354640876.31602103</v>
      </c>
      <c r="E25" s="25">
        <v>89871.894472</v>
      </c>
    </row>
    <row r="26" spans="1:5" x14ac:dyDescent="0.3">
      <c r="A26" s="18" t="s">
        <v>63</v>
      </c>
      <c r="B26" s="19">
        <v>68403</v>
      </c>
      <c r="C26" s="22">
        <v>215695573.67777798</v>
      </c>
      <c r="D26" s="22">
        <v>358403876.960814</v>
      </c>
      <c r="E26" s="25">
        <v>94536.265103000012</v>
      </c>
    </row>
    <row r="27" spans="1:5" x14ac:dyDescent="0.3">
      <c r="A27" s="18" t="s">
        <v>64</v>
      </c>
      <c r="B27" s="19">
        <v>68383</v>
      </c>
      <c r="C27" s="22">
        <v>214256676.137528</v>
      </c>
      <c r="D27" s="22">
        <v>367118313.08218491</v>
      </c>
      <c r="E27" s="25">
        <v>106345.86674100001</v>
      </c>
    </row>
    <row r="28" spans="1:5" x14ac:dyDescent="0.3">
      <c r="A28" s="18" t="s">
        <v>65</v>
      </c>
      <c r="B28" s="19">
        <v>68243</v>
      </c>
      <c r="C28" s="22">
        <v>211379590.33508599</v>
      </c>
      <c r="D28" s="22">
        <v>367273566.99865103</v>
      </c>
      <c r="E28" s="25">
        <v>108345.99856599997</v>
      </c>
    </row>
    <row r="29" spans="1:5" x14ac:dyDescent="0.3">
      <c r="A29" s="18" t="s">
        <v>66</v>
      </c>
      <c r="B29" s="19">
        <v>68230</v>
      </c>
      <c r="C29" s="22">
        <v>210758905.99590999</v>
      </c>
      <c r="D29" s="22">
        <v>371916859.66023904</v>
      </c>
      <c r="E29" s="25">
        <v>112090.32748599997</v>
      </c>
    </row>
    <row r="30" spans="1:5" x14ac:dyDescent="0.3">
      <c r="A30" s="18" t="s">
        <v>67</v>
      </c>
      <c r="B30" s="19">
        <v>69213</v>
      </c>
      <c r="C30" s="22">
        <v>218858422.28805402</v>
      </c>
      <c r="D30" s="22">
        <v>385419914.34016103</v>
      </c>
      <c r="E30" s="25">
        <v>116727.02106900002</v>
      </c>
    </row>
    <row r="31" spans="1:5" x14ac:dyDescent="0.3">
      <c r="A31" s="18" t="s">
        <v>68</v>
      </c>
      <c r="B31" s="19">
        <v>69244</v>
      </c>
      <c r="C31" s="22">
        <v>216103282.46865794</v>
      </c>
      <c r="D31" s="22">
        <v>388760076.29578096</v>
      </c>
      <c r="E31" s="25">
        <v>123701.88266999998</v>
      </c>
    </row>
    <row r="32" spans="1:5" x14ac:dyDescent="0.3">
      <c r="A32" s="18" t="s">
        <v>69</v>
      </c>
      <c r="B32" s="19">
        <v>69623</v>
      </c>
      <c r="C32" s="22">
        <v>215562233.67237198</v>
      </c>
      <c r="D32" s="22">
        <v>383438521.50957191</v>
      </c>
      <c r="E32" s="25">
        <v>120957.11375199999</v>
      </c>
    </row>
    <row r="33" spans="1:5" x14ac:dyDescent="0.3">
      <c r="A33" s="18" t="s">
        <v>70</v>
      </c>
      <c r="B33" s="19">
        <v>69672</v>
      </c>
      <c r="C33" s="22">
        <v>215647730.22271502</v>
      </c>
      <c r="D33" s="22">
        <v>395824074.57090795</v>
      </c>
      <c r="E33" s="25">
        <v>128998.11215700001</v>
      </c>
    </row>
    <row r="34" spans="1:5" x14ac:dyDescent="0.3">
      <c r="A34" s="18" t="s">
        <v>71</v>
      </c>
      <c r="B34" s="19">
        <v>69812</v>
      </c>
      <c r="C34" s="22">
        <v>215135379.45127499</v>
      </c>
      <c r="D34" s="22">
        <v>395973941.40672493</v>
      </c>
      <c r="E34" s="25">
        <v>127874.29944399999</v>
      </c>
    </row>
    <row r="35" spans="1:5" x14ac:dyDescent="0.3">
      <c r="A35" s="18" t="s">
        <v>72</v>
      </c>
      <c r="B35" s="19">
        <v>69267</v>
      </c>
      <c r="C35" s="22">
        <v>212434270.90125099</v>
      </c>
      <c r="D35" s="22">
        <v>401397294.12375796</v>
      </c>
      <c r="E35" s="25">
        <v>133600.01948300001</v>
      </c>
    </row>
    <row r="36" spans="1:5" x14ac:dyDescent="0.3">
      <c r="A36" s="17" t="s">
        <v>60</v>
      </c>
      <c r="B36" s="19"/>
      <c r="C36" s="22"/>
    </row>
    <row r="37" spans="1:5" x14ac:dyDescent="0.3">
      <c r="A37" s="18" t="s">
        <v>61</v>
      </c>
      <c r="B37" s="19">
        <v>73228</v>
      </c>
      <c r="C37" s="22">
        <v>226050822.11873502</v>
      </c>
      <c r="D37" s="22">
        <v>403066315.51780105</v>
      </c>
      <c r="E37" s="25">
        <v>115631.43346300002</v>
      </c>
    </row>
    <row r="38" spans="1:5" x14ac:dyDescent="0.3">
      <c r="A38" s="18" t="s">
        <v>62</v>
      </c>
      <c r="B38" s="19">
        <v>73500</v>
      </c>
      <c r="C38" s="22">
        <v>225394637.38288504</v>
      </c>
      <c r="D38" s="22">
        <v>402562195.80861795</v>
      </c>
      <c r="E38" s="25">
        <v>113318.57090700003</v>
      </c>
    </row>
    <row r="39" spans="1:5" x14ac:dyDescent="0.3">
      <c r="A39" s="18" t="s">
        <v>63</v>
      </c>
      <c r="B39" s="19">
        <v>73750</v>
      </c>
      <c r="C39" s="22">
        <v>228510787.39717394</v>
      </c>
      <c r="D39" s="22">
        <v>412291831.65938401</v>
      </c>
      <c r="E39" s="25">
        <v>114940.64110600001</v>
      </c>
    </row>
    <row r="40" spans="1:5" x14ac:dyDescent="0.3">
      <c r="A40" s="18" t="s">
        <v>64</v>
      </c>
      <c r="B40" s="19">
        <v>73560</v>
      </c>
      <c r="C40" s="22">
        <v>227754258.56620699</v>
      </c>
      <c r="D40" s="22">
        <v>398908399.953376</v>
      </c>
      <c r="E40" s="25">
        <v>108715.27231899998</v>
      </c>
    </row>
    <row r="41" spans="1:5" x14ac:dyDescent="0.3">
      <c r="A41" s="18" t="s">
        <v>65</v>
      </c>
      <c r="B41" s="19">
        <v>73380</v>
      </c>
      <c r="C41" s="22">
        <v>226831196.15284997</v>
      </c>
      <c r="D41" s="22">
        <v>398517900.70319009</v>
      </c>
      <c r="E41" s="25">
        <v>106395.79657100001</v>
      </c>
    </row>
    <row r="42" spans="1:5" x14ac:dyDescent="0.3">
      <c r="A42" s="18" t="s">
        <v>66</v>
      </c>
      <c r="B42" s="19">
        <v>73488</v>
      </c>
      <c r="C42" s="22">
        <v>228759378.48407805</v>
      </c>
      <c r="D42" s="22">
        <v>388636719.60225105</v>
      </c>
      <c r="E42" s="25">
        <v>95088.680744999976</v>
      </c>
    </row>
    <row r="43" spans="1:5" x14ac:dyDescent="0.3">
      <c r="A43" s="18" t="s">
        <v>67</v>
      </c>
      <c r="B43" s="19">
        <v>74017</v>
      </c>
      <c r="C43" s="22">
        <v>238195994.81681597</v>
      </c>
      <c r="D43" s="22">
        <v>412411630.98764694</v>
      </c>
      <c r="E43" s="25">
        <v>106764.95066399999</v>
      </c>
    </row>
    <row r="44" spans="1:5" x14ac:dyDescent="0.3">
      <c r="A44" s="18" t="s">
        <v>68</v>
      </c>
      <c r="B44" s="19">
        <v>74159</v>
      </c>
      <c r="C44" s="22">
        <v>237689966.996739</v>
      </c>
      <c r="D44" s="22">
        <v>407076049.49386311</v>
      </c>
      <c r="E44" s="25">
        <v>103992.47345000002</v>
      </c>
    </row>
    <row r="45" spans="1:5" x14ac:dyDescent="0.3">
      <c r="A45" s="18" t="s">
        <v>69</v>
      </c>
      <c r="B45" s="19">
        <v>74478</v>
      </c>
      <c r="C45" s="22">
        <v>241639204.65921897</v>
      </c>
      <c r="D45" s="22">
        <v>397524868.11241198</v>
      </c>
      <c r="E45" s="25">
        <v>94069.297928999978</v>
      </c>
    </row>
    <row r="46" spans="1:5" x14ac:dyDescent="0.3">
      <c r="A46" s="18" t="s">
        <v>70</v>
      </c>
      <c r="B46" s="19">
        <v>74376</v>
      </c>
      <c r="C46" s="22">
        <v>243032254.09914696</v>
      </c>
      <c r="D46" s="22">
        <v>410623239.87297398</v>
      </c>
      <c r="E46" s="25">
        <v>101984.16854799997</v>
      </c>
    </row>
    <row r="47" spans="1:5" x14ac:dyDescent="0.3">
      <c r="A47" s="18" t="s">
        <v>71</v>
      </c>
      <c r="B47" s="19">
        <v>73833</v>
      </c>
      <c r="C47" s="22">
        <v>242945547.84243095</v>
      </c>
      <c r="D47" s="22">
        <v>422822686.84010696</v>
      </c>
      <c r="E47" s="25">
        <v>109436.98998500001</v>
      </c>
    </row>
    <row r="48" spans="1:5" x14ac:dyDescent="0.3">
      <c r="A48" s="16" t="s">
        <v>24</v>
      </c>
      <c r="B48" s="19">
        <v>1478814</v>
      </c>
      <c r="C48" s="22">
        <v>3875602927.9806161</v>
      </c>
      <c r="D48" s="22">
        <v>5170423962.6821976</v>
      </c>
      <c r="E48" s="25">
        <v>1045152.480518</v>
      </c>
    </row>
    <row r="49" spans="1:5" x14ac:dyDescent="0.3">
      <c r="A49" s="17" t="s">
        <v>56</v>
      </c>
      <c r="B49" s="19"/>
      <c r="C49" s="22"/>
    </row>
    <row r="50" spans="1:5" x14ac:dyDescent="0.3">
      <c r="A50" s="18" t="s">
        <v>61</v>
      </c>
      <c r="B50" s="19">
        <v>51639</v>
      </c>
      <c r="C50" s="22">
        <v>128969029.10601698</v>
      </c>
      <c r="D50" s="22">
        <v>163514319.36586601</v>
      </c>
      <c r="E50" s="25">
        <v>20345.333553000004</v>
      </c>
    </row>
    <row r="51" spans="1:5" x14ac:dyDescent="0.3">
      <c r="A51" s="18" t="s">
        <v>62</v>
      </c>
      <c r="B51" s="19">
        <v>52813</v>
      </c>
      <c r="C51" s="22">
        <v>131050649.09332402</v>
      </c>
      <c r="D51" s="22">
        <v>165964424.38614699</v>
      </c>
      <c r="E51" s="25">
        <v>20533.567339000001</v>
      </c>
    </row>
    <row r="52" spans="1:5" x14ac:dyDescent="0.3">
      <c r="A52" s="18" t="s">
        <v>63</v>
      </c>
      <c r="B52" s="19">
        <v>53286</v>
      </c>
      <c r="C52" s="22">
        <v>131470353.05283098</v>
      </c>
      <c r="D52" s="22">
        <v>167294853.1358</v>
      </c>
      <c r="E52" s="25">
        <v>19050.981972000005</v>
      </c>
    </row>
    <row r="53" spans="1:5" x14ac:dyDescent="0.3">
      <c r="A53" s="18" t="s">
        <v>64</v>
      </c>
      <c r="B53" s="19">
        <v>53588</v>
      </c>
      <c r="C53" s="22">
        <v>131846037.87221701</v>
      </c>
      <c r="D53" s="22">
        <v>168394884.75160798</v>
      </c>
      <c r="E53" s="25">
        <v>19250.609383000003</v>
      </c>
    </row>
    <row r="54" spans="1:5" x14ac:dyDescent="0.3">
      <c r="A54" s="18" t="s">
        <v>65</v>
      </c>
      <c r="B54" s="19">
        <v>53891</v>
      </c>
      <c r="C54" s="22">
        <v>132473676.05372202</v>
      </c>
      <c r="D54" s="22">
        <v>170297330.49462906</v>
      </c>
      <c r="E54" s="25">
        <v>19511.102330000002</v>
      </c>
    </row>
    <row r="55" spans="1:5" x14ac:dyDescent="0.3">
      <c r="A55" s="18" t="s">
        <v>66</v>
      </c>
      <c r="B55" s="19">
        <v>54004</v>
      </c>
      <c r="C55" s="22">
        <v>132901519.01084</v>
      </c>
      <c r="D55" s="22">
        <v>171905862.69607505</v>
      </c>
      <c r="E55" s="25">
        <v>19865.058808999998</v>
      </c>
    </row>
    <row r="56" spans="1:5" x14ac:dyDescent="0.3">
      <c r="A56" s="18" t="s">
        <v>67</v>
      </c>
      <c r="B56" s="19">
        <v>54704</v>
      </c>
      <c r="C56" s="22">
        <v>139922743.53663301</v>
      </c>
      <c r="D56" s="22">
        <v>180935951.84164199</v>
      </c>
      <c r="E56" s="25">
        <v>20759.793938999999</v>
      </c>
    </row>
    <row r="57" spans="1:5" x14ac:dyDescent="0.3">
      <c r="A57" s="18" t="s">
        <v>68</v>
      </c>
      <c r="B57" s="19">
        <v>54867</v>
      </c>
      <c r="C57" s="22">
        <v>140710622.03280303</v>
      </c>
      <c r="D57" s="22">
        <v>183421116.98656496</v>
      </c>
      <c r="E57" s="25">
        <v>21662.990600999998</v>
      </c>
    </row>
    <row r="58" spans="1:5" x14ac:dyDescent="0.3">
      <c r="A58" s="18" t="s">
        <v>69</v>
      </c>
      <c r="B58" s="19">
        <v>55028</v>
      </c>
      <c r="C58" s="22">
        <v>141073857.79693499</v>
      </c>
      <c r="D58" s="22">
        <v>184862480.25202999</v>
      </c>
      <c r="E58" s="25">
        <v>22252.272639000003</v>
      </c>
    </row>
    <row r="59" spans="1:5" x14ac:dyDescent="0.3">
      <c r="A59" s="18" t="s">
        <v>70</v>
      </c>
      <c r="B59" s="19">
        <v>55190</v>
      </c>
      <c r="C59" s="22">
        <v>141044943.07611698</v>
      </c>
      <c r="D59" s="22">
        <v>183241845.33023992</v>
      </c>
      <c r="E59" s="25">
        <v>21580.909557000006</v>
      </c>
    </row>
    <row r="60" spans="1:5" x14ac:dyDescent="0.3">
      <c r="A60" s="18" t="s">
        <v>71</v>
      </c>
      <c r="B60" s="19">
        <v>55498</v>
      </c>
      <c r="C60" s="22">
        <v>143273663.50419202</v>
      </c>
      <c r="D60" s="22">
        <v>187795247.33997601</v>
      </c>
      <c r="E60" s="25">
        <v>22663.695014000001</v>
      </c>
    </row>
    <row r="61" spans="1:5" x14ac:dyDescent="0.3">
      <c r="A61" s="18" t="s">
        <v>72</v>
      </c>
      <c r="B61" s="19">
        <v>55420</v>
      </c>
      <c r="C61" s="22">
        <v>146177664.90217504</v>
      </c>
      <c r="D61" s="22">
        <v>188619179.63223502</v>
      </c>
      <c r="E61" s="25">
        <v>102874.448819</v>
      </c>
    </row>
    <row r="62" spans="1:5" x14ac:dyDescent="0.3">
      <c r="A62" s="17" t="s">
        <v>57</v>
      </c>
      <c r="B62" s="19"/>
      <c r="C62" s="22"/>
    </row>
    <row r="63" spans="1:5" x14ac:dyDescent="0.3">
      <c r="A63" s="18" t="s">
        <v>61</v>
      </c>
      <c r="B63" s="19">
        <v>58386</v>
      </c>
      <c r="C63" s="22">
        <v>159506498.85123798</v>
      </c>
      <c r="D63" s="22">
        <v>207399897.94605801</v>
      </c>
      <c r="E63" s="25">
        <v>112065.413331</v>
      </c>
    </row>
    <row r="64" spans="1:5" x14ac:dyDescent="0.3">
      <c r="A64" s="18" t="s">
        <v>62</v>
      </c>
      <c r="B64" s="19">
        <v>58950</v>
      </c>
      <c r="C64" s="22">
        <v>159541645.397084</v>
      </c>
      <c r="D64" s="22">
        <v>210034670.81116703</v>
      </c>
      <c r="E64" s="25">
        <v>116544.70760200001</v>
      </c>
    </row>
    <row r="65" spans="1:5" x14ac:dyDescent="0.3">
      <c r="A65" s="18" t="s">
        <v>63</v>
      </c>
      <c r="B65" s="19">
        <v>59064</v>
      </c>
      <c r="C65" s="22">
        <v>159706872.51341698</v>
      </c>
      <c r="D65" s="22">
        <v>212312938.15289995</v>
      </c>
      <c r="E65" s="25">
        <v>120389.79097100001</v>
      </c>
    </row>
    <row r="66" spans="1:5" x14ac:dyDescent="0.3">
      <c r="A66" s="18" t="s">
        <v>64</v>
      </c>
      <c r="B66" s="19">
        <v>59644</v>
      </c>
      <c r="C66" s="22">
        <v>159662805.61620697</v>
      </c>
      <c r="D66" s="22">
        <v>215589315.18535301</v>
      </c>
      <c r="E66" s="25">
        <v>28107.883946000002</v>
      </c>
    </row>
    <row r="67" spans="1:5" x14ac:dyDescent="0.3">
      <c r="A67" s="18" t="s">
        <v>65</v>
      </c>
      <c r="B67" s="19">
        <v>60301</v>
      </c>
      <c r="C67" s="22">
        <v>160349126.451278</v>
      </c>
      <c r="D67" s="22">
        <v>214864615.06641793</v>
      </c>
      <c r="E67" s="25">
        <v>28497.021031999997</v>
      </c>
    </row>
    <row r="68" spans="1:5" x14ac:dyDescent="0.3">
      <c r="A68" s="18" t="s">
        <v>66</v>
      </c>
      <c r="B68" s="19">
        <v>60744</v>
      </c>
      <c r="C68" s="22">
        <v>161278482.80634901</v>
      </c>
      <c r="D68" s="22">
        <v>220112477.98257095</v>
      </c>
      <c r="E68" s="25">
        <v>30623.734881</v>
      </c>
    </row>
    <row r="69" spans="1:5" x14ac:dyDescent="0.3">
      <c r="A69" s="18" t="s">
        <v>67</v>
      </c>
      <c r="B69" s="19">
        <v>62643</v>
      </c>
      <c r="C69" s="22">
        <v>168122086.26166397</v>
      </c>
      <c r="D69" s="22">
        <v>228264186.04400596</v>
      </c>
      <c r="E69" s="25">
        <v>31010.622366999996</v>
      </c>
    </row>
    <row r="70" spans="1:5" x14ac:dyDescent="0.3">
      <c r="A70" s="18" t="s">
        <v>68</v>
      </c>
      <c r="B70" s="19">
        <v>63087</v>
      </c>
      <c r="C70" s="22">
        <v>171514599.888607</v>
      </c>
      <c r="D70" s="22">
        <v>232712790.99260199</v>
      </c>
      <c r="E70" s="25">
        <v>31476.030461999999</v>
      </c>
    </row>
    <row r="71" spans="1:5" x14ac:dyDescent="0.3">
      <c r="A71" s="18" t="s">
        <v>69</v>
      </c>
      <c r="B71" s="19">
        <v>61989</v>
      </c>
      <c r="C71" s="22">
        <v>165768963.18841904</v>
      </c>
      <c r="D71" s="22">
        <v>226857865.96049699</v>
      </c>
      <c r="E71" s="25">
        <v>29839.081991999996</v>
      </c>
    </row>
    <row r="72" spans="1:5" x14ac:dyDescent="0.3">
      <c r="A72" s="18" t="s">
        <v>70</v>
      </c>
      <c r="B72" s="19">
        <v>59473</v>
      </c>
      <c r="C72" s="22">
        <v>149201361.21240699</v>
      </c>
      <c r="D72" s="22">
        <v>206476871.79651806</v>
      </c>
      <c r="E72" s="25">
        <v>27898.833594000007</v>
      </c>
    </row>
    <row r="73" spans="1:5" x14ac:dyDescent="0.3">
      <c r="A73" s="18" t="s">
        <v>71</v>
      </c>
      <c r="B73" s="19">
        <v>45339</v>
      </c>
      <c r="C73" s="22">
        <v>118611117.52138399</v>
      </c>
      <c r="D73" s="22">
        <v>173320054.30368</v>
      </c>
      <c r="E73" s="25">
        <v>26308.938104000001</v>
      </c>
    </row>
    <row r="74" spans="1:5" x14ac:dyDescent="0.3">
      <c r="A74" s="18" t="s">
        <v>72</v>
      </c>
      <c r="B74" s="19">
        <v>44494</v>
      </c>
      <c r="C74" s="22">
        <v>122170283.94244401</v>
      </c>
      <c r="D74" s="22">
        <v>176678351.094919</v>
      </c>
      <c r="E74" s="25">
        <v>24321.444668</v>
      </c>
    </row>
    <row r="75" spans="1:5" x14ac:dyDescent="0.3">
      <c r="A75" s="17" t="s">
        <v>58</v>
      </c>
      <c r="B75" s="19"/>
      <c r="C75" s="22"/>
    </row>
    <row r="76" spans="1:5" x14ac:dyDescent="0.3">
      <c r="A76" s="18" t="s">
        <v>61</v>
      </c>
      <c r="B76" s="19">
        <v>49340</v>
      </c>
      <c r="C76" s="22">
        <v>137715157.82321897</v>
      </c>
      <c r="D76" s="22">
        <v>200925484.5676721</v>
      </c>
      <c r="E76" s="25">
        <v>33491.743718999998</v>
      </c>
    </row>
    <row r="77" spans="1:5" x14ac:dyDescent="0.3">
      <c r="A77" s="18" t="s">
        <v>62</v>
      </c>
      <c r="B77" s="19">
        <v>15068</v>
      </c>
      <c r="C77" s="22">
        <v>40942207.026102997</v>
      </c>
      <c r="D77" s="22">
        <v>52702699.073506989</v>
      </c>
      <c r="E77" s="25">
        <v>16273.929080000002</v>
      </c>
    </row>
    <row r="78" spans="1:5" x14ac:dyDescent="0.3">
      <c r="A78" s="18" t="s">
        <v>63</v>
      </c>
      <c r="B78" s="19">
        <v>14800</v>
      </c>
      <c r="C78" s="22">
        <v>39386100.037785001</v>
      </c>
      <c r="D78" s="22">
        <v>49998381.946921013</v>
      </c>
      <c r="E78" s="25">
        <v>10486.644410999999</v>
      </c>
    </row>
    <row r="79" spans="1:5" x14ac:dyDescent="0.3">
      <c r="A79" s="18" t="s">
        <v>64</v>
      </c>
      <c r="B79" s="19">
        <v>12682</v>
      </c>
      <c r="C79" s="22">
        <v>34398842.696728997</v>
      </c>
      <c r="D79" s="22">
        <v>45555583.834012002</v>
      </c>
      <c r="E79" s="25">
        <v>9425.5558139999994</v>
      </c>
    </row>
    <row r="80" spans="1:5" x14ac:dyDescent="0.3">
      <c r="A80" s="18" t="s">
        <v>65</v>
      </c>
      <c r="B80" s="19">
        <v>8464</v>
      </c>
      <c r="C80" s="22">
        <v>24529322.666624997</v>
      </c>
      <c r="D80" s="22">
        <v>34080089.274220005</v>
      </c>
      <c r="E80" s="25">
        <v>6721.7821470000008</v>
      </c>
    </row>
    <row r="81" spans="1:5" x14ac:dyDescent="0.3">
      <c r="A81" s="18" t="s">
        <v>66</v>
      </c>
      <c r="B81" s="19">
        <v>8440</v>
      </c>
      <c r="C81" s="22">
        <v>24631769.925379999</v>
      </c>
      <c r="D81" s="22">
        <v>34523894.114177004</v>
      </c>
      <c r="E81" s="25">
        <v>6851.8241609999995</v>
      </c>
    </row>
    <row r="82" spans="1:5" x14ac:dyDescent="0.3">
      <c r="A82" s="18" t="s">
        <v>67</v>
      </c>
      <c r="B82" s="19">
        <v>8383</v>
      </c>
      <c r="C82" s="22">
        <v>25162209.918597996</v>
      </c>
      <c r="D82" s="22">
        <v>35900682.137693003</v>
      </c>
      <c r="E82" s="25">
        <v>7301.6885360000006</v>
      </c>
    </row>
    <row r="83" spans="1:5" x14ac:dyDescent="0.3">
      <c r="A83" s="18" t="s">
        <v>68</v>
      </c>
      <c r="B83" s="19">
        <v>8372</v>
      </c>
      <c r="C83" s="22">
        <v>25171043.454776004</v>
      </c>
      <c r="D83" s="22">
        <v>36705905.036735006</v>
      </c>
      <c r="E83" s="25">
        <v>8065.1378459999996</v>
      </c>
    </row>
    <row r="84" spans="1:5" x14ac:dyDescent="0.3">
      <c r="A84" s="18" t="s">
        <v>69</v>
      </c>
      <c r="B84" s="19">
        <v>7304</v>
      </c>
      <c r="C84" s="22">
        <v>23198532.233706001</v>
      </c>
      <c r="D84" s="22">
        <v>34110037.778885007</v>
      </c>
      <c r="E84" s="25">
        <v>5767.5888080000004</v>
      </c>
    </row>
    <row r="85" spans="1:5" x14ac:dyDescent="0.3">
      <c r="A85" s="18" t="s">
        <v>70</v>
      </c>
      <c r="B85" s="19">
        <v>732</v>
      </c>
      <c r="C85" s="22">
        <v>1541467.4597450001</v>
      </c>
      <c r="D85" s="22">
        <v>1915241.4295509998</v>
      </c>
      <c r="E85" s="25">
        <v>1338.660801</v>
      </c>
    </row>
    <row r="86" spans="1:5" x14ac:dyDescent="0.3">
      <c r="A86" s="18" t="s">
        <v>71</v>
      </c>
      <c r="B86" s="19">
        <v>726</v>
      </c>
      <c r="C86" s="22">
        <v>1532798.709885</v>
      </c>
      <c r="D86" s="22">
        <v>1946634.6695719999</v>
      </c>
      <c r="E86" s="25">
        <v>1504.3214190000001</v>
      </c>
    </row>
    <row r="87" spans="1:5" x14ac:dyDescent="0.3">
      <c r="A87" s="18" t="s">
        <v>72</v>
      </c>
      <c r="B87" s="19">
        <v>461</v>
      </c>
      <c r="C87" s="22">
        <v>1044873.339761</v>
      </c>
      <c r="D87" s="22">
        <v>1187797.269751</v>
      </c>
      <c r="E87" s="25">
        <v>489.33687099999997</v>
      </c>
    </row>
    <row r="88" spans="1:5" x14ac:dyDescent="0.3">
      <c r="A88" s="16" t="s">
        <v>53</v>
      </c>
      <c r="B88" s="19"/>
      <c r="C88" s="22"/>
    </row>
    <row r="89" spans="1:5" x14ac:dyDescent="0.3">
      <c r="A89" s="17" t="s">
        <v>55</v>
      </c>
      <c r="B89" s="19"/>
      <c r="C89" s="22"/>
    </row>
    <row r="90" spans="1:5" x14ac:dyDescent="0.3">
      <c r="A90" s="16" t="s">
        <v>54</v>
      </c>
      <c r="B90" s="19">
        <v>3826662</v>
      </c>
      <c r="C90" s="22">
        <v>11095702945.675278</v>
      </c>
      <c r="D90" s="22">
        <v>17202986239.981552</v>
      </c>
      <c r="E90" s="25">
        <v>4128299.1388910003</v>
      </c>
    </row>
    <row r="96" spans="1:5" x14ac:dyDescent="0.3">
      <c r="A96" s="21" t="s">
        <v>78</v>
      </c>
    </row>
    <row r="97" spans="1:5" x14ac:dyDescent="0.3">
      <c r="A97">
        <v>2018</v>
      </c>
    </row>
    <row r="98" spans="1:5" x14ac:dyDescent="0.3">
      <c r="A98" s="18" t="s">
        <v>61</v>
      </c>
      <c r="B98" s="19">
        <v>51639</v>
      </c>
      <c r="C98" s="22">
        <v>128969029.10601698</v>
      </c>
      <c r="D98" s="22">
        <v>163514319.36586601</v>
      </c>
      <c r="E98" s="25">
        <v>20345.333553000004</v>
      </c>
    </row>
    <row r="99" spans="1:5" x14ac:dyDescent="0.3">
      <c r="A99">
        <v>2019</v>
      </c>
    </row>
    <row r="100" spans="1:5" x14ac:dyDescent="0.3">
      <c r="A100" s="18" t="s">
        <v>61</v>
      </c>
      <c r="B100" s="19">
        <v>58386</v>
      </c>
      <c r="C100" s="22">
        <v>159506498.85123798</v>
      </c>
      <c r="D100" s="22">
        <v>207399897.94605801</v>
      </c>
      <c r="E100" s="25">
        <v>112065.413331</v>
      </c>
    </row>
    <row r="101" spans="1:5" x14ac:dyDescent="0.3">
      <c r="A101">
        <v>2020</v>
      </c>
    </row>
    <row r="102" spans="1:5" x14ac:dyDescent="0.3">
      <c r="A102" s="18" t="s">
        <v>61</v>
      </c>
      <c r="B102" s="19">
        <v>49340</v>
      </c>
      <c r="C102" s="22">
        <v>137715157.82321897</v>
      </c>
      <c r="D102" s="22">
        <v>200925484.5676721</v>
      </c>
      <c r="E102" s="25">
        <v>33491.743718999998</v>
      </c>
    </row>
    <row r="108" spans="1:5" x14ac:dyDescent="0.3">
      <c r="A108" t="s">
        <v>78</v>
      </c>
    </row>
    <row r="109" spans="1:5" x14ac:dyDescent="0.3">
      <c r="A109">
        <v>2018</v>
      </c>
    </row>
    <row r="110" spans="1:5" x14ac:dyDescent="0.3">
      <c r="A110" s="18" t="s">
        <v>69</v>
      </c>
      <c r="B110" s="19">
        <v>55028</v>
      </c>
      <c r="C110" s="22">
        <v>141073857.79693499</v>
      </c>
      <c r="D110" s="22">
        <v>184862480.25202999</v>
      </c>
      <c r="E110" s="25">
        <v>22252.272639000003</v>
      </c>
    </row>
    <row r="111" spans="1:5" x14ac:dyDescent="0.3">
      <c r="A111" s="21" t="s">
        <v>79</v>
      </c>
    </row>
    <row r="112" spans="1:5" x14ac:dyDescent="0.3">
      <c r="A112">
        <v>2019</v>
      </c>
    </row>
    <row r="113" spans="1:5" x14ac:dyDescent="0.3">
      <c r="A113" s="18" t="s">
        <v>69</v>
      </c>
      <c r="B113" s="19">
        <v>300</v>
      </c>
      <c r="C113" s="22">
        <v>1424722.0599</v>
      </c>
      <c r="D113" s="22">
        <v>2218327.0998</v>
      </c>
      <c r="E113" s="25">
        <v>2645.3501329999999</v>
      </c>
    </row>
    <row r="114" spans="1:5" x14ac:dyDescent="0.3">
      <c r="A114">
        <v>2020</v>
      </c>
    </row>
    <row r="115" spans="1:5" x14ac:dyDescent="0.3">
      <c r="A115" s="18" t="s">
        <v>69</v>
      </c>
      <c r="B115" s="19">
        <v>59997</v>
      </c>
      <c r="C115" s="22">
        <v>176484487.90684795</v>
      </c>
      <c r="D115" s="22">
        <v>265625620.66921002</v>
      </c>
      <c r="E115" s="25">
        <v>54986.189215000006</v>
      </c>
    </row>
    <row r="116" spans="1:5" x14ac:dyDescent="0.3">
      <c r="A116">
        <v>2021</v>
      </c>
    </row>
    <row r="117" spans="1:5" x14ac:dyDescent="0.3">
      <c r="A117" s="18" t="s">
        <v>69</v>
      </c>
      <c r="B117" s="19">
        <v>69623</v>
      </c>
      <c r="C117" s="22">
        <v>215562233.67237198</v>
      </c>
      <c r="D117" s="22">
        <v>383438521.50957191</v>
      </c>
      <c r="E117" s="25">
        <v>120957.11375199999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B6E00-4AA2-4D26-987E-F5E65F763243}">
  <dimension ref="A3:G23"/>
  <sheetViews>
    <sheetView zoomScale="83" workbookViewId="0">
      <selection activeCell="L18" sqref="L18"/>
    </sheetView>
  </sheetViews>
  <sheetFormatPr defaultRowHeight="14.4" x14ac:dyDescent="0.3"/>
  <cols>
    <col min="1" max="1" width="12.5546875" bestFit="1" customWidth="1"/>
    <col min="2" max="2" width="15.6640625" style="25" bestFit="1" customWidth="1"/>
    <col min="3" max="3" width="15.77734375" style="25" bestFit="1" customWidth="1"/>
    <col min="4" max="4" width="14.88671875" style="25" bestFit="1" customWidth="1"/>
    <col min="5" max="5" width="15.77734375" style="25" bestFit="1" customWidth="1"/>
    <col min="6" max="6" width="19.5546875" bestFit="1" customWidth="1"/>
    <col min="7" max="7" width="20.44140625" bestFit="1" customWidth="1"/>
  </cols>
  <sheetData>
    <row r="3" spans="1:7" x14ac:dyDescent="0.3">
      <c r="B3" s="15" t="s">
        <v>87</v>
      </c>
      <c r="C3"/>
      <c r="D3"/>
      <c r="E3"/>
    </row>
    <row r="4" spans="1:7" x14ac:dyDescent="0.3">
      <c r="B4" t="s">
        <v>25</v>
      </c>
      <c r="C4"/>
      <c r="D4" t="s">
        <v>24</v>
      </c>
      <c r="E4"/>
      <c r="F4" t="s">
        <v>88</v>
      </c>
      <c r="G4" t="s">
        <v>89</v>
      </c>
    </row>
    <row r="5" spans="1:7" x14ac:dyDescent="0.3">
      <c r="A5" s="15" t="s">
        <v>52</v>
      </c>
      <c r="B5" t="s">
        <v>74</v>
      </c>
      <c r="C5" t="s">
        <v>73</v>
      </c>
      <c r="D5" t="s">
        <v>74</v>
      </c>
      <c r="E5" t="s">
        <v>73</v>
      </c>
    </row>
    <row r="6" spans="1:7" x14ac:dyDescent="0.3">
      <c r="A6" s="16" t="s">
        <v>56</v>
      </c>
      <c r="D6" s="25">
        <v>55028</v>
      </c>
      <c r="E6" s="25">
        <v>141073857.79693499</v>
      </c>
      <c r="F6" s="25">
        <v>55028</v>
      </c>
      <c r="G6" s="25">
        <v>141073857.79693499</v>
      </c>
    </row>
    <row r="7" spans="1:7" x14ac:dyDescent="0.3">
      <c r="A7" s="17" t="s">
        <v>69</v>
      </c>
      <c r="D7" s="25">
        <v>55028</v>
      </c>
      <c r="E7" s="25">
        <v>141073857.79693499</v>
      </c>
      <c r="F7" s="25">
        <v>55028</v>
      </c>
      <c r="G7" s="25">
        <v>141073857.79693499</v>
      </c>
    </row>
    <row r="8" spans="1:7" x14ac:dyDescent="0.3">
      <c r="A8" s="16" t="s">
        <v>57</v>
      </c>
      <c r="B8" s="25">
        <v>300</v>
      </c>
      <c r="C8" s="25">
        <v>1424722.0599</v>
      </c>
      <c r="D8" s="25">
        <v>61989</v>
      </c>
      <c r="E8" s="25">
        <v>165768963.18841898</v>
      </c>
      <c r="F8" s="25">
        <v>62289</v>
      </c>
      <c r="G8" s="25">
        <v>167193685.24831897</v>
      </c>
    </row>
    <row r="9" spans="1:7" x14ac:dyDescent="0.3">
      <c r="A9" s="17" t="s">
        <v>69</v>
      </c>
      <c r="B9" s="25">
        <v>300</v>
      </c>
      <c r="C9" s="25">
        <v>1424722.0599</v>
      </c>
      <c r="D9" s="25">
        <v>61989</v>
      </c>
      <c r="E9" s="25">
        <v>165768963.18841898</v>
      </c>
      <c r="F9" s="25">
        <v>62289</v>
      </c>
      <c r="G9" s="25">
        <v>167193685.24831897</v>
      </c>
    </row>
    <row r="10" spans="1:7" x14ac:dyDescent="0.3">
      <c r="A10" s="16" t="s">
        <v>58</v>
      </c>
      <c r="B10" s="25">
        <v>59997</v>
      </c>
      <c r="C10" s="25">
        <v>176484487.90684795</v>
      </c>
      <c r="D10" s="25">
        <v>7304</v>
      </c>
      <c r="E10" s="25">
        <v>23198532.233706001</v>
      </c>
      <c r="F10" s="25">
        <v>67301</v>
      </c>
      <c r="G10" s="25">
        <v>199683020.14055395</v>
      </c>
    </row>
    <row r="11" spans="1:7" x14ac:dyDescent="0.3">
      <c r="A11" s="17" t="s">
        <v>69</v>
      </c>
      <c r="B11" s="25">
        <v>59997</v>
      </c>
      <c r="C11" s="25">
        <v>176484487.90684795</v>
      </c>
      <c r="D11" s="25">
        <v>7304</v>
      </c>
      <c r="E11" s="25">
        <v>23198532.233706001</v>
      </c>
      <c r="F11" s="25">
        <v>67301</v>
      </c>
      <c r="G11" s="25">
        <v>199683020.14055395</v>
      </c>
    </row>
    <row r="12" spans="1:7" x14ac:dyDescent="0.3">
      <c r="A12" s="16" t="s">
        <v>59</v>
      </c>
      <c r="B12" s="25">
        <v>69623</v>
      </c>
      <c r="C12" s="25">
        <v>215562233.67237204</v>
      </c>
      <c r="F12" s="25">
        <v>69623</v>
      </c>
      <c r="G12" s="25">
        <v>215562233.67237204</v>
      </c>
    </row>
    <row r="13" spans="1:7" x14ac:dyDescent="0.3">
      <c r="A13" s="17" t="s">
        <v>69</v>
      </c>
      <c r="B13" s="25">
        <v>69623</v>
      </c>
      <c r="C13" s="25">
        <v>215562233.67237204</v>
      </c>
      <c r="F13" s="25">
        <v>69623</v>
      </c>
      <c r="G13" s="25">
        <v>215562233.67237204</v>
      </c>
    </row>
    <row r="14" spans="1:7" x14ac:dyDescent="0.3">
      <c r="A14" s="16" t="s">
        <v>60</v>
      </c>
      <c r="B14" s="25">
        <v>74478</v>
      </c>
      <c r="C14" s="25">
        <v>241639204.65921891</v>
      </c>
      <c r="F14" s="25">
        <v>74478</v>
      </c>
      <c r="G14" s="25">
        <v>241639204.65921891</v>
      </c>
    </row>
    <row r="15" spans="1:7" x14ac:dyDescent="0.3">
      <c r="A15" s="17" t="s">
        <v>69</v>
      </c>
      <c r="B15" s="25">
        <v>74478</v>
      </c>
      <c r="C15" s="25">
        <v>241639204.65921891</v>
      </c>
      <c r="F15" s="25">
        <v>74478</v>
      </c>
      <c r="G15" s="25">
        <v>241639204.65921891</v>
      </c>
    </row>
    <row r="16" spans="1:7" x14ac:dyDescent="0.3">
      <c r="A16" s="16" t="s">
        <v>54</v>
      </c>
      <c r="B16" s="25">
        <v>204398</v>
      </c>
      <c r="C16" s="25">
        <v>635110648.29833889</v>
      </c>
      <c r="D16" s="25">
        <v>124321</v>
      </c>
      <c r="E16" s="25">
        <v>330041353.21905994</v>
      </c>
      <c r="F16" s="25">
        <v>328719</v>
      </c>
      <c r="G16" s="25">
        <v>965152001.51739895</v>
      </c>
    </row>
    <row r="17" spans="2:3" x14ac:dyDescent="0.3">
      <c r="B17"/>
      <c r="C17"/>
    </row>
    <row r="18" spans="2:3" x14ac:dyDescent="0.3">
      <c r="B18"/>
      <c r="C18"/>
    </row>
    <row r="19" spans="2:3" x14ac:dyDescent="0.3">
      <c r="B19"/>
      <c r="C19"/>
    </row>
    <row r="20" spans="2:3" x14ac:dyDescent="0.3">
      <c r="B20"/>
      <c r="C20"/>
    </row>
    <row r="21" spans="2:3" x14ac:dyDescent="0.3">
      <c r="B21"/>
      <c r="C21"/>
    </row>
    <row r="22" spans="2:3" x14ac:dyDescent="0.3">
      <c r="B22"/>
      <c r="C22"/>
    </row>
    <row r="23" spans="2:3" x14ac:dyDescent="0.3">
      <c r="B23"/>
      <c r="C23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4CAED-66EC-4042-A28B-B8D449626120}">
  <dimension ref="A3:F117"/>
  <sheetViews>
    <sheetView zoomScale="96" workbookViewId="0">
      <selection activeCell="K26" sqref="K26"/>
    </sheetView>
  </sheetViews>
  <sheetFormatPr defaultRowHeight="14.4" x14ac:dyDescent="0.3"/>
  <cols>
    <col min="1" max="2" width="14.77734375" bestFit="1" customWidth="1"/>
    <col min="3" max="3" width="15.6640625" style="23" bestFit="1" customWidth="1"/>
    <col min="4" max="4" width="17" style="22" bestFit="1" customWidth="1"/>
    <col min="5" max="5" width="20.88671875" style="24" bestFit="1" customWidth="1"/>
    <col min="6" max="6" width="22" style="24" bestFit="1" customWidth="1"/>
  </cols>
  <sheetData>
    <row r="3" spans="1:6" x14ac:dyDescent="0.3">
      <c r="A3" s="15" t="s">
        <v>52</v>
      </c>
      <c r="B3" t="s">
        <v>74</v>
      </c>
      <c r="C3" s="22" t="s">
        <v>73</v>
      </c>
      <c r="D3" s="22" t="s">
        <v>75</v>
      </c>
      <c r="E3" s="25" t="s">
        <v>80</v>
      </c>
      <c r="F3" s="25" t="s">
        <v>82</v>
      </c>
    </row>
    <row r="4" spans="1:6" x14ac:dyDescent="0.3">
      <c r="A4" s="16" t="s">
        <v>25</v>
      </c>
      <c r="B4" s="19">
        <v>2347848</v>
      </c>
      <c r="C4" s="22">
        <v>7220100017.694664</v>
      </c>
      <c r="D4" s="22">
        <v>12032562277.299358</v>
      </c>
      <c r="E4" s="25">
        <v>252882.36715599999</v>
      </c>
      <c r="F4" s="25">
        <v>441858842.24000007</v>
      </c>
    </row>
    <row r="5" spans="1:6" x14ac:dyDescent="0.3">
      <c r="A5" s="17" t="s">
        <v>57</v>
      </c>
      <c r="B5" s="19">
        <v>40276</v>
      </c>
      <c r="C5" s="22">
        <v>120874996.615789</v>
      </c>
      <c r="D5" s="22">
        <v>158509032.38977095</v>
      </c>
      <c r="E5" s="25">
        <v>4186.5239590000001</v>
      </c>
      <c r="F5" s="25">
        <v>6960809.9399999995</v>
      </c>
    </row>
    <row r="6" spans="1:6" x14ac:dyDescent="0.3">
      <c r="A6" s="17" t="s">
        <v>58</v>
      </c>
      <c r="B6" s="19">
        <v>669339</v>
      </c>
      <c r="C6" s="22">
        <v>1947235691.0322495</v>
      </c>
      <c r="D6" s="22">
        <v>2901407160.7159057</v>
      </c>
      <c r="E6" s="25">
        <v>64282.90983300002</v>
      </c>
      <c r="F6" s="25">
        <v>118034093.02999993</v>
      </c>
    </row>
    <row r="7" spans="1:6" x14ac:dyDescent="0.3">
      <c r="A7" s="17" t="s">
        <v>59</v>
      </c>
      <c r="B7" s="19">
        <v>826464</v>
      </c>
      <c r="C7" s="22">
        <v>2585185281.5303459</v>
      </c>
      <c r="D7" s="22">
        <v>4518204245.6420546</v>
      </c>
      <c r="E7" s="25">
        <v>98201.776953999957</v>
      </c>
      <c r="F7" s="25">
        <v>163057185.45000014</v>
      </c>
    </row>
    <row r="8" spans="1:6" x14ac:dyDescent="0.3">
      <c r="A8" s="17" t="s">
        <v>60</v>
      </c>
      <c r="B8" s="19">
        <v>811769</v>
      </c>
      <c r="C8" s="22">
        <v>2566804048.5162787</v>
      </c>
      <c r="D8" s="22">
        <v>4454441838.5516262</v>
      </c>
      <c r="E8" s="25">
        <v>86211.156409999996</v>
      </c>
      <c r="F8" s="25">
        <v>153806753.81999999</v>
      </c>
    </row>
    <row r="9" spans="1:6" x14ac:dyDescent="0.3">
      <c r="A9" s="16" t="s">
        <v>24</v>
      </c>
      <c r="B9" s="19">
        <v>1478814</v>
      </c>
      <c r="C9" s="22">
        <v>3875602927.9806147</v>
      </c>
      <c r="D9" s="22">
        <v>5170423962.6821976</v>
      </c>
      <c r="E9" s="25">
        <v>150899.60782500007</v>
      </c>
      <c r="F9" s="25">
        <v>248964711.41000012</v>
      </c>
    </row>
    <row r="10" spans="1:6" x14ac:dyDescent="0.3">
      <c r="A10" s="17" t="s">
        <v>56</v>
      </c>
      <c r="B10" s="19">
        <v>649928</v>
      </c>
      <c r="C10" s="22">
        <v>1640914759.0378056</v>
      </c>
      <c r="D10" s="22">
        <v>2116247496.212815</v>
      </c>
      <c r="E10" s="25">
        <v>63645.576161000019</v>
      </c>
      <c r="F10" s="25">
        <v>107395313.61000003</v>
      </c>
    </row>
    <row r="11" spans="1:6" x14ac:dyDescent="0.3">
      <c r="A11" s="17" t="s">
        <v>57</v>
      </c>
      <c r="B11" s="19">
        <v>694114</v>
      </c>
      <c r="C11" s="22">
        <v>1855433843.6504972</v>
      </c>
      <c r="D11" s="22">
        <v>2524624035.3366866</v>
      </c>
      <c r="E11" s="25">
        <v>65584.807751000029</v>
      </c>
      <c r="F11" s="25">
        <v>116844060.85000005</v>
      </c>
    </row>
    <row r="12" spans="1:6" x14ac:dyDescent="0.3">
      <c r="A12" s="17" t="s">
        <v>58</v>
      </c>
      <c r="B12" s="19">
        <v>134772</v>
      </c>
      <c r="C12" s="22">
        <v>379254325.29231161</v>
      </c>
      <c r="D12" s="22">
        <v>529552431.13269597</v>
      </c>
      <c r="E12" s="25">
        <v>21669.223913000009</v>
      </c>
      <c r="F12" s="25">
        <v>24725336.950000014</v>
      </c>
    </row>
    <row r="13" spans="1:6" x14ac:dyDescent="0.3">
      <c r="A13" s="16" t="s">
        <v>53</v>
      </c>
      <c r="B13" s="19"/>
      <c r="C13" s="22"/>
      <c r="E13" s="25"/>
      <c r="F13" s="25"/>
    </row>
    <row r="14" spans="1:6" x14ac:dyDescent="0.3">
      <c r="A14" s="17" t="s">
        <v>55</v>
      </c>
      <c r="B14" s="19"/>
      <c r="C14" s="22"/>
      <c r="E14" s="25"/>
      <c r="F14" s="25"/>
    </row>
    <row r="15" spans="1:6" x14ac:dyDescent="0.3">
      <c r="A15" s="16" t="s">
        <v>54</v>
      </c>
      <c r="B15" s="19">
        <v>3826662</v>
      </c>
      <c r="C15" s="22">
        <v>11095702945.675278</v>
      </c>
      <c r="D15" s="22">
        <v>17202986239.981556</v>
      </c>
      <c r="E15" s="25">
        <v>403781.97498100006</v>
      </c>
      <c r="F15" s="25">
        <v>690823553.65000021</v>
      </c>
    </row>
    <row r="16" spans="1:6" x14ac:dyDescent="0.3">
      <c r="C16"/>
      <c r="D16"/>
      <c r="E16"/>
      <c r="F16"/>
    </row>
    <row r="17" customFormat="1" x14ac:dyDescent="0.3"/>
    <row r="18" customFormat="1" x14ac:dyDescent="0.3"/>
    <row r="19" customFormat="1" x14ac:dyDescent="0.3"/>
    <row r="20" customFormat="1" x14ac:dyDescent="0.3"/>
    <row r="21" customFormat="1" x14ac:dyDescent="0.3"/>
    <row r="22" customFormat="1" x14ac:dyDescent="0.3"/>
    <row r="23" customFormat="1" x14ac:dyDescent="0.3"/>
    <row r="24" customFormat="1" x14ac:dyDescent="0.3"/>
    <row r="25" customFormat="1" x14ac:dyDescent="0.3"/>
    <row r="26" customFormat="1" x14ac:dyDescent="0.3"/>
    <row r="27" customFormat="1" x14ac:dyDescent="0.3"/>
    <row r="28" customFormat="1" x14ac:dyDescent="0.3"/>
    <row r="29" customFormat="1" x14ac:dyDescent="0.3"/>
    <row r="30" customFormat="1" x14ac:dyDescent="0.3"/>
    <row r="31" customFormat="1" x14ac:dyDescent="0.3"/>
    <row r="32" customFormat="1" x14ac:dyDescent="0.3"/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  <row r="48" customFormat="1" x14ac:dyDescent="0.3"/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  <row r="63" customFormat="1" x14ac:dyDescent="0.3"/>
    <row r="64" customFormat="1" x14ac:dyDescent="0.3"/>
    <row r="65" customFormat="1" x14ac:dyDescent="0.3"/>
    <row r="66" customFormat="1" x14ac:dyDescent="0.3"/>
    <row r="67" customFormat="1" x14ac:dyDescent="0.3"/>
    <row r="68" customFormat="1" x14ac:dyDescent="0.3"/>
    <row r="69" customFormat="1" x14ac:dyDescent="0.3"/>
    <row r="70" customFormat="1" x14ac:dyDescent="0.3"/>
    <row r="71" customFormat="1" x14ac:dyDescent="0.3"/>
    <row r="72" customFormat="1" x14ac:dyDescent="0.3"/>
    <row r="73" customFormat="1" x14ac:dyDescent="0.3"/>
    <row r="74" customFormat="1" x14ac:dyDescent="0.3"/>
    <row r="75" customFormat="1" x14ac:dyDescent="0.3"/>
    <row r="76" customFormat="1" x14ac:dyDescent="0.3"/>
    <row r="77" customFormat="1" x14ac:dyDescent="0.3"/>
    <row r="78" customFormat="1" x14ac:dyDescent="0.3"/>
    <row r="79" customFormat="1" x14ac:dyDescent="0.3"/>
    <row r="80" customFormat="1" x14ac:dyDescent="0.3"/>
    <row r="81" spans="1:6" x14ac:dyDescent="0.3">
      <c r="C81"/>
      <c r="D81"/>
      <c r="E81"/>
      <c r="F81"/>
    </row>
    <row r="82" spans="1:6" x14ac:dyDescent="0.3">
      <c r="C82"/>
      <c r="D82"/>
      <c r="E82"/>
      <c r="F82"/>
    </row>
    <row r="83" spans="1:6" x14ac:dyDescent="0.3">
      <c r="C83"/>
      <c r="D83"/>
      <c r="E83"/>
      <c r="F83"/>
    </row>
    <row r="84" spans="1:6" x14ac:dyDescent="0.3">
      <c r="C84"/>
      <c r="D84"/>
      <c r="E84"/>
      <c r="F84"/>
    </row>
    <row r="85" spans="1:6" x14ac:dyDescent="0.3">
      <c r="C85"/>
      <c r="D85"/>
      <c r="E85"/>
      <c r="F85"/>
    </row>
    <row r="86" spans="1:6" x14ac:dyDescent="0.3">
      <c r="C86"/>
      <c r="D86"/>
      <c r="E86"/>
      <c r="F86"/>
    </row>
    <row r="87" spans="1:6" x14ac:dyDescent="0.3">
      <c r="C87"/>
      <c r="D87"/>
      <c r="E87"/>
      <c r="F87"/>
    </row>
    <row r="88" spans="1:6" x14ac:dyDescent="0.3">
      <c r="C88"/>
      <c r="D88"/>
      <c r="E88"/>
      <c r="F88"/>
    </row>
    <row r="89" spans="1:6" x14ac:dyDescent="0.3">
      <c r="C89"/>
      <c r="D89"/>
      <c r="E89"/>
      <c r="F89"/>
    </row>
    <row r="90" spans="1:6" x14ac:dyDescent="0.3">
      <c r="C90"/>
      <c r="D90"/>
      <c r="E90"/>
      <c r="F90"/>
    </row>
    <row r="96" spans="1:6" x14ac:dyDescent="0.3">
      <c r="A96" s="21" t="s">
        <v>78</v>
      </c>
    </row>
    <row r="97" spans="1:4" x14ac:dyDescent="0.3">
      <c r="A97">
        <v>2018</v>
      </c>
    </row>
    <row r="98" spans="1:4" x14ac:dyDescent="0.3">
      <c r="A98" s="18" t="s">
        <v>61</v>
      </c>
      <c r="B98" s="19">
        <v>51639</v>
      </c>
      <c r="C98" s="22">
        <v>128969029.10601698</v>
      </c>
      <c r="D98" s="22">
        <v>163514319.36586601</v>
      </c>
    </row>
    <row r="99" spans="1:4" x14ac:dyDescent="0.3">
      <c r="A99">
        <v>2019</v>
      </c>
    </row>
    <row r="100" spans="1:4" x14ac:dyDescent="0.3">
      <c r="A100" s="18" t="s">
        <v>61</v>
      </c>
      <c r="B100" s="19">
        <v>58386</v>
      </c>
      <c r="C100" s="22">
        <v>159506498.85123798</v>
      </c>
      <c r="D100" s="22">
        <v>207399897.94605801</v>
      </c>
    </row>
    <row r="101" spans="1:4" x14ac:dyDescent="0.3">
      <c r="A101">
        <v>2020</v>
      </c>
    </row>
    <row r="102" spans="1:4" x14ac:dyDescent="0.3">
      <c r="A102" s="18" t="s">
        <v>61</v>
      </c>
      <c r="B102" s="19">
        <v>49340</v>
      </c>
      <c r="C102" s="22">
        <v>137715157.82321897</v>
      </c>
      <c r="D102" s="22">
        <v>200925484.5676721</v>
      </c>
    </row>
    <row r="108" spans="1:4" x14ac:dyDescent="0.3">
      <c r="A108" t="s">
        <v>78</v>
      </c>
    </row>
    <row r="109" spans="1:4" x14ac:dyDescent="0.3">
      <c r="A109">
        <v>2018</v>
      </c>
    </row>
    <row r="110" spans="1:4" x14ac:dyDescent="0.3">
      <c r="A110" s="18" t="s">
        <v>69</v>
      </c>
      <c r="B110" s="19">
        <v>55028</v>
      </c>
      <c r="C110" s="22">
        <v>141073857.79693499</v>
      </c>
      <c r="D110" s="22">
        <v>184862480.25202999</v>
      </c>
    </row>
    <row r="111" spans="1:4" x14ac:dyDescent="0.3">
      <c r="A111" s="21" t="s">
        <v>79</v>
      </c>
    </row>
    <row r="112" spans="1:4" x14ac:dyDescent="0.3">
      <c r="A112">
        <v>2019</v>
      </c>
    </row>
    <row r="113" spans="1:4" x14ac:dyDescent="0.3">
      <c r="A113" s="18" t="s">
        <v>69</v>
      </c>
      <c r="B113" s="19">
        <v>300</v>
      </c>
      <c r="C113" s="22">
        <v>1424722.0599</v>
      </c>
      <c r="D113" s="22">
        <v>2218327.0998</v>
      </c>
    </row>
    <row r="114" spans="1:4" x14ac:dyDescent="0.3">
      <c r="A114">
        <v>2020</v>
      </c>
    </row>
    <row r="115" spans="1:4" x14ac:dyDescent="0.3">
      <c r="A115" s="18" t="s">
        <v>69</v>
      </c>
      <c r="B115" s="19">
        <v>59997</v>
      </c>
      <c r="C115" s="22">
        <v>176484487.90684795</v>
      </c>
      <c r="D115" s="22">
        <v>265625620.66921002</v>
      </c>
    </row>
    <row r="116" spans="1:4" x14ac:dyDescent="0.3">
      <c r="A116">
        <v>2021</v>
      </c>
    </row>
    <row r="117" spans="1:4" x14ac:dyDescent="0.3">
      <c r="A117" s="18" t="s">
        <v>69</v>
      </c>
      <c r="B117" s="19">
        <v>69623</v>
      </c>
      <c r="C117" s="22">
        <v>215562233.67237198</v>
      </c>
      <c r="D117" s="22">
        <v>383438521.50957191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98ADE-A724-4173-9E39-1F5025293664}">
  <dimension ref="A3:J24"/>
  <sheetViews>
    <sheetView tabSelected="1" topLeftCell="A26" zoomScale="54" zoomScaleNormal="100" workbookViewId="0">
      <selection activeCell="L63" sqref="L63"/>
    </sheetView>
  </sheetViews>
  <sheetFormatPr defaultRowHeight="14.4" x14ac:dyDescent="0.3"/>
  <cols>
    <col min="1" max="1" width="19.5546875" bestFit="1" customWidth="1"/>
    <col min="2" max="2" width="17.33203125" style="25" bestFit="1" customWidth="1"/>
    <col min="3" max="3" width="16.5546875" style="25" bestFit="1" customWidth="1"/>
    <col min="4" max="4" width="23.33203125" style="25" bestFit="1" customWidth="1"/>
    <col min="5" max="5" width="15.5546875" bestFit="1" customWidth="1"/>
    <col min="6" max="6" width="16.5546875" bestFit="1" customWidth="1"/>
    <col min="7" max="7" width="23.33203125" bestFit="1" customWidth="1"/>
    <col min="8" max="8" width="20.44140625" bestFit="1" customWidth="1"/>
    <col min="9" max="9" width="21.33203125" bestFit="1" customWidth="1"/>
    <col min="10" max="10" width="28.109375" bestFit="1" customWidth="1"/>
  </cols>
  <sheetData>
    <row r="3" spans="1:10" x14ac:dyDescent="0.3">
      <c r="B3" s="33" t="s">
        <v>87</v>
      </c>
      <c r="C3"/>
      <c r="E3" s="25"/>
      <c r="F3" s="25"/>
      <c r="G3" s="25"/>
      <c r="H3" s="25"/>
      <c r="I3" s="25"/>
      <c r="J3" s="25"/>
    </row>
    <row r="4" spans="1:10" x14ac:dyDescent="0.3">
      <c r="B4" s="25" t="s">
        <v>25</v>
      </c>
      <c r="E4" s="25" t="s">
        <v>24</v>
      </c>
      <c r="F4" s="25"/>
      <c r="G4" s="25"/>
      <c r="H4" t="s">
        <v>88</v>
      </c>
      <c r="I4" t="s">
        <v>89</v>
      </c>
      <c r="J4" t="s">
        <v>90</v>
      </c>
    </row>
    <row r="5" spans="1:10" x14ac:dyDescent="0.3">
      <c r="A5" s="15" t="s">
        <v>52</v>
      </c>
      <c r="B5" t="s">
        <v>74</v>
      </c>
      <c r="C5" t="s">
        <v>73</v>
      </c>
      <c r="D5" t="s">
        <v>91</v>
      </c>
      <c r="E5" t="s">
        <v>74</v>
      </c>
      <c r="F5" t="s">
        <v>73</v>
      </c>
      <c r="G5" t="s">
        <v>91</v>
      </c>
    </row>
    <row r="6" spans="1:10" x14ac:dyDescent="0.3">
      <c r="A6" s="16" t="s">
        <v>31</v>
      </c>
      <c r="B6" s="25">
        <v>181392</v>
      </c>
      <c r="C6" s="25">
        <v>641451080.80522418</v>
      </c>
      <c r="D6" s="25">
        <v>32900</v>
      </c>
      <c r="E6" s="25">
        <v>189553</v>
      </c>
      <c r="F6" s="25">
        <v>551651334.02462804</v>
      </c>
      <c r="G6" s="25">
        <v>20046</v>
      </c>
      <c r="H6" s="25">
        <v>370945</v>
      </c>
      <c r="I6" s="25">
        <v>1193102414.8298521</v>
      </c>
      <c r="J6" s="25">
        <v>52946</v>
      </c>
    </row>
    <row r="7" spans="1:10" x14ac:dyDescent="0.3">
      <c r="A7" s="16" t="s">
        <v>38</v>
      </c>
      <c r="B7" s="25">
        <v>51765</v>
      </c>
      <c r="C7" s="25">
        <v>141879220.71717495</v>
      </c>
      <c r="D7" s="25">
        <v>6559</v>
      </c>
      <c r="E7" s="25">
        <v>11650</v>
      </c>
      <c r="F7" s="25">
        <v>28430295.573818002</v>
      </c>
      <c r="G7" s="25">
        <v>1237</v>
      </c>
      <c r="H7" s="25">
        <v>63415</v>
      </c>
      <c r="I7" s="25">
        <v>170309516.29099295</v>
      </c>
      <c r="J7" s="25">
        <v>7796</v>
      </c>
    </row>
    <row r="8" spans="1:10" x14ac:dyDescent="0.3">
      <c r="A8" s="16" t="s">
        <v>39</v>
      </c>
      <c r="B8" s="25">
        <v>100525</v>
      </c>
      <c r="C8" s="25">
        <v>301212575.08019114</v>
      </c>
      <c r="D8" s="25">
        <v>12738</v>
      </c>
      <c r="E8" s="25">
        <v>64028</v>
      </c>
      <c r="F8" s="25">
        <v>168677290.52036896</v>
      </c>
      <c r="G8" s="25">
        <v>4521</v>
      </c>
      <c r="H8" s="25">
        <v>164553</v>
      </c>
      <c r="I8" s="25">
        <v>469889865.60056007</v>
      </c>
      <c r="J8" s="25">
        <v>17259</v>
      </c>
    </row>
    <row r="9" spans="1:10" x14ac:dyDescent="0.3">
      <c r="A9" s="16" t="s">
        <v>51</v>
      </c>
      <c r="B9" s="25">
        <v>323654</v>
      </c>
      <c r="C9" s="25">
        <v>767915059.91683197</v>
      </c>
      <c r="D9" s="25">
        <v>131569</v>
      </c>
      <c r="E9" s="25">
        <v>107189</v>
      </c>
      <c r="F9" s="25">
        <v>235923343.35985497</v>
      </c>
      <c r="G9" s="25">
        <v>36408</v>
      </c>
      <c r="H9" s="25">
        <v>430843</v>
      </c>
      <c r="I9" s="25">
        <v>1003838403.2766869</v>
      </c>
      <c r="J9" s="25">
        <v>167977</v>
      </c>
    </row>
    <row r="10" spans="1:10" x14ac:dyDescent="0.3">
      <c r="A10" s="16" t="s">
        <v>27</v>
      </c>
      <c r="B10" s="25">
        <v>108559</v>
      </c>
      <c r="C10" s="25">
        <v>315562615.43891495</v>
      </c>
      <c r="D10" s="25">
        <v>5526</v>
      </c>
      <c r="E10" s="25">
        <v>73350</v>
      </c>
      <c r="F10" s="25">
        <v>182591897.21393588</v>
      </c>
      <c r="G10" s="25">
        <v>2089</v>
      </c>
      <c r="H10" s="25">
        <v>181909</v>
      </c>
      <c r="I10" s="25">
        <v>498154512.65285087</v>
      </c>
      <c r="J10" s="25">
        <v>7615</v>
      </c>
    </row>
    <row r="11" spans="1:10" x14ac:dyDescent="0.3">
      <c r="A11" s="16" t="s">
        <v>41</v>
      </c>
      <c r="B11" s="25">
        <v>550532</v>
      </c>
      <c r="C11" s="25">
        <v>2538784657.6496148</v>
      </c>
      <c r="D11" s="25">
        <v>126908</v>
      </c>
      <c r="E11" s="25">
        <v>336353</v>
      </c>
      <c r="F11" s="25">
        <v>1409255752.2166023</v>
      </c>
      <c r="G11" s="25">
        <v>43164</v>
      </c>
      <c r="H11" s="25">
        <v>886885</v>
      </c>
      <c r="I11" s="25">
        <v>3948040409.8662171</v>
      </c>
      <c r="J11" s="25">
        <v>170072</v>
      </c>
    </row>
    <row r="12" spans="1:10" x14ac:dyDescent="0.3">
      <c r="A12" s="16" t="s">
        <v>43</v>
      </c>
      <c r="B12" s="25">
        <v>88184</v>
      </c>
      <c r="C12" s="25">
        <v>124774648.99053898</v>
      </c>
      <c r="D12" s="25">
        <v>3635</v>
      </c>
      <c r="E12" s="25">
        <v>49283</v>
      </c>
      <c r="F12" s="25">
        <v>60668463.876719028</v>
      </c>
      <c r="G12" s="25">
        <v>1078</v>
      </c>
      <c r="H12" s="25">
        <v>137467</v>
      </c>
      <c r="I12" s="25">
        <v>185443112.86725801</v>
      </c>
      <c r="J12" s="25">
        <v>4713</v>
      </c>
    </row>
    <row r="13" spans="1:10" x14ac:dyDescent="0.3">
      <c r="A13" s="16" t="s">
        <v>42</v>
      </c>
      <c r="B13" s="25">
        <v>465279</v>
      </c>
      <c r="C13" s="25">
        <v>1274504412.926738</v>
      </c>
      <c r="D13" s="25">
        <v>68233</v>
      </c>
      <c r="E13" s="25">
        <v>348552</v>
      </c>
      <c r="F13" s="25">
        <v>658209461.61666906</v>
      </c>
      <c r="G13" s="25">
        <v>23299</v>
      </c>
      <c r="H13" s="25">
        <v>813831</v>
      </c>
      <c r="I13" s="25">
        <v>1932713874.543407</v>
      </c>
      <c r="J13" s="25">
        <v>91532</v>
      </c>
    </row>
    <row r="14" spans="1:10" x14ac:dyDescent="0.3">
      <c r="A14" s="16" t="s">
        <v>29</v>
      </c>
      <c r="B14" s="25">
        <v>236689</v>
      </c>
      <c r="C14" s="25">
        <v>534571286.87971902</v>
      </c>
      <c r="D14" s="25">
        <v>16404</v>
      </c>
      <c r="E14" s="25">
        <v>162756</v>
      </c>
      <c r="F14" s="25">
        <v>297087043.53920591</v>
      </c>
      <c r="G14" s="25">
        <v>6421</v>
      </c>
      <c r="H14" s="25">
        <v>399445</v>
      </c>
      <c r="I14" s="25">
        <v>831658330.41892493</v>
      </c>
      <c r="J14" s="25">
        <v>22825</v>
      </c>
    </row>
    <row r="15" spans="1:10" x14ac:dyDescent="0.3">
      <c r="A15" s="16" t="s">
        <v>50</v>
      </c>
      <c r="B15" s="25">
        <v>129259</v>
      </c>
      <c r="C15" s="25">
        <v>308192838.51658309</v>
      </c>
      <c r="D15" s="25">
        <v>6385</v>
      </c>
      <c r="E15" s="25">
        <v>91654</v>
      </c>
      <c r="F15" s="25">
        <v>186645100.39921203</v>
      </c>
      <c r="G15" s="25">
        <v>2800</v>
      </c>
      <c r="H15" s="25">
        <v>220913</v>
      </c>
      <c r="I15" s="25">
        <v>494837938.91579509</v>
      </c>
      <c r="J15" s="25">
        <v>9185</v>
      </c>
    </row>
    <row r="16" spans="1:10" x14ac:dyDescent="0.3">
      <c r="A16" s="16" t="s">
        <v>54</v>
      </c>
      <c r="B16" s="25">
        <v>2235838</v>
      </c>
      <c r="C16" s="25">
        <v>6948848396.9215307</v>
      </c>
      <c r="D16" s="25">
        <v>410857</v>
      </c>
      <c r="E16" s="25">
        <v>1434368</v>
      </c>
      <c r="F16" s="25">
        <v>3779139982.3410144</v>
      </c>
      <c r="G16" s="25">
        <v>141063</v>
      </c>
      <c r="H16" s="25">
        <v>3670206</v>
      </c>
      <c r="I16" s="25">
        <v>10727988379.262545</v>
      </c>
      <c r="J16" s="25">
        <v>551920</v>
      </c>
    </row>
    <row r="17" spans="2:4" x14ac:dyDescent="0.3">
      <c r="B17"/>
      <c r="C17"/>
      <c r="D17"/>
    </row>
    <row r="18" spans="2:4" x14ac:dyDescent="0.3">
      <c r="B18"/>
      <c r="C18"/>
      <c r="D18"/>
    </row>
    <row r="19" spans="2:4" x14ac:dyDescent="0.3">
      <c r="B19"/>
      <c r="C19"/>
      <c r="D19"/>
    </row>
    <row r="20" spans="2:4" x14ac:dyDescent="0.3">
      <c r="B20"/>
      <c r="C20"/>
      <c r="D20"/>
    </row>
    <row r="21" spans="2:4" x14ac:dyDescent="0.3">
      <c r="B21"/>
      <c r="C21"/>
      <c r="D21"/>
    </row>
    <row r="22" spans="2:4" x14ac:dyDescent="0.3">
      <c r="B22"/>
      <c r="C22"/>
      <c r="D22"/>
    </row>
    <row r="23" spans="2:4" x14ac:dyDescent="0.3">
      <c r="B23"/>
      <c r="C23"/>
      <c r="D23"/>
    </row>
    <row r="24" spans="2:4" x14ac:dyDescent="0.3">
      <c r="B24"/>
      <c r="C24"/>
      <c r="D24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A8B9E-8CC2-4E81-9843-4DB64B465CC6}">
  <dimension ref="A3:G1101"/>
  <sheetViews>
    <sheetView topLeftCell="A3" zoomScale="67" zoomScaleNormal="101" workbookViewId="0">
      <selection activeCell="G40" sqref="G40"/>
    </sheetView>
  </sheetViews>
  <sheetFormatPr defaultRowHeight="14.4" x14ac:dyDescent="0.3"/>
  <cols>
    <col min="1" max="1" width="19.77734375" bestFit="1" customWidth="1"/>
    <col min="2" max="2" width="14.77734375" bestFit="1" customWidth="1"/>
    <col min="3" max="3" width="15.77734375" style="23" bestFit="1" customWidth="1"/>
    <col min="4" max="4" width="17" style="22" bestFit="1" customWidth="1"/>
    <col min="5" max="5" width="20.88671875" style="24" bestFit="1" customWidth="1"/>
    <col min="6" max="6" width="22" style="24" bestFit="1" customWidth="1"/>
    <col min="7" max="7" width="19.44140625" bestFit="1" customWidth="1"/>
  </cols>
  <sheetData>
    <row r="3" spans="1:7" x14ac:dyDescent="0.3">
      <c r="B3" t="s">
        <v>74</v>
      </c>
      <c r="C3" s="22" t="s">
        <v>73</v>
      </c>
      <c r="D3" s="22" t="s">
        <v>75</v>
      </c>
      <c r="E3" s="25" t="s">
        <v>80</v>
      </c>
      <c r="F3" s="25" t="s">
        <v>82</v>
      </c>
      <c r="G3" t="s">
        <v>83</v>
      </c>
    </row>
    <row r="4" spans="1:7" x14ac:dyDescent="0.3">
      <c r="A4" s="16" t="s">
        <v>25</v>
      </c>
      <c r="B4" s="19">
        <v>2347848</v>
      </c>
      <c r="C4" s="22">
        <v>7220100017.6946621</v>
      </c>
      <c r="D4" s="22">
        <v>12032562277.299355</v>
      </c>
      <c r="E4" s="25">
        <v>252882.36715599999</v>
      </c>
      <c r="F4" s="25">
        <v>441858842.23999995</v>
      </c>
      <c r="G4" s="19">
        <v>3083146.6583729996</v>
      </c>
    </row>
    <row r="5" spans="1:7" x14ac:dyDescent="0.3">
      <c r="A5" s="17" t="s">
        <v>31</v>
      </c>
      <c r="B5" s="19">
        <v>181392</v>
      </c>
      <c r="C5" s="22">
        <v>641451080.80522418</v>
      </c>
      <c r="D5" s="22">
        <v>1071999893.5886722</v>
      </c>
      <c r="E5" s="25">
        <v>5817.9253620000009</v>
      </c>
      <c r="F5" s="25">
        <v>39239615.420000017</v>
      </c>
      <c r="G5" s="19">
        <v>61583.066217</v>
      </c>
    </row>
    <row r="6" spans="1:7" x14ac:dyDescent="0.3">
      <c r="A6" s="17" t="s">
        <v>38</v>
      </c>
      <c r="B6" s="19">
        <v>51765</v>
      </c>
      <c r="C6" s="22">
        <v>141879220.71717495</v>
      </c>
      <c r="D6" s="22">
        <v>197396428.55247593</v>
      </c>
      <c r="E6" s="25">
        <v>15170.779971999998</v>
      </c>
      <c r="F6" s="25">
        <v>7138277.2799999984</v>
      </c>
      <c r="G6" s="19">
        <v>107449.29483699998</v>
      </c>
    </row>
    <row r="7" spans="1:7" x14ac:dyDescent="0.3">
      <c r="A7" s="17" t="s">
        <v>39</v>
      </c>
      <c r="B7" s="19">
        <v>100525</v>
      </c>
      <c r="C7" s="22">
        <v>301212575.08019114</v>
      </c>
      <c r="D7" s="22">
        <v>445447363.31339633</v>
      </c>
      <c r="E7" s="25">
        <v>50401.051221000009</v>
      </c>
      <c r="F7" s="25">
        <v>18200638.839999996</v>
      </c>
      <c r="G7" s="19">
        <v>409763.02370299993</v>
      </c>
    </row>
    <row r="8" spans="1:7" x14ac:dyDescent="0.3">
      <c r="A8" s="17" t="s">
        <v>51</v>
      </c>
      <c r="B8" s="19">
        <v>323654</v>
      </c>
      <c r="C8" s="22">
        <v>767915059.91683197</v>
      </c>
      <c r="D8" s="22">
        <v>1926203353.3913689</v>
      </c>
      <c r="E8" s="25">
        <v>22563.721338000007</v>
      </c>
      <c r="F8" s="25">
        <v>52009728.980000004</v>
      </c>
      <c r="G8" s="19">
        <v>437418.98267099995</v>
      </c>
    </row>
    <row r="9" spans="1:7" x14ac:dyDescent="0.3">
      <c r="A9" s="17" t="s">
        <v>27</v>
      </c>
      <c r="B9" s="19">
        <v>108559</v>
      </c>
      <c r="C9" s="22">
        <v>315562615.43891495</v>
      </c>
      <c r="D9" s="22">
        <v>394771318.80605513</v>
      </c>
      <c r="E9" s="25">
        <v>11847.280524000003</v>
      </c>
      <c r="F9" s="25">
        <v>15059877.290000001</v>
      </c>
      <c r="G9" s="19">
        <v>58132.748045</v>
      </c>
    </row>
    <row r="10" spans="1:7" x14ac:dyDescent="0.3">
      <c r="A10" s="17" t="s">
        <v>41</v>
      </c>
      <c r="B10" s="19">
        <v>550532</v>
      </c>
      <c r="C10" s="22">
        <v>2538784657.6496148</v>
      </c>
      <c r="D10" s="22">
        <v>4449693130.9832373</v>
      </c>
      <c r="E10" s="25">
        <v>37651.478358999986</v>
      </c>
      <c r="F10" s="25">
        <v>154198041.09999996</v>
      </c>
      <c r="G10" s="19">
        <v>740646.17696100008</v>
      </c>
    </row>
    <row r="11" spans="1:7" x14ac:dyDescent="0.3">
      <c r="A11" s="17" t="s">
        <v>49</v>
      </c>
      <c r="B11" s="19">
        <v>39905</v>
      </c>
      <c r="C11" s="22">
        <v>55080074.807861999</v>
      </c>
      <c r="D11" s="22">
        <v>72317303.260790005</v>
      </c>
      <c r="E11" s="25">
        <v>2988.0094390000004</v>
      </c>
      <c r="F11" s="25">
        <v>4181926.3200000003</v>
      </c>
      <c r="G11" s="19">
        <v>11607.432779999999</v>
      </c>
    </row>
    <row r="12" spans="1:7" x14ac:dyDescent="0.3">
      <c r="A12" s="17" t="s">
        <v>43</v>
      </c>
      <c r="B12" s="19">
        <v>88184</v>
      </c>
      <c r="C12" s="22">
        <v>124774648.99053898</v>
      </c>
      <c r="D12" s="22">
        <v>161361233.49158302</v>
      </c>
      <c r="E12" s="25">
        <v>17206.96027900001</v>
      </c>
      <c r="F12" s="25">
        <v>7019822.6399999969</v>
      </c>
      <c r="G12" s="19">
        <v>136792.91246700002</v>
      </c>
    </row>
    <row r="13" spans="1:7" x14ac:dyDescent="0.3">
      <c r="A13" s="17" t="s">
        <v>42</v>
      </c>
      <c r="B13" s="19">
        <v>465279</v>
      </c>
      <c r="C13" s="22">
        <v>1274504412.926738</v>
      </c>
      <c r="D13" s="22">
        <v>1877855595.7437932</v>
      </c>
      <c r="E13" s="25">
        <v>6787.0947039999992</v>
      </c>
      <c r="F13" s="25">
        <v>89050557.160000011</v>
      </c>
      <c r="G13" s="19">
        <v>45000.564237999999</v>
      </c>
    </row>
    <row r="14" spans="1:7" x14ac:dyDescent="0.3">
      <c r="A14" s="17" t="s">
        <v>23</v>
      </c>
      <c r="B14" s="19">
        <v>11420</v>
      </c>
      <c r="C14" s="22">
        <v>42616915.695131004</v>
      </c>
      <c r="D14" s="22">
        <v>62489861.014462009</v>
      </c>
      <c r="E14" s="25">
        <v>11953.478799999997</v>
      </c>
      <c r="F14" s="25">
        <v>1797292.54</v>
      </c>
      <c r="G14" s="19">
        <v>149281.06195</v>
      </c>
    </row>
    <row r="15" spans="1:7" x14ac:dyDescent="0.3">
      <c r="A15" s="17" t="s">
        <v>46</v>
      </c>
      <c r="B15" s="19">
        <v>3148</v>
      </c>
      <c r="C15" s="22">
        <v>17998049.328762997</v>
      </c>
      <c r="D15" s="22">
        <v>28197793.688666999</v>
      </c>
      <c r="E15" s="25">
        <v>7241.358017999999</v>
      </c>
      <c r="F15" s="25">
        <v>794593.27</v>
      </c>
      <c r="G15" s="19">
        <v>87585.41773099998</v>
      </c>
    </row>
    <row r="16" spans="1:7" x14ac:dyDescent="0.3">
      <c r="A16" s="17" t="s">
        <v>29</v>
      </c>
      <c r="B16" s="19">
        <v>236689</v>
      </c>
      <c r="C16" s="22">
        <v>534571286.87971902</v>
      </c>
      <c r="D16" s="22">
        <v>738403522.55554008</v>
      </c>
      <c r="E16" s="25">
        <v>33866.222994999982</v>
      </c>
      <c r="F16" s="25">
        <v>28843492.860000011</v>
      </c>
      <c r="G16" s="19">
        <v>603735.83409299934</v>
      </c>
    </row>
    <row r="17" spans="1:7" x14ac:dyDescent="0.3">
      <c r="A17" s="17" t="s">
        <v>50</v>
      </c>
      <c r="B17" s="19">
        <v>129259</v>
      </c>
      <c r="C17" s="22">
        <v>308192838.51658309</v>
      </c>
      <c r="D17" s="22">
        <v>395326638.32494706</v>
      </c>
      <c r="E17" s="25">
        <v>3940.8411869999995</v>
      </c>
      <c r="F17" s="25">
        <v>15952248.529999999</v>
      </c>
      <c r="G17" s="19">
        <v>20891.346668999999</v>
      </c>
    </row>
    <row r="18" spans="1:7" x14ac:dyDescent="0.3">
      <c r="A18" s="17" t="s">
        <v>47</v>
      </c>
      <c r="B18" s="19">
        <v>8198</v>
      </c>
      <c r="C18" s="22">
        <v>15075289.685859999</v>
      </c>
      <c r="D18" s="22">
        <v>18384167.116123002</v>
      </c>
      <c r="E18" s="25">
        <v>2758.5431179999996</v>
      </c>
      <c r="F18" s="25">
        <v>685579.99</v>
      </c>
      <c r="G18" s="19">
        <v>12909.319396999999</v>
      </c>
    </row>
    <row r="19" spans="1:7" x14ac:dyDescent="0.3">
      <c r="A19" s="17" t="s">
        <v>40</v>
      </c>
      <c r="B19" s="19">
        <v>19109</v>
      </c>
      <c r="C19" s="22">
        <v>62940352.061221972</v>
      </c>
      <c r="D19" s="22">
        <v>90267100.931586012</v>
      </c>
      <c r="E19" s="25">
        <v>9914.5658240000012</v>
      </c>
      <c r="F19" s="25">
        <v>2973425.1799999997</v>
      </c>
      <c r="G19" s="19">
        <v>141982.30897399999</v>
      </c>
    </row>
    <row r="20" spans="1:7" x14ac:dyDescent="0.3">
      <c r="A20" s="17" t="s">
        <v>48</v>
      </c>
      <c r="B20" s="19">
        <v>5251</v>
      </c>
      <c r="C20" s="22">
        <v>10867279.687510001</v>
      </c>
      <c r="D20" s="22">
        <v>14294371.917183004</v>
      </c>
      <c r="E20" s="25">
        <v>4352.3015749999995</v>
      </c>
      <c r="F20" s="25">
        <v>859897.96</v>
      </c>
      <c r="G20" s="19">
        <v>16918.086495999996</v>
      </c>
    </row>
    <row r="21" spans="1:7" x14ac:dyDescent="0.3">
      <c r="A21" s="17" t="s">
        <v>45</v>
      </c>
      <c r="B21" s="19">
        <v>259</v>
      </c>
      <c r="C21" s="22">
        <v>354639.40994599997</v>
      </c>
      <c r="D21" s="22">
        <v>499034.06995599996</v>
      </c>
      <c r="E21" s="25">
        <v>3342.8659020000005</v>
      </c>
      <c r="F21" s="25">
        <v>31317.699999999997</v>
      </c>
      <c r="G21" s="19">
        <v>13240.639432</v>
      </c>
    </row>
    <row r="22" spans="1:7" x14ac:dyDescent="0.3">
      <c r="A22" s="17" t="s">
        <v>44</v>
      </c>
      <c r="B22" s="19">
        <v>24720</v>
      </c>
      <c r="C22" s="22">
        <v>66319020.096836999</v>
      </c>
      <c r="D22" s="22">
        <v>87654166.549517974</v>
      </c>
      <c r="E22" s="25">
        <v>5077.8885389999987</v>
      </c>
      <c r="F22" s="25">
        <v>3822509.18</v>
      </c>
      <c r="G22" s="19">
        <v>28208.441712</v>
      </c>
    </row>
    <row r="23" spans="1:7" x14ac:dyDescent="0.3">
      <c r="A23" s="16" t="s">
        <v>24</v>
      </c>
      <c r="B23" s="19">
        <v>1478814</v>
      </c>
      <c r="C23" s="22">
        <v>3875602927.9806151</v>
      </c>
      <c r="D23" s="22">
        <v>5170423962.6821966</v>
      </c>
      <c r="E23" s="25">
        <v>150899.60782500004</v>
      </c>
      <c r="F23" s="25">
        <v>248964711.41</v>
      </c>
      <c r="G23" s="19">
        <v>1045152.4805179999</v>
      </c>
    </row>
    <row r="24" spans="1:7" x14ac:dyDescent="0.3">
      <c r="A24" s="17" t="s">
        <v>31</v>
      </c>
      <c r="B24" s="19">
        <v>189553</v>
      </c>
      <c r="C24" s="22">
        <v>551651334.02462804</v>
      </c>
      <c r="D24" s="22">
        <v>737603368.38985896</v>
      </c>
      <c r="E24" s="25">
        <v>6625.5118759999996</v>
      </c>
      <c r="F24" s="25">
        <v>36662517.960000001</v>
      </c>
      <c r="G24" s="19">
        <v>31534.348241999996</v>
      </c>
    </row>
    <row r="25" spans="1:7" x14ac:dyDescent="0.3">
      <c r="A25" s="17" t="s">
        <v>38</v>
      </c>
      <c r="B25" s="19">
        <v>11650</v>
      </c>
      <c r="C25" s="22">
        <v>28430295.573818002</v>
      </c>
      <c r="D25" s="22">
        <v>36580112.053921998</v>
      </c>
      <c r="E25" s="25">
        <v>3476.9404790000003</v>
      </c>
      <c r="F25" s="25">
        <v>1443025.3199999998</v>
      </c>
      <c r="G25" s="19">
        <v>19535.369792999998</v>
      </c>
    </row>
    <row r="26" spans="1:7" x14ac:dyDescent="0.3">
      <c r="A26" s="17" t="s">
        <v>39</v>
      </c>
      <c r="B26" s="19">
        <v>64028</v>
      </c>
      <c r="C26" s="22">
        <v>168677290.52036896</v>
      </c>
      <c r="D26" s="22">
        <v>208331509.45715502</v>
      </c>
      <c r="E26" s="25">
        <v>34182.818375000024</v>
      </c>
      <c r="F26" s="25">
        <v>11061641.5</v>
      </c>
      <c r="G26" s="19">
        <v>129596.12554200002</v>
      </c>
    </row>
    <row r="27" spans="1:7" x14ac:dyDescent="0.3">
      <c r="A27" s="17" t="s">
        <v>51</v>
      </c>
      <c r="B27" s="19">
        <v>107189</v>
      </c>
      <c r="C27" s="22">
        <v>235923343.35985497</v>
      </c>
      <c r="D27" s="22">
        <v>488939995.90870094</v>
      </c>
      <c r="E27" s="25">
        <v>14175.197539000003</v>
      </c>
      <c r="F27" s="25">
        <v>15628202.729999999</v>
      </c>
      <c r="G27" s="19">
        <v>154922.52253299995</v>
      </c>
    </row>
    <row r="28" spans="1:7" x14ac:dyDescent="0.3">
      <c r="A28" s="17" t="s">
        <v>27</v>
      </c>
      <c r="B28" s="19">
        <v>73350</v>
      </c>
      <c r="C28" s="22">
        <v>182591897.21393588</v>
      </c>
      <c r="D28" s="22">
        <v>205328523.55052692</v>
      </c>
      <c r="E28" s="25">
        <v>6667.472297999997</v>
      </c>
      <c r="F28" s="25">
        <v>9540700.2500000019</v>
      </c>
      <c r="G28" s="19">
        <v>23292.053368999997</v>
      </c>
    </row>
    <row r="29" spans="1:7" x14ac:dyDescent="0.3">
      <c r="A29" s="17" t="s">
        <v>41</v>
      </c>
      <c r="B29" s="19">
        <v>336353</v>
      </c>
      <c r="C29" s="22">
        <v>1409255752.2166023</v>
      </c>
      <c r="D29" s="22">
        <v>1917591023.1725519</v>
      </c>
      <c r="E29" s="25">
        <v>17537.319102000005</v>
      </c>
      <c r="F29" s="25">
        <v>84495688.89000003</v>
      </c>
      <c r="G29" s="19">
        <v>75766.632209999982</v>
      </c>
    </row>
    <row r="30" spans="1:7" x14ac:dyDescent="0.3">
      <c r="A30" s="17" t="s">
        <v>49</v>
      </c>
      <c r="B30" s="19">
        <v>15353</v>
      </c>
      <c r="C30" s="22">
        <v>16251957.832234005</v>
      </c>
      <c r="D30" s="22">
        <v>18199101.101367</v>
      </c>
      <c r="E30" s="25">
        <v>2270.4909160000002</v>
      </c>
      <c r="F30" s="25">
        <v>1681746.5700000003</v>
      </c>
      <c r="G30" s="19">
        <v>2248.1808850000002</v>
      </c>
    </row>
    <row r="31" spans="1:7" x14ac:dyDescent="0.3">
      <c r="A31" s="17" t="s">
        <v>43</v>
      </c>
      <c r="B31" s="19">
        <v>49283</v>
      </c>
      <c r="C31" s="22">
        <v>60668463.876719028</v>
      </c>
      <c r="D31" s="22">
        <v>67042604.386263989</v>
      </c>
      <c r="E31" s="25">
        <v>13152.761814999996</v>
      </c>
      <c r="F31" s="25">
        <v>3848744.48</v>
      </c>
      <c r="G31" s="19">
        <v>25643.410958000015</v>
      </c>
    </row>
    <row r="32" spans="1:7" x14ac:dyDescent="0.3">
      <c r="A32" s="17" t="s">
        <v>42</v>
      </c>
      <c r="B32" s="19">
        <v>348552</v>
      </c>
      <c r="C32" s="22">
        <v>658209461.61666906</v>
      </c>
      <c r="D32" s="22">
        <v>811158719.88432789</v>
      </c>
      <c r="E32" s="25">
        <v>3966.8552250000016</v>
      </c>
      <c r="F32" s="25">
        <v>53598556.079999991</v>
      </c>
      <c r="G32" s="19">
        <v>10813.321711000002</v>
      </c>
    </row>
    <row r="33" spans="1:7" x14ac:dyDescent="0.3">
      <c r="A33" s="17" t="s">
        <v>23</v>
      </c>
      <c r="B33" s="19">
        <v>9690</v>
      </c>
      <c r="C33" s="22">
        <v>32461848.786152992</v>
      </c>
      <c r="D33" s="22">
        <v>40639848.234926991</v>
      </c>
      <c r="E33" s="25">
        <v>8989.2506840000005</v>
      </c>
      <c r="F33" s="25">
        <v>1227289.4499999997</v>
      </c>
      <c r="G33" s="19">
        <v>63033.244189999998</v>
      </c>
    </row>
    <row r="34" spans="1:7" x14ac:dyDescent="0.3">
      <c r="A34" s="17" t="s">
        <v>46</v>
      </c>
      <c r="B34" s="19">
        <v>3804</v>
      </c>
      <c r="C34" s="22">
        <v>20409203.398427002</v>
      </c>
      <c r="D34" s="22">
        <v>24765679.488452997</v>
      </c>
      <c r="E34" s="25">
        <v>8134.1934250000004</v>
      </c>
      <c r="F34" s="25">
        <v>895247.53000000026</v>
      </c>
      <c r="G34" s="19">
        <v>36881.944558000003</v>
      </c>
    </row>
    <row r="35" spans="1:7" x14ac:dyDescent="0.3">
      <c r="A35" s="17" t="s">
        <v>29</v>
      </c>
      <c r="B35" s="19">
        <v>162756</v>
      </c>
      <c r="C35" s="22">
        <v>297087043.53920591</v>
      </c>
      <c r="D35" s="22">
        <v>355917662.4089359</v>
      </c>
      <c r="E35" s="25">
        <v>20730.593449000007</v>
      </c>
      <c r="F35" s="25">
        <v>17387716.460000001</v>
      </c>
      <c r="G35" s="19">
        <v>62498.940151000017</v>
      </c>
    </row>
    <row r="36" spans="1:7" x14ac:dyDescent="0.3">
      <c r="A36" s="17" t="s">
        <v>50</v>
      </c>
      <c r="B36" s="19">
        <v>91654</v>
      </c>
      <c r="C36" s="22">
        <v>186645100.39921203</v>
      </c>
      <c r="D36" s="22">
        <v>225778830.55142498</v>
      </c>
      <c r="E36" s="25">
        <v>3117.2594270000004</v>
      </c>
      <c r="F36" s="25">
        <v>9844349.339999998</v>
      </c>
      <c r="G36" s="19">
        <v>11969.533931000002</v>
      </c>
    </row>
    <row r="37" spans="1:7" x14ac:dyDescent="0.3">
      <c r="A37" s="17" t="s">
        <v>47</v>
      </c>
      <c r="B37" s="19">
        <v>6595</v>
      </c>
      <c r="C37" s="22">
        <v>9184307.5764370002</v>
      </c>
      <c r="D37" s="22">
        <v>10103278.477011997</v>
      </c>
      <c r="E37" s="25">
        <v>2085.7775950000005</v>
      </c>
      <c r="F37" s="25">
        <v>500165.85000000003</v>
      </c>
      <c r="G37" s="19">
        <v>3777.451638999999</v>
      </c>
    </row>
    <row r="38" spans="1:7" x14ac:dyDescent="0.3">
      <c r="A38" s="17" t="s">
        <v>40</v>
      </c>
      <c r="B38" s="19">
        <v>1200</v>
      </c>
      <c r="C38" s="22">
        <v>3317819.1194810001</v>
      </c>
      <c r="D38" s="22">
        <v>5339125.2095269999</v>
      </c>
      <c r="E38" s="25">
        <v>1270.349663</v>
      </c>
      <c r="F38" s="25">
        <v>160953.67000000004</v>
      </c>
      <c r="G38" s="19">
        <v>385625.25060099998</v>
      </c>
    </row>
    <row r="39" spans="1:7" x14ac:dyDescent="0.3">
      <c r="A39" s="17" t="s">
        <v>48</v>
      </c>
      <c r="B39" s="19">
        <v>4944</v>
      </c>
      <c r="C39" s="22">
        <v>8326483.7179610003</v>
      </c>
      <c r="D39" s="22">
        <v>9379139.7375720013</v>
      </c>
      <c r="E39" s="25">
        <v>4104.5932989999992</v>
      </c>
      <c r="F39" s="25">
        <v>605854.11</v>
      </c>
      <c r="G39" s="19">
        <v>6740.7004920000018</v>
      </c>
    </row>
    <row r="40" spans="1:7" x14ac:dyDescent="0.3">
      <c r="A40" s="17" t="s">
        <v>44</v>
      </c>
      <c r="B40" s="19">
        <v>2860</v>
      </c>
      <c r="C40" s="22">
        <v>6511325.2089079991</v>
      </c>
      <c r="D40" s="22">
        <v>7725440.6696710009</v>
      </c>
      <c r="E40" s="25">
        <v>412.22265800000002</v>
      </c>
      <c r="F40" s="25">
        <v>382311.22</v>
      </c>
      <c r="G40" s="19">
        <v>1273.449713</v>
      </c>
    </row>
    <row r="41" spans="1:7" x14ac:dyDescent="0.3">
      <c r="A41" s="16" t="s">
        <v>53</v>
      </c>
      <c r="B41" s="19"/>
      <c r="C41" s="22"/>
      <c r="E41" s="25"/>
      <c r="F41" s="25"/>
      <c r="G41" s="19"/>
    </row>
    <row r="42" spans="1:7" x14ac:dyDescent="0.3">
      <c r="A42" s="17" t="s">
        <v>53</v>
      </c>
      <c r="B42" s="19"/>
      <c r="C42" s="22"/>
      <c r="E42" s="25"/>
      <c r="F42" s="25"/>
      <c r="G42" s="19"/>
    </row>
    <row r="43" spans="1:7" x14ac:dyDescent="0.3">
      <c r="A43" s="16" t="s">
        <v>54</v>
      </c>
      <c r="B43" s="19">
        <v>3826662</v>
      </c>
      <c r="C43" s="22">
        <v>11095702945.675274</v>
      </c>
      <c r="D43" s="22">
        <v>17202986239.981552</v>
      </c>
      <c r="E43" s="25">
        <v>403781.97498100001</v>
      </c>
      <c r="F43" s="25">
        <v>690823553.65000021</v>
      </c>
      <c r="G43" s="19">
        <v>4128299.1388910008</v>
      </c>
    </row>
    <row r="44" spans="1:7" x14ac:dyDescent="0.3">
      <c r="C44"/>
      <c r="D44"/>
      <c r="E44"/>
      <c r="F44"/>
    </row>
    <row r="45" spans="1:7" x14ac:dyDescent="0.3">
      <c r="C45"/>
      <c r="D45"/>
      <c r="E45"/>
      <c r="F45"/>
    </row>
    <row r="46" spans="1:7" x14ac:dyDescent="0.3">
      <c r="C46"/>
      <c r="D46"/>
      <c r="E46"/>
      <c r="F46"/>
    </row>
    <row r="47" spans="1:7" x14ac:dyDescent="0.3">
      <c r="C47"/>
      <c r="D47"/>
      <c r="E47"/>
      <c r="F47"/>
    </row>
    <row r="48" spans="1:7" x14ac:dyDescent="0.3">
      <c r="C48"/>
      <c r="D48"/>
      <c r="E48"/>
      <c r="F48"/>
    </row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  <row r="63" customFormat="1" x14ac:dyDescent="0.3"/>
    <row r="64" customFormat="1" x14ac:dyDescent="0.3"/>
    <row r="65" customFormat="1" x14ac:dyDescent="0.3"/>
    <row r="66" customFormat="1" x14ac:dyDescent="0.3"/>
    <row r="67" customFormat="1" x14ac:dyDescent="0.3"/>
    <row r="68" customFormat="1" x14ac:dyDescent="0.3"/>
    <row r="69" customFormat="1" x14ac:dyDescent="0.3"/>
    <row r="70" customFormat="1" x14ac:dyDescent="0.3"/>
    <row r="71" customFormat="1" x14ac:dyDescent="0.3"/>
    <row r="72" customFormat="1" x14ac:dyDescent="0.3"/>
    <row r="73" customFormat="1" x14ac:dyDescent="0.3"/>
    <row r="74" customFormat="1" x14ac:dyDescent="0.3"/>
    <row r="75" customFormat="1" x14ac:dyDescent="0.3"/>
    <row r="76" customFormat="1" x14ac:dyDescent="0.3"/>
    <row r="77" customFormat="1" x14ac:dyDescent="0.3"/>
    <row r="78" customFormat="1" x14ac:dyDescent="0.3"/>
    <row r="79" customFormat="1" x14ac:dyDescent="0.3"/>
    <row r="80" customFormat="1" x14ac:dyDescent="0.3"/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  <row r="87" customFormat="1" x14ac:dyDescent="0.3"/>
    <row r="88" customFormat="1" x14ac:dyDescent="0.3"/>
    <row r="89" customFormat="1" x14ac:dyDescent="0.3"/>
    <row r="90" customFormat="1" x14ac:dyDescent="0.3"/>
    <row r="91" customFormat="1" x14ac:dyDescent="0.3"/>
    <row r="92" customFormat="1" x14ac:dyDescent="0.3"/>
    <row r="93" customFormat="1" x14ac:dyDescent="0.3"/>
    <row r="94" customFormat="1" x14ac:dyDescent="0.3"/>
    <row r="95" customFormat="1" x14ac:dyDescent="0.3"/>
    <row r="96" customFormat="1" x14ac:dyDescent="0.3"/>
    <row r="97" customFormat="1" x14ac:dyDescent="0.3"/>
    <row r="98" customFormat="1" x14ac:dyDescent="0.3"/>
    <row r="99" customFormat="1" x14ac:dyDescent="0.3"/>
    <row r="100" customFormat="1" x14ac:dyDescent="0.3"/>
    <row r="101" customFormat="1" x14ac:dyDescent="0.3"/>
    <row r="102" customFormat="1" x14ac:dyDescent="0.3"/>
    <row r="103" customFormat="1" x14ac:dyDescent="0.3"/>
    <row r="104" customFormat="1" x14ac:dyDescent="0.3"/>
    <row r="105" customFormat="1" x14ac:dyDescent="0.3"/>
    <row r="106" customFormat="1" x14ac:dyDescent="0.3"/>
    <row r="107" customFormat="1" x14ac:dyDescent="0.3"/>
    <row r="108" customFormat="1" x14ac:dyDescent="0.3"/>
    <row r="109" customFormat="1" x14ac:dyDescent="0.3"/>
    <row r="110" customFormat="1" x14ac:dyDescent="0.3"/>
    <row r="111" customFormat="1" x14ac:dyDescent="0.3"/>
    <row r="112" customFormat="1" x14ac:dyDescent="0.3"/>
    <row r="113" customFormat="1" x14ac:dyDescent="0.3"/>
    <row r="114" customFormat="1" x14ac:dyDescent="0.3"/>
    <row r="115" customFormat="1" x14ac:dyDescent="0.3"/>
    <row r="116" customFormat="1" x14ac:dyDescent="0.3"/>
    <row r="117" customFormat="1" x14ac:dyDescent="0.3"/>
    <row r="118" customFormat="1" x14ac:dyDescent="0.3"/>
    <row r="119" customFormat="1" x14ac:dyDescent="0.3"/>
    <row r="120" customFormat="1" x14ac:dyDescent="0.3"/>
    <row r="121" customFormat="1" x14ac:dyDescent="0.3"/>
    <row r="122" customFormat="1" x14ac:dyDescent="0.3"/>
    <row r="123" customFormat="1" x14ac:dyDescent="0.3"/>
    <row r="124" customFormat="1" x14ac:dyDescent="0.3"/>
    <row r="125" customFormat="1" x14ac:dyDescent="0.3"/>
    <row r="126" customFormat="1" x14ac:dyDescent="0.3"/>
    <row r="127" customFormat="1" x14ac:dyDescent="0.3"/>
    <row r="128" customFormat="1" x14ac:dyDescent="0.3"/>
    <row r="129" customFormat="1" x14ac:dyDescent="0.3"/>
    <row r="130" customFormat="1" x14ac:dyDescent="0.3"/>
    <row r="131" customFormat="1" x14ac:dyDescent="0.3"/>
    <row r="132" customFormat="1" x14ac:dyDescent="0.3"/>
    <row r="133" customFormat="1" x14ac:dyDescent="0.3"/>
    <row r="134" customFormat="1" x14ac:dyDescent="0.3"/>
    <row r="135" customFormat="1" x14ac:dyDescent="0.3"/>
    <row r="136" customFormat="1" x14ac:dyDescent="0.3"/>
    <row r="137" customFormat="1" x14ac:dyDescent="0.3"/>
    <row r="138" customFormat="1" x14ac:dyDescent="0.3"/>
    <row r="139" customFormat="1" x14ac:dyDescent="0.3"/>
    <row r="140" customFormat="1" x14ac:dyDescent="0.3"/>
    <row r="141" customFormat="1" x14ac:dyDescent="0.3"/>
    <row r="142" customFormat="1" x14ac:dyDescent="0.3"/>
    <row r="143" customFormat="1" x14ac:dyDescent="0.3"/>
    <row r="144" customFormat="1" x14ac:dyDescent="0.3"/>
    <row r="145" customFormat="1" x14ac:dyDescent="0.3"/>
    <row r="146" customFormat="1" x14ac:dyDescent="0.3"/>
    <row r="147" customFormat="1" x14ac:dyDescent="0.3"/>
    <row r="148" customFormat="1" x14ac:dyDescent="0.3"/>
    <row r="149" customFormat="1" x14ac:dyDescent="0.3"/>
    <row r="150" customFormat="1" x14ac:dyDescent="0.3"/>
    <row r="151" customFormat="1" x14ac:dyDescent="0.3"/>
    <row r="152" customFormat="1" x14ac:dyDescent="0.3"/>
    <row r="153" customFormat="1" x14ac:dyDescent="0.3"/>
    <row r="154" customFormat="1" x14ac:dyDescent="0.3"/>
    <row r="155" customFormat="1" x14ac:dyDescent="0.3"/>
    <row r="156" customFormat="1" x14ac:dyDescent="0.3"/>
    <row r="157" customFormat="1" x14ac:dyDescent="0.3"/>
    <row r="158" customFormat="1" x14ac:dyDescent="0.3"/>
    <row r="159" customFormat="1" x14ac:dyDescent="0.3"/>
    <row r="160" customFormat="1" x14ac:dyDescent="0.3"/>
    <row r="161" customFormat="1" x14ac:dyDescent="0.3"/>
    <row r="162" customFormat="1" x14ac:dyDescent="0.3"/>
    <row r="163" customFormat="1" x14ac:dyDescent="0.3"/>
    <row r="164" customFormat="1" x14ac:dyDescent="0.3"/>
    <row r="165" customFormat="1" x14ac:dyDescent="0.3"/>
    <row r="166" customFormat="1" x14ac:dyDescent="0.3"/>
    <row r="167" customFormat="1" x14ac:dyDescent="0.3"/>
    <row r="168" customFormat="1" x14ac:dyDescent="0.3"/>
    <row r="169" customFormat="1" x14ac:dyDescent="0.3"/>
    <row r="170" customFormat="1" x14ac:dyDescent="0.3"/>
    <row r="171" customFormat="1" x14ac:dyDescent="0.3"/>
    <row r="172" customFormat="1" x14ac:dyDescent="0.3"/>
    <row r="173" customFormat="1" x14ac:dyDescent="0.3"/>
    <row r="174" customFormat="1" x14ac:dyDescent="0.3"/>
    <row r="175" customFormat="1" x14ac:dyDescent="0.3"/>
    <row r="176" customFormat="1" x14ac:dyDescent="0.3"/>
    <row r="177" customFormat="1" x14ac:dyDescent="0.3"/>
    <row r="178" customFormat="1" x14ac:dyDescent="0.3"/>
    <row r="179" customFormat="1" x14ac:dyDescent="0.3"/>
    <row r="180" customFormat="1" x14ac:dyDescent="0.3"/>
    <row r="181" customFormat="1" x14ac:dyDescent="0.3"/>
    <row r="182" customFormat="1" x14ac:dyDescent="0.3"/>
    <row r="183" customFormat="1" x14ac:dyDescent="0.3"/>
    <row r="184" customFormat="1" x14ac:dyDescent="0.3"/>
    <row r="185" customFormat="1" x14ac:dyDescent="0.3"/>
    <row r="186" customFormat="1" x14ac:dyDescent="0.3"/>
    <row r="187" customFormat="1" x14ac:dyDescent="0.3"/>
    <row r="188" customFormat="1" x14ac:dyDescent="0.3"/>
    <row r="189" customFormat="1" x14ac:dyDescent="0.3"/>
    <row r="190" customFormat="1" x14ac:dyDescent="0.3"/>
    <row r="191" customFormat="1" x14ac:dyDescent="0.3"/>
    <row r="192" customFormat="1" x14ac:dyDescent="0.3"/>
    <row r="193" customFormat="1" x14ac:dyDescent="0.3"/>
    <row r="194" customFormat="1" x14ac:dyDescent="0.3"/>
    <row r="195" customFormat="1" x14ac:dyDescent="0.3"/>
    <row r="196" customFormat="1" x14ac:dyDescent="0.3"/>
    <row r="197" customFormat="1" x14ac:dyDescent="0.3"/>
    <row r="198" customFormat="1" x14ac:dyDescent="0.3"/>
    <row r="199" customFormat="1" x14ac:dyDescent="0.3"/>
    <row r="200" customFormat="1" x14ac:dyDescent="0.3"/>
    <row r="201" customFormat="1" x14ac:dyDescent="0.3"/>
    <row r="202" customFormat="1" x14ac:dyDescent="0.3"/>
    <row r="203" customFormat="1" x14ac:dyDescent="0.3"/>
    <row r="204" customFormat="1" x14ac:dyDescent="0.3"/>
    <row r="205" customFormat="1" x14ac:dyDescent="0.3"/>
    <row r="206" customFormat="1" x14ac:dyDescent="0.3"/>
    <row r="207" customFormat="1" x14ac:dyDescent="0.3"/>
    <row r="208" customFormat="1" x14ac:dyDescent="0.3"/>
    <row r="209" customFormat="1" x14ac:dyDescent="0.3"/>
    <row r="210" customFormat="1" x14ac:dyDescent="0.3"/>
    <row r="211" customFormat="1" x14ac:dyDescent="0.3"/>
    <row r="212" customFormat="1" x14ac:dyDescent="0.3"/>
    <row r="213" customFormat="1" x14ac:dyDescent="0.3"/>
    <row r="214" customFormat="1" x14ac:dyDescent="0.3"/>
    <row r="215" customFormat="1" x14ac:dyDescent="0.3"/>
    <row r="216" customFormat="1" x14ac:dyDescent="0.3"/>
    <row r="217" customFormat="1" x14ac:dyDescent="0.3"/>
    <row r="218" customFormat="1" x14ac:dyDescent="0.3"/>
    <row r="219" customFormat="1" x14ac:dyDescent="0.3"/>
    <row r="220" customFormat="1" x14ac:dyDescent="0.3"/>
    <row r="221" customFormat="1" x14ac:dyDescent="0.3"/>
    <row r="222" customFormat="1" x14ac:dyDescent="0.3"/>
    <row r="223" customFormat="1" x14ac:dyDescent="0.3"/>
    <row r="224" customFormat="1" x14ac:dyDescent="0.3"/>
    <row r="225" customFormat="1" x14ac:dyDescent="0.3"/>
    <row r="226" customFormat="1" x14ac:dyDescent="0.3"/>
    <row r="227" customFormat="1" x14ac:dyDescent="0.3"/>
    <row r="228" customFormat="1" x14ac:dyDescent="0.3"/>
    <row r="229" customFormat="1" x14ac:dyDescent="0.3"/>
    <row r="230" customFormat="1" x14ac:dyDescent="0.3"/>
    <row r="231" customFormat="1" x14ac:dyDescent="0.3"/>
    <row r="232" customFormat="1" x14ac:dyDescent="0.3"/>
    <row r="233" customFormat="1" x14ac:dyDescent="0.3"/>
    <row r="234" customFormat="1" x14ac:dyDescent="0.3"/>
    <row r="235" customFormat="1" x14ac:dyDescent="0.3"/>
    <row r="236" customFormat="1" x14ac:dyDescent="0.3"/>
    <row r="237" customFormat="1" x14ac:dyDescent="0.3"/>
    <row r="238" customFormat="1" x14ac:dyDescent="0.3"/>
    <row r="239" customFormat="1" x14ac:dyDescent="0.3"/>
    <row r="240" customFormat="1" x14ac:dyDescent="0.3"/>
    <row r="241" customFormat="1" x14ac:dyDescent="0.3"/>
    <row r="242" customFormat="1" x14ac:dyDescent="0.3"/>
    <row r="243" customFormat="1" x14ac:dyDescent="0.3"/>
    <row r="244" customFormat="1" x14ac:dyDescent="0.3"/>
    <row r="245" customFormat="1" x14ac:dyDescent="0.3"/>
    <row r="246" customFormat="1" x14ac:dyDescent="0.3"/>
    <row r="247" customFormat="1" x14ac:dyDescent="0.3"/>
    <row r="248" customFormat="1" x14ac:dyDescent="0.3"/>
    <row r="249" customFormat="1" x14ac:dyDescent="0.3"/>
    <row r="250" customFormat="1" x14ac:dyDescent="0.3"/>
    <row r="251" customFormat="1" x14ac:dyDescent="0.3"/>
    <row r="252" customFormat="1" x14ac:dyDescent="0.3"/>
    <row r="253" customFormat="1" x14ac:dyDescent="0.3"/>
    <row r="254" customFormat="1" x14ac:dyDescent="0.3"/>
    <row r="255" customFormat="1" x14ac:dyDescent="0.3"/>
    <row r="256" customFormat="1" x14ac:dyDescent="0.3"/>
    <row r="257" customFormat="1" x14ac:dyDescent="0.3"/>
    <row r="258" customFormat="1" x14ac:dyDescent="0.3"/>
    <row r="259" customFormat="1" x14ac:dyDescent="0.3"/>
    <row r="260" customFormat="1" x14ac:dyDescent="0.3"/>
    <row r="261" customFormat="1" x14ac:dyDescent="0.3"/>
    <row r="262" customFormat="1" x14ac:dyDescent="0.3"/>
    <row r="263" customFormat="1" x14ac:dyDescent="0.3"/>
    <row r="264" customFormat="1" x14ac:dyDescent="0.3"/>
    <row r="265" customFormat="1" x14ac:dyDescent="0.3"/>
    <row r="266" customFormat="1" x14ac:dyDescent="0.3"/>
    <row r="267" customFormat="1" x14ac:dyDescent="0.3"/>
    <row r="268" customFormat="1" x14ac:dyDescent="0.3"/>
    <row r="269" customFormat="1" x14ac:dyDescent="0.3"/>
    <row r="270" customFormat="1" x14ac:dyDescent="0.3"/>
    <row r="271" customFormat="1" x14ac:dyDescent="0.3"/>
    <row r="272" customFormat="1" x14ac:dyDescent="0.3"/>
    <row r="273" customFormat="1" x14ac:dyDescent="0.3"/>
    <row r="274" customFormat="1" x14ac:dyDescent="0.3"/>
    <row r="275" customFormat="1" x14ac:dyDescent="0.3"/>
    <row r="276" customFormat="1" x14ac:dyDescent="0.3"/>
    <row r="277" customFormat="1" x14ac:dyDescent="0.3"/>
    <row r="278" customFormat="1" x14ac:dyDescent="0.3"/>
    <row r="279" customFormat="1" x14ac:dyDescent="0.3"/>
    <row r="280" customFormat="1" x14ac:dyDescent="0.3"/>
    <row r="281" customFormat="1" x14ac:dyDescent="0.3"/>
    <row r="282" customFormat="1" x14ac:dyDescent="0.3"/>
    <row r="283" customFormat="1" x14ac:dyDescent="0.3"/>
    <row r="284" customFormat="1" x14ac:dyDescent="0.3"/>
    <row r="285" customFormat="1" x14ac:dyDescent="0.3"/>
    <row r="286" customFormat="1" x14ac:dyDescent="0.3"/>
    <row r="287" customFormat="1" x14ac:dyDescent="0.3"/>
    <row r="288" customFormat="1" x14ac:dyDescent="0.3"/>
    <row r="289" customFormat="1" x14ac:dyDescent="0.3"/>
    <row r="290" customFormat="1" x14ac:dyDescent="0.3"/>
    <row r="291" customFormat="1" x14ac:dyDescent="0.3"/>
    <row r="292" customFormat="1" x14ac:dyDescent="0.3"/>
    <row r="293" customFormat="1" x14ac:dyDescent="0.3"/>
    <row r="294" customFormat="1" x14ac:dyDescent="0.3"/>
    <row r="295" customFormat="1" x14ac:dyDescent="0.3"/>
    <row r="296" customFormat="1" x14ac:dyDescent="0.3"/>
    <row r="297" customFormat="1" x14ac:dyDescent="0.3"/>
    <row r="298" customFormat="1" x14ac:dyDescent="0.3"/>
    <row r="299" customFormat="1" x14ac:dyDescent="0.3"/>
    <row r="300" customFormat="1" x14ac:dyDescent="0.3"/>
    <row r="301" customFormat="1" x14ac:dyDescent="0.3"/>
    <row r="302" customFormat="1" x14ac:dyDescent="0.3"/>
    <row r="303" customFormat="1" x14ac:dyDescent="0.3"/>
    <row r="304" customFormat="1" x14ac:dyDescent="0.3"/>
    <row r="305" customFormat="1" x14ac:dyDescent="0.3"/>
    <row r="306" customFormat="1" x14ac:dyDescent="0.3"/>
    <row r="307" customFormat="1" x14ac:dyDescent="0.3"/>
    <row r="308" customFormat="1" x14ac:dyDescent="0.3"/>
    <row r="309" customFormat="1" x14ac:dyDescent="0.3"/>
    <row r="310" customFormat="1" x14ac:dyDescent="0.3"/>
    <row r="311" customFormat="1" x14ac:dyDescent="0.3"/>
    <row r="312" customFormat="1" x14ac:dyDescent="0.3"/>
    <row r="313" customFormat="1" x14ac:dyDescent="0.3"/>
    <row r="314" customFormat="1" x14ac:dyDescent="0.3"/>
    <row r="315" customFormat="1" x14ac:dyDescent="0.3"/>
    <row r="316" customFormat="1" x14ac:dyDescent="0.3"/>
    <row r="317" customFormat="1" x14ac:dyDescent="0.3"/>
    <row r="318" customFormat="1" x14ac:dyDescent="0.3"/>
    <row r="319" customFormat="1" x14ac:dyDescent="0.3"/>
    <row r="320" customFormat="1" x14ac:dyDescent="0.3"/>
    <row r="321" customFormat="1" x14ac:dyDescent="0.3"/>
    <row r="322" customFormat="1" x14ac:dyDescent="0.3"/>
    <row r="323" customFormat="1" x14ac:dyDescent="0.3"/>
    <row r="324" customFormat="1" x14ac:dyDescent="0.3"/>
    <row r="325" customFormat="1" x14ac:dyDescent="0.3"/>
    <row r="326" customFormat="1" x14ac:dyDescent="0.3"/>
    <row r="327" customFormat="1" x14ac:dyDescent="0.3"/>
    <row r="328" customFormat="1" x14ac:dyDescent="0.3"/>
    <row r="329" customFormat="1" x14ac:dyDescent="0.3"/>
    <row r="330" customFormat="1" x14ac:dyDescent="0.3"/>
    <row r="331" customFormat="1" x14ac:dyDescent="0.3"/>
    <row r="332" customFormat="1" x14ac:dyDescent="0.3"/>
    <row r="333" customFormat="1" x14ac:dyDescent="0.3"/>
    <row r="334" customFormat="1" x14ac:dyDescent="0.3"/>
    <row r="335" customFormat="1" x14ac:dyDescent="0.3"/>
    <row r="336" customFormat="1" x14ac:dyDescent="0.3"/>
    <row r="337" customFormat="1" x14ac:dyDescent="0.3"/>
    <row r="338" customFormat="1" x14ac:dyDescent="0.3"/>
    <row r="339" customFormat="1" x14ac:dyDescent="0.3"/>
    <row r="340" customFormat="1" x14ac:dyDescent="0.3"/>
    <row r="341" customFormat="1" x14ac:dyDescent="0.3"/>
    <row r="342" customFormat="1" x14ac:dyDescent="0.3"/>
    <row r="343" customFormat="1" x14ac:dyDescent="0.3"/>
    <row r="344" customFormat="1" x14ac:dyDescent="0.3"/>
    <row r="345" customFormat="1" x14ac:dyDescent="0.3"/>
    <row r="346" customFormat="1" x14ac:dyDescent="0.3"/>
    <row r="347" customFormat="1" x14ac:dyDescent="0.3"/>
    <row r="348" customFormat="1" x14ac:dyDescent="0.3"/>
    <row r="349" customFormat="1" x14ac:dyDescent="0.3"/>
    <row r="350" customFormat="1" x14ac:dyDescent="0.3"/>
    <row r="351" customFormat="1" x14ac:dyDescent="0.3"/>
    <row r="352" customFormat="1" x14ac:dyDescent="0.3"/>
    <row r="353" customFormat="1" x14ac:dyDescent="0.3"/>
    <row r="354" customFormat="1" x14ac:dyDescent="0.3"/>
    <row r="355" customFormat="1" x14ac:dyDescent="0.3"/>
    <row r="356" customFormat="1" x14ac:dyDescent="0.3"/>
    <row r="357" customFormat="1" x14ac:dyDescent="0.3"/>
    <row r="358" customFormat="1" x14ac:dyDescent="0.3"/>
    <row r="359" customFormat="1" x14ac:dyDescent="0.3"/>
    <row r="360" customFormat="1" x14ac:dyDescent="0.3"/>
    <row r="361" customFormat="1" x14ac:dyDescent="0.3"/>
    <row r="362" customFormat="1" x14ac:dyDescent="0.3"/>
    <row r="363" customFormat="1" x14ac:dyDescent="0.3"/>
    <row r="364" customFormat="1" x14ac:dyDescent="0.3"/>
    <row r="365" customFormat="1" x14ac:dyDescent="0.3"/>
    <row r="366" customFormat="1" x14ac:dyDescent="0.3"/>
    <row r="367" customFormat="1" x14ac:dyDescent="0.3"/>
    <row r="368" customFormat="1" x14ac:dyDescent="0.3"/>
    <row r="369" customFormat="1" x14ac:dyDescent="0.3"/>
    <row r="370" customFormat="1" x14ac:dyDescent="0.3"/>
    <row r="371" customFormat="1" x14ac:dyDescent="0.3"/>
    <row r="372" customFormat="1" x14ac:dyDescent="0.3"/>
    <row r="373" customFormat="1" x14ac:dyDescent="0.3"/>
    <row r="374" customFormat="1" x14ac:dyDescent="0.3"/>
    <row r="375" customFormat="1" x14ac:dyDescent="0.3"/>
    <row r="376" customFormat="1" x14ac:dyDescent="0.3"/>
    <row r="377" customFormat="1" x14ac:dyDescent="0.3"/>
    <row r="378" customFormat="1" x14ac:dyDescent="0.3"/>
    <row r="379" customFormat="1" x14ac:dyDescent="0.3"/>
    <row r="380" customFormat="1" x14ac:dyDescent="0.3"/>
    <row r="381" customFormat="1" x14ac:dyDescent="0.3"/>
    <row r="382" customFormat="1" x14ac:dyDescent="0.3"/>
    <row r="383" customFormat="1" x14ac:dyDescent="0.3"/>
    <row r="384" customFormat="1" x14ac:dyDescent="0.3"/>
    <row r="385" customFormat="1" x14ac:dyDescent="0.3"/>
    <row r="386" customFormat="1" x14ac:dyDescent="0.3"/>
    <row r="387" customFormat="1" x14ac:dyDescent="0.3"/>
    <row r="388" customFormat="1" x14ac:dyDescent="0.3"/>
    <row r="389" customFormat="1" x14ac:dyDescent="0.3"/>
    <row r="390" customFormat="1" x14ac:dyDescent="0.3"/>
    <row r="391" customFormat="1" x14ac:dyDescent="0.3"/>
    <row r="392" customFormat="1" x14ac:dyDescent="0.3"/>
    <row r="393" customFormat="1" x14ac:dyDescent="0.3"/>
    <row r="394" customFormat="1" x14ac:dyDescent="0.3"/>
    <row r="395" customFormat="1" x14ac:dyDescent="0.3"/>
    <row r="396" customFormat="1" x14ac:dyDescent="0.3"/>
    <row r="397" customFormat="1" x14ac:dyDescent="0.3"/>
    <row r="398" customFormat="1" x14ac:dyDescent="0.3"/>
    <row r="399" customFormat="1" x14ac:dyDescent="0.3"/>
    <row r="400" customFormat="1" x14ac:dyDescent="0.3"/>
    <row r="401" customFormat="1" x14ac:dyDescent="0.3"/>
    <row r="402" customFormat="1" x14ac:dyDescent="0.3"/>
    <row r="403" customFormat="1" x14ac:dyDescent="0.3"/>
    <row r="404" customFormat="1" x14ac:dyDescent="0.3"/>
    <row r="405" customFormat="1" x14ac:dyDescent="0.3"/>
    <row r="406" customFormat="1" x14ac:dyDescent="0.3"/>
    <row r="407" customFormat="1" x14ac:dyDescent="0.3"/>
    <row r="408" customFormat="1" x14ac:dyDescent="0.3"/>
    <row r="409" customFormat="1" x14ac:dyDescent="0.3"/>
    <row r="410" customFormat="1" x14ac:dyDescent="0.3"/>
    <row r="411" customFormat="1" x14ac:dyDescent="0.3"/>
    <row r="412" customFormat="1" x14ac:dyDescent="0.3"/>
    <row r="413" customFormat="1" x14ac:dyDescent="0.3"/>
    <row r="414" customFormat="1" x14ac:dyDescent="0.3"/>
    <row r="415" customFormat="1" x14ac:dyDescent="0.3"/>
    <row r="416" customFormat="1" x14ac:dyDescent="0.3"/>
    <row r="417" customFormat="1" x14ac:dyDescent="0.3"/>
    <row r="418" customFormat="1" x14ac:dyDescent="0.3"/>
    <row r="419" customFormat="1" x14ac:dyDescent="0.3"/>
    <row r="420" customFormat="1" x14ac:dyDescent="0.3"/>
    <row r="421" customFormat="1" x14ac:dyDescent="0.3"/>
    <row r="422" customFormat="1" x14ac:dyDescent="0.3"/>
    <row r="423" customFormat="1" x14ac:dyDescent="0.3"/>
    <row r="424" customFormat="1" x14ac:dyDescent="0.3"/>
    <row r="425" customFormat="1" x14ac:dyDescent="0.3"/>
    <row r="426" customFormat="1" x14ac:dyDescent="0.3"/>
    <row r="427" customFormat="1" x14ac:dyDescent="0.3"/>
    <row r="428" customFormat="1" x14ac:dyDescent="0.3"/>
    <row r="429" customFormat="1" x14ac:dyDescent="0.3"/>
    <row r="430" customFormat="1" x14ac:dyDescent="0.3"/>
    <row r="431" customFormat="1" x14ac:dyDescent="0.3"/>
    <row r="432" customFormat="1" x14ac:dyDescent="0.3"/>
    <row r="433" customFormat="1" x14ac:dyDescent="0.3"/>
    <row r="434" customFormat="1" x14ac:dyDescent="0.3"/>
    <row r="435" customFormat="1" x14ac:dyDescent="0.3"/>
    <row r="436" customFormat="1" x14ac:dyDescent="0.3"/>
    <row r="437" customFormat="1" x14ac:dyDescent="0.3"/>
    <row r="438" customFormat="1" x14ac:dyDescent="0.3"/>
    <row r="439" customFormat="1" x14ac:dyDescent="0.3"/>
    <row r="440" customFormat="1" x14ac:dyDescent="0.3"/>
    <row r="441" customFormat="1" x14ac:dyDescent="0.3"/>
    <row r="442" customFormat="1" x14ac:dyDescent="0.3"/>
    <row r="443" customFormat="1" x14ac:dyDescent="0.3"/>
    <row r="444" customFormat="1" x14ac:dyDescent="0.3"/>
    <row r="445" customFormat="1" x14ac:dyDescent="0.3"/>
    <row r="446" customFormat="1" x14ac:dyDescent="0.3"/>
    <row r="447" customFormat="1" x14ac:dyDescent="0.3"/>
    <row r="448" customFormat="1" x14ac:dyDescent="0.3"/>
    <row r="449" customFormat="1" x14ac:dyDescent="0.3"/>
    <row r="450" customFormat="1" x14ac:dyDescent="0.3"/>
    <row r="451" customFormat="1" x14ac:dyDescent="0.3"/>
    <row r="452" customFormat="1" x14ac:dyDescent="0.3"/>
    <row r="453" customFormat="1" x14ac:dyDescent="0.3"/>
    <row r="454" customFormat="1" x14ac:dyDescent="0.3"/>
    <row r="455" customFormat="1" x14ac:dyDescent="0.3"/>
    <row r="456" customFormat="1" x14ac:dyDescent="0.3"/>
    <row r="457" customFormat="1" x14ac:dyDescent="0.3"/>
    <row r="458" customFormat="1" x14ac:dyDescent="0.3"/>
    <row r="459" customFormat="1" x14ac:dyDescent="0.3"/>
    <row r="460" customFormat="1" x14ac:dyDescent="0.3"/>
    <row r="461" customFormat="1" x14ac:dyDescent="0.3"/>
    <row r="462" customFormat="1" x14ac:dyDescent="0.3"/>
    <row r="463" customFormat="1" x14ac:dyDescent="0.3"/>
    <row r="464" customFormat="1" x14ac:dyDescent="0.3"/>
    <row r="465" customFormat="1" x14ac:dyDescent="0.3"/>
    <row r="466" customFormat="1" x14ac:dyDescent="0.3"/>
    <row r="467" customFormat="1" x14ac:dyDescent="0.3"/>
    <row r="468" customFormat="1" x14ac:dyDescent="0.3"/>
    <row r="469" customFormat="1" x14ac:dyDescent="0.3"/>
    <row r="470" customFormat="1" x14ac:dyDescent="0.3"/>
    <row r="471" customFormat="1" x14ac:dyDescent="0.3"/>
    <row r="472" customFormat="1" x14ac:dyDescent="0.3"/>
    <row r="473" customFormat="1" x14ac:dyDescent="0.3"/>
    <row r="474" customFormat="1" x14ac:dyDescent="0.3"/>
    <row r="475" customFormat="1" x14ac:dyDescent="0.3"/>
    <row r="476" customFormat="1" x14ac:dyDescent="0.3"/>
    <row r="477" customFormat="1" x14ac:dyDescent="0.3"/>
    <row r="478" customFormat="1" x14ac:dyDescent="0.3"/>
    <row r="479" customFormat="1" x14ac:dyDescent="0.3"/>
    <row r="480" customFormat="1" x14ac:dyDescent="0.3"/>
    <row r="481" customFormat="1" x14ac:dyDescent="0.3"/>
    <row r="482" customFormat="1" x14ac:dyDescent="0.3"/>
    <row r="483" customFormat="1" x14ac:dyDescent="0.3"/>
    <row r="484" customFormat="1" x14ac:dyDescent="0.3"/>
    <row r="485" customFormat="1" x14ac:dyDescent="0.3"/>
    <row r="486" customFormat="1" x14ac:dyDescent="0.3"/>
    <row r="487" customFormat="1" x14ac:dyDescent="0.3"/>
    <row r="488" customFormat="1" x14ac:dyDescent="0.3"/>
    <row r="489" customFormat="1" x14ac:dyDescent="0.3"/>
    <row r="490" customFormat="1" x14ac:dyDescent="0.3"/>
    <row r="491" customFormat="1" x14ac:dyDescent="0.3"/>
    <row r="492" customFormat="1" x14ac:dyDescent="0.3"/>
    <row r="493" customFormat="1" x14ac:dyDescent="0.3"/>
    <row r="494" customFormat="1" x14ac:dyDescent="0.3"/>
    <row r="495" customFormat="1" x14ac:dyDescent="0.3"/>
    <row r="496" customFormat="1" x14ac:dyDescent="0.3"/>
    <row r="497" customFormat="1" x14ac:dyDescent="0.3"/>
    <row r="498" customFormat="1" x14ac:dyDescent="0.3"/>
    <row r="499" customFormat="1" x14ac:dyDescent="0.3"/>
    <row r="500" customFormat="1" x14ac:dyDescent="0.3"/>
    <row r="501" customFormat="1" x14ac:dyDescent="0.3"/>
    <row r="502" customFormat="1" x14ac:dyDescent="0.3"/>
    <row r="503" customFormat="1" x14ac:dyDescent="0.3"/>
    <row r="504" customFormat="1" x14ac:dyDescent="0.3"/>
    <row r="505" customFormat="1" x14ac:dyDescent="0.3"/>
    <row r="506" customFormat="1" x14ac:dyDescent="0.3"/>
    <row r="507" customFormat="1" x14ac:dyDescent="0.3"/>
    <row r="508" customFormat="1" x14ac:dyDescent="0.3"/>
    <row r="509" customFormat="1" x14ac:dyDescent="0.3"/>
    <row r="510" customFormat="1" x14ac:dyDescent="0.3"/>
    <row r="511" customFormat="1" x14ac:dyDescent="0.3"/>
    <row r="512" customFormat="1" x14ac:dyDescent="0.3"/>
    <row r="513" customFormat="1" x14ac:dyDescent="0.3"/>
    <row r="514" customFormat="1" x14ac:dyDescent="0.3"/>
    <row r="515" customFormat="1" x14ac:dyDescent="0.3"/>
    <row r="516" customFormat="1" x14ac:dyDescent="0.3"/>
    <row r="517" customFormat="1" x14ac:dyDescent="0.3"/>
    <row r="518" customFormat="1" x14ac:dyDescent="0.3"/>
    <row r="519" customFormat="1" x14ac:dyDescent="0.3"/>
    <row r="520" customFormat="1" x14ac:dyDescent="0.3"/>
    <row r="521" customFormat="1" x14ac:dyDescent="0.3"/>
    <row r="522" customFormat="1" x14ac:dyDescent="0.3"/>
    <row r="523" customFormat="1" x14ac:dyDescent="0.3"/>
    <row r="524" customFormat="1" x14ac:dyDescent="0.3"/>
    <row r="525" customFormat="1" x14ac:dyDescent="0.3"/>
    <row r="526" customFormat="1" x14ac:dyDescent="0.3"/>
    <row r="527" customFormat="1" x14ac:dyDescent="0.3"/>
    <row r="528" customFormat="1" x14ac:dyDescent="0.3"/>
    <row r="529" customFormat="1" x14ac:dyDescent="0.3"/>
    <row r="530" customFormat="1" x14ac:dyDescent="0.3"/>
    <row r="531" customFormat="1" x14ac:dyDescent="0.3"/>
    <row r="532" customFormat="1" x14ac:dyDescent="0.3"/>
    <row r="533" customFormat="1" x14ac:dyDescent="0.3"/>
    <row r="534" customFormat="1" x14ac:dyDescent="0.3"/>
    <row r="535" customFormat="1" x14ac:dyDescent="0.3"/>
    <row r="536" customFormat="1" x14ac:dyDescent="0.3"/>
    <row r="537" customFormat="1" x14ac:dyDescent="0.3"/>
    <row r="538" customFormat="1" x14ac:dyDescent="0.3"/>
    <row r="539" customFormat="1" x14ac:dyDescent="0.3"/>
    <row r="540" customFormat="1" x14ac:dyDescent="0.3"/>
    <row r="541" customFormat="1" x14ac:dyDescent="0.3"/>
    <row r="542" customFormat="1" x14ac:dyDescent="0.3"/>
    <row r="543" customFormat="1" x14ac:dyDescent="0.3"/>
    <row r="544" customFormat="1" x14ac:dyDescent="0.3"/>
    <row r="545" customFormat="1" x14ac:dyDescent="0.3"/>
    <row r="546" customFormat="1" x14ac:dyDescent="0.3"/>
    <row r="547" customFormat="1" x14ac:dyDescent="0.3"/>
    <row r="548" customFormat="1" x14ac:dyDescent="0.3"/>
    <row r="549" customFormat="1" x14ac:dyDescent="0.3"/>
    <row r="550" customFormat="1" x14ac:dyDescent="0.3"/>
    <row r="551" customFormat="1" x14ac:dyDescent="0.3"/>
    <row r="552" customFormat="1" x14ac:dyDescent="0.3"/>
    <row r="553" customFormat="1" x14ac:dyDescent="0.3"/>
    <row r="554" customFormat="1" x14ac:dyDescent="0.3"/>
    <row r="555" customFormat="1" x14ac:dyDescent="0.3"/>
    <row r="556" customFormat="1" x14ac:dyDescent="0.3"/>
    <row r="557" customFormat="1" x14ac:dyDescent="0.3"/>
    <row r="558" customFormat="1" x14ac:dyDescent="0.3"/>
    <row r="559" customFormat="1" x14ac:dyDescent="0.3"/>
    <row r="560" customFormat="1" x14ac:dyDescent="0.3"/>
    <row r="561" customFormat="1" x14ac:dyDescent="0.3"/>
    <row r="562" customFormat="1" x14ac:dyDescent="0.3"/>
    <row r="563" customFormat="1" x14ac:dyDescent="0.3"/>
    <row r="564" customFormat="1" x14ac:dyDescent="0.3"/>
    <row r="565" customFormat="1" x14ac:dyDescent="0.3"/>
    <row r="566" customFormat="1" x14ac:dyDescent="0.3"/>
    <row r="567" customFormat="1" x14ac:dyDescent="0.3"/>
    <row r="568" customFormat="1" x14ac:dyDescent="0.3"/>
    <row r="569" customFormat="1" x14ac:dyDescent="0.3"/>
    <row r="570" customFormat="1" x14ac:dyDescent="0.3"/>
    <row r="571" customFormat="1" x14ac:dyDescent="0.3"/>
    <row r="572" customFormat="1" x14ac:dyDescent="0.3"/>
    <row r="573" customFormat="1" x14ac:dyDescent="0.3"/>
    <row r="574" customFormat="1" x14ac:dyDescent="0.3"/>
    <row r="575" customFormat="1" x14ac:dyDescent="0.3"/>
    <row r="576" customFormat="1" x14ac:dyDescent="0.3"/>
    <row r="577" customFormat="1" x14ac:dyDescent="0.3"/>
    <row r="578" customFormat="1" x14ac:dyDescent="0.3"/>
    <row r="579" customFormat="1" x14ac:dyDescent="0.3"/>
    <row r="580" customFormat="1" x14ac:dyDescent="0.3"/>
    <row r="581" customFormat="1" x14ac:dyDescent="0.3"/>
    <row r="582" customFormat="1" x14ac:dyDescent="0.3"/>
    <row r="583" customFormat="1" x14ac:dyDescent="0.3"/>
    <row r="584" customFormat="1" x14ac:dyDescent="0.3"/>
    <row r="585" customFormat="1" x14ac:dyDescent="0.3"/>
    <row r="586" customFormat="1" x14ac:dyDescent="0.3"/>
    <row r="587" customFormat="1" x14ac:dyDescent="0.3"/>
    <row r="588" customFormat="1" x14ac:dyDescent="0.3"/>
    <row r="589" customFormat="1" x14ac:dyDescent="0.3"/>
    <row r="590" customFormat="1" x14ac:dyDescent="0.3"/>
    <row r="591" customFormat="1" x14ac:dyDescent="0.3"/>
    <row r="592" customFormat="1" x14ac:dyDescent="0.3"/>
    <row r="593" customFormat="1" x14ac:dyDescent="0.3"/>
    <row r="594" customFormat="1" x14ac:dyDescent="0.3"/>
    <row r="595" customFormat="1" x14ac:dyDescent="0.3"/>
    <row r="596" customFormat="1" x14ac:dyDescent="0.3"/>
    <row r="597" customFormat="1" x14ac:dyDescent="0.3"/>
    <row r="598" customFormat="1" x14ac:dyDescent="0.3"/>
    <row r="599" customFormat="1" x14ac:dyDescent="0.3"/>
    <row r="600" customFormat="1" x14ac:dyDescent="0.3"/>
    <row r="601" customFormat="1" x14ac:dyDescent="0.3"/>
    <row r="602" customFormat="1" x14ac:dyDescent="0.3"/>
    <row r="603" customFormat="1" x14ac:dyDescent="0.3"/>
    <row r="604" customFormat="1" x14ac:dyDescent="0.3"/>
    <row r="605" customFormat="1" x14ac:dyDescent="0.3"/>
    <row r="606" customFormat="1" x14ac:dyDescent="0.3"/>
    <row r="607" customFormat="1" x14ac:dyDescent="0.3"/>
    <row r="608" customFormat="1" x14ac:dyDescent="0.3"/>
    <row r="609" customFormat="1" x14ac:dyDescent="0.3"/>
    <row r="610" customFormat="1" x14ac:dyDescent="0.3"/>
    <row r="611" customFormat="1" x14ac:dyDescent="0.3"/>
    <row r="612" customFormat="1" x14ac:dyDescent="0.3"/>
    <row r="613" customFormat="1" x14ac:dyDescent="0.3"/>
    <row r="614" customFormat="1" x14ac:dyDescent="0.3"/>
    <row r="615" customFormat="1" x14ac:dyDescent="0.3"/>
    <row r="616" customFormat="1" x14ac:dyDescent="0.3"/>
    <row r="617" customFormat="1" x14ac:dyDescent="0.3"/>
    <row r="618" customFormat="1" x14ac:dyDescent="0.3"/>
    <row r="619" customFormat="1" x14ac:dyDescent="0.3"/>
    <row r="620" customFormat="1" x14ac:dyDescent="0.3"/>
    <row r="621" customFormat="1" x14ac:dyDescent="0.3"/>
    <row r="622" customFormat="1" x14ac:dyDescent="0.3"/>
    <row r="623" customFormat="1" x14ac:dyDescent="0.3"/>
    <row r="624" customFormat="1" x14ac:dyDescent="0.3"/>
    <row r="625" customFormat="1" x14ac:dyDescent="0.3"/>
    <row r="626" customFormat="1" x14ac:dyDescent="0.3"/>
    <row r="627" customFormat="1" x14ac:dyDescent="0.3"/>
    <row r="628" customFormat="1" x14ac:dyDescent="0.3"/>
    <row r="629" customFormat="1" x14ac:dyDescent="0.3"/>
    <row r="630" customFormat="1" x14ac:dyDescent="0.3"/>
    <row r="631" customFormat="1" x14ac:dyDescent="0.3"/>
    <row r="632" customFormat="1" x14ac:dyDescent="0.3"/>
    <row r="633" customFormat="1" x14ac:dyDescent="0.3"/>
    <row r="634" customFormat="1" x14ac:dyDescent="0.3"/>
    <row r="635" customFormat="1" x14ac:dyDescent="0.3"/>
    <row r="636" customFormat="1" x14ac:dyDescent="0.3"/>
    <row r="637" customFormat="1" x14ac:dyDescent="0.3"/>
    <row r="638" customFormat="1" x14ac:dyDescent="0.3"/>
    <row r="639" customFormat="1" x14ac:dyDescent="0.3"/>
    <row r="640" customFormat="1" x14ac:dyDescent="0.3"/>
    <row r="641" customFormat="1" x14ac:dyDescent="0.3"/>
    <row r="642" customFormat="1" x14ac:dyDescent="0.3"/>
    <row r="643" customFormat="1" x14ac:dyDescent="0.3"/>
    <row r="644" customFormat="1" x14ac:dyDescent="0.3"/>
    <row r="645" customFormat="1" x14ac:dyDescent="0.3"/>
    <row r="646" customFormat="1" x14ac:dyDescent="0.3"/>
    <row r="647" customFormat="1" x14ac:dyDescent="0.3"/>
    <row r="648" customFormat="1" x14ac:dyDescent="0.3"/>
    <row r="649" customFormat="1" x14ac:dyDescent="0.3"/>
    <row r="650" customFormat="1" x14ac:dyDescent="0.3"/>
    <row r="651" customFormat="1" x14ac:dyDescent="0.3"/>
    <row r="652" customFormat="1" x14ac:dyDescent="0.3"/>
    <row r="653" customFormat="1" x14ac:dyDescent="0.3"/>
    <row r="654" customFormat="1" x14ac:dyDescent="0.3"/>
    <row r="655" customFormat="1" x14ac:dyDescent="0.3"/>
    <row r="656" customFormat="1" x14ac:dyDescent="0.3"/>
    <row r="657" customFormat="1" x14ac:dyDescent="0.3"/>
    <row r="658" customFormat="1" x14ac:dyDescent="0.3"/>
    <row r="659" customFormat="1" x14ac:dyDescent="0.3"/>
    <row r="660" customFormat="1" x14ac:dyDescent="0.3"/>
    <row r="661" customFormat="1" x14ac:dyDescent="0.3"/>
    <row r="662" customFormat="1" x14ac:dyDescent="0.3"/>
    <row r="663" customFormat="1" x14ac:dyDescent="0.3"/>
    <row r="664" customFormat="1" x14ac:dyDescent="0.3"/>
    <row r="665" customFormat="1" x14ac:dyDescent="0.3"/>
    <row r="666" customFormat="1" x14ac:dyDescent="0.3"/>
    <row r="667" customFormat="1" x14ac:dyDescent="0.3"/>
    <row r="668" customFormat="1" x14ac:dyDescent="0.3"/>
    <row r="669" customFormat="1" x14ac:dyDescent="0.3"/>
    <row r="670" customFormat="1" x14ac:dyDescent="0.3"/>
    <row r="671" customFormat="1" x14ac:dyDescent="0.3"/>
    <row r="672" customFormat="1" x14ac:dyDescent="0.3"/>
    <row r="673" customFormat="1" x14ac:dyDescent="0.3"/>
    <row r="674" customFormat="1" x14ac:dyDescent="0.3"/>
    <row r="675" customFormat="1" x14ac:dyDescent="0.3"/>
    <row r="676" customFormat="1" x14ac:dyDescent="0.3"/>
    <row r="677" customFormat="1" x14ac:dyDescent="0.3"/>
    <row r="678" customFormat="1" x14ac:dyDescent="0.3"/>
    <row r="679" customFormat="1" x14ac:dyDescent="0.3"/>
    <row r="680" customFormat="1" x14ac:dyDescent="0.3"/>
    <row r="681" customFormat="1" x14ac:dyDescent="0.3"/>
    <row r="682" customFormat="1" x14ac:dyDescent="0.3"/>
    <row r="683" customFormat="1" x14ac:dyDescent="0.3"/>
    <row r="684" customFormat="1" x14ac:dyDescent="0.3"/>
    <row r="685" customFormat="1" x14ac:dyDescent="0.3"/>
    <row r="686" customFormat="1" x14ac:dyDescent="0.3"/>
    <row r="687" customFormat="1" x14ac:dyDescent="0.3"/>
    <row r="688" customFormat="1" x14ac:dyDescent="0.3"/>
    <row r="689" customFormat="1" x14ac:dyDescent="0.3"/>
    <row r="690" customFormat="1" x14ac:dyDescent="0.3"/>
    <row r="691" customFormat="1" x14ac:dyDescent="0.3"/>
    <row r="692" customFormat="1" x14ac:dyDescent="0.3"/>
    <row r="693" customFormat="1" x14ac:dyDescent="0.3"/>
    <row r="694" customFormat="1" x14ac:dyDescent="0.3"/>
    <row r="695" customFormat="1" x14ac:dyDescent="0.3"/>
    <row r="696" customFormat="1" x14ac:dyDescent="0.3"/>
    <row r="697" customFormat="1" x14ac:dyDescent="0.3"/>
    <row r="698" customFormat="1" x14ac:dyDescent="0.3"/>
    <row r="699" customFormat="1" x14ac:dyDescent="0.3"/>
    <row r="700" customFormat="1" x14ac:dyDescent="0.3"/>
    <row r="701" customFormat="1" x14ac:dyDescent="0.3"/>
    <row r="702" customFormat="1" x14ac:dyDescent="0.3"/>
    <row r="703" customFormat="1" x14ac:dyDescent="0.3"/>
    <row r="704" customFormat="1" x14ac:dyDescent="0.3"/>
    <row r="705" customFormat="1" x14ac:dyDescent="0.3"/>
    <row r="706" customFormat="1" x14ac:dyDescent="0.3"/>
    <row r="707" customFormat="1" x14ac:dyDescent="0.3"/>
    <row r="708" customFormat="1" x14ac:dyDescent="0.3"/>
    <row r="709" customFormat="1" x14ac:dyDescent="0.3"/>
    <row r="710" customFormat="1" x14ac:dyDescent="0.3"/>
    <row r="711" customFormat="1" x14ac:dyDescent="0.3"/>
    <row r="712" customFormat="1" x14ac:dyDescent="0.3"/>
    <row r="713" customFormat="1" x14ac:dyDescent="0.3"/>
    <row r="714" customFormat="1" x14ac:dyDescent="0.3"/>
    <row r="715" customFormat="1" x14ac:dyDescent="0.3"/>
    <row r="716" customFormat="1" x14ac:dyDescent="0.3"/>
    <row r="717" customFormat="1" x14ac:dyDescent="0.3"/>
    <row r="718" customFormat="1" x14ac:dyDescent="0.3"/>
    <row r="719" customFormat="1" x14ac:dyDescent="0.3"/>
    <row r="720" customFormat="1" x14ac:dyDescent="0.3"/>
    <row r="721" customFormat="1" x14ac:dyDescent="0.3"/>
    <row r="722" customFormat="1" x14ac:dyDescent="0.3"/>
    <row r="723" customFormat="1" x14ac:dyDescent="0.3"/>
    <row r="724" customFormat="1" x14ac:dyDescent="0.3"/>
    <row r="725" customFormat="1" x14ac:dyDescent="0.3"/>
    <row r="726" customFormat="1" x14ac:dyDescent="0.3"/>
    <row r="727" customFormat="1" x14ac:dyDescent="0.3"/>
    <row r="728" customFormat="1" x14ac:dyDescent="0.3"/>
    <row r="729" customFormat="1" x14ac:dyDescent="0.3"/>
    <row r="730" customFormat="1" x14ac:dyDescent="0.3"/>
    <row r="731" customFormat="1" x14ac:dyDescent="0.3"/>
    <row r="732" customFormat="1" x14ac:dyDescent="0.3"/>
    <row r="733" customFormat="1" x14ac:dyDescent="0.3"/>
    <row r="734" customFormat="1" x14ac:dyDescent="0.3"/>
    <row r="735" customFormat="1" x14ac:dyDescent="0.3"/>
    <row r="736" customFormat="1" x14ac:dyDescent="0.3"/>
    <row r="737" customFormat="1" x14ac:dyDescent="0.3"/>
    <row r="738" customFormat="1" x14ac:dyDescent="0.3"/>
    <row r="739" customFormat="1" x14ac:dyDescent="0.3"/>
    <row r="740" customFormat="1" x14ac:dyDescent="0.3"/>
    <row r="741" customFormat="1" x14ac:dyDescent="0.3"/>
    <row r="742" customFormat="1" x14ac:dyDescent="0.3"/>
    <row r="743" customFormat="1" x14ac:dyDescent="0.3"/>
    <row r="744" customFormat="1" x14ac:dyDescent="0.3"/>
    <row r="745" customFormat="1" x14ac:dyDescent="0.3"/>
    <row r="746" customFormat="1" x14ac:dyDescent="0.3"/>
    <row r="747" customFormat="1" x14ac:dyDescent="0.3"/>
    <row r="748" customFormat="1" x14ac:dyDescent="0.3"/>
    <row r="749" customFormat="1" x14ac:dyDescent="0.3"/>
    <row r="750" customFormat="1" x14ac:dyDescent="0.3"/>
    <row r="751" customFormat="1" x14ac:dyDescent="0.3"/>
    <row r="752" customFormat="1" x14ac:dyDescent="0.3"/>
    <row r="753" customFormat="1" x14ac:dyDescent="0.3"/>
    <row r="754" customFormat="1" x14ac:dyDescent="0.3"/>
    <row r="755" customFormat="1" x14ac:dyDescent="0.3"/>
    <row r="756" customFormat="1" x14ac:dyDescent="0.3"/>
    <row r="757" customFormat="1" x14ac:dyDescent="0.3"/>
    <row r="758" customFormat="1" x14ac:dyDescent="0.3"/>
    <row r="759" customFormat="1" x14ac:dyDescent="0.3"/>
    <row r="760" customFormat="1" x14ac:dyDescent="0.3"/>
    <row r="761" customFormat="1" x14ac:dyDescent="0.3"/>
    <row r="762" customFormat="1" x14ac:dyDescent="0.3"/>
    <row r="763" customFormat="1" x14ac:dyDescent="0.3"/>
    <row r="764" customFormat="1" x14ac:dyDescent="0.3"/>
    <row r="765" customFormat="1" x14ac:dyDescent="0.3"/>
    <row r="766" customFormat="1" x14ac:dyDescent="0.3"/>
    <row r="767" customFormat="1" x14ac:dyDescent="0.3"/>
    <row r="768" customFormat="1" x14ac:dyDescent="0.3"/>
    <row r="769" customFormat="1" x14ac:dyDescent="0.3"/>
    <row r="770" customFormat="1" x14ac:dyDescent="0.3"/>
    <row r="771" customFormat="1" x14ac:dyDescent="0.3"/>
    <row r="772" customFormat="1" x14ac:dyDescent="0.3"/>
    <row r="773" customFormat="1" x14ac:dyDescent="0.3"/>
    <row r="774" customFormat="1" x14ac:dyDescent="0.3"/>
    <row r="775" customFormat="1" x14ac:dyDescent="0.3"/>
    <row r="776" customFormat="1" x14ac:dyDescent="0.3"/>
    <row r="777" customFormat="1" x14ac:dyDescent="0.3"/>
    <row r="778" customFormat="1" x14ac:dyDescent="0.3"/>
    <row r="779" customFormat="1" x14ac:dyDescent="0.3"/>
    <row r="780" customFormat="1" x14ac:dyDescent="0.3"/>
    <row r="781" customFormat="1" x14ac:dyDescent="0.3"/>
    <row r="782" customFormat="1" x14ac:dyDescent="0.3"/>
    <row r="783" customFormat="1" x14ac:dyDescent="0.3"/>
    <row r="784" customFormat="1" x14ac:dyDescent="0.3"/>
    <row r="785" customFormat="1" x14ac:dyDescent="0.3"/>
    <row r="786" customFormat="1" x14ac:dyDescent="0.3"/>
    <row r="787" customFormat="1" x14ac:dyDescent="0.3"/>
    <row r="788" customFormat="1" x14ac:dyDescent="0.3"/>
    <row r="789" customFormat="1" x14ac:dyDescent="0.3"/>
    <row r="790" customFormat="1" x14ac:dyDescent="0.3"/>
    <row r="791" customFormat="1" x14ac:dyDescent="0.3"/>
    <row r="792" customFormat="1" x14ac:dyDescent="0.3"/>
    <row r="793" customFormat="1" x14ac:dyDescent="0.3"/>
    <row r="794" customFormat="1" x14ac:dyDescent="0.3"/>
    <row r="795" customFormat="1" x14ac:dyDescent="0.3"/>
    <row r="796" customFormat="1" x14ac:dyDescent="0.3"/>
    <row r="797" customFormat="1" x14ac:dyDescent="0.3"/>
    <row r="798" customFormat="1" x14ac:dyDescent="0.3"/>
    <row r="799" customFormat="1" x14ac:dyDescent="0.3"/>
    <row r="800" customFormat="1" x14ac:dyDescent="0.3"/>
    <row r="801" customFormat="1" x14ac:dyDescent="0.3"/>
    <row r="802" customFormat="1" x14ac:dyDescent="0.3"/>
    <row r="803" customFormat="1" x14ac:dyDescent="0.3"/>
    <row r="804" customFormat="1" x14ac:dyDescent="0.3"/>
    <row r="805" customFormat="1" x14ac:dyDescent="0.3"/>
    <row r="806" customFormat="1" x14ac:dyDescent="0.3"/>
    <row r="807" customFormat="1" x14ac:dyDescent="0.3"/>
    <row r="808" customFormat="1" x14ac:dyDescent="0.3"/>
    <row r="809" customFormat="1" x14ac:dyDescent="0.3"/>
    <row r="810" customFormat="1" x14ac:dyDescent="0.3"/>
    <row r="811" customFormat="1" x14ac:dyDescent="0.3"/>
    <row r="812" customFormat="1" x14ac:dyDescent="0.3"/>
    <row r="813" customFormat="1" x14ac:dyDescent="0.3"/>
    <row r="814" customFormat="1" x14ac:dyDescent="0.3"/>
    <row r="815" customFormat="1" x14ac:dyDescent="0.3"/>
    <row r="816" customFormat="1" x14ac:dyDescent="0.3"/>
    <row r="817" customFormat="1" x14ac:dyDescent="0.3"/>
    <row r="818" customFormat="1" x14ac:dyDescent="0.3"/>
    <row r="819" customFormat="1" x14ac:dyDescent="0.3"/>
    <row r="820" customFormat="1" x14ac:dyDescent="0.3"/>
    <row r="821" customFormat="1" x14ac:dyDescent="0.3"/>
    <row r="822" customFormat="1" x14ac:dyDescent="0.3"/>
    <row r="823" customFormat="1" x14ac:dyDescent="0.3"/>
    <row r="824" customFormat="1" x14ac:dyDescent="0.3"/>
    <row r="825" customFormat="1" x14ac:dyDescent="0.3"/>
    <row r="826" customFormat="1" x14ac:dyDescent="0.3"/>
    <row r="827" customFormat="1" x14ac:dyDescent="0.3"/>
    <row r="828" customFormat="1" x14ac:dyDescent="0.3"/>
    <row r="829" customFormat="1" x14ac:dyDescent="0.3"/>
    <row r="830" customFormat="1" x14ac:dyDescent="0.3"/>
    <row r="831" customFormat="1" x14ac:dyDescent="0.3"/>
    <row r="832" customFormat="1" x14ac:dyDescent="0.3"/>
    <row r="833" customFormat="1" x14ac:dyDescent="0.3"/>
    <row r="834" customFormat="1" x14ac:dyDescent="0.3"/>
    <row r="835" customFormat="1" x14ac:dyDescent="0.3"/>
    <row r="836" customFormat="1" x14ac:dyDescent="0.3"/>
    <row r="837" customFormat="1" x14ac:dyDescent="0.3"/>
    <row r="838" customFormat="1" x14ac:dyDescent="0.3"/>
    <row r="839" customFormat="1" x14ac:dyDescent="0.3"/>
    <row r="840" customFormat="1" x14ac:dyDescent="0.3"/>
    <row r="841" customFormat="1" x14ac:dyDescent="0.3"/>
    <row r="842" customFormat="1" x14ac:dyDescent="0.3"/>
    <row r="843" customFormat="1" x14ac:dyDescent="0.3"/>
    <row r="844" customFormat="1" x14ac:dyDescent="0.3"/>
    <row r="845" customFormat="1" x14ac:dyDescent="0.3"/>
    <row r="846" customFormat="1" x14ac:dyDescent="0.3"/>
    <row r="847" customFormat="1" x14ac:dyDescent="0.3"/>
    <row r="848" customFormat="1" x14ac:dyDescent="0.3"/>
    <row r="849" customFormat="1" x14ac:dyDescent="0.3"/>
    <row r="850" customFormat="1" x14ac:dyDescent="0.3"/>
    <row r="851" customFormat="1" x14ac:dyDescent="0.3"/>
    <row r="852" customFormat="1" x14ac:dyDescent="0.3"/>
    <row r="853" customFormat="1" x14ac:dyDescent="0.3"/>
    <row r="854" customFormat="1" x14ac:dyDescent="0.3"/>
    <row r="855" customFormat="1" x14ac:dyDescent="0.3"/>
    <row r="856" customFormat="1" x14ac:dyDescent="0.3"/>
    <row r="857" customFormat="1" x14ac:dyDescent="0.3"/>
    <row r="858" customFormat="1" x14ac:dyDescent="0.3"/>
    <row r="859" customFormat="1" x14ac:dyDescent="0.3"/>
    <row r="860" customFormat="1" x14ac:dyDescent="0.3"/>
    <row r="861" customFormat="1" x14ac:dyDescent="0.3"/>
    <row r="862" customFormat="1" x14ac:dyDescent="0.3"/>
    <row r="863" customFormat="1" x14ac:dyDescent="0.3"/>
    <row r="864" customFormat="1" x14ac:dyDescent="0.3"/>
    <row r="865" customFormat="1" x14ac:dyDescent="0.3"/>
    <row r="866" customFormat="1" x14ac:dyDescent="0.3"/>
    <row r="867" customFormat="1" x14ac:dyDescent="0.3"/>
    <row r="868" customFormat="1" x14ac:dyDescent="0.3"/>
    <row r="869" customFormat="1" x14ac:dyDescent="0.3"/>
    <row r="870" customFormat="1" x14ac:dyDescent="0.3"/>
    <row r="871" customFormat="1" x14ac:dyDescent="0.3"/>
    <row r="872" customFormat="1" x14ac:dyDescent="0.3"/>
    <row r="873" customFormat="1" x14ac:dyDescent="0.3"/>
    <row r="874" customFormat="1" x14ac:dyDescent="0.3"/>
    <row r="875" customFormat="1" x14ac:dyDescent="0.3"/>
    <row r="876" customFormat="1" x14ac:dyDescent="0.3"/>
    <row r="877" customFormat="1" x14ac:dyDescent="0.3"/>
    <row r="878" customFormat="1" x14ac:dyDescent="0.3"/>
    <row r="879" customFormat="1" x14ac:dyDescent="0.3"/>
    <row r="880" customFormat="1" x14ac:dyDescent="0.3"/>
    <row r="881" customFormat="1" x14ac:dyDescent="0.3"/>
    <row r="882" customFormat="1" x14ac:dyDescent="0.3"/>
    <row r="883" customFormat="1" x14ac:dyDescent="0.3"/>
    <row r="884" customFormat="1" x14ac:dyDescent="0.3"/>
    <row r="885" customFormat="1" x14ac:dyDescent="0.3"/>
    <row r="886" customFormat="1" x14ac:dyDescent="0.3"/>
    <row r="887" customFormat="1" x14ac:dyDescent="0.3"/>
    <row r="888" customFormat="1" x14ac:dyDescent="0.3"/>
    <row r="889" customFormat="1" x14ac:dyDescent="0.3"/>
    <row r="890" customFormat="1" x14ac:dyDescent="0.3"/>
    <row r="891" customFormat="1" x14ac:dyDescent="0.3"/>
    <row r="892" customFormat="1" x14ac:dyDescent="0.3"/>
    <row r="893" customFormat="1" x14ac:dyDescent="0.3"/>
    <row r="894" customFormat="1" x14ac:dyDescent="0.3"/>
    <row r="895" customFormat="1" x14ac:dyDescent="0.3"/>
    <row r="896" customFormat="1" x14ac:dyDescent="0.3"/>
    <row r="897" customFormat="1" x14ac:dyDescent="0.3"/>
    <row r="898" customFormat="1" x14ac:dyDescent="0.3"/>
    <row r="899" customFormat="1" x14ac:dyDescent="0.3"/>
    <row r="900" customFormat="1" x14ac:dyDescent="0.3"/>
    <row r="901" customFormat="1" x14ac:dyDescent="0.3"/>
    <row r="902" customFormat="1" x14ac:dyDescent="0.3"/>
    <row r="903" customFormat="1" x14ac:dyDescent="0.3"/>
    <row r="904" customFormat="1" x14ac:dyDescent="0.3"/>
    <row r="905" customFormat="1" x14ac:dyDescent="0.3"/>
    <row r="906" customFormat="1" x14ac:dyDescent="0.3"/>
    <row r="907" customFormat="1" x14ac:dyDescent="0.3"/>
    <row r="908" customFormat="1" x14ac:dyDescent="0.3"/>
    <row r="909" customFormat="1" x14ac:dyDescent="0.3"/>
    <row r="910" customFormat="1" x14ac:dyDescent="0.3"/>
    <row r="911" customFormat="1" x14ac:dyDescent="0.3"/>
    <row r="912" customFormat="1" x14ac:dyDescent="0.3"/>
    <row r="913" customFormat="1" x14ac:dyDescent="0.3"/>
    <row r="914" customFormat="1" x14ac:dyDescent="0.3"/>
    <row r="915" customFormat="1" x14ac:dyDescent="0.3"/>
    <row r="916" customFormat="1" x14ac:dyDescent="0.3"/>
    <row r="917" customFormat="1" x14ac:dyDescent="0.3"/>
    <row r="918" customFormat="1" x14ac:dyDescent="0.3"/>
    <row r="919" customFormat="1" x14ac:dyDescent="0.3"/>
    <row r="920" customFormat="1" x14ac:dyDescent="0.3"/>
    <row r="921" customFormat="1" x14ac:dyDescent="0.3"/>
    <row r="922" customFormat="1" x14ac:dyDescent="0.3"/>
    <row r="923" customFormat="1" x14ac:dyDescent="0.3"/>
    <row r="924" customFormat="1" x14ac:dyDescent="0.3"/>
    <row r="925" customFormat="1" x14ac:dyDescent="0.3"/>
    <row r="926" customFormat="1" x14ac:dyDescent="0.3"/>
    <row r="927" customFormat="1" x14ac:dyDescent="0.3"/>
    <row r="928" customFormat="1" x14ac:dyDescent="0.3"/>
    <row r="929" customFormat="1" x14ac:dyDescent="0.3"/>
    <row r="930" customFormat="1" x14ac:dyDescent="0.3"/>
    <row r="931" customFormat="1" x14ac:dyDescent="0.3"/>
    <row r="932" customFormat="1" x14ac:dyDescent="0.3"/>
    <row r="933" customFormat="1" x14ac:dyDescent="0.3"/>
    <row r="934" customFormat="1" x14ac:dyDescent="0.3"/>
    <row r="935" customFormat="1" x14ac:dyDescent="0.3"/>
    <row r="936" customFormat="1" x14ac:dyDescent="0.3"/>
    <row r="937" customFormat="1" x14ac:dyDescent="0.3"/>
    <row r="938" customFormat="1" x14ac:dyDescent="0.3"/>
    <row r="939" customFormat="1" x14ac:dyDescent="0.3"/>
    <row r="940" customFormat="1" x14ac:dyDescent="0.3"/>
    <row r="941" customFormat="1" x14ac:dyDescent="0.3"/>
    <row r="942" customFormat="1" x14ac:dyDescent="0.3"/>
    <row r="943" customFormat="1" x14ac:dyDescent="0.3"/>
    <row r="944" customFormat="1" x14ac:dyDescent="0.3"/>
    <row r="945" customFormat="1" x14ac:dyDescent="0.3"/>
    <row r="946" customFormat="1" x14ac:dyDescent="0.3"/>
    <row r="947" customFormat="1" x14ac:dyDescent="0.3"/>
    <row r="948" customFormat="1" x14ac:dyDescent="0.3"/>
    <row r="949" customFormat="1" x14ac:dyDescent="0.3"/>
    <row r="950" customFormat="1" x14ac:dyDescent="0.3"/>
    <row r="951" customFormat="1" x14ac:dyDescent="0.3"/>
    <row r="952" customFormat="1" x14ac:dyDescent="0.3"/>
    <row r="953" customFormat="1" x14ac:dyDescent="0.3"/>
    <row r="954" customFormat="1" x14ac:dyDescent="0.3"/>
    <row r="955" customFormat="1" x14ac:dyDescent="0.3"/>
    <row r="956" customFormat="1" x14ac:dyDescent="0.3"/>
    <row r="957" customFormat="1" x14ac:dyDescent="0.3"/>
    <row r="958" customFormat="1" x14ac:dyDescent="0.3"/>
    <row r="959" customFormat="1" x14ac:dyDescent="0.3"/>
    <row r="960" customFormat="1" x14ac:dyDescent="0.3"/>
    <row r="961" customFormat="1" x14ac:dyDescent="0.3"/>
    <row r="962" customFormat="1" x14ac:dyDescent="0.3"/>
    <row r="963" customFormat="1" x14ac:dyDescent="0.3"/>
    <row r="964" customFormat="1" x14ac:dyDescent="0.3"/>
    <row r="965" customFormat="1" x14ac:dyDescent="0.3"/>
    <row r="966" customFormat="1" x14ac:dyDescent="0.3"/>
    <row r="967" customFormat="1" x14ac:dyDescent="0.3"/>
    <row r="968" customFormat="1" x14ac:dyDescent="0.3"/>
    <row r="969" customFormat="1" x14ac:dyDescent="0.3"/>
    <row r="970" customFormat="1" x14ac:dyDescent="0.3"/>
    <row r="971" customFormat="1" x14ac:dyDescent="0.3"/>
    <row r="972" customFormat="1" x14ac:dyDescent="0.3"/>
    <row r="973" customFormat="1" x14ac:dyDescent="0.3"/>
    <row r="974" customFormat="1" x14ac:dyDescent="0.3"/>
    <row r="975" customFormat="1" x14ac:dyDescent="0.3"/>
    <row r="976" customFormat="1" x14ac:dyDescent="0.3"/>
    <row r="977" customFormat="1" x14ac:dyDescent="0.3"/>
    <row r="978" customFormat="1" x14ac:dyDescent="0.3"/>
    <row r="979" customFormat="1" x14ac:dyDescent="0.3"/>
    <row r="980" customFormat="1" x14ac:dyDescent="0.3"/>
    <row r="981" customFormat="1" x14ac:dyDescent="0.3"/>
    <row r="982" customFormat="1" x14ac:dyDescent="0.3"/>
    <row r="983" customFormat="1" x14ac:dyDescent="0.3"/>
    <row r="984" customFormat="1" x14ac:dyDescent="0.3"/>
    <row r="985" customFormat="1" x14ac:dyDescent="0.3"/>
    <row r="986" customFormat="1" x14ac:dyDescent="0.3"/>
    <row r="987" customFormat="1" x14ac:dyDescent="0.3"/>
    <row r="988" customFormat="1" x14ac:dyDescent="0.3"/>
    <row r="989" customFormat="1" x14ac:dyDescent="0.3"/>
    <row r="990" customFormat="1" x14ac:dyDescent="0.3"/>
    <row r="991" customFormat="1" x14ac:dyDescent="0.3"/>
    <row r="992" customFormat="1" x14ac:dyDescent="0.3"/>
    <row r="993" customFormat="1" x14ac:dyDescent="0.3"/>
    <row r="994" customFormat="1" x14ac:dyDescent="0.3"/>
    <row r="995" customFormat="1" x14ac:dyDescent="0.3"/>
    <row r="996" customFormat="1" x14ac:dyDescent="0.3"/>
    <row r="997" customFormat="1" x14ac:dyDescent="0.3"/>
    <row r="998" customFormat="1" x14ac:dyDescent="0.3"/>
    <row r="999" customFormat="1" x14ac:dyDescent="0.3"/>
    <row r="1000" customFormat="1" x14ac:dyDescent="0.3"/>
    <row r="1001" customFormat="1" x14ac:dyDescent="0.3"/>
    <row r="1002" customFormat="1" x14ac:dyDescent="0.3"/>
    <row r="1003" customFormat="1" x14ac:dyDescent="0.3"/>
    <row r="1004" customFormat="1" x14ac:dyDescent="0.3"/>
    <row r="1005" customFormat="1" x14ac:dyDescent="0.3"/>
    <row r="1006" customFormat="1" x14ac:dyDescent="0.3"/>
    <row r="1007" customFormat="1" x14ac:dyDescent="0.3"/>
    <row r="1008" customFormat="1" x14ac:dyDescent="0.3"/>
    <row r="1009" customFormat="1" x14ac:dyDescent="0.3"/>
    <row r="1010" customFormat="1" x14ac:dyDescent="0.3"/>
    <row r="1011" customFormat="1" x14ac:dyDescent="0.3"/>
    <row r="1012" customFormat="1" x14ac:dyDescent="0.3"/>
    <row r="1013" customFormat="1" x14ac:dyDescent="0.3"/>
    <row r="1014" customFormat="1" x14ac:dyDescent="0.3"/>
    <row r="1015" customFormat="1" x14ac:dyDescent="0.3"/>
    <row r="1016" customFormat="1" x14ac:dyDescent="0.3"/>
    <row r="1017" customFormat="1" x14ac:dyDescent="0.3"/>
    <row r="1018" customFormat="1" x14ac:dyDescent="0.3"/>
    <row r="1019" customFormat="1" x14ac:dyDescent="0.3"/>
    <row r="1020" customFormat="1" x14ac:dyDescent="0.3"/>
    <row r="1021" customFormat="1" x14ac:dyDescent="0.3"/>
    <row r="1022" customFormat="1" x14ac:dyDescent="0.3"/>
    <row r="1023" customFormat="1" x14ac:dyDescent="0.3"/>
    <row r="1024" customFormat="1" x14ac:dyDescent="0.3"/>
    <row r="1025" customFormat="1" x14ac:dyDescent="0.3"/>
    <row r="1026" customFormat="1" x14ac:dyDescent="0.3"/>
    <row r="1027" customFormat="1" x14ac:dyDescent="0.3"/>
    <row r="1028" customFormat="1" x14ac:dyDescent="0.3"/>
    <row r="1029" customFormat="1" x14ac:dyDescent="0.3"/>
    <row r="1030" customFormat="1" x14ac:dyDescent="0.3"/>
    <row r="1031" customFormat="1" x14ac:dyDescent="0.3"/>
    <row r="1032" customFormat="1" x14ac:dyDescent="0.3"/>
    <row r="1033" customFormat="1" x14ac:dyDescent="0.3"/>
    <row r="1034" customFormat="1" x14ac:dyDescent="0.3"/>
    <row r="1035" customFormat="1" x14ac:dyDescent="0.3"/>
    <row r="1036" customFormat="1" x14ac:dyDescent="0.3"/>
    <row r="1037" customFormat="1" x14ac:dyDescent="0.3"/>
    <row r="1038" customFormat="1" x14ac:dyDescent="0.3"/>
    <row r="1039" customFormat="1" x14ac:dyDescent="0.3"/>
    <row r="1040" customFormat="1" x14ac:dyDescent="0.3"/>
    <row r="1041" customFormat="1" x14ac:dyDescent="0.3"/>
    <row r="1042" customFormat="1" x14ac:dyDescent="0.3"/>
    <row r="1043" customFormat="1" x14ac:dyDescent="0.3"/>
    <row r="1044" customFormat="1" x14ac:dyDescent="0.3"/>
    <row r="1045" customFormat="1" x14ac:dyDescent="0.3"/>
    <row r="1046" customFormat="1" x14ac:dyDescent="0.3"/>
    <row r="1047" customFormat="1" x14ac:dyDescent="0.3"/>
    <row r="1048" customFormat="1" x14ac:dyDescent="0.3"/>
    <row r="1049" customFormat="1" x14ac:dyDescent="0.3"/>
    <row r="1050" customFormat="1" x14ac:dyDescent="0.3"/>
    <row r="1051" customFormat="1" x14ac:dyDescent="0.3"/>
    <row r="1052" customFormat="1" x14ac:dyDescent="0.3"/>
    <row r="1053" customFormat="1" x14ac:dyDescent="0.3"/>
    <row r="1054" customFormat="1" x14ac:dyDescent="0.3"/>
    <row r="1055" customFormat="1" x14ac:dyDescent="0.3"/>
    <row r="1056" customFormat="1" x14ac:dyDescent="0.3"/>
    <row r="1057" customFormat="1" x14ac:dyDescent="0.3"/>
    <row r="1058" customFormat="1" x14ac:dyDescent="0.3"/>
    <row r="1059" customFormat="1" x14ac:dyDescent="0.3"/>
    <row r="1060" customFormat="1" x14ac:dyDescent="0.3"/>
    <row r="1061" customFormat="1" x14ac:dyDescent="0.3"/>
    <row r="1062" customFormat="1" x14ac:dyDescent="0.3"/>
    <row r="1063" customFormat="1" x14ac:dyDescent="0.3"/>
    <row r="1064" customFormat="1" x14ac:dyDescent="0.3"/>
    <row r="1065" customFormat="1" x14ac:dyDescent="0.3"/>
    <row r="1066" customFormat="1" x14ac:dyDescent="0.3"/>
    <row r="1067" customFormat="1" x14ac:dyDescent="0.3"/>
    <row r="1068" customFormat="1" x14ac:dyDescent="0.3"/>
    <row r="1069" customFormat="1" x14ac:dyDescent="0.3"/>
    <row r="1070" customFormat="1" x14ac:dyDescent="0.3"/>
    <row r="1071" customFormat="1" x14ac:dyDescent="0.3"/>
    <row r="1072" customFormat="1" x14ac:dyDescent="0.3"/>
    <row r="1073" customFormat="1" x14ac:dyDescent="0.3"/>
    <row r="1074" customFormat="1" x14ac:dyDescent="0.3"/>
    <row r="1075" customFormat="1" x14ac:dyDescent="0.3"/>
    <row r="1076" customFormat="1" x14ac:dyDescent="0.3"/>
    <row r="1077" customFormat="1" x14ac:dyDescent="0.3"/>
    <row r="1078" customFormat="1" x14ac:dyDescent="0.3"/>
    <row r="1079" customFormat="1" x14ac:dyDescent="0.3"/>
    <row r="1080" customFormat="1" x14ac:dyDescent="0.3"/>
    <row r="1081" customFormat="1" x14ac:dyDescent="0.3"/>
    <row r="1082" customFormat="1" x14ac:dyDescent="0.3"/>
    <row r="1083" customFormat="1" x14ac:dyDescent="0.3"/>
    <row r="1084" customFormat="1" x14ac:dyDescent="0.3"/>
    <row r="1085" customFormat="1" x14ac:dyDescent="0.3"/>
    <row r="1086" customFormat="1" x14ac:dyDescent="0.3"/>
    <row r="1087" customFormat="1" x14ac:dyDescent="0.3"/>
    <row r="1088" customFormat="1" x14ac:dyDescent="0.3"/>
    <row r="1089" customFormat="1" x14ac:dyDescent="0.3"/>
    <row r="1090" customFormat="1" x14ac:dyDescent="0.3"/>
    <row r="1091" customFormat="1" x14ac:dyDescent="0.3"/>
    <row r="1092" customFormat="1" x14ac:dyDescent="0.3"/>
    <row r="1093" customFormat="1" x14ac:dyDescent="0.3"/>
    <row r="1094" customFormat="1" x14ac:dyDescent="0.3"/>
    <row r="1095" customFormat="1" x14ac:dyDescent="0.3"/>
    <row r="1096" customFormat="1" x14ac:dyDescent="0.3"/>
    <row r="1097" customFormat="1" x14ac:dyDescent="0.3"/>
    <row r="1098" customFormat="1" x14ac:dyDescent="0.3"/>
    <row r="1099" customFormat="1" x14ac:dyDescent="0.3"/>
    <row r="1100" customFormat="1" x14ac:dyDescent="0.3"/>
    <row r="1101" customFormat="1" x14ac:dyDescent="0.3"/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9AE98-9930-45B1-8AEE-BEF73066815B}">
  <dimension ref="A1:E117"/>
  <sheetViews>
    <sheetView zoomScaleNormal="100" workbookViewId="0">
      <selection activeCell="A6" sqref="A6"/>
    </sheetView>
  </sheetViews>
  <sheetFormatPr defaultRowHeight="14.4" x14ac:dyDescent="0.3"/>
  <cols>
    <col min="1" max="2" width="14.77734375" bestFit="1" customWidth="1"/>
    <col min="3" max="3" width="15.6640625" style="23" bestFit="1" customWidth="1"/>
    <col min="4" max="4" width="17" style="22" bestFit="1" customWidth="1"/>
    <col min="5" max="5" width="19.44140625" style="25" bestFit="1" customWidth="1"/>
  </cols>
  <sheetData>
    <row r="1" spans="1:5" x14ac:dyDescent="0.3">
      <c r="A1" s="15" t="s">
        <v>20</v>
      </c>
      <c r="B1" t="s">
        <v>81</v>
      </c>
    </row>
    <row r="3" spans="1:5" x14ac:dyDescent="0.3">
      <c r="A3" s="15" t="s">
        <v>52</v>
      </c>
      <c r="B3" t="s">
        <v>74</v>
      </c>
      <c r="C3" s="22" t="s">
        <v>73</v>
      </c>
      <c r="D3" s="22" t="s">
        <v>75</v>
      </c>
      <c r="E3" s="25" t="s">
        <v>83</v>
      </c>
    </row>
    <row r="4" spans="1:5" x14ac:dyDescent="0.3">
      <c r="A4" s="16" t="s">
        <v>25</v>
      </c>
      <c r="B4" s="19">
        <v>2347848</v>
      </c>
      <c r="C4" s="22">
        <v>7220100017.694663</v>
      </c>
      <c r="D4" s="22">
        <v>12032562277.299355</v>
      </c>
      <c r="E4" s="25">
        <v>3083146.6583730001</v>
      </c>
    </row>
    <row r="5" spans="1:5" x14ac:dyDescent="0.3">
      <c r="A5" s="17" t="s">
        <v>57</v>
      </c>
      <c r="B5" s="19">
        <v>40276</v>
      </c>
      <c r="C5" s="22">
        <v>120874996.615789</v>
      </c>
      <c r="D5" s="22">
        <v>158509032.38977095</v>
      </c>
      <c r="E5" s="25">
        <v>28830.154853999997</v>
      </c>
    </row>
    <row r="6" spans="1:5" x14ac:dyDescent="0.3">
      <c r="A6" s="17" t="s">
        <v>58</v>
      </c>
      <c r="B6" s="19">
        <v>669339</v>
      </c>
      <c r="C6" s="22">
        <v>1947235691.0322495</v>
      </c>
      <c r="D6" s="22">
        <v>2901407160.7159057</v>
      </c>
      <c r="E6" s="25">
        <v>542333.84766099986</v>
      </c>
    </row>
    <row r="7" spans="1:5" x14ac:dyDescent="0.3">
      <c r="A7" s="17" t="s">
        <v>59</v>
      </c>
      <c r="B7" s="19"/>
      <c r="C7" s="22"/>
    </row>
    <row r="8" spans="1:5" x14ac:dyDescent="0.3">
      <c r="A8" s="18" t="s">
        <v>61</v>
      </c>
      <c r="B8" s="19">
        <v>67805</v>
      </c>
      <c r="C8" s="22">
        <v>220097673.19540602</v>
      </c>
      <c r="D8" s="22">
        <v>348036930.37723809</v>
      </c>
      <c r="E8" s="25">
        <v>78595.579228000002</v>
      </c>
    </row>
    <row r="9" spans="1:5" x14ac:dyDescent="0.3">
      <c r="A9" s="18" t="s">
        <v>62</v>
      </c>
      <c r="B9" s="19">
        <v>68569</v>
      </c>
      <c r="C9" s="22">
        <v>219255543.18431008</v>
      </c>
      <c r="D9" s="22">
        <v>354640876.31602103</v>
      </c>
      <c r="E9" s="25">
        <v>89871.894472</v>
      </c>
    </row>
    <row r="10" spans="1:5" x14ac:dyDescent="0.3">
      <c r="A10" s="18" t="s">
        <v>63</v>
      </c>
      <c r="B10" s="19">
        <v>68403</v>
      </c>
      <c r="C10" s="22">
        <v>215695573.67777798</v>
      </c>
      <c r="D10" s="22">
        <v>358403876.960814</v>
      </c>
      <c r="E10" s="25">
        <v>94536.265103000012</v>
      </c>
    </row>
    <row r="11" spans="1:5" x14ac:dyDescent="0.3">
      <c r="A11" s="18" t="s">
        <v>64</v>
      </c>
      <c r="B11" s="19">
        <v>68383</v>
      </c>
      <c r="C11" s="22">
        <v>214256676.137528</v>
      </c>
      <c r="D11" s="22">
        <v>367118313.08218491</v>
      </c>
      <c r="E11" s="25">
        <v>106345.86674100001</v>
      </c>
    </row>
    <row r="12" spans="1:5" x14ac:dyDescent="0.3">
      <c r="A12" s="18" t="s">
        <v>65</v>
      </c>
      <c r="B12" s="19">
        <v>68243</v>
      </c>
      <c r="C12" s="22">
        <v>211379590.33508599</v>
      </c>
      <c r="D12" s="22">
        <v>367273566.99865103</v>
      </c>
      <c r="E12" s="25">
        <v>108345.99856599997</v>
      </c>
    </row>
    <row r="13" spans="1:5" x14ac:dyDescent="0.3">
      <c r="A13" s="18" t="s">
        <v>66</v>
      </c>
      <c r="B13" s="19">
        <v>68230</v>
      </c>
      <c r="C13" s="22">
        <v>210758905.99590999</v>
      </c>
      <c r="D13" s="22">
        <v>371916859.66023904</v>
      </c>
      <c r="E13" s="25">
        <v>112090.32748599997</v>
      </c>
    </row>
    <row r="14" spans="1:5" x14ac:dyDescent="0.3">
      <c r="A14" s="18" t="s">
        <v>67</v>
      </c>
      <c r="B14" s="19">
        <v>69213</v>
      </c>
      <c r="C14" s="22">
        <v>218858422.28805402</v>
      </c>
      <c r="D14" s="22">
        <v>385419914.34016103</v>
      </c>
      <c r="E14" s="25">
        <v>116727.02106900002</v>
      </c>
    </row>
    <row r="15" spans="1:5" x14ac:dyDescent="0.3">
      <c r="A15" s="18" t="s">
        <v>68</v>
      </c>
      <c r="B15" s="19">
        <v>69244</v>
      </c>
      <c r="C15" s="22">
        <v>216103282.46865794</v>
      </c>
      <c r="D15" s="22">
        <v>388760076.29578096</v>
      </c>
      <c r="E15" s="25">
        <v>123701.88266999998</v>
      </c>
    </row>
    <row r="16" spans="1:5" x14ac:dyDescent="0.3">
      <c r="A16" s="18" t="s">
        <v>69</v>
      </c>
      <c r="B16" s="19">
        <v>69623</v>
      </c>
      <c r="C16" s="22">
        <v>215562233.67237198</v>
      </c>
      <c r="D16" s="22">
        <v>383438521.50957191</v>
      </c>
      <c r="E16" s="25">
        <v>120957.11375199999</v>
      </c>
    </row>
    <row r="17" spans="1:5" x14ac:dyDescent="0.3">
      <c r="A17" s="18" t="s">
        <v>70</v>
      </c>
      <c r="B17" s="19">
        <v>69672</v>
      </c>
      <c r="C17" s="22">
        <v>215647730.22271502</v>
      </c>
      <c r="D17" s="22">
        <v>395824074.57090795</v>
      </c>
      <c r="E17" s="25">
        <v>128998.11215700001</v>
      </c>
    </row>
    <row r="18" spans="1:5" x14ac:dyDescent="0.3">
      <c r="A18" s="18" t="s">
        <v>71</v>
      </c>
      <c r="B18" s="19">
        <v>69812</v>
      </c>
      <c r="C18" s="22">
        <v>215135379.45127499</v>
      </c>
      <c r="D18" s="22">
        <v>395973941.40672493</v>
      </c>
      <c r="E18" s="25">
        <v>127874.29944399999</v>
      </c>
    </row>
    <row r="19" spans="1:5" x14ac:dyDescent="0.3">
      <c r="A19" s="18" t="s">
        <v>72</v>
      </c>
      <c r="B19" s="19">
        <v>69267</v>
      </c>
      <c r="C19" s="22">
        <v>212434270.90125099</v>
      </c>
      <c r="D19" s="22">
        <v>401397294.12375796</v>
      </c>
      <c r="E19" s="25">
        <v>133600.01948300001</v>
      </c>
    </row>
    <row r="20" spans="1:5" x14ac:dyDescent="0.3">
      <c r="A20" s="17" t="s">
        <v>60</v>
      </c>
      <c r="B20" s="19"/>
      <c r="C20" s="22"/>
    </row>
    <row r="21" spans="1:5" x14ac:dyDescent="0.3">
      <c r="A21" s="18" t="s">
        <v>61</v>
      </c>
      <c r="B21" s="19">
        <v>73228</v>
      </c>
      <c r="C21" s="22">
        <v>226050822.11873502</v>
      </c>
      <c r="D21" s="22">
        <v>403066315.51780105</v>
      </c>
      <c r="E21" s="25">
        <v>115631.43346300002</v>
      </c>
    </row>
    <row r="22" spans="1:5" x14ac:dyDescent="0.3">
      <c r="A22" s="18" t="s">
        <v>62</v>
      </c>
      <c r="B22" s="19">
        <v>73500</v>
      </c>
      <c r="C22" s="22">
        <v>225394637.38288504</v>
      </c>
      <c r="D22" s="22">
        <v>402562195.80861795</v>
      </c>
      <c r="E22" s="25">
        <v>113318.57090700003</v>
      </c>
    </row>
    <row r="23" spans="1:5" x14ac:dyDescent="0.3">
      <c r="A23" s="18" t="s">
        <v>63</v>
      </c>
      <c r="B23" s="19">
        <v>73750</v>
      </c>
      <c r="C23" s="22">
        <v>228510787.39717394</v>
      </c>
      <c r="D23" s="22">
        <v>412291831.65938401</v>
      </c>
      <c r="E23" s="25">
        <v>114940.64110600001</v>
      </c>
    </row>
    <row r="24" spans="1:5" x14ac:dyDescent="0.3">
      <c r="A24" s="18" t="s">
        <v>64</v>
      </c>
      <c r="B24" s="19">
        <v>73560</v>
      </c>
      <c r="C24" s="22">
        <v>227754258.56620699</v>
      </c>
      <c r="D24" s="22">
        <v>398908399.953376</v>
      </c>
      <c r="E24" s="25">
        <v>108715.27231899998</v>
      </c>
    </row>
    <row r="25" spans="1:5" x14ac:dyDescent="0.3">
      <c r="A25" s="18" t="s">
        <v>65</v>
      </c>
      <c r="B25" s="19">
        <v>73380</v>
      </c>
      <c r="C25" s="22">
        <v>226831196.15284997</v>
      </c>
      <c r="D25" s="22">
        <v>398517900.70319009</v>
      </c>
      <c r="E25" s="25">
        <v>106395.79657100001</v>
      </c>
    </row>
    <row r="26" spans="1:5" x14ac:dyDescent="0.3">
      <c r="A26" s="18" t="s">
        <v>66</v>
      </c>
      <c r="B26" s="19">
        <v>73488</v>
      </c>
      <c r="C26" s="22">
        <v>228759378.48407805</v>
      </c>
      <c r="D26" s="22">
        <v>388636719.60225105</v>
      </c>
      <c r="E26" s="25">
        <v>95088.680744999976</v>
      </c>
    </row>
    <row r="27" spans="1:5" x14ac:dyDescent="0.3">
      <c r="A27" s="18" t="s">
        <v>67</v>
      </c>
      <c r="B27" s="19">
        <v>74017</v>
      </c>
      <c r="C27" s="22">
        <v>238195994.81681597</v>
      </c>
      <c r="D27" s="22">
        <v>412411630.98764694</v>
      </c>
      <c r="E27" s="25">
        <v>106764.95066399999</v>
      </c>
    </row>
    <row r="28" spans="1:5" x14ac:dyDescent="0.3">
      <c r="A28" s="18" t="s">
        <v>68</v>
      </c>
      <c r="B28" s="19">
        <v>74159</v>
      </c>
      <c r="C28" s="22">
        <v>237689966.996739</v>
      </c>
      <c r="D28" s="22">
        <v>407076049.49386311</v>
      </c>
      <c r="E28" s="25">
        <v>103992.47345000002</v>
      </c>
    </row>
    <row r="29" spans="1:5" x14ac:dyDescent="0.3">
      <c r="A29" s="18" t="s">
        <v>69</v>
      </c>
      <c r="B29" s="19">
        <v>74478</v>
      </c>
      <c r="C29" s="22">
        <v>241639204.65921897</v>
      </c>
      <c r="D29" s="22">
        <v>397524868.11241198</v>
      </c>
      <c r="E29" s="25">
        <v>94069.297928999978</v>
      </c>
    </row>
    <row r="30" spans="1:5" x14ac:dyDescent="0.3">
      <c r="A30" s="18" t="s">
        <v>70</v>
      </c>
      <c r="B30" s="19">
        <v>74376</v>
      </c>
      <c r="C30" s="22">
        <v>243032254.09914696</v>
      </c>
      <c r="D30" s="22">
        <v>410623239.87297398</v>
      </c>
      <c r="E30" s="25">
        <v>101984.16854799997</v>
      </c>
    </row>
    <row r="31" spans="1:5" x14ac:dyDescent="0.3">
      <c r="A31" s="18" t="s">
        <v>71</v>
      </c>
      <c r="B31" s="19">
        <v>73833</v>
      </c>
      <c r="C31" s="22">
        <v>242945547.84243095</v>
      </c>
      <c r="D31" s="22">
        <v>422822686.84010696</v>
      </c>
      <c r="E31" s="25">
        <v>109436.98998500001</v>
      </c>
    </row>
    <row r="32" spans="1:5" x14ac:dyDescent="0.3">
      <c r="A32" s="16" t="s">
        <v>24</v>
      </c>
      <c r="B32" s="19">
        <v>1478814</v>
      </c>
      <c r="C32" s="22">
        <v>3875602927.9806151</v>
      </c>
      <c r="D32" s="22">
        <v>5170423962.6821957</v>
      </c>
      <c r="E32" s="25">
        <v>1045152.4805180004</v>
      </c>
    </row>
    <row r="33" spans="1:5" x14ac:dyDescent="0.3">
      <c r="A33" s="17" t="s">
        <v>56</v>
      </c>
      <c r="B33" s="19"/>
      <c r="C33" s="22"/>
    </row>
    <row r="34" spans="1:5" x14ac:dyDescent="0.3">
      <c r="A34" s="18" t="s">
        <v>61</v>
      </c>
      <c r="B34" s="19">
        <v>51639</v>
      </c>
      <c r="C34" s="22">
        <v>128969029.10601698</v>
      </c>
      <c r="D34" s="22">
        <v>163514319.36586601</v>
      </c>
      <c r="E34" s="25">
        <v>20345.333553000004</v>
      </c>
    </row>
    <row r="35" spans="1:5" x14ac:dyDescent="0.3">
      <c r="A35" s="18" t="s">
        <v>62</v>
      </c>
      <c r="B35" s="19">
        <v>52813</v>
      </c>
      <c r="C35" s="22">
        <v>131050649.09332402</v>
      </c>
      <c r="D35" s="22">
        <v>165964424.38614699</v>
      </c>
      <c r="E35" s="25">
        <v>20533.567339000001</v>
      </c>
    </row>
    <row r="36" spans="1:5" x14ac:dyDescent="0.3">
      <c r="A36" s="18" t="s">
        <v>63</v>
      </c>
      <c r="B36" s="19">
        <v>53286</v>
      </c>
      <c r="C36" s="22">
        <v>131470353.05283098</v>
      </c>
      <c r="D36" s="22">
        <v>167294853.1358</v>
      </c>
      <c r="E36" s="25">
        <v>19050.981972000005</v>
      </c>
    </row>
    <row r="37" spans="1:5" x14ac:dyDescent="0.3">
      <c r="A37" s="18" t="s">
        <v>64</v>
      </c>
      <c r="B37" s="19">
        <v>53588</v>
      </c>
      <c r="C37" s="22">
        <v>131846037.87221701</v>
      </c>
      <c r="D37" s="22">
        <v>168394884.75160798</v>
      </c>
      <c r="E37" s="25">
        <v>19250.609383000003</v>
      </c>
    </row>
    <row r="38" spans="1:5" x14ac:dyDescent="0.3">
      <c r="A38" s="18" t="s">
        <v>65</v>
      </c>
      <c r="B38" s="19">
        <v>53891</v>
      </c>
      <c r="C38" s="22">
        <v>132473676.05372202</v>
      </c>
      <c r="D38" s="22">
        <v>170297330.49462906</v>
      </c>
      <c r="E38" s="25">
        <v>19511.102330000002</v>
      </c>
    </row>
    <row r="39" spans="1:5" x14ac:dyDescent="0.3">
      <c r="A39" s="18" t="s">
        <v>66</v>
      </c>
      <c r="B39" s="19">
        <v>54004</v>
      </c>
      <c r="C39" s="22">
        <v>132901519.01084</v>
      </c>
      <c r="D39" s="22">
        <v>171905862.69607505</v>
      </c>
      <c r="E39" s="25">
        <v>19865.058808999998</v>
      </c>
    </row>
    <row r="40" spans="1:5" x14ac:dyDescent="0.3">
      <c r="A40" s="18" t="s">
        <v>67</v>
      </c>
      <c r="B40" s="19">
        <v>54704</v>
      </c>
      <c r="C40" s="22">
        <v>139922743.53663301</v>
      </c>
      <c r="D40" s="22">
        <v>180935951.84164199</v>
      </c>
      <c r="E40" s="25">
        <v>20759.793938999999</v>
      </c>
    </row>
    <row r="41" spans="1:5" x14ac:dyDescent="0.3">
      <c r="A41" s="18" t="s">
        <v>68</v>
      </c>
      <c r="B41" s="19">
        <v>54867</v>
      </c>
      <c r="C41" s="22">
        <v>140710622.03280303</v>
      </c>
      <c r="D41" s="22">
        <v>183421116.98656496</v>
      </c>
      <c r="E41" s="25">
        <v>21662.990600999998</v>
      </c>
    </row>
    <row r="42" spans="1:5" x14ac:dyDescent="0.3">
      <c r="A42" s="18" t="s">
        <v>69</v>
      </c>
      <c r="B42" s="19">
        <v>55028</v>
      </c>
      <c r="C42" s="22">
        <v>141073857.79693499</v>
      </c>
      <c r="D42" s="22">
        <v>184862480.25202999</v>
      </c>
      <c r="E42" s="25">
        <v>22252.272639000003</v>
      </c>
    </row>
    <row r="43" spans="1:5" x14ac:dyDescent="0.3">
      <c r="A43" s="18" t="s">
        <v>70</v>
      </c>
      <c r="B43" s="19">
        <v>55190</v>
      </c>
      <c r="C43" s="22">
        <v>141044943.07611698</v>
      </c>
      <c r="D43" s="22">
        <v>183241845.33023992</v>
      </c>
      <c r="E43" s="25">
        <v>21580.909557000006</v>
      </c>
    </row>
    <row r="44" spans="1:5" x14ac:dyDescent="0.3">
      <c r="A44" s="18" t="s">
        <v>71</v>
      </c>
      <c r="B44" s="19">
        <v>55498</v>
      </c>
      <c r="C44" s="22">
        <v>143273663.50419202</v>
      </c>
      <c r="D44" s="22">
        <v>187795247.33997601</v>
      </c>
      <c r="E44" s="25">
        <v>22663.695014000001</v>
      </c>
    </row>
    <row r="45" spans="1:5" x14ac:dyDescent="0.3">
      <c r="A45" s="18" t="s">
        <v>72</v>
      </c>
      <c r="B45" s="19">
        <v>55420</v>
      </c>
      <c r="C45" s="22">
        <v>146177664.90217504</v>
      </c>
      <c r="D45" s="22">
        <v>188619179.63223502</v>
      </c>
      <c r="E45" s="25">
        <v>102874.448819</v>
      </c>
    </row>
    <row r="46" spans="1:5" x14ac:dyDescent="0.3">
      <c r="A46" s="17" t="s">
        <v>57</v>
      </c>
      <c r="B46" s="19">
        <v>694114</v>
      </c>
      <c r="C46" s="22">
        <v>1855433843.6504972</v>
      </c>
      <c r="D46" s="22">
        <v>2524624035.3366866</v>
      </c>
      <c r="E46" s="25">
        <v>607083.50295000034</v>
      </c>
    </row>
    <row r="47" spans="1:5" x14ac:dyDescent="0.3">
      <c r="A47" s="17" t="s">
        <v>58</v>
      </c>
      <c r="B47" s="19">
        <v>134772</v>
      </c>
      <c r="C47" s="22">
        <v>379254325.29231161</v>
      </c>
      <c r="D47" s="22">
        <v>529552431.13269597</v>
      </c>
      <c r="E47" s="25">
        <v>107718.21361300001</v>
      </c>
    </row>
    <row r="48" spans="1:5" x14ac:dyDescent="0.3">
      <c r="A48" s="16" t="s">
        <v>53</v>
      </c>
      <c r="B48" s="19"/>
      <c r="C48" s="22"/>
    </row>
    <row r="49" spans="1:5" x14ac:dyDescent="0.3">
      <c r="A49" s="17" t="s">
        <v>55</v>
      </c>
      <c r="B49" s="19"/>
      <c r="C49" s="22"/>
    </row>
    <row r="50" spans="1:5" x14ac:dyDescent="0.3">
      <c r="A50" s="16" t="s">
        <v>54</v>
      </c>
      <c r="B50" s="19">
        <v>3826662</v>
      </c>
      <c r="C50" s="22">
        <v>11095702945.675278</v>
      </c>
      <c r="D50" s="22">
        <v>17202986239.981548</v>
      </c>
      <c r="E50" s="25">
        <v>4128299.1388909998</v>
      </c>
    </row>
    <row r="51" spans="1:5" x14ac:dyDescent="0.3">
      <c r="C51"/>
      <c r="D51"/>
      <c r="E51"/>
    </row>
    <row r="52" spans="1:5" x14ac:dyDescent="0.3">
      <c r="C52"/>
      <c r="D52"/>
      <c r="E52"/>
    </row>
    <row r="53" spans="1:5" x14ac:dyDescent="0.3">
      <c r="C53"/>
      <c r="D53"/>
      <c r="E53"/>
    </row>
    <row r="54" spans="1:5" x14ac:dyDescent="0.3">
      <c r="C54"/>
      <c r="D54"/>
      <c r="E54"/>
    </row>
    <row r="55" spans="1:5" x14ac:dyDescent="0.3">
      <c r="C55"/>
      <c r="D55"/>
      <c r="E55"/>
    </row>
    <row r="56" spans="1:5" x14ac:dyDescent="0.3">
      <c r="C56"/>
      <c r="D56"/>
      <c r="E56"/>
    </row>
    <row r="57" spans="1:5" x14ac:dyDescent="0.3">
      <c r="C57"/>
      <c r="D57"/>
      <c r="E57"/>
    </row>
    <row r="58" spans="1:5" x14ac:dyDescent="0.3">
      <c r="C58"/>
      <c r="D58"/>
      <c r="E58"/>
    </row>
    <row r="59" spans="1:5" x14ac:dyDescent="0.3">
      <c r="C59"/>
      <c r="D59"/>
      <c r="E59"/>
    </row>
    <row r="60" spans="1:5" x14ac:dyDescent="0.3">
      <c r="C60"/>
      <c r="D60"/>
      <c r="E60"/>
    </row>
    <row r="61" spans="1:5" x14ac:dyDescent="0.3">
      <c r="C61"/>
      <c r="D61"/>
      <c r="E61"/>
    </row>
    <row r="62" spans="1:5" x14ac:dyDescent="0.3">
      <c r="C62"/>
      <c r="D62"/>
      <c r="E62"/>
    </row>
    <row r="63" spans="1:5" x14ac:dyDescent="0.3">
      <c r="C63"/>
      <c r="D63"/>
      <c r="E63"/>
    </row>
    <row r="64" spans="1:5" x14ac:dyDescent="0.3">
      <c r="C64"/>
      <c r="D64"/>
      <c r="E64"/>
    </row>
    <row r="65" customFormat="1" x14ac:dyDescent="0.3"/>
    <row r="66" customFormat="1" x14ac:dyDescent="0.3"/>
    <row r="67" customFormat="1" x14ac:dyDescent="0.3"/>
    <row r="68" customFormat="1" x14ac:dyDescent="0.3"/>
    <row r="69" customFormat="1" x14ac:dyDescent="0.3"/>
    <row r="70" customFormat="1" x14ac:dyDescent="0.3"/>
    <row r="71" customFormat="1" x14ac:dyDescent="0.3"/>
    <row r="72" customFormat="1" x14ac:dyDescent="0.3"/>
    <row r="73" customFormat="1" x14ac:dyDescent="0.3"/>
    <row r="74" customFormat="1" x14ac:dyDescent="0.3"/>
    <row r="75" customFormat="1" x14ac:dyDescent="0.3"/>
    <row r="76" customFormat="1" x14ac:dyDescent="0.3"/>
    <row r="77" customFormat="1" x14ac:dyDescent="0.3"/>
    <row r="78" customFormat="1" x14ac:dyDescent="0.3"/>
    <row r="79" customFormat="1" x14ac:dyDescent="0.3"/>
    <row r="80" customFormat="1" x14ac:dyDescent="0.3"/>
    <row r="81" spans="1:5" x14ac:dyDescent="0.3">
      <c r="C81"/>
      <c r="D81"/>
      <c r="E81"/>
    </row>
    <row r="82" spans="1:5" x14ac:dyDescent="0.3">
      <c r="C82"/>
      <c r="D82"/>
      <c r="E82"/>
    </row>
    <row r="83" spans="1:5" x14ac:dyDescent="0.3">
      <c r="C83"/>
      <c r="D83"/>
      <c r="E83"/>
    </row>
    <row r="84" spans="1:5" x14ac:dyDescent="0.3">
      <c r="C84"/>
      <c r="D84"/>
      <c r="E84"/>
    </row>
    <row r="85" spans="1:5" x14ac:dyDescent="0.3">
      <c r="C85"/>
      <c r="D85"/>
      <c r="E85"/>
    </row>
    <row r="86" spans="1:5" x14ac:dyDescent="0.3">
      <c r="C86"/>
      <c r="D86"/>
      <c r="E86"/>
    </row>
    <row r="87" spans="1:5" x14ac:dyDescent="0.3">
      <c r="C87"/>
      <c r="D87"/>
      <c r="E87"/>
    </row>
    <row r="88" spans="1:5" x14ac:dyDescent="0.3">
      <c r="C88"/>
      <c r="D88"/>
      <c r="E88"/>
    </row>
    <row r="89" spans="1:5" x14ac:dyDescent="0.3">
      <c r="C89"/>
      <c r="D89"/>
      <c r="E89"/>
    </row>
    <row r="90" spans="1:5" x14ac:dyDescent="0.3">
      <c r="C90"/>
      <c r="D90"/>
      <c r="E90"/>
    </row>
    <row r="96" spans="1:5" x14ac:dyDescent="0.3">
      <c r="A96" s="21" t="s">
        <v>78</v>
      </c>
    </row>
    <row r="97" spans="1:5" x14ac:dyDescent="0.3">
      <c r="A97">
        <v>2018</v>
      </c>
    </row>
    <row r="98" spans="1:5" x14ac:dyDescent="0.3">
      <c r="A98" s="18" t="s">
        <v>61</v>
      </c>
      <c r="B98" s="19">
        <v>51639</v>
      </c>
      <c r="C98" s="22">
        <v>128969029.10601698</v>
      </c>
      <c r="D98" s="22">
        <v>163514319.36586601</v>
      </c>
      <c r="E98" s="25">
        <v>20345.333553000004</v>
      </c>
    </row>
    <row r="99" spans="1:5" x14ac:dyDescent="0.3">
      <c r="A99">
        <v>2019</v>
      </c>
    </row>
    <row r="100" spans="1:5" x14ac:dyDescent="0.3">
      <c r="A100" s="18" t="s">
        <v>61</v>
      </c>
      <c r="B100" s="19">
        <v>58386</v>
      </c>
      <c r="C100" s="22">
        <v>159506498.85123798</v>
      </c>
      <c r="D100" s="22">
        <v>207399897.94605801</v>
      </c>
      <c r="E100" s="25">
        <v>112065.413331</v>
      </c>
    </row>
    <row r="101" spans="1:5" x14ac:dyDescent="0.3">
      <c r="A101">
        <v>2020</v>
      </c>
    </row>
    <row r="102" spans="1:5" x14ac:dyDescent="0.3">
      <c r="A102" s="18" t="s">
        <v>61</v>
      </c>
      <c r="B102" s="19">
        <v>49340</v>
      </c>
      <c r="C102" s="22">
        <v>137715157.82321897</v>
      </c>
      <c r="D102" s="22">
        <v>200925484.5676721</v>
      </c>
      <c r="E102" s="25">
        <v>33491.743718999998</v>
      </c>
    </row>
    <row r="108" spans="1:5" x14ac:dyDescent="0.3">
      <c r="A108" t="s">
        <v>78</v>
      </c>
    </row>
    <row r="109" spans="1:5" x14ac:dyDescent="0.3">
      <c r="A109">
        <v>2018</v>
      </c>
    </row>
    <row r="110" spans="1:5" x14ac:dyDescent="0.3">
      <c r="A110" s="18" t="s">
        <v>69</v>
      </c>
      <c r="B110" s="19">
        <v>55028</v>
      </c>
      <c r="C110" s="22">
        <v>141073857.79693499</v>
      </c>
      <c r="D110" s="22">
        <v>184862480.25202999</v>
      </c>
      <c r="E110" s="25">
        <v>22252.272639000003</v>
      </c>
    </row>
    <row r="111" spans="1:5" x14ac:dyDescent="0.3">
      <c r="A111" s="21" t="s">
        <v>79</v>
      </c>
    </row>
    <row r="112" spans="1:5" x14ac:dyDescent="0.3">
      <c r="A112">
        <v>2019</v>
      </c>
    </row>
    <row r="113" spans="1:5" x14ac:dyDescent="0.3">
      <c r="A113" s="18" t="s">
        <v>69</v>
      </c>
      <c r="B113" s="19">
        <v>300</v>
      </c>
      <c r="C113" s="22">
        <v>1424722.0599</v>
      </c>
      <c r="D113" s="22">
        <v>2218327.0998</v>
      </c>
      <c r="E113" s="25">
        <v>2645.3501329999999</v>
      </c>
    </row>
    <row r="114" spans="1:5" x14ac:dyDescent="0.3">
      <c r="A114">
        <v>2020</v>
      </c>
    </row>
    <row r="115" spans="1:5" x14ac:dyDescent="0.3">
      <c r="A115" s="18" t="s">
        <v>69</v>
      </c>
      <c r="B115" s="19">
        <v>59997</v>
      </c>
      <c r="C115" s="22">
        <v>176484487.90684795</v>
      </c>
      <c r="D115" s="22">
        <v>265625620.66921002</v>
      </c>
      <c r="E115" s="25">
        <v>54986.189215000006</v>
      </c>
    </row>
    <row r="116" spans="1:5" x14ac:dyDescent="0.3">
      <c r="A116">
        <v>2021</v>
      </c>
    </row>
    <row r="117" spans="1:5" x14ac:dyDescent="0.3">
      <c r="A117" s="18" t="s">
        <v>69</v>
      </c>
      <c r="B117" s="19">
        <v>69623</v>
      </c>
      <c r="C117" s="22">
        <v>215562233.67237198</v>
      </c>
      <c r="D117" s="22">
        <v>383438521.50957191</v>
      </c>
      <c r="E117" s="25">
        <v>120957.11375199999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F2B6D-C8D5-4DEA-84D0-E3E626FA4C68}">
  <dimension ref="A1:F10"/>
  <sheetViews>
    <sheetView workbookViewId="0">
      <selection activeCell="L6" sqref="L6"/>
    </sheetView>
  </sheetViews>
  <sheetFormatPr defaultRowHeight="14.4" x14ac:dyDescent="0.3"/>
  <cols>
    <col min="2" max="2" width="12.77734375" customWidth="1"/>
  </cols>
  <sheetData>
    <row r="1" spans="1:6" x14ac:dyDescent="0.3">
      <c r="A1" s="32" t="s">
        <v>84</v>
      </c>
      <c r="B1" s="20" t="s">
        <v>74</v>
      </c>
      <c r="C1" s="27" t="s">
        <v>73</v>
      </c>
      <c r="D1" s="27" t="s">
        <v>75</v>
      </c>
      <c r="E1" s="28" t="s">
        <v>83</v>
      </c>
      <c r="F1" s="32" t="s">
        <v>85</v>
      </c>
    </row>
    <row r="2" spans="1:6" x14ac:dyDescent="0.3">
      <c r="A2" s="26">
        <v>43344</v>
      </c>
      <c r="B2" s="19">
        <v>55028</v>
      </c>
      <c r="C2" s="22">
        <v>141073857.79693499</v>
      </c>
      <c r="D2" s="22">
        <v>184862480.25202999</v>
      </c>
      <c r="E2" s="25">
        <v>22252.272639000003</v>
      </c>
      <c r="F2" t="s">
        <v>79</v>
      </c>
    </row>
    <row r="3" spans="1:6" x14ac:dyDescent="0.3">
      <c r="A3" s="26">
        <v>43709</v>
      </c>
      <c r="B3" s="19">
        <v>300</v>
      </c>
      <c r="C3" s="22">
        <v>1424722.0599</v>
      </c>
      <c r="D3" s="22">
        <v>2218327.0998</v>
      </c>
      <c r="E3" s="25">
        <v>2645.3501329999999</v>
      </c>
      <c r="F3" t="s">
        <v>79</v>
      </c>
    </row>
    <row r="4" spans="1:6" x14ac:dyDescent="0.3">
      <c r="A4" s="29">
        <v>44075</v>
      </c>
      <c r="B4" s="19">
        <v>59997</v>
      </c>
      <c r="C4" s="22">
        <v>176484487.90684795</v>
      </c>
      <c r="D4" s="22">
        <v>265625620.66921002</v>
      </c>
      <c r="E4" s="25">
        <v>54986.189215000006</v>
      </c>
      <c r="F4" t="s">
        <v>79</v>
      </c>
    </row>
    <row r="5" spans="1:6" x14ac:dyDescent="0.3">
      <c r="A5" s="26">
        <v>44440</v>
      </c>
      <c r="B5" s="19">
        <v>69623</v>
      </c>
      <c r="C5" s="22">
        <v>215562233.67237198</v>
      </c>
      <c r="D5" s="22">
        <v>383438521.50957191</v>
      </c>
      <c r="E5" s="25">
        <v>120957.11375199999</v>
      </c>
      <c r="F5" t="s">
        <v>79</v>
      </c>
    </row>
    <row r="6" spans="1:6" x14ac:dyDescent="0.3">
      <c r="A6" s="18"/>
      <c r="B6" s="19"/>
      <c r="C6" s="22"/>
      <c r="D6" s="22"/>
      <c r="E6" s="25"/>
    </row>
    <row r="7" spans="1:6" x14ac:dyDescent="0.3">
      <c r="A7" s="32" t="s">
        <v>84</v>
      </c>
      <c r="B7" s="20" t="s">
        <v>74</v>
      </c>
      <c r="C7" s="27" t="s">
        <v>73</v>
      </c>
      <c r="D7" s="27" t="s">
        <v>75</v>
      </c>
      <c r="E7" s="28" t="s">
        <v>83</v>
      </c>
      <c r="F7" s="32" t="s">
        <v>85</v>
      </c>
    </row>
    <row r="8" spans="1:6" x14ac:dyDescent="0.3">
      <c r="A8" s="30">
        <v>43101</v>
      </c>
      <c r="B8" s="19">
        <v>51639</v>
      </c>
      <c r="C8" s="22">
        <v>128969029.10601698</v>
      </c>
      <c r="D8" s="22">
        <v>163514319.36586601</v>
      </c>
      <c r="E8" s="25">
        <v>20345.333553000004</v>
      </c>
      <c r="F8" t="s">
        <v>86</v>
      </c>
    </row>
    <row r="9" spans="1:6" x14ac:dyDescent="0.3">
      <c r="A9" s="26">
        <v>43466</v>
      </c>
      <c r="B9" s="19">
        <v>58386</v>
      </c>
      <c r="C9" s="22">
        <v>159506498.85123798</v>
      </c>
      <c r="D9" s="22">
        <v>207399897.94605801</v>
      </c>
      <c r="E9" s="25">
        <v>112065.413331</v>
      </c>
      <c r="F9" t="s">
        <v>86</v>
      </c>
    </row>
    <row r="10" spans="1:6" x14ac:dyDescent="0.3">
      <c r="A10" s="31">
        <v>43831</v>
      </c>
      <c r="B10" s="19">
        <v>49340</v>
      </c>
      <c r="C10" s="22">
        <v>137715157.82321897</v>
      </c>
      <c r="D10" s="22">
        <v>200925484.5676721</v>
      </c>
      <c r="E10" s="25">
        <v>33491.743718999998</v>
      </c>
      <c r="F10" t="s">
        <v>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8FDEF-E13F-4358-B7C1-C12AB80C2F35}">
  <dimension ref="A1:R10"/>
  <sheetViews>
    <sheetView workbookViewId="0">
      <selection activeCell="N6" sqref="N6"/>
    </sheetView>
  </sheetViews>
  <sheetFormatPr defaultRowHeight="14.4" x14ac:dyDescent="0.3"/>
  <cols>
    <col min="1" max="1" width="16.88671875" customWidth="1"/>
    <col min="9" max="9" width="4.6640625" customWidth="1"/>
    <col min="10" max="10" width="17.77734375" customWidth="1"/>
  </cols>
  <sheetData>
    <row r="1" spans="1:18" x14ac:dyDescent="0.3">
      <c r="A1" s="36"/>
      <c r="B1" s="9" t="s">
        <v>6</v>
      </c>
      <c r="C1" s="10" t="s">
        <v>7</v>
      </c>
      <c r="D1" s="10" t="s">
        <v>8</v>
      </c>
      <c r="E1" s="10" t="s">
        <v>9</v>
      </c>
      <c r="F1" s="9" t="s">
        <v>10</v>
      </c>
      <c r="K1" s="9" t="s">
        <v>6</v>
      </c>
      <c r="L1" s="10" t="s">
        <v>7</v>
      </c>
      <c r="M1" s="10" t="s">
        <v>8</v>
      </c>
      <c r="N1" s="10" t="s">
        <v>9</v>
      </c>
      <c r="O1" s="9" t="s">
        <v>10</v>
      </c>
      <c r="P1" s="10" t="s">
        <v>14</v>
      </c>
      <c r="Q1" s="38" t="s">
        <v>94</v>
      </c>
      <c r="R1" s="37" t="s">
        <v>21</v>
      </c>
    </row>
    <row r="2" spans="1:18" x14ac:dyDescent="0.3">
      <c r="A2" s="9" t="s">
        <v>6</v>
      </c>
      <c r="B2" s="34">
        <v>1</v>
      </c>
      <c r="C2" s="34"/>
      <c r="D2" s="34"/>
      <c r="E2" s="34"/>
      <c r="F2" s="34"/>
      <c r="J2" s="9" t="s">
        <v>6</v>
      </c>
      <c r="K2" s="34">
        <v>1</v>
      </c>
      <c r="L2" s="34"/>
      <c r="M2" s="34"/>
      <c r="N2" s="34"/>
      <c r="O2" s="34"/>
      <c r="P2" s="34"/>
      <c r="Q2" s="34"/>
      <c r="R2" s="34"/>
    </row>
    <row r="3" spans="1:18" x14ac:dyDescent="0.3">
      <c r="A3" s="10" t="s">
        <v>7</v>
      </c>
      <c r="B3" s="34">
        <v>-7.7302896228711185E-2</v>
      </c>
      <c r="C3" s="34">
        <v>1</v>
      </c>
      <c r="D3" s="34"/>
      <c r="E3" s="34"/>
      <c r="F3" s="34"/>
      <c r="J3" s="10" t="s">
        <v>7</v>
      </c>
      <c r="K3" s="34">
        <v>-7.7302896228711185E-2</v>
      </c>
      <c r="L3" s="34">
        <v>1</v>
      </c>
      <c r="M3" s="34"/>
      <c r="N3" s="34"/>
      <c r="O3" s="34"/>
      <c r="P3" s="34"/>
      <c r="Q3" s="34"/>
      <c r="R3" s="34"/>
    </row>
    <row r="4" spans="1:18" x14ac:dyDescent="0.3">
      <c r="A4" s="10" t="s">
        <v>8</v>
      </c>
      <c r="B4" s="34">
        <v>-2.2400593001387761E-2</v>
      </c>
      <c r="C4" s="34">
        <v>0.26063886394605795</v>
      </c>
      <c r="D4" s="34">
        <v>1</v>
      </c>
      <c r="E4" s="34"/>
      <c r="F4" s="34"/>
      <c r="J4" s="10" t="s">
        <v>8</v>
      </c>
      <c r="K4" s="34">
        <v>-2.2400593001387761E-2</v>
      </c>
      <c r="L4" s="34">
        <v>0.26063886394605795</v>
      </c>
      <c r="M4" s="34">
        <v>1</v>
      </c>
      <c r="N4" s="34"/>
      <c r="O4" s="34"/>
      <c r="P4" s="34"/>
      <c r="Q4" s="34"/>
      <c r="R4" s="34"/>
    </row>
    <row r="5" spans="1:18" x14ac:dyDescent="0.3">
      <c r="A5" s="10" t="s">
        <v>9</v>
      </c>
      <c r="B5" s="34">
        <v>-4.6246968144152897E-2</v>
      </c>
      <c r="C5" s="34">
        <v>0.57353268766984544</v>
      </c>
      <c r="D5" s="34">
        <v>0.94035365613546407</v>
      </c>
      <c r="E5" s="34">
        <v>1</v>
      </c>
      <c r="F5" s="34"/>
      <c r="J5" s="10" t="s">
        <v>9</v>
      </c>
      <c r="K5" s="34">
        <v>-4.6246968144152897E-2</v>
      </c>
      <c r="L5" s="34">
        <v>0.57353268766984544</v>
      </c>
      <c r="M5" s="40">
        <v>0.94035365613546407</v>
      </c>
      <c r="N5" s="34">
        <v>1</v>
      </c>
      <c r="O5" s="34"/>
      <c r="P5" s="34"/>
      <c r="Q5" s="34"/>
      <c r="R5" s="34"/>
    </row>
    <row r="6" spans="1:18" ht="15" thickBot="1" x14ac:dyDescent="0.35">
      <c r="A6" s="9" t="s">
        <v>10</v>
      </c>
      <c r="B6" s="35">
        <v>0.99038846988634999</v>
      </c>
      <c r="C6" s="35">
        <v>-5.8915765850446895E-2</v>
      </c>
      <c r="D6" s="35">
        <v>-1.118634272143984E-2</v>
      </c>
      <c r="E6" s="35">
        <v>-3.0252342570163314E-2</v>
      </c>
      <c r="F6" s="35">
        <v>1</v>
      </c>
      <c r="J6" s="9" t="s">
        <v>10</v>
      </c>
      <c r="K6" s="40">
        <v>0.99038846988634999</v>
      </c>
      <c r="L6" s="34">
        <v>-5.8915765850446895E-2</v>
      </c>
      <c r="M6" s="34">
        <v>-1.118634272143984E-2</v>
      </c>
      <c r="N6" s="34">
        <v>-3.0252342570163314E-2</v>
      </c>
      <c r="O6" s="34">
        <v>1</v>
      </c>
      <c r="P6" s="34"/>
      <c r="Q6" s="34"/>
      <c r="R6" s="34"/>
    </row>
    <row r="7" spans="1:18" x14ac:dyDescent="0.3">
      <c r="J7" s="10" t="s">
        <v>14</v>
      </c>
      <c r="K7" s="34">
        <v>5.0858696964556291E-2</v>
      </c>
      <c r="L7" s="34">
        <v>0.43874883628558947</v>
      </c>
      <c r="M7" s="34">
        <v>0.15171621607858451</v>
      </c>
      <c r="N7" s="34">
        <v>0.28333817637680092</v>
      </c>
      <c r="O7" s="34">
        <v>7.1938381310200319E-2</v>
      </c>
      <c r="P7" s="34">
        <v>1</v>
      </c>
      <c r="Q7" s="34"/>
      <c r="R7" s="34"/>
    </row>
    <row r="8" spans="1:18" x14ac:dyDescent="0.3">
      <c r="J8" s="38" t="s">
        <v>94</v>
      </c>
      <c r="K8" s="40">
        <v>0.89953857775641133</v>
      </c>
      <c r="L8" s="34">
        <v>4.5950168034356899E-2</v>
      </c>
      <c r="M8" s="34">
        <v>3.5288684955050026E-2</v>
      </c>
      <c r="N8" s="34">
        <v>4.6134636959672765E-2</v>
      </c>
      <c r="O8" s="40">
        <v>0.92443383510408617</v>
      </c>
      <c r="P8" s="34">
        <v>0.14134282496405223</v>
      </c>
      <c r="Q8" s="34">
        <v>1</v>
      </c>
      <c r="R8" s="34"/>
    </row>
    <row r="9" spans="1:18" ht="15" thickBot="1" x14ac:dyDescent="0.35">
      <c r="J9" s="37" t="s">
        <v>21</v>
      </c>
      <c r="K9" s="39">
        <v>0.93461839738988961</v>
      </c>
      <c r="L9" s="35">
        <v>4.138273733025382E-2</v>
      </c>
      <c r="M9" s="35">
        <v>1.060359670716717E-2</v>
      </c>
      <c r="N9" s="35">
        <v>2.3579624228643573E-2</v>
      </c>
      <c r="O9" s="35">
        <v>0.94199271427644438</v>
      </c>
      <c r="P9" s="35">
        <v>0.13874473196800718</v>
      </c>
      <c r="Q9" s="39">
        <v>0.97547856295116564</v>
      </c>
      <c r="R9" s="35">
        <v>1</v>
      </c>
    </row>
    <row r="10" spans="1:18" x14ac:dyDescent="0.3">
      <c r="J10" s="37"/>
      <c r="K10" s="10"/>
      <c r="L10" s="10"/>
      <c r="M10" s="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EB292-3942-41BD-87C7-FCAEF01C6759}">
  <dimension ref="A1:C3"/>
  <sheetViews>
    <sheetView workbookViewId="0">
      <selection activeCell="C1" sqref="C1"/>
    </sheetView>
  </sheetViews>
  <sheetFormatPr defaultRowHeight="14.4" x14ac:dyDescent="0.3"/>
  <sheetData>
    <row r="1" spans="1:3" x14ac:dyDescent="0.3">
      <c r="A1" s="36"/>
      <c r="B1" s="36" t="s">
        <v>92</v>
      </c>
      <c r="C1" s="36" t="s">
        <v>93</v>
      </c>
    </row>
    <row r="2" spans="1:3" x14ac:dyDescent="0.3">
      <c r="A2" s="34" t="s">
        <v>76</v>
      </c>
      <c r="B2" s="34">
        <v>1</v>
      </c>
      <c r="C2" s="34"/>
    </row>
    <row r="3" spans="1:3" ht="15" thickBot="1" x14ac:dyDescent="0.35">
      <c r="A3" s="35" t="s">
        <v>77</v>
      </c>
      <c r="B3" s="35">
        <v>0.97547856295116564</v>
      </c>
      <c r="C3" s="35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54B60-4DC5-4146-A08C-065F41D76308}">
  <dimension ref="A1:V2309"/>
  <sheetViews>
    <sheetView topLeftCell="G1" workbookViewId="0">
      <selection activeCell="N22" sqref="N22"/>
    </sheetView>
  </sheetViews>
  <sheetFormatPr defaultColWidth="8.88671875" defaultRowHeight="14.4" x14ac:dyDescent="0.3"/>
  <cols>
    <col min="1" max="1" width="10.5546875" style="1" bestFit="1" customWidth="1"/>
    <col min="2" max="2" width="47.44140625" style="14" customWidth="1"/>
    <col min="3" max="3" width="47.44140625" customWidth="1"/>
    <col min="4" max="4" width="14" bestFit="1" customWidth="1"/>
    <col min="5" max="5" width="15.5546875" bestFit="1" customWidth="1"/>
    <col min="6" max="6" width="15.44140625" customWidth="1"/>
    <col min="7" max="7" width="10.77734375" style="2" bestFit="1" customWidth="1"/>
    <col min="8" max="8" width="10" style="3" bestFit="1" customWidth="1"/>
    <col min="9" max="9" width="14.5546875" style="3" bestFit="1" customWidth="1"/>
    <col min="10" max="10" width="15.77734375" style="3" bestFit="1" customWidth="1"/>
    <col min="11" max="11" width="15.6640625" style="2" customWidth="1"/>
    <col min="12" max="12" width="18.5546875" style="4" bestFit="1" customWidth="1"/>
    <col min="13" max="13" width="17" style="3" bestFit="1" customWidth="1"/>
    <col min="14" max="14" width="15" style="3" bestFit="1" customWidth="1"/>
    <col min="15" max="15" width="16.44140625" style="3" bestFit="1" customWidth="1"/>
    <col min="16" max="16" width="13.109375" style="3" bestFit="1" customWidth="1"/>
    <col min="17" max="17" width="13" style="3" customWidth="1"/>
    <col min="18" max="18" width="13.5546875" style="3" bestFit="1" customWidth="1"/>
    <col min="19" max="19" width="15.44140625" style="4" bestFit="1" customWidth="1"/>
    <col min="20" max="20" width="9" bestFit="1" customWidth="1"/>
    <col min="21" max="21" width="15" bestFit="1" customWidth="1"/>
    <col min="22" max="22" width="12.6640625" bestFit="1" customWidth="1"/>
  </cols>
  <sheetData>
    <row r="1" spans="1:22" s="8" customFormat="1" x14ac:dyDescent="0.3">
      <c r="A1" s="7" t="s">
        <v>0</v>
      </c>
      <c r="B1" s="13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9" t="s">
        <v>6</v>
      </c>
      <c r="H1" s="10" t="s">
        <v>7</v>
      </c>
      <c r="I1" s="10" t="s">
        <v>8</v>
      </c>
      <c r="J1" s="10" t="s">
        <v>9</v>
      </c>
      <c r="K1" s="9" t="s">
        <v>10</v>
      </c>
      <c r="L1" s="11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1" t="s">
        <v>18</v>
      </c>
      <c r="T1" s="8" t="s">
        <v>19</v>
      </c>
      <c r="U1" s="12" t="s">
        <v>20</v>
      </c>
      <c r="V1" s="8" t="s">
        <v>21</v>
      </c>
    </row>
    <row r="2" spans="1:22" x14ac:dyDescent="0.3">
      <c r="A2" s="5">
        <v>43131</v>
      </c>
      <c r="B2" s="14" t="s">
        <v>22</v>
      </c>
      <c r="C2" t="s">
        <v>23</v>
      </c>
      <c r="D2" t="s">
        <v>24</v>
      </c>
      <c r="E2">
        <v>-21</v>
      </c>
      <c r="F2">
        <f>VLOOKUP(E2,'[1]Timing Gates'!$C$3:$D$17,2)</f>
        <v>-24</v>
      </c>
      <c r="G2" s="2">
        <v>313</v>
      </c>
      <c r="H2" s="3">
        <v>2313.679169</v>
      </c>
      <c r="I2" s="3">
        <v>646.397156</v>
      </c>
      <c r="J2" s="3">
        <v>2960.076325</v>
      </c>
      <c r="K2" s="2">
        <v>241</v>
      </c>
      <c r="L2" s="4">
        <v>0.76996799999999999</v>
      </c>
      <c r="M2" s="3">
        <v>30356.47</v>
      </c>
      <c r="N2" s="3">
        <v>63.242645000000003</v>
      </c>
      <c r="O2" s="3">
        <v>96.985527000000005</v>
      </c>
      <c r="P2" s="3">
        <v>183.01725200000001</v>
      </c>
      <c r="Q2" s="3">
        <v>57284.4</v>
      </c>
      <c r="R2" s="3">
        <v>-47053.52</v>
      </c>
      <c r="S2" s="4">
        <v>3.8338658146000001E-2</v>
      </c>
      <c r="T2">
        <v>12</v>
      </c>
      <c r="U2" s="3">
        <f>J2*G2</f>
        <v>926503.88972500002</v>
      </c>
      <c r="V2" s="6">
        <f>H2*G2</f>
        <v>724181.57989699999</v>
      </c>
    </row>
    <row r="3" spans="1:22" x14ac:dyDescent="0.3">
      <c r="A3" s="5">
        <v>43159</v>
      </c>
      <c r="B3" s="14" t="s">
        <v>22</v>
      </c>
      <c r="C3" t="s">
        <v>23</v>
      </c>
      <c r="D3" t="s">
        <v>24</v>
      </c>
      <c r="E3">
        <v>-20</v>
      </c>
      <c r="F3">
        <f>VLOOKUP(E3,'[1]Timing Gates'!$C$3:$D$17,2)</f>
        <v>-24</v>
      </c>
      <c r="G3" s="2">
        <v>313</v>
      </c>
      <c r="H3" s="3">
        <v>2332.9671239999998</v>
      </c>
      <c r="I3" s="3">
        <v>622.39536699999996</v>
      </c>
      <c r="J3" s="3">
        <v>2955.3624920000002</v>
      </c>
      <c r="K3" s="2">
        <v>234</v>
      </c>
      <c r="L3" s="4">
        <v>0.74760300000000002</v>
      </c>
      <c r="M3" s="3">
        <v>29480.7</v>
      </c>
      <c r="N3" s="3">
        <v>63.127837</v>
      </c>
      <c r="O3" s="3">
        <v>94.187539000000001</v>
      </c>
      <c r="P3" s="3">
        <v>180.08488800000001</v>
      </c>
      <c r="Q3" s="3">
        <v>56366.57</v>
      </c>
      <c r="R3" s="3">
        <v>-49689.97</v>
      </c>
      <c r="S3" s="4">
        <v>4.1533546324999997E-2</v>
      </c>
      <c r="T3">
        <v>13</v>
      </c>
      <c r="U3" s="3">
        <f t="shared" ref="U3:U66" si="0">J3*G3</f>
        <v>925028.45999600005</v>
      </c>
      <c r="V3" s="6">
        <f t="shared" ref="V3:V66" si="1">H3*G3</f>
        <v>730218.70981199993</v>
      </c>
    </row>
    <row r="4" spans="1:22" x14ac:dyDescent="0.3">
      <c r="A4" s="5">
        <v>43190</v>
      </c>
      <c r="B4" s="14" t="s">
        <v>22</v>
      </c>
      <c r="C4" t="s">
        <v>23</v>
      </c>
      <c r="D4" t="s">
        <v>24</v>
      </c>
      <c r="E4">
        <v>-19</v>
      </c>
      <c r="F4">
        <f>VLOOKUP(E4,'[1]Timing Gates'!$C$3:$D$17,2)</f>
        <v>-24</v>
      </c>
      <c r="G4" s="2">
        <v>300</v>
      </c>
      <c r="H4" s="3">
        <v>2370.5910330000002</v>
      </c>
      <c r="I4" s="3">
        <v>629.05703300000005</v>
      </c>
      <c r="J4" s="3">
        <v>2999.6480660000002</v>
      </c>
      <c r="K4" s="2">
        <v>235</v>
      </c>
      <c r="L4" s="4">
        <v>0.78333299999999995</v>
      </c>
      <c r="M4" s="3">
        <v>29549.75</v>
      </c>
      <c r="N4" s="3">
        <v>63.005862999999998</v>
      </c>
      <c r="O4" s="3">
        <v>103.04813300000001</v>
      </c>
      <c r="P4" s="3">
        <v>193.20259999999999</v>
      </c>
      <c r="Q4" s="3">
        <v>57960.78</v>
      </c>
      <c r="R4" s="3">
        <v>-61394.6</v>
      </c>
      <c r="S4" s="4">
        <v>0.04</v>
      </c>
      <c r="T4">
        <v>12</v>
      </c>
      <c r="U4" s="3">
        <f t="shared" si="0"/>
        <v>899894.41980000003</v>
      </c>
      <c r="V4" s="6">
        <f t="shared" si="1"/>
        <v>711177.30989999999</v>
      </c>
    </row>
    <row r="5" spans="1:22" x14ac:dyDescent="0.3">
      <c r="A5" s="5">
        <v>43220</v>
      </c>
      <c r="B5" s="14" t="s">
        <v>22</v>
      </c>
      <c r="C5" t="s">
        <v>23</v>
      </c>
      <c r="D5" t="s">
        <v>24</v>
      </c>
      <c r="E5">
        <v>-18</v>
      </c>
      <c r="F5">
        <f>VLOOKUP(E5,'[1]Timing Gates'!$C$3:$D$17,2)</f>
        <v>-18</v>
      </c>
      <c r="G5" s="2">
        <v>304</v>
      </c>
      <c r="H5" s="3">
        <v>2371.9115459999998</v>
      </c>
      <c r="I5" s="3">
        <v>621.32457199999999</v>
      </c>
      <c r="J5" s="3">
        <v>2993.2361179999998</v>
      </c>
      <c r="K5" s="2">
        <v>234</v>
      </c>
      <c r="L5" s="4">
        <v>0.76973599999999998</v>
      </c>
      <c r="M5" s="3">
        <v>29225.16</v>
      </c>
      <c r="N5" s="3">
        <v>62.849806000000001</v>
      </c>
      <c r="O5" s="3">
        <v>126.34921</v>
      </c>
      <c r="P5" s="3">
        <v>215.428157</v>
      </c>
      <c r="Q5" s="3">
        <v>65490.16</v>
      </c>
      <c r="R5" s="3">
        <v>-57166.96</v>
      </c>
      <c r="S5" s="4">
        <v>3.9473684209999998E-2</v>
      </c>
      <c r="T5">
        <v>12</v>
      </c>
      <c r="U5" s="3">
        <f t="shared" si="0"/>
        <v>909943.77987199998</v>
      </c>
      <c r="V5" s="6">
        <f t="shared" si="1"/>
        <v>721061.10998399998</v>
      </c>
    </row>
    <row r="6" spans="1:22" x14ac:dyDescent="0.3">
      <c r="A6" s="5">
        <v>43251</v>
      </c>
      <c r="B6" s="14" t="s">
        <v>22</v>
      </c>
      <c r="C6" t="s">
        <v>23</v>
      </c>
      <c r="D6" t="s">
        <v>24</v>
      </c>
      <c r="E6">
        <v>-17</v>
      </c>
      <c r="F6">
        <f>VLOOKUP(E6,'[1]Timing Gates'!$C$3:$D$17,2)</f>
        <v>-18</v>
      </c>
      <c r="G6" s="2">
        <v>313</v>
      </c>
      <c r="H6" s="3">
        <v>2396.2261020000001</v>
      </c>
      <c r="I6" s="3">
        <v>612.00038300000006</v>
      </c>
      <c r="J6" s="3">
        <v>3008.2264850000001</v>
      </c>
      <c r="K6" s="2">
        <v>241</v>
      </c>
      <c r="L6" s="4">
        <v>0.76996799999999999</v>
      </c>
      <c r="M6" s="3">
        <v>30041.54</v>
      </c>
      <c r="N6" s="3">
        <v>62.326846000000003</v>
      </c>
      <c r="O6" s="3">
        <v>96.011308999999997</v>
      </c>
      <c r="P6" s="3">
        <v>185.92268300000001</v>
      </c>
      <c r="Q6" s="3">
        <v>58193.8</v>
      </c>
      <c r="R6" s="3">
        <v>-68132.75</v>
      </c>
      <c r="S6" s="4">
        <v>3.5143769967999998E-2</v>
      </c>
      <c r="T6">
        <v>11</v>
      </c>
      <c r="U6" s="3">
        <f t="shared" si="0"/>
        <v>941574.88980500004</v>
      </c>
      <c r="V6" s="6">
        <f t="shared" si="1"/>
        <v>750018.76992600004</v>
      </c>
    </row>
    <row r="7" spans="1:22" x14ac:dyDescent="0.3">
      <c r="A7" s="5">
        <v>43281</v>
      </c>
      <c r="B7" s="14" t="s">
        <v>22</v>
      </c>
      <c r="C7" t="s">
        <v>23</v>
      </c>
      <c r="D7" t="s">
        <v>24</v>
      </c>
      <c r="E7">
        <v>-16</v>
      </c>
      <c r="F7">
        <f>VLOOKUP(E7,'[1]Timing Gates'!$C$3:$D$17,2)</f>
        <v>-18</v>
      </c>
      <c r="G7" s="2">
        <v>311</v>
      </c>
      <c r="H7" s="3">
        <v>2418.59807</v>
      </c>
      <c r="I7" s="3">
        <v>618.24501599999996</v>
      </c>
      <c r="J7" s="3">
        <v>3036.8430859999999</v>
      </c>
      <c r="K7" s="2">
        <v>240</v>
      </c>
      <c r="L7" s="4">
        <v>0.77170399999999995</v>
      </c>
      <c r="M7" s="3">
        <v>44797.31</v>
      </c>
      <c r="N7" s="3">
        <v>62.132190999999999</v>
      </c>
      <c r="O7" s="3">
        <v>144.04279700000001</v>
      </c>
      <c r="P7" s="3">
        <v>278.706366</v>
      </c>
      <c r="Q7" s="3">
        <v>86677.68</v>
      </c>
      <c r="R7" s="3">
        <v>-44339.23</v>
      </c>
      <c r="S7" s="4">
        <v>3.5369774919000001E-2</v>
      </c>
      <c r="T7">
        <v>11</v>
      </c>
      <c r="U7" s="3">
        <f t="shared" si="0"/>
        <v>944458.199746</v>
      </c>
      <c r="V7" s="6">
        <f t="shared" si="1"/>
        <v>752183.99976999999</v>
      </c>
    </row>
    <row r="8" spans="1:22" x14ac:dyDescent="0.3">
      <c r="A8" s="5">
        <v>43312</v>
      </c>
      <c r="B8" s="14" t="s">
        <v>22</v>
      </c>
      <c r="C8" t="s">
        <v>23</v>
      </c>
      <c r="D8" t="s">
        <v>24</v>
      </c>
      <c r="E8">
        <v>-15</v>
      </c>
      <c r="F8">
        <f>VLOOKUP(E8,'[1]Timing Gates'!$C$3:$D$17,2)</f>
        <v>-18</v>
      </c>
      <c r="G8" s="2">
        <v>312</v>
      </c>
      <c r="H8" s="3">
        <v>2424.9615060000001</v>
      </c>
      <c r="I8" s="3">
        <v>630.50259600000004</v>
      </c>
      <c r="J8" s="3">
        <v>3055.4641019999999</v>
      </c>
      <c r="K8" s="2">
        <v>244</v>
      </c>
      <c r="L8" s="4">
        <v>0.78205100000000005</v>
      </c>
      <c r="M8" s="3">
        <v>29861.54</v>
      </c>
      <c r="N8" s="3">
        <v>61.570185000000002</v>
      </c>
      <c r="O8" s="3">
        <v>98.113910000000004</v>
      </c>
      <c r="P8" s="3">
        <v>188.461826</v>
      </c>
      <c r="Q8" s="3">
        <v>58800.09</v>
      </c>
      <c r="R8" s="3">
        <v>-51049.279999999999</v>
      </c>
      <c r="S8" s="4">
        <v>3.5256410256000001E-2</v>
      </c>
      <c r="T8">
        <v>11</v>
      </c>
      <c r="U8" s="3">
        <f t="shared" si="0"/>
        <v>953304.79982399999</v>
      </c>
      <c r="V8" s="6">
        <f t="shared" si="1"/>
        <v>756587.98987200006</v>
      </c>
    </row>
    <row r="9" spans="1:22" x14ac:dyDescent="0.3">
      <c r="A9" s="5">
        <v>43343</v>
      </c>
      <c r="B9" s="14" t="s">
        <v>22</v>
      </c>
      <c r="C9" t="s">
        <v>23</v>
      </c>
      <c r="D9" t="s">
        <v>24</v>
      </c>
      <c r="E9">
        <v>-14</v>
      </c>
      <c r="F9">
        <f>VLOOKUP(E9,'[1]Timing Gates'!$C$3:$D$17,2)</f>
        <v>-18</v>
      </c>
      <c r="G9" s="2">
        <v>314</v>
      </c>
      <c r="H9" s="3">
        <v>2458.8064960000002</v>
      </c>
      <c r="I9" s="3">
        <v>637.33207000000004</v>
      </c>
      <c r="J9" s="3">
        <v>3096.1385660000001</v>
      </c>
      <c r="K9" s="2">
        <v>239</v>
      </c>
      <c r="L9" s="4">
        <v>0.76114599999999999</v>
      </c>
      <c r="M9" s="3">
        <v>29384.47</v>
      </c>
      <c r="N9" s="3">
        <v>61.862042000000002</v>
      </c>
      <c r="O9" s="3">
        <v>94.632069999999999</v>
      </c>
      <c r="P9" s="3">
        <v>185.03604999999999</v>
      </c>
      <c r="Q9" s="3">
        <v>58101.32</v>
      </c>
      <c r="R9" s="3">
        <v>-50062.7</v>
      </c>
      <c r="S9" s="4">
        <v>3.5031847132999998E-2</v>
      </c>
      <c r="T9">
        <v>11</v>
      </c>
      <c r="U9" s="3">
        <f t="shared" si="0"/>
        <v>972187.509724</v>
      </c>
      <c r="V9" s="6">
        <f t="shared" si="1"/>
        <v>772065.23974400002</v>
      </c>
    </row>
    <row r="10" spans="1:22" x14ac:dyDescent="0.3">
      <c r="A10" s="5">
        <v>43373</v>
      </c>
      <c r="B10" s="14" t="s">
        <v>22</v>
      </c>
      <c r="C10" t="s">
        <v>23</v>
      </c>
      <c r="D10" t="s">
        <v>24</v>
      </c>
      <c r="E10">
        <v>-13</v>
      </c>
      <c r="F10">
        <f>VLOOKUP(E10,'[1]Timing Gates'!$C$3:$D$17,2)</f>
        <v>-18</v>
      </c>
      <c r="G10" s="2">
        <v>317</v>
      </c>
      <c r="H10" s="3">
        <v>2474.3056459999998</v>
      </c>
      <c r="I10" s="3">
        <v>631.35119799999995</v>
      </c>
      <c r="J10" s="3">
        <v>3105.656845</v>
      </c>
      <c r="K10" s="2">
        <v>240</v>
      </c>
      <c r="L10" s="4">
        <v>0.75709700000000002</v>
      </c>
      <c r="M10" s="3">
        <v>31045.88</v>
      </c>
      <c r="N10" s="3">
        <v>64.813945000000004</v>
      </c>
      <c r="O10" s="3">
        <v>98.567443999999995</v>
      </c>
      <c r="P10" s="3">
        <v>189.04255499999999</v>
      </c>
      <c r="Q10" s="3">
        <v>59926.49</v>
      </c>
      <c r="R10" s="3">
        <v>-43505.73</v>
      </c>
      <c r="S10" s="4">
        <v>3.7854889588999997E-2</v>
      </c>
      <c r="T10">
        <v>12</v>
      </c>
      <c r="U10" s="3">
        <f t="shared" si="0"/>
        <v>984493.21986499999</v>
      </c>
      <c r="V10" s="6">
        <f t="shared" si="1"/>
        <v>784354.88978199998</v>
      </c>
    </row>
    <row r="11" spans="1:22" x14ac:dyDescent="0.3">
      <c r="A11" s="5">
        <v>43404</v>
      </c>
      <c r="B11" s="14" t="s">
        <v>22</v>
      </c>
      <c r="C11" t="s">
        <v>23</v>
      </c>
      <c r="D11" t="s">
        <v>24</v>
      </c>
      <c r="E11">
        <v>-12</v>
      </c>
      <c r="F11">
        <f>VLOOKUP(E11,'[1]Timing Gates'!$C$3:$D$17,2)</f>
        <v>-12</v>
      </c>
      <c r="G11" s="2">
        <v>318</v>
      </c>
      <c r="H11" s="3">
        <v>2500.2523580000002</v>
      </c>
      <c r="I11" s="3">
        <v>596.98116300000004</v>
      </c>
      <c r="J11" s="3">
        <v>3097.233522</v>
      </c>
      <c r="K11" s="2">
        <v>238</v>
      </c>
      <c r="L11" s="4">
        <v>0.74842699999999995</v>
      </c>
      <c r="M11" s="3">
        <v>30080.880000000001</v>
      </c>
      <c r="N11" s="3">
        <v>63.328167999999998</v>
      </c>
      <c r="O11" s="3">
        <v>94.593962000000005</v>
      </c>
      <c r="P11" s="3">
        <v>184.798993</v>
      </c>
      <c r="Q11" s="3">
        <v>58766.080000000002</v>
      </c>
      <c r="R11" s="3">
        <v>-43486.15</v>
      </c>
      <c r="S11" s="4">
        <v>3.7735849055999998E-2</v>
      </c>
      <c r="T11">
        <v>12</v>
      </c>
      <c r="U11" s="3">
        <f t="shared" si="0"/>
        <v>984920.25999599998</v>
      </c>
      <c r="V11" s="6">
        <f t="shared" si="1"/>
        <v>795080.24984400009</v>
      </c>
    </row>
    <row r="12" spans="1:22" x14ac:dyDescent="0.3">
      <c r="A12" s="5">
        <v>43434</v>
      </c>
      <c r="B12" s="14" t="s">
        <v>22</v>
      </c>
      <c r="C12" t="s">
        <v>23</v>
      </c>
      <c r="D12" t="s">
        <v>24</v>
      </c>
      <c r="E12">
        <v>-11</v>
      </c>
      <c r="F12">
        <f>VLOOKUP(E12,'[1]Timing Gates'!$C$3:$D$17,2)</f>
        <v>-12</v>
      </c>
      <c r="G12" s="2">
        <v>320</v>
      </c>
      <c r="H12" s="3">
        <v>2617.1488749999999</v>
      </c>
      <c r="I12" s="3">
        <v>621.08937500000002</v>
      </c>
      <c r="J12" s="3">
        <v>3238.2382499999999</v>
      </c>
      <c r="K12" s="2">
        <v>237</v>
      </c>
      <c r="L12" s="4">
        <v>0.74062499999999998</v>
      </c>
      <c r="M12" s="3">
        <v>45103.82</v>
      </c>
      <c r="N12" s="3">
        <v>63.977049000000001</v>
      </c>
      <c r="O12" s="3">
        <v>140.94943699999999</v>
      </c>
      <c r="P12" s="3">
        <v>275.81475</v>
      </c>
      <c r="Q12" s="3">
        <v>88260.72</v>
      </c>
      <c r="R12" s="3">
        <v>-34286.949999999997</v>
      </c>
      <c r="S12" s="4">
        <v>3.7499999999999999E-2</v>
      </c>
      <c r="T12">
        <v>12</v>
      </c>
      <c r="U12" s="3">
        <f t="shared" si="0"/>
        <v>1036236.24</v>
      </c>
      <c r="V12" s="6">
        <f t="shared" si="1"/>
        <v>837487.6399999999</v>
      </c>
    </row>
    <row r="13" spans="1:22" x14ac:dyDescent="0.3">
      <c r="A13" s="5">
        <v>43465</v>
      </c>
      <c r="B13" s="14" t="s">
        <v>22</v>
      </c>
      <c r="C13" t="s">
        <v>23</v>
      </c>
      <c r="D13" t="s">
        <v>24</v>
      </c>
      <c r="E13">
        <v>-10</v>
      </c>
      <c r="F13">
        <f>VLOOKUP(E13,'[1]Timing Gates'!$C$3:$D$17,2)</f>
        <v>-12</v>
      </c>
      <c r="G13" s="2">
        <v>318</v>
      </c>
      <c r="H13" s="3">
        <v>2620.4598740000001</v>
      </c>
      <c r="I13" s="3">
        <v>591.52924499999995</v>
      </c>
      <c r="J13" s="3">
        <v>3211.9891189999998</v>
      </c>
      <c r="K13" s="2">
        <v>231</v>
      </c>
      <c r="L13" s="4">
        <v>0.72641500000000003</v>
      </c>
      <c r="M13" s="3">
        <v>27450.92</v>
      </c>
      <c r="N13" s="3">
        <v>59.034236</v>
      </c>
      <c r="O13" s="3">
        <v>89.002388999999994</v>
      </c>
      <c r="P13" s="3">
        <v>179.649654</v>
      </c>
      <c r="Q13" s="3">
        <v>57128.59</v>
      </c>
      <c r="R13" s="3">
        <v>-46708.94</v>
      </c>
      <c r="S13" s="4">
        <v>3.7735849055999998E-2</v>
      </c>
      <c r="T13">
        <v>12</v>
      </c>
      <c r="U13" s="3">
        <f t="shared" si="0"/>
        <v>1021412.539842</v>
      </c>
      <c r="V13" s="6">
        <f t="shared" si="1"/>
        <v>833306.23993200005</v>
      </c>
    </row>
    <row r="14" spans="1:22" x14ac:dyDescent="0.3">
      <c r="A14" s="5">
        <v>43496</v>
      </c>
      <c r="B14" s="14" t="s">
        <v>22</v>
      </c>
      <c r="C14" t="s">
        <v>23</v>
      </c>
      <c r="D14" t="s">
        <v>24</v>
      </c>
      <c r="E14">
        <v>-9</v>
      </c>
      <c r="F14">
        <f>VLOOKUP(E14,'[1]Timing Gates'!$C$3:$D$17,2)</f>
        <v>-12</v>
      </c>
      <c r="G14" s="2">
        <v>331</v>
      </c>
      <c r="H14" s="3">
        <v>2537.0812679999999</v>
      </c>
      <c r="I14" s="3">
        <v>611.90510500000005</v>
      </c>
      <c r="J14" s="3">
        <v>3148.9863740000001</v>
      </c>
      <c r="K14" s="2">
        <v>260</v>
      </c>
      <c r="L14" s="4">
        <v>0.78549800000000003</v>
      </c>
      <c r="M14" s="3">
        <v>33836.75</v>
      </c>
      <c r="N14" s="3">
        <v>65.19605</v>
      </c>
      <c r="O14" s="3">
        <v>102.527945</v>
      </c>
      <c r="P14" s="3">
        <v>189.43558899999999</v>
      </c>
      <c r="Q14" s="3">
        <v>62703.18</v>
      </c>
      <c r="R14" s="3">
        <v>-50461.72</v>
      </c>
      <c r="S14" s="4">
        <v>3.6253776435000003E-2</v>
      </c>
      <c r="T14">
        <v>12</v>
      </c>
      <c r="U14" s="3">
        <f t="shared" si="0"/>
        <v>1042314.4897940001</v>
      </c>
      <c r="V14" s="6">
        <f t="shared" si="1"/>
        <v>839773.89970800001</v>
      </c>
    </row>
    <row r="15" spans="1:22" x14ac:dyDescent="0.3">
      <c r="A15" s="5">
        <v>43524</v>
      </c>
      <c r="B15" s="14" t="s">
        <v>22</v>
      </c>
      <c r="C15" t="s">
        <v>23</v>
      </c>
      <c r="D15" t="s">
        <v>24</v>
      </c>
      <c r="E15">
        <v>-8</v>
      </c>
      <c r="F15">
        <f>VLOOKUP(E15,'[1]Timing Gates'!$C$3:$D$17,2)</f>
        <v>-12</v>
      </c>
      <c r="G15" s="2">
        <v>336</v>
      </c>
      <c r="H15" s="3">
        <v>2505.0138689999999</v>
      </c>
      <c r="I15" s="3">
        <v>623.86264800000004</v>
      </c>
      <c r="J15" s="3">
        <v>3128.8765170000001</v>
      </c>
      <c r="K15" s="2">
        <v>267</v>
      </c>
      <c r="L15" s="4">
        <v>0.79464199999999996</v>
      </c>
      <c r="M15" s="3">
        <v>34013.06</v>
      </c>
      <c r="N15" s="3">
        <v>64.540909999999997</v>
      </c>
      <c r="O15" s="3">
        <v>101.705535</v>
      </c>
      <c r="P15" s="3">
        <v>186.592142</v>
      </c>
      <c r="Q15" s="3">
        <v>62694.96</v>
      </c>
      <c r="R15" s="3">
        <v>-54484.02</v>
      </c>
      <c r="S15" s="4">
        <v>3.5714285714000003E-2</v>
      </c>
      <c r="T15">
        <v>12</v>
      </c>
      <c r="U15" s="3">
        <f t="shared" si="0"/>
        <v>1051302.5097120001</v>
      </c>
      <c r="V15" s="6">
        <f t="shared" si="1"/>
        <v>841684.65998399991</v>
      </c>
    </row>
    <row r="16" spans="1:22" x14ac:dyDescent="0.3">
      <c r="A16" s="5">
        <v>43555</v>
      </c>
      <c r="B16" s="14" t="s">
        <v>22</v>
      </c>
      <c r="C16" t="s">
        <v>23</v>
      </c>
      <c r="D16" t="s">
        <v>24</v>
      </c>
      <c r="E16">
        <v>-7</v>
      </c>
      <c r="F16">
        <f>VLOOKUP(E16,'[1]Timing Gates'!$C$3:$D$17,2)</f>
        <v>-12</v>
      </c>
      <c r="G16" s="2">
        <v>336</v>
      </c>
      <c r="H16" s="3">
        <v>2551.5554160000002</v>
      </c>
      <c r="I16" s="3">
        <v>530.07654700000001</v>
      </c>
      <c r="J16" s="3">
        <v>3081.6319640000002</v>
      </c>
      <c r="K16" s="2">
        <v>266</v>
      </c>
      <c r="L16" s="4">
        <v>0.79166599999999998</v>
      </c>
      <c r="M16" s="3">
        <v>34240.400000000001</v>
      </c>
      <c r="N16" s="3">
        <v>64.482861999999997</v>
      </c>
      <c r="O16" s="3">
        <v>112.828571</v>
      </c>
      <c r="P16" s="3">
        <v>198.39988</v>
      </c>
      <c r="Q16" s="3">
        <v>66662.36</v>
      </c>
      <c r="R16" s="3">
        <v>-86252.78</v>
      </c>
      <c r="S16" s="4">
        <v>3.8690476190000003E-2</v>
      </c>
      <c r="T16">
        <v>13</v>
      </c>
      <c r="U16" s="3">
        <f t="shared" si="0"/>
        <v>1035428.3399040001</v>
      </c>
      <c r="V16" s="6">
        <f t="shared" si="1"/>
        <v>857322.61977600004</v>
      </c>
    </row>
    <row r="17" spans="1:22" x14ac:dyDescent="0.3">
      <c r="A17" s="5">
        <v>43585</v>
      </c>
      <c r="B17" s="14" t="s">
        <v>22</v>
      </c>
      <c r="C17" t="s">
        <v>23</v>
      </c>
      <c r="D17" t="s">
        <v>24</v>
      </c>
      <c r="E17">
        <v>-6</v>
      </c>
      <c r="F17">
        <f>VLOOKUP(E17,'[1]Timing Gates'!$C$3:$D$17,2)</f>
        <v>-6</v>
      </c>
      <c r="G17" s="2">
        <v>334</v>
      </c>
      <c r="H17" s="3">
        <v>2523.5429340000001</v>
      </c>
      <c r="I17" s="3">
        <v>583.35161600000004</v>
      </c>
      <c r="J17" s="3">
        <v>3106.89455</v>
      </c>
      <c r="K17" s="2">
        <v>263</v>
      </c>
      <c r="L17" s="4">
        <v>0.78742500000000004</v>
      </c>
      <c r="M17" s="3">
        <v>33683.86</v>
      </c>
      <c r="N17" s="3">
        <v>64.282174999999995</v>
      </c>
      <c r="O17" s="3">
        <v>106.598383</v>
      </c>
      <c r="P17" s="3">
        <v>193.25688600000001</v>
      </c>
      <c r="Q17" s="3">
        <v>64547.8</v>
      </c>
      <c r="R17" s="3">
        <v>-66622.67</v>
      </c>
      <c r="S17" s="4">
        <v>4.1916167663999998E-2</v>
      </c>
      <c r="T17">
        <v>14</v>
      </c>
      <c r="U17" s="3">
        <f t="shared" si="0"/>
        <v>1037702.7797</v>
      </c>
      <c r="V17" s="6">
        <f t="shared" si="1"/>
        <v>842863.33995599998</v>
      </c>
    </row>
    <row r="18" spans="1:22" x14ac:dyDescent="0.3">
      <c r="A18" s="5">
        <v>43616</v>
      </c>
      <c r="B18" s="14" t="s">
        <v>22</v>
      </c>
      <c r="C18" t="s">
        <v>23</v>
      </c>
      <c r="D18" t="s">
        <v>24</v>
      </c>
      <c r="E18">
        <v>-5</v>
      </c>
      <c r="F18">
        <f>VLOOKUP(E18,'[1]Timing Gates'!$C$3:$D$17,2)</f>
        <v>-6</v>
      </c>
      <c r="G18" s="2">
        <v>330</v>
      </c>
      <c r="H18" s="3">
        <v>2589.2812720000002</v>
      </c>
      <c r="I18" s="3">
        <v>604.31518100000005</v>
      </c>
      <c r="J18" s="3">
        <v>3193.596454</v>
      </c>
      <c r="K18" s="2">
        <v>263</v>
      </c>
      <c r="L18" s="4">
        <v>0.79696900000000004</v>
      </c>
      <c r="M18" s="3">
        <v>50429.120000000003</v>
      </c>
      <c r="N18" s="3">
        <v>64.077662000000004</v>
      </c>
      <c r="O18" s="3">
        <v>154.713606</v>
      </c>
      <c r="P18" s="3">
        <v>284.45257500000002</v>
      </c>
      <c r="Q18" s="3">
        <v>93869.35</v>
      </c>
      <c r="R18" s="3">
        <v>-64859.25</v>
      </c>
      <c r="S18" s="4">
        <v>4.2424242424000003E-2</v>
      </c>
      <c r="T18">
        <v>14</v>
      </c>
      <c r="U18" s="3">
        <f t="shared" si="0"/>
        <v>1053886.8298200001</v>
      </c>
      <c r="V18" s="6">
        <f t="shared" si="1"/>
        <v>854462.8197600001</v>
      </c>
    </row>
    <row r="19" spans="1:22" x14ac:dyDescent="0.3">
      <c r="A19" s="5">
        <v>43646</v>
      </c>
      <c r="B19" s="14" t="s">
        <v>22</v>
      </c>
      <c r="C19" t="s">
        <v>23</v>
      </c>
      <c r="D19" t="s">
        <v>24</v>
      </c>
      <c r="E19">
        <v>-4</v>
      </c>
      <c r="F19">
        <f>VLOOKUP(E19,'[1]Timing Gates'!$C$3:$D$17,2)</f>
        <v>-6</v>
      </c>
      <c r="G19" s="2">
        <v>352</v>
      </c>
      <c r="H19" s="3">
        <v>2501.6541189999998</v>
      </c>
      <c r="I19" s="3">
        <v>601.65622099999996</v>
      </c>
      <c r="J19" s="3">
        <v>3103.31034</v>
      </c>
      <c r="K19" s="2">
        <v>262</v>
      </c>
      <c r="L19" s="4">
        <v>0.74431800000000004</v>
      </c>
      <c r="M19" s="3">
        <v>33348.68</v>
      </c>
      <c r="N19" s="3">
        <v>64.008982000000003</v>
      </c>
      <c r="O19" s="3">
        <v>95.081477000000007</v>
      </c>
      <c r="P19" s="3">
        <v>175.814289</v>
      </c>
      <c r="Q19" s="3">
        <v>61886.63</v>
      </c>
      <c r="R19" s="3">
        <v>-60583.58</v>
      </c>
      <c r="S19" s="4">
        <v>3.9772727272E-2</v>
      </c>
      <c r="T19">
        <v>14</v>
      </c>
      <c r="U19" s="3">
        <f t="shared" si="0"/>
        <v>1092365.2396800001</v>
      </c>
      <c r="V19" s="6">
        <f t="shared" si="1"/>
        <v>880582.24988799996</v>
      </c>
    </row>
    <row r="20" spans="1:22" x14ac:dyDescent="0.3">
      <c r="A20" s="5">
        <v>43677</v>
      </c>
      <c r="B20" s="14" t="s">
        <v>22</v>
      </c>
      <c r="C20" t="s">
        <v>23</v>
      </c>
      <c r="D20" t="s">
        <v>24</v>
      </c>
      <c r="E20">
        <v>-3</v>
      </c>
      <c r="F20">
        <f>VLOOKUP(E20,'[1]Timing Gates'!$C$3:$D$17,2)</f>
        <v>-6</v>
      </c>
      <c r="G20" s="2">
        <v>350</v>
      </c>
      <c r="H20" s="3">
        <v>2529.5745139999999</v>
      </c>
      <c r="I20" s="3">
        <v>610.28091400000005</v>
      </c>
      <c r="J20" s="3">
        <v>3139.8554279999998</v>
      </c>
      <c r="K20" s="2">
        <v>262</v>
      </c>
      <c r="L20" s="4">
        <v>0.74857099999999999</v>
      </c>
      <c r="M20" s="3">
        <v>33596.68</v>
      </c>
      <c r="N20" s="3">
        <v>64.238393000000002</v>
      </c>
      <c r="O20" s="3">
        <v>96.311514000000003</v>
      </c>
      <c r="P20" s="3">
        <v>174.73702800000001</v>
      </c>
      <c r="Q20" s="3">
        <v>61157.96</v>
      </c>
      <c r="R20" s="3">
        <v>-60123.82</v>
      </c>
      <c r="S20" s="4">
        <v>0.04</v>
      </c>
      <c r="T20">
        <v>14</v>
      </c>
      <c r="U20" s="3">
        <f t="shared" si="0"/>
        <v>1098949.3998</v>
      </c>
      <c r="V20" s="6">
        <f t="shared" si="1"/>
        <v>885351.07990000001</v>
      </c>
    </row>
    <row r="21" spans="1:22" x14ac:dyDescent="0.3">
      <c r="A21" s="5">
        <v>43708</v>
      </c>
      <c r="B21" s="14" t="s">
        <v>22</v>
      </c>
      <c r="C21" t="s">
        <v>23</v>
      </c>
      <c r="D21" t="s">
        <v>24</v>
      </c>
      <c r="E21">
        <v>-2</v>
      </c>
      <c r="F21">
        <f>VLOOKUP(E21,'[1]Timing Gates'!$C$3:$D$17,2)</f>
        <v>-6</v>
      </c>
      <c r="G21" s="2">
        <v>347</v>
      </c>
      <c r="H21" s="3">
        <v>2575.5389620000001</v>
      </c>
      <c r="I21" s="3">
        <v>605.46279500000003</v>
      </c>
      <c r="J21" s="3">
        <v>3181.001757</v>
      </c>
      <c r="K21" s="2">
        <v>262</v>
      </c>
      <c r="L21" s="4">
        <v>0.75504300000000002</v>
      </c>
      <c r="M21" s="3">
        <v>32876.82</v>
      </c>
      <c r="N21" s="3">
        <v>63.103301000000002</v>
      </c>
      <c r="O21" s="3">
        <v>95.091700000000003</v>
      </c>
      <c r="P21" s="3">
        <v>174.508184</v>
      </c>
      <c r="Q21" s="3">
        <v>60554.34</v>
      </c>
      <c r="R21" s="3">
        <v>-46678.42</v>
      </c>
      <c r="S21" s="4">
        <v>3.7463976944999998E-2</v>
      </c>
      <c r="T21">
        <v>13</v>
      </c>
      <c r="U21" s="3">
        <f t="shared" si="0"/>
        <v>1103807.609679</v>
      </c>
      <c r="V21" s="6">
        <f t="shared" si="1"/>
        <v>893712.019814</v>
      </c>
    </row>
    <row r="22" spans="1:22" x14ac:dyDescent="0.3">
      <c r="A22" s="5">
        <v>43769</v>
      </c>
      <c r="B22" s="14" t="s">
        <v>22</v>
      </c>
      <c r="C22" t="s">
        <v>23</v>
      </c>
      <c r="D22" t="s">
        <v>24</v>
      </c>
      <c r="E22">
        <v>0</v>
      </c>
      <c r="F22">
        <f>VLOOKUP(E22,'[1]Timing Gates'!$C$3:$D$17,2)</f>
        <v>0</v>
      </c>
      <c r="G22" s="2">
        <v>349</v>
      </c>
      <c r="H22" s="3">
        <v>2693.2484239999999</v>
      </c>
      <c r="I22" s="3">
        <v>630.03601700000002</v>
      </c>
      <c r="J22" s="3">
        <v>3323.2844409999998</v>
      </c>
      <c r="K22" s="2">
        <v>262</v>
      </c>
      <c r="L22" s="4">
        <v>0.75071600000000005</v>
      </c>
      <c r="M22" s="3">
        <v>32435.56</v>
      </c>
      <c r="N22" s="3">
        <v>62.018279</v>
      </c>
      <c r="O22" s="3">
        <v>92.967219999999998</v>
      </c>
      <c r="P22" s="3">
        <v>174.19338099999999</v>
      </c>
      <c r="Q22" s="3">
        <v>60793.49</v>
      </c>
      <c r="R22" s="3">
        <v>-49728.55</v>
      </c>
      <c r="S22" s="4">
        <v>4.0114613180000001E-2</v>
      </c>
      <c r="T22">
        <v>14</v>
      </c>
      <c r="U22" s="3">
        <f t="shared" si="0"/>
        <v>1159826.269909</v>
      </c>
      <c r="V22" s="6">
        <f t="shared" si="1"/>
        <v>939943.699976</v>
      </c>
    </row>
    <row r="23" spans="1:22" x14ac:dyDescent="0.3">
      <c r="A23" s="1">
        <v>43799</v>
      </c>
      <c r="B23" s="14" t="s">
        <v>22</v>
      </c>
      <c r="C23" t="s">
        <v>23</v>
      </c>
      <c r="D23" t="s">
        <v>25</v>
      </c>
      <c r="E23">
        <v>1</v>
      </c>
      <c r="F23">
        <f>VLOOKUP(E23,'[1]Timing Gates'!$C$3:$D$17,2)</f>
        <v>3</v>
      </c>
      <c r="G23" s="2">
        <v>349</v>
      </c>
      <c r="H23" s="3">
        <v>2674.7378220000001</v>
      </c>
      <c r="I23" s="3">
        <v>687.95750699999996</v>
      </c>
      <c r="J23" s="3">
        <v>3362.6953290000001</v>
      </c>
      <c r="K23" s="2">
        <v>262</v>
      </c>
      <c r="L23" s="4">
        <v>0.75071600000000005</v>
      </c>
      <c r="M23" s="3">
        <v>32454.560000000001</v>
      </c>
      <c r="N23" s="3">
        <v>61.936183</v>
      </c>
      <c r="O23" s="3">
        <v>93.021660999999995</v>
      </c>
      <c r="P23" s="3">
        <v>174.09349499999999</v>
      </c>
      <c r="Q23" s="3">
        <v>60758.63</v>
      </c>
      <c r="R23" s="3">
        <v>-50742.14</v>
      </c>
      <c r="S23" s="4">
        <v>4.2979942692999998E-2</v>
      </c>
      <c r="T23">
        <v>15</v>
      </c>
      <c r="U23" s="3">
        <f t="shared" si="0"/>
        <v>1173580.669821</v>
      </c>
      <c r="V23" s="6">
        <f t="shared" si="1"/>
        <v>933483.499878</v>
      </c>
    </row>
    <row r="24" spans="1:22" x14ac:dyDescent="0.3">
      <c r="A24" s="5">
        <v>43738</v>
      </c>
      <c r="B24" s="14" t="s">
        <v>22</v>
      </c>
      <c r="C24" t="s">
        <v>23</v>
      </c>
      <c r="D24" t="s">
        <v>24</v>
      </c>
      <c r="E24">
        <v>-1</v>
      </c>
      <c r="F24">
        <f>VLOOKUP(E24,'[1]Timing Gates'!$C$3:$D$17,2)</f>
        <v>-3</v>
      </c>
      <c r="G24" s="2">
        <v>347</v>
      </c>
      <c r="H24" s="3">
        <v>2602.1837169999999</v>
      </c>
      <c r="I24" s="3">
        <v>610.68077800000003</v>
      </c>
      <c r="J24" s="3">
        <v>3212.8644949999998</v>
      </c>
      <c r="K24" s="2">
        <v>260</v>
      </c>
      <c r="L24" s="4">
        <v>0.74927900000000003</v>
      </c>
      <c r="M24" s="3">
        <v>32410.560000000001</v>
      </c>
      <c r="N24" s="3">
        <v>62.448092000000003</v>
      </c>
      <c r="O24" s="3">
        <v>93.431008000000006</v>
      </c>
      <c r="P24" s="3">
        <v>174.96368799999999</v>
      </c>
      <c r="Q24" s="3">
        <v>60712.4</v>
      </c>
      <c r="R24" s="3">
        <v>-51385.25</v>
      </c>
      <c r="S24" s="4">
        <v>3.7463976944999998E-2</v>
      </c>
      <c r="T24">
        <v>13</v>
      </c>
      <c r="U24" s="3">
        <f t="shared" si="0"/>
        <v>1114863.9797649998</v>
      </c>
      <c r="V24" s="6">
        <f t="shared" si="1"/>
        <v>902957.74979899998</v>
      </c>
    </row>
    <row r="25" spans="1:22" x14ac:dyDescent="0.3">
      <c r="A25" s="5">
        <v>43830</v>
      </c>
      <c r="B25" s="14" t="s">
        <v>22</v>
      </c>
      <c r="C25" t="s">
        <v>23</v>
      </c>
      <c r="D25" t="s">
        <v>25</v>
      </c>
      <c r="E25">
        <v>2</v>
      </c>
      <c r="F25">
        <f>VLOOKUP(E25,'[1]Timing Gates'!$C$3:$D$17,2)</f>
        <v>3</v>
      </c>
      <c r="G25" s="2">
        <v>346</v>
      </c>
      <c r="H25" s="3">
        <v>2660.8493060000001</v>
      </c>
      <c r="I25" s="3">
        <v>734.41167600000006</v>
      </c>
      <c r="J25" s="3">
        <v>3395.2609819999998</v>
      </c>
      <c r="K25" s="2">
        <v>260</v>
      </c>
      <c r="L25" s="4">
        <v>0.75144500000000003</v>
      </c>
      <c r="M25" s="3">
        <v>48192.98</v>
      </c>
      <c r="N25" s="3">
        <v>62.345381000000003</v>
      </c>
      <c r="O25" s="3">
        <v>139.31497100000001</v>
      </c>
      <c r="P25" s="3">
        <v>264.59936399999998</v>
      </c>
      <c r="Q25" s="3">
        <v>91551.38</v>
      </c>
      <c r="R25" s="3">
        <v>-47669.4</v>
      </c>
      <c r="S25" s="4">
        <v>4.6242774565999997E-2</v>
      </c>
      <c r="T25">
        <v>16</v>
      </c>
      <c r="U25" s="3">
        <f t="shared" si="0"/>
        <v>1174760.2997719999</v>
      </c>
      <c r="V25" s="6">
        <f t="shared" si="1"/>
        <v>920653.85987599997</v>
      </c>
    </row>
    <row r="26" spans="1:22" x14ac:dyDescent="0.3">
      <c r="A26" s="5">
        <v>43861</v>
      </c>
      <c r="B26" s="14" t="s">
        <v>22</v>
      </c>
      <c r="C26" t="s">
        <v>23</v>
      </c>
      <c r="D26" t="s">
        <v>25</v>
      </c>
      <c r="E26">
        <v>3</v>
      </c>
      <c r="F26">
        <f>VLOOKUP(E26,'[1]Timing Gates'!$C$3:$D$17,2)</f>
        <v>3</v>
      </c>
      <c r="G26" s="2">
        <v>348</v>
      </c>
      <c r="H26" s="3">
        <v>2656.9515799999999</v>
      </c>
      <c r="I26" s="3">
        <v>741.75344800000005</v>
      </c>
      <c r="J26" s="3">
        <v>3398.7050279999999</v>
      </c>
      <c r="K26" s="2">
        <v>273</v>
      </c>
      <c r="L26" s="4">
        <v>0.78448200000000001</v>
      </c>
      <c r="M26" s="3">
        <v>36323.58</v>
      </c>
      <c r="N26" s="3">
        <v>66.283905000000004</v>
      </c>
      <c r="O26" s="3">
        <v>104.40683900000001</v>
      </c>
      <c r="P26" s="3">
        <v>185.33313200000001</v>
      </c>
      <c r="Q26" s="3">
        <v>64495.93</v>
      </c>
      <c r="R26" s="3">
        <v>-53647.06</v>
      </c>
      <c r="S26" s="4">
        <v>4.8850574712000001E-2</v>
      </c>
      <c r="T26">
        <v>17</v>
      </c>
      <c r="U26" s="3">
        <f t="shared" si="0"/>
        <v>1182749.349744</v>
      </c>
      <c r="V26" s="6">
        <f t="shared" si="1"/>
        <v>924619.14983999997</v>
      </c>
    </row>
    <row r="27" spans="1:22" x14ac:dyDescent="0.3">
      <c r="A27" s="5">
        <v>43890</v>
      </c>
      <c r="B27" s="14" t="s">
        <v>22</v>
      </c>
      <c r="C27" t="s">
        <v>23</v>
      </c>
      <c r="D27" t="s">
        <v>25</v>
      </c>
      <c r="E27">
        <v>4</v>
      </c>
      <c r="F27">
        <f>VLOOKUP(E27,'[1]Timing Gates'!$C$3:$D$17,2)</f>
        <v>3</v>
      </c>
      <c r="G27" s="2">
        <v>341</v>
      </c>
      <c r="H27" s="3">
        <v>2677.591085</v>
      </c>
      <c r="I27" s="3">
        <v>687.26560099999995</v>
      </c>
      <c r="J27" s="3">
        <v>3364.8566860000001</v>
      </c>
      <c r="K27" s="2">
        <v>270</v>
      </c>
      <c r="L27" s="4">
        <v>0.79178800000000005</v>
      </c>
      <c r="M27" s="3">
        <v>36753.58</v>
      </c>
      <c r="N27" s="3">
        <v>68.188460000000006</v>
      </c>
      <c r="O27" s="3">
        <v>108.734838</v>
      </c>
      <c r="P27" s="3">
        <v>189.90120200000001</v>
      </c>
      <c r="Q27" s="3">
        <v>64756.31</v>
      </c>
      <c r="R27" s="3">
        <v>-58737.2</v>
      </c>
      <c r="S27" s="4">
        <v>4.6920821113999998E-2</v>
      </c>
      <c r="T27">
        <v>16</v>
      </c>
      <c r="U27" s="3">
        <f t="shared" si="0"/>
        <v>1147416.129926</v>
      </c>
      <c r="V27" s="6">
        <f t="shared" si="1"/>
        <v>913058.55998500006</v>
      </c>
    </row>
    <row r="28" spans="1:22" x14ac:dyDescent="0.3">
      <c r="A28" s="5">
        <v>43921</v>
      </c>
      <c r="B28" s="14" t="s">
        <v>22</v>
      </c>
      <c r="C28" t="s">
        <v>23</v>
      </c>
      <c r="D28" t="s">
        <v>25</v>
      </c>
      <c r="E28">
        <v>5</v>
      </c>
      <c r="F28">
        <f>VLOOKUP(E28,'[1]Timing Gates'!$C$3:$D$17,2)</f>
        <v>3</v>
      </c>
      <c r="G28" s="2">
        <v>345</v>
      </c>
      <c r="H28" s="3">
        <v>2623.2741729999998</v>
      </c>
      <c r="I28" s="3">
        <v>619.57579699999997</v>
      </c>
      <c r="J28" s="3">
        <v>3242.8499710000001</v>
      </c>
      <c r="K28" s="2">
        <v>273</v>
      </c>
      <c r="L28" s="4">
        <v>0.79130400000000001</v>
      </c>
      <c r="M28" s="3">
        <v>36722.78</v>
      </c>
      <c r="N28" s="3">
        <v>67.629429000000002</v>
      </c>
      <c r="O28" s="3">
        <v>106.790666</v>
      </c>
      <c r="P28" s="3">
        <v>187.92797100000001</v>
      </c>
      <c r="Q28" s="3">
        <v>64835.15</v>
      </c>
      <c r="R28" s="3">
        <v>-61013.59</v>
      </c>
      <c r="S28" s="4">
        <v>4.6376811593999999E-2</v>
      </c>
      <c r="T28">
        <v>16</v>
      </c>
      <c r="U28" s="3">
        <f t="shared" si="0"/>
        <v>1118783.239995</v>
      </c>
      <c r="V28" s="6">
        <f t="shared" si="1"/>
        <v>905029.5896849999</v>
      </c>
    </row>
    <row r="29" spans="1:22" x14ac:dyDescent="0.3">
      <c r="A29" s="5">
        <v>43951</v>
      </c>
      <c r="B29" s="14" t="s">
        <v>22</v>
      </c>
      <c r="C29" t="s">
        <v>23</v>
      </c>
      <c r="D29" t="s">
        <v>25</v>
      </c>
      <c r="E29">
        <v>6</v>
      </c>
      <c r="F29">
        <f>VLOOKUP(E29,'[1]Timing Gates'!$C$3:$D$17,2)</f>
        <v>6</v>
      </c>
      <c r="G29" s="2">
        <v>348</v>
      </c>
      <c r="H29" s="3">
        <v>2707.9061780000002</v>
      </c>
      <c r="I29" s="3">
        <v>691.58951100000002</v>
      </c>
      <c r="J29" s="3">
        <v>3399.4956889999999</v>
      </c>
      <c r="K29" s="2">
        <v>278</v>
      </c>
      <c r="L29" s="4">
        <v>0.79884999999999995</v>
      </c>
      <c r="M29" s="3">
        <v>37301.78</v>
      </c>
      <c r="N29" s="3">
        <v>67.089532000000005</v>
      </c>
      <c r="O29" s="3">
        <v>107.562586</v>
      </c>
      <c r="P29" s="3">
        <v>189.83178100000001</v>
      </c>
      <c r="Q29" s="3">
        <v>66061.460000000006</v>
      </c>
      <c r="R29" s="3">
        <v>-47827.8</v>
      </c>
      <c r="S29" s="4">
        <v>4.5977011493999999E-2</v>
      </c>
      <c r="T29">
        <v>16</v>
      </c>
      <c r="U29" s="3">
        <f t="shared" si="0"/>
        <v>1183024.4997719999</v>
      </c>
      <c r="V29" s="6">
        <f t="shared" si="1"/>
        <v>942351.34994400002</v>
      </c>
    </row>
    <row r="30" spans="1:22" x14ac:dyDescent="0.3">
      <c r="A30" s="5">
        <v>43982</v>
      </c>
      <c r="B30" s="14" t="s">
        <v>22</v>
      </c>
      <c r="C30" t="s">
        <v>23</v>
      </c>
      <c r="D30" t="s">
        <v>25</v>
      </c>
      <c r="E30">
        <v>7</v>
      </c>
      <c r="F30">
        <f>VLOOKUP(E30,'[1]Timing Gates'!$C$3:$D$17,2)</f>
        <v>6</v>
      </c>
      <c r="G30" s="2">
        <v>346</v>
      </c>
      <c r="H30" s="3">
        <v>2766.1556350000001</v>
      </c>
      <c r="I30" s="3">
        <v>729.10604000000001</v>
      </c>
      <c r="J30" s="3">
        <v>3495.2616760000001</v>
      </c>
      <c r="K30" s="2">
        <v>275</v>
      </c>
      <c r="L30" s="4">
        <v>0.79479699999999998</v>
      </c>
      <c r="M30" s="3">
        <v>36610.620000000003</v>
      </c>
      <c r="N30" s="3">
        <v>68.049479000000005</v>
      </c>
      <c r="O30" s="3">
        <v>106.82260100000001</v>
      </c>
      <c r="P30" s="3">
        <v>189.08468199999999</v>
      </c>
      <c r="Q30" s="3">
        <v>65423.3</v>
      </c>
      <c r="R30" s="3">
        <v>-49494.77</v>
      </c>
      <c r="S30" s="4">
        <v>4.6242774565999997E-2</v>
      </c>
      <c r="T30">
        <v>16</v>
      </c>
      <c r="U30" s="3">
        <f t="shared" si="0"/>
        <v>1209360.5398959999</v>
      </c>
      <c r="V30" s="6">
        <f t="shared" si="1"/>
        <v>957089.84970999998</v>
      </c>
    </row>
    <row r="31" spans="1:22" x14ac:dyDescent="0.3">
      <c r="A31" s="5">
        <v>44012</v>
      </c>
      <c r="B31" s="14" t="s">
        <v>22</v>
      </c>
      <c r="C31" t="s">
        <v>23</v>
      </c>
      <c r="D31" t="s">
        <v>25</v>
      </c>
      <c r="E31">
        <v>8</v>
      </c>
      <c r="F31">
        <f>VLOOKUP(E31,'[1]Timing Gates'!$C$3:$D$17,2)</f>
        <v>6</v>
      </c>
      <c r="G31" s="2">
        <v>345</v>
      </c>
      <c r="H31" s="3">
        <v>2780.7370719999999</v>
      </c>
      <c r="I31" s="3">
        <v>753.03770999999995</v>
      </c>
      <c r="J31" s="3">
        <v>3533.774782</v>
      </c>
      <c r="K31" s="2">
        <v>264</v>
      </c>
      <c r="L31" s="4">
        <v>0.76521700000000004</v>
      </c>
      <c r="M31" s="3">
        <v>53587.24</v>
      </c>
      <c r="N31" s="3">
        <v>68.004110999999995</v>
      </c>
      <c r="O31" s="3">
        <v>156.33982599999999</v>
      </c>
      <c r="P31" s="3">
        <v>280.028144</v>
      </c>
      <c r="Q31" s="3">
        <v>96609.71</v>
      </c>
      <c r="R31" s="3">
        <v>-55868.4</v>
      </c>
      <c r="S31" s="4">
        <v>4.6376811593999999E-2</v>
      </c>
      <c r="T31">
        <v>16</v>
      </c>
      <c r="U31" s="3">
        <f t="shared" si="0"/>
        <v>1219152.2997900001</v>
      </c>
      <c r="V31" s="6">
        <f t="shared" si="1"/>
        <v>959354.28983999998</v>
      </c>
    </row>
    <row r="32" spans="1:22" x14ac:dyDescent="0.3">
      <c r="A32" s="5">
        <v>44043</v>
      </c>
      <c r="B32" s="14" t="s">
        <v>22</v>
      </c>
      <c r="C32" t="s">
        <v>23</v>
      </c>
      <c r="D32" t="s">
        <v>25</v>
      </c>
      <c r="E32">
        <v>9</v>
      </c>
      <c r="F32">
        <f>VLOOKUP(E32,'[1]Timing Gates'!$C$3:$D$17,2)</f>
        <v>6</v>
      </c>
      <c r="G32" s="2">
        <v>341</v>
      </c>
      <c r="H32" s="3">
        <v>2847.9320819999998</v>
      </c>
      <c r="I32" s="3">
        <v>806.96950100000004</v>
      </c>
      <c r="J32" s="3">
        <v>3654.9015829999998</v>
      </c>
      <c r="K32" s="2">
        <v>262</v>
      </c>
      <c r="L32" s="4">
        <v>0.76832800000000001</v>
      </c>
      <c r="M32" s="3">
        <v>36060.160000000003</v>
      </c>
      <c r="N32" s="3">
        <v>68.948679999999996</v>
      </c>
      <c r="O32" s="3">
        <v>138.299589</v>
      </c>
      <c r="P32" s="3">
        <v>221.37389999999999</v>
      </c>
      <c r="Q32" s="3">
        <v>75488.5</v>
      </c>
      <c r="R32" s="3">
        <v>-62435.040000000001</v>
      </c>
      <c r="S32" s="4">
        <v>4.9853372434000003E-2</v>
      </c>
      <c r="T32">
        <v>17</v>
      </c>
      <c r="U32" s="3">
        <f t="shared" si="0"/>
        <v>1246321.4398029998</v>
      </c>
      <c r="V32" s="6">
        <f t="shared" si="1"/>
        <v>971144.83996199991</v>
      </c>
    </row>
    <row r="33" spans="1:22" x14ac:dyDescent="0.3">
      <c r="A33" s="5">
        <v>44074</v>
      </c>
      <c r="B33" s="14" t="s">
        <v>22</v>
      </c>
      <c r="C33" t="s">
        <v>23</v>
      </c>
      <c r="D33" t="s">
        <v>25</v>
      </c>
      <c r="E33">
        <v>10</v>
      </c>
      <c r="F33">
        <f>VLOOKUP(E33,'[1]Timing Gates'!$C$3:$D$17,2)</f>
        <v>6</v>
      </c>
      <c r="G33" s="2">
        <v>346</v>
      </c>
      <c r="H33" s="3">
        <v>2867.2260980000001</v>
      </c>
      <c r="I33" s="3">
        <v>841.63306299999999</v>
      </c>
      <c r="J33" s="3">
        <v>3708.8591609999999</v>
      </c>
      <c r="K33" s="2">
        <v>261</v>
      </c>
      <c r="L33" s="4">
        <v>0.75433499999999998</v>
      </c>
      <c r="M33" s="3">
        <v>35390.160000000003</v>
      </c>
      <c r="N33" s="3">
        <v>68.058000000000007</v>
      </c>
      <c r="O33" s="3">
        <v>104.162312</v>
      </c>
      <c r="P33" s="3">
        <v>184.98901699999999</v>
      </c>
      <c r="Q33" s="3">
        <v>64006.2</v>
      </c>
      <c r="R33" s="3">
        <v>-51535.22</v>
      </c>
      <c r="S33" s="4">
        <v>4.6242774565999997E-2</v>
      </c>
      <c r="T33">
        <v>16</v>
      </c>
      <c r="U33" s="3">
        <f t="shared" si="0"/>
        <v>1283265.2697059999</v>
      </c>
      <c r="V33" s="6">
        <f t="shared" si="1"/>
        <v>992060.22990799998</v>
      </c>
    </row>
    <row r="34" spans="1:22" x14ac:dyDescent="0.3">
      <c r="A34" s="5">
        <v>44104</v>
      </c>
      <c r="B34" s="14" t="s">
        <v>22</v>
      </c>
      <c r="C34" t="s">
        <v>23</v>
      </c>
      <c r="D34" t="s">
        <v>25</v>
      </c>
      <c r="E34">
        <v>11</v>
      </c>
      <c r="F34">
        <f>VLOOKUP(E34,'[1]Timing Gates'!$C$3:$D$17,2)</f>
        <v>6</v>
      </c>
      <c r="G34" s="2">
        <v>342</v>
      </c>
      <c r="H34" s="3">
        <v>2905.2378939999999</v>
      </c>
      <c r="I34" s="3">
        <v>832.15242599999999</v>
      </c>
      <c r="J34" s="3">
        <v>3737.3903209999999</v>
      </c>
      <c r="K34" s="2">
        <v>262</v>
      </c>
      <c r="L34" s="4">
        <v>0.76608100000000001</v>
      </c>
      <c r="M34" s="3">
        <v>35456.160000000003</v>
      </c>
      <c r="N34" s="3">
        <v>68.184922999999998</v>
      </c>
      <c r="O34" s="3">
        <v>105.86596400000001</v>
      </c>
      <c r="P34" s="3">
        <v>186.45374200000001</v>
      </c>
      <c r="Q34" s="3">
        <v>63767.18</v>
      </c>
      <c r="R34" s="3">
        <v>-56245.86</v>
      </c>
      <c r="S34" s="4">
        <v>4.678362573E-2</v>
      </c>
      <c r="T34">
        <v>16</v>
      </c>
      <c r="U34" s="3">
        <f t="shared" si="0"/>
        <v>1278187.489782</v>
      </c>
      <c r="V34" s="6">
        <f t="shared" si="1"/>
        <v>993591.35974799993</v>
      </c>
    </row>
    <row r="35" spans="1:22" x14ac:dyDescent="0.3">
      <c r="A35" s="5">
        <v>44135</v>
      </c>
      <c r="B35" s="14" t="s">
        <v>22</v>
      </c>
      <c r="C35" t="s">
        <v>23</v>
      </c>
      <c r="D35" t="s">
        <v>25</v>
      </c>
      <c r="E35">
        <v>12</v>
      </c>
      <c r="F35">
        <f>VLOOKUP(E35,'[1]Timing Gates'!$C$3:$D$17,2)</f>
        <v>12</v>
      </c>
      <c r="G35" s="2">
        <v>340</v>
      </c>
      <c r="H35" s="3">
        <v>2990.9908230000001</v>
      </c>
      <c r="I35" s="3">
        <v>789.005852</v>
      </c>
      <c r="J35" s="3">
        <v>3779.9966760000002</v>
      </c>
      <c r="K35" s="2">
        <v>262</v>
      </c>
      <c r="L35" s="4">
        <v>0.77058800000000005</v>
      </c>
      <c r="M35" s="3">
        <v>53675.4</v>
      </c>
      <c r="N35" s="3">
        <v>68.550956999999997</v>
      </c>
      <c r="O35" s="3">
        <v>160.36882299999999</v>
      </c>
      <c r="P35" s="3">
        <v>282.753558</v>
      </c>
      <c r="Q35" s="3">
        <v>96136.21</v>
      </c>
      <c r="R35" s="3">
        <v>-51185.03</v>
      </c>
      <c r="S35" s="4">
        <v>4.7058823529000003E-2</v>
      </c>
      <c r="T35">
        <v>16</v>
      </c>
      <c r="U35" s="3">
        <f t="shared" si="0"/>
        <v>1285198.8698400001</v>
      </c>
      <c r="V35" s="6">
        <f t="shared" si="1"/>
        <v>1016936.87982</v>
      </c>
    </row>
    <row r="36" spans="1:22" x14ac:dyDescent="0.3">
      <c r="A36" s="5">
        <v>44165</v>
      </c>
      <c r="B36" s="14" t="s">
        <v>22</v>
      </c>
      <c r="C36" t="s">
        <v>23</v>
      </c>
      <c r="D36" t="s">
        <v>25</v>
      </c>
      <c r="E36">
        <v>13</v>
      </c>
      <c r="F36">
        <f>VLOOKUP(E36,'[1]Timing Gates'!$C$3:$D$17,2)</f>
        <v>12</v>
      </c>
      <c r="G36" s="2">
        <v>339</v>
      </c>
      <c r="H36" s="3">
        <v>2930.4569609999999</v>
      </c>
      <c r="I36" s="3">
        <v>1038.2718580000001</v>
      </c>
      <c r="J36" s="3">
        <v>3968.7288199999998</v>
      </c>
      <c r="K36" s="2">
        <v>263</v>
      </c>
      <c r="L36" s="4">
        <v>0.77581100000000003</v>
      </c>
      <c r="M36" s="3">
        <v>36144.76</v>
      </c>
      <c r="N36" s="3">
        <v>69.110439</v>
      </c>
      <c r="O36" s="3">
        <v>107.65415900000001</v>
      </c>
      <c r="P36" s="3">
        <v>190.51719700000001</v>
      </c>
      <c r="Q36" s="3">
        <v>64585.33</v>
      </c>
      <c r="R36" s="3">
        <v>-50802.07</v>
      </c>
      <c r="S36" s="4">
        <v>5.0147492624999998E-2</v>
      </c>
      <c r="T36">
        <v>17</v>
      </c>
      <c r="U36" s="3">
        <f t="shared" si="0"/>
        <v>1345399.0699799999</v>
      </c>
      <c r="V36" s="6">
        <f t="shared" si="1"/>
        <v>993424.90977899998</v>
      </c>
    </row>
    <row r="37" spans="1:22" x14ac:dyDescent="0.3">
      <c r="A37" s="5">
        <v>44196</v>
      </c>
      <c r="B37" s="14" t="s">
        <v>22</v>
      </c>
      <c r="C37" t="s">
        <v>23</v>
      </c>
      <c r="D37" t="s">
        <v>25</v>
      </c>
      <c r="E37">
        <v>14</v>
      </c>
      <c r="F37">
        <f>VLOOKUP(E37,'[1]Timing Gates'!$C$3:$D$17,2)</f>
        <v>12</v>
      </c>
      <c r="G37" s="2">
        <v>331</v>
      </c>
      <c r="H37" s="3">
        <v>2960.0125670000002</v>
      </c>
      <c r="I37" s="3">
        <v>1095.4422050000001</v>
      </c>
      <c r="J37" s="3">
        <v>4055.4547729999999</v>
      </c>
      <c r="K37" s="2">
        <v>259</v>
      </c>
      <c r="L37" s="4">
        <v>0.78247699999999998</v>
      </c>
      <c r="M37" s="3">
        <v>35857.86</v>
      </c>
      <c r="N37" s="3">
        <v>69.626912000000004</v>
      </c>
      <c r="O37" s="3">
        <v>115.084169</v>
      </c>
      <c r="P37" s="3">
        <v>198.34867</v>
      </c>
      <c r="Q37" s="3">
        <v>65653.41</v>
      </c>
      <c r="R37" s="3">
        <v>-67379.02</v>
      </c>
      <c r="S37" s="4">
        <v>5.1359516616000002E-2</v>
      </c>
      <c r="T37">
        <v>17</v>
      </c>
      <c r="U37" s="3">
        <f t="shared" si="0"/>
        <v>1342355.5298629999</v>
      </c>
      <c r="V37" s="6">
        <f t="shared" si="1"/>
        <v>979764.15967700002</v>
      </c>
    </row>
    <row r="38" spans="1:22" x14ac:dyDescent="0.3">
      <c r="A38" s="5">
        <v>44227</v>
      </c>
      <c r="B38" s="14" t="s">
        <v>22</v>
      </c>
      <c r="C38" t="s">
        <v>23</v>
      </c>
      <c r="D38" t="s">
        <v>25</v>
      </c>
      <c r="E38">
        <v>15</v>
      </c>
      <c r="F38">
        <f>VLOOKUP(E38,'[1]Timing Gates'!$C$3:$D$17,2)</f>
        <v>12</v>
      </c>
      <c r="G38" s="2">
        <v>201</v>
      </c>
      <c r="H38" s="3">
        <v>3668.9059699999998</v>
      </c>
      <c r="I38" s="3">
        <v>1597.0426359999999</v>
      </c>
      <c r="J38" s="3">
        <v>5265.9486059999999</v>
      </c>
      <c r="K38" s="2">
        <v>179</v>
      </c>
      <c r="L38" s="4">
        <v>0.89054699999999998</v>
      </c>
      <c r="M38" s="3">
        <v>31655.58</v>
      </c>
      <c r="N38" s="3">
        <v>88.423406999999997</v>
      </c>
      <c r="O38" s="3">
        <v>158.236716</v>
      </c>
      <c r="P38" s="3">
        <v>158.236716</v>
      </c>
      <c r="Q38" s="3">
        <v>31805.58</v>
      </c>
      <c r="R38" s="3">
        <v>-32383.72</v>
      </c>
      <c r="S38" s="4">
        <v>6.9651741293000002E-2</v>
      </c>
      <c r="T38">
        <v>14</v>
      </c>
      <c r="U38" s="3">
        <f t="shared" si="0"/>
        <v>1058455.6698060001</v>
      </c>
      <c r="V38" s="6">
        <f t="shared" si="1"/>
        <v>737450.09996999998</v>
      </c>
    </row>
    <row r="39" spans="1:22" x14ac:dyDescent="0.3">
      <c r="A39" s="5">
        <v>44255</v>
      </c>
      <c r="B39" s="14" t="s">
        <v>22</v>
      </c>
      <c r="C39" t="s">
        <v>23</v>
      </c>
      <c r="D39" t="s">
        <v>25</v>
      </c>
      <c r="E39">
        <v>16</v>
      </c>
      <c r="F39">
        <f>VLOOKUP(E39,'[1]Timing Gates'!$C$3:$D$17,2)</f>
        <v>12</v>
      </c>
      <c r="G39" s="2">
        <v>222</v>
      </c>
      <c r="H39" s="3">
        <v>3609.1870269999999</v>
      </c>
      <c r="I39" s="3">
        <v>1686.5578370000001</v>
      </c>
      <c r="J39" s="3">
        <v>5295.7448640000002</v>
      </c>
      <c r="K39" s="2">
        <v>184</v>
      </c>
      <c r="L39" s="4">
        <v>0.82882800000000001</v>
      </c>
      <c r="M39" s="3">
        <v>32648.639999999999</v>
      </c>
      <c r="N39" s="3">
        <v>88.719130000000007</v>
      </c>
      <c r="O39" s="3">
        <v>147.74162100000001</v>
      </c>
      <c r="P39" s="3">
        <v>147.74162100000001</v>
      </c>
      <c r="Q39" s="3">
        <v>32798.639999999999</v>
      </c>
      <c r="R39" s="3">
        <v>-27756.06</v>
      </c>
      <c r="S39" s="4">
        <v>7.2072072072000004E-2</v>
      </c>
      <c r="T39">
        <v>16</v>
      </c>
      <c r="U39" s="3">
        <f t="shared" si="0"/>
        <v>1175655.359808</v>
      </c>
      <c r="V39" s="6">
        <f t="shared" si="1"/>
        <v>801239.51999399997</v>
      </c>
    </row>
    <row r="40" spans="1:22" x14ac:dyDescent="0.3">
      <c r="A40" s="5">
        <v>44286</v>
      </c>
      <c r="B40" s="14" t="s">
        <v>22</v>
      </c>
      <c r="C40" t="s">
        <v>23</v>
      </c>
      <c r="D40" t="s">
        <v>25</v>
      </c>
      <c r="E40">
        <v>17</v>
      </c>
      <c r="F40">
        <f>VLOOKUP(E40,'[1]Timing Gates'!$C$3:$D$17,2)</f>
        <v>12</v>
      </c>
      <c r="G40" s="2">
        <v>222</v>
      </c>
      <c r="H40" s="3">
        <v>3584.0263960000002</v>
      </c>
      <c r="I40" s="3">
        <v>1752.1084679999999</v>
      </c>
      <c r="J40" s="3">
        <v>5336.1348639999997</v>
      </c>
      <c r="K40" s="2">
        <v>184</v>
      </c>
      <c r="L40" s="4">
        <v>0.82882800000000001</v>
      </c>
      <c r="M40" s="3">
        <v>34357.11</v>
      </c>
      <c r="N40" s="3">
        <v>93.616102999999995</v>
      </c>
      <c r="O40" s="3">
        <v>162.35184599999999</v>
      </c>
      <c r="P40" s="3">
        <v>162.35184599999999</v>
      </c>
      <c r="Q40" s="3">
        <v>36042.11</v>
      </c>
      <c r="R40" s="3">
        <v>-47457.06</v>
      </c>
      <c r="S40" s="4">
        <v>7.6576576576000005E-2</v>
      </c>
      <c r="T40">
        <v>17</v>
      </c>
      <c r="U40" s="3">
        <f t="shared" si="0"/>
        <v>1184621.9398079999</v>
      </c>
      <c r="V40" s="6">
        <f t="shared" si="1"/>
        <v>795653.85991200001</v>
      </c>
    </row>
    <row r="41" spans="1:22" x14ac:dyDescent="0.3">
      <c r="A41" s="5">
        <v>44316</v>
      </c>
      <c r="B41" s="14" t="s">
        <v>22</v>
      </c>
      <c r="C41" t="s">
        <v>23</v>
      </c>
      <c r="D41" t="s">
        <v>25</v>
      </c>
      <c r="E41">
        <v>18</v>
      </c>
      <c r="F41">
        <f>VLOOKUP(E41,'[1]Timing Gates'!$C$3:$D$17,2)</f>
        <v>18</v>
      </c>
      <c r="G41" s="2">
        <v>219</v>
      </c>
      <c r="H41" s="3">
        <v>3638.2030589999999</v>
      </c>
      <c r="I41" s="3">
        <v>1855.6010040000001</v>
      </c>
      <c r="J41" s="3">
        <v>5493.8040629999996</v>
      </c>
      <c r="K41" s="2">
        <v>182</v>
      </c>
      <c r="L41" s="4">
        <v>0.83104999999999996</v>
      </c>
      <c r="M41" s="3">
        <v>47712.03</v>
      </c>
      <c r="N41" s="3">
        <v>87.545008999999993</v>
      </c>
      <c r="O41" s="3">
        <v>244.575479</v>
      </c>
      <c r="P41" s="3">
        <v>244.575479</v>
      </c>
      <c r="Q41" s="3">
        <v>53562.03</v>
      </c>
      <c r="R41" s="3">
        <v>-28351.78</v>
      </c>
      <c r="S41" s="4">
        <v>7.7625570776000005E-2</v>
      </c>
      <c r="T41">
        <v>17</v>
      </c>
      <c r="U41" s="3">
        <f t="shared" si="0"/>
        <v>1203143.0897969999</v>
      </c>
      <c r="V41" s="6">
        <f t="shared" si="1"/>
        <v>796766.46992099995</v>
      </c>
    </row>
    <row r="42" spans="1:22" x14ac:dyDescent="0.3">
      <c r="A42" s="5">
        <v>44347</v>
      </c>
      <c r="B42" s="14" t="s">
        <v>22</v>
      </c>
      <c r="C42" t="s">
        <v>23</v>
      </c>
      <c r="D42" t="s">
        <v>25</v>
      </c>
      <c r="E42">
        <v>19</v>
      </c>
      <c r="F42">
        <f>VLOOKUP(E42,'[1]Timing Gates'!$C$3:$D$17,2)</f>
        <v>18</v>
      </c>
      <c r="G42" s="2">
        <v>218</v>
      </c>
      <c r="H42" s="3">
        <v>3656.8127060000002</v>
      </c>
      <c r="I42" s="3">
        <v>1886.3451829999999</v>
      </c>
      <c r="J42" s="3">
        <v>5543.1578890000001</v>
      </c>
      <c r="K42" s="2">
        <v>182</v>
      </c>
      <c r="L42" s="4">
        <v>0.83486199999999999</v>
      </c>
      <c r="M42" s="3">
        <v>31668.78</v>
      </c>
      <c r="N42" s="3">
        <v>87.241817999999995</v>
      </c>
      <c r="O42" s="3">
        <v>157.430183</v>
      </c>
      <c r="P42" s="3">
        <v>157.430183</v>
      </c>
      <c r="Q42" s="3">
        <v>34319.78</v>
      </c>
      <c r="R42" s="3">
        <v>-32646.58</v>
      </c>
      <c r="S42" s="4">
        <v>7.7981651375999994E-2</v>
      </c>
      <c r="T42">
        <v>17</v>
      </c>
      <c r="U42" s="3">
        <f t="shared" si="0"/>
        <v>1208408.419802</v>
      </c>
      <c r="V42" s="6">
        <f t="shared" si="1"/>
        <v>797185.16990800004</v>
      </c>
    </row>
    <row r="43" spans="1:22" x14ac:dyDescent="0.3">
      <c r="A43" s="5">
        <v>44377</v>
      </c>
      <c r="B43" s="14" t="s">
        <v>22</v>
      </c>
      <c r="C43" t="s">
        <v>23</v>
      </c>
      <c r="D43" t="s">
        <v>25</v>
      </c>
      <c r="E43">
        <v>20</v>
      </c>
      <c r="F43">
        <f>VLOOKUP(E43,'[1]Timing Gates'!$C$3:$D$17,2)</f>
        <v>18</v>
      </c>
      <c r="G43" s="2">
        <v>217</v>
      </c>
      <c r="H43" s="3">
        <v>3671.7523040000001</v>
      </c>
      <c r="I43" s="3">
        <v>1939.995576</v>
      </c>
      <c r="J43" s="3">
        <v>5611.7478799999999</v>
      </c>
      <c r="K43" s="2">
        <v>181</v>
      </c>
      <c r="L43" s="4">
        <v>0.83410099999999998</v>
      </c>
      <c r="M43" s="3">
        <v>31688.78</v>
      </c>
      <c r="N43" s="3">
        <v>87.538066000000001</v>
      </c>
      <c r="O43" s="3">
        <v>152.252442</v>
      </c>
      <c r="P43" s="3">
        <v>152.252442</v>
      </c>
      <c r="Q43" s="3">
        <v>33038.78</v>
      </c>
      <c r="R43" s="3">
        <v>-28696.1</v>
      </c>
      <c r="S43" s="4">
        <v>7.8341013823999994E-2</v>
      </c>
      <c r="T43">
        <v>17</v>
      </c>
      <c r="U43" s="3">
        <f t="shared" si="0"/>
        <v>1217749.28996</v>
      </c>
      <c r="V43" s="6">
        <f t="shared" si="1"/>
        <v>796770.24996799999</v>
      </c>
    </row>
    <row r="44" spans="1:22" x14ac:dyDescent="0.3">
      <c r="A44" s="5">
        <v>44408</v>
      </c>
      <c r="B44" s="14" t="s">
        <v>22</v>
      </c>
      <c r="C44" t="s">
        <v>23</v>
      </c>
      <c r="D44" t="s">
        <v>25</v>
      </c>
      <c r="E44">
        <v>21</v>
      </c>
      <c r="F44">
        <f>VLOOKUP(E44,'[1]Timing Gates'!$C$3:$D$17,2)</f>
        <v>18</v>
      </c>
      <c r="G44" s="2">
        <v>216</v>
      </c>
      <c r="H44" s="3">
        <v>3635.5503239999998</v>
      </c>
      <c r="I44" s="3">
        <v>2029.3703700000001</v>
      </c>
      <c r="J44" s="3">
        <v>5664.9206940000004</v>
      </c>
      <c r="K44" s="2">
        <v>179</v>
      </c>
      <c r="L44" s="4">
        <v>0.82870299999999997</v>
      </c>
      <c r="M44" s="3">
        <v>31273.39</v>
      </c>
      <c r="N44" s="3">
        <v>87.600532000000001</v>
      </c>
      <c r="O44" s="3">
        <v>145.478657</v>
      </c>
      <c r="P44" s="3">
        <v>145.478657</v>
      </c>
      <c r="Q44" s="3">
        <v>31423.39</v>
      </c>
      <c r="R44" s="3">
        <v>-28724.34</v>
      </c>
      <c r="S44" s="4">
        <v>7.8703703703000005E-2</v>
      </c>
      <c r="T44">
        <v>17</v>
      </c>
      <c r="U44" s="3">
        <f t="shared" si="0"/>
        <v>1223622.8699040001</v>
      </c>
      <c r="V44" s="6">
        <f t="shared" si="1"/>
        <v>785278.86998399999</v>
      </c>
    </row>
    <row r="45" spans="1:22" x14ac:dyDescent="0.3">
      <c r="A45" s="5">
        <v>44439</v>
      </c>
      <c r="B45" s="14" t="s">
        <v>22</v>
      </c>
      <c r="C45" t="s">
        <v>23</v>
      </c>
      <c r="D45" t="s">
        <v>25</v>
      </c>
      <c r="E45">
        <v>22</v>
      </c>
      <c r="F45">
        <f>VLOOKUP(E45,'[1]Timing Gates'!$C$3:$D$17,2)</f>
        <v>18</v>
      </c>
      <c r="G45" s="2">
        <v>212</v>
      </c>
      <c r="H45" s="3">
        <v>3451.0233490000001</v>
      </c>
      <c r="I45" s="3">
        <v>2142.0406600000001</v>
      </c>
      <c r="J45" s="3">
        <v>5593.0640089999997</v>
      </c>
      <c r="K45" s="2">
        <v>176</v>
      </c>
      <c r="L45" s="4">
        <v>0.83018800000000004</v>
      </c>
      <c r="M45" s="3">
        <v>30718</v>
      </c>
      <c r="N45" s="3">
        <v>87.515669000000003</v>
      </c>
      <c r="O45" s="3">
        <v>145.60377299999999</v>
      </c>
      <c r="P45" s="3">
        <v>145.60377299999999</v>
      </c>
      <c r="Q45" s="3">
        <v>30868</v>
      </c>
      <c r="R45" s="3">
        <v>-38110.1</v>
      </c>
      <c r="S45" s="4">
        <v>8.4905660376999995E-2</v>
      </c>
      <c r="T45">
        <v>18</v>
      </c>
      <c r="U45" s="3">
        <f t="shared" si="0"/>
        <v>1185729.5699079998</v>
      </c>
      <c r="V45" s="6">
        <f t="shared" si="1"/>
        <v>731616.94998799998</v>
      </c>
    </row>
    <row r="46" spans="1:22" x14ac:dyDescent="0.3">
      <c r="A46" s="5">
        <v>44469</v>
      </c>
      <c r="B46" s="14" t="s">
        <v>22</v>
      </c>
      <c r="C46" t="s">
        <v>23</v>
      </c>
      <c r="D46" t="s">
        <v>25</v>
      </c>
      <c r="E46">
        <v>23</v>
      </c>
      <c r="F46">
        <f>VLOOKUP(E46,'[1]Timing Gates'!$C$3:$D$17,2)</f>
        <v>18</v>
      </c>
      <c r="G46" s="2">
        <v>210</v>
      </c>
      <c r="H46" s="3">
        <v>3726.2028089999999</v>
      </c>
      <c r="I46" s="3">
        <v>1770.766619</v>
      </c>
      <c r="J46" s="3">
        <v>5496.9694280000003</v>
      </c>
      <c r="K46" s="2">
        <v>174</v>
      </c>
      <c r="L46" s="4">
        <v>0.82857099999999995</v>
      </c>
      <c r="M46" s="3">
        <v>30044.91</v>
      </c>
      <c r="N46" s="3">
        <v>86.834999999999994</v>
      </c>
      <c r="O46" s="3">
        <v>143.78528499999999</v>
      </c>
      <c r="P46" s="3">
        <v>143.78528499999999</v>
      </c>
      <c r="Q46" s="3">
        <v>30194.91</v>
      </c>
      <c r="R46" s="3">
        <v>-26444.66</v>
      </c>
      <c r="S46" s="4">
        <v>8.0952380951999997E-2</v>
      </c>
      <c r="T46">
        <v>17</v>
      </c>
      <c r="U46" s="3">
        <f t="shared" si="0"/>
        <v>1154363.5798800001</v>
      </c>
      <c r="V46" s="6">
        <f t="shared" si="1"/>
        <v>782502.58988999994</v>
      </c>
    </row>
    <row r="47" spans="1:22" x14ac:dyDescent="0.3">
      <c r="A47" s="5">
        <v>44500</v>
      </c>
      <c r="B47" s="14" t="s">
        <v>22</v>
      </c>
      <c r="C47" t="s">
        <v>23</v>
      </c>
      <c r="D47" t="s">
        <v>25</v>
      </c>
      <c r="E47">
        <v>24</v>
      </c>
      <c r="F47">
        <f>VLOOKUP(E47,'[1]Timing Gates'!$C$3:$D$17,2)</f>
        <v>24</v>
      </c>
      <c r="G47" s="2">
        <v>206</v>
      </c>
      <c r="H47" s="3">
        <v>3741.9220869999999</v>
      </c>
      <c r="I47" s="3">
        <v>1911.629854</v>
      </c>
      <c r="J47" s="3">
        <v>5653.5519409999997</v>
      </c>
      <c r="K47" s="2">
        <v>169</v>
      </c>
      <c r="L47" s="4">
        <v>0.82038800000000001</v>
      </c>
      <c r="M47" s="3">
        <v>43800.97</v>
      </c>
      <c r="N47" s="3">
        <v>86.734594000000001</v>
      </c>
      <c r="O47" s="3">
        <v>213.35422299999999</v>
      </c>
      <c r="P47" s="3">
        <v>213.35422299999999</v>
      </c>
      <c r="Q47" s="3">
        <v>43950.97</v>
      </c>
      <c r="R47" s="3">
        <v>-26425.43</v>
      </c>
      <c r="S47" s="4">
        <v>8.2524271844000005E-2</v>
      </c>
      <c r="T47">
        <v>17</v>
      </c>
      <c r="U47" s="3">
        <f t="shared" si="0"/>
        <v>1164631.6998459999</v>
      </c>
      <c r="V47" s="6">
        <f t="shared" si="1"/>
        <v>770835.94992199994</v>
      </c>
    </row>
    <row r="48" spans="1:22" x14ac:dyDescent="0.3">
      <c r="A48" s="5">
        <v>44530</v>
      </c>
      <c r="B48" s="14" t="s">
        <v>22</v>
      </c>
      <c r="C48" t="s">
        <v>23</v>
      </c>
      <c r="D48" t="s">
        <v>25</v>
      </c>
      <c r="E48">
        <v>25</v>
      </c>
      <c r="F48">
        <f>VLOOKUP(E48,'[1]Timing Gates'!$C$3:$D$17,2)</f>
        <v>24</v>
      </c>
      <c r="G48" s="2">
        <v>204</v>
      </c>
      <c r="H48" s="3">
        <v>3703.1646070000002</v>
      </c>
      <c r="I48" s="3">
        <v>1911.917009</v>
      </c>
      <c r="J48" s="3">
        <v>5615.0816169999998</v>
      </c>
      <c r="K48" s="2">
        <v>167</v>
      </c>
      <c r="L48" s="4">
        <v>0.81862699999999999</v>
      </c>
      <c r="M48" s="3">
        <v>29025.98</v>
      </c>
      <c r="N48" s="3">
        <v>86.904131000000007</v>
      </c>
      <c r="O48" s="3">
        <v>143.019509</v>
      </c>
      <c r="P48" s="3">
        <v>143.019509</v>
      </c>
      <c r="Q48" s="3">
        <v>29175.98</v>
      </c>
      <c r="R48" s="3">
        <v>-31933.29</v>
      </c>
      <c r="S48" s="4">
        <v>8.3333333332999998E-2</v>
      </c>
      <c r="T48">
        <v>17</v>
      </c>
      <c r="U48" s="3">
        <f t="shared" si="0"/>
        <v>1145476.6498680001</v>
      </c>
      <c r="V48" s="6">
        <f t="shared" si="1"/>
        <v>755445.57982800005</v>
      </c>
    </row>
    <row r="49" spans="1:22" x14ac:dyDescent="0.3">
      <c r="A49" s="5">
        <v>44561</v>
      </c>
      <c r="B49" s="14" t="s">
        <v>22</v>
      </c>
      <c r="C49" t="s">
        <v>23</v>
      </c>
      <c r="D49" t="s">
        <v>25</v>
      </c>
      <c r="E49">
        <v>26</v>
      </c>
      <c r="F49">
        <f>VLOOKUP(E49,'[1]Timing Gates'!$C$3:$D$17,2)</f>
        <v>24</v>
      </c>
      <c r="G49" s="2">
        <v>201</v>
      </c>
      <c r="H49" s="3">
        <v>3771.3123879999998</v>
      </c>
      <c r="I49" s="3">
        <v>2045.3002980000001</v>
      </c>
      <c r="J49" s="3">
        <v>5816.6126860000004</v>
      </c>
      <c r="K49" s="2">
        <v>165</v>
      </c>
      <c r="L49" s="4">
        <v>0.82089500000000004</v>
      </c>
      <c r="M49" s="3">
        <v>35197.24</v>
      </c>
      <c r="N49" s="3">
        <v>106.98249199999999</v>
      </c>
      <c r="O49" s="3">
        <v>175.85691499999999</v>
      </c>
      <c r="P49" s="3">
        <v>175.85691499999999</v>
      </c>
      <c r="Q49" s="3">
        <v>35347.24</v>
      </c>
      <c r="R49" s="3">
        <v>-23355.39</v>
      </c>
      <c r="S49" s="4">
        <v>8.4577114427E-2</v>
      </c>
      <c r="T49">
        <v>17</v>
      </c>
      <c r="U49" s="3">
        <f t="shared" si="0"/>
        <v>1169139.149886</v>
      </c>
      <c r="V49" s="6">
        <f t="shared" si="1"/>
        <v>758033.78998799995</v>
      </c>
    </row>
    <row r="50" spans="1:22" x14ac:dyDescent="0.3">
      <c r="A50" s="5">
        <v>44592</v>
      </c>
      <c r="B50" s="14" t="s">
        <v>22</v>
      </c>
      <c r="C50" t="s">
        <v>23</v>
      </c>
      <c r="D50" t="s">
        <v>25</v>
      </c>
      <c r="E50">
        <v>27</v>
      </c>
      <c r="F50">
        <f>VLOOKUP(E50,'[1]Timing Gates'!$C$3:$D$17,2)</f>
        <v>24</v>
      </c>
      <c r="G50" s="2">
        <v>164</v>
      </c>
      <c r="H50" s="3">
        <v>3292.3243900000002</v>
      </c>
      <c r="I50" s="3">
        <v>1553.0117069999999</v>
      </c>
      <c r="J50" s="3">
        <v>4845.3360970000003</v>
      </c>
      <c r="K50" s="2">
        <v>131</v>
      </c>
      <c r="L50" s="4">
        <v>0.79878000000000005</v>
      </c>
      <c r="M50" s="3">
        <v>22604.18</v>
      </c>
      <c r="N50" s="3">
        <v>86.606053000000003</v>
      </c>
      <c r="O50" s="3">
        <v>153.988902</v>
      </c>
      <c r="P50" s="3">
        <v>153.988902</v>
      </c>
      <c r="Q50" s="3">
        <v>25254.18</v>
      </c>
      <c r="R50" s="3">
        <v>-21717.94</v>
      </c>
      <c r="S50" s="4">
        <v>7.3170731707000003E-2</v>
      </c>
      <c r="T50">
        <v>12</v>
      </c>
      <c r="U50" s="3">
        <f t="shared" si="0"/>
        <v>794635.11990800011</v>
      </c>
      <c r="V50" s="6">
        <f t="shared" si="1"/>
        <v>539941.19996</v>
      </c>
    </row>
    <row r="51" spans="1:22" x14ac:dyDescent="0.3">
      <c r="A51" s="5">
        <v>44620</v>
      </c>
      <c r="B51" s="14" t="s">
        <v>22</v>
      </c>
      <c r="C51" t="s">
        <v>23</v>
      </c>
      <c r="D51" t="s">
        <v>25</v>
      </c>
      <c r="E51">
        <v>28</v>
      </c>
      <c r="F51">
        <f>VLOOKUP(E51,'[1]Timing Gates'!$C$3:$D$17,2)</f>
        <v>24</v>
      </c>
      <c r="G51" s="2">
        <v>166</v>
      </c>
      <c r="H51" s="3">
        <v>3250.6922279999999</v>
      </c>
      <c r="I51" s="3">
        <v>1516.8178310000001</v>
      </c>
      <c r="J51" s="3">
        <v>4767.5100599999996</v>
      </c>
      <c r="K51" s="2">
        <v>133</v>
      </c>
      <c r="L51" s="4">
        <v>0.80120400000000003</v>
      </c>
      <c r="M51" s="3">
        <v>23250.18</v>
      </c>
      <c r="N51" s="3">
        <v>87.736528000000007</v>
      </c>
      <c r="O51" s="3">
        <v>140.96493899999999</v>
      </c>
      <c r="P51" s="3">
        <v>140.96493899999999</v>
      </c>
      <c r="Q51" s="3">
        <v>23400.18</v>
      </c>
      <c r="R51" s="3">
        <v>-25057.26</v>
      </c>
      <c r="S51" s="4">
        <v>7.2289156625999995E-2</v>
      </c>
      <c r="T51">
        <v>12</v>
      </c>
      <c r="U51" s="3">
        <f t="shared" si="0"/>
        <v>791406.66995999997</v>
      </c>
      <c r="V51" s="6">
        <f t="shared" si="1"/>
        <v>539614.90984799992</v>
      </c>
    </row>
    <row r="52" spans="1:22" x14ac:dyDescent="0.3">
      <c r="A52" s="5">
        <v>44651</v>
      </c>
      <c r="B52" s="14" t="s">
        <v>22</v>
      </c>
      <c r="C52" t="s">
        <v>23</v>
      </c>
      <c r="D52" t="s">
        <v>25</v>
      </c>
      <c r="E52">
        <v>29</v>
      </c>
      <c r="F52">
        <f>VLOOKUP(E52,'[1]Timing Gates'!$C$3:$D$17,2)</f>
        <v>24</v>
      </c>
      <c r="G52" s="2">
        <v>166</v>
      </c>
      <c r="H52" s="3">
        <v>3316.2441560000002</v>
      </c>
      <c r="I52" s="3">
        <v>1546.5238549999999</v>
      </c>
      <c r="J52" s="3">
        <v>4862.7680120000005</v>
      </c>
      <c r="K52" s="2">
        <v>132</v>
      </c>
      <c r="L52" s="4">
        <v>0.79518</v>
      </c>
      <c r="M52" s="3">
        <v>23360.18</v>
      </c>
      <c r="N52" s="3">
        <v>88.485529999999997</v>
      </c>
      <c r="O52" s="3">
        <v>141.62759</v>
      </c>
      <c r="P52" s="3">
        <v>141.62759</v>
      </c>
      <c r="Q52" s="3">
        <v>23510.18</v>
      </c>
      <c r="R52" s="3">
        <v>-22354.42</v>
      </c>
      <c r="S52" s="4">
        <v>7.2289156625999995E-2</v>
      </c>
      <c r="T52">
        <v>12</v>
      </c>
      <c r="U52" s="3">
        <f t="shared" si="0"/>
        <v>807219.48999200005</v>
      </c>
      <c r="V52" s="6">
        <f t="shared" si="1"/>
        <v>550496.52989600005</v>
      </c>
    </row>
    <row r="53" spans="1:22" x14ac:dyDescent="0.3">
      <c r="A53" s="5">
        <v>44681</v>
      </c>
      <c r="B53" s="14" t="s">
        <v>22</v>
      </c>
      <c r="C53" t="s">
        <v>23</v>
      </c>
      <c r="D53" t="s">
        <v>25</v>
      </c>
      <c r="E53">
        <v>30</v>
      </c>
      <c r="F53">
        <f>VLOOKUP(E53,'[1]Timing Gates'!$C$3:$D$17,2)</f>
        <v>30</v>
      </c>
      <c r="G53" s="2">
        <v>165</v>
      </c>
      <c r="H53" s="3">
        <v>3340.9521810000001</v>
      </c>
      <c r="I53" s="3">
        <v>1452.2826660000001</v>
      </c>
      <c r="J53" s="3">
        <v>4793.2348480000001</v>
      </c>
      <c r="K53" s="2">
        <v>132</v>
      </c>
      <c r="L53" s="4">
        <v>0.8</v>
      </c>
      <c r="M53" s="3">
        <v>35049.1</v>
      </c>
      <c r="N53" s="3">
        <v>88.957105999999996</v>
      </c>
      <c r="O53" s="3">
        <v>213.327878</v>
      </c>
      <c r="P53" s="3">
        <v>213.327878</v>
      </c>
      <c r="Q53" s="3">
        <v>35199.1</v>
      </c>
      <c r="R53" s="3">
        <v>-20628.919999999998</v>
      </c>
      <c r="S53" s="4">
        <v>7.2727272726999997E-2</v>
      </c>
      <c r="T53">
        <v>12</v>
      </c>
      <c r="U53" s="3">
        <f t="shared" si="0"/>
        <v>790883.74991999997</v>
      </c>
      <c r="V53" s="6">
        <f t="shared" si="1"/>
        <v>551257.10986500001</v>
      </c>
    </row>
    <row r="54" spans="1:22" x14ac:dyDescent="0.3">
      <c r="A54" s="5">
        <v>44712</v>
      </c>
      <c r="B54" s="14" t="s">
        <v>22</v>
      </c>
      <c r="C54" t="s">
        <v>23</v>
      </c>
      <c r="D54" t="s">
        <v>25</v>
      </c>
      <c r="E54">
        <v>31</v>
      </c>
      <c r="F54">
        <f>VLOOKUP(E54,'[1]Timing Gates'!$C$3:$D$17,2)</f>
        <v>30</v>
      </c>
      <c r="G54" s="2">
        <v>163</v>
      </c>
      <c r="H54" s="3">
        <v>3413.8577300000002</v>
      </c>
      <c r="I54" s="3">
        <v>1474.0310420000001</v>
      </c>
      <c r="J54" s="3">
        <v>4887.8887729999997</v>
      </c>
      <c r="K54" s="2">
        <v>130</v>
      </c>
      <c r="L54" s="4">
        <v>0.79754599999999998</v>
      </c>
      <c r="M54" s="3">
        <v>23289.4</v>
      </c>
      <c r="N54" s="3">
        <v>89.574614999999994</v>
      </c>
      <c r="O54" s="3">
        <v>154.84294399999999</v>
      </c>
      <c r="P54" s="3">
        <v>154.84294399999999</v>
      </c>
      <c r="Q54" s="3">
        <v>25239.4</v>
      </c>
      <c r="R54" s="3">
        <v>-16920.45</v>
      </c>
      <c r="S54" s="4">
        <v>7.3619631901000002E-2</v>
      </c>
      <c r="T54">
        <v>12</v>
      </c>
      <c r="U54" s="3">
        <f t="shared" si="0"/>
        <v>796725.86999899999</v>
      </c>
      <c r="V54" s="6">
        <f t="shared" si="1"/>
        <v>556458.80998999998</v>
      </c>
    </row>
    <row r="55" spans="1:22" x14ac:dyDescent="0.3">
      <c r="A55" s="5">
        <v>44742</v>
      </c>
      <c r="B55" s="14" t="s">
        <v>22</v>
      </c>
      <c r="C55" t="s">
        <v>23</v>
      </c>
      <c r="D55" t="s">
        <v>25</v>
      </c>
      <c r="E55">
        <v>32</v>
      </c>
      <c r="F55">
        <f>VLOOKUP(E55,'[1]Timing Gates'!$C$3:$D$17,2)</f>
        <v>30</v>
      </c>
      <c r="G55" s="2">
        <v>161</v>
      </c>
      <c r="H55" s="3">
        <v>3370.8945960000001</v>
      </c>
      <c r="I55" s="3">
        <v>1395.7759000000001</v>
      </c>
      <c r="J55" s="3">
        <v>4766.6704959999997</v>
      </c>
      <c r="K55" s="2">
        <v>128</v>
      </c>
      <c r="L55" s="4">
        <v>0.79503100000000004</v>
      </c>
      <c r="M55" s="3">
        <v>23264.400000000001</v>
      </c>
      <c r="N55" s="3">
        <v>90.876562000000007</v>
      </c>
      <c r="O55" s="3">
        <v>150.23850899999999</v>
      </c>
      <c r="P55" s="3">
        <v>150.23850899999999</v>
      </c>
      <c r="Q55" s="3">
        <v>24188.400000000001</v>
      </c>
      <c r="R55" s="3">
        <v>-22137</v>
      </c>
      <c r="S55" s="4">
        <v>6.8322981365999999E-2</v>
      </c>
      <c r="T55">
        <v>11</v>
      </c>
      <c r="U55" s="3">
        <f t="shared" si="0"/>
        <v>767433.9498559999</v>
      </c>
      <c r="V55" s="6">
        <f t="shared" si="1"/>
        <v>542714.02995600004</v>
      </c>
    </row>
    <row r="56" spans="1:22" x14ac:dyDescent="0.3">
      <c r="A56" s="5">
        <v>44773</v>
      </c>
      <c r="B56" s="14" t="s">
        <v>22</v>
      </c>
      <c r="C56" t="s">
        <v>23</v>
      </c>
      <c r="D56" t="s">
        <v>25</v>
      </c>
      <c r="E56">
        <v>33</v>
      </c>
      <c r="F56">
        <f>VLOOKUP(E56,'[1]Timing Gates'!$C$3:$D$17,2)</f>
        <v>30</v>
      </c>
      <c r="G56" s="2">
        <v>162</v>
      </c>
      <c r="H56" s="3">
        <v>3362.9635800000001</v>
      </c>
      <c r="I56" s="3">
        <v>1500.6943200000001</v>
      </c>
      <c r="J56" s="3">
        <v>4863.6579009999996</v>
      </c>
      <c r="K56" s="2">
        <v>129</v>
      </c>
      <c r="L56" s="4">
        <v>0.796296</v>
      </c>
      <c r="M56" s="3">
        <v>23280.93</v>
      </c>
      <c r="N56" s="3">
        <v>90.941131999999996</v>
      </c>
      <c r="O56" s="3">
        <v>144.63536999999999</v>
      </c>
      <c r="P56" s="3">
        <v>144.63536999999999</v>
      </c>
      <c r="Q56" s="3">
        <v>23430.93</v>
      </c>
      <c r="R56" s="3">
        <v>-19500</v>
      </c>
      <c r="S56" s="4">
        <v>6.7901234566999993E-2</v>
      </c>
      <c r="T56">
        <v>11</v>
      </c>
      <c r="U56" s="3">
        <f t="shared" si="0"/>
        <v>787912.5799619999</v>
      </c>
      <c r="V56" s="6">
        <f t="shared" si="1"/>
        <v>544800.09996000002</v>
      </c>
    </row>
    <row r="57" spans="1:22" x14ac:dyDescent="0.3">
      <c r="A57" s="5">
        <v>44804</v>
      </c>
      <c r="B57" s="14" t="s">
        <v>22</v>
      </c>
      <c r="C57" t="s">
        <v>23</v>
      </c>
      <c r="D57" t="s">
        <v>25</v>
      </c>
      <c r="E57">
        <v>34</v>
      </c>
      <c r="F57">
        <f>VLOOKUP(E57,'[1]Timing Gates'!$C$3:$D$17,2)</f>
        <v>30</v>
      </c>
      <c r="G57" s="2">
        <v>159</v>
      </c>
      <c r="H57" s="3">
        <v>3436.4252200000001</v>
      </c>
      <c r="I57" s="3">
        <v>1489.879811</v>
      </c>
      <c r="J57" s="3">
        <v>4926.3050309999999</v>
      </c>
      <c r="K57" s="2">
        <v>126</v>
      </c>
      <c r="L57" s="4">
        <v>0.79245200000000005</v>
      </c>
      <c r="M57" s="3">
        <v>23278.46</v>
      </c>
      <c r="N57" s="3">
        <v>92.009722999999994</v>
      </c>
      <c r="O57" s="3">
        <v>157.73471599999999</v>
      </c>
      <c r="P57" s="3">
        <v>157.73471599999999</v>
      </c>
      <c r="Q57" s="3">
        <v>25079.82</v>
      </c>
      <c r="R57" s="3">
        <v>-20702.22</v>
      </c>
      <c r="S57" s="4">
        <v>7.5471698113000002E-2</v>
      </c>
      <c r="T57">
        <v>12</v>
      </c>
      <c r="U57" s="3">
        <f t="shared" si="0"/>
        <v>783282.49992899993</v>
      </c>
      <c r="V57" s="6">
        <f t="shared" si="1"/>
        <v>546391.60998000007</v>
      </c>
    </row>
    <row r="58" spans="1:22" x14ac:dyDescent="0.3">
      <c r="A58" s="5">
        <v>44834</v>
      </c>
      <c r="B58" s="14" t="s">
        <v>22</v>
      </c>
      <c r="C58" t="s">
        <v>23</v>
      </c>
      <c r="D58" t="s">
        <v>25</v>
      </c>
      <c r="E58">
        <v>35</v>
      </c>
      <c r="F58">
        <f>VLOOKUP(E58,'[1]Timing Gates'!$C$3:$D$17,2)</f>
        <v>30</v>
      </c>
      <c r="G58" s="2">
        <v>160</v>
      </c>
      <c r="H58" s="3">
        <v>3484.8716869999998</v>
      </c>
      <c r="I58" s="3">
        <v>1364.27125</v>
      </c>
      <c r="J58" s="3">
        <v>4849.1429369999996</v>
      </c>
      <c r="K58" s="2">
        <v>127</v>
      </c>
      <c r="L58" s="4">
        <v>0.79374999999999996</v>
      </c>
      <c r="M58" s="3">
        <v>35021.19</v>
      </c>
      <c r="N58" s="3">
        <v>91.919133000000002</v>
      </c>
      <c r="O58" s="3">
        <v>219.81993700000001</v>
      </c>
      <c r="P58" s="3">
        <v>219.81993700000001</v>
      </c>
      <c r="Q58" s="3">
        <v>35171.19</v>
      </c>
      <c r="R58" s="3">
        <v>-21615.19</v>
      </c>
      <c r="S58" s="4">
        <v>7.4999999999999997E-2</v>
      </c>
      <c r="T58">
        <v>12</v>
      </c>
      <c r="U58" s="3">
        <f t="shared" si="0"/>
        <v>775862.86991999997</v>
      </c>
      <c r="V58" s="6">
        <f t="shared" si="1"/>
        <v>557579.46991999994</v>
      </c>
    </row>
    <row r="59" spans="1:22" x14ac:dyDescent="0.3">
      <c r="A59" s="5">
        <v>44865</v>
      </c>
      <c r="B59" s="14" t="s">
        <v>22</v>
      </c>
      <c r="C59" t="s">
        <v>23</v>
      </c>
      <c r="D59" t="s">
        <v>25</v>
      </c>
      <c r="E59">
        <v>36</v>
      </c>
      <c r="F59">
        <f>VLOOKUP(E59,'[1]Timing Gates'!$C$3:$D$17,2)</f>
        <v>36</v>
      </c>
      <c r="G59" s="2">
        <v>158</v>
      </c>
      <c r="H59" s="3">
        <v>3540.1168349999998</v>
      </c>
      <c r="I59" s="3">
        <v>1433.3039240000001</v>
      </c>
      <c r="J59" s="3">
        <v>4973.4207589999996</v>
      </c>
      <c r="K59" s="2">
        <v>125</v>
      </c>
      <c r="L59" s="4">
        <v>0.79113900000000004</v>
      </c>
      <c r="M59" s="3">
        <v>23434.76</v>
      </c>
      <c r="N59" s="3">
        <v>93.739040000000003</v>
      </c>
      <c r="O59" s="3">
        <v>156.23265799999999</v>
      </c>
      <c r="P59" s="3">
        <v>156.23265799999999</v>
      </c>
      <c r="Q59" s="3">
        <v>24684.76</v>
      </c>
      <c r="R59" s="3">
        <v>-19089.66</v>
      </c>
      <c r="S59" s="4">
        <v>6.9620253164000001E-2</v>
      </c>
      <c r="T59">
        <v>11</v>
      </c>
      <c r="U59" s="3">
        <f t="shared" si="0"/>
        <v>785800.47992199997</v>
      </c>
      <c r="V59" s="6">
        <f t="shared" si="1"/>
        <v>559338.45993000001</v>
      </c>
    </row>
    <row r="60" spans="1:22" x14ac:dyDescent="0.3">
      <c r="A60" s="5">
        <v>44895</v>
      </c>
      <c r="B60" s="14" t="s">
        <v>22</v>
      </c>
      <c r="C60" t="s">
        <v>23</v>
      </c>
      <c r="D60" t="s">
        <v>25</v>
      </c>
      <c r="E60">
        <v>37</v>
      </c>
      <c r="F60">
        <f>VLOOKUP(E60,'[1]Timing Gates'!$C$3:$D$17,2)</f>
        <v>36</v>
      </c>
      <c r="G60" s="2">
        <v>158</v>
      </c>
      <c r="H60" s="3">
        <v>3592.2400630000002</v>
      </c>
      <c r="I60" s="3">
        <v>1514.1534810000001</v>
      </c>
      <c r="J60" s="3">
        <v>5106.3935439999996</v>
      </c>
      <c r="K60" s="2">
        <v>126</v>
      </c>
      <c r="L60" s="4">
        <v>0.79746799999999995</v>
      </c>
      <c r="M60" s="3">
        <v>23074.76</v>
      </c>
      <c r="N60" s="3">
        <v>92.299040000000005</v>
      </c>
      <c r="O60" s="3">
        <v>146.106075</v>
      </c>
      <c r="P60" s="3">
        <v>146.106075</v>
      </c>
      <c r="Q60" s="3">
        <v>23084.76</v>
      </c>
      <c r="R60" s="3">
        <v>-21000.79</v>
      </c>
      <c r="S60" s="4">
        <v>6.9620253164000001E-2</v>
      </c>
      <c r="T60">
        <v>11</v>
      </c>
      <c r="U60" s="3">
        <f t="shared" si="0"/>
        <v>806810.17995199992</v>
      </c>
      <c r="V60" s="6">
        <f t="shared" si="1"/>
        <v>567573.92995400005</v>
      </c>
    </row>
    <row r="61" spans="1:22" x14ac:dyDescent="0.3">
      <c r="A61" s="5">
        <v>43131</v>
      </c>
      <c r="B61" s="14" t="s">
        <v>26</v>
      </c>
      <c r="C61" t="s">
        <v>27</v>
      </c>
      <c r="D61" t="s">
        <v>24</v>
      </c>
      <c r="E61">
        <v>-21</v>
      </c>
      <c r="F61">
        <f>VLOOKUP(E61,'[1]Timing Gates'!$C$3:$D$17,2)</f>
        <v>-24</v>
      </c>
      <c r="G61" s="2">
        <v>2768</v>
      </c>
      <c r="H61" s="3">
        <v>2481.8280159999999</v>
      </c>
      <c r="I61" s="3">
        <v>253.91022699999999</v>
      </c>
      <c r="J61" s="3">
        <v>2735.7382440000001</v>
      </c>
      <c r="K61" s="2">
        <v>2169</v>
      </c>
      <c r="L61" s="4">
        <v>0.78359800000000002</v>
      </c>
      <c r="M61" s="3">
        <v>343519.76</v>
      </c>
      <c r="N61" s="3">
        <v>79.518462</v>
      </c>
      <c r="O61" s="3">
        <v>126.287846</v>
      </c>
      <c r="P61" s="3">
        <v>191.232449</v>
      </c>
      <c r="Q61" s="3">
        <v>529331.42000000004</v>
      </c>
      <c r="R61" s="3">
        <v>-482736.46</v>
      </c>
      <c r="S61" s="4">
        <v>2.4566473988E-2</v>
      </c>
      <c r="T61">
        <v>68</v>
      </c>
      <c r="U61" s="3">
        <f t="shared" si="0"/>
        <v>7572523.459392</v>
      </c>
      <c r="V61" s="6">
        <f t="shared" si="1"/>
        <v>6869699.9482880002</v>
      </c>
    </row>
    <row r="62" spans="1:22" x14ac:dyDescent="0.3">
      <c r="A62" s="5">
        <v>43159</v>
      </c>
      <c r="B62" s="14" t="s">
        <v>26</v>
      </c>
      <c r="C62" t="s">
        <v>27</v>
      </c>
      <c r="D62" t="s">
        <v>24</v>
      </c>
      <c r="E62">
        <v>-20</v>
      </c>
      <c r="F62">
        <f>VLOOKUP(E62,'[1]Timing Gates'!$C$3:$D$17,2)</f>
        <v>-24</v>
      </c>
      <c r="G62" s="2">
        <v>2777</v>
      </c>
      <c r="H62" s="3">
        <v>2495.429697</v>
      </c>
      <c r="I62" s="3">
        <v>248.00949900000001</v>
      </c>
      <c r="J62" s="3">
        <v>2743.4391959999998</v>
      </c>
      <c r="K62" s="2">
        <v>2189</v>
      </c>
      <c r="L62" s="4">
        <v>0.78825999999999996</v>
      </c>
      <c r="M62" s="3">
        <v>348916.02</v>
      </c>
      <c r="N62" s="3">
        <v>79.971582999999995</v>
      </c>
      <c r="O62" s="3">
        <v>131.18202299999999</v>
      </c>
      <c r="P62" s="3">
        <v>196.74939499999999</v>
      </c>
      <c r="Q62" s="3">
        <v>546373.06999999995</v>
      </c>
      <c r="R62" s="3">
        <v>-397621.76000000001</v>
      </c>
      <c r="S62" s="4">
        <v>2.5927259631999999E-2</v>
      </c>
      <c r="T62">
        <v>72</v>
      </c>
      <c r="U62" s="3">
        <f t="shared" si="0"/>
        <v>7618530.6472919993</v>
      </c>
      <c r="V62" s="6">
        <f t="shared" si="1"/>
        <v>6929808.2685690001</v>
      </c>
    </row>
    <row r="63" spans="1:22" x14ac:dyDescent="0.3">
      <c r="A63" s="5">
        <v>43190</v>
      </c>
      <c r="B63" s="14" t="s">
        <v>26</v>
      </c>
      <c r="C63" t="s">
        <v>27</v>
      </c>
      <c r="D63" t="s">
        <v>24</v>
      </c>
      <c r="E63">
        <v>-19</v>
      </c>
      <c r="F63">
        <f>VLOOKUP(E63,'[1]Timing Gates'!$C$3:$D$17,2)</f>
        <v>-24</v>
      </c>
      <c r="G63" s="2">
        <v>2562</v>
      </c>
      <c r="H63" s="3">
        <v>2602.2918850000001</v>
      </c>
      <c r="I63" s="3">
        <v>259.33135399999998</v>
      </c>
      <c r="J63" s="3">
        <v>2861.623239</v>
      </c>
      <c r="K63" s="2">
        <v>2188</v>
      </c>
      <c r="L63" s="4">
        <v>0.85402</v>
      </c>
      <c r="M63" s="3">
        <v>346841.4</v>
      </c>
      <c r="N63" s="3">
        <v>79.496080000000006</v>
      </c>
      <c r="O63" s="3">
        <v>144.16291899999999</v>
      </c>
      <c r="P63" s="3">
        <v>214.062825</v>
      </c>
      <c r="Q63" s="3">
        <v>548428.96</v>
      </c>
      <c r="R63" s="3">
        <v>-530729.55000000005</v>
      </c>
      <c r="S63" s="4">
        <v>2.7322404371E-2</v>
      </c>
      <c r="T63">
        <v>70</v>
      </c>
      <c r="U63" s="3">
        <f t="shared" si="0"/>
        <v>7331478.738318</v>
      </c>
      <c r="V63" s="6">
        <f t="shared" si="1"/>
        <v>6667071.8093699999</v>
      </c>
    </row>
    <row r="64" spans="1:22" x14ac:dyDescent="0.3">
      <c r="A64" s="5">
        <v>43220</v>
      </c>
      <c r="B64" s="14" t="s">
        <v>26</v>
      </c>
      <c r="C64" t="s">
        <v>27</v>
      </c>
      <c r="D64" t="s">
        <v>24</v>
      </c>
      <c r="E64">
        <v>-18</v>
      </c>
      <c r="F64">
        <f>VLOOKUP(E64,'[1]Timing Gates'!$C$3:$D$17,2)</f>
        <v>-18</v>
      </c>
      <c r="G64" s="2">
        <v>2584</v>
      </c>
      <c r="H64" s="3">
        <v>2594.6209170000002</v>
      </c>
      <c r="I64" s="3">
        <v>233.89465100000001</v>
      </c>
      <c r="J64" s="3">
        <v>2828.5155679999998</v>
      </c>
      <c r="K64" s="2">
        <v>2203</v>
      </c>
      <c r="L64" s="4">
        <v>0.85255400000000003</v>
      </c>
      <c r="M64" s="3">
        <v>349265.09</v>
      </c>
      <c r="N64" s="3">
        <v>79.631803000000005</v>
      </c>
      <c r="O64" s="3">
        <v>150.69443100000001</v>
      </c>
      <c r="P64" s="3">
        <v>220.31402</v>
      </c>
      <c r="Q64" s="3">
        <v>569291.43000000005</v>
      </c>
      <c r="R64" s="3">
        <v>-476381.99</v>
      </c>
      <c r="S64" s="4">
        <v>2.7863777089000001E-2</v>
      </c>
      <c r="T64">
        <v>72</v>
      </c>
      <c r="U64" s="3">
        <f t="shared" si="0"/>
        <v>7308884.2277119998</v>
      </c>
      <c r="V64" s="6">
        <f t="shared" si="1"/>
        <v>6704500.4495280003</v>
      </c>
    </row>
    <row r="65" spans="1:22" x14ac:dyDescent="0.3">
      <c r="A65" s="5">
        <v>43251</v>
      </c>
      <c r="B65" s="14" t="s">
        <v>26</v>
      </c>
      <c r="C65" t="s">
        <v>27</v>
      </c>
      <c r="D65" t="s">
        <v>24</v>
      </c>
      <c r="E65">
        <v>-17</v>
      </c>
      <c r="F65">
        <f>VLOOKUP(E65,'[1]Timing Gates'!$C$3:$D$17,2)</f>
        <v>-18</v>
      </c>
      <c r="G65" s="2">
        <v>2599</v>
      </c>
      <c r="H65" s="3">
        <v>2660.036971</v>
      </c>
      <c r="I65" s="3">
        <v>240.54082299999999</v>
      </c>
      <c r="J65" s="3">
        <v>2900.5777950000002</v>
      </c>
      <c r="K65" s="2">
        <v>2210</v>
      </c>
      <c r="L65" s="4">
        <v>0.85032700000000006</v>
      </c>
      <c r="M65" s="3">
        <v>350800.47</v>
      </c>
      <c r="N65" s="3">
        <v>79.600741999999997</v>
      </c>
      <c r="O65" s="3">
        <v>138.13600199999999</v>
      </c>
      <c r="P65" s="3">
        <v>207.665663</v>
      </c>
      <c r="Q65" s="3">
        <v>539723.06000000006</v>
      </c>
      <c r="R65" s="3">
        <v>-550714.09</v>
      </c>
      <c r="S65" s="4">
        <v>2.8472489419000001E-2</v>
      </c>
      <c r="T65">
        <v>74</v>
      </c>
      <c r="U65" s="3">
        <f t="shared" si="0"/>
        <v>7538601.6892050002</v>
      </c>
      <c r="V65" s="6">
        <f t="shared" si="1"/>
        <v>6913436.0876289997</v>
      </c>
    </row>
    <row r="66" spans="1:22" x14ac:dyDescent="0.3">
      <c r="A66" s="5">
        <v>43281</v>
      </c>
      <c r="B66" s="14" t="s">
        <v>26</v>
      </c>
      <c r="C66" t="s">
        <v>27</v>
      </c>
      <c r="D66" t="s">
        <v>24</v>
      </c>
      <c r="E66">
        <v>-16</v>
      </c>
      <c r="F66">
        <f>VLOOKUP(E66,'[1]Timing Gates'!$C$3:$D$17,2)</f>
        <v>-18</v>
      </c>
      <c r="G66" s="2">
        <v>2611</v>
      </c>
      <c r="H66" s="3">
        <v>2657.0566140000001</v>
      </c>
      <c r="I66" s="3">
        <v>251.62250399999999</v>
      </c>
      <c r="J66" s="3">
        <v>2908.6791189999999</v>
      </c>
      <c r="K66" s="2">
        <v>2215</v>
      </c>
      <c r="L66" s="4">
        <v>0.848333</v>
      </c>
      <c r="M66" s="3">
        <v>522087.51</v>
      </c>
      <c r="N66" s="3">
        <v>79.404944</v>
      </c>
      <c r="O66" s="3">
        <v>201.04079200000001</v>
      </c>
      <c r="P66" s="3">
        <v>305.55071199999998</v>
      </c>
      <c r="Q66" s="3">
        <v>797792.91</v>
      </c>
      <c r="R66" s="3">
        <v>-485895.73</v>
      </c>
      <c r="S66" s="4">
        <v>2.9490616620999999E-2</v>
      </c>
      <c r="T66">
        <v>77</v>
      </c>
      <c r="U66" s="3">
        <f t="shared" si="0"/>
        <v>7594561.1797089996</v>
      </c>
      <c r="V66" s="6">
        <f t="shared" si="1"/>
        <v>6937574.8191539999</v>
      </c>
    </row>
    <row r="67" spans="1:22" x14ac:dyDescent="0.3">
      <c r="A67" s="5">
        <v>43312</v>
      </c>
      <c r="B67" s="14" t="s">
        <v>26</v>
      </c>
      <c r="C67" t="s">
        <v>27</v>
      </c>
      <c r="D67" t="s">
        <v>24</v>
      </c>
      <c r="E67">
        <v>-15</v>
      </c>
      <c r="F67">
        <f>VLOOKUP(E67,'[1]Timing Gates'!$C$3:$D$17,2)</f>
        <v>-18</v>
      </c>
      <c r="G67" s="2">
        <v>2607</v>
      </c>
      <c r="H67" s="3">
        <v>2670.9417290000001</v>
      </c>
      <c r="I67" s="3">
        <v>261.88349399999998</v>
      </c>
      <c r="J67" s="3">
        <v>2932.8252240000002</v>
      </c>
      <c r="K67" s="2">
        <v>2205</v>
      </c>
      <c r="L67" s="4">
        <v>0.84579899999999997</v>
      </c>
      <c r="M67" s="3">
        <v>349991.91</v>
      </c>
      <c r="N67" s="3">
        <v>79.688503999999995</v>
      </c>
      <c r="O67" s="3">
        <v>136.20326399999999</v>
      </c>
      <c r="P67" s="3">
        <v>205.82589100000001</v>
      </c>
      <c r="Q67" s="3">
        <v>536588.1</v>
      </c>
      <c r="R67" s="3">
        <v>-479065.88</v>
      </c>
      <c r="S67" s="4">
        <v>2.9152282315999999E-2</v>
      </c>
      <c r="T67">
        <v>76</v>
      </c>
      <c r="U67" s="3">
        <f t="shared" ref="U67:U130" si="2">J67*G67</f>
        <v>7645875.3589680009</v>
      </c>
      <c r="V67" s="6">
        <f t="shared" ref="V67:V130" si="3">H67*G67</f>
        <v>6963145.0875030002</v>
      </c>
    </row>
    <row r="68" spans="1:22" x14ac:dyDescent="0.3">
      <c r="A68" s="5">
        <v>43343</v>
      </c>
      <c r="B68" s="14" t="s">
        <v>26</v>
      </c>
      <c r="C68" t="s">
        <v>27</v>
      </c>
      <c r="D68" t="s">
        <v>24</v>
      </c>
      <c r="E68">
        <v>-14</v>
      </c>
      <c r="F68">
        <f>VLOOKUP(E68,'[1]Timing Gates'!$C$3:$D$17,2)</f>
        <v>-18</v>
      </c>
      <c r="G68" s="2">
        <v>2594</v>
      </c>
      <c r="H68" s="3">
        <v>2673.5335110000001</v>
      </c>
      <c r="I68" s="3">
        <v>276.21266300000002</v>
      </c>
      <c r="J68" s="3">
        <v>2949.7461750000002</v>
      </c>
      <c r="K68" s="2">
        <v>2185</v>
      </c>
      <c r="L68" s="4">
        <v>0.84232799999999997</v>
      </c>
      <c r="M68" s="3">
        <v>342746.64</v>
      </c>
      <c r="N68" s="3">
        <v>78.719943999999998</v>
      </c>
      <c r="O68" s="3">
        <v>132.398473</v>
      </c>
      <c r="P68" s="3">
        <v>201.91866999999999</v>
      </c>
      <c r="Q68" s="3">
        <v>523777.03</v>
      </c>
      <c r="R68" s="3">
        <v>-462306.27</v>
      </c>
      <c r="S68" s="4">
        <v>2.9298380878000001E-2</v>
      </c>
      <c r="T68">
        <v>76</v>
      </c>
      <c r="U68" s="3">
        <f t="shared" si="2"/>
        <v>7651641.5779500008</v>
      </c>
      <c r="V68" s="6">
        <f t="shared" si="3"/>
        <v>6935145.927534</v>
      </c>
    </row>
    <row r="69" spans="1:22" x14ac:dyDescent="0.3">
      <c r="A69" s="5">
        <v>43373</v>
      </c>
      <c r="B69" s="14" t="s">
        <v>26</v>
      </c>
      <c r="C69" t="s">
        <v>27</v>
      </c>
      <c r="D69" t="s">
        <v>24</v>
      </c>
      <c r="E69">
        <v>-13</v>
      </c>
      <c r="F69">
        <f>VLOOKUP(E69,'[1]Timing Gates'!$C$3:$D$17,2)</f>
        <v>-18</v>
      </c>
      <c r="G69" s="2">
        <v>2609</v>
      </c>
      <c r="H69" s="3">
        <v>2692.6961590000001</v>
      </c>
      <c r="I69" s="3">
        <v>274.04800299999999</v>
      </c>
      <c r="J69" s="3">
        <v>2966.744162</v>
      </c>
      <c r="K69" s="2">
        <v>2182</v>
      </c>
      <c r="L69" s="4">
        <v>0.83633500000000005</v>
      </c>
      <c r="M69" s="3">
        <v>331417.96999999997</v>
      </c>
      <c r="N69" s="3">
        <v>76.381186</v>
      </c>
      <c r="O69" s="3">
        <v>128.32808299999999</v>
      </c>
      <c r="P69" s="3">
        <v>197.71173200000001</v>
      </c>
      <c r="Q69" s="3">
        <v>515829.91</v>
      </c>
      <c r="R69" s="3">
        <v>-393420.46</v>
      </c>
      <c r="S69" s="4">
        <v>2.912993484E-2</v>
      </c>
      <c r="T69">
        <v>76</v>
      </c>
      <c r="U69" s="3">
        <f t="shared" si="2"/>
        <v>7740235.518658</v>
      </c>
      <c r="V69" s="6">
        <f t="shared" si="3"/>
        <v>7025244.2788310004</v>
      </c>
    </row>
    <row r="70" spans="1:22" x14ac:dyDescent="0.3">
      <c r="A70" s="5">
        <v>43404</v>
      </c>
      <c r="B70" s="14" t="s">
        <v>26</v>
      </c>
      <c r="C70" t="s">
        <v>27</v>
      </c>
      <c r="D70" t="s">
        <v>24</v>
      </c>
      <c r="E70">
        <v>-12</v>
      </c>
      <c r="F70">
        <f>VLOOKUP(E70,'[1]Timing Gates'!$C$3:$D$17,2)</f>
        <v>-12</v>
      </c>
      <c r="G70" s="2">
        <v>2613</v>
      </c>
      <c r="H70" s="3">
        <v>2689.9792189999998</v>
      </c>
      <c r="I70" s="3">
        <v>257.20616100000001</v>
      </c>
      <c r="J70" s="3">
        <v>2947.1853799999999</v>
      </c>
      <c r="K70" s="2">
        <v>2184</v>
      </c>
      <c r="L70" s="4">
        <v>0.83582000000000001</v>
      </c>
      <c r="M70" s="3">
        <v>338772.42</v>
      </c>
      <c r="N70" s="3">
        <v>77.878716999999995</v>
      </c>
      <c r="O70" s="3">
        <v>129.96074200000001</v>
      </c>
      <c r="P70" s="3">
        <v>200.94493299999999</v>
      </c>
      <c r="Q70" s="3">
        <v>525069.11</v>
      </c>
      <c r="R70" s="3">
        <v>-452625.93</v>
      </c>
      <c r="S70" s="4">
        <v>2.8702640642E-2</v>
      </c>
      <c r="T70">
        <v>75</v>
      </c>
      <c r="U70" s="3">
        <f t="shared" si="2"/>
        <v>7700995.3979399996</v>
      </c>
      <c r="V70" s="6">
        <f t="shared" si="3"/>
        <v>7028915.6992469998</v>
      </c>
    </row>
    <row r="71" spans="1:22" x14ac:dyDescent="0.3">
      <c r="A71" s="5">
        <v>43434</v>
      </c>
      <c r="B71" s="14" t="s">
        <v>26</v>
      </c>
      <c r="C71" t="s">
        <v>27</v>
      </c>
      <c r="D71" t="s">
        <v>24</v>
      </c>
      <c r="E71">
        <v>-11</v>
      </c>
      <c r="F71">
        <f>VLOOKUP(E71,'[1]Timing Gates'!$C$3:$D$17,2)</f>
        <v>-12</v>
      </c>
      <c r="G71" s="2">
        <v>2646</v>
      </c>
      <c r="H71" s="3">
        <v>2791.5381550000002</v>
      </c>
      <c r="I71" s="3">
        <v>264.92649599999999</v>
      </c>
      <c r="J71" s="3">
        <v>3056.4646520000001</v>
      </c>
      <c r="K71" s="2">
        <v>2195</v>
      </c>
      <c r="L71" s="4">
        <v>0.82955400000000001</v>
      </c>
      <c r="M71" s="3">
        <v>506906.86</v>
      </c>
      <c r="N71" s="3">
        <v>77.663070000000005</v>
      </c>
      <c r="O71" s="3">
        <v>192.79345799999999</v>
      </c>
      <c r="P71" s="3">
        <v>298.10380099999998</v>
      </c>
      <c r="Q71" s="3">
        <v>788782.66</v>
      </c>
      <c r="R71" s="3">
        <v>-390385.16</v>
      </c>
      <c r="S71" s="4">
        <v>2.8722600151000002E-2</v>
      </c>
      <c r="T71">
        <v>76</v>
      </c>
      <c r="U71" s="3">
        <f t="shared" si="2"/>
        <v>8087405.4691920001</v>
      </c>
      <c r="V71" s="6">
        <f t="shared" si="3"/>
        <v>7386409.9581300002</v>
      </c>
    </row>
    <row r="72" spans="1:22" x14ac:dyDescent="0.3">
      <c r="A72" s="5">
        <v>43465</v>
      </c>
      <c r="B72" s="14" t="s">
        <v>26</v>
      </c>
      <c r="C72" t="s">
        <v>27</v>
      </c>
      <c r="D72" t="s">
        <v>24</v>
      </c>
      <c r="E72">
        <v>-10</v>
      </c>
      <c r="F72">
        <f>VLOOKUP(E72,'[1]Timing Gates'!$C$3:$D$17,2)</f>
        <v>-12</v>
      </c>
      <c r="G72" s="2">
        <v>2630</v>
      </c>
      <c r="H72" s="3">
        <v>2829.2933840000001</v>
      </c>
      <c r="I72" s="3">
        <v>251.89543699999999</v>
      </c>
      <c r="J72" s="3">
        <v>3081.1888210000002</v>
      </c>
      <c r="K72" s="2">
        <v>2167</v>
      </c>
      <c r="L72" s="4">
        <v>0.82395399999999996</v>
      </c>
      <c r="M72" s="3">
        <v>329388.52</v>
      </c>
      <c r="N72" s="3">
        <v>77.339403000000004</v>
      </c>
      <c r="O72" s="3">
        <v>133.986152</v>
      </c>
      <c r="P72" s="3">
        <v>203.56043299999999</v>
      </c>
      <c r="Q72" s="3">
        <v>535363.93999999994</v>
      </c>
      <c r="R72" s="3">
        <v>-379099.55</v>
      </c>
      <c r="S72" s="4">
        <v>2.9657794676E-2</v>
      </c>
      <c r="T72">
        <v>78</v>
      </c>
      <c r="U72" s="3">
        <f t="shared" si="2"/>
        <v>8103526.5992300007</v>
      </c>
      <c r="V72" s="6">
        <f t="shared" si="3"/>
        <v>7441041.5999199999</v>
      </c>
    </row>
    <row r="73" spans="1:22" x14ac:dyDescent="0.3">
      <c r="A73" s="5">
        <v>43496</v>
      </c>
      <c r="B73" s="14" t="s">
        <v>26</v>
      </c>
      <c r="C73" t="s">
        <v>27</v>
      </c>
      <c r="D73" t="s">
        <v>24</v>
      </c>
      <c r="E73">
        <v>-9</v>
      </c>
      <c r="F73">
        <f>VLOOKUP(E73,'[1]Timing Gates'!$C$3:$D$17,2)</f>
        <v>-12</v>
      </c>
      <c r="G73" s="2">
        <v>3103</v>
      </c>
      <c r="H73" s="3">
        <v>2447.5917949999998</v>
      </c>
      <c r="I73" s="3">
        <v>242.05092099999999</v>
      </c>
      <c r="J73" s="3">
        <v>2689.6427159999998</v>
      </c>
      <c r="K73" s="2">
        <v>2603</v>
      </c>
      <c r="L73" s="4">
        <v>0.83886499999999997</v>
      </c>
      <c r="M73" s="3">
        <v>406031.14</v>
      </c>
      <c r="N73" s="3">
        <v>78.188164</v>
      </c>
      <c r="O73" s="3">
        <v>134.11211700000001</v>
      </c>
      <c r="P73" s="3">
        <v>202.986445</v>
      </c>
      <c r="Q73" s="3">
        <v>629866.93999999994</v>
      </c>
      <c r="R73" s="3">
        <v>-496570.4</v>
      </c>
      <c r="S73" s="4">
        <v>2.5459233000000001E-2</v>
      </c>
      <c r="T73">
        <v>79</v>
      </c>
      <c r="U73" s="3">
        <f t="shared" si="2"/>
        <v>8345961.3477479992</v>
      </c>
      <c r="V73" s="6">
        <f t="shared" si="3"/>
        <v>7594877.3398849992</v>
      </c>
    </row>
    <row r="74" spans="1:22" x14ac:dyDescent="0.3">
      <c r="A74" s="5">
        <v>43524</v>
      </c>
      <c r="B74" s="14" t="s">
        <v>26</v>
      </c>
      <c r="C74" t="s">
        <v>27</v>
      </c>
      <c r="D74" t="s">
        <v>24</v>
      </c>
      <c r="E74">
        <v>-8</v>
      </c>
      <c r="F74">
        <f>VLOOKUP(E74,'[1]Timing Gates'!$C$3:$D$17,2)</f>
        <v>-12</v>
      </c>
      <c r="G74" s="2">
        <v>3183</v>
      </c>
      <c r="H74" s="3">
        <v>2435.5316050000001</v>
      </c>
      <c r="I74" s="3">
        <v>255.693983</v>
      </c>
      <c r="J74" s="3">
        <v>2691.2255890000001</v>
      </c>
      <c r="K74" s="2">
        <v>2663</v>
      </c>
      <c r="L74" s="4">
        <v>0.83663200000000004</v>
      </c>
      <c r="M74" s="3">
        <v>423026.7</v>
      </c>
      <c r="N74" s="3">
        <v>78.600278000000003</v>
      </c>
      <c r="O74" s="3">
        <v>136.51677599999999</v>
      </c>
      <c r="P74" s="3">
        <v>207.62991199999999</v>
      </c>
      <c r="Q74" s="3">
        <v>660886.01</v>
      </c>
      <c r="R74" s="3">
        <v>-495073.47</v>
      </c>
      <c r="S74" s="4">
        <v>2.6390197926E-2</v>
      </c>
      <c r="T74">
        <v>84</v>
      </c>
      <c r="U74" s="3">
        <f t="shared" si="2"/>
        <v>8566171.0497869998</v>
      </c>
      <c r="V74" s="6">
        <f t="shared" si="3"/>
        <v>7752297.0987150008</v>
      </c>
    </row>
    <row r="75" spans="1:22" x14ac:dyDescent="0.3">
      <c r="A75" s="5">
        <v>43555</v>
      </c>
      <c r="B75" s="14" t="s">
        <v>26</v>
      </c>
      <c r="C75" t="s">
        <v>27</v>
      </c>
      <c r="D75" t="s">
        <v>24</v>
      </c>
      <c r="E75">
        <v>-7</v>
      </c>
      <c r="F75">
        <f>VLOOKUP(E75,'[1]Timing Gates'!$C$3:$D$17,2)</f>
        <v>-12</v>
      </c>
      <c r="G75" s="2">
        <v>3137</v>
      </c>
      <c r="H75" s="3">
        <v>2439.8672769999998</v>
      </c>
      <c r="I75" s="3">
        <v>268.18168300000002</v>
      </c>
      <c r="J75" s="3">
        <v>2708.0489600000001</v>
      </c>
      <c r="K75" s="2">
        <v>2606</v>
      </c>
      <c r="L75" s="4">
        <v>0.83072900000000005</v>
      </c>
      <c r="M75" s="3">
        <v>399333.47</v>
      </c>
      <c r="N75" s="3">
        <v>75.488367999999994</v>
      </c>
      <c r="O75" s="3">
        <v>138.62720400000001</v>
      </c>
      <c r="P75" s="3">
        <v>205.28777099999999</v>
      </c>
      <c r="Q75" s="3">
        <v>643987.74</v>
      </c>
      <c r="R75" s="3">
        <v>-596007.77</v>
      </c>
      <c r="S75" s="4">
        <v>2.7095951545999999E-2</v>
      </c>
      <c r="T75">
        <v>85</v>
      </c>
      <c r="U75" s="3">
        <f t="shared" si="2"/>
        <v>8495149.5875199996</v>
      </c>
      <c r="V75" s="6">
        <f t="shared" si="3"/>
        <v>7653863.6479489999</v>
      </c>
    </row>
    <row r="76" spans="1:22" x14ac:dyDescent="0.3">
      <c r="A76" s="5">
        <v>43585</v>
      </c>
      <c r="B76" s="14" t="s">
        <v>26</v>
      </c>
      <c r="C76" t="s">
        <v>27</v>
      </c>
      <c r="D76" t="s">
        <v>24</v>
      </c>
      <c r="E76">
        <v>-6</v>
      </c>
      <c r="F76">
        <f>VLOOKUP(E76,'[1]Timing Gates'!$C$3:$D$17,2)</f>
        <v>-6</v>
      </c>
      <c r="G76" s="2">
        <v>3136</v>
      </c>
      <c r="H76" s="3">
        <v>2447.2797599999999</v>
      </c>
      <c r="I76" s="3">
        <v>289.13031799999999</v>
      </c>
      <c r="J76" s="3">
        <v>2736.4100790000002</v>
      </c>
      <c r="K76" s="2">
        <v>2631</v>
      </c>
      <c r="L76" s="4">
        <v>0.83896599999999999</v>
      </c>
      <c r="M76" s="3">
        <v>406784.74</v>
      </c>
      <c r="N76" s="3">
        <v>77.645493000000002</v>
      </c>
      <c r="O76" s="3">
        <v>143.60163900000001</v>
      </c>
      <c r="P76" s="3">
        <v>211.719942</v>
      </c>
      <c r="Q76" s="3">
        <v>663953.74</v>
      </c>
      <c r="R76" s="3">
        <v>-571305.31000000006</v>
      </c>
      <c r="S76" s="4">
        <v>2.8061224488999999E-2</v>
      </c>
      <c r="T76">
        <v>88</v>
      </c>
      <c r="U76" s="3">
        <f t="shared" si="2"/>
        <v>8581382.0077440012</v>
      </c>
      <c r="V76" s="6">
        <f t="shared" si="3"/>
        <v>7674669.3273599995</v>
      </c>
    </row>
    <row r="77" spans="1:22" x14ac:dyDescent="0.3">
      <c r="A77" s="5">
        <v>43616</v>
      </c>
      <c r="B77" s="14" t="s">
        <v>26</v>
      </c>
      <c r="C77" t="s">
        <v>27</v>
      </c>
      <c r="D77" t="s">
        <v>24</v>
      </c>
      <c r="E77">
        <v>-5</v>
      </c>
      <c r="F77">
        <f>VLOOKUP(E77,'[1]Timing Gates'!$C$3:$D$17,2)</f>
        <v>-6</v>
      </c>
      <c r="G77" s="2">
        <v>3143</v>
      </c>
      <c r="H77" s="3">
        <v>2546.823903</v>
      </c>
      <c r="I77" s="3">
        <v>279.49967500000002</v>
      </c>
      <c r="J77" s="3">
        <v>2826.3235789999999</v>
      </c>
      <c r="K77" s="2">
        <v>2643</v>
      </c>
      <c r="L77" s="4">
        <v>0.840916</v>
      </c>
      <c r="M77" s="3">
        <v>607194.31000000006</v>
      </c>
      <c r="N77" s="3">
        <v>77.270846000000006</v>
      </c>
      <c r="O77" s="3">
        <v>194.26926800000001</v>
      </c>
      <c r="P77" s="3">
        <v>296.17102399999999</v>
      </c>
      <c r="Q77" s="3">
        <v>930865.53</v>
      </c>
      <c r="R77" s="3">
        <v>-543296.42000000004</v>
      </c>
      <c r="S77" s="4">
        <v>2.8316894685999999E-2</v>
      </c>
      <c r="T77">
        <v>89</v>
      </c>
      <c r="U77" s="3">
        <f t="shared" si="2"/>
        <v>8883135.0087969992</v>
      </c>
      <c r="V77" s="6">
        <f t="shared" si="3"/>
        <v>8004667.5271290001</v>
      </c>
    </row>
    <row r="78" spans="1:22" x14ac:dyDescent="0.3">
      <c r="A78" s="5">
        <v>43646</v>
      </c>
      <c r="B78" s="14" t="s">
        <v>26</v>
      </c>
      <c r="C78" t="s">
        <v>27</v>
      </c>
      <c r="D78" t="s">
        <v>24</v>
      </c>
      <c r="E78">
        <v>-4</v>
      </c>
      <c r="F78">
        <f>VLOOKUP(E78,'[1]Timing Gates'!$C$3:$D$17,2)</f>
        <v>-6</v>
      </c>
      <c r="G78" s="2">
        <v>3392</v>
      </c>
      <c r="H78" s="3">
        <v>2570.5025879999998</v>
      </c>
      <c r="I78" s="3">
        <v>337.678785</v>
      </c>
      <c r="J78" s="3">
        <v>2908.1813729999999</v>
      </c>
      <c r="K78" s="2">
        <v>2613</v>
      </c>
      <c r="L78" s="4">
        <v>0.77034100000000005</v>
      </c>
      <c r="M78" s="3">
        <v>402235.88</v>
      </c>
      <c r="N78" s="3">
        <v>77.100992000000005</v>
      </c>
      <c r="O78" s="3">
        <v>121.825114</v>
      </c>
      <c r="P78" s="3">
        <v>184.77054799999999</v>
      </c>
      <c r="Q78" s="3">
        <v>626741.69999999995</v>
      </c>
      <c r="R78" s="3">
        <v>-525432.31999999995</v>
      </c>
      <c r="S78" s="4">
        <v>3.0070754716E-2</v>
      </c>
      <c r="T78">
        <v>102</v>
      </c>
      <c r="U78" s="3">
        <f t="shared" si="2"/>
        <v>9864551.217216</v>
      </c>
      <c r="V78" s="6">
        <f t="shared" si="3"/>
        <v>8719144.7784959991</v>
      </c>
    </row>
    <row r="79" spans="1:22" x14ac:dyDescent="0.3">
      <c r="A79" s="5">
        <v>43677</v>
      </c>
      <c r="B79" s="14" t="s">
        <v>26</v>
      </c>
      <c r="C79" t="s">
        <v>27</v>
      </c>
      <c r="D79" t="s">
        <v>24</v>
      </c>
      <c r="E79">
        <v>-3</v>
      </c>
      <c r="F79">
        <f>VLOOKUP(E79,'[1]Timing Gates'!$C$3:$D$17,2)</f>
        <v>-6</v>
      </c>
      <c r="G79" s="2">
        <v>3405</v>
      </c>
      <c r="H79" s="3">
        <v>2551.5629509999999</v>
      </c>
      <c r="I79" s="3">
        <v>331.84760899999998</v>
      </c>
      <c r="J79" s="3">
        <v>2883.4105599999998</v>
      </c>
      <c r="K79" s="2">
        <v>2609</v>
      </c>
      <c r="L79" s="4">
        <v>0.76622599999999996</v>
      </c>
      <c r="M79" s="3">
        <v>400455.42</v>
      </c>
      <c r="N79" s="3">
        <v>77.069941999999998</v>
      </c>
      <c r="O79" s="3">
        <v>120.640716</v>
      </c>
      <c r="P79" s="3">
        <v>182.670455</v>
      </c>
      <c r="Q79" s="3">
        <v>621992.9</v>
      </c>
      <c r="R79" s="3">
        <v>-611217.73</v>
      </c>
      <c r="S79" s="4">
        <v>2.9955947136E-2</v>
      </c>
      <c r="T79">
        <v>102</v>
      </c>
      <c r="U79" s="3">
        <f t="shared" si="2"/>
        <v>9818012.9567999989</v>
      </c>
      <c r="V79" s="6">
        <f t="shared" si="3"/>
        <v>8688071.8481549993</v>
      </c>
    </row>
    <row r="80" spans="1:22" x14ac:dyDescent="0.3">
      <c r="A80" s="5">
        <v>43708</v>
      </c>
      <c r="B80" s="14" t="s">
        <v>26</v>
      </c>
      <c r="C80" t="s">
        <v>27</v>
      </c>
      <c r="D80" t="s">
        <v>24</v>
      </c>
      <c r="E80">
        <v>-2</v>
      </c>
      <c r="F80">
        <f>VLOOKUP(E80,'[1]Timing Gates'!$C$3:$D$17,2)</f>
        <v>-6</v>
      </c>
      <c r="G80" s="2">
        <v>3415</v>
      </c>
      <c r="H80" s="3">
        <v>2538.1397769999999</v>
      </c>
      <c r="I80" s="3">
        <v>348.39713599999999</v>
      </c>
      <c r="J80" s="3">
        <v>2886.5369129999999</v>
      </c>
      <c r="K80" s="2">
        <v>2602</v>
      </c>
      <c r="L80" s="4">
        <v>0.76193200000000005</v>
      </c>
      <c r="M80" s="3">
        <v>398836.66</v>
      </c>
      <c r="N80" s="3">
        <v>77.025233</v>
      </c>
      <c r="O80" s="3">
        <v>119.39697200000001</v>
      </c>
      <c r="P80" s="3">
        <v>181.34983600000001</v>
      </c>
      <c r="Q80" s="3">
        <v>619309.68999999994</v>
      </c>
      <c r="R80" s="3">
        <v>-560124.34</v>
      </c>
      <c r="S80" s="4">
        <v>3.0746705709999999E-2</v>
      </c>
      <c r="T80">
        <v>105</v>
      </c>
      <c r="U80" s="3">
        <f t="shared" si="2"/>
        <v>9857523.5578949992</v>
      </c>
      <c r="V80" s="6">
        <f t="shared" si="3"/>
        <v>8667747.338454999</v>
      </c>
    </row>
    <row r="81" spans="1:22" x14ac:dyDescent="0.3">
      <c r="A81" s="5">
        <v>43738</v>
      </c>
      <c r="B81" s="14" t="s">
        <v>26</v>
      </c>
      <c r="C81" t="s">
        <v>27</v>
      </c>
      <c r="D81" t="s">
        <v>24</v>
      </c>
      <c r="E81">
        <v>-1</v>
      </c>
      <c r="F81">
        <f>VLOOKUP(E81,'[1]Timing Gates'!$C$3:$D$17,2)</f>
        <v>-3</v>
      </c>
      <c r="G81" s="2">
        <v>3390</v>
      </c>
      <c r="H81" s="3">
        <v>2577.2049849999999</v>
      </c>
      <c r="I81" s="3">
        <v>358.03815900000001</v>
      </c>
      <c r="J81" s="3">
        <v>2935.243144</v>
      </c>
      <c r="K81" s="2">
        <v>2563</v>
      </c>
      <c r="L81" s="4">
        <v>0.75604700000000002</v>
      </c>
      <c r="M81" s="3">
        <v>390027.22</v>
      </c>
      <c r="N81" s="3">
        <v>76.867800000000003</v>
      </c>
      <c r="O81" s="3">
        <v>118.07032700000001</v>
      </c>
      <c r="P81" s="3">
        <v>178.902017</v>
      </c>
      <c r="Q81" s="3">
        <v>606477.84</v>
      </c>
      <c r="R81" s="3">
        <v>-487326.58</v>
      </c>
      <c r="S81" s="4">
        <v>3.0973451326999999E-2</v>
      </c>
      <c r="T81">
        <v>105</v>
      </c>
      <c r="U81" s="3">
        <f t="shared" si="2"/>
        <v>9950474.2581600007</v>
      </c>
      <c r="V81" s="6">
        <f t="shared" si="3"/>
        <v>8736724.899149999</v>
      </c>
    </row>
    <row r="82" spans="1:22" x14ac:dyDescent="0.3">
      <c r="A82" s="5">
        <v>43769</v>
      </c>
      <c r="B82" s="14" t="s">
        <v>26</v>
      </c>
      <c r="C82" t="s">
        <v>27</v>
      </c>
      <c r="D82" t="s">
        <v>24</v>
      </c>
      <c r="E82">
        <v>0</v>
      </c>
      <c r="F82">
        <f>VLOOKUP(E82,'[1]Timing Gates'!$C$3:$D$17,2)</f>
        <v>0</v>
      </c>
      <c r="G82" s="2">
        <v>3415</v>
      </c>
      <c r="H82" s="3">
        <v>2654.228149</v>
      </c>
      <c r="I82" s="3">
        <v>377.97542800000002</v>
      </c>
      <c r="J82" s="3">
        <v>3032.2035780000001</v>
      </c>
      <c r="K82" s="2">
        <v>2549</v>
      </c>
      <c r="L82" s="4">
        <v>0.74641199999999996</v>
      </c>
      <c r="M82" s="3">
        <v>392144.28</v>
      </c>
      <c r="N82" s="3">
        <v>77.224159</v>
      </c>
      <c r="O82" s="3">
        <v>116.313112</v>
      </c>
      <c r="P82" s="3">
        <v>177.56893099999999</v>
      </c>
      <c r="Q82" s="3">
        <v>606397.9</v>
      </c>
      <c r="R82" s="3">
        <v>-507582.42</v>
      </c>
      <c r="S82" s="4">
        <v>3.2503660322E-2</v>
      </c>
      <c r="T82">
        <v>111</v>
      </c>
      <c r="U82" s="3">
        <f t="shared" si="2"/>
        <v>10354975.218870001</v>
      </c>
      <c r="V82" s="6">
        <f t="shared" si="3"/>
        <v>9064189.1288350001</v>
      </c>
    </row>
    <row r="83" spans="1:22" x14ac:dyDescent="0.3">
      <c r="A83" s="1">
        <v>43799</v>
      </c>
      <c r="B83" s="14" t="s">
        <v>26</v>
      </c>
      <c r="C83" t="s">
        <v>27</v>
      </c>
      <c r="D83" t="s">
        <v>25</v>
      </c>
      <c r="E83">
        <v>1</v>
      </c>
      <c r="F83">
        <f>VLOOKUP(E83,'[1]Timing Gates'!$C$3:$D$17,2)</f>
        <v>3</v>
      </c>
      <c r="G83" s="2">
        <v>3435</v>
      </c>
      <c r="H83" s="3">
        <v>2663.2189720000001</v>
      </c>
      <c r="I83" s="3">
        <v>396.51510300000001</v>
      </c>
      <c r="J83" s="3">
        <v>3059.7340749999998</v>
      </c>
      <c r="K83" s="2">
        <v>2549</v>
      </c>
      <c r="L83" s="4">
        <v>0.742066</v>
      </c>
      <c r="M83" s="3">
        <v>390911.17</v>
      </c>
      <c r="N83" s="3">
        <v>76.996487999999999</v>
      </c>
      <c r="O83" s="3">
        <v>116.394809</v>
      </c>
      <c r="P83" s="3">
        <v>177.06282300000001</v>
      </c>
      <c r="Q83" s="3">
        <v>608210.80000000005</v>
      </c>
      <c r="R83" s="3">
        <v>-473652.77</v>
      </c>
      <c r="S83" s="4">
        <v>3.3187772924999998E-2</v>
      </c>
      <c r="T83">
        <v>114</v>
      </c>
      <c r="U83" s="3">
        <f t="shared" si="2"/>
        <v>10510186.547625</v>
      </c>
      <c r="V83" s="6">
        <f t="shared" si="3"/>
        <v>9148157.1688200012</v>
      </c>
    </row>
    <row r="84" spans="1:22" x14ac:dyDescent="0.3">
      <c r="A84" s="5">
        <v>43830</v>
      </c>
      <c r="B84" s="14" t="s">
        <v>26</v>
      </c>
      <c r="C84" t="s">
        <v>27</v>
      </c>
      <c r="D84" t="s">
        <v>25</v>
      </c>
      <c r="E84">
        <v>2</v>
      </c>
      <c r="F84">
        <f>VLOOKUP(E84,'[1]Timing Gates'!$C$3:$D$17,2)</f>
        <v>3</v>
      </c>
      <c r="G84" s="2">
        <v>3414</v>
      </c>
      <c r="H84" s="3">
        <v>2689.545603</v>
      </c>
      <c r="I84" s="3">
        <v>387.18526900000001</v>
      </c>
      <c r="J84" s="3">
        <v>3076.7308720000001</v>
      </c>
      <c r="K84" s="2">
        <v>2532</v>
      </c>
      <c r="L84" s="4">
        <v>0.74165199999999998</v>
      </c>
      <c r="M84" s="3">
        <v>579174</v>
      </c>
      <c r="N84" s="3">
        <v>77.254101000000006</v>
      </c>
      <c r="O84" s="3">
        <v>174.769789</v>
      </c>
      <c r="P84" s="3">
        <v>265.192229</v>
      </c>
      <c r="Q84" s="3">
        <v>905366.27</v>
      </c>
      <c r="R84" s="3">
        <v>-483996.57</v>
      </c>
      <c r="S84" s="4">
        <v>3.3977738722000002E-2</v>
      </c>
      <c r="T84">
        <v>116</v>
      </c>
      <c r="U84" s="3">
        <f t="shared" si="2"/>
        <v>10503959.197008001</v>
      </c>
      <c r="V84" s="6">
        <f t="shared" si="3"/>
        <v>9182108.6886420008</v>
      </c>
    </row>
    <row r="85" spans="1:22" x14ac:dyDescent="0.3">
      <c r="A85" s="5">
        <v>43861</v>
      </c>
      <c r="B85" s="14" t="s">
        <v>26</v>
      </c>
      <c r="C85" t="s">
        <v>27</v>
      </c>
      <c r="D85" t="s">
        <v>25</v>
      </c>
      <c r="E85">
        <v>3</v>
      </c>
      <c r="F85">
        <f>VLOOKUP(E85,'[1]Timing Gates'!$C$3:$D$17,2)</f>
        <v>3</v>
      </c>
      <c r="G85" s="2">
        <v>3559</v>
      </c>
      <c r="H85" s="3">
        <v>2564.7534839999998</v>
      </c>
      <c r="I85" s="3">
        <v>422.77684699999998</v>
      </c>
      <c r="J85" s="3">
        <v>2987.5303309999999</v>
      </c>
      <c r="K85" s="2">
        <v>2616</v>
      </c>
      <c r="L85" s="4">
        <v>0.73503700000000005</v>
      </c>
      <c r="M85" s="3">
        <v>408128.06</v>
      </c>
      <c r="N85" s="3">
        <v>78.425837000000001</v>
      </c>
      <c r="O85" s="3">
        <v>123.78843999999999</v>
      </c>
      <c r="P85" s="3">
        <v>183.73629299999999</v>
      </c>
      <c r="Q85" s="3">
        <v>653917.47</v>
      </c>
      <c r="R85" s="3">
        <v>-553847.14</v>
      </c>
      <c r="S85" s="4">
        <v>3.4560269737999999E-2</v>
      </c>
      <c r="T85">
        <v>123</v>
      </c>
      <c r="U85" s="3">
        <f t="shared" si="2"/>
        <v>10632620.448029</v>
      </c>
      <c r="V85" s="6">
        <f t="shared" si="3"/>
        <v>9127957.6495559998</v>
      </c>
    </row>
    <row r="86" spans="1:22" x14ac:dyDescent="0.3">
      <c r="A86" s="5">
        <v>43890</v>
      </c>
      <c r="B86" s="14" t="s">
        <v>26</v>
      </c>
      <c r="C86" t="s">
        <v>27</v>
      </c>
      <c r="D86" t="s">
        <v>25</v>
      </c>
      <c r="E86">
        <v>4</v>
      </c>
      <c r="F86">
        <f>VLOOKUP(E86,'[1]Timing Gates'!$C$3:$D$17,2)</f>
        <v>3</v>
      </c>
      <c r="G86" s="2">
        <v>3570</v>
      </c>
      <c r="H86" s="3">
        <v>2562.2191480000001</v>
      </c>
      <c r="I86" s="3">
        <v>408.11425700000001</v>
      </c>
      <c r="J86" s="3">
        <v>2970.3334060000002</v>
      </c>
      <c r="K86" s="2">
        <v>2626</v>
      </c>
      <c r="L86" s="4">
        <v>0.73557399999999995</v>
      </c>
      <c r="M86" s="3">
        <v>412682.06</v>
      </c>
      <c r="N86" s="3">
        <v>78.741090999999997</v>
      </c>
      <c r="O86" s="3">
        <v>119.65379799999999</v>
      </c>
      <c r="P86" s="3">
        <v>179.74148400000001</v>
      </c>
      <c r="Q86" s="3">
        <v>641677.1</v>
      </c>
      <c r="R86" s="3">
        <v>-565490.37</v>
      </c>
      <c r="S86" s="4">
        <v>3.5294117647000002E-2</v>
      </c>
      <c r="T86">
        <v>126</v>
      </c>
      <c r="U86" s="3">
        <f t="shared" si="2"/>
        <v>10604090.25942</v>
      </c>
      <c r="V86" s="6">
        <f t="shared" si="3"/>
        <v>9147122.35836</v>
      </c>
    </row>
    <row r="87" spans="1:22" x14ac:dyDescent="0.3">
      <c r="A87" s="5">
        <v>43921</v>
      </c>
      <c r="B87" s="14" t="s">
        <v>26</v>
      </c>
      <c r="C87" t="s">
        <v>27</v>
      </c>
      <c r="D87" t="s">
        <v>25</v>
      </c>
      <c r="E87">
        <v>5</v>
      </c>
      <c r="F87">
        <f>VLOOKUP(E87,'[1]Timing Gates'!$C$3:$D$17,2)</f>
        <v>3</v>
      </c>
      <c r="G87" s="2">
        <v>3568</v>
      </c>
      <c r="H87" s="3">
        <v>2551.994318</v>
      </c>
      <c r="I87" s="3">
        <v>364.74178799999999</v>
      </c>
      <c r="J87" s="3">
        <v>2916.7361070000002</v>
      </c>
      <c r="K87" s="2">
        <v>2622</v>
      </c>
      <c r="L87" s="4">
        <v>0.73486499999999999</v>
      </c>
      <c r="M87" s="3">
        <v>408104.77</v>
      </c>
      <c r="N87" s="3">
        <v>78.136083999999997</v>
      </c>
      <c r="O87" s="3">
        <v>127.269369</v>
      </c>
      <c r="P87" s="3">
        <v>187.117707</v>
      </c>
      <c r="Q87" s="3">
        <v>667635.98</v>
      </c>
      <c r="R87" s="3">
        <v>-656096.72</v>
      </c>
      <c r="S87" s="4">
        <v>3.6434977578000002E-2</v>
      </c>
      <c r="T87">
        <v>130</v>
      </c>
      <c r="U87" s="3">
        <f t="shared" si="2"/>
        <v>10406914.429776</v>
      </c>
      <c r="V87" s="6">
        <f t="shared" si="3"/>
        <v>9105515.7266240008</v>
      </c>
    </row>
    <row r="88" spans="1:22" x14ac:dyDescent="0.3">
      <c r="A88" s="5">
        <v>43951</v>
      </c>
      <c r="B88" s="14" t="s">
        <v>26</v>
      </c>
      <c r="C88" t="s">
        <v>27</v>
      </c>
      <c r="D88" t="s">
        <v>25</v>
      </c>
      <c r="E88">
        <v>6</v>
      </c>
      <c r="F88">
        <f>VLOOKUP(E88,'[1]Timing Gates'!$C$3:$D$17,2)</f>
        <v>6</v>
      </c>
      <c r="G88" s="2">
        <v>3642</v>
      </c>
      <c r="H88" s="3">
        <v>2592.7760480000002</v>
      </c>
      <c r="I88" s="3">
        <v>384.18647700000002</v>
      </c>
      <c r="J88" s="3">
        <v>2976.9625259999998</v>
      </c>
      <c r="K88" s="2">
        <v>2621</v>
      </c>
      <c r="L88" s="4">
        <v>0.71965900000000005</v>
      </c>
      <c r="M88" s="3">
        <v>408611.56</v>
      </c>
      <c r="N88" s="3">
        <v>78.353127000000001</v>
      </c>
      <c r="O88" s="3">
        <v>117.948725</v>
      </c>
      <c r="P88" s="3">
        <v>176.70989</v>
      </c>
      <c r="Q88" s="3">
        <v>643577.42000000004</v>
      </c>
      <c r="R88" s="3">
        <v>-500485.44</v>
      </c>
      <c r="S88" s="4">
        <v>3.7067545303999999E-2</v>
      </c>
      <c r="T88">
        <v>135</v>
      </c>
      <c r="U88" s="3">
        <f t="shared" si="2"/>
        <v>10842097.519692</v>
      </c>
      <c r="V88" s="6">
        <f t="shared" si="3"/>
        <v>9442890.366816001</v>
      </c>
    </row>
    <row r="89" spans="1:22" x14ac:dyDescent="0.3">
      <c r="A89" s="5">
        <v>43982</v>
      </c>
      <c r="B89" s="14" t="s">
        <v>26</v>
      </c>
      <c r="C89" t="s">
        <v>27</v>
      </c>
      <c r="D89" t="s">
        <v>25</v>
      </c>
      <c r="E89">
        <v>7</v>
      </c>
      <c r="F89">
        <f>VLOOKUP(E89,'[1]Timing Gates'!$C$3:$D$17,2)</f>
        <v>6</v>
      </c>
      <c r="G89" s="2">
        <v>3645</v>
      </c>
      <c r="H89" s="3">
        <v>2622.2203450000002</v>
      </c>
      <c r="I89" s="3">
        <v>399.15791999999999</v>
      </c>
      <c r="J89" s="3">
        <v>3021.3782660000002</v>
      </c>
      <c r="K89" s="2">
        <v>2432</v>
      </c>
      <c r="L89" s="4">
        <v>0.667215</v>
      </c>
      <c r="M89" s="3">
        <v>377071.51</v>
      </c>
      <c r="N89" s="3">
        <v>78.786358000000007</v>
      </c>
      <c r="O89" s="3">
        <v>105.508139</v>
      </c>
      <c r="P89" s="3">
        <v>164.25188700000001</v>
      </c>
      <c r="Q89" s="3">
        <v>598698.13</v>
      </c>
      <c r="R89" s="3">
        <v>-470005.99</v>
      </c>
      <c r="S89" s="4">
        <v>3.6488340192E-2</v>
      </c>
      <c r="T89">
        <v>133</v>
      </c>
      <c r="U89" s="3">
        <f t="shared" si="2"/>
        <v>11012923.77957</v>
      </c>
      <c r="V89" s="6">
        <f t="shared" si="3"/>
        <v>9557993.1575250011</v>
      </c>
    </row>
    <row r="90" spans="1:22" x14ac:dyDescent="0.3">
      <c r="A90" s="5">
        <v>44012</v>
      </c>
      <c r="B90" s="14" t="s">
        <v>26</v>
      </c>
      <c r="C90" t="s">
        <v>27</v>
      </c>
      <c r="D90" t="s">
        <v>25</v>
      </c>
      <c r="E90">
        <v>8</v>
      </c>
      <c r="F90">
        <f>VLOOKUP(E90,'[1]Timing Gates'!$C$3:$D$17,2)</f>
        <v>6</v>
      </c>
      <c r="G90" s="2">
        <v>3624</v>
      </c>
      <c r="H90" s="3">
        <v>2652.0780490000002</v>
      </c>
      <c r="I90" s="3">
        <v>414.672798</v>
      </c>
      <c r="J90" s="3">
        <v>3066.7508469999998</v>
      </c>
      <c r="K90" s="2">
        <v>2426</v>
      </c>
      <c r="L90" s="4">
        <v>0.66942599999999997</v>
      </c>
      <c r="M90" s="3">
        <v>564234.36</v>
      </c>
      <c r="N90" s="3">
        <v>78.671829000000002</v>
      </c>
      <c r="O90" s="3">
        <v>160.78982600000001</v>
      </c>
      <c r="P90" s="3">
        <v>249.457966</v>
      </c>
      <c r="Q90" s="3">
        <v>904035.67</v>
      </c>
      <c r="R90" s="3">
        <v>-510719.68</v>
      </c>
      <c r="S90" s="4">
        <v>3.7251655628999999E-2</v>
      </c>
      <c r="T90">
        <v>135</v>
      </c>
      <c r="U90" s="3">
        <f t="shared" si="2"/>
        <v>11113905.069527999</v>
      </c>
      <c r="V90" s="6">
        <f t="shared" si="3"/>
        <v>9611130.8495760001</v>
      </c>
    </row>
    <row r="91" spans="1:22" x14ac:dyDescent="0.3">
      <c r="A91" s="5">
        <v>44043</v>
      </c>
      <c r="B91" s="14" t="s">
        <v>26</v>
      </c>
      <c r="C91" t="s">
        <v>27</v>
      </c>
      <c r="D91" t="s">
        <v>25</v>
      </c>
      <c r="E91">
        <v>9</v>
      </c>
      <c r="F91">
        <f>VLOOKUP(E91,'[1]Timing Gates'!$C$3:$D$17,2)</f>
        <v>6</v>
      </c>
      <c r="G91" s="2">
        <v>3548</v>
      </c>
      <c r="H91" s="3">
        <v>2660.7966769999998</v>
      </c>
      <c r="I91" s="3">
        <v>442.83049</v>
      </c>
      <c r="J91" s="3">
        <v>3103.6271670000001</v>
      </c>
      <c r="K91" s="2">
        <v>2433</v>
      </c>
      <c r="L91" s="4">
        <v>0.68573799999999996</v>
      </c>
      <c r="M91" s="3">
        <v>380707.15</v>
      </c>
      <c r="N91" s="3">
        <v>79.313989000000007</v>
      </c>
      <c r="O91" s="3">
        <v>110.662105</v>
      </c>
      <c r="P91" s="3">
        <v>170.38268600000001</v>
      </c>
      <c r="Q91" s="3">
        <v>604517.77</v>
      </c>
      <c r="R91" s="3">
        <v>-487357.84</v>
      </c>
      <c r="S91" s="4">
        <v>3.7485907552999999E-2</v>
      </c>
      <c r="T91">
        <v>133</v>
      </c>
      <c r="U91" s="3">
        <f t="shared" si="2"/>
        <v>11011669.188516</v>
      </c>
      <c r="V91" s="6">
        <f t="shared" si="3"/>
        <v>9440506.6099959984</v>
      </c>
    </row>
    <row r="92" spans="1:22" x14ac:dyDescent="0.3">
      <c r="A92" s="5">
        <v>44074</v>
      </c>
      <c r="B92" s="14" t="s">
        <v>26</v>
      </c>
      <c r="C92" t="s">
        <v>27</v>
      </c>
      <c r="D92" t="s">
        <v>25</v>
      </c>
      <c r="E92">
        <v>10</v>
      </c>
      <c r="F92">
        <f>VLOOKUP(E92,'[1]Timing Gates'!$C$3:$D$17,2)</f>
        <v>6</v>
      </c>
      <c r="G92" s="2">
        <v>3538</v>
      </c>
      <c r="H92" s="3">
        <v>2686.436854</v>
      </c>
      <c r="I92" s="3">
        <v>482.41694999999999</v>
      </c>
      <c r="J92" s="3">
        <v>3168.8538039999999</v>
      </c>
      <c r="K92" s="2">
        <v>2448</v>
      </c>
      <c r="L92" s="4">
        <v>0.69191599999999998</v>
      </c>
      <c r="M92" s="3">
        <v>387362.14</v>
      </c>
      <c r="N92" s="3">
        <v>79.753373999999994</v>
      </c>
      <c r="O92" s="3">
        <v>113.655726</v>
      </c>
      <c r="P92" s="3">
        <v>173.00594599999999</v>
      </c>
      <c r="Q92" s="3">
        <v>612095.04</v>
      </c>
      <c r="R92" s="3">
        <v>-463045.21</v>
      </c>
      <c r="S92" s="4">
        <v>3.8439796494999998E-2</v>
      </c>
      <c r="T92">
        <v>136</v>
      </c>
      <c r="U92" s="3">
        <f t="shared" si="2"/>
        <v>11211404.758552</v>
      </c>
      <c r="V92" s="6">
        <f t="shared" si="3"/>
        <v>9504613.5894520003</v>
      </c>
    </row>
    <row r="93" spans="1:22" x14ac:dyDescent="0.3">
      <c r="A93" s="5">
        <v>44104</v>
      </c>
      <c r="B93" s="14" t="s">
        <v>26</v>
      </c>
      <c r="C93" t="s">
        <v>27</v>
      </c>
      <c r="D93" t="s">
        <v>25</v>
      </c>
      <c r="E93">
        <v>11</v>
      </c>
      <c r="F93">
        <f>VLOOKUP(E93,'[1]Timing Gates'!$C$3:$D$17,2)</f>
        <v>6</v>
      </c>
      <c r="G93" s="2">
        <v>3480</v>
      </c>
      <c r="H93" s="3">
        <v>2742.6247979999998</v>
      </c>
      <c r="I93" s="3">
        <v>480.120428</v>
      </c>
      <c r="J93" s="3">
        <v>3222.7452269999999</v>
      </c>
      <c r="K93" s="2">
        <v>2425</v>
      </c>
      <c r="L93" s="4">
        <v>0.69683899999999999</v>
      </c>
      <c r="M93" s="3">
        <v>384666.86</v>
      </c>
      <c r="N93" s="3">
        <v>79.707181000000006</v>
      </c>
      <c r="O93" s="3">
        <v>113.35647899999999</v>
      </c>
      <c r="P93" s="3">
        <v>173.18412599999999</v>
      </c>
      <c r="Q93" s="3">
        <v>602680.76</v>
      </c>
      <c r="R93" s="3">
        <v>-488077.18</v>
      </c>
      <c r="S93" s="4">
        <v>4.0517241379000001E-2</v>
      </c>
      <c r="T93">
        <v>141</v>
      </c>
      <c r="U93" s="3">
        <f t="shared" si="2"/>
        <v>11215153.38996</v>
      </c>
      <c r="V93" s="6">
        <f t="shared" si="3"/>
        <v>9544334.2970399987</v>
      </c>
    </row>
    <row r="94" spans="1:22" x14ac:dyDescent="0.3">
      <c r="A94" s="5">
        <v>44135</v>
      </c>
      <c r="B94" s="14" t="s">
        <v>26</v>
      </c>
      <c r="C94" t="s">
        <v>27</v>
      </c>
      <c r="D94" t="s">
        <v>25</v>
      </c>
      <c r="E94">
        <v>12</v>
      </c>
      <c r="F94">
        <f>VLOOKUP(E94,'[1]Timing Gates'!$C$3:$D$17,2)</f>
        <v>12</v>
      </c>
      <c r="G94" s="2">
        <v>3453</v>
      </c>
      <c r="H94" s="3">
        <v>2826.919371</v>
      </c>
      <c r="I94" s="3">
        <v>478.155664</v>
      </c>
      <c r="J94" s="3">
        <v>3305.0750360000002</v>
      </c>
      <c r="K94" s="2">
        <v>2437</v>
      </c>
      <c r="L94" s="4">
        <v>0.70576300000000003</v>
      </c>
      <c r="M94" s="3">
        <v>573135.06000000006</v>
      </c>
      <c r="N94" s="3">
        <v>79.206061000000005</v>
      </c>
      <c r="O94" s="3">
        <v>168.385818</v>
      </c>
      <c r="P94" s="3">
        <v>258.050498</v>
      </c>
      <c r="Q94" s="3">
        <v>891048.37</v>
      </c>
      <c r="R94" s="3">
        <v>-482426.63</v>
      </c>
      <c r="S94" s="4">
        <v>4.0544454096999999E-2</v>
      </c>
      <c r="T94">
        <v>140</v>
      </c>
      <c r="U94" s="3">
        <f t="shared" si="2"/>
        <v>11412424.099308001</v>
      </c>
      <c r="V94" s="6">
        <f t="shared" si="3"/>
        <v>9761352.5880629998</v>
      </c>
    </row>
    <row r="95" spans="1:22" x14ac:dyDescent="0.3">
      <c r="A95" s="5">
        <v>44165</v>
      </c>
      <c r="B95" s="14" t="s">
        <v>26</v>
      </c>
      <c r="C95" t="s">
        <v>27</v>
      </c>
      <c r="D95" t="s">
        <v>25</v>
      </c>
      <c r="E95">
        <v>13</v>
      </c>
      <c r="F95">
        <f>VLOOKUP(E95,'[1]Timing Gates'!$C$3:$D$17,2)</f>
        <v>12</v>
      </c>
      <c r="G95" s="2">
        <v>3446</v>
      </c>
      <c r="H95" s="3">
        <v>2884.6454199999998</v>
      </c>
      <c r="I95" s="3">
        <v>534.10261100000002</v>
      </c>
      <c r="J95" s="3">
        <v>3418.748032</v>
      </c>
      <c r="K95" s="2">
        <v>2418</v>
      </c>
      <c r="L95" s="4">
        <v>0.70168299999999995</v>
      </c>
      <c r="M95" s="3">
        <v>380518.09</v>
      </c>
      <c r="N95" s="3">
        <v>79.126239999999996</v>
      </c>
      <c r="O95" s="3">
        <v>116.63659</v>
      </c>
      <c r="P95" s="3">
        <v>176.311181</v>
      </c>
      <c r="Q95" s="3">
        <v>607568.32999999996</v>
      </c>
      <c r="R95" s="3">
        <v>-407542.49</v>
      </c>
      <c r="S95" s="4">
        <v>4.0626813696999997E-2</v>
      </c>
      <c r="T95">
        <v>140</v>
      </c>
      <c r="U95" s="3">
        <f t="shared" si="2"/>
        <v>11781005.718272001</v>
      </c>
      <c r="V95" s="6">
        <f t="shared" si="3"/>
        <v>9940488.1173199993</v>
      </c>
    </row>
    <row r="96" spans="1:22" x14ac:dyDescent="0.3">
      <c r="A96" s="5">
        <v>44196</v>
      </c>
      <c r="B96" s="14" t="s">
        <v>26</v>
      </c>
      <c r="C96" t="s">
        <v>27</v>
      </c>
      <c r="D96" t="s">
        <v>25</v>
      </c>
      <c r="E96">
        <v>14</v>
      </c>
      <c r="F96">
        <f>VLOOKUP(E96,'[1]Timing Gates'!$C$3:$D$17,2)</f>
        <v>12</v>
      </c>
      <c r="G96" s="2">
        <v>3399</v>
      </c>
      <c r="H96" s="3">
        <v>2937.3817089999998</v>
      </c>
      <c r="I96" s="3">
        <v>572.77083800000003</v>
      </c>
      <c r="J96" s="3">
        <v>3510.1525470000001</v>
      </c>
      <c r="K96" s="2">
        <v>2386</v>
      </c>
      <c r="L96" s="4">
        <v>0.70197100000000001</v>
      </c>
      <c r="M96" s="3">
        <v>376121.9</v>
      </c>
      <c r="N96" s="3">
        <v>80.008911999999995</v>
      </c>
      <c r="O96" s="3">
        <v>121.421853</v>
      </c>
      <c r="P96" s="3">
        <v>180.52018200000001</v>
      </c>
      <c r="Q96" s="3">
        <v>613588.1</v>
      </c>
      <c r="R96" s="3">
        <v>-465158.16</v>
      </c>
      <c r="S96" s="4">
        <v>4.2071197411000003E-2</v>
      </c>
      <c r="T96">
        <v>143</v>
      </c>
      <c r="U96" s="3">
        <f t="shared" si="2"/>
        <v>11931008.507253001</v>
      </c>
      <c r="V96" s="6">
        <f t="shared" si="3"/>
        <v>9984160.4288909994</v>
      </c>
    </row>
    <row r="97" spans="1:22" x14ac:dyDescent="0.3">
      <c r="A97" s="5">
        <v>44227</v>
      </c>
      <c r="B97" s="14" t="s">
        <v>26</v>
      </c>
      <c r="C97" t="s">
        <v>27</v>
      </c>
      <c r="D97" t="s">
        <v>25</v>
      </c>
      <c r="E97">
        <v>15</v>
      </c>
      <c r="F97">
        <f>VLOOKUP(E97,'[1]Timing Gates'!$C$3:$D$17,2)</f>
        <v>12</v>
      </c>
      <c r="G97" s="2">
        <v>2326</v>
      </c>
      <c r="H97" s="3">
        <v>3296.5867840000001</v>
      </c>
      <c r="I97" s="3">
        <v>787.87509</v>
      </c>
      <c r="J97" s="3">
        <v>4084.4618740000001</v>
      </c>
      <c r="K97" s="2">
        <v>1933</v>
      </c>
      <c r="L97" s="4">
        <v>0.83104</v>
      </c>
      <c r="M97" s="3">
        <v>359020.07</v>
      </c>
      <c r="N97" s="3">
        <v>93.373230000000007</v>
      </c>
      <c r="O97" s="3">
        <v>158.24758800000001</v>
      </c>
      <c r="P97" s="3">
        <v>158.283413</v>
      </c>
      <c r="Q97" s="3">
        <v>368167.22</v>
      </c>
      <c r="R97" s="3">
        <v>-358241.96</v>
      </c>
      <c r="S97" s="4">
        <v>5.7179707651999999E-2</v>
      </c>
      <c r="T97">
        <v>133</v>
      </c>
      <c r="U97" s="3">
        <f t="shared" si="2"/>
        <v>9500458.3189240005</v>
      </c>
      <c r="V97" s="6">
        <f t="shared" si="3"/>
        <v>7667860.859584</v>
      </c>
    </row>
    <row r="98" spans="1:22" x14ac:dyDescent="0.3">
      <c r="A98" s="5">
        <v>44255</v>
      </c>
      <c r="B98" s="14" t="s">
        <v>26</v>
      </c>
      <c r="C98" t="s">
        <v>27</v>
      </c>
      <c r="D98" t="s">
        <v>25</v>
      </c>
      <c r="E98">
        <v>16</v>
      </c>
      <c r="F98">
        <f>VLOOKUP(E98,'[1]Timing Gates'!$C$3:$D$17,2)</f>
        <v>12</v>
      </c>
      <c r="G98" s="2">
        <v>2522</v>
      </c>
      <c r="H98" s="3">
        <v>3179.0472319999999</v>
      </c>
      <c r="I98" s="3">
        <v>796.41012999999998</v>
      </c>
      <c r="J98" s="3">
        <v>3975.457363</v>
      </c>
      <c r="K98" s="2">
        <v>1923</v>
      </c>
      <c r="L98" s="4">
        <v>0.76249</v>
      </c>
      <c r="M98" s="3">
        <v>359942.99</v>
      </c>
      <c r="N98" s="3">
        <v>93.783998999999994</v>
      </c>
      <c r="O98" s="3">
        <v>151.75162900000001</v>
      </c>
      <c r="P98" s="3">
        <v>151.78467000000001</v>
      </c>
      <c r="Q98" s="3">
        <v>382800.94</v>
      </c>
      <c r="R98" s="3">
        <v>-391728.58</v>
      </c>
      <c r="S98" s="4">
        <v>5.7494052338999999E-2</v>
      </c>
      <c r="T98">
        <v>145</v>
      </c>
      <c r="U98" s="3">
        <f t="shared" si="2"/>
        <v>10026103.469486</v>
      </c>
      <c r="V98" s="6">
        <f t="shared" si="3"/>
        <v>8017557.1191039998</v>
      </c>
    </row>
    <row r="99" spans="1:22" x14ac:dyDescent="0.3">
      <c r="A99" s="5">
        <v>44286</v>
      </c>
      <c r="B99" s="14" t="s">
        <v>26</v>
      </c>
      <c r="C99" t="s">
        <v>27</v>
      </c>
      <c r="D99" t="s">
        <v>25</v>
      </c>
      <c r="E99">
        <v>17</v>
      </c>
      <c r="F99">
        <f>VLOOKUP(E99,'[1]Timing Gates'!$C$3:$D$17,2)</f>
        <v>12</v>
      </c>
      <c r="G99" s="2">
        <v>2504</v>
      </c>
      <c r="H99" s="3">
        <v>3216.3329349999999</v>
      </c>
      <c r="I99" s="3">
        <v>814.35979199999997</v>
      </c>
      <c r="J99" s="3">
        <v>4030.6927270000001</v>
      </c>
      <c r="K99" s="2">
        <v>1921</v>
      </c>
      <c r="L99" s="4">
        <v>0.76717199999999997</v>
      </c>
      <c r="M99" s="3">
        <v>358588.2</v>
      </c>
      <c r="N99" s="3">
        <v>93.577296000000004</v>
      </c>
      <c r="O99" s="3">
        <v>163.132667</v>
      </c>
      <c r="P99" s="3">
        <v>163.16594599999999</v>
      </c>
      <c r="Q99" s="3">
        <v>408567.53</v>
      </c>
      <c r="R99" s="3">
        <v>-493576.31</v>
      </c>
      <c r="S99" s="4">
        <v>5.8306709264999999E-2</v>
      </c>
      <c r="T99">
        <v>146</v>
      </c>
      <c r="U99" s="3">
        <f t="shared" si="2"/>
        <v>10092854.588408001</v>
      </c>
      <c r="V99" s="6">
        <f t="shared" si="3"/>
        <v>8053697.6692399997</v>
      </c>
    </row>
    <row r="100" spans="1:22" x14ac:dyDescent="0.3">
      <c r="A100" s="5">
        <v>44316</v>
      </c>
      <c r="B100" s="14" t="s">
        <v>26</v>
      </c>
      <c r="C100" t="s">
        <v>27</v>
      </c>
      <c r="D100" t="s">
        <v>25</v>
      </c>
      <c r="E100">
        <v>18</v>
      </c>
      <c r="F100">
        <f>VLOOKUP(E100,'[1]Timing Gates'!$C$3:$D$17,2)</f>
        <v>18</v>
      </c>
      <c r="G100" s="2">
        <v>2487</v>
      </c>
      <c r="H100" s="3">
        <v>3185.426015</v>
      </c>
      <c r="I100" s="3">
        <v>869.24745800000005</v>
      </c>
      <c r="J100" s="3">
        <v>4054.6734740000002</v>
      </c>
      <c r="K100" s="2">
        <v>1908</v>
      </c>
      <c r="L100" s="4">
        <v>0.76718900000000001</v>
      </c>
      <c r="M100" s="3">
        <v>533635.87</v>
      </c>
      <c r="N100" s="3">
        <v>93.751908999999998</v>
      </c>
      <c r="O100" s="3">
        <v>220.96505400000001</v>
      </c>
      <c r="P100" s="3">
        <v>220.99856</v>
      </c>
      <c r="Q100" s="3">
        <v>549623.42000000004</v>
      </c>
      <c r="R100" s="3">
        <v>-446879</v>
      </c>
      <c r="S100" s="4">
        <v>6.1117812624999997E-2</v>
      </c>
      <c r="T100">
        <v>152</v>
      </c>
      <c r="U100" s="3">
        <f t="shared" si="2"/>
        <v>10083972.929838</v>
      </c>
      <c r="V100" s="6">
        <f t="shared" si="3"/>
        <v>7922154.4993049996</v>
      </c>
    </row>
    <row r="101" spans="1:22" x14ac:dyDescent="0.3">
      <c r="A101" s="5">
        <v>44347</v>
      </c>
      <c r="B101" s="14" t="s">
        <v>26</v>
      </c>
      <c r="C101" t="s">
        <v>27</v>
      </c>
      <c r="D101" t="s">
        <v>25</v>
      </c>
      <c r="E101">
        <v>19</v>
      </c>
      <c r="F101">
        <f>VLOOKUP(E101,'[1]Timing Gates'!$C$3:$D$17,2)</f>
        <v>18</v>
      </c>
      <c r="G101" s="2">
        <v>2468</v>
      </c>
      <c r="H101" s="3">
        <v>3202.2686060000001</v>
      </c>
      <c r="I101" s="3">
        <v>889.28727700000002</v>
      </c>
      <c r="J101" s="3">
        <v>4091.555883</v>
      </c>
      <c r="K101" s="2">
        <v>1892</v>
      </c>
      <c r="L101" s="4">
        <v>0.76661199999999996</v>
      </c>
      <c r="M101" s="3">
        <v>359588.93</v>
      </c>
      <c r="N101" s="3">
        <v>95.482986999999994</v>
      </c>
      <c r="O101" s="3">
        <v>160.74225999999999</v>
      </c>
      <c r="P101" s="3">
        <v>160.776025</v>
      </c>
      <c r="Q101" s="3">
        <v>396795.23</v>
      </c>
      <c r="R101" s="3">
        <v>-395598.13</v>
      </c>
      <c r="S101" s="4">
        <v>6.1993517016999997E-2</v>
      </c>
      <c r="T101">
        <v>153</v>
      </c>
      <c r="U101" s="3">
        <f t="shared" si="2"/>
        <v>10097959.919244001</v>
      </c>
      <c r="V101" s="6">
        <f t="shared" si="3"/>
        <v>7903198.9196080007</v>
      </c>
    </row>
    <row r="102" spans="1:22" x14ac:dyDescent="0.3">
      <c r="A102" s="5">
        <v>44377</v>
      </c>
      <c r="B102" s="14" t="s">
        <v>26</v>
      </c>
      <c r="C102" t="s">
        <v>27</v>
      </c>
      <c r="D102" t="s">
        <v>25</v>
      </c>
      <c r="E102">
        <v>20</v>
      </c>
      <c r="F102">
        <f>VLOOKUP(E102,'[1]Timing Gates'!$C$3:$D$17,2)</f>
        <v>18</v>
      </c>
      <c r="G102" s="2">
        <v>2442</v>
      </c>
      <c r="H102" s="3">
        <v>3164.579279</v>
      </c>
      <c r="I102" s="3">
        <v>928.480548</v>
      </c>
      <c r="J102" s="3">
        <v>4093.0598279999999</v>
      </c>
      <c r="K102" s="2">
        <v>1868</v>
      </c>
      <c r="L102" s="4">
        <v>0.76494600000000001</v>
      </c>
      <c r="M102" s="3">
        <v>351110.95</v>
      </c>
      <c r="N102" s="3">
        <v>94.435434999999998</v>
      </c>
      <c r="O102" s="3">
        <v>146.55239499999999</v>
      </c>
      <c r="P102" s="3">
        <v>146.58651900000001</v>
      </c>
      <c r="Q102" s="3">
        <v>357964.28</v>
      </c>
      <c r="R102" s="3">
        <v>-350032.7</v>
      </c>
      <c r="S102" s="4">
        <v>6.4291564290999997E-2</v>
      </c>
      <c r="T102">
        <v>157</v>
      </c>
      <c r="U102" s="3">
        <f t="shared" si="2"/>
        <v>9995252.0999759994</v>
      </c>
      <c r="V102" s="6">
        <f t="shared" si="3"/>
        <v>7727902.5993180005</v>
      </c>
    </row>
    <row r="103" spans="1:22" x14ac:dyDescent="0.3">
      <c r="A103" s="5">
        <v>44408</v>
      </c>
      <c r="B103" s="14" t="s">
        <v>26</v>
      </c>
      <c r="C103" t="s">
        <v>27</v>
      </c>
      <c r="D103" t="s">
        <v>25</v>
      </c>
      <c r="E103">
        <v>21</v>
      </c>
      <c r="F103">
        <f>VLOOKUP(E103,'[1]Timing Gates'!$C$3:$D$17,2)</f>
        <v>18</v>
      </c>
      <c r="G103" s="2">
        <v>2404</v>
      </c>
      <c r="H103" s="3">
        <v>3182.484367</v>
      </c>
      <c r="I103" s="3">
        <v>909.56140500000004</v>
      </c>
      <c r="J103" s="3">
        <v>4092.0457729999998</v>
      </c>
      <c r="K103" s="2">
        <v>1828</v>
      </c>
      <c r="L103" s="4">
        <v>0.76039900000000005</v>
      </c>
      <c r="M103" s="3">
        <v>345259.03</v>
      </c>
      <c r="N103" s="3">
        <v>94.69529</v>
      </c>
      <c r="O103" s="3">
        <v>144.16140999999999</v>
      </c>
      <c r="P103" s="3">
        <v>144.19607300000001</v>
      </c>
      <c r="Q103" s="3">
        <v>346647.36</v>
      </c>
      <c r="R103" s="3">
        <v>-347707.5</v>
      </c>
      <c r="S103" s="4">
        <v>6.1980033277000003E-2</v>
      </c>
      <c r="T103">
        <v>149</v>
      </c>
      <c r="U103" s="3">
        <f t="shared" si="2"/>
        <v>9837278.0382920001</v>
      </c>
      <c r="V103" s="6">
        <f t="shared" si="3"/>
        <v>7650692.4182679998</v>
      </c>
    </row>
    <row r="104" spans="1:22" x14ac:dyDescent="0.3">
      <c r="A104" s="5">
        <v>44439</v>
      </c>
      <c r="B104" s="14" t="s">
        <v>26</v>
      </c>
      <c r="C104" t="s">
        <v>27</v>
      </c>
      <c r="D104" t="s">
        <v>25</v>
      </c>
      <c r="E104">
        <v>22</v>
      </c>
      <c r="F104">
        <f>VLOOKUP(E104,'[1]Timing Gates'!$C$3:$D$17,2)</f>
        <v>18</v>
      </c>
      <c r="G104" s="2">
        <v>2383</v>
      </c>
      <c r="H104" s="3">
        <v>3211.5508089999998</v>
      </c>
      <c r="I104" s="3">
        <v>941.28670099999999</v>
      </c>
      <c r="J104" s="3">
        <v>4152.8375109999997</v>
      </c>
      <c r="K104" s="2">
        <v>1815</v>
      </c>
      <c r="L104" s="4">
        <v>0.76164399999999999</v>
      </c>
      <c r="M104" s="3">
        <v>341833.53</v>
      </c>
      <c r="N104" s="3">
        <v>94.533608000000001</v>
      </c>
      <c r="O104" s="3">
        <v>148.34354999999999</v>
      </c>
      <c r="P104" s="3">
        <v>148.37851800000001</v>
      </c>
      <c r="Q104" s="3">
        <v>353586.01</v>
      </c>
      <c r="R104" s="3">
        <v>-330822.3</v>
      </c>
      <c r="S104" s="4">
        <v>6.2526227443999993E-2</v>
      </c>
      <c r="T104">
        <v>149</v>
      </c>
      <c r="U104" s="3">
        <f t="shared" si="2"/>
        <v>9896211.7887129989</v>
      </c>
      <c r="V104" s="6">
        <f t="shared" si="3"/>
        <v>7653125.5778469993</v>
      </c>
    </row>
    <row r="105" spans="1:22" x14ac:dyDescent="0.3">
      <c r="A105" s="5">
        <v>44469</v>
      </c>
      <c r="B105" s="14" t="s">
        <v>26</v>
      </c>
      <c r="C105" t="s">
        <v>27</v>
      </c>
      <c r="D105" t="s">
        <v>25</v>
      </c>
      <c r="E105">
        <v>23</v>
      </c>
      <c r="F105">
        <f>VLOOKUP(E105,'[1]Timing Gates'!$C$3:$D$17,2)</f>
        <v>18</v>
      </c>
      <c r="G105" s="2">
        <v>2375</v>
      </c>
      <c r="H105" s="3">
        <v>3290.6756369999998</v>
      </c>
      <c r="I105" s="3">
        <v>916.36524599999996</v>
      </c>
      <c r="J105" s="3">
        <v>4207.040884</v>
      </c>
      <c r="K105" s="2">
        <v>1800</v>
      </c>
      <c r="L105" s="4">
        <v>0.75789399999999996</v>
      </c>
      <c r="M105" s="3">
        <v>338047.6</v>
      </c>
      <c r="N105" s="3">
        <v>94.268710999999996</v>
      </c>
      <c r="O105" s="3">
        <v>144.53918300000001</v>
      </c>
      <c r="P105" s="3">
        <v>144.57426899999999</v>
      </c>
      <c r="Q105" s="3">
        <v>343363.89</v>
      </c>
      <c r="R105" s="3">
        <v>-318973.73</v>
      </c>
      <c r="S105" s="4">
        <v>6.3157894736000003E-2</v>
      </c>
      <c r="T105">
        <v>150</v>
      </c>
      <c r="U105" s="3">
        <f t="shared" si="2"/>
        <v>9991722.0995000005</v>
      </c>
      <c r="V105" s="6">
        <f t="shared" si="3"/>
        <v>7815354.637875</v>
      </c>
    </row>
    <row r="106" spans="1:22" x14ac:dyDescent="0.3">
      <c r="A106" s="5">
        <v>44500</v>
      </c>
      <c r="B106" s="14" t="s">
        <v>26</v>
      </c>
      <c r="C106" t="s">
        <v>27</v>
      </c>
      <c r="D106" t="s">
        <v>25</v>
      </c>
      <c r="E106">
        <v>24</v>
      </c>
      <c r="F106">
        <f>VLOOKUP(E106,'[1]Timing Gates'!$C$3:$D$17,2)</f>
        <v>24</v>
      </c>
      <c r="G106" s="2">
        <v>2358</v>
      </c>
      <c r="H106" s="3">
        <v>3291.2632229999999</v>
      </c>
      <c r="I106" s="3">
        <v>988.45754799999997</v>
      </c>
      <c r="J106" s="3">
        <v>4279.7207710000002</v>
      </c>
      <c r="K106" s="2">
        <v>1789</v>
      </c>
      <c r="L106" s="4">
        <v>0.75869299999999995</v>
      </c>
      <c r="M106" s="3">
        <v>509795.02</v>
      </c>
      <c r="N106" s="3">
        <v>95.682248000000001</v>
      </c>
      <c r="O106" s="3">
        <v>223.22860800000001</v>
      </c>
      <c r="P106" s="3">
        <v>223.263948</v>
      </c>
      <c r="Q106" s="3">
        <v>526456.39</v>
      </c>
      <c r="R106" s="3">
        <v>-314380.13</v>
      </c>
      <c r="S106" s="4">
        <v>6.3613231551999994E-2</v>
      </c>
      <c r="T106">
        <v>150</v>
      </c>
      <c r="U106" s="3">
        <f t="shared" si="2"/>
        <v>10091581.578018</v>
      </c>
      <c r="V106" s="6">
        <f t="shared" si="3"/>
        <v>7760798.6798339998</v>
      </c>
    </row>
    <row r="107" spans="1:22" x14ac:dyDescent="0.3">
      <c r="A107" s="5">
        <v>44530</v>
      </c>
      <c r="B107" s="14" t="s">
        <v>26</v>
      </c>
      <c r="C107" t="s">
        <v>27</v>
      </c>
      <c r="D107" t="s">
        <v>25</v>
      </c>
      <c r="E107">
        <v>25</v>
      </c>
      <c r="F107">
        <f>VLOOKUP(E107,'[1]Timing Gates'!$C$3:$D$17,2)</f>
        <v>24</v>
      </c>
      <c r="G107" s="2">
        <v>2331</v>
      </c>
      <c r="H107" s="3">
        <v>3304.4892920000002</v>
      </c>
      <c r="I107" s="3">
        <v>995.56202399999995</v>
      </c>
      <c r="J107" s="3">
        <v>4300.0513170000004</v>
      </c>
      <c r="K107" s="2">
        <v>1760</v>
      </c>
      <c r="L107" s="4">
        <v>0.75504000000000004</v>
      </c>
      <c r="M107" s="3">
        <v>335809.71</v>
      </c>
      <c r="N107" s="3">
        <v>95.672281999999996</v>
      </c>
      <c r="O107" s="3">
        <v>150.54568399999999</v>
      </c>
      <c r="P107" s="3">
        <v>150.58143200000001</v>
      </c>
      <c r="Q107" s="3">
        <v>351005.32</v>
      </c>
      <c r="R107" s="3">
        <v>-291141.8</v>
      </c>
      <c r="S107" s="4">
        <v>6.435006435E-2</v>
      </c>
      <c r="T107">
        <v>150</v>
      </c>
      <c r="U107" s="3">
        <f t="shared" si="2"/>
        <v>10023419.619927</v>
      </c>
      <c r="V107" s="6">
        <f t="shared" si="3"/>
        <v>7702764.5396520002</v>
      </c>
    </row>
    <row r="108" spans="1:22" x14ac:dyDescent="0.3">
      <c r="A108" s="5">
        <v>44561</v>
      </c>
      <c r="B108" s="14" t="s">
        <v>26</v>
      </c>
      <c r="C108" t="s">
        <v>27</v>
      </c>
      <c r="D108" t="s">
        <v>25</v>
      </c>
      <c r="E108">
        <v>26</v>
      </c>
      <c r="F108">
        <f>VLOOKUP(E108,'[1]Timing Gates'!$C$3:$D$17,2)</f>
        <v>24</v>
      </c>
      <c r="G108" s="2">
        <v>2295</v>
      </c>
      <c r="H108" s="3">
        <v>3275.5137030000001</v>
      </c>
      <c r="I108" s="3">
        <v>1067.423812</v>
      </c>
      <c r="J108" s="3">
        <v>4342.937516</v>
      </c>
      <c r="K108" s="2">
        <v>1729</v>
      </c>
      <c r="L108" s="4">
        <v>0.75337600000000005</v>
      </c>
      <c r="M108" s="3">
        <v>329413.93</v>
      </c>
      <c r="N108" s="3">
        <v>96.263568000000006</v>
      </c>
      <c r="O108" s="3">
        <v>151.143655</v>
      </c>
      <c r="P108" s="3">
        <v>151.17996500000001</v>
      </c>
      <c r="Q108" s="3">
        <v>346958.02</v>
      </c>
      <c r="R108" s="3">
        <v>-320434.49</v>
      </c>
      <c r="S108" s="4">
        <v>6.5795206970999998E-2</v>
      </c>
      <c r="T108">
        <v>151</v>
      </c>
      <c r="U108" s="3">
        <f t="shared" si="2"/>
        <v>9967041.5992200002</v>
      </c>
      <c r="V108" s="6">
        <f t="shared" si="3"/>
        <v>7517303.9483850002</v>
      </c>
    </row>
    <row r="109" spans="1:22" x14ac:dyDescent="0.3">
      <c r="A109" s="5">
        <v>44592</v>
      </c>
      <c r="B109" s="14" t="s">
        <v>26</v>
      </c>
      <c r="C109" t="s">
        <v>27</v>
      </c>
      <c r="D109" t="s">
        <v>25</v>
      </c>
      <c r="E109">
        <v>27</v>
      </c>
      <c r="F109">
        <f>VLOOKUP(E109,'[1]Timing Gates'!$C$3:$D$17,2)</f>
        <v>24</v>
      </c>
      <c r="G109" s="2">
        <v>2079</v>
      </c>
      <c r="H109" s="3">
        <v>3296.5176569999999</v>
      </c>
      <c r="I109" s="3">
        <v>1063.8762859999999</v>
      </c>
      <c r="J109" s="3">
        <v>4360.3939440000004</v>
      </c>
      <c r="K109" s="2">
        <v>1532</v>
      </c>
      <c r="L109" s="4">
        <v>0.73689199999999999</v>
      </c>
      <c r="M109" s="3">
        <v>313662.82</v>
      </c>
      <c r="N109" s="3">
        <v>102.84026799999999</v>
      </c>
      <c r="O109" s="3">
        <v>163.92868200000001</v>
      </c>
      <c r="P109" s="3">
        <v>163.968763</v>
      </c>
      <c r="Q109" s="3">
        <v>340891.06</v>
      </c>
      <c r="R109" s="3">
        <v>-305852.21000000002</v>
      </c>
      <c r="S109" s="4">
        <v>7.0226070225999998E-2</v>
      </c>
      <c r="T109">
        <v>146</v>
      </c>
      <c r="U109" s="3">
        <f t="shared" si="2"/>
        <v>9065259.0095760003</v>
      </c>
      <c r="V109" s="6">
        <f t="shared" si="3"/>
        <v>6853460.2089029998</v>
      </c>
    </row>
    <row r="110" spans="1:22" x14ac:dyDescent="0.3">
      <c r="A110" s="5">
        <v>44620</v>
      </c>
      <c r="B110" s="14" t="s">
        <v>26</v>
      </c>
      <c r="C110" t="s">
        <v>27</v>
      </c>
      <c r="D110" t="s">
        <v>25</v>
      </c>
      <c r="E110">
        <v>28</v>
      </c>
      <c r="F110">
        <f>VLOOKUP(E110,'[1]Timing Gates'!$C$3:$D$17,2)</f>
        <v>24</v>
      </c>
      <c r="G110" s="2">
        <v>2059</v>
      </c>
      <c r="H110" s="3">
        <v>3317.4406159999999</v>
      </c>
      <c r="I110" s="3">
        <v>1040.9342690000001</v>
      </c>
      <c r="J110" s="3">
        <v>4358.3748850000002</v>
      </c>
      <c r="K110" s="2">
        <v>1521</v>
      </c>
      <c r="L110" s="4">
        <v>0.73870800000000003</v>
      </c>
      <c r="M110" s="3">
        <v>313953.98</v>
      </c>
      <c r="N110" s="3">
        <v>104.061644</v>
      </c>
      <c r="O110" s="3">
        <v>159.10596799999999</v>
      </c>
      <c r="P110" s="3">
        <v>159.340709</v>
      </c>
      <c r="Q110" s="3">
        <v>328082.52</v>
      </c>
      <c r="R110" s="3">
        <v>-294063.76</v>
      </c>
      <c r="S110" s="4">
        <v>7.0908207867E-2</v>
      </c>
      <c r="T110">
        <v>146</v>
      </c>
      <c r="U110" s="3">
        <f t="shared" si="2"/>
        <v>8973893.8882149998</v>
      </c>
      <c r="V110" s="6">
        <f t="shared" si="3"/>
        <v>6830610.2283439999</v>
      </c>
    </row>
    <row r="111" spans="1:22" x14ac:dyDescent="0.3">
      <c r="A111" s="5">
        <v>44651</v>
      </c>
      <c r="B111" s="14" t="s">
        <v>26</v>
      </c>
      <c r="C111" t="s">
        <v>27</v>
      </c>
      <c r="D111" t="s">
        <v>25</v>
      </c>
      <c r="E111">
        <v>29</v>
      </c>
      <c r="F111">
        <f>VLOOKUP(E111,'[1]Timing Gates'!$C$3:$D$17,2)</f>
        <v>24</v>
      </c>
      <c r="G111" s="2">
        <v>2049</v>
      </c>
      <c r="H111" s="3">
        <v>3350.755314</v>
      </c>
      <c r="I111" s="3">
        <v>1080.71976</v>
      </c>
      <c r="J111" s="3">
        <v>4431.4750750000003</v>
      </c>
      <c r="K111" s="2">
        <v>1519</v>
      </c>
      <c r="L111" s="4">
        <v>0.74133700000000002</v>
      </c>
      <c r="M111" s="3">
        <v>320311.12</v>
      </c>
      <c r="N111" s="3">
        <v>105.783064</v>
      </c>
      <c r="O111" s="3">
        <v>170.847388</v>
      </c>
      <c r="P111" s="3">
        <v>170.888057</v>
      </c>
      <c r="Q111" s="3">
        <v>350149.63</v>
      </c>
      <c r="R111" s="3">
        <v>-381892.43</v>
      </c>
      <c r="S111" s="4">
        <v>7.0278184480000006E-2</v>
      </c>
      <c r="T111">
        <v>144</v>
      </c>
      <c r="U111" s="3">
        <f t="shared" si="2"/>
        <v>9080092.4286750015</v>
      </c>
      <c r="V111" s="6">
        <f t="shared" si="3"/>
        <v>6865697.6383859999</v>
      </c>
    </row>
    <row r="112" spans="1:22" x14ac:dyDescent="0.3">
      <c r="A112" s="5">
        <v>44681</v>
      </c>
      <c r="B112" s="14" t="s">
        <v>26</v>
      </c>
      <c r="C112" t="s">
        <v>27</v>
      </c>
      <c r="D112" t="s">
        <v>25</v>
      </c>
      <c r="E112">
        <v>30</v>
      </c>
      <c r="F112">
        <f>VLOOKUP(E112,'[1]Timing Gates'!$C$3:$D$17,2)</f>
        <v>30</v>
      </c>
      <c r="G112" s="2">
        <v>2036</v>
      </c>
      <c r="H112" s="3">
        <v>3338.8031919999999</v>
      </c>
      <c r="I112" s="3">
        <v>1025.049332</v>
      </c>
      <c r="J112" s="3">
        <v>4363.8525239999999</v>
      </c>
      <c r="K112" s="2">
        <v>1503</v>
      </c>
      <c r="L112" s="4">
        <v>0.73821199999999998</v>
      </c>
      <c r="M112" s="3">
        <v>467052.68</v>
      </c>
      <c r="N112" s="3">
        <v>104.090189</v>
      </c>
      <c r="O112" s="3">
        <v>243.71197900000001</v>
      </c>
      <c r="P112" s="3">
        <v>243.75290699999999</v>
      </c>
      <c r="Q112" s="3">
        <v>496280.92</v>
      </c>
      <c r="R112" s="3">
        <v>-336907.02</v>
      </c>
      <c r="S112" s="4">
        <v>7.0726915520000003E-2</v>
      </c>
      <c r="T112">
        <v>144</v>
      </c>
      <c r="U112" s="3">
        <f t="shared" si="2"/>
        <v>8884803.738863999</v>
      </c>
      <c r="V112" s="6">
        <f t="shared" si="3"/>
        <v>6797803.2989119999</v>
      </c>
    </row>
    <row r="113" spans="1:22" x14ac:dyDescent="0.3">
      <c r="A113" s="5">
        <v>44712</v>
      </c>
      <c r="B113" s="14" t="s">
        <v>26</v>
      </c>
      <c r="C113" t="s">
        <v>27</v>
      </c>
      <c r="D113" t="s">
        <v>25</v>
      </c>
      <c r="E113">
        <v>31</v>
      </c>
      <c r="F113">
        <f>VLOOKUP(E113,'[1]Timing Gates'!$C$3:$D$17,2)</f>
        <v>30</v>
      </c>
      <c r="G113" s="2">
        <v>2021</v>
      </c>
      <c r="H113" s="3">
        <v>3374.7319739999998</v>
      </c>
      <c r="I113" s="3">
        <v>1022.237402</v>
      </c>
      <c r="J113" s="3">
        <v>4396.969376</v>
      </c>
      <c r="K113" s="2">
        <v>1489</v>
      </c>
      <c r="L113" s="4">
        <v>0.73676299999999995</v>
      </c>
      <c r="M113" s="3">
        <v>311859.05</v>
      </c>
      <c r="N113" s="3">
        <v>105.251113</v>
      </c>
      <c r="O113" s="3">
        <v>159.06759500000001</v>
      </c>
      <c r="P113" s="3">
        <v>159.10882699999999</v>
      </c>
      <c r="Q113" s="3">
        <v>321558.94</v>
      </c>
      <c r="R113" s="3">
        <v>-303708.21999999997</v>
      </c>
      <c r="S113" s="4">
        <v>7.0262246412000004E-2</v>
      </c>
      <c r="T113">
        <v>142</v>
      </c>
      <c r="U113" s="3">
        <f t="shared" si="2"/>
        <v>8886275.1088960003</v>
      </c>
      <c r="V113" s="6">
        <f t="shared" si="3"/>
        <v>6820333.3194539994</v>
      </c>
    </row>
    <row r="114" spans="1:22" x14ac:dyDescent="0.3">
      <c r="A114" s="5">
        <v>44742</v>
      </c>
      <c r="B114" s="14" t="s">
        <v>26</v>
      </c>
      <c r="C114" t="s">
        <v>27</v>
      </c>
      <c r="D114" t="s">
        <v>25</v>
      </c>
      <c r="E114">
        <v>32</v>
      </c>
      <c r="F114">
        <f>VLOOKUP(E114,'[1]Timing Gates'!$C$3:$D$17,2)</f>
        <v>30</v>
      </c>
      <c r="G114" s="2">
        <v>2000</v>
      </c>
      <c r="H114" s="3">
        <v>3428.174325</v>
      </c>
      <c r="I114" s="3">
        <v>917.81128999999999</v>
      </c>
      <c r="J114" s="3">
        <v>4345.9856149999996</v>
      </c>
      <c r="K114" s="2">
        <v>1477</v>
      </c>
      <c r="L114" s="4">
        <v>0.73850000000000005</v>
      </c>
      <c r="M114" s="3">
        <v>311219.53999999998</v>
      </c>
      <c r="N114" s="3">
        <v>105.785023</v>
      </c>
      <c r="O114" s="3">
        <v>158.42477</v>
      </c>
      <c r="P114" s="3">
        <v>158.46643499999999</v>
      </c>
      <c r="Q114" s="3">
        <v>316932.87</v>
      </c>
      <c r="R114" s="3">
        <v>-308000.21000000002</v>
      </c>
      <c r="S114" s="4">
        <v>7.0999999999999994E-2</v>
      </c>
      <c r="T114">
        <v>142</v>
      </c>
      <c r="U114" s="3">
        <f t="shared" si="2"/>
        <v>8691971.2299999986</v>
      </c>
      <c r="V114" s="6">
        <f t="shared" si="3"/>
        <v>6856348.6500000004</v>
      </c>
    </row>
    <row r="115" spans="1:22" x14ac:dyDescent="0.3">
      <c r="A115" s="5">
        <v>44773</v>
      </c>
      <c r="B115" s="14" t="s">
        <v>26</v>
      </c>
      <c r="C115" t="s">
        <v>27</v>
      </c>
      <c r="D115" t="s">
        <v>25</v>
      </c>
      <c r="E115">
        <v>33</v>
      </c>
      <c r="F115">
        <f>VLOOKUP(E115,'[1]Timing Gates'!$C$3:$D$17,2)</f>
        <v>30</v>
      </c>
      <c r="G115" s="2">
        <v>1985</v>
      </c>
      <c r="H115" s="3">
        <v>3434.5143819999998</v>
      </c>
      <c r="I115" s="3">
        <v>1003.762997</v>
      </c>
      <c r="J115" s="3">
        <v>4438.2773800000004</v>
      </c>
      <c r="K115" s="2">
        <v>1465</v>
      </c>
      <c r="L115" s="4">
        <v>0.738035</v>
      </c>
      <c r="M115" s="3">
        <v>308170.69</v>
      </c>
      <c r="N115" s="3">
        <v>105.791517</v>
      </c>
      <c r="O115" s="3">
        <v>157.771128</v>
      </c>
      <c r="P115" s="3">
        <v>157.813108</v>
      </c>
      <c r="Q115" s="3">
        <v>313259.02</v>
      </c>
      <c r="R115" s="3">
        <v>-243212.49</v>
      </c>
      <c r="S115" s="4">
        <v>7.1032745590999993E-2</v>
      </c>
      <c r="T115">
        <v>141</v>
      </c>
      <c r="U115" s="3">
        <f t="shared" si="2"/>
        <v>8809980.5993000008</v>
      </c>
      <c r="V115" s="6">
        <f t="shared" si="3"/>
        <v>6817511.0482700001</v>
      </c>
    </row>
    <row r="116" spans="1:22" x14ac:dyDescent="0.3">
      <c r="A116" s="5">
        <v>44804</v>
      </c>
      <c r="B116" s="14" t="s">
        <v>26</v>
      </c>
      <c r="C116" t="s">
        <v>27</v>
      </c>
      <c r="D116" t="s">
        <v>25</v>
      </c>
      <c r="E116">
        <v>34</v>
      </c>
      <c r="F116">
        <f>VLOOKUP(E116,'[1]Timing Gates'!$C$3:$D$17,2)</f>
        <v>30</v>
      </c>
      <c r="G116" s="2">
        <v>1966</v>
      </c>
      <c r="H116" s="3">
        <v>3440.8692919999999</v>
      </c>
      <c r="I116" s="3">
        <v>982.94325500000002</v>
      </c>
      <c r="J116" s="3">
        <v>4423.8125479999999</v>
      </c>
      <c r="K116" s="2">
        <v>1451</v>
      </c>
      <c r="L116" s="4">
        <v>0.73804599999999998</v>
      </c>
      <c r="M116" s="3">
        <v>303944.58</v>
      </c>
      <c r="N116" s="3">
        <v>105.207538</v>
      </c>
      <c r="O116" s="3">
        <v>162.27247199999999</v>
      </c>
      <c r="P116" s="3">
        <v>162.30507600000001</v>
      </c>
      <c r="Q116" s="3">
        <v>319091.78000000003</v>
      </c>
      <c r="R116" s="3">
        <v>-288752.96999999997</v>
      </c>
      <c r="S116" s="4">
        <v>7.1210579856999995E-2</v>
      </c>
      <c r="T116">
        <v>140</v>
      </c>
      <c r="U116" s="3">
        <f t="shared" si="2"/>
        <v>8697215.4693679996</v>
      </c>
      <c r="V116" s="6">
        <f t="shared" si="3"/>
        <v>6764749.0280719995</v>
      </c>
    </row>
    <row r="117" spans="1:22" x14ac:dyDescent="0.3">
      <c r="A117" s="5">
        <v>44834</v>
      </c>
      <c r="B117" s="14" t="s">
        <v>26</v>
      </c>
      <c r="C117" t="s">
        <v>27</v>
      </c>
      <c r="D117" t="s">
        <v>25</v>
      </c>
      <c r="E117">
        <v>35</v>
      </c>
      <c r="F117">
        <f>VLOOKUP(E117,'[1]Timing Gates'!$C$3:$D$17,2)</f>
        <v>30</v>
      </c>
      <c r="G117" s="2">
        <v>1963</v>
      </c>
      <c r="H117" s="3">
        <v>3443.590295</v>
      </c>
      <c r="I117" s="3">
        <v>900.40629100000001</v>
      </c>
      <c r="J117" s="3">
        <v>4343.9965860000002</v>
      </c>
      <c r="K117" s="2">
        <v>1448</v>
      </c>
      <c r="L117" s="4">
        <v>0.73764600000000002</v>
      </c>
      <c r="M117" s="3">
        <v>457550.96</v>
      </c>
      <c r="N117" s="3">
        <v>106.111076</v>
      </c>
      <c r="O117" s="3">
        <v>235.79773800000001</v>
      </c>
      <c r="P117" s="3">
        <v>235.84018800000001</v>
      </c>
      <c r="Q117" s="3">
        <v>462954.29</v>
      </c>
      <c r="R117" s="3">
        <v>-260091.11</v>
      </c>
      <c r="S117" s="4">
        <v>6.9791136015999997E-2</v>
      </c>
      <c r="T117">
        <v>137</v>
      </c>
      <c r="U117" s="3">
        <f t="shared" si="2"/>
        <v>8527265.2983180005</v>
      </c>
      <c r="V117" s="6">
        <f t="shared" si="3"/>
        <v>6759767.7490849998</v>
      </c>
    </row>
    <row r="118" spans="1:22" x14ac:dyDescent="0.3">
      <c r="A118" s="5">
        <v>44865</v>
      </c>
      <c r="B118" s="14" t="s">
        <v>26</v>
      </c>
      <c r="C118" t="s">
        <v>27</v>
      </c>
      <c r="D118" t="s">
        <v>25</v>
      </c>
      <c r="E118">
        <v>36</v>
      </c>
      <c r="F118">
        <f>VLOOKUP(E118,'[1]Timing Gates'!$C$3:$D$17,2)</f>
        <v>36</v>
      </c>
      <c r="G118" s="2">
        <v>1951</v>
      </c>
      <c r="H118" s="3">
        <v>3441.4586159999999</v>
      </c>
      <c r="I118" s="3">
        <v>1046.2623619999999</v>
      </c>
      <c r="J118" s="3">
        <v>4487.7209780000003</v>
      </c>
      <c r="K118" s="2">
        <v>1437</v>
      </c>
      <c r="L118" s="4">
        <v>0.73654500000000001</v>
      </c>
      <c r="M118" s="3">
        <v>303676.25</v>
      </c>
      <c r="N118" s="3">
        <v>106.106306</v>
      </c>
      <c r="O118" s="3">
        <v>158.26050699999999</v>
      </c>
      <c r="P118" s="3">
        <v>158.30321799999999</v>
      </c>
      <c r="Q118" s="3">
        <v>308849.58</v>
      </c>
      <c r="R118" s="3">
        <v>-255210.96</v>
      </c>
      <c r="S118" s="4">
        <v>7.1245515120000005E-2</v>
      </c>
      <c r="T118">
        <v>139</v>
      </c>
      <c r="U118" s="3">
        <f t="shared" si="2"/>
        <v>8755543.6280780006</v>
      </c>
      <c r="V118" s="6">
        <f t="shared" si="3"/>
        <v>6714285.7598160002</v>
      </c>
    </row>
    <row r="119" spans="1:22" x14ac:dyDescent="0.3">
      <c r="A119" s="5">
        <v>44895</v>
      </c>
      <c r="B119" s="14" t="s">
        <v>26</v>
      </c>
      <c r="C119" t="s">
        <v>27</v>
      </c>
      <c r="D119" t="s">
        <v>25</v>
      </c>
      <c r="E119">
        <v>37</v>
      </c>
      <c r="F119">
        <f>VLOOKUP(E119,'[1]Timing Gates'!$C$3:$D$17,2)</f>
        <v>36</v>
      </c>
      <c r="G119" s="2">
        <v>1933</v>
      </c>
      <c r="H119" s="3">
        <v>3465.7368280000001</v>
      </c>
      <c r="I119" s="3">
        <v>1148.067884</v>
      </c>
      <c r="J119" s="3">
        <v>4613.8047120000001</v>
      </c>
      <c r="K119" s="2">
        <v>1423</v>
      </c>
      <c r="L119" s="4">
        <v>0.73616099999999995</v>
      </c>
      <c r="M119" s="3">
        <v>303068.08</v>
      </c>
      <c r="N119" s="3">
        <v>107.053366</v>
      </c>
      <c r="O119" s="3">
        <v>162.81587099999999</v>
      </c>
      <c r="P119" s="3">
        <v>162.90332599999999</v>
      </c>
      <c r="Q119" s="3">
        <v>314892.13</v>
      </c>
      <c r="R119" s="3">
        <v>-249313.4</v>
      </c>
      <c r="S119" s="4">
        <v>7.1908949818000001E-2</v>
      </c>
      <c r="T119">
        <v>139</v>
      </c>
      <c r="U119" s="3">
        <f t="shared" si="2"/>
        <v>8918484.5082959998</v>
      </c>
      <c r="V119" s="6">
        <f t="shared" si="3"/>
        <v>6699269.288524</v>
      </c>
    </row>
    <row r="120" spans="1:22" x14ac:dyDescent="0.3">
      <c r="A120" s="5">
        <v>43131</v>
      </c>
      <c r="B120" s="14" t="s">
        <v>28</v>
      </c>
      <c r="C120" t="s">
        <v>29</v>
      </c>
      <c r="D120" t="s">
        <v>24</v>
      </c>
      <c r="E120">
        <v>-25</v>
      </c>
      <c r="F120">
        <f>VLOOKUP(E120,'[1]Timing Gates'!$C$3:$D$17,2)</f>
        <v>-30</v>
      </c>
      <c r="G120" s="2">
        <v>30</v>
      </c>
      <c r="H120" s="3">
        <v>5026.0290000000005</v>
      </c>
      <c r="I120" s="3">
        <v>100.399666</v>
      </c>
      <c r="J120" s="3">
        <v>5126.4286659999998</v>
      </c>
      <c r="K120" s="2">
        <v>29</v>
      </c>
      <c r="L120" s="4">
        <v>0.96666600000000003</v>
      </c>
      <c r="M120" s="3">
        <v>49539.59</v>
      </c>
      <c r="N120" s="3">
        <v>952.68442300000004</v>
      </c>
      <c r="O120" s="3">
        <v>1651.3196660000001</v>
      </c>
      <c r="P120" s="3">
        <v>1651.3196660000001</v>
      </c>
      <c r="Q120" s="3">
        <v>49539.59</v>
      </c>
      <c r="R120" s="3">
        <v>-9045.5499999999993</v>
      </c>
      <c r="S120" s="4">
        <v>3.3333333333000002E-2</v>
      </c>
      <c r="T120">
        <v>1</v>
      </c>
      <c r="U120" s="3">
        <f t="shared" si="2"/>
        <v>153792.85998000001</v>
      </c>
      <c r="V120" s="6">
        <f t="shared" si="3"/>
        <v>150780.87000000002</v>
      </c>
    </row>
    <row r="121" spans="1:22" x14ac:dyDescent="0.3">
      <c r="A121" s="5">
        <v>43159</v>
      </c>
      <c r="B121" s="14" t="s">
        <v>28</v>
      </c>
      <c r="C121" t="s">
        <v>29</v>
      </c>
      <c r="D121" t="s">
        <v>24</v>
      </c>
      <c r="E121">
        <v>-24</v>
      </c>
      <c r="F121">
        <f>VLOOKUP(E121,'[1]Timing Gates'!$C$3:$D$17,2)</f>
        <v>-24</v>
      </c>
      <c r="G121" s="2">
        <v>30</v>
      </c>
      <c r="H121" s="3">
        <v>4911.6986660000002</v>
      </c>
      <c r="I121" s="3">
        <v>96.326666000000003</v>
      </c>
      <c r="J121" s="3">
        <v>5008.0253329999996</v>
      </c>
      <c r="K121" s="2">
        <v>24</v>
      </c>
      <c r="L121" s="4">
        <v>0.8</v>
      </c>
      <c r="M121" s="3">
        <v>6486.84</v>
      </c>
      <c r="N121" s="3">
        <v>138.01787200000001</v>
      </c>
      <c r="O121" s="3">
        <v>216.22800000000001</v>
      </c>
      <c r="P121" s="3">
        <v>216.22800000000001</v>
      </c>
      <c r="Q121" s="3">
        <v>6486.84</v>
      </c>
      <c r="R121" s="3">
        <v>-8503.4699999999993</v>
      </c>
      <c r="S121" s="4">
        <v>3.3333333333000002E-2</v>
      </c>
      <c r="T121">
        <v>1</v>
      </c>
      <c r="U121" s="3">
        <f t="shared" si="2"/>
        <v>150240.75998999999</v>
      </c>
      <c r="V121" s="6">
        <f t="shared" si="3"/>
        <v>147350.95998000001</v>
      </c>
    </row>
    <row r="122" spans="1:22" x14ac:dyDescent="0.3">
      <c r="A122" s="5">
        <v>43190</v>
      </c>
      <c r="B122" s="14" t="s">
        <v>28</v>
      </c>
      <c r="C122" t="s">
        <v>29</v>
      </c>
      <c r="D122" t="s">
        <v>24</v>
      </c>
      <c r="E122">
        <v>-23</v>
      </c>
      <c r="F122">
        <f>VLOOKUP(E122,'[1]Timing Gates'!$C$3:$D$17,2)</f>
        <v>-24</v>
      </c>
      <c r="G122" s="2">
        <v>30</v>
      </c>
      <c r="H122" s="3">
        <v>4633.8813330000003</v>
      </c>
      <c r="I122" s="3">
        <v>95.561666000000002</v>
      </c>
      <c r="J122" s="3">
        <v>4729.4430000000002</v>
      </c>
      <c r="K122" s="2">
        <v>23</v>
      </c>
      <c r="L122" s="4">
        <v>0.76666599999999996</v>
      </c>
      <c r="M122" s="3">
        <v>5170.84</v>
      </c>
      <c r="N122" s="3">
        <v>112.409565</v>
      </c>
      <c r="O122" s="3">
        <v>172.361333</v>
      </c>
      <c r="P122" s="3">
        <v>172.361333</v>
      </c>
      <c r="Q122" s="3">
        <v>5170.84</v>
      </c>
      <c r="R122" s="3">
        <v>-13126.54</v>
      </c>
      <c r="S122" s="4">
        <v>3.3333333333000002E-2</v>
      </c>
      <c r="T122">
        <v>1</v>
      </c>
      <c r="U122" s="3">
        <f t="shared" si="2"/>
        <v>141883.29</v>
      </c>
      <c r="V122" s="6">
        <f t="shared" si="3"/>
        <v>139016.43999000001</v>
      </c>
    </row>
    <row r="123" spans="1:22" x14ac:dyDescent="0.3">
      <c r="A123" s="5">
        <v>43220</v>
      </c>
      <c r="B123" s="14" t="s">
        <v>28</v>
      </c>
      <c r="C123" t="s">
        <v>29</v>
      </c>
      <c r="D123" t="s">
        <v>24</v>
      </c>
      <c r="E123">
        <v>-22</v>
      </c>
      <c r="F123">
        <f>VLOOKUP(E123,'[1]Timing Gates'!$C$3:$D$17,2)</f>
        <v>-24</v>
      </c>
      <c r="G123" s="2">
        <v>31</v>
      </c>
      <c r="H123" s="3">
        <v>4304.9941930000005</v>
      </c>
      <c r="I123" s="3">
        <v>92.668386999999996</v>
      </c>
      <c r="J123" s="3">
        <v>4397.6625800000002</v>
      </c>
      <c r="K123" s="2">
        <v>24</v>
      </c>
      <c r="L123" s="4">
        <v>0.77419300000000002</v>
      </c>
      <c r="M123" s="3">
        <v>5347.31</v>
      </c>
      <c r="N123" s="3">
        <v>113.772553</v>
      </c>
      <c r="O123" s="3">
        <v>172.49386999999999</v>
      </c>
      <c r="P123" s="3">
        <v>172.49386999999999</v>
      </c>
      <c r="Q123" s="3">
        <v>5347.31</v>
      </c>
      <c r="R123" s="3">
        <v>-10887.83</v>
      </c>
      <c r="S123" s="4">
        <v>3.2258064516000003E-2</v>
      </c>
      <c r="T123">
        <v>1</v>
      </c>
      <c r="U123" s="3">
        <f t="shared" si="2"/>
        <v>136327.53998</v>
      </c>
      <c r="V123" s="6">
        <f t="shared" si="3"/>
        <v>133454.81998300002</v>
      </c>
    </row>
    <row r="124" spans="1:22" x14ac:dyDescent="0.3">
      <c r="A124" s="5">
        <v>43251</v>
      </c>
      <c r="B124" s="14" t="s">
        <v>28</v>
      </c>
      <c r="C124" t="s">
        <v>29</v>
      </c>
      <c r="D124" t="s">
        <v>24</v>
      </c>
      <c r="E124">
        <v>-21</v>
      </c>
      <c r="F124">
        <f>VLOOKUP(E124,'[1]Timing Gates'!$C$3:$D$17,2)</f>
        <v>-24</v>
      </c>
      <c r="G124" s="2">
        <v>31</v>
      </c>
      <c r="H124" s="3">
        <v>4243.3338700000004</v>
      </c>
      <c r="I124" s="3">
        <v>93.682258000000004</v>
      </c>
      <c r="J124" s="3">
        <v>4337.0161289999996</v>
      </c>
      <c r="K124" s="2">
        <v>24</v>
      </c>
      <c r="L124" s="4">
        <v>0.77419300000000002</v>
      </c>
      <c r="M124" s="3">
        <v>5315.45</v>
      </c>
      <c r="N124" s="3">
        <v>113.09468</v>
      </c>
      <c r="O124" s="3">
        <v>171.466129</v>
      </c>
      <c r="P124" s="3">
        <v>171.466129</v>
      </c>
      <c r="Q124" s="3">
        <v>5315.45</v>
      </c>
      <c r="R124" s="3">
        <v>-7419.77</v>
      </c>
      <c r="S124" s="4">
        <v>3.2258064516000003E-2</v>
      </c>
      <c r="T124">
        <v>1</v>
      </c>
      <c r="U124" s="3">
        <f t="shared" si="2"/>
        <v>134447.49999899999</v>
      </c>
      <c r="V124" s="6">
        <f t="shared" si="3"/>
        <v>131543.34997000001</v>
      </c>
    </row>
    <row r="125" spans="1:22" x14ac:dyDescent="0.3">
      <c r="A125" s="5">
        <v>43281</v>
      </c>
      <c r="B125" s="14" t="s">
        <v>28</v>
      </c>
      <c r="C125" t="s">
        <v>29</v>
      </c>
      <c r="D125" t="s">
        <v>24</v>
      </c>
      <c r="E125">
        <v>-20</v>
      </c>
      <c r="F125">
        <f>VLOOKUP(E125,'[1]Timing Gates'!$C$3:$D$17,2)</f>
        <v>-24</v>
      </c>
      <c r="G125" s="2">
        <v>30</v>
      </c>
      <c r="H125" s="3">
        <v>4213.0583329999999</v>
      </c>
      <c r="I125" s="3">
        <v>97.665000000000006</v>
      </c>
      <c r="J125" s="3">
        <v>4310.7233329999999</v>
      </c>
      <c r="K125" s="2">
        <v>23</v>
      </c>
      <c r="L125" s="4">
        <v>0.76666599999999996</v>
      </c>
      <c r="M125" s="3">
        <v>2618.44</v>
      </c>
      <c r="N125" s="3">
        <v>113.84521700000001</v>
      </c>
      <c r="O125" s="3">
        <v>87.281333000000004</v>
      </c>
      <c r="P125" s="3">
        <v>87.281333000000004</v>
      </c>
      <c r="Q125" s="3">
        <v>2618.44</v>
      </c>
      <c r="R125" s="3">
        <v>-7953.98</v>
      </c>
      <c r="S125" s="4">
        <v>3.3333333333000002E-2</v>
      </c>
      <c r="T125">
        <v>1</v>
      </c>
      <c r="U125" s="3">
        <f t="shared" si="2"/>
        <v>129321.69998999999</v>
      </c>
      <c r="V125" s="6">
        <f t="shared" si="3"/>
        <v>126391.74999</v>
      </c>
    </row>
    <row r="126" spans="1:22" x14ac:dyDescent="0.3">
      <c r="A126" s="5">
        <v>43312</v>
      </c>
      <c r="B126" s="14" t="s">
        <v>28</v>
      </c>
      <c r="C126" t="s">
        <v>29</v>
      </c>
      <c r="D126" t="s">
        <v>24</v>
      </c>
      <c r="E126">
        <v>-19</v>
      </c>
      <c r="F126">
        <f>VLOOKUP(E126,'[1]Timing Gates'!$C$3:$D$17,2)</f>
        <v>-24</v>
      </c>
      <c r="G126" s="2">
        <v>26</v>
      </c>
      <c r="H126" s="3">
        <v>4577.0150000000003</v>
      </c>
      <c r="I126" s="3">
        <v>115.76</v>
      </c>
      <c r="J126" s="3">
        <v>4692.7749999999996</v>
      </c>
      <c r="K126" s="2">
        <v>19</v>
      </c>
      <c r="L126" s="4">
        <v>0.730769</v>
      </c>
      <c r="M126" s="3">
        <v>6801.33</v>
      </c>
      <c r="N126" s="3">
        <v>121.452321</v>
      </c>
      <c r="O126" s="3">
        <v>261.58961499999998</v>
      </c>
      <c r="P126" s="3">
        <v>261.58961499999998</v>
      </c>
      <c r="Q126" s="3">
        <v>6801.33</v>
      </c>
      <c r="R126" s="3">
        <v>-9957.25</v>
      </c>
      <c r="S126" s="4">
        <v>3.8461538460999999E-2</v>
      </c>
      <c r="T126">
        <v>1</v>
      </c>
      <c r="U126" s="3">
        <f t="shared" si="2"/>
        <v>122012.15</v>
      </c>
      <c r="V126" s="6">
        <f t="shared" si="3"/>
        <v>119002.39000000001</v>
      </c>
    </row>
    <row r="127" spans="1:22" x14ac:dyDescent="0.3">
      <c r="A127" s="5">
        <v>43343</v>
      </c>
      <c r="B127" s="14" t="s">
        <v>28</v>
      </c>
      <c r="C127" t="s">
        <v>29</v>
      </c>
      <c r="D127" t="s">
        <v>24</v>
      </c>
      <c r="E127">
        <v>-18</v>
      </c>
      <c r="F127">
        <f>VLOOKUP(E127,'[1]Timing Gates'!$C$3:$D$17,2)</f>
        <v>-18</v>
      </c>
      <c r="G127" s="2">
        <v>25</v>
      </c>
      <c r="H127" s="3">
        <v>4930.8476000000001</v>
      </c>
      <c r="I127" s="3">
        <v>122.5556</v>
      </c>
      <c r="J127" s="3">
        <v>5053.4031999999997</v>
      </c>
      <c r="K127" s="2">
        <v>19</v>
      </c>
      <c r="L127" s="4">
        <v>0.76</v>
      </c>
      <c r="M127" s="3">
        <v>7920.28</v>
      </c>
      <c r="N127" s="3">
        <v>220.007777</v>
      </c>
      <c r="O127" s="3">
        <v>316.81119999999999</v>
      </c>
      <c r="P127" s="3">
        <v>316.81119999999999</v>
      </c>
      <c r="Q127" s="3">
        <v>7920.28</v>
      </c>
      <c r="R127" s="3">
        <v>-3275.72</v>
      </c>
      <c r="S127" s="4">
        <v>0.04</v>
      </c>
      <c r="T127">
        <v>1</v>
      </c>
      <c r="U127" s="3">
        <f t="shared" si="2"/>
        <v>126335.07999999999</v>
      </c>
      <c r="V127" s="6">
        <f t="shared" si="3"/>
        <v>123271.19</v>
      </c>
    </row>
    <row r="128" spans="1:22" x14ac:dyDescent="0.3">
      <c r="A128" s="5">
        <v>43373</v>
      </c>
      <c r="B128" s="14" t="s">
        <v>28</v>
      </c>
      <c r="C128" t="s">
        <v>29</v>
      </c>
      <c r="D128" t="s">
        <v>24</v>
      </c>
      <c r="E128">
        <v>-17</v>
      </c>
      <c r="F128">
        <f>VLOOKUP(E128,'[1]Timing Gates'!$C$3:$D$17,2)</f>
        <v>-18</v>
      </c>
      <c r="G128" s="2">
        <v>25</v>
      </c>
      <c r="H128" s="3">
        <v>4984.8095999999996</v>
      </c>
      <c r="I128" s="3">
        <v>122.42359999999999</v>
      </c>
      <c r="J128" s="3">
        <v>5107.2331999999997</v>
      </c>
      <c r="K128" s="2">
        <v>18</v>
      </c>
      <c r="L128" s="4">
        <v>0.72</v>
      </c>
      <c r="M128" s="3">
        <v>4331.1000000000004</v>
      </c>
      <c r="N128" s="3">
        <v>127.385294</v>
      </c>
      <c r="O128" s="3">
        <v>173.244</v>
      </c>
      <c r="P128" s="3">
        <v>173.244</v>
      </c>
      <c r="Q128" s="3">
        <v>4331.1000000000004</v>
      </c>
      <c r="R128" s="3">
        <v>-2991.65</v>
      </c>
      <c r="S128" s="4">
        <v>0.04</v>
      </c>
      <c r="T128">
        <v>1</v>
      </c>
      <c r="U128" s="3">
        <f t="shared" si="2"/>
        <v>127680.82999999999</v>
      </c>
      <c r="V128" s="6">
        <f t="shared" si="3"/>
        <v>124620.23999999999</v>
      </c>
    </row>
    <row r="129" spans="1:22" x14ac:dyDescent="0.3">
      <c r="A129" s="5">
        <v>43404</v>
      </c>
      <c r="B129" s="14" t="s">
        <v>28</v>
      </c>
      <c r="C129" t="s">
        <v>29</v>
      </c>
      <c r="D129" t="s">
        <v>24</v>
      </c>
      <c r="E129">
        <v>-16</v>
      </c>
      <c r="F129">
        <f>VLOOKUP(E129,'[1]Timing Gates'!$C$3:$D$17,2)</f>
        <v>-18</v>
      </c>
      <c r="G129" s="2">
        <v>22</v>
      </c>
      <c r="H129" s="3">
        <v>5769.0977270000003</v>
      </c>
      <c r="I129" s="3">
        <v>130.92090899999999</v>
      </c>
      <c r="J129" s="3">
        <v>5900.0186359999998</v>
      </c>
      <c r="K129" s="2">
        <v>18</v>
      </c>
      <c r="L129" s="4">
        <v>0.81818100000000005</v>
      </c>
      <c r="M129" s="3">
        <v>3492.88</v>
      </c>
      <c r="N129" s="3">
        <v>194.04888800000001</v>
      </c>
      <c r="O129" s="3">
        <v>158.76727199999999</v>
      </c>
      <c r="P129" s="3">
        <v>158.76727199999999</v>
      </c>
      <c r="Q129" s="3">
        <v>3492.88</v>
      </c>
      <c r="R129" s="3">
        <v>-3530.7</v>
      </c>
      <c r="S129" s="4">
        <v>4.5454545454000003E-2</v>
      </c>
      <c r="T129">
        <v>1</v>
      </c>
      <c r="U129" s="3">
        <f t="shared" si="2"/>
        <v>129800.409992</v>
      </c>
      <c r="V129" s="6">
        <f t="shared" si="3"/>
        <v>126920.14999400001</v>
      </c>
    </row>
    <row r="130" spans="1:22" x14ac:dyDescent="0.3">
      <c r="A130" s="5">
        <v>43434</v>
      </c>
      <c r="B130" s="14" t="s">
        <v>28</v>
      </c>
      <c r="C130" t="s">
        <v>29</v>
      </c>
      <c r="D130" t="s">
        <v>24</v>
      </c>
      <c r="E130">
        <v>-15</v>
      </c>
      <c r="F130">
        <f>VLOOKUP(E130,'[1]Timing Gates'!$C$3:$D$17,2)</f>
        <v>-18</v>
      </c>
      <c r="G130" s="2">
        <v>24</v>
      </c>
      <c r="H130" s="3">
        <v>5383.8445830000001</v>
      </c>
      <c r="I130" s="3">
        <v>122.41583300000001</v>
      </c>
      <c r="J130" s="3">
        <v>5506.2604160000001</v>
      </c>
      <c r="K130" s="2">
        <v>19</v>
      </c>
      <c r="L130" s="4">
        <v>0.79166599999999998</v>
      </c>
      <c r="M130" s="3">
        <v>6924.64</v>
      </c>
      <c r="N130" s="3">
        <v>133.16615300000001</v>
      </c>
      <c r="O130" s="3">
        <v>288.52666599999998</v>
      </c>
      <c r="P130" s="3">
        <v>288.52666599999998</v>
      </c>
      <c r="Q130" s="3">
        <v>6924.64</v>
      </c>
      <c r="R130" s="3">
        <v>-2203.31</v>
      </c>
      <c r="S130" s="4">
        <v>4.1666666666000003E-2</v>
      </c>
      <c r="T130">
        <v>1</v>
      </c>
      <c r="U130" s="3">
        <f t="shared" si="2"/>
        <v>132150.24998399999</v>
      </c>
      <c r="V130" s="6">
        <f t="shared" si="3"/>
        <v>129212.269992</v>
      </c>
    </row>
    <row r="131" spans="1:22" x14ac:dyDescent="0.3">
      <c r="A131" s="5">
        <v>43465</v>
      </c>
      <c r="B131" s="14" t="s">
        <v>28</v>
      </c>
      <c r="C131" t="s">
        <v>29</v>
      </c>
      <c r="D131" t="s">
        <v>24</v>
      </c>
      <c r="E131">
        <v>-14</v>
      </c>
      <c r="F131">
        <f>VLOOKUP(E131,'[1]Timing Gates'!$C$3:$D$17,2)</f>
        <v>-18</v>
      </c>
      <c r="G131" s="2">
        <v>23</v>
      </c>
      <c r="H131" s="3">
        <v>5587.143478</v>
      </c>
      <c r="I131" s="3">
        <v>118.36652100000001</v>
      </c>
      <c r="J131" s="3">
        <v>5705.51</v>
      </c>
      <c r="K131" s="2">
        <v>17</v>
      </c>
      <c r="L131" s="4">
        <v>0.73912999999999995</v>
      </c>
      <c r="M131" s="3">
        <v>2313.5100000000002</v>
      </c>
      <c r="N131" s="3">
        <v>70.106363000000002</v>
      </c>
      <c r="O131" s="3">
        <v>100.587391</v>
      </c>
      <c r="P131" s="3">
        <v>100.587391</v>
      </c>
      <c r="Q131" s="3">
        <v>2313.5100000000002</v>
      </c>
      <c r="R131" s="3">
        <v>-2387.37</v>
      </c>
      <c r="S131" s="4">
        <v>4.3478260869000002E-2</v>
      </c>
      <c r="T131">
        <v>1</v>
      </c>
      <c r="U131" s="3">
        <f t="shared" ref="U131:U194" si="4">J131*G131</f>
        <v>131226.73000000001</v>
      </c>
      <c r="V131" s="6">
        <f t="shared" ref="V131:V194" si="5">H131*G131</f>
        <v>128504.299994</v>
      </c>
    </row>
    <row r="132" spans="1:22" x14ac:dyDescent="0.3">
      <c r="A132" s="5">
        <v>43496</v>
      </c>
      <c r="B132" s="14" t="s">
        <v>28</v>
      </c>
      <c r="C132" t="s">
        <v>29</v>
      </c>
      <c r="D132" t="s">
        <v>24</v>
      </c>
      <c r="E132">
        <v>-13</v>
      </c>
      <c r="F132">
        <f>VLOOKUP(E132,'[1]Timing Gates'!$C$3:$D$17,2)</f>
        <v>-18</v>
      </c>
      <c r="G132" s="2">
        <v>26</v>
      </c>
      <c r="H132" s="3">
        <v>5998.5623070000001</v>
      </c>
      <c r="I132" s="3">
        <v>112.35846100000001</v>
      </c>
      <c r="J132" s="3">
        <v>6110.9207690000003</v>
      </c>
      <c r="K132" s="2">
        <v>22</v>
      </c>
      <c r="L132" s="4">
        <v>0.84615300000000004</v>
      </c>
      <c r="M132" s="3">
        <v>30956.14</v>
      </c>
      <c r="N132" s="3">
        <v>1407.097272</v>
      </c>
      <c r="O132" s="3">
        <v>1190.6207690000001</v>
      </c>
      <c r="P132" s="3">
        <v>1190.6207690000001</v>
      </c>
      <c r="Q132" s="3">
        <v>30956.14</v>
      </c>
      <c r="R132" s="3">
        <v>-5875.88</v>
      </c>
      <c r="S132" s="4">
        <v>3.8461538460999999E-2</v>
      </c>
      <c r="T132">
        <v>1</v>
      </c>
      <c r="U132" s="3">
        <f t="shared" si="4"/>
        <v>158883.93999400001</v>
      </c>
      <c r="V132" s="6">
        <f t="shared" si="5"/>
        <v>155962.619982</v>
      </c>
    </row>
    <row r="133" spans="1:22" x14ac:dyDescent="0.3">
      <c r="A133" s="5">
        <v>43524</v>
      </c>
      <c r="B133" s="14" t="s">
        <v>28</v>
      </c>
      <c r="C133" t="s">
        <v>29</v>
      </c>
      <c r="D133" t="s">
        <v>24</v>
      </c>
      <c r="E133">
        <v>-12</v>
      </c>
      <c r="F133">
        <f>VLOOKUP(E133,'[1]Timing Gates'!$C$3:$D$17,2)</f>
        <v>-12</v>
      </c>
      <c r="G133" s="2">
        <v>26</v>
      </c>
      <c r="H133" s="3">
        <v>5982.7253840000003</v>
      </c>
      <c r="I133" s="3">
        <v>146.27730700000001</v>
      </c>
      <c r="J133" s="3">
        <v>6129.002692</v>
      </c>
      <c r="K133" s="2">
        <v>19</v>
      </c>
      <c r="L133" s="4">
        <v>0.730769</v>
      </c>
      <c r="M133" s="3">
        <v>7874.78</v>
      </c>
      <c r="N133" s="3">
        <v>143.177818</v>
      </c>
      <c r="O133" s="3">
        <v>302.87615299999999</v>
      </c>
      <c r="P133" s="3">
        <v>302.87615299999999</v>
      </c>
      <c r="Q133" s="3">
        <v>7874.78</v>
      </c>
      <c r="R133" s="3">
        <v>-5491.67</v>
      </c>
      <c r="S133" s="4">
        <v>3.8461538460999999E-2</v>
      </c>
      <c r="T133">
        <v>1</v>
      </c>
      <c r="U133" s="3">
        <f t="shared" si="4"/>
        <v>159354.069992</v>
      </c>
      <c r="V133" s="6">
        <f t="shared" si="5"/>
        <v>155550.85998400001</v>
      </c>
    </row>
    <row r="134" spans="1:22" x14ac:dyDescent="0.3">
      <c r="A134" s="5">
        <v>43555</v>
      </c>
      <c r="B134" s="14" t="s">
        <v>28</v>
      </c>
      <c r="C134" t="s">
        <v>29</v>
      </c>
      <c r="D134" t="s">
        <v>24</v>
      </c>
      <c r="E134">
        <v>-11</v>
      </c>
      <c r="F134">
        <f>VLOOKUP(E134,'[1]Timing Gates'!$C$3:$D$17,2)</f>
        <v>-12</v>
      </c>
      <c r="G134" s="2">
        <v>28</v>
      </c>
      <c r="H134" s="3">
        <v>5499.3971419999998</v>
      </c>
      <c r="I134" s="3">
        <v>138.035</v>
      </c>
      <c r="J134" s="3">
        <v>5637.4321419999997</v>
      </c>
      <c r="K134" s="2">
        <v>20</v>
      </c>
      <c r="L134" s="4">
        <v>0.71428499999999995</v>
      </c>
      <c r="M134" s="3">
        <v>5225.5200000000004</v>
      </c>
      <c r="N134" s="3">
        <v>133.98769200000001</v>
      </c>
      <c r="O134" s="3">
        <v>193.76857100000001</v>
      </c>
      <c r="P134" s="3">
        <v>193.76857100000001</v>
      </c>
      <c r="Q134" s="3">
        <v>5425.52</v>
      </c>
      <c r="R134" s="3">
        <v>-6771.75</v>
      </c>
      <c r="S134" s="4">
        <v>3.5714285714000003E-2</v>
      </c>
      <c r="T134">
        <v>1</v>
      </c>
      <c r="U134" s="3">
        <f t="shared" si="4"/>
        <v>157848.099976</v>
      </c>
      <c r="V134" s="6">
        <f t="shared" si="5"/>
        <v>153983.11997599999</v>
      </c>
    </row>
    <row r="135" spans="1:22" x14ac:dyDescent="0.3">
      <c r="A135" s="5">
        <v>43585</v>
      </c>
      <c r="B135" s="14" t="s">
        <v>28</v>
      </c>
      <c r="C135" t="s">
        <v>29</v>
      </c>
      <c r="D135" t="s">
        <v>24</v>
      </c>
      <c r="E135">
        <v>-10</v>
      </c>
      <c r="F135">
        <f>VLOOKUP(E135,'[1]Timing Gates'!$C$3:$D$17,2)</f>
        <v>-12</v>
      </c>
      <c r="G135" s="2">
        <v>27</v>
      </c>
      <c r="H135" s="3">
        <v>5288.541851</v>
      </c>
      <c r="I135" s="3">
        <v>147.488888</v>
      </c>
      <c r="J135" s="3">
        <v>5436.0307400000002</v>
      </c>
      <c r="K135" s="2">
        <v>20</v>
      </c>
      <c r="L135" s="4">
        <v>0.74073999999999995</v>
      </c>
      <c r="M135" s="3">
        <v>7005.52</v>
      </c>
      <c r="N135" s="3">
        <v>179.62871699999999</v>
      </c>
      <c r="O135" s="3">
        <v>259.46370300000001</v>
      </c>
      <c r="P135" s="3">
        <v>259.46370300000001</v>
      </c>
      <c r="Q135" s="3">
        <v>7005.52</v>
      </c>
      <c r="R135" s="3">
        <v>-17277.95</v>
      </c>
      <c r="S135" s="4">
        <v>3.7037037037000002E-2</v>
      </c>
      <c r="T135">
        <v>1</v>
      </c>
      <c r="U135" s="3">
        <f t="shared" si="4"/>
        <v>146772.82998000001</v>
      </c>
      <c r="V135" s="6">
        <f t="shared" si="5"/>
        <v>142790.629977</v>
      </c>
    </row>
    <row r="136" spans="1:22" x14ac:dyDescent="0.3">
      <c r="A136" s="5">
        <v>43616</v>
      </c>
      <c r="B136" s="14" t="s">
        <v>28</v>
      </c>
      <c r="C136" t="s">
        <v>29</v>
      </c>
      <c r="D136" t="s">
        <v>24</v>
      </c>
      <c r="E136">
        <v>-9</v>
      </c>
      <c r="F136">
        <f>VLOOKUP(E136,'[1]Timing Gates'!$C$3:$D$17,2)</f>
        <v>-12</v>
      </c>
      <c r="G136" s="2">
        <v>27</v>
      </c>
      <c r="H136" s="3">
        <v>5211.594814</v>
      </c>
      <c r="I136" s="3">
        <v>141.09074000000001</v>
      </c>
      <c r="J136" s="3">
        <v>5352.685555</v>
      </c>
      <c r="K136" s="2">
        <v>20</v>
      </c>
      <c r="L136" s="4">
        <v>0.74073999999999995</v>
      </c>
      <c r="M136" s="3">
        <v>2941.76</v>
      </c>
      <c r="N136" s="3">
        <v>147.08799999999999</v>
      </c>
      <c r="O136" s="3">
        <v>108.95407400000001</v>
      </c>
      <c r="P136" s="3">
        <v>108.95407400000001</v>
      </c>
      <c r="Q136" s="3">
        <v>2941.76</v>
      </c>
      <c r="R136" s="3">
        <v>-5098.82</v>
      </c>
      <c r="S136" s="4">
        <v>3.7037037037000002E-2</v>
      </c>
      <c r="T136">
        <v>1</v>
      </c>
      <c r="U136" s="3">
        <f t="shared" si="4"/>
        <v>144522.50998500001</v>
      </c>
      <c r="V136" s="6">
        <f t="shared" si="5"/>
        <v>140713.059978</v>
      </c>
    </row>
    <row r="137" spans="1:22" x14ac:dyDescent="0.3">
      <c r="A137" s="5">
        <v>43646</v>
      </c>
      <c r="B137" s="14" t="s">
        <v>28</v>
      </c>
      <c r="C137" t="s">
        <v>29</v>
      </c>
      <c r="D137" t="s">
        <v>24</v>
      </c>
      <c r="E137">
        <v>-8</v>
      </c>
      <c r="F137">
        <f>VLOOKUP(E137,'[1]Timing Gates'!$C$3:$D$17,2)</f>
        <v>-12</v>
      </c>
      <c r="G137" s="2">
        <v>26</v>
      </c>
      <c r="H137" s="3">
        <v>5490.6792299999997</v>
      </c>
      <c r="I137" s="3">
        <v>173.32346100000001</v>
      </c>
      <c r="J137" s="3">
        <v>5664.002692</v>
      </c>
      <c r="K137" s="2">
        <v>20</v>
      </c>
      <c r="L137" s="4">
        <v>0.76922999999999997</v>
      </c>
      <c r="M137" s="3">
        <v>7509.28</v>
      </c>
      <c r="N137" s="3">
        <v>129.47034400000001</v>
      </c>
      <c r="O137" s="3">
        <v>288.81846100000001</v>
      </c>
      <c r="P137" s="3">
        <v>288.81846100000001</v>
      </c>
      <c r="Q137" s="3">
        <v>7509.28</v>
      </c>
      <c r="R137" s="3">
        <v>-7014.44</v>
      </c>
      <c r="S137" s="4">
        <v>3.8461538460999999E-2</v>
      </c>
      <c r="T137">
        <v>1</v>
      </c>
      <c r="U137" s="3">
        <f t="shared" si="4"/>
        <v>147264.069992</v>
      </c>
      <c r="V137" s="6">
        <f t="shared" si="5"/>
        <v>142757.65998</v>
      </c>
    </row>
    <row r="138" spans="1:22" x14ac:dyDescent="0.3">
      <c r="A138" s="5">
        <v>43677</v>
      </c>
      <c r="B138" s="14" t="s">
        <v>28</v>
      </c>
      <c r="C138" t="s">
        <v>29</v>
      </c>
      <c r="D138" t="s">
        <v>24</v>
      </c>
      <c r="E138">
        <v>-7</v>
      </c>
      <c r="F138">
        <f>VLOOKUP(E138,'[1]Timing Gates'!$C$3:$D$17,2)</f>
        <v>-12</v>
      </c>
      <c r="G138" s="2">
        <v>26</v>
      </c>
      <c r="H138" s="3">
        <v>5357.9153839999999</v>
      </c>
      <c r="I138" s="3">
        <v>174.44499999999999</v>
      </c>
      <c r="J138" s="3">
        <v>5532.3603839999996</v>
      </c>
      <c r="K138" s="2">
        <v>20</v>
      </c>
      <c r="L138" s="4">
        <v>0.76922999999999997</v>
      </c>
      <c r="M138" s="3">
        <v>5242.18</v>
      </c>
      <c r="N138" s="3">
        <v>134.41487100000001</v>
      </c>
      <c r="O138" s="3">
        <v>201.62230700000001</v>
      </c>
      <c r="P138" s="3">
        <v>201.62230700000001</v>
      </c>
      <c r="Q138" s="3">
        <v>5242.18</v>
      </c>
      <c r="R138" s="3">
        <v>-6547.14</v>
      </c>
      <c r="S138" s="4">
        <v>3.8461538460999999E-2</v>
      </c>
      <c r="T138">
        <v>1</v>
      </c>
      <c r="U138" s="3">
        <f t="shared" si="4"/>
        <v>143841.36998399999</v>
      </c>
      <c r="V138" s="6">
        <f t="shared" si="5"/>
        <v>139305.79998399998</v>
      </c>
    </row>
    <row r="139" spans="1:22" x14ac:dyDescent="0.3">
      <c r="A139" s="5">
        <v>43708</v>
      </c>
      <c r="B139" s="14" t="s">
        <v>28</v>
      </c>
      <c r="C139" t="s">
        <v>29</v>
      </c>
      <c r="D139" t="s">
        <v>24</v>
      </c>
      <c r="E139">
        <v>-6</v>
      </c>
      <c r="F139">
        <f>VLOOKUP(E139,'[1]Timing Gates'!$C$3:$D$17,2)</f>
        <v>-6</v>
      </c>
      <c r="G139" s="2">
        <v>26</v>
      </c>
      <c r="H139" s="3">
        <v>5366.1223069999996</v>
      </c>
      <c r="I139" s="3">
        <v>165.80269200000001</v>
      </c>
      <c r="J139" s="3">
        <v>5531.9250000000002</v>
      </c>
      <c r="K139" s="2">
        <v>20</v>
      </c>
      <c r="L139" s="4">
        <v>0.76922999999999997</v>
      </c>
      <c r="M139" s="3">
        <v>3000.09</v>
      </c>
      <c r="N139" s="3">
        <v>150.00450000000001</v>
      </c>
      <c r="O139" s="3">
        <v>115.388076</v>
      </c>
      <c r="P139" s="3">
        <v>115.388076</v>
      </c>
      <c r="Q139" s="3">
        <v>3000.09</v>
      </c>
      <c r="R139" s="3">
        <v>-5082.8</v>
      </c>
      <c r="S139" s="4">
        <v>3.8461538460999999E-2</v>
      </c>
      <c r="T139">
        <v>1</v>
      </c>
      <c r="U139" s="3">
        <f t="shared" si="4"/>
        <v>143830.05000000002</v>
      </c>
      <c r="V139" s="6">
        <f t="shared" si="5"/>
        <v>139519.179982</v>
      </c>
    </row>
    <row r="140" spans="1:22" x14ac:dyDescent="0.3">
      <c r="A140" s="5">
        <v>43738</v>
      </c>
      <c r="B140" s="14" t="s">
        <v>28</v>
      </c>
      <c r="C140" t="s">
        <v>29</v>
      </c>
      <c r="D140" t="s">
        <v>24</v>
      </c>
      <c r="E140">
        <v>-5</v>
      </c>
      <c r="F140">
        <f>VLOOKUP(E140,'[1]Timing Gates'!$C$3:$D$17,2)</f>
        <v>-6</v>
      </c>
      <c r="G140" s="2">
        <v>20</v>
      </c>
      <c r="H140" s="3">
        <v>6610.2394999999997</v>
      </c>
      <c r="I140" s="3">
        <v>219.078</v>
      </c>
      <c r="J140" s="3">
        <v>6829.3175000000001</v>
      </c>
      <c r="K140" s="2">
        <v>16</v>
      </c>
      <c r="L140" s="4">
        <v>0.8</v>
      </c>
      <c r="M140" s="3">
        <v>3925.52</v>
      </c>
      <c r="N140" s="3">
        <v>130.85066599999999</v>
      </c>
      <c r="O140" s="3">
        <v>196.27600000000001</v>
      </c>
      <c r="P140" s="3">
        <v>196.27600000000001</v>
      </c>
      <c r="Q140" s="3">
        <v>3925.52</v>
      </c>
      <c r="R140" s="3">
        <v>-1570.36</v>
      </c>
      <c r="S140" s="4">
        <v>0.05</v>
      </c>
      <c r="T140">
        <v>1</v>
      </c>
      <c r="U140" s="3">
        <f t="shared" si="4"/>
        <v>136586.35</v>
      </c>
      <c r="V140" s="6">
        <f t="shared" si="5"/>
        <v>132204.78999999998</v>
      </c>
    </row>
    <row r="141" spans="1:22" x14ac:dyDescent="0.3">
      <c r="A141" s="5">
        <v>43890</v>
      </c>
      <c r="B141" s="14" t="s">
        <v>28</v>
      </c>
      <c r="C141" t="s">
        <v>29</v>
      </c>
      <c r="D141" t="s">
        <v>24</v>
      </c>
      <c r="E141">
        <v>0</v>
      </c>
      <c r="F141">
        <f>VLOOKUP(E141,'[1]Timing Gates'!$C$3:$D$17,2)</f>
        <v>0</v>
      </c>
      <c r="G141" s="2">
        <v>20</v>
      </c>
      <c r="H141" s="3">
        <v>4222.1684999999998</v>
      </c>
      <c r="I141" s="3">
        <v>3313.2629999999999</v>
      </c>
      <c r="J141" s="3">
        <v>7535.4314999999997</v>
      </c>
      <c r="K141" s="2">
        <v>19</v>
      </c>
      <c r="L141" s="4">
        <v>0.95</v>
      </c>
      <c r="M141" s="3">
        <v>24357.64</v>
      </c>
      <c r="N141" s="3">
        <v>695.93257100000005</v>
      </c>
      <c r="O141" s="3">
        <v>1217.8820000000001</v>
      </c>
      <c r="P141" s="3">
        <v>1217.8820000000001</v>
      </c>
      <c r="Q141" s="3">
        <v>24357.64</v>
      </c>
      <c r="R141" s="3">
        <v>-5473.94</v>
      </c>
      <c r="S141" s="4">
        <v>0.15</v>
      </c>
      <c r="T141">
        <v>3</v>
      </c>
      <c r="U141" s="3">
        <f t="shared" si="4"/>
        <v>150708.63</v>
      </c>
      <c r="V141" s="6">
        <f t="shared" si="5"/>
        <v>84443.37</v>
      </c>
    </row>
    <row r="142" spans="1:22" x14ac:dyDescent="0.3">
      <c r="A142" s="5">
        <v>43769</v>
      </c>
      <c r="B142" s="14" t="s">
        <v>28</v>
      </c>
      <c r="C142" t="s">
        <v>29</v>
      </c>
      <c r="D142" t="s">
        <v>24</v>
      </c>
      <c r="E142">
        <v>-4</v>
      </c>
      <c r="F142">
        <f>VLOOKUP(E142,'[1]Timing Gates'!$C$3:$D$17,2)</f>
        <v>-6</v>
      </c>
      <c r="G142" s="2">
        <v>19</v>
      </c>
      <c r="H142" s="3">
        <v>7003.498947</v>
      </c>
      <c r="I142" s="3">
        <v>234.10947300000001</v>
      </c>
      <c r="J142" s="3">
        <v>7237.6084209999999</v>
      </c>
      <c r="K142" s="2">
        <v>15</v>
      </c>
      <c r="L142" s="4">
        <v>0.78947299999999998</v>
      </c>
      <c r="M142" s="3">
        <v>5349.28</v>
      </c>
      <c r="N142" s="3">
        <v>124.40186</v>
      </c>
      <c r="O142" s="3">
        <v>281.54105199999998</v>
      </c>
      <c r="P142" s="3">
        <v>281.54105199999998</v>
      </c>
      <c r="Q142" s="3">
        <v>5349.28</v>
      </c>
      <c r="R142" s="3">
        <v>-2574.3000000000002</v>
      </c>
      <c r="S142" s="4">
        <v>5.2631578946999998E-2</v>
      </c>
      <c r="T142">
        <v>1</v>
      </c>
      <c r="U142" s="3">
        <f t="shared" si="4"/>
        <v>137514.55999899999</v>
      </c>
      <c r="V142" s="6">
        <f t="shared" si="5"/>
        <v>133066.47999299999</v>
      </c>
    </row>
    <row r="143" spans="1:22" x14ac:dyDescent="0.3">
      <c r="A143" s="1">
        <v>43921</v>
      </c>
      <c r="B143" s="14" t="s">
        <v>28</v>
      </c>
      <c r="C143" t="s">
        <v>29</v>
      </c>
      <c r="D143" t="s">
        <v>25</v>
      </c>
      <c r="E143">
        <v>1</v>
      </c>
      <c r="F143">
        <f>VLOOKUP(E143,'[1]Timing Gates'!$C$3:$D$17,2)</f>
        <v>3</v>
      </c>
      <c r="G143" s="2">
        <v>20</v>
      </c>
      <c r="H143" s="3">
        <v>4083.4785000000002</v>
      </c>
      <c r="I143" s="3">
        <v>2795.6705000000002</v>
      </c>
      <c r="J143" s="3">
        <v>6879.1490000000003</v>
      </c>
      <c r="K143" s="2">
        <v>16</v>
      </c>
      <c r="L143" s="4">
        <v>0.8</v>
      </c>
      <c r="M143" s="3">
        <v>4903.8100000000004</v>
      </c>
      <c r="N143" s="3">
        <v>158.18741900000001</v>
      </c>
      <c r="O143" s="3">
        <v>245.19049999999999</v>
      </c>
      <c r="P143" s="3">
        <v>245.19049999999999</v>
      </c>
      <c r="Q143" s="3">
        <v>4903.8100000000004</v>
      </c>
      <c r="R143" s="3">
        <v>-7416.8</v>
      </c>
      <c r="S143" s="4">
        <v>0.15</v>
      </c>
      <c r="T143">
        <v>3</v>
      </c>
      <c r="U143" s="3">
        <f t="shared" si="4"/>
        <v>137582.98000000001</v>
      </c>
      <c r="V143" s="6">
        <f t="shared" si="5"/>
        <v>81669.570000000007</v>
      </c>
    </row>
    <row r="144" spans="1:22" x14ac:dyDescent="0.3">
      <c r="A144" s="5">
        <v>43799</v>
      </c>
      <c r="B144" s="14" t="s">
        <v>28</v>
      </c>
      <c r="C144" t="s">
        <v>29</v>
      </c>
      <c r="D144" t="s">
        <v>24</v>
      </c>
      <c r="E144">
        <v>-3</v>
      </c>
      <c r="F144">
        <f>VLOOKUP(E144,'[1]Timing Gates'!$C$3:$D$17,2)</f>
        <v>-6</v>
      </c>
      <c r="G144" s="2">
        <v>18</v>
      </c>
      <c r="H144" s="3">
        <v>7458.3155550000001</v>
      </c>
      <c r="I144" s="3">
        <v>253.121666</v>
      </c>
      <c r="J144" s="3">
        <v>7711.4372219999996</v>
      </c>
      <c r="K144" s="2">
        <v>15</v>
      </c>
      <c r="L144" s="4">
        <v>0.83333299999999999</v>
      </c>
      <c r="M144" s="3">
        <v>3577.04</v>
      </c>
      <c r="N144" s="3">
        <v>127.751428</v>
      </c>
      <c r="O144" s="3">
        <v>198.72444400000001</v>
      </c>
      <c r="P144" s="3">
        <v>198.72444400000001</v>
      </c>
      <c r="Q144" s="3">
        <v>3577.04</v>
      </c>
      <c r="R144" s="3">
        <v>-1550.33</v>
      </c>
      <c r="S144" s="4">
        <v>5.5555555554999997E-2</v>
      </c>
      <c r="T144">
        <v>1</v>
      </c>
      <c r="U144" s="3">
        <f t="shared" si="4"/>
        <v>138805.86999599999</v>
      </c>
      <c r="V144" s="6">
        <f t="shared" si="5"/>
        <v>134249.67999</v>
      </c>
    </row>
    <row r="145" spans="1:22" x14ac:dyDescent="0.3">
      <c r="A145" s="5">
        <v>43830</v>
      </c>
      <c r="B145" s="14" t="s">
        <v>28</v>
      </c>
      <c r="C145" t="s">
        <v>29</v>
      </c>
      <c r="D145" t="s">
        <v>24</v>
      </c>
      <c r="E145">
        <v>-2</v>
      </c>
      <c r="F145">
        <f>VLOOKUP(E145,'[1]Timing Gates'!$C$3:$D$17,2)</f>
        <v>-6</v>
      </c>
      <c r="G145" s="2">
        <v>18</v>
      </c>
      <c r="H145" s="3">
        <v>7543.914444</v>
      </c>
      <c r="I145" s="3">
        <v>259.71611100000001</v>
      </c>
      <c r="J145" s="3">
        <v>7803.6305549999997</v>
      </c>
      <c r="K145" s="2">
        <v>13</v>
      </c>
      <c r="L145" s="4">
        <v>0.72222200000000003</v>
      </c>
      <c r="M145" s="3">
        <v>3202.1</v>
      </c>
      <c r="N145" s="3">
        <v>128.084</v>
      </c>
      <c r="O145" s="3">
        <v>177.89444399999999</v>
      </c>
      <c r="P145" s="3">
        <v>177.89444399999999</v>
      </c>
      <c r="Q145" s="3">
        <v>3202.1</v>
      </c>
      <c r="R145" s="3">
        <v>-1351.58</v>
      </c>
      <c r="S145" s="4">
        <v>5.5555555554999997E-2</v>
      </c>
      <c r="T145">
        <v>1</v>
      </c>
      <c r="U145" s="3">
        <f t="shared" si="4"/>
        <v>140465.34998999999</v>
      </c>
      <c r="V145" s="6">
        <f t="shared" si="5"/>
        <v>135790.45999199999</v>
      </c>
    </row>
    <row r="146" spans="1:22" x14ac:dyDescent="0.3">
      <c r="A146" s="5">
        <v>43861</v>
      </c>
      <c r="B146" s="14" t="s">
        <v>28</v>
      </c>
      <c r="C146" t="s">
        <v>29</v>
      </c>
      <c r="D146" t="s">
        <v>24</v>
      </c>
      <c r="E146">
        <v>-1</v>
      </c>
      <c r="F146">
        <f>VLOOKUP(E146,'[1]Timing Gates'!$C$3:$D$17,2)</f>
        <v>-3</v>
      </c>
      <c r="G146" s="2">
        <v>18</v>
      </c>
      <c r="H146" s="3">
        <v>3658.225555</v>
      </c>
      <c r="I146" s="3">
        <v>3974.1055550000001</v>
      </c>
      <c r="J146" s="3">
        <v>7632.3311110000004</v>
      </c>
      <c r="K146" s="2">
        <v>14</v>
      </c>
      <c r="L146" s="4">
        <v>0.77777700000000005</v>
      </c>
      <c r="M146" s="3">
        <v>4115.97</v>
      </c>
      <c r="N146" s="3">
        <v>146.99892800000001</v>
      </c>
      <c r="O146" s="3">
        <v>228.66499999999999</v>
      </c>
      <c r="P146" s="3">
        <v>228.66499999999999</v>
      </c>
      <c r="Q146" s="3">
        <v>4115.97</v>
      </c>
      <c r="R146" s="3">
        <v>-3050.81</v>
      </c>
      <c r="S146" s="4">
        <v>0.166666666666</v>
      </c>
      <c r="T146">
        <v>3</v>
      </c>
      <c r="U146" s="3">
        <f t="shared" si="4"/>
        <v>137381.95999800001</v>
      </c>
      <c r="V146" s="6">
        <f t="shared" si="5"/>
        <v>65848.059989999994</v>
      </c>
    </row>
    <row r="147" spans="1:22" x14ac:dyDescent="0.3">
      <c r="A147" s="5">
        <v>43951</v>
      </c>
      <c r="B147" s="14" t="s">
        <v>28</v>
      </c>
      <c r="C147" t="s">
        <v>29</v>
      </c>
      <c r="D147" t="s">
        <v>25</v>
      </c>
      <c r="E147">
        <v>2</v>
      </c>
      <c r="F147">
        <f>VLOOKUP(E147,'[1]Timing Gates'!$C$3:$D$17,2)</f>
        <v>3</v>
      </c>
      <c r="G147" s="2">
        <v>20</v>
      </c>
      <c r="H147" s="3">
        <v>4103.3725000000004</v>
      </c>
      <c r="I147" s="3">
        <v>3222.4290000000001</v>
      </c>
      <c r="J147" s="3">
        <v>7325.8014999999996</v>
      </c>
      <c r="K147" s="2">
        <v>16</v>
      </c>
      <c r="L147" s="4">
        <v>0.8</v>
      </c>
      <c r="M147" s="3">
        <v>5099.6400000000003</v>
      </c>
      <c r="N147" s="3">
        <v>169.988</v>
      </c>
      <c r="O147" s="3">
        <v>254.982</v>
      </c>
      <c r="P147" s="3">
        <v>254.982</v>
      </c>
      <c r="Q147" s="3">
        <v>5099.6400000000003</v>
      </c>
      <c r="R147" s="3">
        <v>-5384.96</v>
      </c>
      <c r="S147" s="4">
        <v>0.15</v>
      </c>
      <c r="T147">
        <v>3</v>
      </c>
      <c r="U147" s="3">
        <f t="shared" si="4"/>
        <v>146516.03</v>
      </c>
      <c r="V147" s="6">
        <f t="shared" si="5"/>
        <v>82067.450000000012</v>
      </c>
    </row>
    <row r="148" spans="1:22" x14ac:dyDescent="0.3">
      <c r="A148" s="5">
        <v>43982</v>
      </c>
      <c r="B148" s="14" t="s">
        <v>28</v>
      </c>
      <c r="C148" t="s">
        <v>29</v>
      </c>
      <c r="D148" t="s">
        <v>25</v>
      </c>
      <c r="E148">
        <v>3</v>
      </c>
      <c r="F148">
        <f>VLOOKUP(E148,'[1]Timing Gates'!$C$3:$D$17,2)</f>
        <v>3</v>
      </c>
      <c r="G148" s="2">
        <v>20</v>
      </c>
      <c r="H148" s="3">
        <v>4193.0889999999999</v>
      </c>
      <c r="I148" s="3">
        <v>3465.5875000000001</v>
      </c>
      <c r="J148" s="3">
        <v>7658.6764999999996</v>
      </c>
      <c r="K148" s="2">
        <v>16</v>
      </c>
      <c r="L148" s="4">
        <v>0.8</v>
      </c>
      <c r="M148" s="3">
        <v>4399.6400000000003</v>
      </c>
      <c r="N148" s="3">
        <v>146.65466599999999</v>
      </c>
      <c r="O148" s="3">
        <v>219.982</v>
      </c>
      <c r="P148" s="3">
        <v>219.982</v>
      </c>
      <c r="Q148" s="3">
        <v>4399.6400000000003</v>
      </c>
      <c r="R148" s="3">
        <v>-3186.51</v>
      </c>
      <c r="S148" s="4">
        <v>0.15</v>
      </c>
      <c r="T148">
        <v>3</v>
      </c>
      <c r="U148" s="3">
        <f t="shared" si="4"/>
        <v>153173.53</v>
      </c>
      <c r="V148" s="6">
        <f t="shared" si="5"/>
        <v>83861.78</v>
      </c>
    </row>
    <row r="149" spans="1:22" x14ac:dyDescent="0.3">
      <c r="A149" s="5">
        <v>44012</v>
      </c>
      <c r="B149" s="14" t="s">
        <v>28</v>
      </c>
      <c r="C149" t="s">
        <v>29</v>
      </c>
      <c r="D149" t="s">
        <v>25</v>
      </c>
      <c r="E149">
        <v>4</v>
      </c>
      <c r="F149">
        <f>VLOOKUP(E149,'[1]Timing Gates'!$C$3:$D$17,2)</f>
        <v>3</v>
      </c>
      <c r="G149" s="2">
        <v>20</v>
      </c>
      <c r="H149" s="3">
        <v>4362.518</v>
      </c>
      <c r="I149" s="3">
        <v>3547.44</v>
      </c>
      <c r="J149" s="3">
        <v>7909.9579999999996</v>
      </c>
      <c r="K149" s="2">
        <v>16</v>
      </c>
      <c r="L149" s="4">
        <v>0.8</v>
      </c>
      <c r="M149" s="3">
        <v>4999.6400000000003</v>
      </c>
      <c r="N149" s="3">
        <v>161.27870899999999</v>
      </c>
      <c r="O149" s="3">
        <v>249.982</v>
      </c>
      <c r="P149" s="3">
        <v>249.982</v>
      </c>
      <c r="Q149" s="3">
        <v>4999.6400000000003</v>
      </c>
      <c r="R149" s="3">
        <v>-827.64</v>
      </c>
      <c r="S149" s="4">
        <v>0.15</v>
      </c>
      <c r="T149">
        <v>3</v>
      </c>
      <c r="U149" s="3">
        <f t="shared" si="4"/>
        <v>158199.16</v>
      </c>
      <c r="V149" s="6">
        <f t="shared" si="5"/>
        <v>87250.36</v>
      </c>
    </row>
    <row r="150" spans="1:22" x14ac:dyDescent="0.3">
      <c r="A150" s="5">
        <v>44043</v>
      </c>
      <c r="B150" s="14" t="s">
        <v>28</v>
      </c>
      <c r="C150" t="s">
        <v>29</v>
      </c>
      <c r="D150" t="s">
        <v>25</v>
      </c>
      <c r="E150">
        <v>5</v>
      </c>
      <c r="F150">
        <f>VLOOKUP(E150,'[1]Timing Gates'!$C$3:$D$17,2)</f>
        <v>3</v>
      </c>
      <c r="G150" s="2">
        <v>20</v>
      </c>
      <c r="H150" s="3">
        <v>4403.3805000000002</v>
      </c>
      <c r="I150" s="3">
        <v>3830.88</v>
      </c>
      <c r="J150" s="3">
        <v>8234.2605000000003</v>
      </c>
      <c r="K150" s="2">
        <v>16</v>
      </c>
      <c r="L150" s="4">
        <v>0.8</v>
      </c>
      <c r="M150" s="3">
        <v>7574.36</v>
      </c>
      <c r="N150" s="3">
        <v>252.478666</v>
      </c>
      <c r="O150" s="3">
        <v>378.71800000000002</v>
      </c>
      <c r="P150" s="3">
        <v>378.71800000000002</v>
      </c>
      <c r="Q150" s="3">
        <v>7574.36</v>
      </c>
      <c r="R150" s="3">
        <v>-6298.22</v>
      </c>
      <c r="S150" s="4">
        <v>0.15</v>
      </c>
      <c r="T150">
        <v>3</v>
      </c>
      <c r="U150" s="3">
        <f t="shared" si="4"/>
        <v>164685.21000000002</v>
      </c>
      <c r="V150" s="6">
        <f t="shared" si="5"/>
        <v>88067.61</v>
      </c>
    </row>
    <row r="151" spans="1:22" x14ac:dyDescent="0.3">
      <c r="A151" s="5">
        <v>44074</v>
      </c>
      <c r="B151" s="14" t="s">
        <v>28</v>
      </c>
      <c r="C151" t="s">
        <v>29</v>
      </c>
      <c r="D151" t="s">
        <v>25</v>
      </c>
      <c r="E151">
        <v>6</v>
      </c>
      <c r="F151">
        <f>VLOOKUP(E151,'[1]Timing Gates'!$C$3:$D$17,2)</f>
        <v>6</v>
      </c>
      <c r="G151" s="2">
        <v>20</v>
      </c>
      <c r="H151" s="3">
        <v>4265.6445000000003</v>
      </c>
      <c r="I151" s="3">
        <v>4117.8725000000004</v>
      </c>
      <c r="J151" s="3">
        <v>8383.5169999999998</v>
      </c>
      <c r="K151" s="2">
        <v>15</v>
      </c>
      <c r="L151" s="4">
        <v>0.75</v>
      </c>
      <c r="M151" s="3">
        <v>4354.66</v>
      </c>
      <c r="N151" s="3">
        <v>155.523571</v>
      </c>
      <c r="O151" s="3">
        <v>217.733</v>
      </c>
      <c r="P151" s="3">
        <v>217.733</v>
      </c>
      <c r="Q151" s="3">
        <v>4354.66</v>
      </c>
      <c r="R151" s="3">
        <v>-7678.26</v>
      </c>
      <c r="S151" s="4">
        <v>0.15</v>
      </c>
      <c r="T151">
        <v>3</v>
      </c>
      <c r="U151" s="3">
        <f t="shared" si="4"/>
        <v>167670.34</v>
      </c>
      <c r="V151" s="6">
        <f t="shared" si="5"/>
        <v>85312.890000000014</v>
      </c>
    </row>
    <row r="152" spans="1:22" x14ac:dyDescent="0.3">
      <c r="A152" s="5">
        <v>44104</v>
      </c>
      <c r="B152" s="14" t="s">
        <v>28</v>
      </c>
      <c r="C152" t="s">
        <v>29</v>
      </c>
      <c r="D152" t="s">
        <v>25</v>
      </c>
      <c r="E152">
        <v>7</v>
      </c>
      <c r="F152">
        <f>VLOOKUP(E152,'[1]Timing Gates'!$C$3:$D$17,2)</f>
        <v>6</v>
      </c>
      <c r="G152" s="2">
        <v>20</v>
      </c>
      <c r="H152" s="3">
        <v>3984.03</v>
      </c>
      <c r="I152" s="3">
        <v>3943.5189999999998</v>
      </c>
      <c r="J152" s="3">
        <v>7927.549</v>
      </c>
      <c r="K152" s="2">
        <v>15</v>
      </c>
      <c r="L152" s="4">
        <v>0.75</v>
      </c>
      <c r="M152" s="3">
        <v>3974.66</v>
      </c>
      <c r="N152" s="3">
        <v>141.95214200000001</v>
      </c>
      <c r="O152" s="3">
        <v>198.733</v>
      </c>
      <c r="P152" s="3">
        <v>198.733</v>
      </c>
      <c r="Q152" s="3">
        <v>3974.66</v>
      </c>
      <c r="R152" s="3">
        <v>-8733.5400000000009</v>
      </c>
      <c r="S152" s="4">
        <v>0.15</v>
      </c>
      <c r="T152">
        <v>3</v>
      </c>
      <c r="U152" s="3">
        <f t="shared" si="4"/>
        <v>158550.98000000001</v>
      </c>
      <c r="V152" s="6">
        <f t="shared" si="5"/>
        <v>79680.600000000006</v>
      </c>
    </row>
    <row r="153" spans="1:22" x14ac:dyDescent="0.3">
      <c r="A153" s="5">
        <v>44135</v>
      </c>
      <c r="B153" s="14" t="s">
        <v>28</v>
      </c>
      <c r="C153" t="s">
        <v>29</v>
      </c>
      <c r="D153" t="s">
        <v>25</v>
      </c>
      <c r="E153">
        <v>8</v>
      </c>
      <c r="F153">
        <f>VLOOKUP(E153,'[1]Timing Gates'!$C$3:$D$17,2)</f>
        <v>6</v>
      </c>
      <c r="G153" s="2">
        <v>20</v>
      </c>
      <c r="H153" s="3">
        <v>3654.415</v>
      </c>
      <c r="I153" s="3">
        <v>4271.5084999999999</v>
      </c>
      <c r="J153" s="3">
        <v>7925.9234999999999</v>
      </c>
      <c r="K153" s="2">
        <v>15</v>
      </c>
      <c r="L153" s="4">
        <v>0.75</v>
      </c>
      <c r="M153" s="3">
        <v>4974.66</v>
      </c>
      <c r="N153" s="3">
        <v>171.54</v>
      </c>
      <c r="O153" s="3">
        <v>248.733</v>
      </c>
      <c r="P153" s="3">
        <v>248.733</v>
      </c>
      <c r="Q153" s="3">
        <v>4974.66</v>
      </c>
      <c r="R153" s="3">
        <v>-3227.72</v>
      </c>
      <c r="S153" s="4">
        <v>0.15</v>
      </c>
      <c r="T153">
        <v>3</v>
      </c>
      <c r="U153" s="3">
        <f t="shared" si="4"/>
        <v>158518.47</v>
      </c>
      <c r="V153" s="6">
        <f t="shared" si="5"/>
        <v>73088.3</v>
      </c>
    </row>
    <row r="154" spans="1:22" x14ac:dyDescent="0.3">
      <c r="A154" s="5">
        <v>44165</v>
      </c>
      <c r="B154" s="14" t="s">
        <v>28</v>
      </c>
      <c r="C154" t="s">
        <v>29</v>
      </c>
      <c r="D154" t="s">
        <v>25</v>
      </c>
      <c r="E154">
        <v>9</v>
      </c>
      <c r="F154">
        <f>VLOOKUP(E154,'[1]Timing Gates'!$C$3:$D$17,2)</f>
        <v>6</v>
      </c>
      <c r="G154" s="2">
        <v>19</v>
      </c>
      <c r="H154" s="3">
        <v>3873.9178940000002</v>
      </c>
      <c r="I154" s="3">
        <v>5085.0868419999997</v>
      </c>
      <c r="J154" s="3">
        <v>8959.0047360000008</v>
      </c>
      <c r="K154" s="2">
        <v>16</v>
      </c>
      <c r="L154" s="4">
        <v>0.84210499999999999</v>
      </c>
      <c r="M154" s="3">
        <v>5674.66</v>
      </c>
      <c r="N154" s="3">
        <v>195.677931</v>
      </c>
      <c r="O154" s="3">
        <v>298.666315</v>
      </c>
      <c r="P154" s="3">
        <v>298.666315</v>
      </c>
      <c r="Q154" s="3">
        <v>5674.66</v>
      </c>
      <c r="R154" s="3">
        <v>-5033.57</v>
      </c>
      <c r="S154" s="4">
        <v>0.15789473684200001</v>
      </c>
      <c r="T154">
        <v>3</v>
      </c>
      <c r="U154" s="3">
        <f t="shared" si="4"/>
        <v>170221.08998400002</v>
      </c>
      <c r="V154" s="6">
        <f t="shared" si="5"/>
        <v>73604.439985999998</v>
      </c>
    </row>
    <row r="155" spans="1:22" x14ac:dyDescent="0.3">
      <c r="A155" s="5">
        <v>44196</v>
      </c>
      <c r="B155" s="14" t="s">
        <v>28</v>
      </c>
      <c r="C155" t="s">
        <v>29</v>
      </c>
      <c r="D155" t="s">
        <v>25</v>
      </c>
      <c r="E155">
        <v>10</v>
      </c>
      <c r="F155">
        <f>VLOOKUP(E155,'[1]Timing Gates'!$C$3:$D$17,2)</f>
        <v>6</v>
      </c>
      <c r="G155" s="2">
        <v>19</v>
      </c>
      <c r="H155" s="3">
        <v>3849.3010519999998</v>
      </c>
      <c r="I155" s="3">
        <v>5372.5647360000003</v>
      </c>
      <c r="J155" s="3">
        <v>9221.8657889999995</v>
      </c>
      <c r="K155" s="2">
        <v>15</v>
      </c>
      <c r="L155" s="4">
        <v>0.78947299999999998</v>
      </c>
      <c r="M155" s="3">
        <v>3520.66</v>
      </c>
      <c r="N155" s="3">
        <v>125.73785700000001</v>
      </c>
      <c r="O155" s="3">
        <v>185.29789400000001</v>
      </c>
      <c r="P155" s="3">
        <v>185.29789400000001</v>
      </c>
      <c r="Q155" s="3">
        <v>3520.66</v>
      </c>
      <c r="R155" s="3">
        <v>-3678.3</v>
      </c>
      <c r="S155" s="4">
        <v>0.15789473684200001</v>
      </c>
      <c r="T155">
        <v>3</v>
      </c>
      <c r="U155" s="3">
        <f t="shared" si="4"/>
        <v>175215.449991</v>
      </c>
      <c r="V155" s="6">
        <f t="shared" si="5"/>
        <v>73136.719987999997</v>
      </c>
    </row>
    <row r="156" spans="1:22" x14ac:dyDescent="0.3">
      <c r="A156" s="5">
        <v>44227</v>
      </c>
      <c r="B156" s="14" t="s">
        <v>28</v>
      </c>
      <c r="C156" t="s">
        <v>29</v>
      </c>
      <c r="D156" t="s">
        <v>25</v>
      </c>
      <c r="E156">
        <v>11</v>
      </c>
      <c r="F156">
        <f>VLOOKUP(E156,'[1]Timing Gates'!$C$3:$D$17,2)</f>
        <v>6</v>
      </c>
      <c r="G156" s="2">
        <v>19</v>
      </c>
      <c r="H156" s="3">
        <v>4436.9694730000001</v>
      </c>
      <c r="I156" s="3">
        <v>5417.4663149999997</v>
      </c>
      <c r="J156" s="3">
        <v>9854.4357889999992</v>
      </c>
      <c r="K156" s="2">
        <v>15</v>
      </c>
      <c r="L156" s="4">
        <v>0.78947299999999998</v>
      </c>
      <c r="M156" s="3">
        <v>15595.84</v>
      </c>
      <c r="N156" s="3">
        <v>599.84</v>
      </c>
      <c r="O156" s="3">
        <v>820.83368399999995</v>
      </c>
      <c r="P156" s="3">
        <v>820.83368399999995</v>
      </c>
      <c r="Q156" s="3">
        <v>15595.84</v>
      </c>
      <c r="R156" s="3">
        <v>-4199.8999999999996</v>
      </c>
      <c r="S156" s="4">
        <v>0.15789473684200001</v>
      </c>
      <c r="T156">
        <v>3</v>
      </c>
      <c r="U156" s="3">
        <f t="shared" si="4"/>
        <v>187234.27999099999</v>
      </c>
      <c r="V156" s="6">
        <f t="shared" si="5"/>
        <v>84302.419987000001</v>
      </c>
    </row>
    <row r="157" spans="1:22" x14ac:dyDescent="0.3">
      <c r="A157" s="5">
        <v>44255</v>
      </c>
      <c r="B157" s="14" t="s">
        <v>28</v>
      </c>
      <c r="C157" t="s">
        <v>29</v>
      </c>
      <c r="D157" t="s">
        <v>25</v>
      </c>
      <c r="E157">
        <v>12</v>
      </c>
      <c r="F157">
        <f>VLOOKUP(E157,'[1]Timing Gates'!$C$3:$D$17,2)</f>
        <v>12</v>
      </c>
      <c r="G157" s="2">
        <v>19</v>
      </c>
      <c r="H157" s="3">
        <v>4489.9289470000003</v>
      </c>
      <c r="I157" s="3">
        <v>5716.9178940000002</v>
      </c>
      <c r="J157" s="3">
        <v>10206.846842000001</v>
      </c>
      <c r="K157" s="2">
        <v>17</v>
      </c>
      <c r="L157" s="4">
        <v>0.89473599999999998</v>
      </c>
      <c r="M157" s="3">
        <v>5208.34</v>
      </c>
      <c r="N157" s="3">
        <v>186.01214200000001</v>
      </c>
      <c r="O157" s="3">
        <v>274.12315699999999</v>
      </c>
      <c r="P157" s="3">
        <v>274.12315699999999</v>
      </c>
      <c r="Q157" s="3">
        <v>5208.34</v>
      </c>
      <c r="R157" s="3">
        <v>-1292.21</v>
      </c>
      <c r="S157" s="4">
        <v>0.210526315789</v>
      </c>
      <c r="T157">
        <v>4</v>
      </c>
      <c r="U157" s="3">
        <f t="shared" si="4"/>
        <v>193930.08999800001</v>
      </c>
      <c r="V157" s="6">
        <f t="shared" si="5"/>
        <v>85308.649992999999</v>
      </c>
    </row>
    <row r="158" spans="1:22" x14ac:dyDescent="0.3">
      <c r="A158" s="5">
        <v>44286</v>
      </c>
      <c r="B158" s="14" t="s">
        <v>28</v>
      </c>
      <c r="C158" t="s">
        <v>29</v>
      </c>
      <c r="D158" t="s">
        <v>25</v>
      </c>
      <c r="E158">
        <v>13</v>
      </c>
      <c r="F158">
        <f>VLOOKUP(E158,'[1]Timing Gates'!$C$3:$D$17,2)</f>
        <v>12</v>
      </c>
      <c r="G158" s="2">
        <v>18</v>
      </c>
      <c r="H158" s="3">
        <v>5057.4227769999998</v>
      </c>
      <c r="I158" s="3">
        <v>6151.19</v>
      </c>
      <c r="J158" s="3">
        <v>11208.612777</v>
      </c>
      <c r="K158" s="2">
        <v>16</v>
      </c>
      <c r="L158" s="4">
        <v>0.88888800000000001</v>
      </c>
      <c r="M158" s="3">
        <v>7320.84</v>
      </c>
      <c r="N158" s="3">
        <v>228.77625</v>
      </c>
      <c r="O158" s="3">
        <v>406.71333299999998</v>
      </c>
      <c r="P158" s="3">
        <v>406.71333299999998</v>
      </c>
      <c r="Q158" s="3">
        <v>7320.84</v>
      </c>
      <c r="R158" s="3">
        <v>-4391.83</v>
      </c>
      <c r="S158" s="4">
        <v>0.222222222222</v>
      </c>
      <c r="T158">
        <v>4</v>
      </c>
      <c r="U158" s="3">
        <f t="shared" si="4"/>
        <v>201755.02998600001</v>
      </c>
      <c r="V158" s="6">
        <f t="shared" si="5"/>
        <v>91033.609985999996</v>
      </c>
    </row>
    <row r="159" spans="1:22" x14ac:dyDescent="0.3">
      <c r="A159" s="5">
        <v>44316</v>
      </c>
      <c r="B159" s="14" t="s">
        <v>28</v>
      </c>
      <c r="C159" t="s">
        <v>29</v>
      </c>
      <c r="D159" t="s">
        <v>25</v>
      </c>
      <c r="E159">
        <v>14</v>
      </c>
      <c r="F159">
        <f>VLOOKUP(E159,'[1]Timing Gates'!$C$3:$D$17,2)</f>
        <v>12</v>
      </c>
      <c r="G159" s="2">
        <v>18</v>
      </c>
      <c r="H159" s="3">
        <v>5214.579444</v>
      </c>
      <c r="I159" s="3">
        <v>6495.557777</v>
      </c>
      <c r="J159" s="3">
        <v>11710.137221999999</v>
      </c>
      <c r="K159" s="2">
        <v>17</v>
      </c>
      <c r="L159" s="4">
        <v>0.94444399999999995</v>
      </c>
      <c r="M159" s="3">
        <v>6158.34</v>
      </c>
      <c r="N159" s="3">
        <v>212.356551</v>
      </c>
      <c r="O159" s="3">
        <v>342.13</v>
      </c>
      <c r="P159" s="3">
        <v>342.13</v>
      </c>
      <c r="Q159" s="3">
        <v>6158.34</v>
      </c>
      <c r="R159" s="3">
        <v>-2158.1999999999998</v>
      </c>
      <c r="S159" s="4">
        <v>0.222222222222</v>
      </c>
      <c r="T159">
        <v>4</v>
      </c>
      <c r="U159" s="3">
        <f t="shared" si="4"/>
        <v>210782.469996</v>
      </c>
      <c r="V159" s="6">
        <f t="shared" si="5"/>
        <v>93862.429992000005</v>
      </c>
    </row>
    <row r="160" spans="1:22" x14ac:dyDescent="0.3">
      <c r="A160" s="5">
        <v>44347</v>
      </c>
      <c r="B160" s="14" t="s">
        <v>28</v>
      </c>
      <c r="C160" t="s">
        <v>29</v>
      </c>
      <c r="D160" t="s">
        <v>25</v>
      </c>
      <c r="E160">
        <v>15</v>
      </c>
      <c r="F160">
        <f>VLOOKUP(E160,'[1]Timing Gates'!$C$3:$D$17,2)</f>
        <v>12</v>
      </c>
      <c r="G160" s="2">
        <v>18</v>
      </c>
      <c r="H160" s="3">
        <v>4929.5038880000002</v>
      </c>
      <c r="I160" s="3">
        <v>6475.4044439999998</v>
      </c>
      <c r="J160" s="3">
        <v>11404.908332999999</v>
      </c>
      <c r="K160" s="2">
        <v>16</v>
      </c>
      <c r="L160" s="4">
        <v>0.88888800000000001</v>
      </c>
      <c r="M160" s="3">
        <v>5158.34</v>
      </c>
      <c r="N160" s="3">
        <v>184.226428</v>
      </c>
      <c r="O160" s="3">
        <v>286.57444400000003</v>
      </c>
      <c r="P160" s="3">
        <v>286.57444400000003</v>
      </c>
      <c r="Q160" s="3">
        <v>5158.34</v>
      </c>
      <c r="R160" s="3">
        <v>-10287.01</v>
      </c>
      <c r="S160" s="4">
        <v>0.222222222222</v>
      </c>
      <c r="T160">
        <v>4</v>
      </c>
      <c r="U160" s="3">
        <f t="shared" si="4"/>
        <v>205288.34999399999</v>
      </c>
      <c r="V160" s="6">
        <f t="shared" si="5"/>
        <v>88731.069984000002</v>
      </c>
    </row>
    <row r="161" spans="1:22" x14ac:dyDescent="0.3">
      <c r="A161" s="5">
        <v>44377</v>
      </c>
      <c r="B161" s="14" t="s">
        <v>28</v>
      </c>
      <c r="C161" t="s">
        <v>29</v>
      </c>
      <c r="D161" t="s">
        <v>25</v>
      </c>
      <c r="E161">
        <v>16</v>
      </c>
      <c r="F161">
        <f>VLOOKUP(E161,'[1]Timing Gates'!$C$3:$D$17,2)</f>
        <v>12</v>
      </c>
      <c r="G161" s="2">
        <v>18</v>
      </c>
      <c r="H161" s="3">
        <v>4998.7394439999998</v>
      </c>
      <c r="I161" s="3">
        <v>6720.6383329999999</v>
      </c>
      <c r="J161" s="3">
        <v>11719.377777</v>
      </c>
      <c r="K161" s="2">
        <v>16</v>
      </c>
      <c r="L161" s="4">
        <v>0.88888800000000001</v>
      </c>
      <c r="M161" s="3">
        <v>5245.84</v>
      </c>
      <c r="N161" s="3">
        <v>187.351428</v>
      </c>
      <c r="O161" s="3">
        <v>291.43555500000002</v>
      </c>
      <c r="P161" s="3">
        <v>291.43555500000002</v>
      </c>
      <c r="Q161" s="3">
        <v>5245.84</v>
      </c>
      <c r="R161" s="3">
        <v>-3224.73</v>
      </c>
      <c r="S161" s="4">
        <v>0.222222222222</v>
      </c>
      <c r="T161">
        <v>4</v>
      </c>
      <c r="U161" s="3">
        <f t="shared" si="4"/>
        <v>210948.799986</v>
      </c>
      <c r="V161" s="6">
        <f t="shared" si="5"/>
        <v>89977.309991999995</v>
      </c>
    </row>
    <row r="162" spans="1:22" x14ac:dyDescent="0.3">
      <c r="A162" s="5">
        <v>44408</v>
      </c>
      <c r="B162" s="14" t="s">
        <v>28</v>
      </c>
      <c r="C162" t="s">
        <v>29</v>
      </c>
      <c r="D162" t="s">
        <v>25</v>
      </c>
      <c r="E162">
        <v>17</v>
      </c>
      <c r="F162">
        <f>VLOOKUP(E162,'[1]Timing Gates'!$C$3:$D$17,2)</f>
        <v>12</v>
      </c>
      <c r="G162" s="2">
        <v>18</v>
      </c>
      <c r="H162" s="3">
        <v>4520.8394440000002</v>
      </c>
      <c r="I162" s="3">
        <v>7245.7477769999996</v>
      </c>
      <c r="J162" s="3">
        <v>11766.587222</v>
      </c>
      <c r="K162" s="2">
        <v>16</v>
      </c>
      <c r="L162" s="4">
        <v>0.88888800000000001</v>
      </c>
      <c r="M162" s="3">
        <v>5770.17</v>
      </c>
      <c r="N162" s="3">
        <v>206.07749999999999</v>
      </c>
      <c r="O162" s="3">
        <v>320.565</v>
      </c>
      <c r="P162" s="3">
        <v>320.565</v>
      </c>
      <c r="Q162" s="3">
        <v>5770.17</v>
      </c>
      <c r="R162" s="3">
        <v>-3884.05</v>
      </c>
      <c r="S162" s="4">
        <v>0.33333333333300003</v>
      </c>
      <c r="T162">
        <v>6</v>
      </c>
      <c r="U162" s="3">
        <f t="shared" si="4"/>
        <v>211798.56999600001</v>
      </c>
      <c r="V162" s="6">
        <f t="shared" si="5"/>
        <v>81375.109991999998</v>
      </c>
    </row>
    <row r="163" spans="1:22" x14ac:dyDescent="0.3">
      <c r="A163" s="5">
        <v>44439</v>
      </c>
      <c r="B163" s="14" t="s">
        <v>28</v>
      </c>
      <c r="C163" t="s">
        <v>29</v>
      </c>
      <c r="D163" t="s">
        <v>25</v>
      </c>
      <c r="E163">
        <v>18</v>
      </c>
      <c r="F163">
        <f>VLOOKUP(E163,'[1]Timing Gates'!$C$3:$D$17,2)</f>
        <v>18</v>
      </c>
      <c r="G163" s="2">
        <v>17</v>
      </c>
      <c r="H163" s="3">
        <v>4269.6364700000004</v>
      </c>
      <c r="I163" s="3">
        <v>8307.9929410000004</v>
      </c>
      <c r="J163" s="3">
        <v>12577.629411</v>
      </c>
      <c r="K163" s="2">
        <v>15</v>
      </c>
      <c r="L163" s="4">
        <v>0.88235200000000003</v>
      </c>
      <c r="M163" s="3">
        <v>3834.09</v>
      </c>
      <c r="N163" s="3">
        <v>239.63062500000001</v>
      </c>
      <c r="O163" s="3">
        <v>225.534705</v>
      </c>
      <c r="P163" s="3">
        <v>225.534705</v>
      </c>
      <c r="Q163" s="3">
        <v>3834.09</v>
      </c>
      <c r="R163" s="3">
        <v>-5345.49</v>
      </c>
      <c r="S163" s="4">
        <v>0.35294117647000001</v>
      </c>
      <c r="T163">
        <v>6</v>
      </c>
      <c r="U163" s="3">
        <f t="shared" si="4"/>
        <v>213819.699987</v>
      </c>
      <c r="V163" s="6">
        <f t="shared" si="5"/>
        <v>72583.819990000004</v>
      </c>
    </row>
    <row r="164" spans="1:22" x14ac:dyDescent="0.3">
      <c r="A164" s="5">
        <v>44469</v>
      </c>
      <c r="B164" s="14" t="s">
        <v>28</v>
      </c>
      <c r="C164" t="s">
        <v>29</v>
      </c>
      <c r="D164" t="s">
        <v>25</v>
      </c>
      <c r="E164">
        <v>19</v>
      </c>
      <c r="F164">
        <f>VLOOKUP(E164,'[1]Timing Gates'!$C$3:$D$17,2)</f>
        <v>18</v>
      </c>
      <c r="G164" s="2">
        <v>18</v>
      </c>
      <c r="H164" s="3">
        <v>4320.936111</v>
      </c>
      <c r="I164" s="3">
        <v>7553.5955549999999</v>
      </c>
      <c r="J164" s="3">
        <v>11874.531666000001</v>
      </c>
      <c r="K164" s="2">
        <v>16</v>
      </c>
      <c r="L164" s="4">
        <v>0.88888800000000001</v>
      </c>
      <c r="M164" s="3">
        <v>6850.76</v>
      </c>
      <c r="N164" s="3">
        <v>175.66051200000001</v>
      </c>
      <c r="O164" s="3">
        <v>380.59777700000001</v>
      </c>
      <c r="P164" s="3">
        <v>380.59777700000001</v>
      </c>
      <c r="Q164" s="3">
        <v>6850.76</v>
      </c>
      <c r="R164" s="3">
        <v>-2558.38</v>
      </c>
      <c r="S164" s="4">
        <v>0.33333333333300003</v>
      </c>
      <c r="T164">
        <v>6</v>
      </c>
      <c r="U164" s="3">
        <f t="shared" si="4"/>
        <v>213741.569988</v>
      </c>
      <c r="V164" s="6">
        <f t="shared" si="5"/>
        <v>77776.849998000005</v>
      </c>
    </row>
    <row r="165" spans="1:22" x14ac:dyDescent="0.3">
      <c r="A165" s="5">
        <v>44500</v>
      </c>
      <c r="B165" s="14" t="s">
        <v>28</v>
      </c>
      <c r="C165" t="s">
        <v>29</v>
      </c>
      <c r="D165" t="s">
        <v>25</v>
      </c>
      <c r="E165">
        <v>20</v>
      </c>
      <c r="F165">
        <f>VLOOKUP(E165,'[1]Timing Gates'!$C$3:$D$17,2)</f>
        <v>18</v>
      </c>
      <c r="G165" s="2">
        <v>18</v>
      </c>
      <c r="H165" s="3">
        <v>4278.792222</v>
      </c>
      <c r="I165" s="3">
        <v>8083.61</v>
      </c>
      <c r="J165" s="3">
        <v>12362.402222000001</v>
      </c>
      <c r="K165" s="2">
        <v>15</v>
      </c>
      <c r="L165" s="4">
        <v>0.83333299999999999</v>
      </c>
      <c r="M165" s="3">
        <v>4515.34</v>
      </c>
      <c r="N165" s="3">
        <v>167.234814</v>
      </c>
      <c r="O165" s="3">
        <v>250.85222200000001</v>
      </c>
      <c r="P165" s="3">
        <v>250.85222200000001</v>
      </c>
      <c r="Q165" s="3">
        <v>4515.34</v>
      </c>
      <c r="R165" s="3">
        <v>-4159.1899999999996</v>
      </c>
      <c r="S165" s="4">
        <v>0.33333333333300003</v>
      </c>
      <c r="T165">
        <v>6</v>
      </c>
      <c r="U165" s="3">
        <f t="shared" si="4"/>
        <v>222523.23999600002</v>
      </c>
      <c r="V165" s="6">
        <f t="shared" si="5"/>
        <v>77018.259996000008</v>
      </c>
    </row>
    <row r="166" spans="1:22" x14ac:dyDescent="0.3">
      <c r="A166" s="5">
        <v>44530</v>
      </c>
      <c r="B166" s="14" t="s">
        <v>28</v>
      </c>
      <c r="C166" t="s">
        <v>29</v>
      </c>
      <c r="D166" t="s">
        <v>25</v>
      </c>
      <c r="E166">
        <v>21</v>
      </c>
      <c r="F166">
        <f>VLOOKUP(E166,'[1]Timing Gates'!$C$3:$D$17,2)</f>
        <v>18</v>
      </c>
      <c r="G166" s="2">
        <v>19</v>
      </c>
      <c r="H166" s="3">
        <v>3843.2115779999999</v>
      </c>
      <c r="I166" s="3">
        <v>7552.1768419999999</v>
      </c>
      <c r="J166" s="3">
        <v>11395.388421</v>
      </c>
      <c r="K166" s="2">
        <v>15</v>
      </c>
      <c r="L166" s="4">
        <v>0.78947299999999998</v>
      </c>
      <c r="M166" s="3">
        <v>5167.7700000000004</v>
      </c>
      <c r="N166" s="3">
        <v>191.398888</v>
      </c>
      <c r="O166" s="3">
        <v>271.98789399999998</v>
      </c>
      <c r="P166" s="3">
        <v>271.98789399999998</v>
      </c>
      <c r="Q166" s="3">
        <v>5167.7700000000004</v>
      </c>
      <c r="R166" s="3">
        <v>-7629.06</v>
      </c>
      <c r="S166" s="4">
        <v>0.31578947368400001</v>
      </c>
      <c r="T166">
        <v>6</v>
      </c>
      <c r="U166" s="3">
        <f t="shared" si="4"/>
        <v>216512.379999</v>
      </c>
      <c r="V166" s="6">
        <f t="shared" si="5"/>
        <v>73021.019981999998</v>
      </c>
    </row>
    <row r="167" spans="1:22" x14ac:dyDescent="0.3">
      <c r="A167" s="5">
        <v>44561</v>
      </c>
      <c r="B167" s="14" t="s">
        <v>28</v>
      </c>
      <c r="C167" t="s">
        <v>29</v>
      </c>
      <c r="D167" t="s">
        <v>25</v>
      </c>
      <c r="E167">
        <v>22</v>
      </c>
      <c r="F167">
        <f>VLOOKUP(E167,'[1]Timing Gates'!$C$3:$D$17,2)</f>
        <v>18</v>
      </c>
      <c r="G167" s="2">
        <v>17</v>
      </c>
      <c r="H167" s="3">
        <v>4040.8170580000001</v>
      </c>
      <c r="I167" s="3">
        <v>8607.14</v>
      </c>
      <c r="J167" s="3">
        <v>12647.957058</v>
      </c>
      <c r="K167" s="2">
        <v>14</v>
      </c>
      <c r="L167" s="4">
        <v>0.82352899999999996</v>
      </c>
      <c r="M167" s="3">
        <v>4435.8</v>
      </c>
      <c r="N167" s="3">
        <v>184.82499999999999</v>
      </c>
      <c r="O167" s="3">
        <v>260.92941100000002</v>
      </c>
      <c r="P167" s="3">
        <v>260.92941100000002</v>
      </c>
      <c r="Q167" s="3">
        <v>4435.8</v>
      </c>
      <c r="R167" s="3">
        <v>-6205.8</v>
      </c>
      <c r="S167" s="4">
        <v>0.29411764705799998</v>
      </c>
      <c r="T167">
        <v>5</v>
      </c>
      <c r="U167" s="3">
        <f t="shared" si="4"/>
        <v>215015.269986</v>
      </c>
      <c r="V167" s="6">
        <f t="shared" si="5"/>
        <v>68693.889985999995</v>
      </c>
    </row>
    <row r="168" spans="1:22" x14ac:dyDescent="0.3">
      <c r="A168" s="5">
        <v>44592</v>
      </c>
      <c r="B168" s="14" t="s">
        <v>28</v>
      </c>
      <c r="C168" t="s">
        <v>29</v>
      </c>
      <c r="D168" t="s">
        <v>25</v>
      </c>
      <c r="E168">
        <v>23</v>
      </c>
      <c r="F168">
        <f>VLOOKUP(E168,'[1]Timing Gates'!$C$3:$D$17,2)</f>
        <v>18</v>
      </c>
      <c r="G168" s="2">
        <v>16</v>
      </c>
      <c r="H168" s="3">
        <v>3581.0524999999998</v>
      </c>
      <c r="I168" s="3">
        <v>8441.7531249999993</v>
      </c>
      <c r="J168" s="3">
        <v>12022.805625000001</v>
      </c>
      <c r="K168" s="2">
        <v>13</v>
      </c>
      <c r="L168" s="4">
        <v>0.8125</v>
      </c>
      <c r="M168" s="3">
        <v>2869.24</v>
      </c>
      <c r="N168" s="3">
        <v>119.551666</v>
      </c>
      <c r="O168" s="3">
        <v>179.32749999999999</v>
      </c>
      <c r="P168" s="3">
        <v>179.32749999999999</v>
      </c>
      <c r="Q168" s="3">
        <v>2869.24</v>
      </c>
      <c r="R168" s="3">
        <v>-2502.89</v>
      </c>
      <c r="S168" s="4">
        <v>0.375</v>
      </c>
      <c r="T168">
        <v>6</v>
      </c>
      <c r="U168" s="3">
        <f t="shared" si="4"/>
        <v>192364.89</v>
      </c>
      <c r="V168" s="6">
        <f t="shared" si="5"/>
        <v>57296.84</v>
      </c>
    </row>
    <row r="169" spans="1:22" x14ac:dyDescent="0.3">
      <c r="A169" s="5">
        <v>44620</v>
      </c>
      <c r="B169" s="14" t="s">
        <v>28</v>
      </c>
      <c r="C169" t="s">
        <v>29</v>
      </c>
      <c r="D169" t="s">
        <v>25</v>
      </c>
      <c r="E169">
        <v>24</v>
      </c>
      <c r="F169">
        <f>VLOOKUP(E169,'[1]Timing Gates'!$C$3:$D$17,2)</f>
        <v>24</v>
      </c>
      <c r="G169" s="2">
        <v>19</v>
      </c>
      <c r="H169" s="3">
        <v>3619.465263</v>
      </c>
      <c r="I169" s="3">
        <v>7126.5342099999998</v>
      </c>
      <c r="J169" s="3">
        <v>10745.999473</v>
      </c>
      <c r="K169" s="2">
        <v>17</v>
      </c>
      <c r="L169" s="4">
        <v>0.89473599999999998</v>
      </c>
      <c r="M169" s="3">
        <v>9786.2099999999991</v>
      </c>
      <c r="N169" s="3">
        <v>349.50749999999999</v>
      </c>
      <c r="O169" s="3">
        <v>515.06368399999997</v>
      </c>
      <c r="P169" s="3">
        <v>515.06368399999997</v>
      </c>
      <c r="Q169" s="3">
        <v>9786.2099999999991</v>
      </c>
      <c r="R169" s="3">
        <v>-2358.09</v>
      </c>
      <c r="S169" s="4">
        <v>0.368421052631</v>
      </c>
      <c r="T169">
        <v>7</v>
      </c>
      <c r="U169" s="3">
        <f t="shared" si="4"/>
        <v>204173.98998700001</v>
      </c>
      <c r="V169" s="6">
        <f t="shared" si="5"/>
        <v>68769.839997000003</v>
      </c>
    </row>
    <row r="170" spans="1:22" x14ac:dyDescent="0.3">
      <c r="A170" s="5">
        <v>44651</v>
      </c>
      <c r="B170" s="14" t="s">
        <v>28</v>
      </c>
      <c r="C170" t="s">
        <v>29</v>
      </c>
      <c r="D170" t="s">
        <v>25</v>
      </c>
      <c r="E170">
        <v>25</v>
      </c>
      <c r="F170">
        <f>VLOOKUP(E170,'[1]Timing Gates'!$C$3:$D$17,2)</f>
        <v>24</v>
      </c>
      <c r="G170" s="2">
        <v>18</v>
      </c>
      <c r="H170" s="3">
        <v>3245.3655549999999</v>
      </c>
      <c r="I170" s="3">
        <v>7784.624444</v>
      </c>
      <c r="J170" s="3">
        <v>11029.99</v>
      </c>
      <c r="K170" s="2">
        <v>16</v>
      </c>
      <c r="L170" s="4">
        <v>0.88888800000000001</v>
      </c>
      <c r="M170" s="3">
        <v>4786.21</v>
      </c>
      <c r="N170" s="3">
        <v>177.26703699999999</v>
      </c>
      <c r="O170" s="3">
        <v>265.900555</v>
      </c>
      <c r="P170" s="3">
        <v>265.900555</v>
      </c>
      <c r="Q170" s="3">
        <v>4786.21</v>
      </c>
      <c r="R170" s="3">
        <v>-3044.36</v>
      </c>
      <c r="S170" s="4">
        <v>0.38888888888799999</v>
      </c>
      <c r="T170">
        <v>7</v>
      </c>
      <c r="U170" s="3">
        <f t="shared" si="4"/>
        <v>198539.82</v>
      </c>
      <c r="V170" s="6">
        <f t="shared" si="5"/>
        <v>58416.579989999998</v>
      </c>
    </row>
    <row r="171" spans="1:22" x14ac:dyDescent="0.3">
      <c r="A171" s="5">
        <v>44681</v>
      </c>
      <c r="B171" s="14" t="s">
        <v>28</v>
      </c>
      <c r="C171" t="s">
        <v>29</v>
      </c>
      <c r="D171" t="s">
        <v>25</v>
      </c>
      <c r="E171">
        <v>26</v>
      </c>
      <c r="F171">
        <f>VLOOKUP(E171,'[1]Timing Gates'!$C$3:$D$17,2)</f>
        <v>24</v>
      </c>
      <c r="G171" s="2">
        <v>17</v>
      </c>
      <c r="H171" s="3">
        <v>3517.3252940000002</v>
      </c>
      <c r="I171" s="3">
        <v>7493.0476470000003</v>
      </c>
      <c r="J171" s="3">
        <v>11010.372941</v>
      </c>
      <c r="K171" s="2">
        <v>16</v>
      </c>
      <c r="L171" s="4">
        <v>0.94117600000000001</v>
      </c>
      <c r="M171" s="3">
        <v>4976.21</v>
      </c>
      <c r="N171" s="3">
        <v>177.72178500000001</v>
      </c>
      <c r="O171" s="3">
        <v>292.71823499999999</v>
      </c>
      <c r="P171" s="3">
        <v>292.71823499999999</v>
      </c>
      <c r="Q171" s="3">
        <v>4976.21</v>
      </c>
      <c r="R171" s="3">
        <v>-2052.0300000000002</v>
      </c>
      <c r="S171" s="4">
        <v>0.41176470588199998</v>
      </c>
      <c r="T171">
        <v>7</v>
      </c>
      <c r="U171" s="3">
        <f t="shared" si="4"/>
        <v>187176.339997</v>
      </c>
      <c r="V171" s="6">
        <f t="shared" si="5"/>
        <v>59794.529998000005</v>
      </c>
    </row>
    <row r="172" spans="1:22" x14ac:dyDescent="0.3">
      <c r="A172" s="5">
        <v>44712</v>
      </c>
      <c r="B172" s="14" t="s">
        <v>28</v>
      </c>
      <c r="C172" t="s">
        <v>29</v>
      </c>
      <c r="D172" t="s">
        <v>25</v>
      </c>
      <c r="E172">
        <v>27</v>
      </c>
      <c r="F172">
        <f>VLOOKUP(E172,'[1]Timing Gates'!$C$3:$D$17,2)</f>
        <v>24</v>
      </c>
      <c r="G172" s="2">
        <v>17</v>
      </c>
      <c r="H172" s="3">
        <v>3512.3582350000001</v>
      </c>
      <c r="I172" s="3">
        <v>7507.4911760000005</v>
      </c>
      <c r="J172" s="3">
        <v>11019.849410999999</v>
      </c>
      <c r="K172" s="2">
        <v>16</v>
      </c>
      <c r="L172" s="4">
        <v>0.94117600000000001</v>
      </c>
      <c r="M172" s="3">
        <v>4976.21</v>
      </c>
      <c r="N172" s="3">
        <v>177.72178500000001</v>
      </c>
      <c r="O172" s="3">
        <v>292.71823499999999</v>
      </c>
      <c r="P172" s="3">
        <v>292.71823499999999</v>
      </c>
      <c r="Q172" s="3">
        <v>4976.21</v>
      </c>
      <c r="R172" s="3">
        <v>-3336.08</v>
      </c>
      <c r="S172" s="4">
        <v>0.41176470588199998</v>
      </c>
      <c r="T172">
        <v>7</v>
      </c>
      <c r="U172" s="3">
        <f t="shared" si="4"/>
        <v>187337.43998699999</v>
      </c>
      <c r="V172" s="6">
        <f t="shared" si="5"/>
        <v>59710.089995000002</v>
      </c>
    </row>
    <row r="173" spans="1:22" x14ac:dyDescent="0.3">
      <c r="A173" s="5">
        <v>44742</v>
      </c>
      <c r="B173" s="14" t="s">
        <v>28</v>
      </c>
      <c r="C173" t="s">
        <v>29</v>
      </c>
      <c r="D173" t="s">
        <v>25</v>
      </c>
      <c r="E173">
        <v>28</v>
      </c>
      <c r="F173">
        <f>VLOOKUP(E173,'[1]Timing Gates'!$C$3:$D$17,2)</f>
        <v>24</v>
      </c>
      <c r="G173" s="2">
        <v>18</v>
      </c>
      <c r="H173" s="3">
        <v>3452.058888</v>
      </c>
      <c r="I173" s="3">
        <v>6547.3733329999995</v>
      </c>
      <c r="J173" s="3">
        <v>9999.4322219999995</v>
      </c>
      <c r="K173" s="2">
        <v>17</v>
      </c>
      <c r="L173" s="4">
        <v>0.94444399999999995</v>
      </c>
      <c r="M173" s="3">
        <v>5976.21</v>
      </c>
      <c r="N173" s="3">
        <v>206.07620600000001</v>
      </c>
      <c r="O173" s="3">
        <v>332.01166599999999</v>
      </c>
      <c r="P173" s="3">
        <v>332.01166599999999</v>
      </c>
      <c r="Q173" s="3">
        <v>5976.21</v>
      </c>
      <c r="R173" s="3">
        <v>-2384.2800000000002</v>
      </c>
      <c r="S173" s="4">
        <v>0.38888888888799999</v>
      </c>
      <c r="T173">
        <v>7</v>
      </c>
      <c r="U173" s="3">
        <f t="shared" si="4"/>
        <v>179989.779996</v>
      </c>
      <c r="V173" s="6">
        <f t="shared" si="5"/>
        <v>62137.059984</v>
      </c>
    </row>
    <row r="174" spans="1:22" x14ac:dyDescent="0.3">
      <c r="A174" s="5">
        <v>44773</v>
      </c>
      <c r="B174" s="14" t="s">
        <v>28</v>
      </c>
      <c r="C174" t="s">
        <v>29</v>
      </c>
      <c r="D174" t="s">
        <v>25</v>
      </c>
      <c r="E174">
        <v>29</v>
      </c>
      <c r="F174">
        <f>VLOOKUP(E174,'[1]Timing Gates'!$C$3:$D$17,2)</f>
        <v>24</v>
      </c>
      <c r="G174" s="2">
        <v>14</v>
      </c>
      <c r="H174" s="3">
        <v>4363.0450000000001</v>
      </c>
      <c r="I174" s="3">
        <v>8952.0721420000009</v>
      </c>
      <c r="J174" s="3">
        <v>13315.117141999999</v>
      </c>
      <c r="K174" s="2">
        <v>12</v>
      </c>
      <c r="L174" s="4">
        <v>0.85714199999999996</v>
      </c>
      <c r="M174" s="3">
        <v>4211.21</v>
      </c>
      <c r="N174" s="3">
        <v>221.64263099999999</v>
      </c>
      <c r="O174" s="3">
        <v>300.80071400000003</v>
      </c>
      <c r="P174" s="3">
        <v>300.80071400000003</v>
      </c>
      <c r="Q174" s="3">
        <v>4211.21</v>
      </c>
      <c r="R174" s="3">
        <v>-2166.19</v>
      </c>
      <c r="S174" s="4">
        <v>0.357142857142</v>
      </c>
      <c r="T174">
        <v>5</v>
      </c>
      <c r="U174" s="3">
        <f t="shared" si="4"/>
        <v>186411.63998799998</v>
      </c>
      <c r="V174" s="6">
        <f t="shared" si="5"/>
        <v>61082.630000000005</v>
      </c>
    </row>
    <row r="175" spans="1:22" x14ac:dyDescent="0.3">
      <c r="A175" s="5">
        <v>44804</v>
      </c>
      <c r="B175" s="14" t="s">
        <v>28</v>
      </c>
      <c r="C175" t="s">
        <v>29</v>
      </c>
      <c r="D175" t="s">
        <v>25</v>
      </c>
      <c r="E175">
        <v>30</v>
      </c>
      <c r="F175">
        <f>VLOOKUP(E175,'[1]Timing Gates'!$C$3:$D$17,2)</f>
        <v>30</v>
      </c>
      <c r="G175" s="2">
        <v>14</v>
      </c>
      <c r="H175" s="3">
        <v>4304.9321419999997</v>
      </c>
      <c r="I175" s="3">
        <v>8678.3492850000002</v>
      </c>
      <c r="J175" s="3">
        <v>12983.281428</v>
      </c>
      <c r="K175" s="2">
        <v>13</v>
      </c>
      <c r="L175" s="4">
        <v>0.92857100000000004</v>
      </c>
      <c r="M175" s="3">
        <v>6538.52</v>
      </c>
      <c r="N175" s="3">
        <v>311.35809499999999</v>
      </c>
      <c r="O175" s="3">
        <v>467.03714200000002</v>
      </c>
      <c r="P175" s="3">
        <v>467.03714200000002</v>
      </c>
      <c r="Q175" s="3">
        <v>6538.52</v>
      </c>
      <c r="R175" s="3">
        <v>-3625.26</v>
      </c>
      <c r="S175" s="4">
        <v>0.357142857142</v>
      </c>
      <c r="T175">
        <v>5</v>
      </c>
      <c r="U175" s="3">
        <f t="shared" si="4"/>
        <v>181765.939992</v>
      </c>
      <c r="V175" s="6">
        <f t="shared" si="5"/>
        <v>60269.049987999999</v>
      </c>
    </row>
    <row r="176" spans="1:22" x14ac:dyDescent="0.3">
      <c r="A176" s="5">
        <v>44834</v>
      </c>
      <c r="B176" s="14" t="s">
        <v>28</v>
      </c>
      <c r="C176" t="s">
        <v>29</v>
      </c>
      <c r="D176" t="s">
        <v>25</v>
      </c>
      <c r="E176">
        <v>31</v>
      </c>
      <c r="F176">
        <f>VLOOKUP(E176,'[1]Timing Gates'!$C$3:$D$17,2)</f>
        <v>30</v>
      </c>
      <c r="G176" s="2">
        <v>14</v>
      </c>
      <c r="H176" s="3">
        <v>4424.2842849999997</v>
      </c>
      <c r="I176" s="3">
        <v>7873.6121419999999</v>
      </c>
      <c r="J176" s="3">
        <v>12297.896428</v>
      </c>
      <c r="K176" s="2">
        <v>12</v>
      </c>
      <c r="L176" s="4">
        <v>0.85714199999999996</v>
      </c>
      <c r="M176" s="3">
        <v>5276.66</v>
      </c>
      <c r="N176" s="3">
        <v>251.26952299999999</v>
      </c>
      <c r="O176" s="3">
        <v>376.90428500000002</v>
      </c>
      <c r="P176" s="3">
        <v>376.90428500000002</v>
      </c>
      <c r="Q176" s="3">
        <v>5276.66</v>
      </c>
      <c r="R176" s="3">
        <v>-2645.19</v>
      </c>
      <c r="S176" s="4">
        <v>0.357142857142</v>
      </c>
      <c r="T176">
        <v>5</v>
      </c>
      <c r="U176" s="3">
        <f t="shared" si="4"/>
        <v>172170.54999199999</v>
      </c>
      <c r="V176" s="6">
        <f t="shared" si="5"/>
        <v>61939.979989999993</v>
      </c>
    </row>
    <row r="177" spans="1:22" x14ac:dyDescent="0.3">
      <c r="A177" s="5">
        <v>44865</v>
      </c>
      <c r="B177" s="14" t="s">
        <v>28</v>
      </c>
      <c r="C177" t="s">
        <v>29</v>
      </c>
      <c r="D177" t="s">
        <v>25</v>
      </c>
      <c r="E177">
        <v>32</v>
      </c>
      <c r="F177">
        <f>VLOOKUP(E177,'[1]Timing Gates'!$C$3:$D$17,2)</f>
        <v>30</v>
      </c>
      <c r="G177" s="2">
        <v>13</v>
      </c>
      <c r="H177" s="3">
        <v>5011.7938459999996</v>
      </c>
      <c r="I177" s="3">
        <v>9195.6115379999992</v>
      </c>
      <c r="J177" s="3">
        <v>14207.405384</v>
      </c>
      <c r="K177" s="2">
        <v>11</v>
      </c>
      <c r="L177" s="4">
        <v>0.84615300000000004</v>
      </c>
      <c r="M177" s="3">
        <v>8679.0300000000007</v>
      </c>
      <c r="N177" s="3">
        <v>377.34913</v>
      </c>
      <c r="O177" s="3">
        <v>667.61769200000003</v>
      </c>
      <c r="P177" s="3">
        <v>667.61769200000003</v>
      </c>
      <c r="Q177" s="3">
        <v>8679.0300000000007</v>
      </c>
      <c r="R177" s="3">
        <v>-4045.84</v>
      </c>
      <c r="S177" s="4">
        <v>0.384615384615</v>
      </c>
      <c r="T177">
        <v>5</v>
      </c>
      <c r="U177" s="3">
        <f t="shared" si="4"/>
        <v>184696.26999199999</v>
      </c>
      <c r="V177" s="6">
        <f t="shared" si="5"/>
        <v>65153.319997999992</v>
      </c>
    </row>
    <row r="178" spans="1:22" x14ac:dyDescent="0.3">
      <c r="A178" s="5">
        <v>44895</v>
      </c>
      <c r="B178" s="14" t="s">
        <v>28</v>
      </c>
      <c r="C178" t="s">
        <v>29</v>
      </c>
      <c r="D178" t="s">
        <v>25</v>
      </c>
      <c r="E178">
        <v>33</v>
      </c>
      <c r="F178">
        <f>VLOOKUP(E178,'[1]Timing Gates'!$C$3:$D$17,2)</f>
        <v>30</v>
      </c>
      <c r="G178" s="2">
        <v>13</v>
      </c>
      <c r="H178" s="3">
        <v>5160.3438459999998</v>
      </c>
      <c r="I178" s="3">
        <v>9752.3761529999992</v>
      </c>
      <c r="J178" s="3">
        <v>14912.72</v>
      </c>
      <c r="K178" s="2">
        <v>12</v>
      </c>
      <c r="L178" s="4">
        <v>0.92307600000000001</v>
      </c>
      <c r="M178" s="3">
        <v>5276.66</v>
      </c>
      <c r="N178" s="3">
        <v>251.26952299999999</v>
      </c>
      <c r="O178" s="3">
        <v>405.89692300000002</v>
      </c>
      <c r="P178" s="3">
        <v>405.89692300000002</v>
      </c>
      <c r="Q178" s="3">
        <v>5276.66</v>
      </c>
      <c r="R178" s="3">
        <v>-2124.6</v>
      </c>
      <c r="S178" s="4">
        <v>0.384615384615</v>
      </c>
      <c r="T178">
        <v>5</v>
      </c>
      <c r="U178" s="3">
        <f t="shared" si="4"/>
        <v>193865.36</v>
      </c>
      <c r="V178" s="6">
        <f t="shared" si="5"/>
        <v>67084.469998</v>
      </c>
    </row>
    <row r="179" spans="1:22" x14ac:dyDescent="0.3">
      <c r="A179" s="5">
        <v>43131</v>
      </c>
      <c r="B179" s="14" t="s">
        <v>30</v>
      </c>
      <c r="C179" t="s">
        <v>31</v>
      </c>
      <c r="D179" t="s">
        <v>24</v>
      </c>
      <c r="E179">
        <v>-32</v>
      </c>
      <c r="F179">
        <f>VLOOKUP(E179,'[1]Timing Gates'!$C$3:$D$17,2)</f>
        <v>-36</v>
      </c>
      <c r="G179" s="2">
        <v>5036</v>
      </c>
      <c r="H179" s="3">
        <v>2861.0558040000001</v>
      </c>
      <c r="I179" s="3">
        <v>522.49740199999997</v>
      </c>
      <c r="J179" s="3">
        <v>3383.553206</v>
      </c>
      <c r="K179" s="2">
        <v>3679</v>
      </c>
      <c r="L179" s="4">
        <v>0.73053999999999997</v>
      </c>
      <c r="M179" s="3">
        <v>1316302.3600000001</v>
      </c>
      <c r="N179" s="3">
        <v>138.558143</v>
      </c>
      <c r="O179" s="3">
        <v>269.63767999999999</v>
      </c>
      <c r="P179" s="3">
        <v>1060.7828870000001</v>
      </c>
      <c r="Q179" s="3">
        <v>5342102.62</v>
      </c>
      <c r="R179" s="3">
        <v>-701538.75</v>
      </c>
      <c r="S179" s="4">
        <v>7.3669579030000001E-2</v>
      </c>
      <c r="T179">
        <v>371</v>
      </c>
      <c r="U179" s="3">
        <f t="shared" si="4"/>
        <v>17039573.945416</v>
      </c>
      <c r="V179" s="6">
        <f t="shared" si="5"/>
        <v>14408277.028944001</v>
      </c>
    </row>
    <row r="180" spans="1:22" x14ac:dyDescent="0.3">
      <c r="A180" s="5">
        <v>43159</v>
      </c>
      <c r="B180" s="14" t="s">
        <v>30</v>
      </c>
      <c r="C180" t="s">
        <v>31</v>
      </c>
      <c r="D180" t="s">
        <v>24</v>
      </c>
      <c r="E180">
        <v>-31</v>
      </c>
      <c r="F180">
        <f>VLOOKUP(E180,'[1]Timing Gates'!$C$3:$D$17,2)</f>
        <v>-36</v>
      </c>
      <c r="G180" s="2">
        <v>5060</v>
      </c>
      <c r="H180" s="3">
        <v>2795.6958549999999</v>
      </c>
      <c r="I180" s="3">
        <v>555.61782000000005</v>
      </c>
      <c r="J180" s="3">
        <v>3351.3136749999999</v>
      </c>
      <c r="K180" s="2">
        <v>3376</v>
      </c>
      <c r="L180" s="4">
        <v>0.66719300000000004</v>
      </c>
      <c r="M180" s="3">
        <v>924068.06</v>
      </c>
      <c r="N180" s="3">
        <v>134.62530000000001</v>
      </c>
      <c r="O180" s="3">
        <v>191.68767099999999</v>
      </c>
      <c r="P180" s="3">
        <v>202.483102</v>
      </c>
      <c r="Q180" s="3">
        <v>1024564.5</v>
      </c>
      <c r="R180" s="3">
        <v>-970492.54</v>
      </c>
      <c r="S180" s="4">
        <v>7.628458498E-2</v>
      </c>
      <c r="T180">
        <v>386</v>
      </c>
      <c r="U180" s="3">
        <f t="shared" si="4"/>
        <v>16957647.195499998</v>
      </c>
      <c r="V180" s="6">
        <f t="shared" si="5"/>
        <v>14146221.0263</v>
      </c>
    </row>
    <row r="181" spans="1:22" x14ac:dyDescent="0.3">
      <c r="A181" s="5">
        <v>43190</v>
      </c>
      <c r="B181" s="14" t="s">
        <v>30</v>
      </c>
      <c r="C181" t="s">
        <v>31</v>
      </c>
      <c r="D181" t="s">
        <v>24</v>
      </c>
      <c r="E181">
        <v>-30</v>
      </c>
      <c r="F181">
        <f>VLOOKUP(E181,'[1]Timing Gates'!$C$3:$D$17,2)</f>
        <v>-30</v>
      </c>
      <c r="G181" s="2">
        <v>5061</v>
      </c>
      <c r="H181" s="3">
        <v>2740.106644</v>
      </c>
      <c r="I181" s="3">
        <v>572.33133499999997</v>
      </c>
      <c r="J181" s="3">
        <v>3312.4379800000002</v>
      </c>
      <c r="K181" s="2">
        <v>3380</v>
      </c>
      <c r="L181" s="4">
        <v>0.667852</v>
      </c>
      <c r="M181" s="3">
        <v>878380.13</v>
      </c>
      <c r="N181" s="3">
        <v>130.61414500000001</v>
      </c>
      <c r="O181" s="3">
        <v>200.55929399999999</v>
      </c>
      <c r="P181" s="3">
        <v>207.66428300000001</v>
      </c>
      <c r="Q181" s="3">
        <v>1050988.94</v>
      </c>
      <c r="R181" s="3">
        <v>-1066499.73</v>
      </c>
      <c r="S181" s="4">
        <v>8.0418889546999994E-2</v>
      </c>
      <c r="T181">
        <v>407</v>
      </c>
      <c r="U181" s="3">
        <f t="shared" si="4"/>
        <v>16764248.616780002</v>
      </c>
      <c r="V181" s="6">
        <f t="shared" si="5"/>
        <v>13867679.725283999</v>
      </c>
    </row>
    <row r="182" spans="1:22" x14ac:dyDescent="0.3">
      <c r="A182" s="5">
        <v>43220</v>
      </c>
      <c r="B182" s="14" t="s">
        <v>30</v>
      </c>
      <c r="C182" t="s">
        <v>31</v>
      </c>
      <c r="D182" t="s">
        <v>24</v>
      </c>
      <c r="E182">
        <v>-29</v>
      </c>
      <c r="F182">
        <f>VLOOKUP(E182,'[1]Timing Gates'!$C$3:$D$17,2)</f>
        <v>-30</v>
      </c>
      <c r="G182" s="2">
        <v>5060</v>
      </c>
      <c r="H182" s="3">
        <v>2707.6333930000001</v>
      </c>
      <c r="I182" s="3">
        <v>588.62412800000004</v>
      </c>
      <c r="J182" s="3">
        <v>3296.257521</v>
      </c>
      <c r="K182" s="2">
        <v>3370</v>
      </c>
      <c r="L182" s="4">
        <v>0.66600700000000002</v>
      </c>
      <c r="M182" s="3">
        <v>857174.44</v>
      </c>
      <c r="N182" s="3">
        <v>127.86014900000001</v>
      </c>
      <c r="O182" s="3">
        <v>195.18180799999999</v>
      </c>
      <c r="P182" s="3">
        <v>201.679112</v>
      </c>
      <c r="Q182" s="3">
        <v>1020496.31</v>
      </c>
      <c r="R182" s="3">
        <v>-949849.48</v>
      </c>
      <c r="S182" s="4">
        <v>8.2213438735000005E-2</v>
      </c>
      <c r="T182">
        <v>416</v>
      </c>
      <c r="U182" s="3">
        <f t="shared" si="4"/>
        <v>16679063.056260001</v>
      </c>
      <c r="V182" s="6">
        <f t="shared" si="5"/>
        <v>13700624.96858</v>
      </c>
    </row>
    <row r="183" spans="1:22" x14ac:dyDescent="0.3">
      <c r="A183" s="5">
        <v>43251</v>
      </c>
      <c r="B183" s="14" t="s">
        <v>30</v>
      </c>
      <c r="C183" t="s">
        <v>31</v>
      </c>
      <c r="D183" t="s">
        <v>24</v>
      </c>
      <c r="E183">
        <v>-28</v>
      </c>
      <c r="F183">
        <f>VLOOKUP(E183,'[1]Timing Gates'!$C$3:$D$17,2)</f>
        <v>-30</v>
      </c>
      <c r="G183" s="2">
        <v>5079</v>
      </c>
      <c r="H183" s="3">
        <v>2652.5279009999999</v>
      </c>
      <c r="I183" s="3">
        <v>619.14016100000003</v>
      </c>
      <c r="J183" s="3">
        <v>3271.6680620000002</v>
      </c>
      <c r="K183" s="2">
        <v>3377</v>
      </c>
      <c r="L183" s="4">
        <v>0.66489399999999999</v>
      </c>
      <c r="M183" s="3">
        <v>840251.92</v>
      </c>
      <c r="N183" s="3">
        <v>125.037488</v>
      </c>
      <c r="O183" s="3">
        <v>170.68135000000001</v>
      </c>
      <c r="P183" s="3">
        <v>177.76934</v>
      </c>
      <c r="Q183" s="3">
        <v>902890.48</v>
      </c>
      <c r="R183" s="3">
        <v>-907637.19</v>
      </c>
      <c r="S183" s="4">
        <v>8.3677889347999995E-2</v>
      </c>
      <c r="T183">
        <v>425</v>
      </c>
      <c r="U183" s="3">
        <f t="shared" si="4"/>
        <v>16616802.086898001</v>
      </c>
      <c r="V183" s="6">
        <f t="shared" si="5"/>
        <v>13472189.209178999</v>
      </c>
    </row>
    <row r="184" spans="1:22" x14ac:dyDescent="0.3">
      <c r="A184" s="5">
        <v>43281</v>
      </c>
      <c r="B184" s="14" t="s">
        <v>30</v>
      </c>
      <c r="C184" t="s">
        <v>31</v>
      </c>
      <c r="D184" t="s">
        <v>24</v>
      </c>
      <c r="E184">
        <v>-27</v>
      </c>
      <c r="F184">
        <f>VLOOKUP(E184,'[1]Timing Gates'!$C$3:$D$17,2)</f>
        <v>-30</v>
      </c>
      <c r="G184" s="2">
        <v>5078</v>
      </c>
      <c r="H184" s="3">
        <v>2621.6985500000001</v>
      </c>
      <c r="I184" s="3">
        <v>647.45664999999997</v>
      </c>
      <c r="J184" s="3">
        <v>3269.1552000000001</v>
      </c>
      <c r="K184" s="2">
        <v>3367</v>
      </c>
      <c r="L184" s="4">
        <v>0.66305599999999998</v>
      </c>
      <c r="M184" s="3">
        <v>832158.59</v>
      </c>
      <c r="N184" s="3">
        <v>124.369838</v>
      </c>
      <c r="O184" s="3">
        <v>167.853916</v>
      </c>
      <c r="P184" s="3">
        <v>173.71253200000001</v>
      </c>
      <c r="Q184" s="3">
        <v>882112.24</v>
      </c>
      <c r="R184" s="3">
        <v>-866428.11</v>
      </c>
      <c r="S184" s="4">
        <v>8.5269791255999997E-2</v>
      </c>
      <c r="T184">
        <v>433</v>
      </c>
      <c r="U184" s="3">
        <f t="shared" si="4"/>
        <v>16600770.105600001</v>
      </c>
      <c r="V184" s="6">
        <f t="shared" si="5"/>
        <v>13312985.2369</v>
      </c>
    </row>
    <row r="185" spans="1:22" x14ac:dyDescent="0.3">
      <c r="A185" s="5">
        <v>43312</v>
      </c>
      <c r="B185" s="14" t="s">
        <v>30</v>
      </c>
      <c r="C185" t="s">
        <v>31</v>
      </c>
      <c r="D185" t="s">
        <v>24</v>
      </c>
      <c r="E185">
        <v>-26</v>
      </c>
      <c r="F185">
        <f>VLOOKUP(E185,'[1]Timing Gates'!$C$3:$D$17,2)</f>
        <v>-30</v>
      </c>
      <c r="G185" s="2">
        <v>5167</v>
      </c>
      <c r="H185" s="3">
        <v>2634.046218</v>
      </c>
      <c r="I185" s="3">
        <v>671.55728799999997</v>
      </c>
      <c r="J185" s="3">
        <v>3305.6035059999999</v>
      </c>
      <c r="K185" s="2">
        <v>3428</v>
      </c>
      <c r="L185" s="4">
        <v>0.66344099999999995</v>
      </c>
      <c r="M185" s="3">
        <v>1265045.07</v>
      </c>
      <c r="N185" s="3">
        <v>124.42658299999999</v>
      </c>
      <c r="O185" s="3">
        <v>246.993144</v>
      </c>
      <c r="P185" s="3">
        <v>258.13113600000003</v>
      </c>
      <c r="Q185" s="3">
        <v>1333763.58</v>
      </c>
      <c r="R185" s="3">
        <v>-820078.89</v>
      </c>
      <c r="S185" s="4">
        <v>8.5929940002999999E-2</v>
      </c>
      <c r="T185">
        <v>444</v>
      </c>
      <c r="U185" s="3">
        <f t="shared" si="4"/>
        <v>17080053.315501999</v>
      </c>
      <c r="V185" s="6">
        <f t="shared" si="5"/>
        <v>13610116.808405999</v>
      </c>
    </row>
    <row r="186" spans="1:22" x14ac:dyDescent="0.3">
      <c r="A186" s="5">
        <v>43343</v>
      </c>
      <c r="B186" s="14" t="s">
        <v>30</v>
      </c>
      <c r="C186" t="s">
        <v>31</v>
      </c>
      <c r="D186" t="s">
        <v>24</v>
      </c>
      <c r="E186">
        <v>-25</v>
      </c>
      <c r="F186">
        <f>VLOOKUP(E186,'[1]Timing Gates'!$C$3:$D$17,2)</f>
        <v>-30</v>
      </c>
      <c r="G186" s="2">
        <v>5198</v>
      </c>
      <c r="H186" s="3">
        <v>2588.0678889999999</v>
      </c>
      <c r="I186" s="3">
        <v>687.20431499999995</v>
      </c>
      <c r="J186" s="3">
        <v>3275.2722039999999</v>
      </c>
      <c r="K186" s="2">
        <v>3448</v>
      </c>
      <c r="L186" s="4">
        <v>0.66333200000000003</v>
      </c>
      <c r="M186" s="3">
        <v>847576.62</v>
      </c>
      <c r="N186" s="3">
        <v>123.463455</v>
      </c>
      <c r="O186" s="3">
        <v>166.13247699999999</v>
      </c>
      <c r="P186" s="3">
        <v>172.183322</v>
      </c>
      <c r="Q186" s="3">
        <v>895008.91</v>
      </c>
      <c r="R186" s="3">
        <v>-850974.35</v>
      </c>
      <c r="S186" s="4">
        <v>8.6571758368000004E-2</v>
      </c>
      <c r="T186">
        <v>450</v>
      </c>
      <c r="U186" s="3">
        <f t="shared" si="4"/>
        <v>17024864.916391999</v>
      </c>
      <c r="V186" s="6">
        <f t="shared" si="5"/>
        <v>13452776.887022</v>
      </c>
    </row>
    <row r="187" spans="1:22" x14ac:dyDescent="0.3">
      <c r="A187" s="5">
        <v>43373</v>
      </c>
      <c r="B187" s="14" t="s">
        <v>30</v>
      </c>
      <c r="C187" t="s">
        <v>31</v>
      </c>
      <c r="D187" t="s">
        <v>24</v>
      </c>
      <c r="E187">
        <v>-24</v>
      </c>
      <c r="F187">
        <f>VLOOKUP(E187,'[1]Timing Gates'!$C$3:$D$17,2)</f>
        <v>-24</v>
      </c>
      <c r="G187" s="2">
        <v>5213</v>
      </c>
      <c r="H187" s="3">
        <v>2566.595683</v>
      </c>
      <c r="I187" s="3">
        <v>707.26322400000004</v>
      </c>
      <c r="J187" s="3">
        <v>3273.8589080000002</v>
      </c>
      <c r="K187" s="2">
        <v>3445</v>
      </c>
      <c r="L187" s="4">
        <v>0.66084699999999996</v>
      </c>
      <c r="M187" s="3">
        <v>840956.97</v>
      </c>
      <c r="N187" s="3">
        <v>122.749521</v>
      </c>
      <c r="O187" s="3">
        <v>162.70733100000001</v>
      </c>
      <c r="P187" s="3">
        <v>166.10262599999999</v>
      </c>
      <c r="Q187" s="3">
        <v>865892.99</v>
      </c>
      <c r="R187" s="3">
        <v>-700145.58</v>
      </c>
      <c r="S187" s="4">
        <v>8.8049107998999995E-2</v>
      </c>
      <c r="T187">
        <v>459</v>
      </c>
      <c r="U187" s="3">
        <f t="shared" si="4"/>
        <v>17066626.487404</v>
      </c>
      <c r="V187" s="6">
        <f t="shared" si="5"/>
        <v>13379663.295479</v>
      </c>
    </row>
    <row r="188" spans="1:22" x14ac:dyDescent="0.3">
      <c r="A188" s="5">
        <v>43404</v>
      </c>
      <c r="B188" s="14" t="s">
        <v>30</v>
      </c>
      <c r="C188" t="s">
        <v>31</v>
      </c>
      <c r="D188" t="s">
        <v>24</v>
      </c>
      <c r="E188">
        <v>-23</v>
      </c>
      <c r="F188">
        <f>VLOOKUP(E188,'[1]Timing Gates'!$C$3:$D$17,2)</f>
        <v>-24</v>
      </c>
      <c r="G188" s="2">
        <v>5225</v>
      </c>
      <c r="H188" s="3">
        <v>2537.2844260000002</v>
      </c>
      <c r="I188" s="3">
        <v>679.33715199999995</v>
      </c>
      <c r="J188" s="3">
        <v>3216.6215780000002</v>
      </c>
      <c r="K188" s="2">
        <v>3462</v>
      </c>
      <c r="L188" s="4">
        <v>0.66258300000000003</v>
      </c>
      <c r="M188" s="3">
        <v>850328.96</v>
      </c>
      <c r="N188" s="3">
        <v>123.432858</v>
      </c>
      <c r="O188" s="3">
        <v>165.13185799999999</v>
      </c>
      <c r="P188" s="3">
        <v>168.34710999999999</v>
      </c>
      <c r="Q188" s="3">
        <v>879613.65</v>
      </c>
      <c r="R188" s="3">
        <v>-749445.38</v>
      </c>
      <c r="S188" s="4">
        <v>9.1291866028000004E-2</v>
      </c>
      <c r="T188">
        <v>477</v>
      </c>
      <c r="U188" s="3">
        <f t="shared" si="4"/>
        <v>16806847.745050002</v>
      </c>
      <c r="V188" s="6">
        <f t="shared" si="5"/>
        <v>13257311.125850001</v>
      </c>
    </row>
    <row r="189" spans="1:22" x14ac:dyDescent="0.3">
      <c r="A189" s="5">
        <v>43434</v>
      </c>
      <c r="B189" s="14" t="s">
        <v>30</v>
      </c>
      <c r="C189" t="s">
        <v>31</v>
      </c>
      <c r="D189" t="s">
        <v>24</v>
      </c>
      <c r="E189">
        <v>-22</v>
      </c>
      <c r="F189">
        <f>VLOOKUP(E189,'[1]Timing Gates'!$C$3:$D$17,2)</f>
        <v>-24</v>
      </c>
      <c r="G189" s="2">
        <v>5328</v>
      </c>
      <c r="H189" s="3">
        <v>2568.698723</v>
      </c>
      <c r="I189" s="3">
        <v>720.49383599999999</v>
      </c>
      <c r="J189" s="3">
        <v>3289.19256</v>
      </c>
      <c r="K189" s="2">
        <v>3519</v>
      </c>
      <c r="L189" s="4">
        <v>0.66047199999999995</v>
      </c>
      <c r="M189" s="3">
        <v>1295893.72</v>
      </c>
      <c r="N189" s="3">
        <v>124.12775000000001</v>
      </c>
      <c r="O189" s="3">
        <v>246.52765500000001</v>
      </c>
      <c r="P189" s="3">
        <v>249.769161</v>
      </c>
      <c r="Q189" s="3">
        <v>1330770.0900000001</v>
      </c>
      <c r="R189" s="3">
        <v>-651752.41</v>
      </c>
      <c r="S189" s="4">
        <v>9.2905405405000002E-2</v>
      </c>
      <c r="T189">
        <v>495</v>
      </c>
      <c r="U189" s="3">
        <f t="shared" si="4"/>
        <v>17524817.959679998</v>
      </c>
      <c r="V189" s="6">
        <f t="shared" si="5"/>
        <v>13686026.796143999</v>
      </c>
    </row>
    <row r="190" spans="1:22" x14ac:dyDescent="0.3">
      <c r="A190" s="5">
        <v>43465</v>
      </c>
      <c r="B190" s="14" t="s">
        <v>30</v>
      </c>
      <c r="C190" t="s">
        <v>31</v>
      </c>
      <c r="D190" t="s">
        <v>24</v>
      </c>
      <c r="E190">
        <v>-21</v>
      </c>
      <c r="F190">
        <f>VLOOKUP(E190,'[1]Timing Gates'!$C$3:$D$17,2)</f>
        <v>-24</v>
      </c>
      <c r="G190" s="2">
        <v>5343</v>
      </c>
      <c r="H190" s="3">
        <v>2576.888242</v>
      </c>
      <c r="I190" s="3">
        <v>680.12463000000002</v>
      </c>
      <c r="J190" s="3">
        <v>3257.0128719999998</v>
      </c>
      <c r="K190" s="2">
        <v>3506</v>
      </c>
      <c r="L190" s="4">
        <v>0.65618500000000002</v>
      </c>
      <c r="M190" s="3">
        <v>886028.24</v>
      </c>
      <c r="N190" s="3">
        <v>126.95633100000001</v>
      </c>
      <c r="O190" s="3">
        <v>170.821257</v>
      </c>
      <c r="P190" s="3">
        <v>171.52701200000001</v>
      </c>
      <c r="Q190" s="3">
        <v>916468.83</v>
      </c>
      <c r="R190" s="3">
        <v>-732813.62</v>
      </c>
      <c r="S190" s="4">
        <v>9.4703350177000004E-2</v>
      </c>
      <c r="T190">
        <v>506</v>
      </c>
      <c r="U190" s="3">
        <f t="shared" si="4"/>
        <v>17402219.775095999</v>
      </c>
      <c r="V190" s="6">
        <f t="shared" si="5"/>
        <v>13768313.877006</v>
      </c>
    </row>
    <row r="191" spans="1:22" x14ac:dyDescent="0.3">
      <c r="A191" s="5">
        <v>43496</v>
      </c>
      <c r="B191" s="14" t="s">
        <v>30</v>
      </c>
      <c r="C191" t="s">
        <v>31</v>
      </c>
      <c r="D191" t="s">
        <v>24</v>
      </c>
      <c r="E191">
        <v>-20</v>
      </c>
      <c r="F191">
        <f>VLOOKUP(E191,'[1]Timing Gates'!$C$3:$D$17,2)</f>
        <v>-24</v>
      </c>
      <c r="G191" s="2">
        <v>5727</v>
      </c>
      <c r="H191" s="3">
        <v>3101.1696099999999</v>
      </c>
      <c r="I191" s="3">
        <v>747.39785199999994</v>
      </c>
      <c r="J191" s="3">
        <v>3848.567462</v>
      </c>
      <c r="K191" s="2">
        <v>3716</v>
      </c>
      <c r="L191" s="4">
        <v>0.64885599999999999</v>
      </c>
      <c r="M191" s="3">
        <v>995219.61</v>
      </c>
      <c r="N191" s="3">
        <v>135.34878399999999</v>
      </c>
      <c r="O191" s="3">
        <v>181.99336099999999</v>
      </c>
      <c r="P191" s="3">
        <v>962.73253699999998</v>
      </c>
      <c r="Q191" s="3">
        <v>5513569.2400000002</v>
      </c>
      <c r="R191" s="3">
        <v>-757642.13</v>
      </c>
      <c r="S191" s="4">
        <v>8.9575694080000004E-2</v>
      </c>
      <c r="T191">
        <v>513</v>
      </c>
      <c r="U191" s="3">
        <f t="shared" si="4"/>
        <v>22040745.854874</v>
      </c>
      <c r="V191" s="6">
        <f t="shared" si="5"/>
        <v>17760398.35647</v>
      </c>
    </row>
    <row r="192" spans="1:22" x14ac:dyDescent="0.3">
      <c r="A192" s="5">
        <v>43524</v>
      </c>
      <c r="B192" s="14" t="s">
        <v>30</v>
      </c>
      <c r="C192" t="s">
        <v>31</v>
      </c>
      <c r="D192" t="s">
        <v>24</v>
      </c>
      <c r="E192">
        <v>-19</v>
      </c>
      <c r="F192">
        <f>VLOOKUP(E192,'[1]Timing Gates'!$C$3:$D$17,2)</f>
        <v>-24</v>
      </c>
      <c r="G192" s="2">
        <v>5810</v>
      </c>
      <c r="H192" s="3">
        <v>3009.8485519999999</v>
      </c>
      <c r="I192" s="3">
        <v>806.92477899999994</v>
      </c>
      <c r="J192" s="3">
        <v>3816.7733320000002</v>
      </c>
      <c r="K192" s="2">
        <v>3805</v>
      </c>
      <c r="L192" s="4">
        <v>0.65490499999999996</v>
      </c>
      <c r="M192" s="3">
        <v>1017442.4</v>
      </c>
      <c r="N192" s="3">
        <v>133.62784300000001</v>
      </c>
      <c r="O192" s="3">
        <v>180.97275300000001</v>
      </c>
      <c r="P192" s="3">
        <v>196.86489499999999</v>
      </c>
      <c r="Q192" s="3">
        <v>1143785.04</v>
      </c>
      <c r="R192" s="3">
        <v>-1073063.21</v>
      </c>
      <c r="S192" s="4">
        <v>9.1222030980999999E-2</v>
      </c>
      <c r="T192">
        <v>530</v>
      </c>
      <c r="U192" s="3">
        <f t="shared" si="4"/>
        <v>22175453.05892</v>
      </c>
      <c r="V192" s="6">
        <f t="shared" si="5"/>
        <v>17487220.08712</v>
      </c>
    </row>
    <row r="193" spans="1:22" x14ac:dyDescent="0.3">
      <c r="A193" s="5">
        <v>43555</v>
      </c>
      <c r="B193" s="14" t="s">
        <v>30</v>
      </c>
      <c r="C193" t="s">
        <v>31</v>
      </c>
      <c r="D193" t="s">
        <v>24</v>
      </c>
      <c r="E193">
        <v>-18</v>
      </c>
      <c r="F193">
        <f>VLOOKUP(E193,'[1]Timing Gates'!$C$3:$D$17,2)</f>
        <v>-18</v>
      </c>
      <c r="G193" s="2">
        <v>5802</v>
      </c>
      <c r="H193" s="3">
        <v>2959.2067470000002</v>
      </c>
      <c r="I193" s="3">
        <v>844.846228</v>
      </c>
      <c r="J193" s="3">
        <v>3804.0529759999999</v>
      </c>
      <c r="K193" s="2">
        <v>3863</v>
      </c>
      <c r="L193" s="4">
        <v>0.66580399999999995</v>
      </c>
      <c r="M193" s="3">
        <v>996161.63</v>
      </c>
      <c r="N193" s="3">
        <v>130.30237099999999</v>
      </c>
      <c r="O193" s="3">
        <v>191.30744999999999</v>
      </c>
      <c r="P193" s="3">
        <v>195.86560399999999</v>
      </c>
      <c r="Q193" s="3">
        <v>1136412.24</v>
      </c>
      <c r="R193" s="3">
        <v>-1083436.6200000001</v>
      </c>
      <c r="S193" s="4">
        <v>9.4450189589000005E-2</v>
      </c>
      <c r="T193">
        <v>548</v>
      </c>
      <c r="U193" s="3">
        <f t="shared" si="4"/>
        <v>22071115.366751999</v>
      </c>
      <c r="V193" s="6">
        <f t="shared" si="5"/>
        <v>17169317.546094</v>
      </c>
    </row>
    <row r="194" spans="1:22" x14ac:dyDescent="0.3">
      <c r="A194" s="5">
        <v>43585</v>
      </c>
      <c r="B194" s="14" t="s">
        <v>30</v>
      </c>
      <c r="C194" t="s">
        <v>31</v>
      </c>
      <c r="D194" t="s">
        <v>24</v>
      </c>
      <c r="E194">
        <v>-17</v>
      </c>
      <c r="F194">
        <f>VLOOKUP(E194,'[1]Timing Gates'!$C$3:$D$17,2)</f>
        <v>-18</v>
      </c>
      <c r="G194" s="2">
        <v>5839</v>
      </c>
      <c r="H194" s="3">
        <v>2902.5412000000001</v>
      </c>
      <c r="I194" s="3">
        <v>898.17692899999997</v>
      </c>
      <c r="J194" s="3">
        <v>3800.7181289999999</v>
      </c>
      <c r="K194" s="2">
        <v>3896</v>
      </c>
      <c r="L194" s="4">
        <v>0.66723699999999997</v>
      </c>
      <c r="M194" s="3">
        <v>1008397.79</v>
      </c>
      <c r="N194" s="3">
        <v>130.233474</v>
      </c>
      <c r="O194" s="3">
        <v>204.44404</v>
      </c>
      <c r="P194" s="3">
        <v>219.45033699999999</v>
      </c>
      <c r="Q194" s="3">
        <v>1281370.52</v>
      </c>
      <c r="R194" s="3">
        <v>-1159494.32</v>
      </c>
      <c r="S194" s="4">
        <v>9.5735571158999999E-2</v>
      </c>
      <c r="T194">
        <v>559</v>
      </c>
      <c r="U194" s="3">
        <f t="shared" si="4"/>
        <v>22192393.155230999</v>
      </c>
      <c r="V194" s="6">
        <f t="shared" si="5"/>
        <v>16947938.066800002</v>
      </c>
    </row>
    <row r="195" spans="1:22" x14ac:dyDescent="0.3">
      <c r="A195" s="5">
        <v>43616</v>
      </c>
      <c r="B195" s="14" t="s">
        <v>30</v>
      </c>
      <c r="C195" t="s">
        <v>31</v>
      </c>
      <c r="D195" t="s">
        <v>24</v>
      </c>
      <c r="E195">
        <v>-16</v>
      </c>
      <c r="F195">
        <f>VLOOKUP(E195,'[1]Timing Gates'!$C$3:$D$17,2)</f>
        <v>-18</v>
      </c>
      <c r="G195" s="2">
        <v>5844</v>
      </c>
      <c r="H195" s="3">
        <v>2867.7061239999998</v>
      </c>
      <c r="I195" s="3">
        <v>880.50046999999995</v>
      </c>
      <c r="J195" s="3">
        <v>3748.2065940000002</v>
      </c>
      <c r="K195" s="2">
        <v>3931</v>
      </c>
      <c r="L195" s="4">
        <v>0.672655</v>
      </c>
      <c r="M195" s="3">
        <v>1021837.85</v>
      </c>
      <c r="N195" s="3">
        <v>130.70322899999999</v>
      </c>
      <c r="O195" s="3">
        <v>176.90072699999999</v>
      </c>
      <c r="P195" s="3">
        <v>182.255222</v>
      </c>
      <c r="Q195" s="3">
        <v>1065099.52</v>
      </c>
      <c r="R195" s="3">
        <v>-1037240.37</v>
      </c>
      <c r="S195" s="4">
        <v>9.7193702943000004E-2</v>
      </c>
      <c r="T195">
        <v>568</v>
      </c>
      <c r="U195" s="3">
        <f t="shared" ref="U195:U258" si="6">J195*G195</f>
        <v>21904519.335336</v>
      </c>
      <c r="V195" s="6">
        <f t="shared" ref="V195:V258" si="7">H195*G195</f>
        <v>16758874.588655999</v>
      </c>
    </row>
    <row r="196" spans="1:22" x14ac:dyDescent="0.3">
      <c r="A196" s="5">
        <v>43646</v>
      </c>
      <c r="B196" s="14" t="s">
        <v>30</v>
      </c>
      <c r="C196" t="s">
        <v>31</v>
      </c>
      <c r="D196" t="s">
        <v>24</v>
      </c>
      <c r="E196">
        <v>-15</v>
      </c>
      <c r="F196">
        <f>VLOOKUP(E196,'[1]Timing Gates'!$C$3:$D$17,2)</f>
        <v>-18</v>
      </c>
      <c r="G196" s="2">
        <v>5845</v>
      </c>
      <c r="H196" s="3">
        <v>2847.2528000000002</v>
      </c>
      <c r="I196" s="3">
        <v>955.262429</v>
      </c>
      <c r="J196" s="3">
        <v>3802.51523</v>
      </c>
      <c r="K196" s="2">
        <v>3939</v>
      </c>
      <c r="L196" s="4">
        <v>0.67390899999999998</v>
      </c>
      <c r="M196" s="3">
        <v>1017192.86</v>
      </c>
      <c r="N196" s="3">
        <v>129.67782500000001</v>
      </c>
      <c r="O196" s="3">
        <v>175.29048</v>
      </c>
      <c r="P196" s="3">
        <v>183.830535</v>
      </c>
      <c r="Q196" s="3">
        <v>1074489.48</v>
      </c>
      <c r="R196" s="3">
        <v>-918053.66</v>
      </c>
      <c r="S196" s="4">
        <v>0.101283147989</v>
      </c>
      <c r="T196">
        <v>592</v>
      </c>
      <c r="U196" s="3">
        <f t="shared" si="6"/>
        <v>22225701.51935</v>
      </c>
      <c r="V196" s="6">
        <f t="shared" si="7"/>
        <v>16642192.616</v>
      </c>
    </row>
    <row r="197" spans="1:22" x14ac:dyDescent="0.3">
      <c r="A197" s="5">
        <v>43677</v>
      </c>
      <c r="B197" s="14" t="s">
        <v>30</v>
      </c>
      <c r="C197" t="s">
        <v>31</v>
      </c>
      <c r="D197" t="s">
        <v>24</v>
      </c>
      <c r="E197">
        <v>-14</v>
      </c>
      <c r="F197">
        <f>VLOOKUP(E197,'[1]Timing Gates'!$C$3:$D$17,2)</f>
        <v>-18</v>
      </c>
      <c r="G197" s="2">
        <v>5862</v>
      </c>
      <c r="H197" s="3">
        <v>2875.984414</v>
      </c>
      <c r="I197" s="3">
        <v>969.28092600000002</v>
      </c>
      <c r="J197" s="3">
        <v>3845.2653409999998</v>
      </c>
      <c r="K197" s="2">
        <v>3988</v>
      </c>
      <c r="L197" s="4">
        <v>0.68031299999999995</v>
      </c>
      <c r="M197" s="3">
        <v>1530035.81</v>
      </c>
      <c r="N197" s="3">
        <v>129.38991999999999</v>
      </c>
      <c r="O197" s="3">
        <v>264.46021999999999</v>
      </c>
      <c r="P197" s="3">
        <v>269.651837</v>
      </c>
      <c r="Q197" s="3">
        <v>1580699.07</v>
      </c>
      <c r="R197" s="3">
        <v>-971275.89</v>
      </c>
      <c r="S197" s="4">
        <v>0.10167178437299999</v>
      </c>
      <c r="T197">
        <v>596</v>
      </c>
      <c r="U197" s="3">
        <f t="shared" si="6"/>
        <v>22540945.428941999</v>
      </c>
      <c r="V197" s="6">
        <f t="shared" si="7"/>
        <v>16859020.634868</v>
      </c>
    </row>
    <row r="198" spans="1:22" x14ac:dyDescent="0.3">
      <c r="A198" s="5">
        <v>43708</v>
      </c>
      <c r="B198" s="14" t="s">
        <v>30</v>
      </c>
      <c r="C198" t="s">
        <v>31</v>
      </c>
      <c r="D198" t="s">
        <v>24</v>
      </c>
      <c r="E198">
        <v>-13</v>
      </c>
      <c r="F198">
        <f>VLOOKUP(E198,'[1]Timing Gates'!$C$3:$D$17,2)</f>
        <v>-18</v>
      </c>
      <c r="G198" s="2">
        <v>5898</v>
      </c>
      <c r="H198" s="3">
        <v>2848.801207</v>
      </c>
      <c r="I198" s="3">
        <v>984.87601800000004</v>
      </c>
      <c r="J198" s="3">
        <v>3833.6772259999998</v>
      </c>
      <c r="K198" s="2">
        <v>3997</v>
      </c>
      <c r="L198" s="4">
        <v>0.67768700000000004</v>
      </c>
      <c r="M198" s="3">
        <v>1028893.93</v>
      </c>
      <c r="N198" s="3">
        <v>129.01491200000001</v>
      </c>
      <c r="O198" s="3">
        <v>175.621273</v>
      </c>
      <c r="P198" s="3">
        <v>182.89852300000001</v>
      </c>
      <c r="Q198" s="3">
        <v>1078735.49</v>
      </c>
      <c r="R198" s="3">
        <v>-896089.96</v>
      </c>
      <c r="S198" s="4">
        <v>0.102746693794</v>
      </c>
      <c r="T198">
        <v>606</v>
      </c>
      <c r="U198" s="3">
        <f t="shared" si="6"/>
        <v>22611028.278947998</v>
      </c>
      <c r="V198" s="6">
        <f t="shared" si="7"/>
        <v>16802229.518886</v>
      </c>
    </row>
    <row r="199" spans="1:22" x14ac:dyDescent="0.3">
      <c r="A199" s="5">
        <v>43738</v>
      </c>
      <c r="B199" s="14" t="s">
        <v>30</v>
      </c>
      <c r="C199" t="s">
        <v>31</v>
      </c>
      <c r="D199" t="s">
        <v>24</v>
      </c>
      <c r="E199">
        <v>-12</v>
      </c>
      <c r="F199">
        <f>VLOOKUP(E199,'[1]Timing Gates'!$C$3:$D$17,2)</f>
        <v>-12</v>
      </c>
      <c r="G199" s="2">
        <v>5900</v>
      </c>
      <c r="H199" s="3">
        <v>2841.2538909999998</v>
      </c>
      <c r="I199" s="3">
        <v>1031.2848980000001</v>
      </c>
      <c r="J199" s="3">
        <v>3872.5387890000002</v>
      </c>
      <c r="K199" s="2">
        <v>3997</v>
      </c>
      <c r="L199" s="4">
        <v>0.67745699999999998</v>
      </c>
      <c r="M199" s="3">
        <v>1047466.28</v>
      </c>
      <c r="N199" s="3">
        <v>130.39540299999999</v>
      </c>
      <c r="O199" s="3">
        <v>178.63962000000001</v>
      </c>
      <c r="P199" s="3">
        <v>181.181984</v>
      </c>
      <c r="Q199" s="3">
        <v>1068973.71</v>
      </c>
      <c r="R199" s="3">
        <v>-882463.19</v>
      </c>
      <c r="S199" s="4">
        <v>0.106101694915</v>
      </c>
      <c r="T199">
        <v>626</v>
      </c>
      <c r="U199" s="3">
        <f t="shared" si="6"/>
        <v>22847978.855100002</v>
      </c>
      <c r="V199" s="6">
        <f t="shared" si="7"/>
        <v>16763397.956899999</v>
      </c>
    </row>
    <row r="200" spans="1:22" x14ac:dyDescent="0.3">
      <c r="A200" s="5">
        <v>44104</v>
      </c>
      <c r="B200" s="14" t="s">
        <v>30</v>
      </c>
      <c r="C200" t="s">
        <v>31</v>
      </c>
      <c r="D200" t="s">
        <v>24</v>
      </c>
      <c r="E200">
        <v>0</v>
      </c>
      <c r="F200">
        <f>VLOOKUP(E200,'[1]Timing Gates'!$C$3:$D$17,2)</f>
        <v>0</v>
      </c>
      <c r="G200" s="2">
        <v>6361</v>
      </c>
      <c r="H200" s="3">
        <v>3280.2853300000002</v>
      </c>
      <c r="I200" s="3">
        <v>1619.879676</v>
      </c>
      <c r="J200" s="3">
        <v>4900.1650069999996</v>
      </c>
      <c r="K200" s="2">
        <v>4581</v>
      </c>
      <c r="L200" s="4">
        <v>0.72016899999999995</v>
      </c>
      <c r="M200" s="3">
        <v>1222928.4099999999</v>
      </c>
      <c r="N200" s="3">
        <v>133.843538</v>
      </c>
      <c r="O200" s="3">
        <v>193.50061400000001</v>
      </c>
      <c r="P200" s="3">
        <v>195.49583799999999</v>
      </c>
      <c r="Q200" s="3">
        <v>1243549.03</v>
      </c>
      <c r="R200" s="3">
        <v>-923885.19</v>
      </c>
      <c r="S200" s="4">
        <v>0.14384530734100001</v>
      </c>
      <c r="T200">
        <v>915</v>
      </c>
      <c r="U200" s="3">
        <f t="shared" si="6"/>
        <v>31169949.609526999</v>
      </c>
      <c r="V200" s="6">
        <f t="shared" si="7"/>
        <v>20865894.984130003</v>
      </c>
    </row>
    <row r="201" spans="1:22" x14ac:dyDescent="0.3">
      <c r="A201" s="5">
        <v>43769</v>
      </c>
      <c r="B201" s="14" t="s">
        <v>30</v>
      </c>
      <c r="C201" t="s">
        <v>31</v>
      </c>
      <c r="D201" t="s">
        <v>24</v>
      </c>
      <c r="E201">
        <v>-11</v>
      </c>
      <c r="F201">
        <f>VLOOKUP(E201,'[1]Timing Gates'!$C$3:$D$17,2)</f>
        <v>-12</v>
      </c>
      <c r="G201" s="2">
        <v>5872</v>
      </c>
      <c r="H201" s="3">
        <v>2824.026922</v>
      </c>
      <c r="I201" s="3">
        <v>1089.3994170000001</v>
      </c>
      <c r="J201" s="3">
        <v>3913.42634</v>
      </c>
      <c r="K201" s="2">
        <v>3995</v>
      </c>
      <c r="L201" s="4">
        <v>0.68034700000000004</v>
      </c>
      <c r="M201" s="3">
        <v>1038876.35</v>
      </c>
      <c r="N201" s="3">
        <v>130.00579999999999</v>
      </c>
      <c r="O201" s="3">
        <v>181.57209599999999</v>
      </c>
      <c r="P201" s="3">
        <v>183.531193</v>
      </c>
      <c r="Q201" s="3">
        <v>1077695.17</v>
      </c>
      <c r="R201" s="3">
        <v>-864816.7</v>
      </c>
      <c r="S201" s="4">
        <v>0.11018392370500001</v>
      </c>
      <c r="T201">
        <v>647</v>
      </c>
      <c r="U201" s="3">
        <f t="shared" si="6"/>
        <v>22979639.468479998</v>
      </c>
      <c r="V201" s="6">
        <f t="shared" si="7"/>
        <v>16582686.085984001</v>
      </c>
    </row>
    <row r="202" spans="1:22" x14ac:dyDescent="0.3">
      <c r="A202" s="1">
        <v>44135</v>
      </c>
      <c r="B202" s="14" t="s">
        <v>30</v>
      </c>
      <c r="C202" t="s">
        <v>31</v>
      </c>
      <c r="D202" t="s">
        <v>25</v>
      </c>
      <c r="E202">
        <v>1</v>
      </c>
      <c r="F202">
        <f>VLOOKUP(E202,'[1]Timing Gates'!$C$3:$D$17,2)</f>
        <v>3</v>
      </c>
      <c r="G202" s="2">
        <v>6350</v>
      </c>
      <c r="H202" s="3">
        <v>3262.9845599999999</v>
      </c>
      <c r="I202" s="3">
        <v>1676.372085</v>
      </c>
      <c r="J202" s="3">
        <v>4939.3566449999998</v>
      </c>
      <c r="K202" s="2">
        <v>4584</v>
      </c>
      <c r="L202" s="4">
        <v>0.721889</v>
      </c>
      <c r="M202" s="3">
        <v>1230714.08</v>
      </c>
      <c r="N202" s="3">
        <v>134.76939100000001</v>
      </c>
      <c r="O202" s="3">
        <v>198.08413300000001</v>
      </c>
      <c r="P202" s="3">
        <v>199.993584</v>
      </c>
      <c r="Q202" s="3">
        <v>1269959.26</v>
      </c>
      <c r="R202" s="3">
        <v>-885260.42</v>
      </c>
      <c r="S202" s="4">
        <v>0.15007874015700001</v>
      </c>
      <c r="T202">
        <v>953</v>
      </c>
      <c r="U202" s="3">
        <f t="shared" si="6"/>
        <v>31364914.695749998</v>
      </c>
      <c r="V202" s="6">
        <f t="shared" si="7"/>
        <v>20719951.956</v>
      </c>
    </row>
    <row r="203" spans="1:22" x14ac:dyDescent="0.3">
      <c r="A203" s="5">
        <v>43799</v>
      </c>
      <c r="B203" s="14" t="s">
        <v>30</v>
      </c>
      <c r="C203" t="s">
        <v>31</v>
      </c>
      <c r="D203" t="s">
        <v>24</v>
      </c>
      <c r="E203">
        <v>-10</v>
      </c>
      <c r="F203">
        <f>VLOOKUP(E203,'[1]Timing Gates'!$C$3:$D$17,2)</f>
        <v>-12</v>
      </c>
      <c r="G203" s="2">
        <v>5873</v>
      </c>
      <c r="H203" s="3">
        <v>2819.027345</v>
      </c>
      <c r="I203" s="3">
        <v>1163.0239790000001</v>
      </c>
      <c r="J203" s="3">
        <v>3982.051324</v>
      </c>
      <c r="K203" s="2">
        <v>4010</v>
      </c>
      <c r="L203" s="4">
        <v>0.68278499999999998</v>
      </c>
      <c r="M203" s="3">
        <v>1060691.24</v>
      </c>
      <c r="N203" s="3">
        <v>132.85210900000001</v>
      </c>
      <c r="O203" s="3">
        <v>185.47106500000001</v>
      </c>
      <c r="P203" s="3">
        <v>186.592017</v>
      </c>
      <c r="Q203" s="3">
        <v>1095854.92</v>
      </c>
      <c r="R203" s="3">
        <v>-782486.8</v>
      </c>
      <c r="S203" s="4">
        <v>0.115273284522</v>
      </c>
      <c r="T203">
        <v>677</v>
      </c>
      <c r="U203" s="3">
        <f t="shared" si="6"/>
        <v>23386587.425852001</v>
      </c>
      <c r="V203" s="6">
        <f t="shared" si="7"/>
        <v>16556147.597184999</v>
      </c>
    </row>
    <row r="204" spans="1:22" x14ac:dyDescent="0.3">
      <c r="A204" s="5">
        <v>43830</v>
      </c>
      <c r="B204" s="14" t="s">
        <v>30</v>
      </c>
      <c r="C204" t="s">
        <v>31</v>
      </c>
      <c r="D204" t="s">
        <v>24</v>
      </c>
      <c r="E204">
        <v>-9</v>
      </c>
      <c r="F204">
        <f>VLOOKUP(E204,'[1]Timing Gates'!$C$3:$D$17,2)</f>
        <v>-12</v>
      </c>
      <c r="G204" s="2">
        <v>5834</v>
      </c>
      <c r="H204" s="3">
        <v>2890.5351449999998</v>
      </c>
      <c r="I204" s="3">
        <v>1167.243426</v>
      </c>
      <c r="J204" s="3">
        <v>4057.7785720000002</v>
      </c>
      <c r="K204" s="2">
        <v>4005</v>
      </c>
      <c r="L204" s="4">
        <v>0.68649199999999999</v>
      </c>
      <c r="M204" s="3">
        <v>1575523.31</v>
      </c>
      <c r="N204" s="3">
        <v>134.67162200000001</v>
      </c>
      <c r="O204" s="3">
        <v>277.62762199999997</v>
      </c>
      <c r="P204" s="3">
        <v>278.541808</v>
      </c>
      <c r="Q204" s="3">
        <v>1625012.91</v>
      </c>
      <c r="R204" s="3">
        <v>-817788.38</v>
      </c>
      <c r="S204" s="4">
        <v>0.11758656153499999</v>
      </c>
      <c r="T204">
        <v>686</v>
      </c>
      <c r="U204" s="3">
        <f t="shared" si="6"/>
        <v>23673080.189048</v>
      </c>
      <c r="V204" s="6">
        <f t="shared" si="7"/>
        <v>16863382.03593</v>
      </c>
    </row>
    <row r="205" spans="1:22" x14ac:dyDescent="0.3">
      <c r="A205" s="5">
        <v>43861</v>
      </c>
      <c r="B205" s="14" t="s">
        <v>30</v>
      </c>
      <c r="C205" t="s">
        <v>31</v>
      </c>
      <c r="D205" t="s">
        <v>24</v>
      </c>
      <c r="E205">
        <v>-8</v>
      </c>
      <c r="F205">
        <f>VLOOKUP(E205,'[1]Timing Gates'!$C$3:$D$17,2)</f>
        <v>-12</v>
      </c>
      <c r="G205" s="2">
        <v>6249</v>
      </c>
      <c r="H205" s="3">
        <v>3243.2738399999998</v>
      </c>
      <c r="I205" s="3">
        <v>1256.778583</v>
      </c>
      <c r="J205" s="3">
        <v>4500.0524240000004</v>
      </c>
      <c r="K205" s="2">
        <v>4492</v>
      </c>
      <c r="L205" s="4">
        <v>0.718835</v>
      </c>
      <c r="M205" s="3">
        <v>1255153.6299999999</v>
      </c>
      <c r="N205" s="3">
        <v>141.697181</v>
      </c>
      <c r="O205" s="3">
        <v>211.83590100000001</v>
      </c>
      <c r="P205" s="3">
        <v>987.585554</v>
      </c>
      <c r="Q205" s="3">
        <v>6171422.1299999999</v>
      </c>
      <c r="R205" s="3">
        <v>-916340.22</v>
      </c>
      <c r="S205" s="4">
        <v>0.11825892142699999</v>
      </c>
      <c r="T205">
        <v>739</v>
      </c>
      <c r="U205" s="3">
        <f t="shared" si="6"/>
        <v>28120827.597576004</v>
      </c>
      <c r="V205" s="6">
        <f t="shared" si="7"/>
        <v>20267218.226159997</v>
      </c>
    </row>
    <row r="206" spans="1:22" x14ac:dyDescent="0.3">
      <c r="A206" s="5">
        <v>43890</v>
      </c>
      <c r="B206" s="14" t="s">
        <v>30</v>
      </c>
      <c r="C206" t="s">
        <v>31</v>
      </c>
      <c r="D206" t="s">
        <v>24</v>
      </c>
      <c r="E206">
        <v>-7</v>
      </c>
      <c r="F206">
        <f>VLOOKUP(E206,'[1]Timing Gates'!$C$3:$D$17,2)</f>
        <v>-12</v>
      </c>
      <c r="G206" s="2">
        <v>6360</v>
      </c>
      <c r="H206" s="3">
        <v>3210.7317859999998</v>
      </c>
      <c r="I206" s="3">
        <v>1229.6713380000001</v>
      </c>
      <c r="J206" s="3">
        <v>4440.4031240000004</v>
      </c>
      <c r="K206" s="2">
        <v>4584</v>
      </c>
      <c r="L206" s="4">
        <v>0.72075400000000001</v>
      </c>
      <c r="M206" s="3">
        <v>1246506.3400000001</v>
      </c>
      <c r="N206" s="3">
        <v>136.87343100000001</v>
      </c>
      <c r="O206" s="3">
        <v>204.698341</v>
      </c>
      <c r="P206" s="3">
        <v>213.36580499999999</v>
      </c>
      <c r="Q206" s="3">
        <v>1357006.52</v>
      </c>
      <c r="R206" s="3">
        <v>-955849.01</v>
      </c>
      <c r="S206" s="4">
        <v>0.124842767295</v>
      </c>
      <c r="T206">
        <v>794</v>
      </c>
      <c r="U206" s="3">
        <f t="shared" si="6"/>
        <v>28240963.868640002</v>
      </c>
      <c r="V206" s="6">
        <f t="shared" si="7"/>
        <v>20420254.15896</v>
      </c>
    </row>
    <row r="207" spans="1:22" x14ac:dyDescent="0.3">
      <c r="A207" s="5">
        <v>43921</v>
      </c>
      <c r="B207" s="14" t="s">
        <v>30</v>
      </c>
      <c r="C207" t="s">
        <v>31</v>
      </c>
      <c r="D207" t="s">
        <v>24</v>
      </c>
      <c r="E207">
        <v>-6</v>
      </c>
      <c r="F207">
        <f>VLOOKUP(E207,'[1]Timing Gates'!$C$3:$D$17,2)</f>
        <v>-6</v>
      </c>
      <c r="G207" s="2">
        <v>6431</v>
      </c>
      <c r="H207" s="3">
        <v>3130.9196609999999</v>
      </c>
      <c r="I207" s="3">
        <v>1110.0495800000001</v>
      </c>
      <c r="J207" s="3">
        <v>4240.9692409999998</v>
      </c>
      <c r="K207" s="2">
        <v>4606</v>
      </c>
      <c r="L207" s="4">
        <v>0.71621800000000002</v>
      </c>
      <c r="M207" s="3">
        <v>1247582.8799999999</v>
      </c>
      <c r="N207" s="3">
        <v>136.02081100000001</v>
      </c>
      <c r="O207" s="3">
        <v>207.615745</v>
      </c>
      <c r="P207" s="3">
        <v>217.43865600000001</v>
      </c>
      <c r="Q207" s="3">
        <v>1398348</v>
      </c>
      <c r="R207" s="3">
        <v>-1306323.0900000001</v>
      </c>
      <c r="S207" s="4">
        <v>0.12890685740899999</v>
      </c>
      <c r="T207">
        <v>829</v>
      </c>
      <c r="U207" s="3">
        <f t="shared" si="6"/>
        <v>27273673.188871</v>
      </c>
      <c r="V207" s="6">
        <f t="shared" si="7"/>
        <v>20134944.339890998</v>
      </c>
    </row>
    <row r="208" spans="1:22" x14ac:dyDescent="0.3">
      <c r="A208" s="5">
        <v>43951</v>
      </c>
      <c r="B208" s="14" t="s">
        <v>30</v>
      </c>
      <c r="C208" t="s">
        <v>31</v>
      </c>
      <c r="D208" t="s">
        <v>24</v>
      </c>
      <c r="E208">
        <v>-5</v>
      </c>
      <c r="F208">
        <f>VLOOKUP(E208,'[1]Timing Gates'!$C$3:$D$17,2)</f>
        <v>-6</v>
      </c>
      <c r="G208" s="2">
        <v>6470</v>
      </c>
      <c r="H208" s="3">
        <v>3114.2133739999999</v>
      </c>
      <c r="I208" s="3">
        <v>1249.545423</v>
      </c>
      <c r="J208" s="3">
        <v>4363.7587970000004</v>
      </c>
      <c r="K208" s="2">
        <v>4635</v>
      </c>
      <c r="L208" s="4">
        <v>0.71638299999999999</v>
      </c>
      <c r="M208" s="3">
        <v>1231857.6599999999</v>
      </c>
      <c r="N208" s="3">
        <v>133.912127</v>
      </c>
      <c r="O208" s="3">
        <v>203.337737</v>
      </c>
      <c r="P208" s="3">
        <v>210.49255400000001</v>
      </c>
      <c r="Q208" s="3">
        <v>1361886.83</v>
      </c>
      <c r="R208" s="3">
        <v>-1034659.64</v>
      </c>
      <c r="S208" s="4">
        <v>0.129675425038</v>
      </c>
      <c r="T208">
        <v>839</v>
      </c>
      <c r="U208" s="3">
        <f t="shared" si="6"/>
        <v>28233519.416590001</v>
      </c>
      <c r="V208" s="6">
        <f t="shared" si="7"/>
        <v>20148960.52978</v>
      </c>
    </row>
    <row r="209" spans="1:22" x14ac:dyDescent="0.3">
      <c r="A209" s="5">
        <v>43982</v>
      </c>
      <c r="B209" s="14" t="s">
        <v>30</v>
      </c>
      <c r="C209" t="s">
        <v>31</v>
      </c>
      <c r="D209" t="s">
        <v>24</v>
      </c>
      <c r="E209">
        <v>-4</v>
      </c>
      <c r="F209">
        <f>VLOOKUP(E209,'[1]Timing Gates'!$C$3:$D$17,2)</f>
        <v>-6</v>
      </c>
      <c r="G209" s="2">
        <v>6480</v>
      </c>
      <c r="H209" s="3">
        <v>3136.9632959999999</v>
      </c>
      <c r="I209" s="3">
        <v>1335.2919240000001</v>
      </c>
      <c r="J209" s="3">
        <v>4472.25522</v>
      </c>
      <c r="K209" s="2">
        <v>4615</v>
      </c>
      <c r="L209" s="4">
        <v>0.71219100000000002</v>
      </c>
      <c r="M209" s="3">
        <v>1223009.6599999999</v>
      </c>
      <c r="N209" s="3">
        <v>133.03705600000001</v>
      </c>
      <c r="O209" s="3">
        <v>192.904268</v>
      </c>
      <c r="P209" s="3">
        <v>197.16738799999999</v>
      </c>
      <c r="Q209" s="3">
        <v>1277644.68</v>
      </c>
      <c r="R209" s="3">
        <v>-868987.74</v>
      </c>
      <c r="S209" s="4">
        <v>0.131481481481</v>
      </c>
      <c r="T209">
        <v>852</v>
      </c>
      <c r="U209" s="3">
        <f t="shared" si="6"/>
        <v>28980213.825599998</v>
      </c>
      <c r="V209" s="6">
        <f t="shared" si="7"/>
        <v>20327522.15808</v>
      </c>
    </row>
    <row r="210" spans="1:22" x14ac:dyDescent="0.3">
      <c r="A210" s="5">
        <v>44012</v>
      </c>
      <c r="B210" s="14" t="s">
        <v>30</v>
      </c>
      <c r="C210" t="s">
        <v>31</v>
      </c>
      <c r="D210" t="s">
        <v>24</v>
      </c>
      <c r="E210">
        <v>-3</v>
      </c>
      <c r="F210">
        <f>VLOOKUP(E210,'[1]Timing Gates'!$C$3:$D$17,2)</f>
        <v>-6</v>
      </c>
      <c r="G210" s="2">
        <v>6463</v>
      </c>
      <c r="H210" s="3">
        <v>3157.2838320000001</v>
      </c>
      <c r="I210" s="3">
        <v>1387.3620699999999</v>
      </c>
      <c r="J210" s="3">
        <v>4544.6459020000002</v>
      </c>
      <c r="K210" s="2">
        <v>4602</v>
      </c>
      <c r="L210" s="4">
        <v>0.71205300000000005</v>
      </c>
      <c r="M210" s="3">
        <v>1213663.8400000001</v>
      </c>
      <c r="N210" s="3">
        <v>132.077901</v>
      </c>
      <c r="O210" s="3">
        <v>192.48680100000001</v>
      </c>
      <c r="P210" s="3">
        <v>193.794242</v>
      </c>
      <c r="Q210" s="3">
        <v>1252492.19</v>
      </c>
      <c r="R210" s="3">
        <v>-912983.3</v>
      </c>
      <c r="S210" s="4">
        <v>0.13523131672499999</v>
      </c>
      <c r="T210">
        <v>874</v>
      </c>
      <c r="U210" s="3">
        <f t="shared" si="6"/>
        <v>29372046.464626003</v>
      </c>
      <c r="V210" s="6">
        <f t="shared" si="7"/>
        <v>20405525.406215999</v>
      </c>
    </row>
    <row r="211" spans="1:22" x14ac:dyDescent="0.3">
      <c r="A211" s="5">
        <v>44043</v>
      </c>
      <c r="B211" s="14" t="s">
        <v>30</v>
      </c>
      <c r="C211" t="s">
        <v>31</v>
      </c>
      <c r="D211" t="s">
        <v>24</v>
      </c>
      <c r="E211">
        <v>-2</v>
      </c>
      <c r="F211">
        <f>VLOOKUP(E211,'[1]Timing Gates'!$C$3:$D$17,2)</f>
        <v>-6</v>
      </c>
      <c r="G211" s="2">
        <v>6399</v>
      </c>
      <c r="H211" s="3">
        <v>3261.9381199999998</v>
      </c>
      <c r="I211" s="3">
        <v>1524.838984</v>
      </c>
      <c r="J211" s="3">
        <v>4786.7771039999998</v>
      </c>
      <c r="K211" s="2">
        <v>4597</v>
      </c>
      <c r="L211" s="4">
        <v>0.71839299999999995</v>
      </c>
      <c r="M211" s="3">
        <v>1819111</v>
      </c>
      <c r="N211" s="3">
        <v>132.34710799999999</v>
      </c>
      <c r="O211" s="3">
        <v>295.82841000000002</v>
      </c>
      <c r="P211" s="3">
        <v>297.47169200000002</v>
      </c>
      <c r="Q211" s="3">
        <v>1903521.36</v>
      </c>
      <c r="R211" s="3">
        <v>-984321.63</v>
      </c>
      <c r="S211" s="4">
        <v>0.13830285982099999</v>
      </c>
      <c r="T211">
        <v>885</v>
      </c>
      <c r="U211" s="3">
        <f t="shared" si="6"/>
        <v>30630586.688495997</v>
      </c>
      <c r="V211" s="6">
        <f t="shared" si="7"/>
        <v>20873142.029879998</v>
      </c>
    </row>
    <row r="212" spans="1:22" x14ac:dyDescent="0.3">
      <c r="A212" s="5">
        <v>44074</v>
      </c>
      <c r="B212" s="14" t="s">
        <v>30</v>
      </c>
      <c r="C212" t="s">
        <v>31</v>
      </c>
      <c r="D212" t="s">
        <v>24</v>
      </c>
      <c r="E212">
        <v>-1</v>
      </c>
      <c r="F212">
        <f>VLOOKUP(E212,'[1]Timing Gates'!$C$3:$D$17,2)</f>
        <v>-3</v>
      </c>
      <c r="G212" s="2">
        <v>6386</v>
      </c>
      <c r="H212" s="3">
        <v>3281.065004</v>
      </c>
      <c r="I212" s="3">
        <v>1631.065372</v>
      </c>
      <c r="J212" s="3">
        <v>4912.1303770000004</v>
      </c>
      <c r="K212" s="2">
        <v>4598</v>
      </c>
      <c r="L212" s="4">
        <v>0.72001199999999999</v>
      </c>
      <c r="M212" s="3">
        <v>1230800.3999999999</v>
      </c>
      <c r="N212" s="3">
        <v>134.23496499999999</v>
      </c>
      <c r="O212" s="3">
        <v>195.08791099999999</v>
      </c>
      <c r="P212" s="3">
        <v>197.18234699999999</v>
      </c>
      <c r="Q212" s="3">
        <v>1259206.47</v>
      </c>
      <c r="R212" s="3">
        <v>-806559.22</v>
      </c>
      <c r="S212" s="4">
        <v>0.14124647666699999</v>
      </c>
      <c r="T212">
        <v>902</v>
      </c>
      <c r="U212" s="3">
        <f t="shared" si="6"/>
        <v>31368864.587522004</v>
      </c>
      <c r="V212" s="6">
        <f t="shared" si="7"/>
        <v>20952881.115543999</v>
      </c>
    </row>
    <row r="213" spans="1:22" x14ac:dyDescent="0.3">
      <c r="A213" s="5">
        <v>44165</v>
      </c>
      <c r="B213" s="14" t="s">
        <v>30</v>
      </c>
      <c r="C213" t="s">
        <v>31</v>
      </c>
      <c r="D213" t="s">
        <v>25</v>
      </c>
      <c r="E213">
        <v>2</v>
      </c>
      <c r="F213">
        <f>VLOOKUP(E213,'[1]Timing Gates'!$C$3:$D$17,2)</f>
        <v>3</v>
      </c>
      <c r="G213" s="2">
        <v>6381</v>
      </c>
      <c r="H213" s="3">
        <v>3241.9489779999999</v>
      </c>
      <c r="I213" s="3">
        <v>1888.3177820000001</v>
      </c>
      <c r="J213" s="3">
        <v>5130.2667600000004</v>
      </c>
      <c r="K213" s="2">
        <v>4600</v>
      </c>
      <c r="L213" s="4">
        <v>0.72089000000000003</v>
      </c>
      <c r="M213" s="3">
        <v>1257342.26</v>
      </c>
      <c r="N213" s="3">
        <v>137.30940899999999</v>
      </c>
      <c r="O213" s="3">
        <v>199.85695899999999</v>
      </c>
      <c r="P213" s="3">
        <v>201.16291799999999</v>
      </c>
      <c r="Q213" s="3">
        <v>1283620.58</v>
      </c>
      <c r="R213" s="3">
        <v>-832368.18</v>
      </c>
      <c r="S213" s="4">
        <v>0.154834665412</v>
      </c>
      <c r="T213">
        <v>988</v>
      </c>
      <c r="U213" s="3">
        <f t="shared" si="6"/>
        <v>32736232.195560005</v>
      </c>
      <c r="V213" s="6">
        <f t="shared" si="7"/>
        <v>20686876.428617999</v>
      </c>
    </row>
    <row r="214" spans="1:22" x14ac:dyDescent="0.3">
      <c r="A214" s="5">
        <v>44196</v>
      </c>
      <c r="B214" s="14" t="s">
        <v>30</v>
      </c>
      <c r="C214" t="s">
        <v>31</v>
      </c>
      <c r="D214" t="s">
        <v>25</v>
      </c>
      <c r="E214">
        <v>3</v>
      </c>
      <c r="F214">
        <f>VLOOKUP(E214,'[1]Timing Gates'!$C$3:$D$17,2)</f>
        <v>3</v>
      </c>
      <c r="G214" s="2">
        <v>6408</v>
      </c>
      <c r="H214" s="3">
        <v>3288.6906469999999</v>
      </c>
      <c r="I214" s="3">
        <v>2006.9517599999999</v>
      </c>
      <c r="J214" s="3">
        <v>5295.6424070000003</v>
      </c>
      <c r="K214" s="2">
        <v>4622</v>
      </c>
      <c r="L214" s="4">
        <v>0.72128499999999995</v>
      </c>
      <c r="M214" s="3">
        <v>1898371.12</v>
      </c>
      <c r="N214" s="3">
        <v>138.00313399999999</v>
      </c>
      <c r="O214" s="3">
        <v>305.51452999999998</v>
      </c>
      <c r="P214" s="3">
        <v>306.61471399999999</v>
      </c>
      <c r="Q214" s="3">
        <v>1964787.09</v>
      </c>
      <c r="R214" s="3">
        <v>-969129.09</v>
      </c>
      <c r="S214" s="4">
        <v>0.15948813982500001</v>
      </c>
      <c r="T214">
        <v>1022</v>
      </c>
      <c r="U214" s="3">
        <f t="shared" si="6"/>
        <v>33934476.544055998</v>
      </c>
      <c r="V214" s="6">
        <f t="shared" si="7"/>
        <v>21073929.665975999</v>
      </c>
    </row>
    <row r="215" spans="1:22" x14ac:dyDescent="0.3">
      <c r="A215" s="5">
        <v>44227</v>
      </c>
      <c r="B215" s="14" t="s">
        <v>30</v>
      </c>
      <c r="C215" t="s">
        <v>31</v>
      </c>
      <c r="D215" t="s">
        <v>25</v>
      </c>
      <c r="E215">
        <v>4</v>
      </c>
      <c r="F215">
        <f>VLOOKUP(E215,'[1]Timing Gates'!$C$3:$D$17,2)</f>
        <v>3</v>
      </c>
      <c r="G215" s="2">
        <v>6717</v>
      </c>
      <c r="H215" s="3">
        <v>3734.230141</v>
      </c>
      <c r="I215" s="3">
        <v>2009.9460799999999</v>
      </c>
      <c r="J215" s="3">
        <v>5744.1762209999997</v>
      </c>
      <c r="K215" s="2">
        <v>4335</v>
      </c>
      <c r="L215" s="4">
        <v>0.64537699999999998</v>
      </c>
      <c r="M215" s="3">
        <v>1317302.31</v>
      </c>
      <c r="N215" s="3">
        <v>153.92642000000001</v>
      </c>
      <c r="O215" s="3">
        <v>205.11825300000001</v>
      </c>
      <c r="P215" s="3">
        <v>982.59269300000005</v>
      </c>
      <c r="Q215" s="3">
        <v>6600075.1200000001</v>
      </c>
      <c r="R215" s="3">
        <v>-947790.94</v>
      </c>
      <c r="S215" s="4">
        <v>0.156468661604</v>
      </c>
      <c r="T215">
        <v>1051</v>
      </c>
      <c r="U215" s="3">
        <f t="shared" si="6"/>
        <v>38583631.676456995</v>
      </c>
      <c r="V215" s="6">
        <f t="shared" si="7"/>
        <v>25082823.857097</v>
      </c>
    </row>
    <row r="216" spans="1:22" x14ac:dyDescent="0.3">
      <c r="A216" s="5">
        <v>44255</v>
      </c>
      <c r="B216" s="14" t="s">
        <v>30</v>
      </c>
      <c r="C216" t="s">
        <v>31</v>
      </c>
      <c r="D216" t="s">
        <v>25</v>
      </c>
      <c r="E216">
        <v>5</v>
      </c>
      <c r="F216">
        <f>VLOOKUP(E216,'[1]Timing Gates'!$C$3:$D$17,2)</f>
        <v>3</v>
      </c>
      <c r="G216" s="2">
        <v>6710</v>
      </c>
      <c r="H216" s="3">
        <v>3670.4542860000001</v>
      </c>
      <c r="I216" s="3">
        <v>2143.4521530000002</v>
      </c>
      <c r="J216" s="3">
        <v>5813.9064390000003</v>
      </c>
      <c r="K216" s="2">
        <v>4343</v>
      </c>
      <c r="L216" s="4">
        <v>0.64724199999999998</v>
      </c>
      <c r="M216" s="3">
        <v>1274103.46</v>
      </c>
      <c r="N216" s="3">
        <v>147.465678</v>
      </c>
      <c r="O216" s="3">
        <v>200.45611</v>
      </c>
      <c r="P216" s="3">
        <v>208.113202</v>
      </c>
      <c r="Q216" s="3">
        <v>1396439.59</v>
      </c>
      <c r="R216" s="3">
        <v>-1097257.1100000001</v>
      </c>
      <c r="S216" s="4">
        <v>0.16512667660200001</v>
      </c>
      <c r="T216">
        <v>1108</v>
      </c>
      <c r="U216" s="3">
        <f t="shared" si="6"/>
        <v>39011312.205690004</v>
      </c>
      <c r="V216" s="6">
        <f t="shared" si="7"/>
        <v>24628748.259059999</v>
      </c>
    </row>
    <row r="217" spans="1:22" x14ac:dyDescent="0.3">
      <c r="A217" s="5">
        <v>44286</v>
      </c>
      <c r="B217" s="14" t="s">
        <v>30</v>
      </c>
      <c r="C217" t="s">
        <v>31</v>
      </c>
      <c r="D217" t="s">
        <v>25</v>
      </c>
      <c r="E217">
        <v>6</v>
      </c>
      <c r="F217">
        <f>VLOOKUP(E217,'[1]Timing Gates'!$C$3:$D$17,2)</f>
        <v>6</v>
      </c>
      <c r="G217" s="2">
        <v>6683</v>
      </c>
      <c r="H217" s="3">
        <v>3617.9669009999998</v>
      </c>
      <c r="I217" s="3">
        <v>2243.625724</v>
      </c>
      <c r="J217" s="3">
        <v>5861.5926259999997</v>
      </c>
      <c r="K217" s="2">
        <v>4375</v>
      </c>
      <c r="L217" s="4">
        <v>0.65464599999999995</v>
      </c>
      <c r="M217" s="3">
        <v>1269441.93</v>
      </c>
      <c r="N217" s="3">
        <v>146.013564</v>
      </c>
      <c r="O217" s="3">
        <v>211.61184900000001</v>
      </c>
      <c r="P217" s="3">
        <v>220.31523999999999</v>
      </c>
      <c r="Q217" s="3">
        <v>1472366.75</v>
      </c>
      <c r="R217" s="3">
        <v>-1413508.22</v>
      </c>
      <c r="S217" s="4">
        <v>0.16923537333499999</v>
      </c>
      <c r="T217">
        <v>1131</v>
      </c>
      <c r="U217" s="3">
        <f t="shared" si="6"/>
        <v>39173023.519557998</v>
      </c>
      <c r="V217" s="6">
        <f t="shared" si="7"/>
        <v>24178872.799383</v>
      </c>
    </row>
    <row r="218" spans="1:22" x14ac:dyDescent="0.3">
      <c r="A218" s="5">
        <v>44316</v>
      </c>
      <c r="B218" s="14" t="s">
        <v>30</v>
      </c>
      <c r="C218" t="s">
        <v>31</v>
      </c>
      <c r="D218" t="s">
        <v>25</v>
      </c>
      <c r="E218">
        <v>7</v>
      </c>
      <c r="F218">
        <f>VLOOKUP(E218,'[1]Timing Gates'!$C$3:$D$17,2)</f>
        <v>6</v>
      </c>
      <c r="G218" s="2">
        <v>6659</v>
      </c>
      <c r="H218" s="3">
        <v>3542.4676060000002</v>
      </c>
      <c r="I218" s="3">
        <v>2386.3879270000002</v>
      </c>
      <c r="J218" s="3">
        <v>5928.8555329999999</v>
      </c>
      <c r="K218" s="2">
        <v>4385</v>
      </c>
      <c r="L218" s="4">
        <v>0.65850699999999995</v>
      </c>
      <c r="M218" s="3">
        <v>1269955.17</v>
      </c>
      <c r="N218" s="3">
        <v>145.55360099999999</v>
      </c>
      <c r="O218" s="3">
        <v>205.975663</v>
      </c>
      <c r="P218" s="3">
        <v>214.227655</v>
      </c>
      <c r="Q218" s="3">
        <v>1426541.96</v>
      </c>
      <c r="R218" s="3">
        <v>-1296030.3</v>
      </c>
      <c r="S218" s="4">
        <v>0.17374981228399999</v>
      </c>
      <c r="T218">
        <v>1157</v>
      </c>
      <c r="U218" s="3">
        <f t="shared" si="6"/>
        <v>39480248.994246997</v>
      </c>
      <c r="V218" s="6">
        <f t="shared" si="7"/>
        <v>23589291.788354002</v>
      </c>
    </row>
    <row r="219" spans="1:22" x14ac:dyDescent="0.3">
      <c r="A219" s="5">
        <v>44347</v>
      </c>
      <c r="B219" s="14" t="s">
        <v>30</v>
      </c>
      <c r="C219" t="s">
        <v>31</v>
      </c>
      <c r="D219" t="s">
        <v>25</v>
      </c>
      <c r="E219">
        <v>8</v>
      </c>
      <c r="F219">
        <f>VLOOKUP(E219,'[1]Timing Gates'!$C$3:$D$17,2)</f>
        <v>6</v>
      </c>
      <c r="G219" s="2">
        <v>6665</v>
      </c>
      <c r="H219" s="3">
        <v>3518.250595</v>
      </c>
      <c r="I219" s="3">
        <v>2449.8574010000002</v>
      </c>
      <c r="J219" s="3">
        <v>5968.1079959999997</v>
      </c>
      <c r="K219" s="2">
        <v>4414</v>
      </c>
      <c r="L219" s="4">
        <v>0.66226499999999999</v>
      </c>
      <c r="M219" s="3">
        <v>1273994.21</v>
      </c>
      <c r="N219" s="3">
        <v>145.350166</v>
      </c>
      <c r="O219" s="3">
        <v>207.17208400000001</v>
      </c>
      <c r="P219" s="3">
        <v>214.25535300000001</v>
      </c>
      <c r="Q219" s="3">
        <v>1428011.93</v>
      </c>
      <c r="R219" s="3">
        <v>-1142119.92</v>
      </c>
      <c r="S219" s="4">
        <v>0.17824456114000001</v>
      </c>
      <c r="T219">
        <v>1188</v>
      </c>
      <c r="U219" s="3">
        <f t="shared" si="6"/>
        <v>39777439.793339998</v>
      </c>
      <c r="V219" s="6">
        <f t="shared" si="7"/>
        <v>23449140.215675</v>
      </c>
    </row>
    <row r="220" spans="1:22" x14ac:dyDescent="0.3">
      <c r="A220" s="5">
        <v>44377</v>
      </c>
      <c r="B220" s="14" t="s">
        <v>30</v>
      </c>
      <c r="C220" t="s">
        <v>31</v>
      </c>
      <c r="D220" t="s">
        <v>25</v>
      </c>
      <c r="E220">
        <v>9</v>
      </c>
      <c r="F220">
        <f>VLOOKUP(E220,'[1]Timing Gates'!$C$3:$D$17,2)</f>
        <v>6</v>
      </c>
      <c r="G220" s="2">
        <v>6636</v>
      </c>
      <c r="H220" s="3">
        <v>3496.4125789999998</v>
      </c>
      <c r="I220" s="3">
        <v>2521.3102960000001</v>
      </c>
      <c r="J220" s="3">
        <v>6017.7228759999998</v>
      </c>
      <c r="K220" s="2">
        <v>4417</v>
      </c>
      <c r="L220" s="4">
        <v>0.66561099999999995</v>
      </c>
      <c r="M220" s="3">
        <v>1277292.5</v>
      </c>
      <c r="N220" s="3">
        <v>145.32853499999999</v>
      </c>
      <c r="O220" s="3">
        <v>194.939052</v>
      </c>
      <c r="P220" s="3">
        <v>199.69844399999999</v>
      </c>
      <c r="Q220" s="3">
        <v>1325198.8799999999</v>
      </c>
      <c r="R220" s="3">
        <v>-1153689.1299999999</v>
      </c>
      <c r="S220" s="4">
        <v>0.18218806509900001</v>
      </c>
      <c r="T220">
        <v>1209</v>
      </c>
      <c r="U220" s="3">
        <f t="shared" si="6"/>
        <v>39933609.005135998</v>
      </c>
      <c r="V220" s="6">
        <f t="shared" si="7"/>
        <v>23202193.874243997</v>
      </c>
    </row>
    <row r="221" spans="1:22" x14ac:dyDescent="0.3">
      <c r="A221" s="5">
        <v>44408</v>
      </c>
      <c r="B221" s="14" t="s">
        <v>30</v>
      </c>
      <c r="C221" t="s">
        <v>31</v>
      </c>
      <c r="D221" t="s">
        <v>25</v>
      </c>
      <c r="E221">
        <v>10</v>
      </c>
      <c r="F221">
        <f>VLOOKUP(E221,'[1]Timing Gates'!$C$3:$D$17,2)</f>
        <v>6</v>
      </c>
      <c r="G221" s="2">
        <v>6724</v>
      </c>
      <c r="H221" s="3">
        <v>3496.6205850000001</v>
      </c>
      <c r="I221" s="3">
        <v>2545.2650010000002</v>
      </c>
      <c r="J221" s="3">
        <v>6041.8855869999998</v>
      </c>
      <c r="K221" s="2">
        <v>4518</v>
      </c>
      <c r="L221" s="4">
        <v>0.67192099999999999</v>
      </c>
      <c r="M221" s="3">
        <v>1932696.8</v>
      </c>
      <c r="N221" s="3">
        <v>144.67376300000001</v>
      </c>
      <c r="O221" s="3">
        <v>288.71785199999999</v>
      </c>
      <c r="P221" s="3">
        <v>298.95635600000003</v>
      </c>
      <c r="Q221" s="3">
        <v>2010182.54</v>
      </c>
      <c r="R221" s="3">
        <v>-1112244.28</v>
      </c>
      <c r="S221" s="4">
        <v>0.182926829268</v>
      </c>
      <c r="T221">
        <v>1230</v>
      </c>
      <c r="U221" s="3">
        <f t="shared" si="6"/>
        <v>40625638.686987996</v>
      </c>
      <c r="V221" s="6">
        <f t="shared" si="7"/>
        <v>23511276.81354</v>
      </c>
    </row>
    <row r="222" spans="1:22" x14ac:dyDescent="0.3">
      <c r="A222" s="5">
        <v>44439</v>
      </c>
      <c r="B222" s="14" t="s">
        <v>30</v>
      </c>
      <c r="C222" t="s">
        <v>31</v>
      </c>
      <c r="D222" t="s">
        <v>25</v>
      </c>
      <c r="E222">
        <v>11</v>
      </c>
      <c r="F222">
        <f>VLOOKUP(E222,'[1]Timing Gates'!$C$3:$D$17,2)</f>
        <v>6</v>
      </c>
      <c r="G222" s="2">
        <v>6745</v>
      </c>
      <c r="H222" s="3">
        <v>3457.4744930000002</v>
      </c>
      <c r="I222" s="3">
        <v>2621.716265</v>
      </c>
      <c r="J222" s="3">
        <v>6079.1907590000001</v>
      </c>
      <c r="K222" s="2">
        <v>4544</v>
      </c>
      <c r="L222" s="4">
        <v>0.67368399999999995</v>
      </c>
      <c r="M222" s="3">
        <v>1310049.49</v>
      </c>
      <c r="N222" s="3">
        <v>144.90094999999999</v>
      </c>
      <c r="O222" s="3">
        <v>200.31395900000001</v>
      </c>
      <c r="P222" s="3">
        <v>205.10669200000001</v>
      </c>
      <c r="Q222" s="3">
        <v>1383444.64</v>
      </c>
      <c r="R222" s="3">
        <v>-1102442.74</v>
      </c>
      <c r="S222" s="4">
        <v>0.18665678280199999</v>
      </c>
      <c r="T222">
        <v>1259</v>
      </c>
      <c r="U222" s="3">
        <f t="shared" si="6"/>
        <v>41004141.669454999</v>
      </c>
      <c r="V222" s="6">
        <f t="shared" si="7"/>
        <v>23320665.455285002</v>
      </c>
    </row>
    <row r="223" spans="1:22" x14ac:dyDescent="0.3">
      <c r="A223" s="5">
        <v>44469</v>
      </c>
      <c r="B223" s="14" t="s">
        <v>30</v>
      </c>
      <c r="C223" t="s">
        <v>31</v>
      </c>
      <c r="D223" t="s">
        <v>25</v>
      </c>
      <c r="E223">
        <v>12</v>
      </c>
      <c r="F223">
        <f>VLOOKUP(E223,'[1]Timing Gates'!$C$3:$D$17,2)</f>
        <v>12</v>
      </c>
      <c r="G223" s="2">
        <v>6759</v>
      </c>
      <c r="H223" s="3">
        <v>3427.4940980000001</v>
      </c>
      <c r="I223" s="3">
        <v>2545.8667270000001</v>
      </c>
      <c r="J223" s="3">
        <v>5973.3608249999997</v>
      </c>
      <c r="K223" s="2">
        <v>4567</v>
      </c>
      <c r="L223" s="4">
        <v>0.67569100000000004</v>
      </c>
      <c r="M223" s="3">
        <v>1322071.3</v>
      </c>
      <c r="N223" s="3">
        <v>145.49040299999999</v>
      </c>
      <c r="O223" s="3">
        <v>198.697857</v>
      </c>
      <c r="P223" s="3">
        <v>202.39047299999999</v>
      </c>
      <c r="Q223" s="3">
        <v>1367957.21</v>
      </c>
      <c r="R223" s="3">
        <v>-1070451.05</v>
      </c>
      <c r="S223" s="4">
        <v>0.18937712679300001</v>
      </c>
      <c r="T223">
        <v>1280</v>
      </c>
      <c r="U223" s="3">
        <f t="shared" si="6"/>
        <v>40373945.816174999</v>
      </c>
      <c r="V223" s="6">
        <f t="shared" si="7"/>
        <v>23166432.608382002</v>
      </c>
    </row>
    <row r="224" spans="1:22" x14ac:dyDescent="0.3">
      <c r="A224" s="5">
        <v>44500</v>
      </c>
      <c r="B224" s="14" t="s">
        <v>30</v>
      </c>
      <c r="C224" t="s">
        <v>31</v>
      </c>
      <c r="D224" t="s">
        <v>25</v>
      </c>
      <c r="E224">
        <v>13</v>
      </c>
      <c r="F224">
        <f>VLOOKUP(E224,'[1]Timing Gates'!$C$3:$D$17,2)</f>
        <v>12</v>
      </c>
      <c r="G224" s="2">
        <v>6763</v>
      </c>
      <c r="H224" s="3">
        <v>3411.8397129999998</v>
      </c>
      <c r="I224" s="3">
        <v>2692.6270869999998</v>
      </c>
      <c r="J224" s="3">
        <v>6104.4668000000001</v>
      </c>
      <c r="K224" s="2">
        <v>4574</v>
      </c>
      <c r="L224" s="4">
        <v>0.67632700000000001</v>
      </c>
      <c r="M224" s="3">
        <v>1336929.3799999999</v>
      </c>
      <c r="N224" s="3">
        <v>146.97992300000001</v>
      </c>
      <c r="O224" s="3">
        <v>201.320629</v>
      </c>
      <c r="P224" s="3">
        <v>204.04353900000001</v>
      </c>
      <c r="Q224" s="3">
        <v>1379946.46</v>
      </c>
      <c r="R224" s="3">
        <v>-969726.67</v>
      </c>
      <c r="S224" s="4">
        <v>0.19163093301699999</v>
      </c>
      <c r="T224">
        <v>1296</v>
      </c>
      <c r="U224" s="3">
        <f t="shared" si="6"/>
        <v>41284508.968400002</v>
      </c>
      <c r="V224" s="6">
        <f t="shared" si="7"/>
        <v>23074271.979018997</v>
      </c>
    </row>
    <row r="225" spans="1:22" x14ac:dyDescent="0.3">
      <c r="A225" s="5">
        <v>44530</v>
      </c>
      <c r="B225" s="14" t="s">
        <v>30</v>
      </c>
      <c r="C225" t="s">
        <v>31</v>
      </c>
      <c r="D225" t="s">
        <v>25</v>
      </c>
      <c r="E225">
        <v>14</v>
      </c>
      <c r="F225">
        <f>VLOOKUP(E225,'[1]Timing Gates'!$C$3:$D$17,2)</f>
        <v>12</v>
      </c>
      <c r="G225" s="2">
        <v>6879</v>
      </c>
      <c r="H225" s="3">
        <v>3415.6200370000001</v>
      </c>
      <c r="I225" s="3">
        <v>2673.7903310000002</v>
      </c>
      <c r="J225" s="3">
        <v>6089.4103690000002</v>
      </c>
      <c r="K225" s="2">
        <v>4674</v>
      </c>
      <c r="L225" s="4">
        <v>0.67945900000000004</v>
      </c>
      <c r="M225" s="3">
        <v>2054802.8</v>
      </c>
      <c r="N225" s="3">
        <v>148.941925</v>
      </c>
      <c r="O225" s="3">
        <v>302.65239500000001</v>
      </c>
      <c r="P225" s="3">
        <v>305.79115999999999</v>
      </c>
      <c r="Q225" s="3">
        <v>2103537.39</v>
      </c>
      <c r="R225" s="3">
        <v>-1011877.54</v>
      </c>
      <c r="S225" s="4">
        <v>0.19348742549699999</v>
      </c>
      <c r="T225">
        <v>1331</v>
      </c>
      <c r="U225" s="3">
        <f t="shared" si="6"/>
        <v>41889053.928351</v>
      </c>
      <c r="V225" s="6">
        <f t="shared" si="7"/>
        <v>23496050.234523002</v>
      </c>
    </row>
    <row r="226" spans="1:22" x14ac:dyDescent="0.3">
      <c r="A226" s="5">
        <v>44561</v>
      </c>
      <c r="B226" s="14" t="s">
        <v>30</v>
      </c>
      <c r="C226" t="s">
        <v>31</v>
      </c>
      <c r="D226" t="s">
        <v>25</v>
      </c>
      <c r="E226">
        <v>15</v>
      </c>
      <c r="F226">
        <f>VLOOKUP(E226,'[1]Timing Gates'!$C$3:$D$17,2)</f>
        <v>12</v>
      </c>
      <c r="G226" s="2">
        <v>6850</v>
      </c>
      <c r="H226" s="3">
        <v>3391.182816</v>
      </c>
      <c r="I226" s="3">
        <v>2811.4936830000001</v>
      </c>
      <c r="J226" s="3">
        <v>6202.6764990000001</v>
      </c>
      <c r="K226" s="2">
        <v>4619</v>
      </c>
      <c r="L226" s="4">
        <v>0.67430599999999996</v>
      </c>
      <c r="M226" s="3">
        <v>1377095.71</v>
      </c>
      <c r="N226" s="3">
        <v>149.668048</v>
      </c>
      <c r="O226" s="3">
        <v>210.18801400000001</v>
      </c>
      <c r="P226" s="3">
        <v>210.73601400000001</v>
      </c>
      <c r="Q226" s="3">
        <v>1443541.7</v>
      </c>
      <c r="R226" s="3">
        <v>-1082169.08</v>
      </c>
      <c r="S226" s="4">
        <v>0.19737226277299999</v>
      </c>
      <c r="T226">
        <v>1352</v>
      </c>
      <c r="U226" s="3">
        <f t="shared" si="6"/>
        <v>42488334.018150002</v>
      </c>
      <c r="V226" s="6">
        <f t="shared" si="7"/>
        <v>23229602.2896</v>
      </c>
    </row>
    <row r="227" spans="1:22" x14ac:dyDescent="0.3">
      <c r="A227" s="5">
        <v>44592</v>
      </c>
      <c r="B227" s="14" t="s">
        <v>30</v>
      </c>
      <c r="C227" t="s">
        <v>31</v>
      </c>
      <c r="D227" t="s">
        <v>25</v>
      </c>
      <c r="E227">
        <v>16</v>
      </c>
      <c r="F227">
        <f>VLOOKUP(E227,'[1]Timing Gates'!$C$3:$D$17,2)</f>
        <v>12</v>
      </c>
      <c r="G227" s="2">
        <v>7483</v>
      </c>
      <c r="H227" s="3">
        <v>3730.4496880000002</v>
      </c>
      <c r="I227" s="3">
        <v>2488.4408570000001</v>
      </c>
      <c r="J227" s="3">
        <v>6218.8905459999996</v>
      </c>
      <c r="K227" s="2">
        <v>4952</v>
      </c>
      <c r="L227" s="4">
        <v>0.66176599999999997</v>
      </c>
      <c r="M227" s="3">
        <v>1539482.12</v>
      </c>
      <c r="N227" s="3">
        <v>157.86321899999999</v>
      </c>
      <c r="O227" s="3">
        <v>213.52</v>
      </c>
      <c r="P227" s="3">
        <v>979.85350300000005</v>
      </c>
      <c r="Q227" s="3">
        <v>7332243.7699999996</v>
      </c>
      <c r="R227" s="3">
        <v>-1154374.79</v>
      </c>
      <c r="S227" s="4">
        <v>0.18040892689999999</v>
      </c>
      <c r="T227">
        <v>1350</v>
      </c>
      <c r="U227" s="3">
        <f t="shared" si="6"/>
        <v>46535957.955717996</v>
      </c>
      <c r="V227" s="6">
        <f t="shared" si="7"/>
        <v>27914955.015304003</v>
      </c>
    </row>
    <row r="228" spans="1:22" x14ac:dyDescent="0.3">
      <c r="A228" s="5">
        <v>44620</v>
      </c>
      <c r="B228" s="14" t="s">
        <v>30</v>
      </c>
      <c r="C228" t="s">
        <v>31</v>
      </c>
      <c r="D228" t="s">
        <v>25</v>
      </c>
      <c r="E228">
        <v>17</v>
      </c>
      <c r="F228">
        <f>VLOOKUP(E228,'[1]Timing Gates'!$C$3:$D$17,2)</f>
        <v>12</v>
      </c>
      <c r="G228" s="2">
        <v>7504</v>
      </c>
      <c r="H228" s="3">
        <v>3680.7237340000001</v>
      </c>
      <c r="I228" s="3">
        <v>2480.999628</v>
      </c>
      <c r="J228" s="3">
        <v>6161.7233619999997</v>
      </c>
      <c r="K228" s="2">
        <v>4976</v>
      </c>
      <c r="L228" s="4">
        <v>0.66311299999999995</v>
      </c>
      <c r="M228" s="3">
        <v>1475816.49</v>
      </c>
      <c r="N228" s="3">
        <v>149.449771</v>
      </c>
      <c r="O228" s="3">
        <v>203.12884700000001</v>
      </c>
      <c r="P228" s="3">
        <v>213.268991</v>
      </c>
      <c r="Q228" s="3">
        <v>1600370.51</v>
      </c>
      <c r="R228" s="3">
        <v>-1291264.25</v>
      </c>
      <c r="S228" s="4">
        <v>0.182169509594</v>
      </c>
      <c r="T228">
        <v>1367</v>
      </c>
      <c r="U228" s="3">
        <f t="shared" si="6"/>
        <v>46237572.108447999</v>
      </c>
      <c r="V228" s="6">
        <f t="shared" si="7"/>
        <v>27620150.899936002</v>
      </c>
    </row>
    <row r="229" spans="1:22" x14ac:dyDescent="0.3">
      <c r="A229" s="5">
        <v>44651</v>
      </c>
      <c r="B229" s="14" t="s">
        <v>30</v>
      </c>
      <c r="C229" t="s">
        <v>31</v>
      </c>
      <c r="D229" t="s">
        <v>25</v>
      </c>
      <c r="E229">
        <v>18</v>
      </c>
      <c r="F229">
        <f>VLOOKUP(E229,'[1]Timing Gates'!$C$3:$D$17,2)</f>
        <v>18</v>
      </c>
      <c r="G229" s="2">
        <v>7452</v>
      </c>
      <c r="H229" s="3">
        <v>3625.6632159999999</v>
      </c>
      <c r="I229" s="3">
        <v>2593.4923199999998</v>
      </c>
      <c r="J229" s="3">
        <v>6219.1555360000002</v>
      </c>
      <c r="K229" s="2">
        <v>4980</v>
      </c>
      <c r="L229" s="4">
        <v>0.66827599999999998</v>
      </c>
      <c r="M229" s="3">
        <v>1467060.94</v>
      </c>
      <c r="N229" s="3">
        <v>148.60827900000001</v>
      </c>
      <c r="O229" s="3">
        <v>216.55675099999999</v>
      </c>
      <c r="P229" s="3">
        <v>224.42437000000001</v>
      </c>
      <c r="Q229" s="3">
        <v>1672410.41</v>
      </c>
      <c r="R229" s="3">
        <v>-1587164.73</v>
      </c>
      <c r="S229" s="4">
        <v>0.18666129898</v>
      </c>
      <c r="T229">
        <v>1391</v>
      </c>
      <c r="U229" s="3">
        <f t="shared" si="6"/>
        <v>46345147.054272003</v>
      </c>
      <c r="V229" s="6">
        <f t="shared" si="7"/>
        <v>27018442.285631999</v>
      </c>
    </row>
    <row r="230" spans="1:22" x14ac:dyDescent="0.3">
      <c r="A230" s="5">
        <v>44681</v>
      </c>
      <c r="B230" s="14" t="s">
        <v>30</v>
      </c>
      <c r="C230" t="s">
        <v>31</v>
      </c>
      <c r="D230" t="s">
        <v>25</v>
      </c>
      <c r="E230">
        <v>19</v>
      </c>
      <c r="F230">
        <f>VLOOKUP(E230,'[1]Timing Gates'!$C$3:$D$17,2)</f>
        <v>18</v>
      </c>
      <c r="G230" s="2">
        <v>7401</v>
      </c>
      <c r="H230" s="3">
        <v>3606.556873</v>
      </c>
      <c r="I230" s="3">
        <v>2391.0473240000001</v>
      </c>
      <c r="J230" s="3">
        <v>5997.604198</v>
      </c>
      <c r="K230" s="2">
        <v>4983</v>
      </c>
      <c r="L230" s="4">
        <v>0.67328699999999997</v>
      </c>
      <c r="M230" s="3">
        <v>1472777.01</v>
      </c>
      <c r="N230" s="3">
        <v>148.67524800000001</v>
      </c>
      <c r="O230" s="3">
        <v>227.58130299999999</v>
      </c>
      <c r="P230" s="3">
        <v>232.97446500000001</v>
      </c>
      <c r="Q230" s="3">
        <v>1724244.02</v>
      </c>
      <c r="R230" s="3">
        <v>-1426173.05</v>
      </c>
      <c r="S230" s="4">
        <v>0.188082691528</v>
      </c>
      <c r="T230">
        <v>1392</v>
      </c>
      <c r="U230" s="3">
        <f t="shared" si="6"/>
        <v>44388268.669398002</v>
      </c>
      <c r="V230" s="6">
        <f t="shared" si="7"/>
        <v>26692127.417073</v>
      </c>
    </row>
    <row r="231" spans="1:22" x14ac:dyDescent="0.3">
      <c r="A231" s="5">
        <v>44712</v>
      </c>
      <c r="B231" s="14" t="s">
        <v>30</v>
      </c>
      <c r="C231" t="s">
        <v>31</v>
      </c>
      <c r="D231" t="s">
        <v>25</v>
      </c>
      <c r="E231">
        <v>20</v>
      </c>
      <c r="F231">
        <f>VLOOKUP(E231,'[1]Timing Gates'!$C$3:$D$17,2)</f>
        <v>18</v>
      </c>
      <c r="G231" s="2">
        <v>7357</v>
      </c>
      <c r="H231" s="3">
        <v>3578.0200159999999</v>
      </c>
      <c r="I231" s="3">
        <v>2423.0693649999998</v>
      </c>
      <c r="J231" s="3">
        <v>6001.0893809999998</v>
      </c>
      <c r="K231" s="2">
        <v>4963</v>
      </c>
      <c r="L231" s="4">
        <v>0.67459499999999994</v>
      </c>
      <c r="M231" s="3">
        <v>1471117.8</v>
      </c>
      <c r="N231" s="3">
        <v>148.913634</v>
      </c>
      <c r="O231" s="3">
        <v>202.57475600000001</v>
      </c>
      <c r="P231" s="3">
        <v>208.45568900000001</v>
      </c>
      <c r="Q231" s="3">
        <v>1533608.51</v>
      </c>
      <c r="R231" s="3">
        <v>-1279695.83</v>
      </c>
      <c r="S231" s="4">
        <v>0.18893570748899999</v>
      </c>
      <c r="T231">
        <v>1390</v>
      </c>
      <c r="U231" s="3">
        <f t="shared" si="6"/>
        <v>44150014.576017</v>
      </c>
      <c r="V231" s="6">
        <f t="shared" si="7"/>
        <v>26323493.257711999</v>
      </c>
    </row>
    <row r="232" spans="1:22" x14ac:dyDescent="0.3">
      <c r="A232" s="5">
        <v>44742</v>
      </c>
      <c r="B232" s="14" t="s">
        <v>30</v>
      </c>
      <c r="C232" t="s">
        <v>31</v>
      </c>
      <c r="D232" t="s">
        <v>25</v>
      </c>
      <c r="E232">
        <v>21</v>
      </c>
      <c r="F232">
        <f>VLOOKUP(E232,'[1]Timing Gates'!$C$3:$D$17,2)</f>
        <v>18</v>
      </c>
      <c r="G232" s="2">
        <v>7404</v>
      </c>
      <c r="H232" s="3">
        <v>3600.6322479999999</v>
      </c>
      <c r="I232" s="3">
        <v>2247.8987520000001</v>
      </c>
      <c r="J232" s="3">
        <v>5848.5309999999999</v>
      </c>
      <c r="K232" s="2">
        <v>5026</v>
      </c>
      <c r="L232" s="4">
        <v>0.67882200000000004</v>
      </c>
      <c r="M232" s="3">
        <v>2204009.08</v>
      </c>
      <c r="N232" s="3">
        <v>147.71188699999999</v>
      </c>
      <c r="O232" s="3">
        <v>300.951322</v>
      </c>
      <c r="P232" s="3">
        <v>308.08797399999997</v>
      </c>
      <c r="Q232" s="3">
        <v>2281083.36</v>
      </c>
      <c r="R232" s="3">
        <v>-1380134.61</v>
      </c>
      <c r="S232" s="4">
        <v>0.18800648298200001</v>
      </c>
      <c r="T232">
        <v>1392</v>
      </c>
      <c r="U232" s="3">
        <f t="shared" si="6"/>
        <v>43302523.523999996</v>
      </c>
      <c r="V232" s="6">
        <f t="shared" si="7"/>
        <v>26659081.164191999</v>
      </c>
    </row>
    <row r="233" spans="1:22" x14ac:dyDescent="0.3">
      <c r="A233" s="5">
        <v>44773</v>
      </c>
      <c r="B233" s="14" t="s">
        <v>30</v>
      </c>
      <c r="C233" t="s">
        <v>31</v>
      </c>
      <c r="D233" t="s">
        <v>25</v>
      </c>
      <c r="E233">
        <v>22</v>
      </c>
      <c r="F233">
        <f>VLOOKUP(E233,'[1]Timing Gates'!$C$3:$D$17,2)</f>
        <v>18</v>
      </c>
      <c r="G233" s="2">
        <v>7396</v>
      </c>
      <c r="H233" s="3">
        <v>3591.4623969999998</v>
      </c>
      <c r="I233" s="3">
        <v>2414.2718650000002</v>
      </c>
      <c r="J233" s="3">
        <v>6005.7342630000003</v>
      </c>
      <c r="K233" s="2">
        <v>5036</v>
      </c>
      <c r="L233" s="4">
        <v>0.68090799999999996</v>
      </c>
      <c r="M233" s="3">
        <v>1481601.16</v>
      </c>
      <c r="N233" s="3">
        <v>147.95298099999999</v>
      </c>
      <c r="O233" s="3">
        <v>201.18295800000001</v>
      </c>
      <c r="P233" s="3">
        <v>205.90961300000001</v>
      </c>
      <c r="Q233" s="3">
        <v>1522907.5</v>
      </c>
      <c r="R233" s="3">
        <v>-1116298.01</v>
      </c>
      <c r="S233" s="4">
        <v>0.18834505137900001</v>
      </c>
      <c r="T233">
        <v>1393</v>
      </c>
      <c r="U233" s="3">
        <f t="shared" si="6"/>
        <v>44418410.609148003</v>
      </c>
      <c r="V233" s="6">
        <f t="shared" si="7"/>
        <v>26562455.888211999</v>
      </c>
    </row>
    <row r="234" spans="1:22" x14ac:dyDescent="0.3">
      <c r="A234" s="5">
        <v>44804</v>
      </c>
      <c r="B234" s="14" t="s">
        <v>30</v>
      </c>
      <c r="C234" t="s">
        <v>31</v>
      </c>
      <c r="D234" t="s">
        <v>25</v>
      </c>
      <c r="E234">
        <v>23</v>
      </c>
      <c r="F234">
        <f>VLOOKUP(E234,'[1]Timing Gates'!$C$3:$D$17,2)</f>
        <v>18</v>
      </c>
      <c r="G234" s="2">
        <v>7399</v>
      </c>
      <c r="H234" s="3">
        <v>3566.467126</v>
      </c>
      <c r="I234" s="3">
        <v>2353.8358440000002</v>
      </c>
      <c r="J234" s="3">
        <v>5920.3029699999997</v>
      </c>
      <c r="K234" s="2">
        <v>5062</v>
      </c>
      <c r="L234" s="4">
        <v>0.68414600000000003</v>
      </c>
      <c r="M234" s="3">
        <v>1482370.8</v>
      </c>
      <c r="N234" s="3">
        <v>147.14818299999999</v>
      </c>
      <c r="O234" s="3">
        <v>202.793193</v>
      </c>
      <c r="P234" s="3">
        <v>206.557818</v>
      </c>
      <c r="Q234" s="3">
        <v>1528321.3</v>
      </c>
      <c r="R234" s="3">
        <v>-1289546.81</v>
      </c>
      <c r="S234" s="4">
        <v>0.19124205973700001</v>
      </c>
      <c r="T234">
        <v>1415</v>
      </c>
      <c r="U234" s="3">
        <f t="shared" si="6"/>
        <v>43804321.675030001</v>
      </c>
      <c r="V234" s="6">
        <f t="shared" si="7"/>
        <v>26388290.265273999</v>
      </c>
    </row>
    <row r="235" spans="1:22" x14ac:dyDescent="0.3">
      <c r="A235" s="5">
        <v>44834</v>
      </c>
      <c r="B235" s="14" t="s">
        <v>30</v>
      </c>
      <c r="C235" t="s">
        <v>31</v>
      </c>
      <c r="D235" t="s">
        <v>25</v>
      </c>
      <c r="E235">
        <v>24</v>
      </c>
      <c r="F235">
        <f>VLOOKUP(E235,'[1]Timing Gates'!$C$3:$D$17,2)</f>
        <v>24</v>
      </c>
      <c r="G235" s="2">
        <v>7353</v>
      </c>
      <c r="H235" s="3">
        <v>3579.6745609999998</v>
      </c>
      <c r="I235" s="3">
        <v>2161.576478</v>
      </c>
      <c r="J235" s="3">
        <v>5741.2510400000001</v>
      </c>
      <c r="K235" s="2">
        <v>5042</v>
      </c>
      <c r="L235" s="4">
        <v>0.68570600000000004</v>
      </c>
      <c r="M235" s="3">
        <v>1485805.7</v>
      </c>
      <c r="N235" s="3">
        <v>148.06235100000001</v>
      </c>
      <c r="O235" s="3">
        <v>203.85919999999999</v>
      </c>
      <c r="P235" s="3">
        <v>205.95868300000001</v>
      </c>
      <c r="Q235" s="3">
        <v>1514414.2</v>
      </c>
      <c r="R235" s="3">
        <v>-1153429.95</v>
      </c>
      <c r="S235" s="4">
        <v>0.19175846593199999</v>
      </c>
      <c r="T235">
        <v>1410</v>
      </c>
      <c r="U235" s="3">
        <f t="shared" si="6"/>
        <v>42215418.897119999</v>
      </c>
      <c r="V235" s="6">
        <f t="shared" si="7"/>
        <v>26321347.047032997</v>
      </c>
    </row>
    <row r="236" spans="1:22" x14ac:dyDescent="0.3">
      <c r="A236" s="5">
        <v>44865</v>
      </c>
      <c r="B236" s="14" t="s">
        <v>30</v>
      </c>
      <c r="C236" t="s">
        <v>31</v>
      </c>
      <c r="D236" t="s">
        <v>25</v>
      </c>
      <c r="E236">
        <v>25</v>
      </c>
      <c r="F236">
        <f>VLOOKUP(E236,'[1]Timing Gates'!$C$3:$D$17,2)</f>
        <v>24</v>
      </c>
      <c r="G236" s="2">
        <v>7338</v>
      </c>
      <c r="H236" s="3">
        <v>3603.3196819999998</v>
      </c>
      <c r="I236" s="3">
        <v>2319.5641009999999</v>
      </c>
      <c r="J236" s="3">
        <v>5922.8837839999997</v>
      </c>
      <c r="K236" s="2">
        <v>5035</v>
      </c>
      <c r="L236" s="4">
        <v>0.68615400000000004</v>
      </c>
      <c r="M236" s="3">
        <v>1492551.52</v>
      </c>
      <c r="N236" s="3">
        <v>148.79389</v>
      </c>
      <c r="O236" s="3">
        <v>205.882958</v>
      </c>
      <c r="P236" s="3">
        <v>208.51764499999999</v>
      </c>
      <c r="Q236" s="3">
        <v>1530102.48</v>
      </c>
      <c r="R236" s="3">
        <v>-1047985.18</v>
      </c>
      <c r="S236" s="4">
        <v>0.19351321886</v>
      </c>
      <c r="T236">
        <v>1420</v>
      </c>
      <c r="U236" s="3">
        <f t="shared" si="6"/>
        <v>43462121.206992</v>
      </c>
      <c r="V236" s="6">
        <f t="shared" si="7"/>
        <v>26441159.826515999</v>
      </c>
    </row>
    <row r="237" spans="1:22" x14ac:dyDescent="0.3">
      <c r="A237" s="5">
        <v>44895</v>
      </c>
      <c r="B237" s="14" t="s">
        <v>30</v>
      </c>
      <c r="C237" t="s">
        <v>31</v>
      </c>
      <c r="D237" t="s">
        <v>25</v>
      </c>
      <c r="E237">
        <v>26</v>
      </c>
      <c r="F237">
        <f>VLOOKUP(E237,'[1]Timing Gates'!$C$3:$D$17,2)</f>
        <v>24</v>
      </c>
      <c r="G237" s="2">
        <v>7376</v>
      </c>
      <c r="H237" s="3">
        <v>3674.003459</v>
      </c>
      <c r="I237" s="3">
        <v>2491.889381</v>
      </c>
      <c r="J237" s="3">
        <v>6165.8928409999999</v>
      </c>
      <c r="K237" s="2">
        <v>5077</v>
      </c>
      <c r="L237" s="4">
        <v>0.68831299999999995</v>
      </c>
      <c r="M237" s="3">
        <v>2264860.2799999998</v>
      </c>
      <c r="N237" s="3">
        <v>150.010615</v>
      </c>
      <c r="O237" s="3">
        <v>309.27473500000002</v>
      </c>
      <c r="P237" s="3">
        <v>310.93552399999999</v>
      </c>
      <c r="Q237" s="3">
        <v>2293460.4300000002</v>
      </c>
      <c r="R237" s="3">
        <v>-1119001.99</v>
      </c>
      <c r="S237" s="4">
        <v>0.19319414316700001</v>
      </c>
      <c r="T237">
        <v>1425</v>
      </c>
      <c r="U237" s="3">
        <f t="shared" si="6"/>
        <v>45479625.595215999</v>
      </c>
      <c r="V237" s="6">
        <f t="shared" si="7"/>
        <v>27099449.513583999</v>
      </c>
    </row>
    <row r="238" spans="1:22" x14ac:dyDescent="0.3">
      <c r="A238" s="5">
        <v>43131</v>
      </c>
      <c r="B238" s="14" t="s">
        <v>32</v>
      </c>
      <c r="C238" t="s">
        <v>29</v>
      </c>
      <c r="D238" t="s">
        <v>24</v>
      </c>
      <c r="E238">
        <v>-21</v>
      </c>
      <c r="F238">
        <f>VLOOKUP(E238,'[1]Timing Gates'!$C$3:$D$17,2)</f>
        <v>-24</v>
      </c>
      <c r="G238" s="2">
        <v>6338</v>
      </c>
      <c r="H238" s="3">
        <v>1783.6101839999999</v>
      </c>
      <c r="I238" s="3">
        <v>261.31984</v>
      </c>
      <c r="J238" s="3">
        <v>2044.9300249999999</v>
      </c>
      <c r="K238" s="2">
        <v>4693</v>
      </c>
      <c r="L238" s="4">
        <v>0.74045399999999995</v>
      </c>
      <c r="M238" s="3">
        <v>659110.29</v>
      </c>
      <c r="N238" s="3">
        <v>61.865054000000001</v>
      </c>
      <c r="O238" s="3">
        <v>107.674387</v>
      </c>
      <c r="P238" s="3">
        <v>451.15813600000001</v>
      </c>
      <c r="Q238" s="3">
        <v>2859440.27</v>
      </c>
      <c r="R238" s="3">
        <v>-760937.65</v>
      </c>
      <c r="S238" s="4">
        <v>3.2186809719000002E-2</v>
      </c>
      <c r="T238">
        <v>204</v>
      </c>
      <c r="U238" s="3">
        <f t="shared" si="6"/>
        <v>12960766.49845</v>
      </c>
      <c r="V238" s="6">
        <f t="shared" si="7"/>
        <v>11304521.346191999</v>
      </c>
    </row>
    <row r="239" spans="1:22" x14ac:dyDescent="0.3">
      <c r="A239" s="5">
        <v>43159</v>
      </c>
      <c r="B239" s="14" t="s">
        <v>32</v>
      </c>
      <c r="C239" t="s">
        <v>29</v>
      </c>
      <c r="D239" t="s">
        <v>24</v>
      </c>
      <c r="E239">
        <v>-20</v>
      </c>
      <c r="F239">
        <f>VLOOKUP(E239,'[1]Timing Gates'!$C$3:$D$17,2)</f>
        <v>-24</v>
      </c>
      <c r="G239" s="2">
        <v>6324</v>
      </c>
      <c r="H239" s="3">
        <v>1733.8694820000001</v>
      </c>
      <c r="I239" s="3">
        <v>270.99724500000002</v>
      </c>
      <c r="J239" s="3">
        <v>2004.866728</v>
      </c>
      <c r="K239" s="2">
        <v>4674</v>
      </c>
      <c r="L239" s="4">
        <v>0.739089</v>
      </c>
      <c r="M239" s="3">
        <v>682540.69</v>
      </c>
      <c r="N239" s="3">
        <v>64.148561000000001</v>
      </c>
      <c r="O239" s="3">
        <v>110.785983</v>
      </c>
      <c r="P239" s="3">
        <v>111.260366</v>
      </c>
      <c r="Q239" s="3">
        <v>703610.56</v>
      </c>
      <c r="R239" s="3">
        <v>-927681.76</v>
      </c>
      <c r="S239" s="4">
        <v>3.4629981024000001E-2</v>
      </c>
      <c r="T239">
        <v>219</v>
      </c>
      <c r="U239" s="3">
        <f t="shared" si="6"/>
        <v>12678777.187872</v>
      </c>
      <c r="V239" s="6">
        <f t="shared" si="7"/>
        <v>10964990.604168</v>
      </c>
    </row>
    <row r="240" spans="1:22" x14ac:dyDescent="0.3">
      <c r="A240" s="5">
        <v>43190</v>
      </c>
      <c r="B240" s="14" t="s">
        <v>32</v>
      </c>
      <c r="C240" t="s">
        <v>29</v>
      </c>
      <c r="D240" t="s">
        <v>24</v>
      </c>
      <c r="E240">
        <v>-19</v>
      </c>
      <c r="F240">
        <f>VLOOKUP(E240,'[1]Timing Gates'!$C$3:$D$17,2)</f>
        <v>-24</v>
      </c>
      <c r="G240" s="2">
        <v>6294</v>
      </c>
      <c r="H240" s="3">
        <v>1711.116933</v>
      </c>
      <c r="I240" s="3">
        <v>279.826188</v>
      </c>
      <c r="J240" s="3">
        <v>1990.9431219999999</v>
      </c>
      <c r="K240" s="2">
        <v>4665</v>
      </c>
      <c r="L240" s="4">
        <v>0.74118200000000001</v>
      </c>
      <c r="M240" s="3">
        <v>691284.5</v>
      </c>
      <c r="N240" s="3">
        <v>59.660352000000003</v>
      </c>
      <c r="O240" s="3">
        <v>123.918649</v>
      </c>
      <c r="P240" s="3">
        <v>124.96238</v>
      </c>
      <c r="Q240" s="3">
        <v>786513.22</v>
      </c>
      <c r="R240" s="3">
        <v>-890270.55</v>
      </c>
      <c r="S240" s="4">
        <v>3.5907213218E-2</v>
      </c>
      <c r="T240">
        <v>226</v>
      </c>
      <c r="U240" s="3">
        <f t="shared" si="6"/>
        <v>12530996.009868</v>
      </c>
      <c r="V240" s="6">
        <f t="shared" si="7"/>
        <v>10769769.976302</v>
      </c>
    </row>
    <row r="241" spans="1:22" x14ac:dyDescent="0.3">
      <c r="A241" s="5">
        <v>43220</v>
      </c>
      <c r="B241" s="14" t="s">
        <v>32</v>
      </c>
      <c r="C241" t="s">
        <v>29</v>
      </c>
      <c r="D241" t="s">
        <v>24</v>
      </c>
      <c r="E241">
        <v>-18</v>
      </c>
      <c r="F241">
        <f>VLOOKUP(E241,'[1]Timing Gates'!$C$3:$D$17,2)</f>
        <v>-18</v>
      </c>
      <c r="G241" s="2">
        <v>6273</v>
      </c>
      <c r="H241" s="3">
        <v>1689.7597490000001</v>
      </c>
      <c r="I241" s="3">
        <v>289.008511</v>
      </c>
      <c r="J241" s="3">
        <v>1978.7682600000001</v>
      </c>
      <c r="K241" s="2">
        <v>4633</v>
      </c>
      <c r="L241" s="4">
        <v>0.73856200000000005</v>
      </c>
      <c r="M241" s="3">
        <v>662363.71</v>
      </c>
      <c r="N241" s="3">
        <v>62.599347999999999</v>
      </c>
      <c r="O241" s="3">
        <v>111.651297</v>
      </c>
      <c r="P241" s="3">
        <v>111.69114999999999</v>
      </c>
      <c r="Q241" s="3">
        <v>700638.59</v>
      </c>
      <c r="R241" s="3">
        <v>-812535.55</v>
      </c>
      <c r="S241" s="4">
        <v>3.6983899250000001E-2</v>
      </c>
      <c r="T241">
        <v>232</v>
      </c>
      <c r="U241" s="3">
        <f t="shared" si="6"/>
        <v>12412813.294980001</v>
      </c>
      <c r="V241" s="6">
        <f t="shared" si="7"/>
        <v>10599862.905477</v>
      </c>
    </row>
    <row r="242" spans="1:22" x14ac:dyDescent="0.3">
      <c r="A242" s="5">
        <v>43251</v>
      </c>
      <c r="B242" s="14" t="s">
        <v>32</v>
      </c>
      <c r="C242" t="s">
        <v>29</v>
      </c>
      <c r="D242" t="s">
        <v>24</v>
      </c>
      <c r="E242">
        <v>-17</v>
      </c>
      <c r="F242">
        <f>VLOOKUP(E242,'[1]Timing Gates'!$C$3:$D$17,2)</f>
        <v>-18</v>
      </c>
      <c r="G242" s="2">
        <v>6297</v>
      </c>
      <c r="H242" s="3">
        <v>1707.235304</v>
      </c>
      <c r="I242" s="3">
        <v>296.76309099999997</v>
      </c>
      <c r="J242" s="3">
        <v>2003.998396</v>
      </c>
      <c r="K242" s="2">
        <v>4658</v>
      </c>
      <c r="L242" s="4">
        <v>0.73971699999999996</v>
      </c>
      <c r="M242" s="3">
        <v>676938.4</v>
      </c>
      <c r="N242" s="3">
        <v>63.789898000000001</v>
      </c>
      <c r="O242" s="3">
        <v>108.194124</v>
      </c>
      <c r="P242" s="3">
        <v>108.55143700000001</v>
      </c>
      <c r="Q242" s="3">
        <v>683548.4</v>
      </c>
      <c r="R242" s="3">
        <v>-758881.92</v>
      </c>
      <c r="S242" s="4">
        <v>3.7478164204999997E-2</v>
      </c>
      <c r="T242">
        <v>236</v>
      </c>
      <c r="U242" s="3">
        <f t="shared" si="6"/>
        <v>12619177.899612</v>
      </c>
      <c r="V242" s="6">
        <f t="shared" si="7"/>
        <v>10750460.709288001</v>
      </c>
    </row>
    <row r="243" spans="1:22" x14ac:dyDescent="0.3">
      <c r="A243" s="5">
        <v>43281</v>
      </c>
      <c r="B243" s="14" t="s">
        <v>32</v>
      </c>
      <c r="C243" t="s">
        <v>29</v>
      </c>
      <c r="D243" t="s">
        <v>24</v>
      </c>
      <c r="E243">
        <v>-16</v>
      </c>
      <c r="F243">
        <f>VLOOKUP(E243,'[1]Timing Gates'!$C$3:$D$17,2)</f>
        <v>-18</v>
      </c>
      <c r="G243" s="2">
        <v>6314</v>
      </c>
      <c r="H243" s="3">
        <v>1689.3548029999999</v>
      </c>
      <c r="I243" s="3">
        <v>302.51401600000003</v>
      </c>
      <c r="J243" s="3">
        <v>1991.8688199999999</v>
      </c>
      <c r="K243" s="2">
        <v>4679</v>
      </c>
      <c r="L243" s="4">
        <v>0.74105100000000002</v>
      </c>
      <c r="M243" s="3">
        <v>968111.35</v>
      </c>
      <c r="N243" s="3">
        <v>64.527850999999998</v>
      </c>
      <c r="O243" s="3">
        <v>155.134524</v>
      </c>
      <c r="P243" s="3">
        <v>155.37209200000001</v>
      </c>
      <c r="Q243" s="3">
        <v>981019.39</v>
      </c>
      <c r="R243" s="3">
        <v>-708510.71999999997</v>
      </c>
      <c r="S243" s="4">
        <v>3.7218878682000002E-2</v>
      </c>
      <c r="T243">
        <v>235</v>
      </c>
      <c r="U243" s="3">
        <f t="shared" si="6"/>
        <v>12576659.72948</v>
      </c>
      <c r="V243" s="6">
        <f t="shared" si="7"/>
        <v>10666586.226142</v>
      </c>
    </row>
    <row r="244" spans="1:22" x14ac:dyDescent="0.3">
      <c r="A244" s="5">
        <v>43312</v>
      </c>
      <c r="B244" s="14" t="s">
        <v>32</v>
      </c>
      <c r="C244" t="s">
        <v>29</v>
      </c>
      <c r="D244" t="s">
        <v>24</v>
      </c>
      <c r="E244">
        <v>-15</v>
      </c>
      <c r="F244">
        <f>VLOOKUP(E244,'[1]Timing Gates'!$C$3:$D$17,2)</f>
        <v>-18</v>
      </c>
      <c r="G244" s="2">
        <v>6604</v>
      </c>
      <c r="H244" s="3">
        <v>1909.956402</v>
      </c>
      <c r="I244" s="3">
        <v>307.96084300000001</v>
      </c>
      <c r="J244" s="3">
        <v>2217.9172450000001</v>
      </c>
      <c r="K244" s="2">
        <v>4659</v>
      </c>
      <c r="L244" s="4">
        <v>0.70548100000000002</v>
      </c>
      <c r="M244" s="3">
        <v>669740.68000000005</v>
      </c>
      <c r="N244" s="3">
        <v>62.645279000000002</v>
      </c>
      <c r="O244" s="3">
        <v>101.850748</v>
      </c>
      <c r="P244" s="3">
        <v>436.19357000000002</v>
      </c>
      <c r="Q244" s="3">
        <v>2880622.34</v>
      </c>
      <c r="R244" s="3">
        <v>-829380.96</v>
      </c>
      <c r="S244" s="4">
        <v>3.5887341004999997E-2</v>
      </c>
      <c r="T244">
        <v>237</v>
      </c>
      <c r="U244" s="3">
        <f t="shared" si="6"/>
        <v>14647125.48598</v>
      </c>
      <c r="V244" s="6">
        <f t="shared" si="7"/>
        <v>12613352.078808</v>
      </c>
    </row>
    <row r="245" spans="1:22" x14ac:dyDescent="0.3">
      <c r="A245" s="5">
        <v>43343</v>
      </c>
      <c r="B245" s="14" t="s">
        <v>32</v>
      </c>
      <c r="C245" t="s">
        <v>29</v>
      </c>
      <c r="D245" t="s">
        <v>24</v>
      </c>
      <c r="E245">
        <v>-14</v>
      </c>
      <c r="F245">
        <f>VLOOKUP(E245,'[1]Timing Gates'!$C$3:$D$17,2)</f>
        <v>-18</v>
      </c>
      <c r="G245" s="2">
        <v>6531</v>
      </c>
      <c r="H245" s="3">
        <v>1865.2129420000001</v>
      </c>
      <c r="I245" s="3">
        <v>327.60916700000001</v>
      </c>
      <c r="J245" s="3">
        <v>2192.8221090000002</v>
      </c>
      <c r="K245" s="2">
        <v>4581</v>
      </c>
      <c r="L245" s="4">
        <v>0.70142300000000002</v>
      </c>
      <c r="M245" s="3">
        <v>695714.52</v>
      </c>
      <c r="N245" s="3">
        <v>60.512700000000002</v>
      </c>
      <c r="O245" s="3">
        <v>107.459733</v>
      </c>
      <c r="P245" s="3">
        <v>107.95735999999999</v>
      </c>
      <c r="Q245" s="3">
        <v>705069.52</v>
      </c>
      <c r="R245" s="3">
        <v>-984452.35</v>
      </c>
      <c r="S245" s="4">
        <v>3.7054049914999998E-2</v>
      </c>
      <c r="T245">
        <v>242</v>
      </c>
      <c r="U245" s="3">
        <f t="shared" si="6"/>
        <v>14321321.193879001</v>
      </c>
      <c r="V245" s="6">
        <f t="shared" si="7"/>
        <v>12181705.724202001</v>
      </c>
    </row>
    <row r="246" spans="1:22" x14ac:dyDescent="0.3">
      <c r="A246" s="5">
        <v>43373</v>
      </c>
      <c r="B246" s="14" t="s">
        <v>32</v>
      </c>
      <c r="C246" t="s">
        <v>29</v>
      </c>
      <c r="D246" t="s">
        <v>24</v>
      </c>
      <c r="E246">
        <v>-13</v>
      </c>
      <c r="F246">
        <f>VLOOKUP(E246,'[1]Timing Gates'!$C$3:$D$17,2)</f>
        <v>-18</v>
      </c>
      <c r="G246" s="2">
        <v>6485</v>
      </c>
      <c r="H246" s="3">
        <v>1858.685043</v>
      </c>
      <c r="I246" s="3">
        <v>335.00441999999998</v>
      </c>
      <c r="J246" s="3">
        <v>2193.689464</v>
      </c>
      <c r="K246" s="2">
        <v>4516</v>
      </c>
      <c r="L246" s="4">
        <v>0.696376</v>
      </c>
      <c r="M246" s="3">
        <v>648366.09</v>
      </c>
      <c r="N246" s="3">
        <v>62.734985999999999</v>
      </c>
      <c r="O246" s="3">
        <v>100.747276</v>
      </c>
      <c r="P246" s="3">
        <v>100.862928</v>
      </c>
      <c r="Q246" s="3">
        <v>654096.09</v>
      </c>
      <c r="R246" s="3">
        <v>-693527.99</v>
      </c>
      <c r="S246" s="4">
        <v>3.8087895141999999E-2</v>
      </c>
      <c r="T246">
        <v>247</v>
      </c>
      <c r="U246" s="3">
        <f t="shared" si="6"/>
        <v>14226076.174040001</v>
      </c>
      <c r="V246" s="6">
        <f t="shared" si="7"/>
        <v>12053572.503854999</v>
      </c>
    </row>
    <row r="247" spans="1:22" x14ac:dyDescent="0.3">
      <c r="A247" s="5">
        <v>43404</v>
      </c>
      <c r="B247" s="14" t="s">
        <v>32</v>
      </c>
      <c r="C247" t="s">
        <v>29</v>
      </c>
      <c r="D247" t="s">
        <v>24</v>
      </c>
      <c r="E247">
        <v>-12</v>
      </c>
      <c r="F247">
        <f>VLOOKUP(E247,'[1]Timing Gates'!$C$3:$D$17,2)</f>
        <v>-12</v>
      </c>
      <c r="G247" s="2">
        <v>6436</v>
      </c>
      <c r="H247" s="3">
        <v>1832.3558800000001</v>
      </c>
      <c r="I247" s="3">
        <v>327.98738600000001</v>
      </c>
      <c r="J247" s="3">
        <v>2160.3432670000002</v>
      </c>
      <c r="K247" s="2">
        <v>4393</v>
      </c>
      <c r="L247" s="4">
        <v>0.68256600000000001</v>
      </c>
      <c r="M247" s="3">
        <v>642016.34</v>
      </c>
      <c r="N247" s="3">
        <v>63.415284</v>
      </c>
      <c r="O247" s="3">
        <v>100.616118</v>
      </c>
      <c r="P247" s="3">
        <v>100.616118</v>
      </c>
      <c r="Q247" s="3">
        <v>647565.34</v>
      </c>
      <c r="R247" s="3">
        <v>-789956.72</v>
      </c>
      <c r="S247" s="4">
        <v>3.9310130515E-2</v>
      </c>
      <c r="T247">
        <v>253</v>
      </c>
      <c r="U247" s="3">
        <f t="shared" si="6"/>
        <v>13903969.266412001</v>
      </c>
      <c r="V247" s="6">
        <f t="shared" si="7"/>
        <v>11793042.44368</v>
      </c>
    </row>
    <row r="248" spans="1:22" x14ac:dyDescent="0.3">
      <c r="A248" s="5">
        <v>43434</v>
      </c>
      <c r="B248" s="14" t="s">
        <v>32</v>
      </c>
      <c r="C248" t="s">
        <v>29</v>
      </c>
      <c r="D248" t="s">
        <v>24</v>
      </c>
      <c r="E248">
        <v>-11</v>
      </c>
      <c r="F248">
        <f>VLOOKUP(E248,'[1]Timing Gates'!$C$3:$D$17,2)</f>
        <v>-12</v>
      </c>
      <c r="G248" s="2">
        <v>6422</v>
      </c>
      <c r="H248" s="3">
        <v>1847.231272</v>
      </c>
      <c r="I248" s="3">
        <v>351.90171500000002</v>
      </c>
      <c r="J248" s="3">
        <v>2199.1329879999998</v>
      </c>
      <c r="K248" s="2">
        <v>4402</v>
      </c>
      <c r="L248" s="4">
        <v>0.68545599999999995</v>
      </c>
      <c r="M248" s="3">
        <v>871821.31</v>
      </c>
      <c r="N248" s="3">
        <v>61.647666999999998</v>
      </c>
      <c r="O248" s="3">
        <v>137.73374100000001</v>
      </c>
      <c r="P248" s="3">
        <v>137.76284799999999</v>
      </c>
      <c r="Q248" s="3">
        <v>884713.01</v>
      </c>
      <c r="R248" s="3">
        <v>-710626.69</v>
      </c>
      <c r="S248" s="4">
        <v>4.0797259420000002E-2</v>
      </c>
      <c r="T248">
        <v>262</v>
      </c>
      <c r="U248" s="3">
        <f t="shared" si="6"/>
        <v>14122832.048935998</v>
      </c>
      <c r="V248" s="6">
        <f t="shared" si="7"/>
        <v>11862919.228784001</v>
      </c>
    </row>
    <row r="249" spans="1:22" x14ac:dyDescent="0.3">
      <c r="A249" s="5">
        <v>43465</v>
      </c>
      <c r="B249" s="14" t="s">
        <v>32</v>
      </c>
      <c r="C249" t="s">
        <v>29</v>
      </c>
      <c r="D249" t="s">
        <v>24</v>
      </c>
      <c r="E249">
        <v>-10</v>
      </c>
      <c r="F249">
        <f>VLOOKUP(E249,'[1]Timing Gates'!$C$3:$D$17,2)</f>
        <v>-12</v>
      </c>
      <c r="G249" s="2">
        <v>6386</v>
      </c>
      <c r="H249" s="3">
        <v>1835.21297</v>
      </c>
      <c r="I249" s="3">
        <v>336.72679399999998</v>
      </c>
      <c r="J249" s="3">
        <v>2171.9397650000001</v>
      </c>
      <c r="K249" s="2">
        <v>4233</v>
      </c>
      <c r="L249" s="4">
        <v>0.662856</v>
      </c>
      <c r="M249" s="3">
        <v>562275.89</v>
      </c>
      <c r="N249" s="3">
        <v>57.275734</v>
      </c>
      <c r="O249" s="3">
        <v>91.868288000000007</v>
      </c>
      <c r="P249" s="3">
        <v>91.986514999999997</v>
      </c>
      <c r="Q249" s="3">
        <v>587425.89</v>
      </c>
      <c r="R249" s="3">
        <v>-670082.55000000005</v>
      </c>
      <c r="S249" s="4">
        <v>4.1497024740999998E-2</v>
      </c>
      <c r="T249">
        <v>265</v>
      </c>
      <c r="U249" s="3">
        <f t="shared" si="6"/>
        <v>13870007.33929</v>
      </c>
      <c r="V249" s="6">
        <f t="shared" si="7"/>
        <v>11719670.026420001</v>
      </c>
    </row>
    <row r="250" spans="1:22" x14ac:dyDescent="0.3">
      <c r="A250" s="5">
        <v>43496</v>
      </c>
      <c r="B250" s="14" t="s">
        <v>32</v>
      </c>
      <c r="C250" t="s">
        <v>29</v>
      </c>
      <c r="D250" t="s">
        <v>24</v>
      </c>
      <c r="E250">
        <v>-9</v>
      </c>
      <c r="F250">
        <f>VLOOKUP(E250,'[1]Timing Gates'!$C$3:$D$17,2)</f>
        <v>-12</v>
      </c>
      <c r="G250" s="2">
        <v>7337</v>
      </c>
      <c r="H250" s="3">
        <v>1872.965164</v>
      </c>
      <c r="I250" s="3">
        <v>329.65139499999998</v>
      </c>
      <c r="J250" s="3">
        <v>2202.6165590000001</v>
      </c>
      <c r="K250" s="2">
        <v>4997</v>
      </c>
      <c r="L250" s="4">
        <v>0.68106800000000001</v>
      </c>
      <c r="M250" s="3">
        <v>717168.57</v>
      </c>
      <c r="N250" s="3">
        <v>61.134478000000001</v>
      </c>
      <c r="O250" s="3">
        <v>101.01121500000001</v>
      </c>
      <c r="P250" s="3">
        <v>421.06709599999999</v>
      </c>
      <c r="Q250" s="3">
        <v>3089369.29</v>
      </c>
      <c r="R250" s="3">
        <v>-889726.01</v>
      </c>
      <c r="S250" s="4">
        <v>3.7072372903999999E-2</v>
      </c>
      <c r="T250">
        <v>272</v>
      </c>
      <c r="U250" s="3">
        <f t="shared" si="6"/>
        <v>16160597.693383001</v>
      </c>
      <c r="V250" s="6">
        <f t="shared" si="7"/>
        <v>13741945.408267999</v>
      </c>
    </row>
    <row r="251" spans="1:22" x14ac:dyDescent="0.3">
      <c r="A251" s="5">
        <v>43524</v>
      </c>
      <c r="B251" s="14" t="s">
        <v>32</v>
      </c>
      <c r="C251" t="s">
        <v>29</v>
      </c>
      <c r="D251" t="s">
        <v>24</v>
      </c>
      <c r="E251">
        <v>-8</v>
      </c>
      <c r="F251">
        <f>VLOOKUP(E251,'[1]Timing Gates'!$C$3:$D$17,2)</f>
        <v>-12</v>
      </c>
      <c r="G251" s="2">
        <v>7314</v>
      </c>
      <c r="H251" s="3">
        <v>1836.081324</v>
      </c>
      <c r="I251" s="3">
        <v>354.08946800000001</v>
      </c>
      <c r="J251" s="3">
        <v>2190.1707919999999</v>
      </c>
      <c r="K251" s="2">
        <v>4998</v>
      </c>
      <c r="L251" s="4">
        <v>0.68334700000000004</v>
      </c>
      <c r="M251" s="3">
        <v>756237.55</v>
      </c>
      <c r="N251" s="3">
        <v>64.371599000000003</v>
      </c>
      <c r="O251" s="3">
        <v>107.597272</v>
      </c>
      <c r="P251" s="3">
        <v>108.65688400000001</v>
      </c>
      <c r="Q251" s="3">
        <v>794716.45</v>
      </c>
      <c r="R251" s="3">
        <v>-980096.76</v>
      </c>
      <c r="S251" s="4">
        <v>3.8829641781999998E-2</v>
      </c>
      <c r="T251">
        <v>284</v>
      </c>
      <c r="U251" s="3">
        <f t="shared" si="6"/>
        <v>16018909.172688</v>
      </c>
      <c r="V251" s="6">
        <f t="shared" si="7"/>
        <v>13429098.803735999</v>
      </c>
    </row>
    <row r="252" spans="1:22" x14ac:dyDescent="0.3">
      <c r="A252" s="5">
        <v>43555</v>
      </c>
      <c r="B252" s="14" t="s">
        <v>32</v>
      </c>
      <c r="C252" t="s">
        <v>29</v>
      </c>
      <c r="D252" t="s">
        <v>24</v>
      </c>
      <c r="E252">
        <v>-7</v>
      </c>
      <c r="F252">
        <f>VLOOKUP(E252,'[1]Timing Gates'!$C$3:$D$17,2)</f>
        <v>-12</v>
      </c>
      <c r="G252" s="2">
        <v>7260</v>
      </c>
      <c r="H252" s="3">
        <v>1811.4436679999999</v>
      </c>
      <c r="I252" s="3">
        <v>371.05915700000003</v>
      </c>
      <c r="J252" s="3">
        <v>2182.502825</v>
      </c>
      <c r="K252" s="2">
        <v>4956</v>
      </c>
      <c r="L252" s="4">
        <v>0.68264400000000003</v>
      </c>
      <c r="M252" s="3">
        <v>762805.49</v>
      </c>
      <c r="N252" s="3">
        <v>59.109296999999998</v>
      </c>
      <c r="O252" s="3">
        <v>113.773483</v>
      </c>
      <c r="P252" s="3">
        <v>114.32444700000001</v>
      </c>
      <c r="Q252" s="3">
        <v>829995.49</v>
      </c>
      <c r="R252" s="3">
        <v>-958211.57</v>
      </c>
      <c r="S252" s="4">
        <v>3.9531680440000001E-2</v>
      </c>
      <c r="T252">
        <v>287</v>
      </c>
      <c r="U252" s="3">
        <f t="shared" si="6"/>
        <v>15844970.509500001</v>
      </c>
      <c r="V252" s="6">
        <f t="shared" si="7"/>
        <v>13151081.029679999</v>
      </c>
    </row>
    <row r="253" spans="1:22" x14ac:dyDescent="0.3">
      <c r="A253" s="5">
        <v>43585</v>
      </c>
      <c r="B253" s="14" t="s">
        <v>32</v>
      </c>
      <c r="C253" t="s">
        <v>29</v>
      </c>
      <c r="D253" t="s">
        <v>24</v>
      </c>
      <c r="E253">
        <v>-6</v>
      </c>
      <c r="F253">
        <f>VLOOKUP(E253,'[1]Timing Gates'!$C$3:$D$17,2)</f>
        <v>-6</v>
      </c>
      <c r="G253" s="2">
        <v>7185</v>
      </c>
      <c r="H253" s="3">
        <v>1793.7097450000001</v>
      </c>
      <c r="I253" s="3">
        <v>397.89962100000002</v>
      </c>
      <c r="J253" s="3">
        <v>2191.6093660000001</v>
      </c>
      <c r="K253" s="2">
        <v>4890</v>
      </c>
      <c r="L253" s="4">
        <v>0.68058399999999997</v>
      </c>
      <c r="M253" s="3">
        <v>722118.32</v>
      </c>
      <c r="N253" s="3">
        <v>62.678440999999999</v>
      </c>
      <c r="O253" s="3">
        <v>107.991176</v>
      </c>
      <c r="P253" s="3">
        <v>108.165149</v>
      </c>
      <c r="Q253" s="3">
        <v>777166.6</v>
      </c>
      <c r="R253" s="3">
        <v>-896431.05</v>
      </c>
      <c r="S253" s="4">
        <v>4.0361864996000002E-2</v>
      </c>
      <c r="T253">
        <v>290</v>
      </c>
      <c r="U253" s="3">
        <f t="shared" si="6"/>
        <v>15746713.294710001</v>
      </c>
      <c r="V253" s="6">
        <f t="shared" si="7"/>
        <v>12887804.517825</v>
      </c>
    </row>
    <row r="254" spans="1:22" x14ac:dyDescent="0.3">
      <c r="A254" s="5">
        <v>43616</v>
      </c>
      <c r="B254" s="14" t="s">
        <v>32</v>
      </c>
      <c r="C254" t="s">
        <v>29</v>
      </c>
      <c r="D254" t="s">
        <v>24</v>
      </c>
      <c r="E254">
        <v>-5</v>
      </c>
      <c r="F254">
        <f>VLOOKUP(E254,'[1]Timing Gates'!$C$3:$D$17,2)</f>
        <v>-6</v>
      </c>
      <c r="G254" s="2">
        <v>7179</v>
      </c>
      <c r="H254" s="3">
        <v>1807.482843</v>
      </c>
      <c r="I254" s="3">
        <v>385.62922800000001</v>
      </c>
      <c r="J254" s="3">
        <v>2193.112071</v>
      </c>
      <c r="K254" s="2">
        <v>4930</v>
      </c>
      <c r="L254" s="4">
        <v>0.68672500000000003</v>
      </c>
      <c r="M254" s="3">
        <v>1034591.31</v>
      </c>
      <c r="N254" s="3">
        <v>64.292276000000001</v>
      </c>
      <c r="O254" s="3">
        <v>145.52044900000001</v>
      </c>
      <c r="P254" s="3">
        <v>145.90351100000001</v>
      </c>
      <c r="Q254" s="3">
        <v>1047441.31</v>
      </c>
      <c r="R254" s="3">
        <v>-856842.65</v>
      </c>
      <c r="S254" s="4">
        <v>4.0534893438999998E-2</v>
      </c>
      <c r="T254">
        <v>291</v>
      </c>
      <c r="U254" s="3">
        <f t="shared" si="6"/>
        <v>15744351.557709001</v>
      </c>
      <c r="V254" s="6">
        <f t="shared" si="7"/>
        <v>12975919.329897</v>
      </c>
    </row>
    <row r="255" spans="1:22" x14ac:dyDescent="0.3">
      <c r="A255" s="5">
        <v>43646</v>
      </c>
      <c r="B255" s="14" t="s">
        <v>32</v>
      </c>
      <c r="C255" t="s">
        <v>29</v>
      </c>
      <c r="D255" t="s">
        <v>24</v>
      </c>
      <c r="E255">
        <v>-4</v>
      </c>
      <c r="F255">
        <f>VLOOKUP(E255,'[1]Timing Gates'!$C$3:$D$17,2)</f>
        <v>-6</v>
      </c>
      <c r="G255" s="2">
        <v>7146</v>
      </c>
      <c r="H255" s="3">
        <v>1805.4503119999999</v>
      </c>
      <c r="I255" s="3">
        <v>415.49830100000003</v>
      </c>
      <c r="J255" s="3">
        <v>2220.948613</v>
      </c>
      <c r="K255" s="2">
        <v>4866</v>
      </c>
      <c r="L255" s="4">
        <v>0.68093999999999999</v>
      </c>
      <c r="M255" s="3">
        <v>708467.4</v>
      </c>
      <c r="N255" s="3">
        <v>61.901913</v>
      </c>
      <c r="O255" s="3">
        <v>100.184354</v>
      </c>
      <c r="P255" s="3">
        <v>100.254324</v>
      </c>
      <c r="Q255" s="3">
        <v>716417.4</v>
      </c>
      <c r="R255" s="3">
        <v>-720778.64</v>
      </c>
      <c r="S255" s="4">
        <v>4.2121466554000002E-2</v>
      </c>
      <c r="T255">
        <v>301</v>
      </c>
      <c r="U255" s="3">
        <f t="shared" si="6"/>
        <v>15870898.788497999</v>
      </c>
      <c r="V255" s="6">
        <f t="shared" si="7"/>
        <v>12901747.929552</v>
      </c>
    </row>
    <row r="256" spans="1:22" x14ac:dyDescent="0.3">
      <c r="A256" s="5">
        <v>43677</v>
      </c>
      <c r="B256" s="14" t="s">
        <v>32</v>
      </c>
      <c r="C256" t="s">
        <v>29</v>
      </c>
      <c r="D256" t="s">
        <v>24</v>
      </c>
      <c r="E256">
        <v>-3</v>
      </c>
      <c r="F256">
        <f>VLOOKUP(E256,'[1]Timing Gates'!$C$3:$D$17,2)</f>
        <v>-6</v>
      </c>
      <c r="G256" s="2">
        <v>7347</v>
      </c>
      <c r="H256" s="3">
        <v>2013.4373399999999</v>
      </c>
      <c r="I256" s="3">
        <v>416.40372200000002</v>
      </c>
      <c r="J256" s="3">
        <v>2429.8410629999998</v>
      </c>
      <c r="K256" s="2">
        <v>4809</v>
      </c>
      <c r="L256" s="4">
        <v>0.65455200000000002</v>
      </c>
      <c r="M256" s="3">
        <v>699508.98</v>
      </c>
      <c r="N256" s="3">
        <v>61.914406999999997</v>
      </c>
      <c r="O256" s="3">
        <v>95.943573999999998</v>
      </c>
      <c r="P256" s="3">
        <v>410.255538</v>
      </c>
      <c r="Q256" s="3">
        <v>3014147.44</v>
      </c>
      <c r="R256" s="3">
        <v>-984579.15</v>
      </c>
      <c r="S256" s="4">
        <v>4.1921872872999998E-2</v>
      </c>
      <c r="T256">
        <v>308</v>
      </c>
      <c r="U256" s="3">
        <f t="shared" si="6"/>
        <v>17852042.289860997</v>
      </c>
      <c r="V256" s="6">
        <f t="shared" si="7"/>
        <v>14792724.136979999</v>
      </c>
    </row>
    <row r="257" spans="1:22" x14ac:dyDescent="0.3">
      <c r="A257" s="5">
        <v>43708</v>
      </c>
      <c r="B257" s="14" t="s">
        <v>32</v>
      </c>
      <c r="C257" t="s">
        <v>29</v>
      </c>
      <c r="D257" t="s">
        <v>24</v>
      </c>
      <c r="E257">
        <v>-2</v>
      </c>
      <c r="F257">
        <f>VLOOKUP(E257,'[1]Timing Gates'!$C$3:$D$17,2)</f>
        <v>-6</v>
      </c>
      <c r="G257" s="2">
        <v>7279</v>
      </c>
      <c r="H257" s="3">
        <v>1974.0331699999999</v>
      </c>
      <c r="I257" s="3">
        <v>425.64745099999999</v>
      </c>
      <c r="J257" s="3">
        <v>2399.6806219999999</v>
      </c>
      <c r="K257" s="2">
        <v>4744</v>
      </c>
      <c r="L257" s="4">
        <v>0.65173700000000001</v>
      </c>
      <c r="M257" s="3">
        <v>729524.28</v>
      </c>
      <c r="N257" s="3">
        <v>60.271338</v>
      </c>
      <c r="O257" s="3">
        <v>100.601472</v>
      </c>
      <c r="P257" s="3">
        <v>100.84189000000001</v>
      </c>
      <c r="Q257" s="3">
        <v>734028.12</v>
      </c>
      <c r="R257" s="3">
        <v>-1046236.36</v>
      </c>
      <c r="S257" s="4">
        <v>4.2450886110000002E-2</v>
      </c>
      <c r="T257">
        <v>309</v>
      </c>
      <c r="U257" s="3">
        <f t="shared" si="6"/>
        <v>17467275.247538</v>
      </c>
      <c r="V257" s="6">
        <f t="shared" si="7"/>
        <v>14368987.444429999</v>
      </c>
    </row>
    <row r="258" spans="1:22" x14ac:dyDescent="0.3">
      <c r="A258" s="5">
        <v>43738</v>
      </c>
      <c r="B258" s="14" t="s">
        <v>32</v>
      </c>
      <c r="C258" t="s">
        <v>29</v>
      </c>
      <c r="D258" t="s">
        <v>24</v>
      </c>
      <c r="E258">
        <v>-1</v>
      </c>
      <c r="F258">
        <f>VLOOKUP(E258,'[1]Timing Gates'!$C$3:$D$17,2)</f>
        <v>-3</v>
      </c>
      <c r="G258" s="2">
        <v>7230</v>
      </c>
      <c r="H258" s="3">
        <v>1953.992964</v>
      </c>
      <c r="I258" s="3">
        <v>447.80416100000002</v>
      </c>
      <c r="J258" s="3">
        <v>2401.7971250000001</v>
      </c>
      <c r="K258" s="2">
        <v>4693</v>
      </c>
      <c r="L258" s="4">
        <v>0.64910000000000001</v>
      </c>
      <c r="M258" s="3">
        <v>686617.86</v>
      </c>
      <c r="N258" s="3">
        <v>63.640546000000001</v>
      </c>
      <c r="O258" s="3">
        <v>95.953846999999996</v>
      </c>
      <c r="P258" s="3">
        <v>96.161315999999999</v>
      </c>
      <c r="Q258" s="3">
        <v>695246.32</v>
      </c>
      <c r="R258" s="3">
        <v>-855533.26</v>
      </c>
      <c r="S258" s="4">
        <v>4.3983402488999998E-2</v>
      </c>
      <c r="T258">
        <v>318</v>
      </c>
      <c r="U258" s="3">
        <f t="shared" si="6"/>
        <v>17364993.213750001</v>
      </c>
      <c r="V258" s="6">
        <f t="shared" si="7"/>
        <v>14127369.129720001</v>
      </c>
    </row>
    <row r="259" spans="1:22" x14ac:dyDescent="0.3">
      <c r="A259" s="5">
        <v>43769</v>
      </c>
      <c r="B259" s="14" t="s">
        <v>32</v>
      </c>
      <c r="C259" t="s">
        <v>29</v>
      </c>
      <c r="D259" t="s">
        <v>24</v>
      </c>
      <c r="E259">
        <v>0</v>
      </c>
      <c r="F259">
        <f>VLOOKUP(E259,'[1]Timing Gates'!$C$3:$D$17,2)</f>
        <v>0</v>
      </c>
      <c r="G259" s="2">
        <v>7201</v>
      </c>
      <c r="H259" s="3">
        <v>1961.6029639999999</v>
      </c>
      <c r="I259" s="3">
        <v>466.86607400000003</v>
      </c>
      <c r="J259" s="3">
        <v>2428.4690390000001</v>
      </c>
      <c r="K259" s="2">
        <v>4672</v>
      </c>
      <c r="L259" s="4">
        <v>0.64879799999999999</v>
      </c>
      <c r="M259" s="3">
        <v>681813.32</v>
      </c>
      <c r="N259" s="3">
        <v>63.430394999999997</v>
      </c>
      <c r="O259" s="3">
        <v>96.226465000000005</v>
      </c>
      <c r="P259" s="3">
        <v>96.319934000000003</v>
      </c>
      <c r="Q259" s="3">
        <v>693599.85</v>
      </c>
      <c r="R259" s="3">
        <v>-831750.3</v>
      </c>
      <c r="S259" s="4">
        <v>4.4854881265999999E-2</v>
      </c>
      <c r="T259">
        <v>323</v>
      </c>
      <c r="U259" s="3">
        <f t="shared" ref="U259:U322" si="8">J259*G259</f>
        <v>17487405.549839001</v>
      </c>
      <c r="V259" s="6">
        <f t="shared" ref="V259:V322" si="9">H259*G259</f>
        <v>14125502.943763999</v>
      </c>
    </row>
    <row r="260" spans="1:22" x14ac:dyDescent="0.3">
      <c r="A260" s="1">
        <v>43799</v>
      </c>
      <c r="B260" s="14" t="s">
        <v>32</v>
      </c>
      <c r="C260" t="s">
        <v>29</v>
      </c>
      <c r="D260" t="s">
        <v>25</v>
      </c>
      <c r="E260">
        <v>1</v>
      </c>
      <c r="F260">
        <f>VLOOKUP(E260,'[1]Timing Gates'!$C$3:$D$17,2)</f>
        <v>3</v>
      </c>
      <c r="G260" s="2">
        <v>7143</v>
      </c>
      <c r="H260" s="3">
        <v>1938.0514969999999</v>
      </c>
      <c r="I260" s="3">
        <v>499.60915399999999</v>
      </c>
      <c r="J260" s="3">
        <v>2437.660652</v>
      </c>
      <c r="K260" s="2">
        <v>4620</v>
      </c>
      <c r="L260" s="4">
        <v>0.646787</v>
      </c>
      <c r="M260" s="3">
        <v>650489.66</v>
      </c>
      <c r="N260" s="3">
        <v>61.326450000000001</v>
      </c>
      <c r="O260" s="3">
        <v>95.941427000000004</v>
      </c>
      <c r="P260" s="3">
        <v>96.024929999999998</v>
      </c>
      <c r="Q260" s="3">
        <v>685906.08</v>
      </c>
      <c r="R260" s="3">
        <v>-756234.59</v>
      </c>
      <c r="S260" s="4">
        <v>4.7599048019000001E-2</v>
      </c>
      <c r="T260">
        <v>340</v>
      </c>
      <c r="U260" s="3">
        <f t="shared" si="8"/>
        <v>17412210.037236001</v>
      </c>
      <c r="V260" s="6">
        <f t="shared" si="9"/>
        <v>13843501.843070999</v>
      </c>
    </row>
    <row r="261" spans="1:22" x14ac:dyDescent="0.3">
      <c r="A261" s="5">
        <v>43830</v>
      </c>
      <c r="B261" s="14" t="s">
        <v>32</v>
      </c>
      <c r="C261" t="s">
        <v>29</v>
      </c>
      <c r="D261" t="s">
        <v>25</v>
      </c>
      <c r="E261">
        <v>2</v>
      </c>
      <c r="F261">
        <f>VLOOKUP(E261,'[1]Timing Gates'!$C$3:$D$17,2)</f>
        <v>3</v>
      </c>
      <c r="G261" s="2">
        <v>7047</v>
      </c>
      <c r="H261" s="3">
        <v>1921.4895819999999</v>
      </c>
      <c r="I261" s="3">
        <v>505.339789</v>
      </c>
      <c r="J261" s="3">
        <v>2426.8293720000001</v>
      </c>
      <c r="K261" s="2">
        <v>4423</v>
      </c>
      <c r="L261" s="4">
        <v>0.62764200000000003</v>
      </c>
      <c r="M261" s="3">
        <v>843254.99</v>
      </c>
      <c r="N261" s="3">
        <v>56.938215999999997</v>
      </c>
      <c r="O261" s="3">
        <v>124.08960500000001</v>
      </c>
      <c r="P261" s="3">
        <v>124.17013</v>
      </c>
      <c r="Q261" s="3">
        <v>875026.91</v>
      </c>
      <c r="R261" s="3">
        <v>-767302.75</v>
      </c>
      <c r="S261" s="4">
        <v>4.9666524762000001E-2</v>
      </c>
      <c r="T261">
        <v>350</v>
      </c>
      <c r="U261" s="3">
        <f t="shared" si="8"/>
        <v>17101866.584484</v>
      </c>
      <c r="V261" s="6">
        <f t="shared" si="9"/>
        <v>13540737.084354</v>
      </c>
    </row>
    <row r="262" spans="1:22" x14ac:dyDescent="0.3">
      <c r="A262" s="5">
        <v>43861</v>
      </c>
      <c r="B262" s="14" t="s">
        <v>32</v>
      </c>
      <c r="C262" t="s">
        <v>29</v>
      </c>
      <c r="D262" t="s">
        <v>25</v>
      </c>
      <c r="E262">
        <v>3</v>
      </c>
      <c r="F262">
        <f>VLOOKUP(E262,'[1]Timing Gates'!$C$3:$D$17,2)</f>
        <v>3</v>
      </c>
      <c r="G262" s="2">
        <v>5216</v>
      </c>
      <c r="H262" s="3">
        <v>2076.1155520000002</v>
      </c>
      <c r="I262" s="3">
        <v>546.41669200000001</v>
      </c>
      <c r="J262" s="3">
        <v>2622.5322449999999</v>
      </c>
      <c r="K262" s="2">
        <v>4095</v>
      </c>
      <c r="L262" s="4">
        <v>0.785084</v>
      </c>
      <c r="M262" s="3">
        <v>624990.31000000006</v>
      </c>
      <c r="N262" s="3">
        <v>59.522886</v>
      </c>
      <c r="O262" s="3">
        <v>123.334783</v>
      </c>
      <c r="P262" s="3">
        <v>497.59187600000001</v>
      </c>
      <c r="Q262" s="3">
        <v>2595439.23</v>
      </c>
      <c r="R262" s="3">
        <v>-720781.16</v>
      </c>
      <c r="S262" s="4">
        <v>4.9271472391999999E-2</v>
      </c>
      <c r="T262">
        <v>257</v>
      </c>
      <c r="U262" s="3">
        <f t="shared" si="8"/>
        <v>13679128.189919999</v>
      </c>
      <c r="V262" s="6">
        <f t="shared" si="9"/>
        <v>10829018.719232</v>
      </c>
    </row>
    <row r="263" spans="1:22" x14ac:dyDescent="0.3">
      <c r="A263" s="5">
        <v>43890</v>
      </c>
      <c r="B263" s="14" t="s">
        <v>32</v>
      </c>
      <c r="C263" t="s">
        <v>29</v>
      </c>
      <c r="D263" t="s">
        <v>25</v>
      </c>
      <c r="E263">
        <v>4</v>
      </c>
      <c r="F263">
        <f>VLOOKUP(E263,'[1]Timing Gates'!$C$3:$D$17,2)</f>
        <v>3</v>
      </c>
      <c r="G263" s="2">
        <v>5147</v>
      </c>
      <c r="H263" s="3">
        <v>2032.7166930000001</v>
      </c>
      <c r="I263" s="3">
        <v>533.37350800000002</v>
      </c>
      <c r="J263" s="3">
        <v>2566.0902019999999</v>
      </c>
      <c r="K263" s="2">
        <v>4046</v>
      </c>
      <c r="L263" s="4">
        <v>0.78608800000000001</v>
      </c>
      <c r="M263" s="3">
        <v>615262.4</v>
      </c>
      <c r="N263" s="3">
        <v>63.936650999999998</v>
      </c>
      <c r="O263" s="3">
        <v>125.74750299999999</v>
      </c>
      <c r="P263" s="3">
        <v>126.038935</v>
      </c>
      <c r="Q263" s="3">
        <v>648722.4</v>
      </c>
      <c r="R263" s="3">
        <v>-842615.98</v>
      </c>
      <c r="S263" s="4">
        <v>5.1097726831000001E-2</v>
      </c>
      <c r="T263">
        <v>263</v>
      </c>
      <c r="U263" s="3">
        <f t="shared" si="8"/>
        <v>13207666.269693999</v>
      </c>
      <c r="V263" s="6">
        <f t="shared" si="9"/>
        <v>10462392.818871001</v>
      </c>
    </row>
    <row r="264" spans="1:22" x14ac:dyDescent="0.3">
      <c r="A264" s="5">
        <v>43921</v>
      </c>
      <c r="B264" s="14" t="s">
        <v>32</v>
      </c>
      <c r="C264" t="s">
        <v>29</v>
      </c>
      <c r="D264" t="s">
        <v>25</v>
      </c>
      <c r="E264">
        <v>5</v>
      </c>
      <c r="F264">
        <f>VLOOKUP(E264,'[1]Timing Gates'!$C$3:$D$17,2)</f>
        <v>3</v>
      </c>
      <c r="G264" s="2">
        <v>5089</v>
      </c>
      <c r="H264" s="3">
        <v>2017.795325</v>
      </c>
      <c r="I264" s="3">
        <v>472.44085200000001</v>
      </c>
      <c r="J264" s="3">
        <v>2490.2361780000001</v>
      </c>
      <c r="K264" s="2">
        <v>4009</v>
      </c>
      <c r="L264" s="4">
        <v>0.78777699999999995</v>
      </c>
      <c r="M264" s="3">
        <v>604432.54</v>
      </c>
      <c r="N264" s="3">
        <v>63.317886000000001</v>
      </c>
      <c r="O264" s="3">
        <v>125.270493</v>
      </c>
      <c r="P264" s="3">
        <v>125.417869</v>
      </c>
      <c r="Q264" s="3">
        <v>638251.54</v>
      </c>
      <c r="R264" s="3">
        <v>-775988.41</v>
      </c>
      <c r="S264" s="4">
        <v>5.2859107879E-2</v>
      </c>
      <c r="T264">
        <v>269</v>
      </c>
      <c r="U264" s="3">
        <f t="shared" si="8"/>
        <v>12672811.909842001</v>
      </c>
      <c r="V264" s="6">
        <f t="shared" si="9"/>
        <v>10268560.408925001</v>
      </c>
    </row>
    <row r="265" spans="1:22" x14ac:dyDescent="0.3">
      <c r="A265" s="5">
        <v>43951</v>
      </c>
      <c r="B265" s="14" t="s">
        <v>32</v>
      </c>
      <c r="C265" t="s">
        <v>29</v>
      </c>
      <c r="D265" t="s">
        <v>25</v>
      </c>
      <c r="E265">
        <v>6</v>
      </c>
      <c r="F265">
        <f>VLOOKUP(E265,'[1]Timing Gates'!$C$3:$D$17,2)</f>
        <v>6</v>
      </c>
      <c r="G265" s="2">
        <v>5021</v>
      </c>
      <c r="H265" s="3">
        <v>2041.0491689999999</v>
      </c>
      <c r="I265" s="3">
        <v>546.07167400000003</v>
      </c>
      <c r="J265" s="3">
        <v>2587.120844</v>
      </c>
      <c r="K265" s="2">
        <v>2038</v>
      </c>
      <c r="L265" s="4">
        <v>0.40589500000000001</v>
      </c>
      <c r="M265" s="3">
        <v>416658.07</v>
      </c>
      <c r="N265" s="3">
        <v>107.858677</v>
      </c>
      <c r="O265" s="3">
        <v>85.466690999999997</v>
      </c>
      <c r="P265" s="3">
        <v>85.914809000000005</v>
      </c>
      <c r="Q265" s="3">
        <v>431378.26</v>
      </c>
      <c r="R265" s="3">
        <v>-513706.54</v>
      </c>
      <c r="S265" s="4">
        <v>5.5367456681000002E-2</v>
      </c>
      <c r="T265">
        <v>278</v>
      </c>
      <c r="U265" s="3">
        <f t="shared" si="8"/>
        <v>12989933.757724</v>
      </c>
      <c r="V265" s="6">
        <f t="shared" si="9"/>
        <v>10248107.877549</v>
      </c>
    </row>
    <row r="266" spans="1:22" x14ac:dyDescent="0.3">
      <c r="A266" s="5">
        <v>43982</v>
      </c>
      <c r="B266" s="14" t="s">
        <v>32</v>
      </c>
      <c r="C266" t="s">
        <v>29</v>
      </c>
      <c r="D266" t="s">
        <v>25</v>
      </c>
      <c r="E266">
        <v>7</v>
      </c>
      <c r="F266">
        <f>VLOOKUP(E266,'[1]Timing Gates'!$C$3:$D$17,2)</f>
        <v>6</v>
      </c>
      <c r="G266" s="2">
        <v>5063</v>
      </c>
      <c r="H266" s="3">
        <v>2023.535662</v>
      </c>
      <c r="I266" s="3">
        <v>569.86071100000004</v>
      </c>
      <c r="J266" s="3">
        <v>2593.396373</v>
      </c>
      <c r="K266" s="2">
        <v>3809</v>
      </c>
      <c r="L266" s="4">
        <v>0.75231999999999999</v>
      </c>
      <c r="M266" s="3">
        <v>767793.67</v>
      </c>
      <c r="N266" s="3">
        <v>78.178765999999996</v>
      </c>
      <c r="O266" s="3">
        <v>154.09572700000001</v>
      </c>
      <c r="P266" s="3">
        <v>154.293239</v>
      </c>
      <c r="Q266" s="3">
        <v>781186.67</v>
      </c>
      <c r="R266" s="3">
        <v>-406178.09</v>
      </c>
      <c r="S266" s="4">
        <v>5.5500691289000002E-2</v>
      </c>
      <c r="T266">
        <v>281</v>
      </c>
      <c r="U266" s="3">
        <f t="shared" si="8"/>
        <v>13130365.836499</v>
      </c>
      <c r="V266" s="6">
        <f t="shared" si="9"/>
        <v>10245161.056706</v>
      </c>
    </row>
    <row r="267" spans="1:22" x14ac:dyDescent="0.3">
      <c r="A267" s="5">
        <v>44012</v>
      </c>
      <c r="B267" s="14" t="s">
        <v>32</v>
      </c>
      <c r="C267" t="s">
        <v>29</v>
      </c>
      <c r="D267" t="s">
        <v>25</v>
      </c>
      <c r="E267">
        <v>8</v>
      </c>
      <c r="F267">
        <f>VLOOKUP(E267,'[1]Timing Gates'!$C$3:$D$17,2)</f>
        <v>6</v>
      </c>
      <c r="G267" s="2">
        <v>5008</v>
      </c>
      <c r="H267" s="3">
        <v>2035.981837</v>
      </c>
      <c r="I267" s="3">
        <v>612.52363400000002</v>
      </c>
      <c r="J267" s="3">
        <v>2648.5054709999999</v>
      </c>
      <c r="K267" s="2">
        <v>3925</v>
      </c>
      <c r="L267" s="4">
        <v>0.78374600000000005</v>
      </c>
      <c r="M267" s="3">
        <v>589982.12</v>
      </c>
      <c r="N267" s="3">
        <v>65.905062000000001</v>
      </c>
      <c r="O267" s="3">
        <v>119.649984</v>
      </c>
      <c r="P267" s="3">
        <v>119.699904</v>
      </c>
      <c r="Q267" s="3">
        <v>599457.12</v>
      </c>
      <c r="R267" s="3">
        <v>-530360</v>
      </c>
      <c r="S267" s="4">
        <v>5.7308306709000001E-2</v>
      </c>
      <c r="T267">
        <v>287</v>
      </c>
      <c r="U267" s="3">
        <f t="shared" si="8"/>
        <v>13263715.398768</v>
      </c>
      <c r="V267" s="6">
        <f t="shared" si="9"/>
        <v>10196197.039696001</v>
      </c>
    </row>
    <row r="268" spans="1:22" x14ac:dyDescent="0.3">
      <c r="A268" s="5">
        <v>44043</v>
      </c>
      <c r="B268" s="14" t="s">
        <v>32</v>
      </c>
      <c r="C268" t="s">
        <v>29</v>
      </c>
      <c r="D268" t="s">
        <v>25</v>
      </c>
      <c r="E268">
        <v>9</v>
      </c>
      <c r="F268">
        <f>VLOOKUP(E268,'[1]Timing Gates'!$C$3:$D$17,2)</f>
        <v>6</v>
      </c>
      <c r="G268" s="2">
        <v>5082</v>
      </c>
      <c r="H268" s="3">
        <v>2342.75974</v>
      </c>
      <c r="I268" s="3">
        <v>646.36005699999998</v>
      </c>
      <c r="J268" s="3">
        <v>2989.1197969999998</v>
      </c>
      <c r="K268" s="2">
        <v>3915</v>
      </c>
      <c r="L268" s="4">
        <v>0.77036499999999997</v>
      </c>
      <c r="M268" s="3">
        <v>622134.24</v>
      </c>
      <c r="N268" s="3">
        <v>62.101641000000001</v>
      </c>
      <c r="O268" s="3">
        <v>125.02326600000001</v>
      </c>
      <c r="P268" s="3">
        <v>496.92409199999997</v>
      </c>
      <c r="Q268" s="3">
        <v>2525368.2400000002</v>
      </c>
      <c r="R268" s="3">
        <v>-617726.28</v>
      </c>
      <c r="S268" s="4">
        <v>5.9031877213000003E-2</v>
      </c>
      <c r="T268">
        <v>300</v>
      </c>
      <c r="U268" s="3">
        <f t="shared" si="8"/>
        <v>15190706.808354</v>
      </c>
      <c r="V268" s="6">
        <f t="shared" si="9"/>
        <v>11905904.998679999</v>
      </c>
    </row>
    <row r="269" spans="1:22" x14ac:dyDescent="0.3">
      <c r="A269" s="5">
        <v>44074</v>
      </c>
      <c r="B269" s="14" t="s">
        <v>32</v>
      </c>
      <c r="C269" t="s">
        <v>29</v>
      </c>
      <c r="D269" t="s">
        <v>25</v>
      </c>
      <c r="E269">
        <v>10</v>
      </c>
      <c r="F269">
        <f>VLOOKUP(E269,'[1]Timing Gates'!$C$3:$D$17,2)</f>
        <v>6</v>
      </c>
      <c r="G269" s="2">
        <v>5045</v>
      </c>
      <c r="H269" s="3">
        <v>2302.9025430000002</v>
      </c>
      <c r="I269" s="3">
        <v>700.74426100000005</v>
      </c>
      <c r="J269" s="3">
        <v>3003.646804</v>
      </c>
      <c r="K269" s="2">
        <v>3904</v>
      </c>
      <c r="L269" s="4">
        <v>0.77383500000000005</v>
      </c>
      <c r="M269" s="3">
        <v>588716.69999999995</v>
      </c>
      <c r="N269" s="3">
        <v>63.548865999999997</v>
      </c>
      <c r="O269" s="3">
        <v>117.62987099999999</v>
      </c>
      <c r="P269" s="3">
        <v>117.733108</v>
      </c>
      <c r="Q269" s="3">
        <v>593963.53</v>
      </c>
      <c r="R269" s="3">
        <v>-727452.15</v>
      </c>
      <c r="S269" s="4">
        <v>6.1645193260000002E-2</v>
      </c>
      <c r="T269">
        <v>311</v>
      </c>
      <c r="U269" s="3">
        <f t="shared" si="8"/>
        <v>15153398.126180001</v>
      </c>
      <c r="V269" s="6">
        <f t="shared" si="9"/>
        <v>11618143.329435</v>
      </c>
    </row>
    <row r="270" spans="1:22" x14ac:dyDescent="0.3">
      <c r="A270" s="5">
        <v>44104</v>
      </c>
      <c r="B270" s="14" t="s">
        <v>32</v>
      </c>
      <c r="C270" t="s">
        <v>29</v>
      </c>
      <c r="D270" t="s">
        <v>25</v>
      </c>
      <c r="E270">
        <v>11</v>
      </c>
      <c r="F270">
        <f>VLOOKUP(E270,'[1]Timing Gates'!$C$3:$D$17,2)</f>
        <v>6</v>
      </c>
      <c r="G270" s="2">
        <v>4981</v>
      </c>
      <c r="H270" s="3">
        <v>2279.7558600000002</v>
      </c>
      <c r="I270" s="3">
        <v>700.47688400000004</v>
      </c>
      <c r="J270" s="3">
        <v>2980.2327439999999</v>
      </c>
      <c r="K270" s="2">
        <v>3869</v>
      </c>
      <c r="L270" s="4">
        <v>0.77675099999999997</v>
      </c>
      <c r="M270" s="3">
        <v>586501.68000000005</v>
      </c>
      <c r="N270" s="3">
        <v>64.014589999999998</v>
      </c>
      <c r="O270" s="3">
        <v>118.816277</v>
      </c>
      <c r="P270" s="3">
        <v>118.96684999999999</v>
      </c>
      <c r="Q270" s="3">
        <v>592573.88</v>
      </c>
      <c r="R270" s="3">
        <v>-663798.76</v>
      </c>
      <c r="S270" s="4">
        <v>6.4043364786000007E-2</v>
      </c>
      <c r="T270">
        <v>319</v>
      </c>
      <c r="U270" s="3">
        <f t="shared" si="8"/>
        <v>14844539.297863999</v>
      </c>
      <c r="V270" s="6">
        <f t="shared" si="9"/>
        <v>11355463.938660001</v>
      </c>
    </row>
    <row r="271" spans="1:22" x14ac:dyDescent="0.3">
      <c r="A271" s="5">
        <v>44135</v>
      </c>
      <c r="B271" s="14" t="s">
        <v>32</v>
      </c>
      <c r="C271" t="s">
        <v>29</v>
      </c>
      <c r="D271" t="s">
        <v>25</v>
      </c>
      <c r="E271">
        <v>12</v>
      </c>
      <c r="F271">
        <f>VLOOKUP(E271,'[1]Timing Gates'!$C$3:$D$17,2)</f>
        <v>12</v>
      </c>
      <c r="G271" s="2">
        <v>5014</v>
      </c>
      <c r="H271" s="3">
        <v>2291.8167920000001</v>
      </c>
      <c r="I271" s="3">
        <v>695.20368900000005</v>
      </c>
      <c r="J271" s="3">
        <v>2987.0204819999999</v>
      </c>
      <c r="K271" s="2">
        <v>3916</v>
      </c>
      <c r="L271" s="4">
        <v>0.78101299999999996</v>
      </c>
      <c r="M271" s="3">
        <v>867699.23</v>
      </c>
      <c r="N271" s="3">
        <v>66.628213000000002</v>
      </c>
      <c r="O271" s="3">
        <v>173.60834199999999</v>
      </c>
      <c r="P271" s="3">
        <v>173.610715</v>
      </c>
      <c r="Q271" s="3">
        <v>870484.13</v>
      </c>
      <c r="R271" s="3">
        <v>-653236.17000000004</v>
      </c>
      <c r="S271" s="4">
        <v>6.4818508176999995E-2</v>
      </c>
      <c r="T271">
        <v>325</v>
      </c>
      <c r="U271" s="3">
        <f t="shared" si="8"/>
        <v>14976920.696748</v>
      </c>
      <c r="V271" s="6">
        <f t="shared" si="9"/>
        <v>11491169.395088</v>
      </c>
    </row>
    <row r="272" spans="1:22" x14ac:dyDescent="0.3">
      <c r="A272" s="5">
        <v>44165</v>
      </c>
      <c r="B272" s="14" t="s">
        <v>32</v>
      </c>
      <c r="C272" t="s">
        <v>29</v>
      </c>
      <c r="D272" t="s">
        <v>25</v>
      </c>
      <c r="E272">
        <v>13</v>
      </c>
      <c r="F272">
        <f>VLOOKUP(E272,'[1]Timing Gates'!$C$3:$D$17,2)</f>
        <v>12</v>
      </c>
      <c r="G272" s="2">
        <v>5006</v>
      </c>
      <c r="H272" s="3">
        <v>2263.643579</v>
      </c>
      <c r="I272" s="3">
        <v>788.605547</v>
      </c>
      <c r="J272" s="3">
        <v>3052.249127</v>
      </c>
      <c r="K272" s="2">
        <v>3909</v>
      </c>
      <c r="L272" s="4">
        <v>0.78086199999999995</v>
      </c>
      <c r="M272" s="3">
        <v>537321.74</v>
      </c>
      <c r="N272" s="3">
        <v>59.078805000000003</v>
      </c>
      <c r="O272" s="3">
        <v>108.307101</v>
      </c>
      <c r="P272" s="3">
        <v>108.357041</v>
      </c>
      <c r="Q272" s="3">
        <v>542435.35</v>
      </c>
      <c r="R272" s="3">
        <v>-571790.31000000006</v>
      </c>
      <c r="S272" s="4">
        <v>6.6320415500999999E-2</v>
      </c>
      <c r="T272">
        <v>332</v>
      </c>
      <c r="U272" s="3">
        <f t="shared" si="8"/>
        <v>15279559.129761999</v>
      </c>
      <c r="V272" s="6">
        <f t="shared" si="9"/>
        <v>11331799.756473999</v>
      </c>
    </row>
    <row r="273" spans="1:22" x14ac:dyDescent="0.3">
      <c r="A273" s="5">
        <v>44196</v>
      </c>
      <c r="B273" s="14" t="s">
        <v>32</v>
      </c>
      <c r="C273" t="s">
        <v>29</v>
      </c>
      <c r="D273" t="s">
        <v>25</v>
      </c>
      <c r="E273">
        <v>14</v>
      </c>
      <c r="F273">
        <f>VLOOKUP(E273,'[1]Timing Gates'!$C$3:$D$17,2)</f>
        <v>12</v>
      </c>
      <c r="G273" s="2">
        <v>4998</v>
      </c>
      <c r="H273" s="3">
        <v>2210.8249350000001</v>
      </c>
      <c r="I273" s="3">
        <v>839.43673999999999</v>
      </c>
      <c r="J273" s="3">
        <v>3050.2616760000001</v>
      </c>
      <c r="K273" s="2">
        <v>3792</v>
      </c>
      <c r="L273" s="4">
        <v>0.75870300000000002</v>
      </c>
      <c r="M273" s="3">
        <v>506225.83</v>
      </c>
      <c r="N273" s="3">
        <v>55.992238</v>
      </c>
      <c r="O273" s="3">
        <v>103.081898</v>
      </c>
      <c r="P273" s="3">
        <v>103.131918</v>
      </c>
      <c r="Q273" s="3">
        <v>515453.33</v>
      </c>
      <c r="R273" s="3">
        <v>-617444.76</v>
      </c>
      <c r="S273" s="4">
        <v>6.7827130851999998E-2</v>
      </c>
      <c r="T273">
        <v>339</v>
      </c>
      <c r="U273" s="3">
        <f t="shared" si="8"/>
        <v>15245207.856648</v>
      </c>
      <c r="V273" s="6">
        <f t="shared" si="9"/>
        <v>11049703.02513</v>
      </c>
    </row>
    <row r="274" spans="1:22" x14ac:dyDescent="0.3">
      <c r="A274" s="5">
        <v>44227</v>
      </c>
      <c r="B274" s="14" t="s">
        <v>32</v>
      </c>
      <c r="C274" t="s">
        <v>29</v>
      </c>
      <c r="D274" t="s">
        <v>25</v>
      </c>
      <c r="E274">
        <v>15</v>
      </c>
      <c r="F274">
        <f>VLOOKUP(E274,'[1]Timing Gates'!$C$3:$D$17,2)</f>
        <v>12</v>
      </c>
      <c r="G274" s="2">
        <v>5174</v>
      </c>
      <c r="H274" s="3">
        <v>2335.6450829999999</v>
      </c>
      <c r="I274" s="3">
        <v>810.74832000000004</v>
      </c>
      <c r="J274" s="3">
        <v>3146.393403</v>
      </c>
      <c r="K274" s="2">
        <v>4103</v>
      </c>
      <c r="L274" s="4">
        <v>0.79300300000000001</v>
      </c>
      <c r="M274" s="3">
        <v>633071.52</v>
      </c>
      <c r="N274" s="3">
        <v>64.579364999999996</v>
      </c>
      <c r="O274" s="3">
        <v>124.01536900000001</v>
      </c>
      <c r="P274" s="3">
        <v>423.97671400000002</v>
      </c>
      <c r="Q274" s="3">
        <v>2193655.52</v>
      </c>
      <c r="R274" s="3">
        <v>-638034.54</v>
      </c>
      <c r="S274" s="4">
        <v>6.5133359102999999E-2</v>
      </c>
      <c r="T274">
        <v>337</v>
      </c>
      <c r="U274" s="3">
        <f t="shared" si="8"/>
        <v>16279439.467122</v>
      </c>
      <c r="V274" s="6">
        <f t="shared" si="9"/>
        <v>12084627.659442</v>
      </c>
    </row>
    <row r="275" spans="1:22" x14ac:dyDescent="0.3">
      <c r="A275" s="5">
        <v>44255</v>
      </c>
      <c r="B275" s="14" t="s">
        <v>32</v>
      </c>
      <c r="C275" t="s">
        <v>29</v>
      </c>
      <c r="D275" t="s">
        <v>25</v>
      </c>
      <c r="E275">
        <v>16</v>
      </c>
      <c r="F275">
        <f>VLOOKUP(E275,'[1]Timing Gates'!$C$3:$D$17,2)</f>
        <v>12</v>
      </c>
      <c r="G275" s="2">
        <v>5303</v>
      </c>
      <c r="H275" s="3">
        <v>2306.4168970000001</v>
      </c>
      <c r="I275" s="3">
        <v>849.34610499999997</v>
      </c>
      <c r="J275" s="3">
        <v>3155.763003</v>
      </c>
      <c r="K275" s="2">
        <v>4103</v>
      </c>
      <c r="L275" s="4">
        <v>0.77371199999999996</v>
      </c>
      <c r="M275" s="3">
        <v>675135.84</v>
      </c>
      <c r="N275" s="3">
        <v>68.772113000000004</v>
      </c>
      <c r="O275" s="3">
        <v>135.38955999999999</v>
      </c>
      <c r="P275" s="3">
        <v>216.47573800000001</v>
      </c>
      <c r="Q275" s="3">
        <v>1147970.8400000001</v>
      </c>
      <c r="R275" s="3">
        <v>-774126.52</v>
      </c>
      <c r="S275" s="4">
        <v>6.6943239675000002E-2</v>
      </c>
      <c r="T275">
        <v>355</v>
      </c>
      <c r="U275" s="3">
        <f t="shared" si="8"/>
        <v>16735011.204909001</v>
      </c>
      <c r="V275" s="6">
        <f t="shared" si="9"/>
        <v>12230928.804791</v>
      </c>
    </row>
    <row r="276" spans="1:22" x14ac:dyDescent="0.3">
      <c r="A276" s="5">
        <v>44286</v>
      </c>
      <c r="B276" s="14" t="s">
        <v>32</v>
      </c>
      <c r="C276" t="s">
        <v>29</v>
      </c>
      <c r="D276" t="s">
        <v>25</v>
      </c>
      <c r="E276">
        <v>17</v>
      </c>
      <c r="F276">
        <f>VLOOKUP(E276,'[1]Timing Gates'!$C$3:$D$17,2)</f>
        <v>12</v>
      </c>
      <c r="G276" s="2">
        <v>5258</v>
      </c>
      <c r="H276" s="3">
        <v>2271.5065589999999</v>
      </c>
      <c r="I276" s="3">
        <v>877.58091999999999</v>
      </c>
      <c r="J276" s="3">
        <v>3149.0874800000001</v>
      </c>
      <c r="K276" s="2">
        <v>4096</v>
      </c>
      <c r="L276" s="4">
        <v>0.779003</v>
      </c>
      <c r="M276" s="3">
        <v>641541.38</v>
      </c>
      <c r="N276" s="3">
        <v>65.436696999999995</v>
      </c>
      <c r="O276" s="3">
        <v>126.61381299999999</v>
      </c>
      <c r="P276" s="3">
        <v>126.760256</v>
      </c>
      <c r="Q276" s="3">
        <v>666505.43000000005</v>
      </c>
      <c r="R276" s="3">
        <v>-848183.47</v>
      </c>
      <c r="S276" s="4">
        <v>6.7516165842E-2</v>
      </c>
      <c r="T276">
        <v>355</v>
      </c>
      <c r="U276" s="3">
        <f t="shared" si="8"/>
        <v>16557901.969840001</v>
      </c>
      <c r="V276" s="6">
        <f t="shared" si="9"/>
        <v>11943581.487221999</v>
      </c>
    </row>
    <row r="277" spans="1:22" x14ac:dyDescent="0.3">
      <c r="A277" s="5">
        <v>44316</v>
      </c>
      <c r="B277" s="14" t="s">
        <v>32</v>
      </c>
      <c r="C277" t="s">
        <v>29</v>
      </c>
      <c r="D277" t="s">
        <v>25</v>
      </c>
      <c r="E277">
        <v>18</v>
      </c>
      <c r="F277">
        <f>VLOOKUP(E277,'[1]Timing Gates'!$C$3:$D$17,2)</f>
        <v>18</v>
      </c>
      <c r="G277" s="2">
        <v>5322</v>
      </c>
      <c r="H277" s="3">
        <v>2248.2377029999998</v>
      </c>
      <c r="I277" s="3">
        <v>934.06607799999995</v>
      </c>
      <c r="J277" s="3">
        <v>3182.303782</v>
      </c>
      <c r="K277" s="2">
        <v>4186</v>
      </c>
      <c r="L277" s="4">
        <v>0.78654599999999997</v>
      </c>
      <c r="M277" s="3">
        <v>947308.64</v>
      </c>
      <c r="N277" s="3">
        <v>67.400115999999997</v>
      </c>
      <c r="O277" s="3">
        <v>185.058235</v>
      </c>
      <c r="P277" s="3">
        <v>185.24613400000001</v>
      </c>
      <c r="Q277" s="3">
        <v>985879.93</v>
      </c>
      <c r="R277" s="3">
        <v>-743704.93</v>
      </c>
      <c r="S277" s="4">
        <v>6.7455843666999998E-2</v>
      </c>
      <c r="T277">
        <v>359</v>
      </c>
      <c r="U277" s="3">
        <f t="shared" si="8"/>
        <v>16936220.727804001</v>
      </c>
      <c r="V277" s="6">
        <f t="shared" si="9"/>
        <v>11965121.055365998</v>
      </c>
    </row>
    <row r="278" spans="1:22" x14ac:dyDescent="0.3">
      <c r="A278" s="5">
        <v>44347</v>
      </c>
      <c r="B278" s="14" t="s">
        <v>32</v>
      </c>
      <c r="C278" t="s">
        <v>29</v>
      </c>
      <c r="D278" t="s">
        <v>25</v>
      </c>
      <c r="E278">
        <v>19</v>
      </c>
      <c r="F278">
        <f>VLOOKUP(E278,'[1]Timing Gates'!$C$3:$D$17,2)</f>
        <v>18</v>
      </c>
      <c r="G278" s="2">
        <v>5300</v>
      </c>
      <c r="H278" s="3">
        <v>2212.1859260000001</v>
      </c>
      <c r="I278" s="3">
        <v>961.23257899999999</v>
      </c>
      <c r="J278" s="3">
        <v>3173.4185050000001</v>
      </c>
      <c r="K278" s="2">
        <v>4167</v>
      </c>
      <c r="L278" s="4">
        <v>0.78622599999999998</v>
      </c>
      <c r="M278" s="3">
        <v>649435.64</v>
      </c>
      <c r="N278" s="3">
        <v>65.093277999999998</v>
      </c>
      <c r="O278" s="3">
        <v>129.76285200000001</v>
      </c>
      <c r="P278" s="3">
        <v>129.810022</v>
      </c>
      <c r="Q278" s="3">
        <v>687993.12</v>
      </c>
      <c r="R278" s="3">
        <v>-719581.72</v>
      </c>
      <c r="S278" s="4">
        <v>6.8113207546999996E-2</v>
      </c>
      <c r="T278">
        <v>361</v>
      </c>
      <c r="U278" s="3">
        <f t="shared" si="8"/>
        <v>16819118.076500002</v>
      </c>
      <c r="V278" s="6">
        <f t="shared" si="9"/>
        <v>11724585.4078</v>
      </c>
    </row>
    <row r="279" spans="1:22" x14ac:dyDescent="0.3">
      <c r="A279" s="5">
        <v>44377</v>
      </c>
      <c r="B279" s="14" t="s">
        <v>32</v>
      </c>
      <c r="C279" t="s">
        <v>29</v>
      </c>
      <c r="D279" t="s">
        <v>25</v>
      </c>
      <c r="E279">
        <v>20</v>
      </c>
      <c r="F279">
        <f>VLOOKUP(E279,'[1]Timing Gates'!$C$3:$D$17,2)</f>
        <v>18</v>
      </c>
      <c r="G279" s="2">
        <v>5246</v>
      </c>
      <c r="H279" s="3">
        <v>2204.9437809999999</v>
      </c>
      <c r="I279" s="3">
        <v>993.28838099999996</v>
      </c>
      <c r="J279" s="3">
        <v>3198.2321630000001</v>
      </c>
      <c r="K279" s="2">
        <v>4139</v>
      </c>
      <c r="L279" s="4">
        <v>0.78898199999999996</v>
      </c>
      <c r="M279" s="3">
        <v>645801.24</v>
      </c>
      <c r="N279" s="3">
        <v>65.199518999999995</v>
      </c>
      <c r="O279" s="3">
        <v>125.308089</v>
      </c>
      <c r="P279" s="3">
        <v>125.355745</v>
      </c>
      <c r="Q279" s="3">
        <v>657616.24</v>
      </c>
      <c r="R279" s="3">
        <v>-648086.05000000005</v>
      </c>
      <c r="S279" s="4">
        <v>6.9576820434E-2</v>
      </c>
      <c r="T279">
        <v>365</v>
      </c>
      <c r="U279" s="3">
        <f t="shared" si="8"/>
        <v>16777925.927098002</v>
      </c>
      <c r="V279" s="6">
        <f t="shared" si="9"/>
        <v>11567135.075126</v>
      </c>
    </row>
    <row r="280" spans="1:22" x14ac:dyDescent="0.3">
      <c r="A280" s="5">
        <v>44408</v>
      </c>
      <c r="B280" s="14" t="s">
        <v>32</v>
      </c>
      <c r="C280" t="s">
        <v>29</v>
      </c>
      <c r="D280" t="s">
        <v>25</v>
      </c>
      <c r="E280">
        <v>21</v>
      </c>
      <c r="F280">
        <f>VLOOKUP(E280,'[1]Timing Gates'!$C$3:$D$17,2)</f>
        <v>18</v>
      </c>
      <c r="G280" s="2">
        <v>5629</v>
      </c>
      <c r="H280" s="3">
        <v>2378.2525260000002</v>
      </c>
      <c r="I280" s="3">
        <v>959.97425399999997</v>
      </c>
      <c r="J280" s="3">
        <v>3338.22678</v>
      </c>
      <c r="K280" s="2">
        <v>4192</v>
      </c>
      <c r="L280" s="4">
        <v>0.74471399999999999</v>
      </c>
      <c r="M280" s="3">
        <v>682885.22</v>
      </c>
      <c r="N280" s="3">
        <v>62.730590999999997</v>
      </c>
      <c r="O280" s="3">
        <v>123.42142800000001</v>
      </c>
      <c r="P280" s="3">
        <v>488.85045600000001</v>
      </c>
      <c r="Q280" s="3">
        <v>2751739.22</v>
      </c>
      <c r="R280" s="3">
        <v>-722347.73</v>
      </c>
      <c r="S280" s="4">
        <v>6.8040504530000004E-2</v>
      </c>
      <c r="T280">
        <v>383</v>
      </c>
      <c r="U280" s="3">
        <f t="shared" si="8"/>
        <v>18790878.54462</v>
      </c>
      <c r="V280" s="6">
        <f t="shared" si="9"/>
        <v>13387183.468854001</v>
      </c>
    </row>
    <row r="281" spans="1:22" x14ac:dyDescent="0.3">
      <c r="A281" s="5">
        <v>44439</v>
      </c>
      <c r="B281" s="14" t="s">
        <v>32</v>
      </c>
      <c r="C281" t="s">
        <v>29</v>
      </c>
      <c r="D281" t="s">
        <v>25</v>
      </c>
      <c r="E281">
        <v>22</v>
      </c>
      <c r="F281">
        <f>VLOOKUP(E281,'[1]Timing Gates'!$C$3:$D$17,2)</f>
        <v>18</v>
      </c>
      <c r="G281" s="2">
        <v>5557</v>
      </c>
      <c r="H281" s="3">
        <v>2338.2686170000002</v>
      </c>
      <c r="I281" s="3">
        <v>1007.8131069999999</v>
      </c>
      <c r="J281" s="3">
        <v>3346.081725</v>
      </c>
      <c r="K281" s="2">
        <v>4141</v>
      </c>
      <c r="L281" s="4">
        <v>0.74518600000000002</v>
      </c>
      <c r="M281" s="3">
        <v>658713.39</v>
      </c>
      <c r="N281" s="3">
        <v>66.375794999999997</v>
      </c>
      <c r="O281" s="3">
        <v>120.838016</v>
      </c>
      <c r="P281" s="3">
        <v>121.197923</v>
      </c>
      <c r="Q281" s="3">
        <v>673496.86</v>
      </c>
      <c r="R281" s="3">
        <v>-882114.24</v>
      </c>
      <c r="S281" s="4">
        <v>7.0001799532000003E-2</v>
      </c>
      <c r="T281">
        <v>389</v>
      </c>
      <c r="U281" s="3">
        <f t="shared" si="8"/>
        <v>18594176.145824999</v>
      </c>
      <c r="V281" s="6">
        <f t="shared" si="9"/>
        <v>12993758.704669001</v>
      </c>
    </row>
    <row r="282" spans="1:22" x14ac:dyDescent="0.3">
      <c r="A282" s="5">
        <v>44469</v>
      </c>
      <c r="B282" s="14" t="s">
        <v>32</v>
      </c>
      <c r="C282" t="s">
        <v>29</v>
      </c>
      <c r="D282" t="s">
        <v>25</v>
      </c>
      <c r="E282">
        <v>23</v>
      </c>
      <c r="F282">
        <f>VLOOKUP(E282,'[1]Timing Gates'!$C$3:$D$17,2)</f>
        <v>18</v>
      </c>
      <c r="G282" s="2">
        <v>5573</v>
      </c>
      <c r="H282" s="3">
        <v>2338.4967430000002</v>
      </c>
      <c r="I282" s="3">
        <v>970.68234800000005</v>
      </c>
      <c r="J282" s="3">
        <v>3309.1790919999999</v>
      </c>
      <c r="K282" s="2">
        <v>4165</v>
      </c>
      <c r="L282" s="4">
        <v>0.74735300000000005</v>
      </c>
      <c r="M282" s="3">
        <v>666116.56000000006</v>
      </c>
      <c r="N282" s="3">
        <v>66.685008999999994</v>
      </c>
      <c r="O282" s="3">
        <v>120.285584</v>
      </c>
      <c r="P282" s="3">
        <v>120.509879</v>
      </c>
      <c r="Q282" s="3">
        <v>671601.56</v>
      </c>
      <c r="R282" s="3">
        <v>-764888.14</v>
      </c>
      <c r="S282" s="4">
        <v>7.1595191099000005E-2</v>
      </c>
      <c r="T282">
        <v>399</v>
      </c>
      <c r="U282" s="3">
        <f t="shared" si="8"/>
        <v>18442055.079716001</v>
      </c>
      <c r="V282" s="6">
        <f t="shared" si="9"/>
        <v>13032442.348739</v>
      </c>
    </row>
    <row r="283" spans="1:22" x14ac:dyDescent="0.3">
      <c r="A283" s="5">
        <v>44500</v>
      </c>
      <c r="B283" s="14" t="s">
        <v>32</v>
      </c>
      <c r="C283" t="s">
        <v>29</v>
      </c>
      <c r="D283" t="s">
        <v>25</v>
      </c>
      <c r="E283">
        <v>24</v>
      </c>
      <c r="F283">
        <f>VLOOKUP(E283,'[1]Timing Gates'!$C$3:$D$17,2)</f>
        <v>24</v>
      </c>
      <c r="G283" s="2">
        <v>5563</v>
      </c>
      <c r="H283" s="3">
        <v>2314.4518240000002</v>
      </c>
      <c r="I283" s="3">
        <v>1040.990886</v>
      </c>
      <c r="J283" s="3">
        <v>3355.4427099999998</v>
      </c>
      <c r="K283" s="2">
        <v>4189</v>
      </c>
      <c r="L283" s="4">
        <v>0.75300999999999996</v>
      </c>
      <c r="M283" s="3">
        <v>978657.97</v>
      </c>
      <c r="N283" s="3">
        <v>69.310053999999994</v>
      </c>
      <c r="O283" s="3">
        <v>177.046728</v>
      </c>
      <c r="P283" s="3">
        <v>177.18154699999999</v>
      </c>
      <c r="Q283" s="3">
        <v>985660.95</v>
      </c>
      <c r="R283" s="3">
        <v>-632537.94999999995</v>
      </c>
      <c r="S283" s="4">
        <v>7.2622685601000006E-2</v>
      </c>
      <c r="T283">
        <v>404</v>
      </c>
      <c r="U283" s="3">
        <f t="shared" si="8"/>
        <v>18666327.795729998</v>
      </c>
      <c r="V283" s="6">
        <f t="shared" si="9"/>
        <v>12875295.496912001</v>
      </c>
    </row>
    <row r="284" spans="1:22" x14ac:dyDescent="0.3">
      <c r="A284" s="5">
        <v>44530</v>
      </c>
      <c r="B284" s="14" t="s">
        <v>32</v>
      </c>
      <c r="C284" t="s">
        <v>29</v>
      </c>
      <c r="D284" t="s">
        <v>25</v>
      </c>
      <c r="E284">
        <v>25</v>
      </c>
      <c r="F284">
        <f>VLOOKUP(E284,'[1]Timing Gates'!$C$3:$D$17,2)</f>
        <v>24</v>
      </c>
      <c r="G284" s="2">
        <v>5548</v>
      </c>
      <c r="H284" s="3">
        <v>2276.9194210000001</v>
      </c>
      <c r="I284" s="3">
        <v>1039.0637429999999</v>
      </c>
      <c r="J284" s="3">
        <v>3315.9831650000001</v>
      </c>
      <c r="K284" s="2">
        <v>4186</v>
      </c>
      <c r="L284" s="4">
        <v>0.75450600000000001</v>
      </c>
      <c r="M284" s="3">
        <v>589750.32999999996</v>
      </c>
      <c r="N284" s="3">
        <v>60.001049999999999</v>
      </c>
      <c r="O284" s="3">
        <v>107.52925</v>
      </c>
      <c r="P284" s="3">
        <v>107.52925</v>
      </c>
      <c r="Q284" s="3">
        <v>596572.28</v>
      </c>
      <c r="R284" s="3">
        <v>-674528.65</v>
      </c>
      <c r="S284" s="4">
        <v>7.5522710886000002E-2</v>
      </c>
      <c r="T284">
        <v>419</v>
      </c>
      <c r="U284" s="3">
        <f t="shared" si="8"/>
        <v>18397074.59942</v>
      </c>
      <c r="V284" s="6">
        <f t="shared" si="9"/>
        <v>12632348.947707999</v>
      </c>
    </row>
    <row r="285" spans="1:22" x14ac:dyDescent="0.3">
      <c r="A285" s="5">
        <v>44561</v>
      </c>
      <c r="B285" s="14" t="s">
        <v>32</v>
      </c>
      <c r="C285" t="s">
        <v>29</v>
      </c>
      <c r="D285" t="s">
        <v>25</v>
      </c>
      <c r="E285">
        <v>26</v>
      </c>
      <c r="F285">
        <f>VLOOKUP(E285,'[1]Timing Gates'!$C$3:$D$17,2)</f>
        <v>24</v>
      </c>
      <c r="G285" s="2">
        <v>5504</v>
      </c>
      <c r="H285" s="3">
        <v>2249.763477</v>
      </c>
      <c r="I285" s="3">
        <v>1094.858395</v>
      </c>
      <c r="J285" s="3">
        <v>3344.6218730000001</v>
      </c>
      <c r="K285" s="2">
        <v>3960</v>
      </c>
      <c r="L285" s="4">
        <v>0.719476</v>
      </c>
      <c r="M285" s="3">
        <v>566949.42000000004</v>
      </c>
      <c r="N285" s="3">
        <v>54.498646000000001</v>
      </c>
      <c r="O285" s="3">
        <v>108.817767</v>
      </c>
      <c r="P285" s="3">
        <v>109.308319</v>
      </c>
      <c r="Q285" s="3">
        <v>601632.99</v>
      </c>
      <c r="R285" s="3">
        <v>-711720.86</v>
      </c>
      <c r="S285" s="4">
        <v>7.8670058138999993E-2</v>
      </c>
      <c r="T285">
        <v>433</v>
      </c>
      <c r="U285" s="3">
        <f t="shared" si="8"/>
        <v>18408798.788991999</v>
      </c>
      <c r="V285" s="6">
        <f t="shared" si="9"/>
        <v>12382698.177408</v>
      </c>
    </row>
    <row r="286" spans="1:22" x14ac:dyDescent="0.3">
      <c r="A286" s="5">
        <v>44592</v>
      </c>
      <c r="B286" s="14" t="s">
        <v>32</v>
      </c>
      <c r="C286" t="s">
        <v>29</v>
      </c>
      <c r="D286" t="s">
        <v>25</v>
      </c>
      <c r="E286">
        <v>27</v>
      </c>
      <c r="F286">
        <f>VLOOKUP(E286,'[1]Timing Gates'!$C$3:$D$17,2)</f>
        <v>24</v>
      </c>
      <c r="G286" s="2">
        <v>6174</v>
      </c>
      <c r="H286" s="3">
        <v>2276.918846</v>
      </c>
      <c r="I286" s="3">
        <v>900.36928999999998</v>
      </c>
      <c r="J286" s="3">
        <v>3177.288137</v>
      </c>
      <c r="K286" s="2">
        <v>4696</v>
      </c>
      <c r="L286" s="4">
        <v>0.76060899999999998</v>
      </c>
      <c r="M286" s="3">
        <v>733464.08</v>
      </c>
      <c r="N286" s="3">
        <v>65.482016999999999</v>
      </c>
      <c r="O286" s="3">
        <v>120.27942899999999</v>
      </c>
      <c r="P286" s="3">
        <v>489.36754100000002</v>
      </c>
      <c r="Q286" s="3">
        <v>3021355.2</v>
      </c>
      <c r="R286" s="3">
        <v>-800679.34</v>
      </c>
      <c r="S286" s="4">
        <v>6.9160997732000004E-2</v>
      </c>
      <c r="T286">
        <v>427</v>
      </c>
      <c r="U286" s="3">
        <f t="shared" si="8"/>
        <v>19616576.957837999</v>
      </c>
      <c r="V286" s="6">
        <f t="shared" si="9"/>
        <v>14057696.955204001</v>
      </c>
    </row>
    <row r="287" spans="1:22" x14ac:dyDescent="0.3">
      <c r="A287" s="5">
        <v>44620</v>
      </c>
      <c r="B287" s="14" t="s">
        <v>32</v>
      </c>
      <c r="C287" t="s">
        <v>29</v>
      </c>
      <c r="D287" t="s">
        <v>25</v>
      </c>
      <c r="E287">
        <v>28</v>
      </c>
      <c r="F287">
        <f>VLOOKUP(E287,'[1]Timing Gates'!$C$3:$D$17,2)</f>
        <v>24</v>
      </c>
      <c r="G287" s="2">
        <v>6153</v>
      </c>
      <c r="H287" s="3">
        <v>2265.5515660000001</v>
      </c>
      <c r="I287" s="3">
        <v>887.001259</v>
      </c>
      <c r="J287" s="3">
        <v>3152.5528260000001</v>
      </c>
      <c r="K287" s="2">
        <v>4681</v>
      </c>
      <c r="L287" s="4">
        <v>0.76076699999999997</v>
      </c>
      <c r="M287" s="3">
        <v>743757.71</v>
      </c>
      <c r="N287" s="3">
        <v>66.353617999999997</v>
      </c>
      <c r="O287" s="3">
        <v>126.043583</v>
      </c>
      <c r="P287" s="3">
        <v>126.494271</v>
      </c>
      <c r="Q287" s="3">
        <v>778319.25</v>
      </c>
      <c r="R287" s="3">
        <v>-845002.15</v>
      </c>
      <c r="S287" s="4">
        <v>7.0697220867000005E-2</v>
      </c>
      <c r="T287">
        <v>435</v>
      </c>
      <c r="U287" s="3">
        <f t="shared" si="8"/>
        <v>19397657.538378</v>
      </c>
      <c r="V287" s="6">
        <f t="shared" si="9"/>
        <v>13939938.785598001</v>
      </c>
    </row>
    <row r="288" spans="1:22" x14ac:dyDescent="0.3">
      <c r="A288" s="5">
        <v>44651</v>
      </c>
      <c r="B288" s="14" t="s">
        <v>32</v>
      </c>
      <c r="C288" t="s">
        <v>29</v>
      </c>
      <c r="D288" t="s">
        <v>25</v>
      </c>
      <c r="E288">
        <v>29</v>
      </c>
      <c r="F288">
        <f>VLOOKUP(E288,'[1]Timing Gates'!$C$3:$D$17,2)</f>
        <v>24</v>
      </c>
      <c r="G288" s="2">
        <v>6155</v>
      </c>
      <c r="H288" s="3">
        <v>2259.1335979999999</v>
      </c>
      <c r="I288" s="3">
        <v>892.80721600000004</v>
      </c>
      <c r="J288" s="3">
        <v>3151.9408149999999</v>
      </c>
      <c r="K288" s="2">
        <v>4679</v>
      </c>
      <c r="L288" s="4">
        <v>0.76019400000000004</v>
      </c>
      <c r="M288" s="3">
        <v>775741.51</v>
      </c>
      <c r="N288" s="3">
        <v>69.275004999999993</v>
      </c>
      <c r="O288" s="3">
        <v>132.12321499999999</v>
      </c>
      <c r="P288" s="3">
        <v>132.52938900000001</v>
      </c>
      <c r="Q288" s="3">
        <v>815718.39</v>
      </c>
      <c r="R288" s="3">
        <v>-968973.02</v>
      </c>
      <c r="S288" s="4">
        <v>7.2461413483999995E-2</v>
      </c>
      <c r="T288">
        <v>446</v>
      </c>
      <c r="U288" s="3">
        <f t="shared" si="8"/>
        <v>19400195.716325</v>
      </c>
      <c r="V288" s="6">
        <f t="shared" si="9"/>
        <v>13904967.29569</v>
      </c>
    </row>
    <row r="289" spans="1:22" x14ac:dyDescent="0.3">
      <c r="A289" s="5">
        <v>44681</v>
      </c>
      <c r="B289" s="14" t="s">
        <v>32</v>
      </c>
      <c r="C289" t="s">
        <v>29</v>
      </c>
      <c r="D289" t="s">
        <v>25</v>
      </c>
      <c r="E289">
        <v>30</v>
      </c>
      <c r="F289">
        <f>VLOOKUP(E289,'[1]Timing Gates'!$C$3:$D$17,2)</f>
        <v>30</v>
      </c>
      <c r="G289" s="2">
        <v>6126</v>
      </c>
      <c r="H289" s="3">
        <v>2232.1891150000001</v>
      </c>
      <c r="I289" s="3">
        <v>836.16501300000004</v>
      </c>
      <c r="J289" s="3">
        <v>3068.3541279999999</v>
      </c>
      <c r="K289" s="2">
        <v>4725</v>
      </c>
      <c r="L289" s="4">
        <v>0.77130200000000004</v>
      </c>
      <c r="M289" s="3">
        <v>1087528.8700000001</v>
      </c>
      <c r="N289" s="3">
        <v>68.312113999999994</v>
      </c>
      <c r="O289" s="3">
        <v>184.95195699999999</v>
      </c>
      <c r="P289" s="3">
        <v>185.08186900000001</v>
      </c>
      <c r="Q289" s="3">
        <v>1133811.53</v>
      </c>
      <c r="R289" s="3">
        <v>-799457.8</v>
      </c>
      <c r="S289" s="4">
        <v>7.2804440090999997E-2</v>
      </c>
      <c r="T289">
        <v>446</v>
      </c>
      <c r="U289" s="3">
        <f t="shared" si="8"/>
        <v>18796737.388128001</v>
      </c>
      <c r="V289" s="6">
        <f t="shared" si="9"/>
        <v>13674390.518490002</v>
      </c>
    </row>
    <row r="290" spans="1:22" x14ac:dyDescent="0.3">
      <c r="A290" s="5">
        <v>44712</v>
      </c>
      <c r="B290" s="14" t="s">
        <v>32</v>
      </c>
      <c r="C290" t="s">
        <v>29</v>
      </c>
      <c r="D290" t="s">
        <v>25</v>
      </c>
      <c r="E290">
        <v>31</v>
      </c>
      <c r="F290">
        <f>VLOOKUP(E290,'[1]Timing Gates'!$C$3:$D$17,2)</f>
        <v>30</v>
      </c>
      <c r="G290" s="2">
        <v>6075</v>
      </c>
      <c r="H290" s="3">
        <v>2201.0540879999999</v>
      </c>
      <c r="I290" s="3">
        <v>835.97078599999998</v>
      </c>
      <c r="J290" s="3">
        <v>3037.0248750000001</v>
      </c>
      <c r="K290" s="2">
        <v>4702</v>
      </c>
      <c r="L290" s="4">
        <v>0.77399099999999998</v>
      </c>
      <c r="M290" s="3">
        <v>748727.21</v>
      </c>
      <c r="N290" s="3">
        <v>66.441316999999998</v>
      </c>
      <c r="O290" s="3">
        <v>124.775178</v>
      </c>
      <c r="P290" s="3">
        <v>124.857483</v>
      </c>
      <c r="Q290" s="3">
        <v>758509.21</v>
      </c>
      <c r="R290" s="3">
        <v>-836695.94</v>
      </c>
      <c r="S290" s="4">
        <v>7.3580246912999997E-2</v>
      </c>
      <c r="T290">
        <v>447</v>
      </c>
      <c r="U290" s="3">
        <f t="shared" si="8"/>
        <v>18449926.115625001</v>
      </c>
      <c r="V290" s="6">
        <f t="shared" si="9"/>
        <v>13371403.5846</v>
      </c>
    </row>
    <row r="291" spans="1:22" x14ac:dyDescent="0.3">
      <c r="A291" s="5">
        <v>44742</v>
      </c>
      <c r="B291" s="14" t="s">
        <v>32</v>
      </c>
      <c r="C291" t="s">
        <v>29</v>
      </c>
      <c r="D291" t="s">
        <v>25</v>
      </c>
      <c r="E291">
        <v>32</v>
      </c>
      <c r="F291">
        <f>VLOOKUP(E291,'[1]Timing Gates'!$C$3:$D$17,2)</f>
        <v>30</v>
      </c>
      <c r="G291" s="2">
        <v>6018</v>
      </c>
      <c r="H291" s="3">
        <v>2210.8880650000001</v>
      </c>
      <c r="I291" s="3">
        <v>786.33003799999994</v>
      </c>
      <c r="J291" s="3">
        <v>2997.218104</v>
      </c>
      <c r="K291" s="2">
        <v>4676</v>
      </c>
      <c r="L291" s="4">
        <v>0.77700199999999997</v>
      </c>
      <c r="M291" s="3">
        <v>747086.28</v>
      </c>
      <c r="N291" s="3">
        <v>66.478578999999996</v>
      </c>
      <c r="O291" s="3">
        <v>125.91064799999999</v>
      </c>
      <c r="P291" s="3">
        <v>126.06083700000001</v>
      </c>
      <c r="Q291" s="3">
        <v>758634.12</v>
      </c>
      <c r="R291" s="3">
        <v>-751054.86</v>
      </c>
      <c r="S291" s="4">
        <v>7.4111000331999993E-2</v>
      </c>
      <c r="T291">
        <v>446</v>
      </c>
      <c r="U291" s="3">
        <f t="shared" si="8"/>
        <v>18037258.549872</v>
      </c>
      <c r="V291" s="6">
        <f t="shared" si="9"/>
        <v>13305124.37517</v>
      </c>
    </row>
    <row r="292" spans="1:22" x14ac:dyDescent="0.3">
      <c r="A292" s="5">
        <v>44773</v>
      </c>
      <c r="B292" s="14" t="s">
        <v>32</v>
      </c>
      <c r="C292" t="s">
        <v>29</v>
      </c>
      <c r="D292" t="s">
        <v>25</v>
      </c>
      <c r="E292">
        <v>33</v>
      </c>
      <c r="F292">
        <f>VLOOKUP(E292,'[1]Timing Gates'!$C$3:$D$17,2)</f>
        <v>30</v>
      </c>
      <c r="G292" s="2">
        <v>6368</v>
      </c>
      <c r="H292" s="3">
        <v>2413.0471050000001</v>
      </c>
      <c r="I292" s="3">
        <v>815.20796700000005</v>
      </c>
      <c r="J292" s="3">
        <v>3228.2550729999998</v>
      </c>
      <c r="K292" s="2">
        <v>4678</v>
      </c>
      <c r="L292" s="4">
        <v>0.73460999999999999</v>
      </c>
      <c r="M292" s="3">
        <v>779799.92</v>
      </c>
      <c r="N292" s="3">
        <v>64.049273999999997</v>
      </c>
      <c r="O292" s="3">
        <v>123.123875</v>
      </c>
      <c r="P292" s="3">
        <v>487.339786</v>
      </c>
      <c r="Q292" s="3">
        <v>3103379.76</v>
      </c>
      <c r="R292" s="3">
        <v>-843753.48</v>
      </c>
      <c r="S292" s="4">
        <v>7.0194723617999999E-2</v>
      </c>
      <c r="T292">
        <v>447</v>
      </c>
      <c r="U292" s="3">
        <f t="shared" si="8"/>
        <v>20557528.304864001</v>
      </c>
      <c r="V292" s="6">
        <f t="shared" si="9"/>
        <v>15366283.964640001</v>
      </c>
    </row>
    <row r="293" spans="1:22" x14ac:dyDescent="0.3">
      <c r="A293" s="5">
        <v>44804</v>
      </c>
      <c r="B293" s="14" t="s">
        <v>32</v>
      </c>
      <c r="C293" t="s">
        <v>29</v>
      </c>
      <c r="D293" t="s">
        <v>25</v>
      </c>
      <c r="E293">
        <v>34</v>
      </c>
      <c r="F293">
        <f>VLOOKUP(E293,'[1]Timing Gates'!$C$3:$D$17,2)</f>
        <v>30</v>
      </c>
      <c r="G293" s="2">
        <v>6239</v>
      </c>
      <c r="H293" s="3">
        <v>2398.4877540000002</v>
      </c>
      <c r="I293" s="3">
        <v>813.20604500000002</v>
      </c>
      <c r="J293" s="3">
        <v>3211.6938</v>
      </c>
      <c r="K293" s="2">
        <v>4634</v>
      </c>
      <c r="L293" s="4">
        <v>0.74274700000000005</v>
      </c>
      <c r="M293" s="3">
        <v>746890.85</v>
      </c>
      <c r="N293" s="3">
        <v>67.427177</v>
      </c>
      <c r="O293" s="3">
        <v>120.34939</v>
      </c>
      <c r="P293" s="3">
        <v>120.50967300000001</v>
      </c>
      <c r="Q293" s="3">
        <v>751859.85</v>
      </c>
      <c r="R293" s="3">
        <v>-959090.06</v>
      </c>
      <c r="S293" s="4">
        <v>7.2287225516000003E-2</v>
      </c>
      <c r="T293">
        <v>451</v>
      </c>
      <c r="U293" s="3">
        <f t="shared" si="8"/>
        <v>20037757.6182</v>
      </c>
      <c r="V293" s="6">
        <f t="shared" si="9"/>
        <v>14964165.097206002</v>
      </c>
    </row>
    <row r="294" spans="1:22" x14ac:dyDescent="0.3">
      <c r="A294" s="5">
        <v>44834</v>
      </c>
      <c r="B294" s="14" t="s">
        <v>32</v>
      </c>
      <c r="C294" t="s">
        <v>29</v>
      </c>
      <c r="D294" t="s">
        <v>25</v>
      </c>
      <c r="E294">
        <v>35</v>
      </c>
      <c r="F294">
        <f>VLOOKUP(E294,'[1]Timing Gates'!$C$3:$D$17,2)</f>
        <v>30</v>
      </c>
      <c r="G294" s="2">
        <v>6286</v>
      </c>
      <c r="H294" s="3">
        <v>2401.2094240000001</v>
      </c>
      <c r="I294" s="3">
        <v>737.77407400000004</v>
      </c>
      <c r="J294" s="3">
        <v>3138.9834980000001</v>
      </c>
      <c r="K294" s="2">
        <v>4697</v>
      </c>
      <c r="L294" s="4">
        <v>0.74721599999999999</v>
      </c>
      <c r="M294" s="3">
        <v>1099770.8</v>
      </c>
      <c r="N294" s="3">
        <v>69.561719999999994</v>
      </c>
      <c r="O294" s="3">
        <v>175.40292700000001</v>
      </c>
      <c r="P294" s="3">
        <v>175.48246800000001</v>
      </c>
      <c r="Q294" s="3">
        <v>1103082.8</v>
      </c>
      <c r="R294" s="3">
        <v>-811670.76</v>
      </c>
      <c r="S294" s="4">
        <v>7.2542157174000005E-2</v>
      </c>
      <c r="T294">
        <v>456</v>
      </c>
      <c r="U294" s="3">
        <f t="shared" si="8"/>
        <v>19731650.268428002</v>
      </c>
      <c r="V294" s="6">
        <f t="shared" si="9"/>
        <v>15094002.439264001</v>
      </c>
    </row>
    <row r="295" spans="1:22" x14ac:dyDescent="0.3">
      <c r="A295" s="5">
        <v>44865</v>
      </c>
      <c r="B295" s="14" t="s">
        <v>32</v>
      </c>
      <c r="C295" t="s">
        <v>29</v>
      </c>
      <c r="D295" t="s">
        <v>25</v>
      </c>
      <c r="E295">
        <v>36</v>
      </c>
      <c r="F295">
        <f>VLOOKUP(E295,'[1]Timing Gates'!$C$3:$D$17,2)</f>
        <v>36</v>
      </c>
      <c r="G295" s="2">
        <v>6227</v>
      </c>
      <c r="H295" s="3">
        <v>2400.7395740000002</v>
      </c>
      <c r="I295" s="3">
        <v>798.91292999999996</v>
      </c>
      <c r="J295" s="3">
        <v>3199.652505</v>
      </c>
      <c r="K295" s="2">
        <v>4642</v>
      </c>
      <c r="L295" s="4">
        <v>0.74546299999999999</v>
      </c>
      <c r="M295" s="3">
        <v>755261.53</v>
      </c>
      <c r="N295" s="3">
        <v>67.797263999999998</v>
      </c>
      <c r="O295" s="3">
        <v>122.521522</v>
      </c>
      <c r="P295" s="3">
        <v>122.601817</v>
      </c>
      <c r="Q295" s="3">
        <v>763441.52</v>
      </c>
      <c r="R295" s="3">
        <v>-776688.26</v>
      </c>
      <c r="S295" s="4">
        <v>7.3229484501999995E-2</v>
      </c>
      <c r="T295">
        <v>456</v>
      </c>
      <c r="U295" s="3">
        <f t="shared" si="8"/>
        <v>19924236.148635</v>
      </c>
      <c r="V295" s="6">
        <f t="shared" si="9"/>
        <v>14949405.327298</v>
      </c>
    </row>
    <row r="296" spans="1:22" x14ac:dyDescent="0.3">
      <c r="A296" s="5">
        <v>44895</v>
      </c>
      <c r="B296" s="14" t="s">
        <v>32</v>
      </c>
      <c r="C296" t="s">
        <v>29</v>
      </c>
      <c r="D296" t="s">
        <v>25</v>
      </c>
      <c r="E296">
        <v>37</v>
      </c>
      <c r="F296">
        <f>VLOOKUP(E296,'[1]Timing Gates'!$C$3:$D$17,2)</f>
        <v>36</v>
      </c>
      <c r="G296" s="2">
        <v>6174</v>
      </c>
      <c r="H296" s="3">
        <v>2376.1346800000001</v>
      </c>
      <c r="I296" s="3">
        <v>869.58592899999996</v>
      </c>
      <c r="J296" s="3">
        <v>3245.7206099999999</v>
      </c>
      <c r="K296" s="2">
        <v>4628</v>
      </c>
      <c r="L296" s="4">
        <v>0.74959500000000001</v>
      </c>
      <c r="M296" s="3">
        <v>664313.55000000005</v>
      </c>
      <c r="N296" s="3">
        <v>61.058230000000002</v>
      </c>
      <c r="O296" s="3">
        <v>108.592006</v>
      </c>
      <c r="P296" s="3">
        <v>108.592006</v>
      </c>
      <c r="Q296" s="3">
        <v>670447.05000000005</v>
      </c>
      <c r="R296" s="3">
        <v>-776466.14</v>
      </c>
      <c r="S296" s="4">
        <v>7.4505992872999999E-2</v>
      </c>
      <c r="T296">
        <v>460</v>
      </c>
      <c r="U296" s="3">
        <f t="shared" si="8"/>
        <v>20039079.04614</v>
      </c>
      <c r="V296" s="6">
        <f t="shared" si="9"/>
        <v>14670255.514320001</v>
      </c>
    </row>
    <row r="297" spans="1:22" x14ac:dyDescent="0.3">
      <c r="A297" s="5">
        <v>43131</v>
      </c>
      <c r="B297" s="14" t="s">
        <v>33</v>
      </c>
      <c r="C297" t="s">
        <v>29</v>
      </c>
      <c r="D297" t="s">
        <v>24</v>
      </c>
      <c r="E297">
        <v>-24</v>
      </c>
      <c r="F297">
        <f>VLOOKUP(E297,'[1]Timing Gates'!$C$3:$D$17,2)</f>
        <v>-24</v>
      </c>
      <c r="G297" s="2">
        <v>140</v>
      </c>
      <c r="H297" s="3">
        <v>2982.9933569999998</v>
      </c>
      <c r="I297" s="3">
        <v>1077.593642</v>
      </c>
      <c r="J297" s="3">
        <v>4060.587</v>
      </c>
      <c r="K297" s="2">
        <v>121</v>
      </c>
      <c r="L297" s="4">
        <v>0.86428499999999997</v>
      </c>
      <c r="M297" s="3">
        <v>25481.33</v>
      </c>
      <c r="N297" s="3">
        <v>106.172208</v>
      </c>
      <c r="O297" s="3">
        <v>182.0095</v>
      </c>
      <c r="P297" s="3">
        <v>271.0215</v>
      </c>
      <c r="Q297" s="3">
        <v>37943.01</v>
      </c>
      <c r="R297" s="3">
        <v>-22501.040000000001</v>
      </c>
      <c r="S297" s="4">
        <v>8.5714285713999999E-2</v>
      </c>
      <c r="T297">
        <v>12</v>
      </c>
      <c r="U297" s="3">
        <f t="shared" si="8"/>
        <v>568482.18000000005</v>
      </c>
      <c r="V297" s="6">
        <f t="shared" si="9"/>
        <v>417619.06997999997</v>
      </c>
    </row>
    <row r="298" spans="1:22" x14ac:dyDescent="0.3">
      <c r="A298" s="5">
        <v>43159</v>
      </c>
      <c r="B298" s="14" t="s">
        <v>33</v>
      </c>
      <c r="C298" t="s">
        <v>29</v>
      </c>
      <c r="D298" t="s">
        <v>24</v>
      </c>
      <c r="E298">
        <v>-23</v>
      </c>
      <c r="F298">
        <f>VLOOKUP(E298,'[1]Timing Gates'!$C$3:$D$17,2)</f>
        <v>-24</v>
      </c>
      <c r="G298" s="2">
        <v>142</v>
      </c>
      <c r="H298" s="3">
        <v>3025.0080280000002</v>
      </c>
      <c r="I298" s="3">
        <v>1188.417042</v>
      </c>
      <c r="J298" s="3">
        <v>4213.4250700000002</v>
      </c>
      <c r="K298" s="2">
        <v>120</v>
      </c>
      <c r="L298" s="4">
        <v>0.84506999999999999</v>
      </c>
      <c r="M298" s="3">
        <v>25534.26</v>
      </c>
      <c r="N298" s="3">
        <v>106.837907</v>
      </c>
      <c r="O298" s="3">
        <v>179.81873200000001</v>
      </c>
      <c r="P298" s="3">
        <v>269.20197100000001</v>
      </c>
      <c r="Q298" s="3">
        <v>38226.68</v>
      </c>
      <c r="R298" s="3">
        <v>-20314.66</v>
      </c>
      <c r="S298" s="4">
        <v>9.1549295774000006E-2</v>
      </c>
      <c r="T298">
        <v>13</v>
      </c>
      <c r="U298" s="3">
        <f t="shared" si="8"/>
        <v>598306.35993999999</v>
      </c>
      <c r="V298" s="6">
        <f t="shared" si="9"/>
        <v>429551.13997600001</v>
      </c>
    </row>
    <row r="299" spans="1:22" x14ac:dyDescent="0.3">
      <c r="A299" s="5">
        <v>43190</v>
      </c>
      <c r="B299" s="14" t="s">
        <v>33</v>
      </c>
      <c r="C299" t="s">
        <v>29</v>
      </c>
      <c r="D299" t="s">
        <v>24</v>
      </c>
      <c r="E299">
        <v>-22</v>
      </c>
      <c r="F299">
        <f>VLOOKUP(E299,'[1]Timing Gates'!$C$3:$D$17,2)</f>
        <v>-24</v>
      </c>
      <c r="G299" s="2">
        <v>139</v>
      </c>
      <c r="H299" s="3">
        <v>3296.1759710000001</v>
      </c>
      <c r="I299" s="3">
        <v>1224.029712</v>
      </c>
      <c r="J299" s="3">
        <v>4520.2056830000001</v>
      </c>
      <c r="K299" s="2">
        <v>117</v>
      </c>
      <c r="L299" s="4">
        <v>0.84172599999999997</v>
      </c>
      <c r="M299" s="3">
        <v>37862.61</v>
      </c>
      <c r="N299" s="3">
        <v>107.870683</v>
      </c>
      <c r="O299" s="3">
        <v>285.58863300000002</v>
      </c>
      <c r="P299" s="3">
        <v>419.02928000000003</v>
      </c>
      <c r="Q299" s="3">
        <v>58245.07</v>
      </c>
      <c r="R299" s="3">
        <v>-28411.68</v>
      </c>
      <c r="S299" s="4">
        <v>0.10071942446</v>
      </c>
      <c r="T299">
        <v>14</v>
      </c>
      <c r="U299" s="3">
        <f t="shared" si="8"/>
        <v>628308.58993700007</v>
      </c>
      <c r="V299" s="6">
        <f t="shared" si="9"/>
        <v>458168.45996900002</v>
      </c>
    </row>
    <row r="300" spans="1:22" x14ac:dyDescent="0.3">
      <c r="A300" s="5">
        <v>43220</v>
      </c>
      <c r="B300" s="14" t="s">
        <v>33</v>
      </c>
      <c r="C300" t="s">
        <v>29</v>
      </c>
      <c r="D300" t="s">
        <v>24</v>
      </c>
      <c r="E300">
        <v>-21</v>
      </c>
      <c r="F300">
        <f>VLOOKUP(E300,'[1]Timing Gates'!$C$3:$D$17,2)</f>
        <v>-24</v>
      </c>
      <c r="G300" s="2">
        <v>135</v>
      </c>
      <c r="H300" s="3">
        <v>3332.8905920000002</v>
      </c>
      <c r="I300" s="3">
        <v>1185.1653329999999</v>
      </c>
      <c r="J300" s="3">
        <v>4518.0559249999997</v>
      </c>
      <c r="K300" s="2">
        <v>119</v>
      </c>
      <c r="L300" s="4">
        <v>0.88148099999999996</v>
      </c>
      <c r="M300" s="3">
        <v>25357.54</v>
      </c>
      <c r="N300" s="3">
        <v>107.447203</v>
      </c>
      <c r="O300" s="3">
        <v>187.833629</v>
      </c>
      <c r="P300" s="3">
        <v>279.501259</v>
      </c>
      <c r="Q300" s="3">
        <v>37732.67</v>
      </c>
      <c r="R300" s="3">
        <v>-22923.23</v>
      </c>
      <c r="S300" s="4">
        <v>9.6296296296000006E-2</v>
      </c>
      <c r="T300">
        <v>13</v>
      </c>
      <c r="U300" s="3">
        <f t="shared" si="8"/>
        <v>609937.54987499991</v>
      </c>
      <c r="V300" s="6">
        <f t="shared" si="9"/>
        <v>449940.22992000001</v>
      </c>
    </row>
    <row r="301" spans="1:22" x14ac:dyDescent="0.3">
      <c r="A301" s="5">
        <v>43251</v>
      </c>
      <c r="B301" s="14" t="s">
        <v>33</v>
      </c>
      <c r="C301" t="s">
        <v>29</v>
      </c>
      <c r="D301" t="s">
        <v>24</v>
      </c>
      <c r="E301">
        <v>-20</v>
      </c>
      <c r="F301">
        <f>VLOOKUP(E301,'[1]Timing Gates'!$C$3:$D$17,2)</f>
        <v>-24</v>
      </c>
      <c r="G301" s="2">
        <v>135</v>
      </c>
      <c r="H301" s="3">
        <v>3336.4294810000001</v>
      </c>
      <c r="I301" s="3">
        <v>1072.9925920000001</v>
      </c>
      <c r="J301" s="3">
        <v>4409.4220740000001</v>
      </c>
      <c r="K301" s="2">
        <v>119</v>
      </c>
      <c r="L301" s="4">
        <v>0.88148099999999996</v>
      </c>
      <c r="M301" s="3">
        <v>24845.84</v>
      </c>
      <c r="N301" s="3">
        <v>104.394285</v>
      </c>
      <c r="O301" s="3">
        <v>184.04325900000001</v>
      </c>
      <c r="P301" s="3">
        <v>273.78770300000002</v>
      </c>
      <c r="Q301" s="3">
        <v>36961.339999999997</v>
      </c>
      <c r="R301" s="3">
        <v>-27754.29</v>
      </c>
      <c r="S301" s="4">
        <v>9.6296296296000006E-2</v>
      </c>
      <c r="T301">
        <v>13</v>
      </c>
      <c r="U301" s="3">
        <f t="shared" si="8"/>
        <v>595271.97999000002</v>
      </c>
      <c r="V301" s="6">
        <f t="shared" si="9"/>
        <v>450417.97993500001</v>
      </c>
    </row>
    <row r="302" spans="1:22" x14ac:dyDescent="0.3">
      <c r="A302" s="5">
        <v>43281</v>
      </c>
      <c r="B302" s="14" t="s">
        <v>33</v>
      </c>
      <c r="C302" t="s">
        <v>29</v>
      </c>
      <c r="D302" t="s">
        <v>24</v>
      </c>
      <c r="E302">
        <v>-19</v>
      </c>
      <c r="F302">
        <f>VLOOKUP(E302,'[1]Timing Gates'!$C$3:$D$17,2)</f>
        <v>-24</v>
      </c>
      <c r="G302" s="2">
        <v>136</v>
      </c>
      <c r="H302" s="3">
        <v>3312.5083079999999</v>
      </c>
      <c r="I302" s="3">
        <v>1055.241544</v>
      </c>
      <c r="J302" s="3">
        <v>4367.7498519999999</v>
      </c>
      <c r="K302" s="2">
        <v>119</v>
      </c>
      <c r="L302" s="4">
        <v>0.875</v>
      </c>
      <c r="M302" s="3">
        <v>24433.14</v>
      </c>
      <c r="N302" s="3">
        <v>102.660252</v>
      </c>
      <c r="O302" s="3">
        <v>211.273088</v>
      </c>
      <c r="P302" s="3">
        <v>301.206029</v>
      </c>
      <c r="Q302" s="3">
        <v>40964.019999999997</v>
      </c>
      <c r="R302" s="3">
        <v>-29623.16</v>
      </c>
      <c r="S302" s="4">
        <v>8.8235294116999999E-2</v>
      </c>
      <c r="T302">
        <v>12</v>
      </c>
      <c r="U302" s="3">
        <f t="shared" si="8"/>
        <v>594013.97987199994</v>
      </c>
      <c r="V302" s="6">
        <f t="shared" si="9"/>
        <v>450501.12988799997</v>
      </c>
    </row>
    <row r="303" spans="1:22" x14ac:dyDescent="0.3">
      <c r="A303" s="5">
        <v>43312</v>
      </c>
      <c r="B303" s="14" t="s">
        <v>33</v>
      </c>
      <c r="C303" t="s">
        <v>29</v>
      </c>
      <c r="D303" t="s">
        <v>24</v>
      </c>
      <c r="E303">
        <v>-18</v>
      </c>
      <c r="F303">
        <f>VLOOKUP(E303,'[1]Timing Gates'!$C$3:$D$17,2)</f>
        <v>-18</v>
      </c>
      <c r="G303" s="2">
        <v>136</v>
      </c>
      <c r="H303" s="3">
        <v>3314.6958079999999</v>
      </c>
      <c r="I303" s="3">
        <v>1154.0197049999999</v>
      </c>
      <c r="J303" s="3">
        <v>4468.7155140000004</v>
      </c>
      <c r="K303" s="2">
        <v>119</v>
      </c>
      <c r="L303" s="4">
        <v>0.875</v>
      </c>
      <c r="M303" s="3">
        <v>24060.78</v>
      </c>
      <c r="N303" s="3">
        <v>101.952457</v>
      </c>
      <c r="O303" s="3">
        <v>176.91749999999999</v>
      </c>
      <c r="P303" s="3">
        <v>267.27455800000001</v>
      </c>
      <c r="Q303" s="3">
        <v>36349.339999999997</v>
      </c>
      <c r="R303" s="3">
        <v>-22719.47</v>
      </c>
      <c r="S303" s="4">
        <v>8.8235294116999999E-2</v>
      </c>
      <c r="T303">
        <v>12</v>
      </c>
      <c r="U303" s="3">
        <f t="shared" si="8"/>
        <v>607745.30990400002</v>
      </c>
      <c r="V303" s="6">
        <f t="shared" si="9"/>
        <v>450798.62988799997</v>
      </c>
    </row>
    <row r="304" spans="1:22" x14ac:dyDescent="0.3">
      <c r="A304" s="5">
        <v>43343</v>
      </c>
      <c r="B304" s="14" t="s">
        <v>33</v>
      </c>
      <c r="C304" t="s">
        <v>29</v>
      </c>
      <c r="D304" t="s">
        <v>24</v>
      </c>
      <c r="E304">
        <v>-17</v>
      </c>
      <c r="F304">
        <f>VLOOKUP(E304,'[1]Timing Gates'!$C$3:$D$17,2)</f>
        <v>-18</v>
      </c>
      <c r="G304" s="2">
        <v>137</v>
      </c>
      <c r="H304" s="3">
        <v>3467.734598</v>
      </c>
      <c r="I304" s="3">
        <v>1236.5853279999999</v>
      </c>
      <c r="J304" s="3">
        <v>4704.3199269999996</v>
      </c>
      <c r="K304" s="2">
        <v>119</v>
      </c>
      <c r="L304" s="4">
        <v>0.86861299999999997</v>
      </c>
      <c r="M304" s="3">
        <v>36168.480000000003</v>
      </c>
      <c r="N304" s="3">
        <v>102.17084699999999</v>
      </c>
      <c r="O304" s="3">
        <v>274.95240799999999</v>
      </c>
      <c r="P304" s="3">
        <v>412.02525500000002</v>
      </c>
      <c r="Q304" s="3">
        <v>56447.46</v>
      </c>
      <c r="R304" s="3">
        <v>-23540.61</v>
      </c>
      <c r="S304" s="4">
        <v>9.4890510947999995E-2</v>
      </c>
      <c r="T304">
        <v>13</v>
      </c>
      <c r="U304" s="3">
        <f t="shared" si="8"/>
        <v>644491.82999899995</v>
      </c>
      <c r="V304" s="6">
        <f t="shared" si="9"/>
        <v>475079.63992599997</v>
      </c>
    </row>
    <row r="305" spans="1:22" x14ac:dyDescent="0.3">
      <c r="A305" s="5">
        <v>43373</v>
      </c>
      <c r="B305" s="14" t="s">
        <v>33</v>
      </c>
      <c r="C305" t="s">
        <v>29</v>
      </c>
      <c r="D305" t="s">
        <v>24</v>
      </c>
      <c r="E305">
        <v>-16</v>
      </c>
      <c r="F305">
        <f>VLOOKUP(E305,'[1]Timing Gates'!$C$3:$D$17,2)</f>
        <v>-18</v>
      </c>
      <c r="G305" s="2">
        <v>137</v>
      </c>
      <c r="H305" s="3">
        <v>3561.3962769999998</v>
      </c>
      <c r="I305" s="3">
        <v>1266.1362039999999</v>
      </c>
      <c r="J305" s="3">
        <v>4827.5324810000002</v>
      </c>
      <c r="K305" s="2">
        <v>120</v>
      </c>
      <c r="L305" s="4">
        <v>0.87591200000000002</v>
      </c>
      <c r="M305" s="3">
        <v>24175.78</v>
      </c>
      <c r="N305" s="3">
        <v>100.732416</v>
      </c>
      <c r="O305" s="3">
        <v>176.46554699999999</v>
      </c>
      <c r="P305" s="3">
        <v>267.00532800000002</v>
      </c>
      <c r="Q305" s="3">
        <v>36579.730000000003</v>
      </c>
      <c r="R305" s="3">
        <v>-19294.939999999999</v>
      </c>
      <c r="S305" s="4">
        <v>9.4890510947999995E-2</v>
      </c>
      <c r="T305">
        <v>13</v>
      </c>
      <c r="U305" s="3">
        <f t="shared" si="8"/>
        <v>661371.94989699998</v>
      </c>
      <c r="V305" s="6">
        <f t="shared" si="9"/>
        <v>487911.289949</v>
      </c>
    </row>
    <row r="306" spans="1:22" x14ac:dyDescent="0.3">
      <c r="A306" s="5">
        <v>43404</v>
      </c>
      <c r="B306" s="14" t="s">
        <v>33</v>
      </c>
      <c r="C306" t="s">
        <v>29</v>
      </c>
      <c r="D306" t="s">
        <v>24</v>
      </c>
      <c r="E306">
        <v>-15</v>
      </c>
      <c r="F306">
        <f>VLOOKUP(E306,'[1]Timing Gates'!$C$3:$D$17,2)</f>
        <v>-18</v>
      </c>
      <c r="G306" s="2">
        <v>141</v>
      </c>
      <c r="H306" s="3">
        <v>3491.6082259999998</v>
      </c>
      <c r="I306" s="3">
        <v>1206.4492190000001</v>
      </c>
      <c r="J306" s="3">
        <v>4698.0574459999998</v>
      </c>
      <c r="K306" s="2">
        <v>120</v>
      </c>
      <c r="L306" s="4">
        <v>0.85106300000000001</v>
      </c>
      <c r="M306" s="3">
        <v>24100.240000000002</v>
      </c>
      <c r="N306" s="3">
        <v>100.417666</v>
      </c>
      <c r="O306" s="3">
        <v>170.923687</v>
      </c>
      <c r="P306" s="3">
        <v>261.759007</v>
      </c>
      <c r="Q306" s="3">
        <v>36908.019999999997</v>
      </c>
      <c r="R306" s="3">
        <v>-21550.46</v>
      </c>
      <c r="S306" s="4">
        <v>0.106382978723</v>
      </c>
      <c r="T306">
        <v>15</v>
      </c>
      <c r="U306" s="3">
        <f t="shared" si="8"/>
        <v>662426.09988599992</v>
      </c>
      <c r="V306" s="6">
        <f t="shared" si="9"/>
        <v>492316.75986599998</v>
      </c>
    </row>
    <row r="307" spans="1:22" x14ac:dyDescent="0.3">
      <c r="A307" s="5">
        <v>43434</v>
      </c>
      <c r="B307" s="14" t="s">
        <v>33</v>
      </c>
      <c r="C307" t="s">
        <v>29</v>
      </c>
      <c r="D307" t="s">
        <v>24</v>
      </c>
      <c r="E307">
        <v>-14</v>
      </c>
      <c r="F307">
        <f>VLOOKUP(E307,'[1]Timing Gates'!$C$3:$D$17,2)</f>
        <v>-18</v>
      </c>
      <c r="G307" s="2">
        <v>144</v>
      </c>
      <c r="H307" s="3">
        <v>3502.0552769999999</v>
      </c>
      <c r="I307" s="3">
        <v>1225.4112500000001</v>
      </c>
      <c r="J307" s="3">
        <v>4727.4665269999996</v>
      </c>
      <c r="K307" s="2">
        <v>121</v>
      </c>
      <c r="L307" s="4">
        <v>0.84027700000000005</v>
      </c>
      <c r="M307" s="3">
        <v>24504.09</v>
      </c>
      <c r="N307" s="3">
        <v>102.100375</v>
      </c>
      <c r="O307" s="3">
        <v>177.11173600000001</v>
      </c>
      <c r="P307" s="3">
        <v>267.45701300000002</v>
      </c>
      <c r="Q307" s="3">
        <v>38513.81</v>
      </c>
      <c r="R307" s="3">
        <v>-19614.52</v>
      </c>
      <c r="S307" s="4">
        <v>0.104166666666</v>
      </c>
      <c r="T307">
        <v>15</v>
      </c>
      <c r="U307" s="3">
        <f t="shared" si="8"/>
        <v>680755.1798879999</v>
      </c>
      <c r="V307" s="6">
        <f t="shared" si="9"/>
        <v>504295.95988799998</v>
      </c>
    </row>
    <row r="308" spans="1:22" x14ac:dyDescent="0.3">
      <c r="A308" s="5">
        <v>43465</v>
      </c>
      <c r="B308" s="14" t="s">
        <v>33</v>
      </c>
      <c r="C308" t="s">
        <v>29</v>
      </c>
      <c r="D308" t="s">
        <v>24</v>
      </c>
      <c r="E308">
        <v>-13</v>
      </c>
      <c r="F308">
        <f>VLOOKUP(E308,'[1]Timing Gates'!$C$3:$D$17,2)</f>
        <v>-18</v>
      </c>
      <c r="G308" s="2">
        <v>145</v>
      </c>
      <c r="H308" s="3">
        <v>3574.5821369999999</v>
      </c>
      <c r="I308" s="3">
        <v>1137.2740679999999</v>
      </c>
      <c r="J308" s="3">
        <v>4711.8562060000004</v>
      </c>
      <c r="K308" s="2">
        <v>120</v>
      </c>
      <c r="L308" s="4">
        <v>0.82758600000000004</v>
      </c>
      <c r="M308" s="3">
        <v>24635.5</v>
      </c>
      <c r="N308" s="3">
        <v>103.077405</v>
      </c>
      <c r="O308" s="3">
        <v>176.79655099999999</v>
      </c>
      <c r="P308" s="3">
        <v>266.71765499999998</v>
      </c>
      <c r="Q308" s="3">
        <v>38674.06</v>
      </c>
      <c r="R308" s="3">
        <v>-23112.11</v>
      </c>
      <c r="S308" s="4">
        <v>0.10344827586200001</v>
      </c>
      <c r="T308">
        <v>15</v>
      </c>
      <c r="U308" s="3">
        <f t="shared" si="8"/>
        <v>683219.14987000008</v>
      </c>
      <c r="V308" s="6">
        <f t="shared" si="9"/>
        <v>518314.40986499999</v>
      </c>
    </row>
    <row r="309" spans="1:22" x14ac:dyDescent="0.3">
      <c r="A309" s="5">
        <v>43496</v>
      </c>
      <c r="B309" s="14" t="s">
        <v>33</v>
      </c>
      <c r="C309" t="s">
        <v>29</v>
      </c>
      <c r="D309" t="s">
        <v>24</v>
      </c>
      <c r="E309">
        <v>-12</v>
      </c>
      <c r="F309">
        <f>VLOOKUP(E309,'[1]Timing Gates'!$C$3:$D$17,2)</f>
        <v>-12</v>
      </c>
      <c r="G309" s="2">
        <v>163</v>
      </c>
      <c r="H309" s="3">
        <v>3128.1379750000001</v>
      </c>
      <c r="I309" s="3">
        <v>1315.852392</v>
      </c>
      <c r="J309" s="3">
        <v>4443.9903679999998</v>
      </c>
      <c r="K309" s="2">
        <v>138</v>
      </c>
      <c r="L309" s="4">
        <v>0.84662499999999996</v>
      </c>
      <c r="M309" s="3">
        <v>42092.99</v>
      </c>
      <c r="N309" s="3">
        <v>102.416034</v>
      </c>
      <c r="O309" s="3">
        <v>258.23920199999998</v>
      </c>
      <c r="P309" s="3">
        <v>390.437791</v>
      </c>
      <c r="Q309" s="3">
        <v>63641.36</v>
      </c>
      <c r="R309" s="3">
        <v>-30781.53</v>
      </c>
      <c r="S309" s="4">
        <v>0.116564417177</v>
      </c>
      <c r="T309">
        <v>19</v>
      </c>
      <c r="U309" s="3">
        <f t="shared" si="8"/>
        <v>724370.42998399993</v>
      </c>
      <c r="V309" s="6">
        <f t="shared" si="9"/>
        <v>509886.489925</v>
      </c>
    </row>
    <row r="310" spans="1:22" x14ac:dyDescent="0.3">
      <c r="A310" s="5">
        <v>43524</v>
      </c>
      <c r="B310" s="14" t="s">
        <v>33</v>
      </c>
      <c r="C310" t="s">
        <v>29</v>
      </c>
      <c r="D310" t="s">
        <v>24</v>
      </c>
      <c r="E310">
        <v>-11</v>
      </c>
      <c r="F310">
        <f>VLOOKUP(E310,'[1]Timing Gates'!$C$3:$D$17,2)</f>
        <v>-12</v>
      </c>
      <c r="G310" s="2">
        <v>165</v>
      </c>
      <c r="H310" s="3">
        <v>3177.9680600000002</v>
      </c>
      <c r="I310" s="3">
        <v>1387.219212</v>
      </c>
      <c r="J310" s="3">
        <v>4565.1872720000001</v>
      </c>
      <c r="K310" s="2">
        <v>139</v>
      </c>
      <c r="L310" s="4">
        <v>0.84242399999999995</v>
      </c>
      <c r="M310" s="3">
        <v>28123.66</v>
      </c>
      <c r="N310" s="3">
        <v>101.164244</v>
      </c>
      <c r="O310" s="3">
        <v>182.56763599999999</v>
      </c>
      <c r="P310" s="3">
        <v>270.68072699999999</v>
      </c>
      <c r="Q310" s="3">
        <v>44662.32</v>
      </c>
      <c r="R310" s="3">
        <v>-22163.200000000001</v>
      </c>
      <c r="S310" s="4">
        <v>0.12121212121200001</v>
      </c>
      <c r="T310">
        <v>20</v>
      </c>
      <c r="U310" s="3">
        <f t="shared" si="8"/>
        <v>753255.89988000004</v>
      </c>
      <c r="V310" s="6">
        <f t="shared" si="9"/>
        <v>524364.72990000003</v>
      </c>
    </row>
    <row r="311" spans="1:22" x14ac:dyDescent="0.3">
      <c r="A311" s="5">
        <v>43555</v>
      </c>
      <c r="B311" s="14" t="s">
        <v>33</v>
      </c>
      <c r="C311" t="s">
        <v>29</v>
      </c>
      <c r="D311" t="s">
        <v>24</v>
      </c>
      <c r="E311">
        <v>-10</v>
      </c>
      <c r="F311">
        <f>VLOOKUP(E311,'[1]Timing Gates'!$C$3:$D$17,2)</f>
        <v>-12</v>
      </c>
      <c r="G311" s="2">
        <v>169</v>
      </c>
      <c r="H311" s="3">
        <v>3164.8726029999998</v>
      </c>
      <c r="I311" s="3">
        <v>1404.5459760000001</v>
      </c>
      <c r="J311" s="3">
        <v>4569.4185790000001</v>
      </c>
      <c r="K311" s="2">
        <v>142</v>
      </c>
      <c r="L311" s="4">
        <v>0.84023599999999998</v>
      </c>
      <c r="M311" s="3">
        <v>28727.759999999998</v>
      </c>
      <c r="N311" s="3">
        <v>101.51151900000001</v>
      </c>
      <c r="O311" s="3">
        <v>169.98674500000001</v>
      </c>
      <c r="P311" s="3">
        <v>258.06260300000002</v>
      </c>
      <c r="Q311" s="3">
        <v>43612.58</v>
      </c>
      <c r="R311" s="3">
        <v>-29781.03</v>
      </c>
      <c r="S311" s="4">
        <v>0.118343195266</v>
      </c>
      <c r="T311">
        <v>20</v>
      </c>
      <c r="U311" s="3">
        <f t="shared" si="8"/>
        <v>772231.73985100002</v>
      </c>
      <c r="V311" s="6">
        <f t="shared" si="9"/>
        <v>534863.46990699996</v>
      </c>
    </row>
    <row r="312" spans="1:22" x14ac:dyDescent="0.3">
      <c r="A312" s="5">
        <v>43585</v>
      </c>
      <c r="B312" s="14" t="s">
        <v>33</v>
      </c>
      <c r="C312" t="s">
        <v>29</v>
      </c>
      <c r="D312" t="s">
        <v>24</v>
      </c>
      <c r="E312">
        <v>-9</v>
      </c>
      <c r="F312">
        <f>VLOOKUP(E312,'[1]Timing Gates'!$C$3:$D$17,2)</f>
        <v>-12</v>
      </c>
      <c r="G312" s="2">
        <v>170</v>
      </c>
      <c r="H312" s="3">
        <v>3068.7575879999999</v>
      </c>
      <c r="I312" s="3">
        <v>1469.8349410000001</v>
      </c>
      <c r="J312" s="3">
        <v>4538.5925289999996</v>
      </c>
      <c r="K312" s="2">
        <v>140</v>
      </c>
      <c r="L312" s="4">
        <v>0.82352899999999996</v>
      </c>
      <c r="M312" s="3">
        <v>27888.7</v>
      </c>
      <c r="N312" s="3">
        <v>99.959497999999996</v>
      </c>
      <c r="O312" s="3">
        <v>181.69823500000001</v>
      </c>
      <c r="P312" s="3">
        <v>267.89870500000001</v>
      </c>
      <c r="Q312" s="3">
        <v>45542.78</v>
      </c>
      <c r="R312" s="3">
        <v>-24504.54</v>
      </c>
      <c r="S312" s="4">
        <v>0.117647058823</v>
      </c>
      <c r="T312">
        <v>20</v>
      </c>
      <c r="U312" s="3">
        <f t="shared" si="8"/>
        <v>771560.72992999991</v>
      </c>
      <c r="V312" s="6">
        <f t="shared" si="9"/>
        <v>521688.78995999997</v>
      </c>
    </row>
    <row r="313" spans="1:22" x14ac:dyDescent="0.3">
      <c r="A313" s="5">
        <v>43616</v>
      </c>
      <c r="B313" s="14" t="s">
        <v>33</v>
      </c>
      <c r="C313" t="s">
        <v>29</v>
      </c>
      <c r="D313" t="s">
        <v>24</v>
      </c>
      <c r="E313">
        <v>-8</v>
      </c>
      <c r="F313">
        <f>VLOOKUP(E313,'[1]Timing Gates'!$C$3:$D$17,2)</f>
        <v>-12</v>
      </c>
      <c r="G313" s="2">
        <v>167</v>
      </c>
      <c r="H313" s="3">
        <v>3093.7947899999999</v>
      </c>
      <c r="I313" s="3">
        <v>1450.9489819999999</v>
      </c>
      <c r="J313" s="3">
        <v>4544.7437719999998</v>
      </c>
      <c r="K313" s="2">
        <v>139</v>
      </c>
      <c r="L313" s="4">
        <v>0.83233500000000005</v>
      </c>
      <c r="M313" s="3">
        <v>27768.28</v>
      </c>
      <c r="N313" s="3">
        <v>100.60971000000001</v>
      </c>
      <c r="O313" s="3">
        <v>178.253173</v>
      </c>
      <c r="P313" s="3">
        <v>265.48401100000001</v>
      </c>
      <c r="Q313" s="3">
        <v>44335.83</v>
      </c>
      <c r="R313" s="3">
        <v>-28366.080000000002</v>
      </c>
      <c r="S313" s="4">
        <v>0.12574850299400001</v>
      </c>
      <c r="T313">
        <v>21</v>
      </c>
      <c r="U313" s="3">
        <f t="shared" si="8"/>
        <v>758972.20992399997</v>
      </c>
      <c r="V313" s="6">
        <f t="shared" si="9"/>
        <v>516663.72992999997</v>
      </c>
    </row>
    <row r="314" spans="1:22" x14ac:dyDescent="0.3">
      <c r="A314" s="5">
        <v>43646</v>
      </c>
      <c r="B314" s="14" t="s">
        <v>33</v>
      </c>
      <c r="C314" t="s">
        <v>29</v>
      </c>
      <c r="D314" t="s">
        <v>24</v>
      </c>
      <c r="E314">
        <v>-7</v>
      </c>
      <c r="F314">
        <f>VLOOKUP(E314,'[1]Timing Gates'!$C$3:$D$17,2)</f>
        <v>-12</v>
      </c>
      <c r="G314" s="2">
        <v>172</v>
      </c>
      <c r="H314" s="3">
        <v>3075.6412789999999</v>
      </c>
      <c r="I314" s="3">
        <v>1530.0595929999999</v>
      </c>
      <c r="J314" s="3">
        <v>4605.7008720000003</v>
      </c>
      <c r="K314" s="2">
        <v>142</v>
      </c>
      <c r="L314" s="4">
        <v>0.82558100000000001</v>
      </c>
      <c r="M314" s="3">
        <v>28358.02</v>
      </c>
      <c r="N314" s="3">
        <v>100.560354</v>
      </c>
      <c r="O314" s="3">
        <v>164.872209</v>
      </c>
      <c r="P314" s="3">
        <v>252.75371999999999</v>
      </c>
      <c r="Q314" s="3">
        <v>43473.64</v>
      </c>
      <c r="R314" s="3">
        <v>-29786.49</v>
      </c>
      <c r="S314" s="4">
        <v>0.122093023255</v>
      </c>
      <c r="T314">
        <v>21</v>
      </c>
      <c r="U314" s="3">
        <f t="shared" si="8"/>
        <v>792180.54998400004</v>
      </c>
      <c r="V314" s="6">
        <f t="shared" si="9"/>
        <v>529010.29998799996</v>
      </c>
    </row>
    <row r="315" spans="1:22" x14ac:dyDescent="0.3">
      <c r="A315" s="5">
        <v>43677</v>
      </c>
      <c r="B315" s="14" t="s">
        <v>33</v>
      </c>
      <c r="C315" t="s">
        <v>29</v>
      </c>
      <c r="D315" t="s">
        <v>24</v>
      </c>
      <c r="E315">
        <v>-6</v>
      </c>
      <c r="F315">
        <f>VLOOKUP(E315,'[1]Timing Gates'!$C$3:$D$17,2)</f>
        <v>-6</v>
      </c>
      <c r="G315" s="2">
        <v>171</v>
      </c>
      <c r="H315" s="3">
        <v>3074.0492389999999</v>
      </c>
      <c r="I315" s="3">
        <v>1525.504619</v>
      </c>
      <c r="J315" s="3">
        <v>4599.5538589999996</v>
      </c>
      <c r="K315" s="2">
        <v>141</v>
      </c>
      <c r="L315" s="4">
        <v>0.82456099999999999</v>
      </c>
      <c r="M315" s="3">
        <v>26799.21</v>
      </c>
      <c r="N315" s="3">
        <v>96.400035000000003</v>
      </c>
      <c r="O315" s="3">
        <v>156.72052600000001</v>
      </c>
      <c r="P315" s="3">
        <v>242.754561</v>
      </c>
      <c r="Q315" s="3">
        <v>41511.03</v>
      </c>
      <c r="R315" s="3">
        <v>-27758.09</v>
      </c>
      <c r="S315" s="4">
        <v>0.122807017543</v>
      </c>
      <c r="T315">
        <v>21</v>
      </c>
      <c r="U315" s="3">
        <f t="shared" si="8"/>
        <v>786523.70988899993</v>
      </c>
      <c r="V315" s="6">
        <f t="shared" si="9"/>
        <v>525662.41986899998</v>
      </c>
    </row>
    <row r="316" spans="1:22" x14ac:dyDescent="0.3">
      <c r="A316" s="5">
        <v>43708</v>
      </c>
      <c r="B316" s="14" t="s">
        <v>33</v>
      </c>
      <c r="C316" t="s">
        <v>29</v>
      </c>
      <c r="D316" t="s">
        <v>24</v>
      </c>
      <c r="E316">
        <v>-5</v>
      </c>
      <c r="F316">
        <f>VLOOKUP(E316,'[1]Timing Gates'!$C$3:$D$17,2)</f>
        <v>-6</v>
      </c>
      <c r="G316" s="2">
        <v>177</v>
      </c>
      <c r="H316" s="3">
        <v>3142.7503379999998</v>
      </c>
      <c r="I316" s="3">
        <v>1499.6362710000001</v>
      </c>
      <c r="J316" s="3">
        <v>4642.3866099999996</v>
      </c>
      <c r="K316" s="2">
        <v>148</v>
      </c>
      <c r="L316" s="4">
        <v>0.83615799999999996</v>
      </c>
      <c r="M316" s="3">
        <v>42634.07</v>
      </c>
      <c r="N316" s="3">
        <v>97.338059000000001</v>
      </c>
      <c r="O316" s="3">
        <v>240.870451</v>
      </c>
      <c r="P316" s="3">
        <v>371.25073400000002</v>
      </c>
      <c r="Q316" s="3">
        <v>65711.38</v>
      </c>
      <c r="R316" s="3">
        <v>-26048.71</v>
      </c>
      <c r="S316" s="4">
        <v>0.12429378531</v>
      </c>
      <c r="T316">
        <v>22</v>
      </c>
      <c r="U316" s="3">
        <f t="shared" si="8"/>
        <v>821702.42996999994</v>
      </c>
      <c r="V316" s="6">
        <f t="shared" si="9"/>
        <v>556266.80982600001</v>
      </c>
    </row>
    <row r="317" spans="1:22" x14ac:dyDescent="0.3">
      <c r="A317" s="5">
        <v>43738</v>
      </c>
      <c r="B317" s="14" t="s">
        <v>33</v>
      </c>
      <c r="C317" t="s">
        <v>29</v>
      </c>
      <c r="D317" t="s">
        <v>24</v>
      </c>
      <c r="E317">
        <v>-4</v>
      </c>
      <c r="F317">
        <f>VLOOKUP(E317,'[1]Timing Gates'!$C$3:$D$17,2)</f>
        <v>-6</v>
      </c>
      <c r="G317" s="2">
        <v>180</v>
      </c>
      <c r="H317" s="3">
        <v>3160.6429440000002</v>
      </c>
      <c r="I317" s="3">
        <v>1532.068</v>
      </c>
      <c r="J317" s="3">
        <v>4692.7109440000004</v>
      </c>
      <c r="K317" s="2">
        <v>149</v>
      </c>
      <c r="L317" s="4">
        <v>0.82777699999999999</v>
      </c>
      <c r="M317" s="3">
        <v>29697.69</v>
      </c>
      <c r="N317" s="3">
        <v>100.670135</v>
      </c>
      <c r="O317" s="3">
        <v>164.987166</v>
      </c>
      <c r="P317" s="3">
        <v>250.88627700000001</v>
      </c>
      <c r="Q317" s="3">
        <v>45159.53</v>
      </c>
      <c r="R317" s="3">
        <v>-25477.51</v>
      </c>
      <c r="S317" s="4">
        <v>0.111111111111</v>
      </c>
      <c r="T317">
        <v>20</v>
      </c>
      <c r="U317" s="3">
        <f t="shared" si="8"/>
        <v>844687.96992000006</v>
      </c>
      <c r="V317" s="6">
        <f t="shared" si="9"/>
        <v>568915.72992000007</v>
      </c>
    </row>
    <row r="318" spans="1:22" x14ac:dyDescent="0.3">
      <c r="A318" s="5">
        <v>43861</v>
      </c>
      <c r="B318" s="14" t="s">
        <v>33</v>
      </c>
      <c r="C318" t="s">
        <v>29</v>
      </c>
      <c r="D318" t="s">
        <v>24</v>
      </c>
      <c r="E318">
        <v>0</v>
      </c>
      <c r="F318">
        <f>VLOOKUP(E318,'[1]Timing Gates'!$C$3:$D$17,2)</f>
        <v>0</v>
      </c>
      <c r="G318" s="2">
        <v>208</v>
      </c>
      <c r="H318" s="3">
        <v>2669.9303839999998</v>
      </c>
      <c r="I318" s="3">
        <v>1556.897211</v>
      </c>
      <c r="J318" s="3">
        <v>4226.8275960000001</v>
      </c>
      <c r="K318" s="2">
        <v>168</v>
      </c>
      <c r="L318" s="4">
        <v>0.80769199999999997</v>
      </c>
      <c r="M318" s="3">
        <v>48959.88</v>
      </c>
      <c r="N318" s="3">
        <v>97.919759999999997</v>
      </c>
      <c r="O318" s="3">
        <v>240.19173000000001</v>
      </c>
      <c r="P318" s="3">
        <v>364.03951899999998</v>
      </c>
      <c r="Q318" s="3">
        <v>75720.22</v>
      </c>
      <c r="R318" s="3">
        <v>-45395.77</v>
      </c>
      <c r="S318" s="4">
        <v>0.10096153846100001</v>
      </c>
      <c r="T318">
        <v>21</v>
      </c>
      <c r="U318" s="3">
        <f t="shared" si="8"/>
        <v>879180.139968</v>
      </c>
      <c r="V318" s="6">
        <f t="shared" si="9"/>
        <v>555345.51987199998</v>
      </c>
    </row>
    <row r="319" spans="1:22" x14ac:dyDescent="0.3">
      <c r="A319" s="5">
        <v>43769</v>
      </c>
      <c r="B319" s="14" t="s">
        <v>33</v>
      </c>
      <c r="C319" t="s">
        <v>29</v>
      </c>
      <c r="D319" t="s">
        <v>24</v>
      </c>
      <c r="E319">
        <v>-3</v>
      </c>
      <c r="F319">
        <f>VLOOKUP(E319,'[1]Timing Gates'!$C$3:$D$17,2)</f>
        <v>-6</v>
      </c>
      <c r="G319" s="2">
        <v>182</v>
      </c>
      <c r="H319" s="3">
        <v>3161.4862629999998</v>
      </c>
      <c r="I319" s="3">
        <v>1570.887307</v>
      </c>
      <c r="J319" s="3">
        <v>4732.3735710000001</v>
      </c>
      <c r="K319" s="2">
        <v>148</v>
      </c>
      <c r="L319" s="4">
        <v>0.81318599999999996</v>
      </c>
      <c r="M319" s="3">
        <v>29450.36</v>
      </c>
      <c r="N319" s="3">
        <v>99.831727999999998</v>
      </c>
      <c r="O319" s="3">
        <v>162.03494499999999</v>
      </c>
      <c r="P319" s="3">
        <v>247.62417500000001</v>
      </c>
      <c r="Q319" s="3">
        <v>45067.6</v>
      </c>
      <c r="R319" s="3">
        <v>-33541.89</v>
      </c>
      <c r="S319" s="4">
        <v>0.10989010989</v>
      </c>
      <c r="T319">
        <v>20</v>
      </c>
      <c r="U319" s="3">
        <f t="shared" si="8"/>
        <v>861291.98992199998</v>
      </c>
      <c r="V319" s="6">
        <f t="shared" si="9"/>
        <v>575390.49986599991</v>
      </c>
    </row>
    <row r="320" spans="1:22" x14ac:dyDescent="0.3">
      <c r="A320" s="5">
        <v>43799</v>
      </c>
      <c r="B320" s="14" t="s">
        <v>33</v>
      </c>
      <c r="C320" t="s">
        <v>29</v>
      </c>
      <c r="D320" t="s">
        <v>24</v>
      </c>
      <c r="E320">
        <v>-2</v>
      </c>
      <c r="F320">
        <f>VLOOKUP(E320,'[1]Timing Gates'!$C$3:$D$17,2)</f>
        <v>-6</v>
      </c>
      <c r="G320" s="2">
        <v>187</v>
      </c>
      <c r="H320" s="3">
        <v>3114.3432619999999</v>
      </c>
      <c r="I320" s="3">
        <v>1596.1438499999999</v>
      </c>
      <c r="J320" s="3">
        <v>4710.4871119999998</v>
      </c>
      <c r="K320" s="2">
        <v>152</v>
      </c>
      <c r="L320" s="4">
        <v>0.81283399999999995</v>
      </c>
      <c r="M320" s="3">
        <v>30892.03</v>
      </c>
      <c r="N320" s="3">
        <v>102.631328</v>
      </c>
      <c r="O320" s="3">
        <v>171.88251299999999</v>
      </c>
      <c r="P320" s="3">
        <v>256.417486</v>
      </c>
      <c r="Q320" s="3">
        <v>47950.07</v>
      </c>
      <c r="R320" s="3">
        <v>-34107.919999999998</v>
      </c>
      <c r="S320" s="4">
        <v>0.106951871657</v>
      </c>
      <c r="T320">
        <v>20</v>
      </c>
      <c r="U320" s="3">
        <f t="shared" si="8"/>
        <v>880861.08994400001</v>
      </c>
      <c r="V320" s="6">
        <f t="shared" si="9"/>
        <v>582382.18999400001</v>
      </c>
    </row>
    <row r="321" spans="1:22" x14ac:dyDescent="0.3">
      <c r="A321" s="1">
        <v>43890</v>
      </c>
      <c r="B321" s="14" t="s">
        <v>33</v>
      </c>
      <c r="C321" t="s">
        <v>29</v>
      </c>
      <c r="D321" t="s">
        <v>25</v>
      </c>
      <c r="E321">
        <v>1</v>
      </c>
      <c r="F321">
        <f>VLOOKUP(E321,'[1]Timing Gates'!$C$3:$D$17,2)</f>
        <v>3</v>
      </c>
      <c r="G321" s="2">
        <v>208</v>
      </c>
      <c r="H321" s="3">
        <v>2757.9520189999998</v>
      </c>
      <c r="I321" s="3">
        <v>1419.4795670000001</v>
      </c>
      <c r="J321" s="3">
        <v>4177.4315859999997</v>
      </c>
      <c r="K321" s="2">
        <v>167</v>
      </c>
      <c r="L321" s="4">
        <v>0.80288400000000004</v>
      </c>
      <c r="M321" s="3">
        <v>32550.400000000001</v>
      </c>
      <c r="N321" s="3">
        <v>97.456287000000003</v>
      </c>
      <c r="O321" s="3">
        <v>173.60769199999999</v>
      </c>
      <c r="P321" s="3">
        <v>256.26552800000002</v>
      </c>
      <c r="Q321" s="3">
        <v>53303.23</v>
      </c>
      <c r="R321" s="3">
        <v>-36362.870000000003</v>
      </c>
      <c r="S321" s="4">
        <v>0.10096153846100001</v>
      </c>
      <c r="T321">
        <v>21</v>
      </c>
      <c r="U321" s="3">
        <f t="shared" si="8"/>
        <v>868905.76988799998</v>
      </c>
      <c r="V321" s="6">
        <f t="shared" si="9"/>
        <v>573654.019952</v>
      </c>
    </row>
    <row r="322" spans="1:22" x14ac:dyDescent="0.3">
      <c r="A322" s="5">
        <v>43830</v>
      </c>
      <c r="B322" s="14" t="s">
        <v>33</v>
      </c>
      <c r="C322" t="s">
        <v>29</v>
      </c>
      <c r="D322" t="s">
        <v>24</v>
      </c>
      <c r="E322">
        <v>-1</v>
      </c>
      <c r="F322">
        <f>VLOOKUP(E322,'[1]Timing Gates'!$C$3:$D$17,2)</f>
        <v>-3</v>
      </c>
      <c r="G322" s="2">
        <v>184</v>
      </c>
      <c r="H322" s="3">
        <v>3167.942826</v>
      </c>
      <c r="I322" s="3">
        <v>1625.9192929999999</v>
      </c>
      <c r="J322" s="3">
        <v>4793.8621190000003</v>
      </c>
      <c r="K322" s="2">
        <v>151</v>
      </c>
      <c r="L322" s="4">
        <v>0.82065200000000005</v>
      </c>
      <c r="M322" s="3">
        <v>30206.95</v>
      </c>
      <c r="N322" s="3">
        <v>101.026588</v>
      </c>
      <c r="O322" s="3">
        <v>164.168206</v>
      </c>
      <c r="P322" s="3">
        <v>248.51380399999999</v>
      </c>
      <c r="Q322" s="3">
        <v>45726.54</v>
      </c>
      <c r="R322" s="3">
        <v>-30400.07</v>
      </c>
      <c r="S322" s="4">
        <v>0.103260869565</v>
      </c>
      <c r="T322">
        <v>19</v>
      </c>
      <c r="U322" s="3">
        <f t="shared" si="8"/>
        <v>882070.62989600003</v>
      </c>
      <c r="V322" s="6">
        <f t="shared" si="9"/>
        <v>582901.47998399998</v>
      </c>
    </row>
    <row r="323" spans="1:22" x14ac:dyDescent="0.3">
      <c r="A323" s="5">
        <v>43921</v>
      </c>
      <c r="B323" s="14" t="s">
        <v>33</v>
      </c>
      <c r="C323" t="s">
        <v>29</v>
      </c>
      <c r="D323" t="s">
        <v>25</v>
      </c>
      <c r="E323">
        <v>2</v>
      </c>
      <c r="F323">
        <f>VLOOKUP(E323,'[1]Timing Gates'!$C$3:$D$17,2)</f>
        <v>3</v>
      </c>
      <c r="G323" s="2">
        <v>210</v>
      </c>
      <c r="H323" s="3">
        <v>2719.2626660000001</v>
      </c>
      <c r="I323" s="3">
        <v>1251.887428</v>
      </c>
      <c r="J323" s="3">
        <v>3971.150095</v>
      </c>
      <c r="K323" s="2">
        <v>166</v>
      </c>
      <c r="L323" s="4">
        <v>0.79047599999999996</v>
      </c>
      <c r="M323" s="3">
        <v>32607.81</v>
      </c>
      <c r="N323" s="3">
        <v>98.513020999999995</v>
      </c>
      <c r="O323" s="3">
        <v>155.275285</v>
      </c>
      <c r="P323" s="3">
        <v>238.51890399999999</v>
      </c>
      <c r="Q323" s="3">
        <v>50088.97</v>
      </c>
      <c r="R323" s="3">
        <v>-39271.449999999997</v>
      </c>
      <c r="S323" s="4">
        <v>0.104761904761</v>
      </c>
      <c r="T323">
        <v>22</v>
      </c>
      <c r="U323" s="3">
        <f t="shared" ref="U323:U386" si="10">J323*G323</f>
        <v>833941.51994999999</v>
      </c>
      <c r="V323" s="6">
        <f t="shared" ref="V323:V386" si="11">H323*G323</f>
        <v>571045.15986000001</v>
      </c>
    </row>
    <row r="324" spans="1:22" x14ac:dyDescent="0.3">
      <c r="A324" s="5">
        <v>43951</v>
      </c>
      <c r="B324" s="14" t="s">
        <v>33</v>
      </c>
      <c r="C324" t="s">
        <v>29</v>
      </c>
      <c r="D324" t="s">
        <v>25</v>
      </c>
      <c r="E324">
        <v>3</v>
      </c>
      <c r="F324">
        <f>VLOOKUP(E324,'[1]Timing Gates'!$C$3:$D$17,2)</f>
        <v>3</v>
      </c>
      <c r="G324" s="2">
        <v>215</v>
      </c>
      <c r="H324" s="3">
        <v>2639.6649299999999</v>
      </c>
      <c r="I324" s="3">
        <v>1474.975674</v>
      </c>
      <c r="J324" s="3">
        <v>4114.6406040000002</v>
      </c>
      <c r="K324" s="2">
        <v>169</v>
      </c>
      <c r="L324" s="4">
        <v>0.78604600000000002</v>
      </c>
      <c r="M324" s="3">
        <v>33115.360000000001</v>
      </c>
      <c r="N324" s="3">
        <v>98.265163000000001</v>
      </c>
      <c r="O324" s="3">
        <v>154.02493000000001</v>
      </c>
      <c r="P324" s="3">
        <v>236.67534800000001</v>
      </c>
      <c r="Q324" s="3">
        <v>50885.2</v>
      </c>
      <c r="R324" s="3">
        <v>-35693.56</v>
      </c>
      <c r="S324" s="4">
        <v>0.111627906976</v>
      </c>
      <c r="T324">
        <v>24</v>
      </c>
      <c r="U324" s="3">
        <f t="shared" si="10"/>
        <v>884647.72986000008</v>
      </c>
      <c r="V324" s="6">
        <f t="shared" si="11"/>
        <v>567527.95994999993</v>
      </c>
    </row>
    <row r="325" spans="1:22" x14ac:dyDescent="0.3">
      <c r="A325" s="5">
        <v>43982</v>
      </c>
      <c r="B325" s="14" t="s">
        <v>33</v>
      </c>
      <c r="C325" t="s">
        <v>29</v>
      </c>
      <c r="D325" t="s">
        <v>25</v>
      </c>
      <c r="E325">
        <v>4</v>
      </c>
      <c r="F325">
        <f>VLOOKUP(E325,'[1]Timing Gates'!$C$3:$D$17,2)</f>
        <v>3</v>
      </c>
      <c r="G325" s="2">
        <v>217</v>
      </c>
      <c r="H325" s="3">
        <v>2727.0223500000002</v>
      </c>
      <c r="I325" s="3">
        <v>1535.95705</v>
      </c>
      <c r="J325" s="3">
        <v>4262.9794000000002</v>
      </c>
      <c r="K325" s="2">
        <v>168</v>
      </c>
      <c r="L325" s="4">
        <v>0.77419300000000002</v>
      </c>
      <c r="M325" s="3">
        <v>32286.14</v>
      </c>
      <c r="N325" s="3">
        <v>97.836787000000001</v>
      </c>
      <c r="O325" s="3">
        <v>153.39234999999999</v>
      </c>
      <c r="P325" s="3">
        <v>236.74290300000001</v>
      </c>
      <c r="Q325" s="3">
        <v>51373.21</v>
      </c>
      <c r="R325" s="3">
        <v>-27795.46</v>
      </c>
      <c r="S325" s="4">
        <v>0.110599078341</v>
      </c>
      <c r="T325">
        <v>24</v>
      </c>
      <c r="U325" s="3">
        <f t="shared" si="10"/>
        <v>925066.52980000002</v>
      </c>
      <c r="V325" s="6">
        <f t="shared" si="11"/>
        <v>591763.84995000006</v>
      </c>
    </row>
    <row r="326" spans="1:22" x14ac:dyDescent="0.3">
      <c r="A326" s="5">
        <v>44012</v>
      </c>
      <c r="B326" s="14" t="s">
        <v>33</v>
      </c>
      <c r="C326" t="s">
        <v>29</v>
      </c>
      <c r="D326" t="s">
        <v>25</v>
      </c>
      <c r="E326">
        <v>5</v>
      </c>
      <c r="F326">
        <f>VLOOKUP(E326,'[1]Timing Gates'!$C$3:$D$17,2)</f>
        <v>3</v>
      </c>
      <c r="G326" s="2">
        <v>215</v>
      </c>
      <c r="H326" s="3">
        <v>2786.5674410000001</v>
      </c>
      <c r="I326" s="3">
        <v>1587.6858130000001</v>
      </c>
      <c r="J326" s="3">
        <v>4374.2532549999996</v>
      </c>
      <c r="K326" s="2">
        <v>162</v>
      </c>
      <c r="L326" s="4">
        <v>0.75348800000000005</v>
      </c>
      <c r="M326" s="3">
        <v>32251.81</v>
      </c>
      <c r="N326" s="3">
        <v>100.1609</v>
      </c>
      <c r="O326" s="3">
        <v>150.00841800000001</v>
      </c>
      <c r="P326" s="3">
        <v>232.65837200000001</v>
      </c>
      <c r="Q326" s="3">
        <v>50021.55</v>
      </c>
      <c r="R326" s="3">
        <v>-35424.76</v>
      </c>
      <c r="S326" s="4">
        <v>0.12093023255800001</v>
      </c>
      <c r="T326">
        <v>26</v>
      </c>
      <c r="U326" s="3">
        <f t="shared" si="10"/>
        <v>940464.4498249999</v>
      </c>
      <c r="V326" s="6">
        <f t="shared" si="11"/>
        <v>599111.99981499999</v>
      </c>
    </row>
    <row r="327" spans="1:22" x14ac:dyDescent="0.3">
      <c r="A327" s="5">
        <v>44043</v>
      </c>
      <c r="B327" s="14" t="s">
        <v>33</v>
      </c>
      <c r="C327" t="s">
        <v>29</v>
      </c>
      <c r="D327" t="s">
        <v>25</v>
      </c>
      <c r="E327">
        <v>6</v>
      </c>
      <c r="F327">
        <f>VLOOKUP(E327,'[1]Timing Gates'!$C$3:$D$17,2)</f>
        <v>6</v>
      </c>
      <c r="G327" s="2">
        <v>218</v>
      </c>
      <c r="H327" s="3">
        <v>2889.9731649999999</v>
      </c>
      <c r="I327" s="3">
        <v>1718.4131649999999</v>
      </c>
      <c r="J327" s="3">
        <v>4608.3863300000003</v>
      </c>
      <c r="K327" s="2">
        <v>162</v>
      </c>
      <c r="L327" s="4">
        <v>0.74311899999999997</v>
      </c>
      <c r="M327" s="3">
        <v>47525.71</v>
      </c>
      <c r="N327" s="3">
        <v>98.396915000000007</v>
      </c>
      <c r="O327" s="3">
        <v>219.84270599999999</v>
      </c>
      <c r="P327" s="3">
        <v>344.62564200000003</v>
      </c>
      <c r="Q327" s="3">
        <v>75128.39</v>
      </c>
      <c r="R327" s="3">
        <v>-31758.55</v>
      </c>
      <c r="S327" s="4">
        <v>0.12844036697200001</v>
      </c>
      <c r="T327">
        <v>28</v>
      </c>
      <c r="U327" s="3">
        <f t="shared" si="10"/>
        <v>1004628.2199400001</v>
      </c>
      <c r="V327" s="6">
        <f t="shared" si="11"/>
        <v>630014.14997000003</v>
      </c>
    </row>
    <row r="328" spans="1:22" x14ac:dyDescent="0.3">
      <c r="A328" s="5">
        <v>44074</v>
      </c>
      <c r="B328" s="14" t="s">
        <v>33</v>
      </c>
      <c r="C328" t="s">
        <v>29</v>
      </c>
      <c r="D328" t="s">
        <v>25</v>
      </c>
      <c r="E328">
        <v>7</v>
      </c>
      <c r="F328">
        <f>VLOOKUP(E328,'[1]Timing Gates'!$C$3:$D$17,2)</f>
        <v>6</v>
      </c>
      <c r="G328" s="2">
        <v>210</v>
      </c>
      <c r="H328" s="3">
        <v>3031.186952</v>
      </c>
      <c r="I328" s="3">
        <v>1828.0357140000001</v>
      </c>
      <c r="J328" s="3">
        <v>4859.2226659999997</v>
      </c>
      <c r="K328" s="2">
        <v>159</v>
      </c>
      <c r="L328" s="4">
        <v>0.75714199999999998</v>
      </c>
      <c r="M328" s="3">
        <v>30949.96</v>
      </c>
      <c r="N328" s="3">
        <v>98.253840999999994</v>
      </c>
      <c r="O328" s="3">
        <v>147.38076100000001</v>
      </c>
      <c r="P328" s="3">
        <v>230.07542799999999</v>
      </c>
      <c r="Q328" s="3">
        <v>48315.839999999997</v>
      </c>
      <c r="R328" s="3">
        <v>-30394.240000000002</v>
      </c>
      <c r="S328" s="4">
        <v>0.12857142857100001</v>
      </c>
      <c r="T328">
        <v>27</v>
      </c>
      <c r="U328" s="3">
        <f t="shared" si="10"/>
        <v>1020436.7598599999</v>
      </c>
      <c r="V328" s="6">
        <f t="shared" si="11"/>
        <v>636549.25991999998</v>
      </c>
    </row>
    <row r="329" spans="1:22" x14ac:dyDescent="0.3">
      <c r="A329" s="5">
        <v>44104</v>
      </c>
      <c r="B329" s="14" t="s">
        <v>33</v>
      </c>
      <c r="C329" t="s">
        <v>29</v>
      </c>
      <c r="D329" t="s">
        <v>25</v>
      </c>
      <c r="E329">
        <v>8</v>
      </c>
      <c r="F329">
        <f>VLOOKUP(E329,'[1]Timing Gates'!$C$3:$D$17,2)</f>
        <v>6</v>
      </c>
      <c r="G329" s="2">
        <v>210</v>
      </c>
      <c r="H329" s="3">
        <v>3026.8791419999998</v>
      </c>
      <c r="I329" s="3">
        <v>1860.5174280000001</v>
      </c>
      <c r="J329" s="3">
        <v>4887.3965710000002</v>
      </c>
      <c r="K329" s="2">
        <v>162</v>
      </c>
      <c r="L329" s="4">
        <v>0.771428</v>
      </c>
      <c r="M329" s="3">
        <v>31605.59</v>
      </c>
      <c r="N329" s="3">
        <v>97.850122999999996</v>
      </c>
      <c r="O329" s="3">
        <v>150.50280900000001</v>
      </c>
      <c r="P329" s="3">
        <v>233.884095</v>
      </c>
      <c r="Q329" s="3">
        <v>49115.66</v>
      </c>
      <c r="R329" s="3">
        <v>-26765.81</v>
      </c>
      <c r="S329" s="4">
        <v>0.13809523809499999</v>
      </c>
      <c r="T329">
        <v>29</v>
      </c>
      <c r="U329" s="3">
        <f t="shared" si="10"/>
        <v>1026353.27991</v>
      </c>
      <c r="V329" s="6">
        <f t="shared" si="11"/>
        <v>635644.61981999991</v>
      </c>
    </row>
    <row r="330" spans="1:22" x14ac:dyDescent="0.3">
      <c r="A330" s="5">
        <v>44135</v>
      </c>
      <c r="B330" s="14" t="s">
        <v>33</v>
      </c>
      <c r="C330" t="s">
        <v>29</v>
      </c>
      <c r="D330" t="s">
        <v>25</v>
      </c>
      <c r="E330">
        <v>9</v>
      </c>
      <c r="F330">
        <f>VLOOKUP(E330,'[1]Timing Gates'!$C$3:$D$17,2)</f>
        <v>6</v>
      </c>
      <c r="G330" s="2">
        <v>205</v>
      </c>
      <c r="H330" s="3">
        <v>3194.6955119999998</v>
      </c>
      <c r="I330" s="3">
        <v>1843.697512</v>
      </c>
      <c r="J330" s="3">
        <v>5038.393024</v>
      </c>
      <c r="K330" s="2">
        <v>160</v>
      </c>
      <c r="L330" s="4">
        <v>0.78048700000000004</v>
      </c>
      <c r="M330" s="3">
        <v>31301.34</v>
      </c>
      <c r="N330" s="3">
        <v>97.816687000000002</v>
      </c>
      <c r="O330" s="3">
        <v>152.68946299999999</v>
      </c>
      <c r="P330" s="3">
        <v>234.868292</v>
      </c>
      <c r="Q330" s="3">
        <v>48148</v>
      </c>
      <c r="R330" s="3">
        <v>-25572.19</v>
      </c>
      <c r="S330" s="4">
        <v>0.141463414634</v>
      </c>
      <c r="T330">
        <v>29</v>
      </c>
      <c r="U330" s="3">
        <f t="shared" si="10"/>
        <v>1032870.56992</v>
      </c>
      <c r="V330" s="6">
        <f t="shared" si="11"/>
        <v>654912.57996</v>
      </c>
    </row>
    <row r="331" spans="1:22" x14ac:dyDescent="0.3">
      <c r="A331" s="5">
        <v>44165</v>
      </c>
      <c r="B331" s="14" t="s">
        <v>33</v>
      </c>
      <c r="C331" t="s">
        <v>29</v>
      </c>
      <c r="D331" t="s">
        <v>25</v>
      </c>
      <c r="E331">
        <v>10</v>
      </c>
      <c r="F331">
        <f>VLOOKUP(E331,'[1]Timing Gates'!$C$3:$D$17,2)</f>
        <v>6</v>
      </c>
      <c r="G331" s="2">
        <v>211</v>
      </c>
      <c r="H331" s="3">
        <v>3164.4154020000001</v>
      </c>
      <c r="I331" s="3">
        <v>2027.4007099999999</v>
      </c>
      <c r="J331" s="3">
        <v>5191.8161129999999</v>
      </c>
      <c r="K331" s="2">
        <v>163</v>
      </c>
      <c r="L331" s="4">
        <v>0.77251099999999995</v>
      </c>
      <c r="M331" s="3">
        <v>31786.73</v>
      </c>
      <c r="N331" s="3">
        <v>99.024079999999998</v>
      </c>
      <c r="O331" s="3">
        <v>151.832843</v>
      </c>
      <c r="P331" s="3">
        <v>233.31559200000001</v>
      </c>
      <c r="Q331" s="3">
        <v>49229.59</v>
      </c>
      <c r="R331" s="3">
        <v>-25016.04</v>
      </c>
      <c r="S331" s="4">
        <v>0.14218009478599999</v>
      </c>
      <c r="T331">
        <v>30</v>
      </c>
      <c r="U331" s="3">
        <f t="shared" si="10"/>
        <v>1095473.1998429999</v>
      </c>
      <c r="V331" s="6">
        <f t="shared" si="11"/>
        <v>667691.64982200006</v>
      </c>
    </row>
    <row r="332" spans="1:22" x14ac:dyDescent="0.3">
      <c r="A332" s="5">
        <v>44196</v>
      </c>
      <c r="B332" s="14" t="s">
        <v>33</v>
      </c>
      <c r="C332" t="s">
        <v>29</v>
      </c>
      <c r="D332" t="s">
        <v>25</v>
      </c>
      <c r="E332">
        <v>11</v>
      </c>
      <c r="F332">
        <f>VLOOKUP(E332,'[1]Timing Gates'!$C$3:$D$17,2)</f>
        <v>6</v>
      </c>
      <c r="G332" s="2">
        <v>217</v>
      </c>
      <c r="H332" s="3">
        <v>3173.3094470000001</v>
      </c>
      <c r="I332" s="3">
        <v>2068.7599070000001</v>
      </c>
      <c r="J332" s="3">
        <v>5242.0693540000002</v>
      </c>
      <c r="K332" s="2">
        <v>167</v>
      </c>
      <c r="L332" s="4">
        <v>0.76958499999999996</v>
      </c>
      <c r="M332" s="3">
        <v>34210.300000000003</v>
      </c>
      <c r="N332" s="3">
        <v>85.312467999999996</v>
      </c>
      <c r="O332" s="3">
        <v>161.33778799999999</v>
      </c>
      <c r="P332" s="3">
        <v>241.73262600000001</v>
      </c>
      <c r="Q332" s="3">
        <v>52455.98</v>
      </c>
      <c r="R332" s="3">
        <v>-28552.1</v>
      </c>
      <c r="S332" s="4">
        <v>0.13824884792600001</v>
      </c>
      <c r="T332">
        <v>30</v>
      </c>
      <c r="U332" s="3">
        <f t="shared" si="10"/>
        <v>1137529.0498180001</v>
      </c>
      <c r="V332" s="6">
        <f t="shared" si="11"/>
        <v>688608.14999900002</v>
      </c>
    </row>
    <row r="333" spans="1:22" x14ac:dyDescent="0.3">
      <c r="A333" s="5">
        <v>44227</v>
      </c>
      <c r="B333" s="14" t="s">
        <v>33</v>
      </c>
      <c r="C333" t="s">
        <v>29</v>
      </c>
      <c r="D333" t="s">
        <v>25</v>
      </c>
      <c r="E333">
        <v>12</v>
      </c>
      <c r="F333">
        <f>VLOOKUP(E333,'[1]Timing Gates'!$C$3:$D$17,2)</f>
        <v>12</v>
      </c>
      <c r="G333" s="2">
        <v>230</v>
      </c>
      <c r="H333" s="3">
        <v>2937.7173039999998</v>
      </c>
      <c r="I333" s="3">
        <v>1436.346</v>
      </c>
      <c r="J333" s="3">
        <v>4374.0633040000002</v>
      </c>
      <c r="K333" s="2">
        <v>175</v>
      </c>
      <c r="L333" s="4">
        <v>0.76086900000000002</v>
      </c>
      <c r="M333" s="3">
        <v>33117.51</v>
      </c>
      <c r="N333" s="3">
        <v>119.55779699999999</v>
      </c>
      <c r="O333" s="3">
        <v>160.51091299999999</v>
      </c>
      <c r="P333" s="3">
        <v>241.53369499999999</v>
      </c>
      <c r="Q333" s="3">
        <v>55552.75</v>
      </c>
      <c r="R333" s="3">
        <v>-29779.82</v>
      </c>
      <c r="S333" s="4">
        <v>0.13043478260800001</v>
      </c>
      <c r="T333">
        <v>30</v>
      </c>
      <c r="U333" s="3">
        <f t="shared" si="10"/>
        <v>1006034.55992</v>
      </c>
      <c r="V333" s="6">
        <f t="shared" si="11"/>
        <v>675674.97991999995</v>
      </c>
    </row>
    <row r="334" spans="1:22" x14ac:dyDescent="0.3">
      <c r="A334" s="5">
        <v>44255</v>
      </c>
      <c r="B334" s="14" t="s">
        <v>33</v>
      </c>
      <c r="C334" t="s">
        <v>29</v>
      </c>
      <c r="D334" t="s">
        <v>25</v>
      </c>
      <c r="E334">
        <v>13</v>
      </c>
      <c r="F334">
        <f>VLOOKUP(E334,'[1]Timing Gates'!$C$3:$D$17,2)</f>
        <v>12</v>
      </c>
      <c r="G334" s="2">
        <v>231</v>
      </c>
      <c r="H334" s="3">
        <v>2984.0243719999999</v>
      </c>
      <c r="I334" s="3">
        <v>1510.1593069999999</v>
      </c>
      <c r="J334" s="3">
        <v>4494.1836789999998</v>
      </c>
      <c r="K334" s="2">
        <v>176</v>
      </c>
      <c r="L334" s="4">
        <v>0.76190400000000003</v>
      </c>
      <c r="M334" s="3">
        <v>35162.94</v>
      </c>
      <c r="N334" s="3">
        <v>100.179316</v>
      </c>
      <c r="O334" s="3">
        <v>152.220519</v>
      </c>
      <c r="P334" s="3">
        <v>233.891515</v>
      </c>
      <c r="Q334" s="3">
        <v>54028.94</v>
      </c>
      <c r="R334" s="3">
        <v>-26652.91</v>
      </c>
      <c r="S334" s="4">
        <v>0.138528138528</v>
      </c>
      <c r="T334">
        <v>32</v>
      </c>
      <c r="U334" s="3">
        <f t="shared" si="10"/>
        <v>1038156.4298489999</v>
      </c>
      <c r="V334" s="6">
        <f t="shared" si="11"/>
        <v>689309.62993199995</v>
      </c>
    </row>
    <row r="335" spans="1:22" x14ac:dyDescent="0.3">
      <c r="A335" s="5">
        <v>44286</v>
      </c>
      <c r="B335" s="14" t="s">
        <v>33</v>
      </c>
      <c r="C335" t="s">
        <v>29</v>
      </c>
      <c r="D335" t="s">
        <v>25</v>
      </c>
      <c r="E335">
        <v>14</v>
      </c>
      <c r="F335">
        <f>VLOOKUP(E335,'[1]Timing Gates'!$C$3:$D$17,2)</f>
        <v>12</v>
      </c>
      <c r="G335" s="2">
        <v>233</v>
      </c>
      <c r="H335" s="3">
        <v>3025.9494840000002</v>
      </c>
      <c r="I335" s="3">
        <v>1573.0531329999999</v>
      </c>
      <c r="J335" s="3">
        <v>4599.0026180000004</v>
      </c>
      <c r="K335" s="2">
        <v>180</v>
      </c>
      <c r="L335" s="4">
        <v>0.772532</v>
      </c>
      <c r="M335" s="3">
        <v>34804.44</v>
      </c>
      <c r="N335" s="3">
        <v>97.219105999999996</v>
      </c>
      <c r="O335" s="3">
        <v>156.02763899999999</v>
      </c>
      <c r="P335" s="3">
        <v>237.24527800000001</v>
      </c>
      <c r="Q335" s="3">
        <v>55278.15</v>
      </c>
      <c r="R335" s="3">
        <v>-32639.11</v>
      </c>
      <c r="S335" s="4">
        <v>0.14163090128700001</v>
      </c>
      <c r="T335">
        <v>33</v>
      </c>
      <c r="U335" s="3">
        <f t="shared" si="10"/>
        <v>1071567.6099940001</v>
      </c>
      <c r="V335" s="6">
        <f t="shared" si="11"/>
        <v>705046.22977199999</v>
      </c>
    </row>
    <row r="336" spans="1:22" x14ac:dyDescent="0.3">
      <c r="A336" s="5">
        <v>44316</v>
      </c>
      <c r="B336" s="14" t="s">
        <v>33</v>
      </c>
      <c r="C336" t="s">
        <v>29</v>
      </c>
      <c r="D336" t="s">
        <v>25</v>
      </c>
      <c r="E336">
        <v>15</v>
      </c>
      <c r="F336">
        <f>VLOOKUP(E336,'[1]Timing Gates'!$C$3:$D$17,2)</f>
        <v>12</v>
      </c>
      <c r="G336" s="2">
        <v>233</v>
      </c>
      <c r="H336" s="3">
        <v>3058.442446</v>
      </c>
      <c r="I336" s="3">
        <v>1666.194978</v>
      </c>
      <c r="J336" s="3">
        <v>4724.6374239999996</v>
      </c>
      <c r="K336" s="2">
        <v>179</v>
      </c>
      <c r="L336" s="4">
        <v>0.76824000000000003</v>
      </c>
      <c r="M336" s="3">
        <v>34272.339999999997</v>
      </c>
      <c r="N336" s="3">
        <v>96.541802000000004</v>
      </c>
      <c r="O336" s="3">
        <v>170.28742399999999</v>
      </c>
      <c r="P336" s="3">
        <v>250.267167</v>
      </c>
      <c r="Q336" s="3">
        <v>58312.25</v>
      </c>
      <c r="R336" s="3">
        <v>-30530.83</v>
      </c>
      <c r="S336" s="4">
        <v>0.14163090128700001</v>
      </c>
      <c r="T336">
        <v>33</v>
      </c>
      <c r="U336" s="3">
        <f t="shared" si="10"/>
        <v>1100840.5197919998</v>
      </c>
      <c r="V336" s="6">
        <f t="shared" si="11"/>
        <v>712617.08991800004</v>
      </c>
    </row>
    <row r="337" spans="1:22" x14ac:dyDescent="0.3">
      <c r="A337" s="5">
        <v>44347</v>
      </c>
      <c r="B337" s="14" t="s">
        <v>33</v>
      </c>
      <c r="C337" t="s">
        <v>29</v>
      </c>
      <c r="D337" t="s">
        <v>25</v>
      </c>
      <c r="E337">
        <v>16</v>
      </c>
      <c r="F337">
        <f>VLOOKUP(E337,'[1]Timing Gates'!$C$3:$D$17,2)</f>
        <v>12</v>
      </c>
      <c r="G337" s="2">
        <v>236</v>
      </c>
      <c r="H337" s="3">
        <v>3068.3347450000001</v>
      </c>
      <c r="I337" s="3">
        <v>1691.2832619999999</v>
      </c>
      <c r="J337" s="3">
        <v>4759.6180080000004</v>
      </c>
      <c r="K337" s="2">
        <v>183</v>
      </c>
      <c r="L337" s="4">
        <v>0.77542299999999997</v>
      </c>
      <c r="M337" s="3">
        <v>34966.01</v>
      </c>
      <c r="N337" s="3">
        <v>96.858752999999993</v>
      </c>
      <c r="O337" s="3">
        <v>149.14542299999999</v>
      </c>
      <c r="P337" s="3">
        <v>230.797372</v>
      </c>
      <c r="Q337" s="3">
        <v>54468.18</v>
      </c>
      <c r="R337" s="3">
        <v>-39223.24</v>
      </c>
      <c r="S337" s="4">
        <v>0.14830508474500001</v>
      </c>
      <c r="T337">
        <v>35</v>
      </c>
      <c r="U337" s="3">
        <f t="shared" si="10"/>
        <v>1123269.8498880002</v>
      </c>
      <c r="V337" s="6">
        <f t="shared" si="11"/>
        <v>724126.99982000003</v>
      </c>
    </row>
    <row r="338" spans="1:22" x14ac:dyDescent="0.3">
      <c r="A338" s="5">
        <v>44377</v>
      </c>
      <c r="B338" s="14" t="s">
        <v>33</v>
      </c>
      <c r="C338" t="s">
        <v>29</v>
      </c>
      <c r="D338" t="s">
        <v>25</v>
      </c>
      <c r="E338">
        <v>17</v>
      </c>
      <c r="F338">
        <f>VLOOKUP(E338,'[1]Timing Gates'!$C$3:$D$17,2)</f>
        <v>12</v>
      </c>
      <c r="G338" s="2">
        <v>230</v>
      </c>
      <c r="H338" s="3">
        <v>3146.7557820000002</v>
      </c>
      <c r="I338" s="3">
        <v>1801.6647820000001</v>
      </c>
      <c r="J338" s="3">
        <v>4948.4205650000004</v>
      </c>
      <c r="K338" s="2">
        <v>181</v>
      </c>
      <c r="L338" s="4">
        <v>0.78695599999999999</v>
      </c>
      <c r="M338" s="3">
        <v>35154.58</v>
      </c>
      <c r="N338" s="3">
        <v>97.923620999999997</v>
      </c>
      <c r="O338" s="3">
        <v>157.648695</v>
      </c>
      <c r="P338" s="3">
        <v>238.79686899999999</v>
      </c>
      <c r="Q338" s="3">
        <v>54923.28</v>
      </c>
      <c r="R338" s="3">
        <v>-32040.51</v>
      </c>
      <c r="S338" s="4">
        <v>0.15652173913</v>
      </c>
      <c r="T338">
        <v>36</v>
      </c>
      <c r="U338" s="3">
        <f t="shared" si="10"/>
        <v>1138136.7299500001</v>
      </c>
      <c r="V338" s="6">
        <f t="shared" si="11"/>
        <v>723753.82986000006</v>
      </c>
    </row>
    <row r="339" spans="1:22" x14ac:dyDescent="0.3">
      <c r="A339" s="5">
        <v>44408</v>
      </c>
      <c r="B339" s="14" t="s">
        <v>33</v>
      </c>
      <c r="C339" t="s">
        <v>29</v>
      </c>
      <c r="D339" t="s">
        <v>25</v>
      </c>
      <c r="E339">
        <v>18</v>
      </c>
      <c r="F339">
        <f>VLOOKUP(E339,'[1]Timing Gates'!$C$3:$D$17,2)</f>
        <v>18</v>
      </c>
      <c r="G339" s="2">
        <v>225</v>
      </c>
      <c r="H339" s="3">
        <v>3330.9312880000002</v>
      </c>
      <c r="I339" s="3">
        <v>1894.9398659999999</v>
      </c>
      <c r="J339" s="3">
        <v>5225.8711549999998</v>
      </c>
      <c r="K339" s="2">
        <v>179</v>
      </c>
      <c r="L339" s="4">
        <v>0.79555500000000001</v>
      </c>
      <c r="M339" s="3">
        <v>51997.35</v>
      </c>
      <c r="N339" s="3">
        <v>98.293666999999999</v>
      </c>
      <c r="O339" s="3">
        <v>233.230977</v>
      </c>
      <c r="P339" s="3">
        <v>355.92715500000003</v>
      </c>
      <c r="Q339" s="3">
        <v>80083.61</v>
      </c>
      <c r="R339" s="3">
        <v>-32746.3</v>
      </c>
      <c r="S339" s="4">
        <v>0.155555555555</v>
      </c>
      <c r="T339">
        <v>35</v>
      </c>
      <c r="U339" s="3">
        <f t="shared" si="10"/>
        <v>1175821.009875</v>
      </c>
      <c r="V339" s="6">
        <f t="shared" si="11"/>
        <v>749459.53980000003</v>
      </c>
    </row>
    <row r="340" spans="1:22" x14ac:dyDescent="0.3">
      <c r="A340" s="5">
        <v>44439</v>
      </c>
      <c r="B340" s="14" t="s">
        <v>33</v>
      </c>
      <c r="C340" t="s">
        <v>29</v>
      </c>
      <c r="D340" t="s">
        <v>25</v>
      </c>
      <c r="E340">
        <v>19</v>
      </c>
      <c r="F340">
        <f>VLOOKUP(E340,'[1]Timing Gates'!$C$3:$D$17,2)</f>
        <v>18</v>
      </c>
      <c r="G340" s="2">
        <v>221</v>
      </c>
      <c r="H340" s="3">
        <v>3290.294977</v>
      </c>
      <c r="I340" s="3">
        <v>2001.2006329999999</v>
      </c>
      <c r="J340" s="3">
        <v>5291.4956099999999</v>
      </c>
      <c r="K340" s="2">
        <v>176</v>
      </c>
      <c r="L340" s="4">
        <v>0.79637999999999998</v>
      </c>
      <c r="M340" s="3">
        <v>34581.980000000003</v>
      </c>
      <c r="N340" s="3">
        <v>98.805656999999997</v>
      </c>
      <c r="O340" s="3">
        <v>157.21710400000001</v>
      </c>
      <c r="P340" s="3">
        <v>238.928597</v>
      </c>
      <c r="Q340" s="3">
        <v>52803.22</v>
      </c>
      <c r="R340" s="3">
        <v>-42316.63</v>
      </c>
      <c r="S340" s="4">
        <v>0.15837104072300001</v>
      </c>
      <c r="T340">
        <v>35</v>
      </c>
      <c r="U340" s="3">
        <f t="shared" si="10"/>
        <v>1169420.52981</v>
      </c>
      <c r="V340" s="6">
        <f t="shared" si="11"/>
        <v>727155.18991700001</v>
      </c>
    </row>
    <row r="341" spans="1:22" x14ac:dyDescent="0.3">
      <c r="A341" s="5">
        <v>44469</v>
      </c>
      <c r="B341" s="14" t="s">
        <v>33</v>
      </c>
      <c r="C341" t="s">
        <v>29</v>
      </c>
      <c r="D341" t="s">
        <v>25</v>
      </c>
      <c r="E341">
        <v>20</v>
      </c>
      <c r="F341">
        <f>VLOOKUP(E341,'[1]Timing Gates'!$C$3:$D$17,2)</f>
        <v>18</v>
      </c>
      <c r="G341" s="2">
        <v>223</v>
      </c>
      <c r="H341" s="3">
        <v>3226.4574429999998</v>
      </c>
      <c r="I341" s="3">
        <v>1906.3764570000001</v>
      </c>
      <c r="J341" s="3">
        <v>5132.833901</v>
      </c>
      <c r="K341" s="2">
        <v>175</v>
      </c>
      <c r="L341" s="4">
        <v>0.78475300000000003</v>
      </c>
      <c r="M341" s="3">
        <v>33913.879999999997</v>
      </c>
      <c r="N341" s="3">
        <v>97.174441000000002</v>
      </c>
      <c r="O341" s="3">
        <v>152.290941</v>
      </c>
      <c r="P341" s="3">
        <v>234.304484</v>
      </c>
      <c r="Q341" s="3">
        <v>52249.9</v>
      </c>
      <c r="R341" s="3">
        <v>-33405.39</v>
      </c>
      <c r="S341" s="4">
        <v>0.143497757847</v>
      </c>
      <c r="T341">
        <v>32</v>
      </c>
      <c r="U341" s="3">
        <f t="shared" si="10"/>
        <v>1144621.9599230001</v>
      </c>
      <c r="V341" s="6">
        <f t="shared" si="11"/>
        <v>719500.00978899992</v>
      </c>
    </row>
    <row r="342" spans="1:22" x14ac:dyDescent="0.3">
      <c r="A342" s="5">
        <v>44500</v>
      </c>
      <c r="B342" s="14" t="s">
        <v>33</v>
      </c>
      <c r="C342" t="s">
        <v>29</v>
      </c>
      <c r="D342" t="s">
        <v>25</v>
      </c>
      <c r="E342">
        <v>21</v>
      </c>
      <c r="F342">
        <f>VLOOKUP(E342,'[1]Timing Gates'!$C$3:$D$17,2)</f>
        <v>18</v>
      </c>
      <c r="G342" s="2">
        <v>229</v>
      </c>
      <c r="H342" s="3">
        <v>3225.614497</v>
      </c>
      <c r="I342" s="3">
        <v>1994.109344</v>
      </c>
      <c r="J342" s="3">
        <v>5219.7238420000003</v>
      </c>
      <c r="K342" s="2">
        <v>178</v>
      </c>
      <c r="L342" s="4">
        <v>0.77729199999999998</v>
      </c>
      <c r="M342" s="3">
        <v>35943.839999999997</v>
      </c>
      <c r="N342" s="3">
        <v>100.96584199999999</v>
      </c>
      <c r="O342" s="3">
        <v>157.41170299999999</v>
      </c>
      <c r="P342" s="3">
        <v>240.803493</v>
      </c>
      <c r="Q342" s="3">
        <v>55144</v>
      </c>
      <c r="R342" s="3">
        <v>-32622</v>
      </c>
      <c r="S342" s="4">
        <v>0.14410480349300001</v>
      </c>
      <c r="T342">
        <v>33</v>
      </c>
      <c r="U342" s="3">
        <f t="shared" si="10"/>
        <v>1195316.759818</v>
      </c>
      <c r="V342" s="6">
        <f t="shared" si="11"/>
        <v>738665.71981300006</v>
      </c>
    </row>
    <row r="343" spans="1:22" x14ac:dyDescent="0.3">
      <c r="A343" s="5">
        <v>44530</v>
      </c>
      <c r="B343" s="14" t="s">
        <v>33</v>
      </c>
      <c r="C343" t="s">
        <v>29</v>
      </c>
      <c r="D343" t="s">
        <v>25</v>
      </c>
      <c r="E343">
        <v>22</v>
      </c>
      <c r="F343">
        <f>VLOOKUP(E343,'[1]Timing Gates'!$C$3:$D$17,2)</f>
        <v>18</v>
      </c>
      <c r="G343" s="2">
        <v>227</v>
      </c>
      <c r="H343" s="3">
        <v>3229.848986</v>
      </c>
      <c r="I343" s="3">
        <v>2079.624581</v>
      </c>
      <c r="J343" s="3">
        <v>5309.4735680000003</v>
      </c>
      <c r="K343" s="2">
        <v>177</v>
      </c>
      <c r="L343" s="4">
        <v>0.77973499999999996</v>
      </c>
      <c r="M343" s="3">
        <v>36569.26</v>
      </c>
      <c r="N343" s="3">
        <v>104.185925</v>
      </c>
      <c r="O343" s="3">
        <v>165.50334799999999</v>
      </c>
      <c r="P343" s="3">
        <v>247.596519</v>
      </c>
      <c r="Q343" s="3">
        <v>56204.41</v>
      </c>
      <c r="R343" s="3">
        <v>-37025.69</v>
      </c>
      <c r="S343" s="4">
        <v>0.15418502202600001</v>
      </c>
      <c r="T343">
        <v>35</v>
      </c>
      <c r="U343" s="3">
        <f t="shared" si="10"/>
        <v>1205250.499936</v>
      </c>
      <c r="V343" s="6">
        <f t="shared" si="11"/>
        <v>733175.71982200001</v>
      </c>
    </row>
    <row r="344" spans="1:22" x14ac:dyDescent="0.3">
      <c r="A344" s="5">
        <v>44561</v>
      </c>
      <c r="B344" s="14" t="s">
        <v>33</v>
      </c>
      <c r="C344" t="s">
        <v>29</v>
      </c>
      <c r="D344" t="s">
        <v>25</v>
      </c>
      <c r="E344">
        <v>23</v>
      </c>
      <c r="F344">
        <f>VLOOKUP(E344,'[1]Timing Gates'!$C$3:$D$17,2)</f>
        <v>18</v>
      </c>
      <c r="G344" s="2">
        <v>230</v>
      </c>
      <c r="H344" s="3">
        <v>3315.982</v>
      </c>
      <c r="I344" s="3">
        <v>2161.868782</v>
      </c>
      <c r="J344" s="3">
        <v>5477.8507820000004</v>
      </c>
      <c r="K344" s="2">
        <v>178</v>
      </c>
      <c r="L344" s="4">
        <v>0.77391299999999996</v>
      </c>
      <c r="M344" s="3">
        <v>47177.16</v>
      </c>
      <c r="N344" s="3">
        <v>106.73565600000001</v>
      </c>
      <c r="O344" s="3">
        <v>205.11808600000001</v>
      </c>
      <c r="P344" s="3">
        <v>327.75617299999999</v>
      </c>
      <c r="Q344" s="3">
        <v>75383.92</v>
      </c>
      <c r="R344" s="3">
        <v>-38882.58</v>
      </c>
      <c r="S344" s="4">
        <v>0.15217391304299999</v>
      </c>
      <c r="T344">
        <v>35</v>
      </c>
      <c r="U344" s="3">
        <f t="shared" si="10"/>
        <v>1259905.67986</v>
      </c>
      <c r="V344" s="6">
        <f t="shared" si="11"/>
        <v>762675.86</v>
      </c>
    </row>
    <row r="345" spans="1:22" x14ac:dyDescent="0.3">
      <c r="A345" s="5">
        <v>44592</v>
      </c>
      <c r="B345" s="14" t="s">
        <v>33</v>
      </c>
      <c r="C345" t="s">
        <v>29</v>
      </c>
      <c r="D345" t="s">
        <v>25</v>
      </c>
      <c r="E345">
        <v>24</v>
      </c>
      <c r="F345">
        <f>VLOOKUP(E345,'[1]Timing Gates'!$C$3:$D$17,2)</f>
        <v>24</v>
      </c>
      <c r="G345" s="2">
        <v>229</v>
      </c>
      <c r="H345" s="3">
        <v>3236.562707</v>
      </c>
      <c r="I345" s="3">
        <v>1923.589956</v>
      </c>
      <c r="J345" s="3">
        <v>5160.1526629999998</v>
      </c>
      <c r="K345" s="2">
        <v>174</v>
      </c>
      <c r="L345" s="4">
        <v>0.75982499999999997</v>
      </c>
      <c r="M345" s="3">
        <v>35939.339999999997</v>
      </c>
      <c r="N345" s="3">
        <v>103.870924</v>
      </c>
      <c r="O345" s="3">
        <v>156.940349</v>
      </c>
      <c r="P345" s="3">
        <v>238.316768</v>
      </c>
      <c r="Q345" s="3">
        <v>54574.54</v>
      </c>
      <c r="R345" s="3">
        <v>-35826.480000000003</v>
      </c>
      <c r="S345" s="4">
        <v>0.13973799126600001</v>
      </c>
      <c r="T345">
        <v>32</v>
      </c>
      <c r="U345" s="3">
        <f t="shared" si="10"/>
        <v>1181674.959827</v>
      </c>
      <c r="V345" s="6">
        <f t="shared" si="11"/>
        <v>741172.85990300006</v>
      </c>
    </row>
    <row r="346" spans="1:22" x14ac:dyDescent="0.3">
      <c r="A346" s="5">
        <v>44620</v>
      </c>
      <c r="B346" s="14" t="s">
        <v>33</v>
      </c>
      <c r="C346" t="s">
        <v>29</v>
      </c>
      <c r="D346" t="s">
        <v>25</v>
      </c>
      <c r="E346">
        <v>25</v>
      </c>
      <c r="F346">
        <f>VLOOKUP(E346,'[1]Timing Gates'!$C$3:$D$17,2)</f>
        <v>24</v>
      </c>
      <c r="G346" s="2">
        <v>226</v>
      </c>
      <c r="H346" s="3">
        <v>3329.9142029999998</v>
      </c>
      <c r="I346" s="3">
        <v>1932.267079</v>
      </c>
      <c r="J346" s="3">
        <v>5262.1812829999999</v>
      </c>
      <c r="K346" s="2">
        <v>172</v>
      </c>
      <c r="L346" s="4">
        <v>0.76106099999999999</v>
      </c>
      <c r="M346" s="3">
        <v>35802.339999999997</v>
      </c>
      <c r="N346" s="3">
        <v>104.07656900000001</v>
      </c>
      <c r="O346" s="3">
        <v>158.90150399999999</v>
      </c>
      <c r="P346" s="3">
        <v>240.33690200000001</v>
      </c>
      <c r="Q346" s="3">
        <v>54316.14</v>
      </c>
      <c r="R346" s="3">
        <v>-26478.26</v>
      </c>
      <c r="S346" s="4">
        <v>0.14601769911500001</v>
      </c>
      <c r="T346">
        <v>33</v>
      </c>
      <c r="U346" s="3">
        <f t="shared" si="10"/>
        <v>1189252.9699579999</v>
      </c>
      <c r="V346" s="6">
        <f t="shared" si="11"/>
        <v>752560.60987799999</v>
      </c>
    </row>
    <row r="347" spans="1:22" x14ac:dyDescent="0.3">
      <c r="A347" s="5">
        <v>44651</v>
      </c>
      <c r="B347" s="14" t="s">
        <v>33</v>
      </c>
      <c r="C347" t="s">
        <v>29</v>
      </c>
      <c r="D347" t="s">
        <v>25</v>
      </c>
      <c r="E347">
        <v>26</v>
      </c>
      <c r="F347">
        <f>VLOOKUP(E347,'[1]Timing Gates'!$C$3:$D$17,2)</f>
        <v>24</v>
      </c>
      <c r="G347" s="2">
        <v>226</v>
      </c>
      <c r="H347" s="3">
        <v>3361.3592469999999</v>
      </c>
      <c r="I347" s="3">
        <v>1896.900044</v>
      </c>
      <c r="J347" s="3">
        <v>5258.2592919999997</v>
      </c>
      <c r="K347" s="2">
        <v>172</v>
      </c>
      <c r="L347" s="4">
        <v>0.76106099999999999</v>
      </c>
      <c r="M347" s="3">
        <v>35619.96</v>
      </c>
      <c r="N347" s="3">
        <v>103.546395</v>
      </c>
      <c r="O347" s="3">
        <v>180.703362</v>
      </c>
      <c r="P347" s="3">
        <v>263.15982300000002</v>
      </c>
      <c r="Q347" s="3">
        <v>59474.12</v>
      </c>
      <c r="R347" s="3">
        <v>-36993.31</v>
      </c>
      <c r="S347" s="4">
        <v>0.141592920353</v>
      </c>
      <c r="T347">
        <v>32</v>
      </c>
      <c r="U347" s="3">
        <f t="shared" si="10"/>
        <v>1188366.599992</v>
      </c>
      <c r="V347" s="6">
        <f t="shared" si="11"/>
        <v>759667.18982199999</v>
      </c>
    </row>
    <row r="348" spans="1:22" x14ac:dyDescent="0.3">
      <c r="A348" s="5">
        <v>44681</v>
      </c>
      <c r="B348" s="14" t="s">
        <v>33</v>
      </c>
      <c r="C348" t="s">
        <v>29</v>
      </c>
      <c r="D348" t="s">
        <v>25</v>
      </c>
      <c r="E348">
        <v>27</v>
      </c>
      <c r="F348">
        <f>VLOOKUP(E348,'[1]Timing Gates'!$C$3:$D$17,2)</f>
        <v>24</v>
      </c>
      <c r="G348" s="2">
        <v>230</v>
      </c>
      <c r="H348" s="3">
        <v>3308.9124780000002</v>
      </c>
      <c r="I348" s="3">
        <v>1938.363478</v>
      </c>
      <c r="J348" s="3">
        <v>5247.2759560000004</v>
      </c>
      <c r="K348" s="2">
        <v>178</v>
      </c>
      <c r="L348" s="4">
        <v>0.77391299999999996</v>
      </c>
      <c r="M348" s="3">
        <v>36828.800000000003</v>
      </c>
      <c r="N348" s="3">
        <v>103.743098</v>
      </c>
      <c r="O348" s="3">
        <v>180.34260800000001</v>
      </c>
      <c r="P348" s="3">
        <v>262.61921699999999</v>
      </c>
      <c r="Q348" s="3">
        <v>60402.42</v>
      </c>
      <c r="R348" s="3">
        <v>-29961.35</v>
      </c>
      <c r="S348" s="4">
        <v>0.13913043478199999</v>
      </c>
      <c r="T348">
        <v>32</v>
      </c>
      <c r="U348" s="3">
        <f t="shared" si="10"/>
        <v>1206873.46988</v>
      </c>
      <c r="V348" s="6">
        <f t="shared" si="11"/>
        <v>761049.86994</v>
      </c>
    </row>
    <row r="349" spans="1:22" x14ac:dyDescent="0.3">
      <c r="A349" s="5">
        <v>44712</v>
      </c>
      <c r="B349" s="14" t="s">
        <v>33</v>
      </c>
      <c r="C349" t="s">
        <v>29</v>
      </c>
      <c r="D349" t="s">
        <v>25</v>
      </c>
      <c r="E349">
        <v>28</v>
      </c>
      <c r="F349">
        <f>VLOOKUP(E349,'[1]Timing Gates'!$C$3:$D$17,2)</f>
        <v>24</v>
      </c>
      <c r="G349" s="2">
        <v>231</v>
      </c>
      <c r="H349" s="3">
        <v>3366.6649779999998</v>
      </c>
      <c r="I349" s="3">
        <v>1955.2057139999999</v>
      </c>
      <c r="J349" s="3">
        <v>5321.8706920000004</v>
      </c>
      <c r="K349" s="2">
        <v>177</v>
      </c>
      <c r="L349" s="4">
        <v>0.76623300000000005</v>
      </c>
      <c r="M349" s="3">
        <v>36571.019999999997</v>
      </c>
      <c r="N349" s="3">
        <v>103.600623</v>
      </c>
      <c r="O349" s="3">
        <v>164.59316000000001</v>
      </c>
      <c r="P349" s="3">
        <v>246.638441</v>
      </c>
      <c r="Q349" s="3">
        <v>56973.48</v>
      </c>
      <c r="R349" s="3">
        <v>-32587.14</v>
      </c>
      <c r="S349" s="4">
        <v>0.138528138528</v>
      </c>
      <c r="T349">
        <v>32</v>
      </c>
      <c r="U349" s="3">
        <f t="shared" si="10"/>
        <v>1229352.1298520002</v>
      </c>
      <c r="V349" s="6">
        <f t="shared" si="11"/>
        <v>777699.60991799994</v>
      </c>
    </row>
    <row r="350" spans="1:22" x14ac:dyDescent="0.3">
      <c r="A350" s="5">
        <v>44742</v>
      </c>
      <c r="B350" s="14" t="s">
        <v>33</v>
      </c>
      <c r="C350" t="s">
        <v>29</v>
      </c>
      <c r="D350" t="s">
        <v>25</v>
      </c>
      <c r="E350">
        <v>29</v>
      </c>
      <c r="F350">
        <f>VLOOKUP(E350,'[1]Timing Gates'!$C$3:$D$17,2)</f>
        <v>24</v>
      </c>
      <c r="G350" s="2">
        <v>234</v>
      </c>
      <c r="H350" s="3">
        <v>3463.2695290000001</v>
      </c>
      <c r="I350" s="3">
        <v>1859.9941449999999</v>
      </c>
      <c r="J350" s="3">
        <v>5323.2636750000001</v>
      </c>
      <c r="K350" s="2">
        <v>180</v>
      </c>
      <c r="L350" s="4">
        <v>0.76922999999999997</v>
      </c>
      <c r="M350" s="3">
        <v>58916.07</v>
      </c>
      <c r="N350" s="3">
        <v>110.329719</v>
      </c>
      <c r="O350" s="3">
        <v>253.29517000000001</v>
      </c>
      <c r="P350" s="3">
        <v>376.0797</v>
      </c>
      <c r="Q350" s="3">
        <v>88002.65</v>
      </c>
      <c r="R350" s="3">
        <v>-37826.769999999997</v>
      </c>
      <c r="S350" s="4">
        <v>0.14529914529900001</v>
      </c>
      <c r="T350">
        <v>34</v>
      </c>
      <c r="U350" s="3">
        <f t="shared" si="10"/>
        <v>1245643.69995</v>
      </c>
      <c r="V350" s="6">
        <f t="shared" si="11"/>
        <v>810405.06978600007</v>
      </c>
    </row>
    <row r="351" spans="1:22" x14ac:dyDescent="0.3">
      <c r="A351" s="5">
        <v>44773</v>
      </c>
      <c r="B351" s="14" t="s">
        <v>33</v>
      </c>
      <c r="C351" t="s">
        <v>29</v>
      </c>
      <c r="D351" t="s">
        <v>25</v>
      </c>
      <c r="E351">
        <v>30</v>
      </c>
      <c r="F351">
        <f>VLOOKUP(E351,'[1]Timing Gates'!$C$3:$D$17,2)</f>
        <v>30</v>
      </c>
      <c r="G351" s="2">
        <v>261</v>
      </c>
      <c r="H351" s="3">
        <v>2970.0265899999999</v>
      </c>
      <c r="I351" s="3">
        <v>1966.247662</v>
      </c>
      <c r="J351" s="3">
        <v>4936.2742520000002</v>
      </c>
      <c r="K351" s="2">
        <v>191</v>
      </c>
      <c r="L351" s="4">
        <v>0.73180000000000001</v>
      </c>
      <c r="M351" s="3">
        <v>38408.980000000003</v>
      </c>
      <c r="N351" s="3">
        <v>100.547068</v>
      </c>
      <c r="O351" s="3">
        <v>147.160842</v>
      </c>
      <c r="P351" s="3">
        <v>229.94409899999999</v>
      </c>
      <c r="Q351" s="3">
        <v>60015.41</v>
      </c>
      <c r="R351" s="3">
        <v>-40961.74</v>
      </c>
      <c r="S351" s="4">
        <v>0.13026819923300001</v>
      </c>
      <c r="T351">
        <v>34</v>
      </c>
      <c r="U351" s="3">
        <f t="shared" si="10"/>
        <v>1288367.579772</v>
      </c>
      <c r="V351" s="6">
        <f t="shared" si="11"/>
        <v>775176.93998999998</v>
      </c>
    </row>
    <row r="352" spans="1:22" x14ac:dyDescent="0.3">
      <c r="A352" s="5">
        <v>44804</v>
      </c>
      <c r="B352" s="14" t="s">
        <v>33</v>
      </c>
      <c r="C352" t="s">
        <v>29</v>
      </c>
      <c r="D352" t="s">
        <v>25</v>
      </c>
      <c r="E352">
        <v>31</v>
      </c>
      <c r="F352">
        <f>VLOOKUP(E352,'[1]Timing Gates'!$C$3:$D$17,2)</f>
        <v>30</v>
      </c>
      <c r="G352" s="2">
        <v>264</v>
      </c>
      <c r="H352" s="3">
        <v>3069.8397340000001</v>
      </c>
      <c r="I352" s="3">
        <v>1899.276742</v>
      </c>
      <c r="J352" s="3">
        <v>4969.1164769999996</v>
      </c>
      <c r="K352" s="2">
        <v>193</v>
      </c>
      <c r="L352" s="4">
        <v>0.73106000000000004</v>
      </c>
      <c r="M352" s="3">
        <v>39275.68</v>
      </c>
      <c r="N352" s="3">
        <v>101.750466</v>
      </c>
      <c r="O352" s="3">
        <v>149.15030300000001</v>
      </c>
      <c r="P352" s="3">
        <v>231.21125000000001</v>
      </c>
      <c r="Q352" s="3">
        <v>61039.77</v>
      </c>
      <c r="R352" s="3">
        <v>-30620.23</v>
      </c>
      <c r="S352" s="4">
        <v>0.13257575757500001</v>
      </c>
      <c r="T352">
        <v>35</v>
      </c>
      <c r="U352" s="3">
        <f t="shared" si="10"/>
        <v>1311846.7499279999</v>
      </c>
      <c r="V352" s="6">
        <f t="shared" si="11"/>
        <v>810437.68977599998</v>
      </c>
    </row>
    <row r="353" spans="1:22" x14ac:dyDescent="0.3">
      <c r="A353" s="5">
        <v>44834</v>
      </c>
      <c r="B353" s="14" t="s">
        <v>33</v>
      </c>
      <c r="C353" t="s">
        <v>29</v>
      </c>
      <c r="D353" t="s">
        <v>25</v>
      </c>
      <c r="E353">
        <v>32</v>
      </c>
      <c r="F353">
        <f>VLOOKUP(E353,'[1]Timing Gates'!$C$3:$D$17,2)</f>
        <v>30</v>
      </c>
      <c r="G353" s="2">
        <v>271</v>
      </c>
      <c r="H353" s="3">
        <v>3035.8214389999998</v>
      </c>
      <c r="I353" s="3">
        <v>1761.2906270000001</v>
      </c>
      <c r="J353" s="3">
        <v>4797.1120659999997</v>
      </c>
      <c r="K353" s="2">
        <v>195</v>
      </c>
      <c r="L353" s="4">
        <v>0.719557</v>
      </c>
      <c r="M353" s="3">
        <v>39430.42</v>
      </c>
      <c r="N353" s="3">
        <v>101.363547</v>
      </c>
      <c r="O353" s="3">
        <v>145.868708</v>
      </c>
      <c r="P353" s="3">
        <v>229.00324699999999</v>
      </c>
      <c r="Q353" s="3">
        <v>62059.88</v>
      </c>
      <c r="R353" s="3">
        <v>-30294.639999999999</v>
      </c>
      <c r="S353" s="4">
        <v>0.136531365313</v>
      </c>
      <c r="T353">
        <v>37</v>
      </c>
      <c r="U353" s="3">
        <f t="shared" si="10"/>
        <v>1300017.3698859999</v>
      </c>
      <c r="V353" s="6">
        <f t="shared" si="11"/>
        <v>822707.60996899998</v>
      </c>
    </row>
    <row r="354" spans="1:22" x14ac:dyDescent="0.3">
      <c r="A354" s="5">
        <v>44865</v>
      </c>
      <c r="B354" s="14" t="s">
        <v>33</v>
      </c>
      <c r="C354" t="s">
        <v>29</v>
      </c>
      <c r="D354" t="s">
        <v>25</v>
      </c>
      <c r="E354">
        <v>33</v>
      </c>
      <c r="F354">
        <f>VLOOKUP(E354,'[1]Timing Gates'!$C$3:$D$17,2)</f>
        <v>30</v>
      </c>
      <c r="G354" s="2">
        <v>267</v>
      </c>
      <c r="H354" s="3">
        <v>3067.155917</v>
      </c>
      <c r="I354" s="3">
        <v>1746.7498499999999</v>
      </c>
      <c r="J354" s="3">
        <v>4813.9057670000002</v>
      </c>
      <c r="K354" s="2">
        <v>196</v>
      </c>
      <c r="L354" s="4">
        <v>0.73408200000000001</v>
      </c>
      <c r="M354" s="3">
        <v>39587.39</v>
      </c>
      <c r="N354" s="3">
        <v>102.029355</v>
      </c>
      <c r="O354" s="3">
        <v>148.64191</v>
      </c>
      <c r="P354" s="3">
        <v>231.72535500000001</v>
      </c>
      <c r="Q354" s="3">
        <v>61870.67</v>
      </c>
      <c r="R354" s="3">
        <v>-36573.269999999997</v>
      </c>
      <c r="S354" s="4">
        <v>0.13483146067400001</v>
      </c>
      <c r="T354">
        <v>36</v>
      </c>
      <c r="U354" s="3">
        <f t="shared" si="10"/>
        <v>1285312.8397890001</v>
      </c>
      <c r="V354" s="6">
        <f t="shared" si="11"/>
        <v>818930.62983900006</v>
      </c>
    </row>
    <row r="355" spans="1:22" x14ac:dyDescent="0.3">
      <c r="A355" s="5">
        <v>44895</v>
      </c>
      <c r="B355" s="14" t="s">
        <v>33</v>
      </c>
      <c r="C355" t="s">
        <v>29</v>
      </c>
      <c r="D355" t="s">
        <v>25</v>
      </c>
      <c r="E355">
        <v>34</v>
      </c>
      <c r="F355">
        <f>VLOOKUP(E355,'[1]Timing Gates'!$C$3:$D$17,2)</f>
        <v>30</v>
      </c>
      <c r="G355" s="2">
        <v>264</v>
      </c>
      <c r="H355" s="3">
        <v>3242.0618559999998</v>
      </c>
      <c r="I355" s="3">
        <v>1946.936136</v>
      </c>
      <c r="J355" s="3">
        <v>5188.9979919999996</v>
      </c>
      <c r="K355" s="2">
        <v>195</v>
      </c>
      <c r="L355" s="4">
        <v>0.73863599999999996</v>
      </c>
      <c r="M355" s="3">
        <v>39237.22</v>
      </c>
      <c r="N355" s="3">
        <v>100.866889</v>
      </c>
      <c r="O355" s="3">
        <v>149.00462099999999</v>
      </c>
      <c r="P355" s="3">
        <v>232.15806799999999</v>
      </c>
      <c r="Q355" s="3">
        <v>61289.73</v>
      </c>
      <c r="R355" s="3">
        <v>-40370.93</v>
      </c>
      <c r="S355" s="4">
        <v>0.136363636363</v>
      </c>
      <c r="T355">
        <v>36</v>
      </c>
      <c r="U355" s="3">
        <f t="shared" si="10"/>
        <v>1369895.4698879998</v>
      </c>
      <c r="V355" s="6">
        <f t="shared" si="11"/>
        <v>855904.32998399995</v>
      </c>
    </row>
    <row r="356" spans="1:22" x14ac:dyDescent="0.3">
      <c r="A356" s="5">
        <v>43861</v>
      </c>
      <c r="B356" s="14" t="s">
        <v>34</v>
      </c>
      <c r="C356" t="s">
        <v>29</v>
      </c>
      <c r="D356" t="s">
        <v>24</v>
      </c>
      <c r="E356">
        <v>0</v>
      </c>
      <c r="F356">
        <f>VLOOKUP(E356,'[1]Timing Gates'!$C$3:$D$17,2)</f>
        <v>0</v>
      </c>
      <c r="G356" s="2">
        <v>67</v>
      </c>
      <c r="H356" s="3">
        <v>5686.974776</v>
      </c>
      <c r="I356" s="3">
        <v>2093.1931340000001</v>
      </c>
      <c r="J356" s="3">
        <v>7780.1679100000001</v>
      </c>
      <c r="K356" s="2">
        <v>11</v>
      </c>
      <c r="L356" s="4">
        <v>0.16417899999999999</v>
      </c>
      <c r="M356" s="3">
        <v>1918.66</v>
      </c>
      <c r="N356" s="3">
        <v>106.59222200000001</v>
      </c>
      <c r="O356" s="3">
        <v>28.636716</v>
      </c>
      <c r="P356" s="3">
        <v>5827.1441789999999</v>
      </c>
      <c r="Q356" s="3">
        <v>390418.66</v>
      </c>
      <c r="R356" s="3">
        <v>-27265.58</v>
      </c>
      <c r="S356" s="4">
        <v>0.10447761194000001</v>
      </c>
      <c r="T356">
        <v>7</v>
      </c>
      <c r="U356" s="3">
        <f t="shared" si="10"/>
        <v>521271.24997</v>
      </c>
      <c r="V356" s="6">
        <f t="shared" si="11"/>
        <v>381027.30999199999</v>
      </c>
    </row>
    <row r="357" spans="1:22" x14ac:dyDescent="0.3">
      <c r="A357" s="1">
        <v>43890</v>
      </c>
      <c r="B357" s="14" t="s">
        <v>34</v>
      </c>
      <c r="C357" t="s">
        <v>29</v>
      </c>
      <c r="D357" t="s">
        <v>25</v>
      </c>
      <c r="E357">
        <v>1</v>
      </c>
      <c r="F357">
        <f>VLOOKUP(E357,'[1]Timing Gates'!$C$3:$D$17,2)</f>
        <v>3</v>
      </c>
      <c r="G357" s="2">
        <v>66</v>
      </c>
      <c r="H357" s="3">
        <v>6582.1021209999999</v>
      </c>
      <c r="I357" s="3">
        <v>2419.5365149999998</v>
      </c>
      <c r="J357" s="3">
        <v>9001.6386359999997</v>
      </c>
      <c r="K357" s="2">
        <v>7</v>
      </c>
      <c r="L357" s="4">
        <v>0.10606</v>
      </c>
      <c r="M357" s="3">
        <v>678.66</v>
      </c>
      <c r="N357" s="3">
        <v>48.475714000000004</v>
      </c>
      <c r="O357" s="3">
        <v>10.282727</v>
      </c>
      <c r="P357" s="3">
        <v>10.282727</v>
      </c>
      <c r="Q357" s="3">
        <v>678.66</v>
      </c>
      <c r="R357" s="3">
        <v>-22022.38</v>
      </c>
      <c r="S357" s="4">
        <v>0.136363636363</v>
      </c>
      <c r="T357">
        <v>9</v>
      </c>
      <c r="U357" s="3">
        <f t="shared" si="10"/>
        <v>594108.14997599996</v>
      </c>
      <c r="V357" s="6">
        <f t="shared" si="11"/>
        <v>434418.739986</v>
      </c>
    </row>
    <row r="358" spans="1:22" x14ac:dyDescent="0.3">
      <c r="A358" s="5">
        <v>43921</v>
      </c>
      <c r="B358" s="14" t="s">
        <v>34</v>
      </c>
      <c r="C358" t="s">
        <v>29</v>
      </c>
      <c r="D358" t="s">
        <v>25</v>
      </c>
      <c r="E358">
        <v>2</v>
      </c>
      <c r="F358">
        <f>VLOOKUP(E358,'[1]Timing Gates'!$C$3:$D$17,2)</f>
        <v>3</v>
      </c>
      <c r="G358" s="2">
        <v>68</v>
      </c>
      <c r="H358" s="3">
        <v>7248.169852</v>
      </c>
      <c r="I358" s="3">
        <v>2082.1919109999999</v>
      </c>
      <c r="J358" s="3">
        <v>9330.3617639999993</v>
      </c>
      <c r="K358" s="2">
        <v>9</v>
      </c>
      <c r="L358" s="4">
        <v>0.132352</v>
      </c>
      <c r="M358" s="3">
        <v>868.66</v>
      </c>
      <c r="N358" s="3">
        <v>51.097647000000002</v>
      </c>
      <c r="O358" s="3">
        <v>12.774411000000001</v>
      </c>
      <c r="P358" s="3">
        <v>94.269558000000004</v>
      </c>
      <c r="Q358" s="3">
        <v>6410.33</v>
      </c>
      <c r="R358" s="3">
        <v>-22933.119999999999</v>
      </c>
      <c r="S358" s="4">
        <v>0.13235294117599999</v>
      </c>
      <c r="T358">
        <v>9</v>
      </c>
      <c r="U358" s="3">
        <f t="shared" si="10"/>
        <v>634464.59995199996</v>
      </c>
      <c r="V358" s="6">
        <f t="shared" si="11"/>
        <v>492875.54993600002</v>
      </c>
    </row>
    <row r="359" spans="1:22" x14ac:dyDescent="0.3">
      <c r="A359" s="5">
        <v>43951</v>
      </c>
      <c r="B359" s="14" t="s">
        <v>34</v>
      </c>
      <c r="C359" t="s">
        <v>29</v>
      </c>
      <c r="D359" t="s">
        <v>25</v>
      </c>
      <c r="E359">
        <v>3</v>
      </c>
      <c r="F359">
        <f>VLOOKUP(E359,'[1]Timing Gates'!$C$3:$D$17,2)</f>
        <v>3</v>
      </c>
      <c r="G359" s="2">
        <v>68</v>
      </c>
      <c r="H359" s="3">
        <v>6920.722205</v>
      </c>
      <c r="I359" s="3">
        <v>2531.0619109999998</v>
      </c>
      <c r="J359" s="3">
        <v>9451.7841169999992</v>
      </c>
      <c r="K359" s="2">
        <v>8</v>
      </c>
      <c r="L359" s="4">
        <v>0.117647</v>
      </c>
      <c r="M359" s="3">
        <v>788.66</v>
      </c>
      <c r="N359" s="3">
        <v>49.291249999999998</v>
      </c>
      <c r="O359" s="3">
        <v>11.597941</v>
      </c>
      <c r="P359" s="3">
        <v>11.597941</v>
      </c>
      <c r="Q359" s="3">
        <v>788.66</v>
      </c>
      <c r="R359" s="3">
        <v>-12482.82</v>
      </c>
      <c r="S359" s="4">
        <v>0.14705882352899999</v>
      </c>
      <c r="T359">
        <v>10</v>
      </c>
      <c r="U359" s="3">
        <f t="shared" si="10"/>
        <v>642721.31995599996</v>
      </c>
      <c r="V359" s="6">
        <f t="shared" si="11"/>
        <v>470609.10993999999</v>
      </c>
    </row>
    <row r="360" spans="1:22" x14ac:dyDescent="0.3">
      <c r="A360" s="5">
        <v>43982</v>
      </c>
      <c r="B360" s="14" t="s">
        <v>34</v>
      </c>
      <c r="C360" t="s">
        <v>29</v>
      </c>
      <c r="D360" t="s">
        <v>25</v>
      </c>
      <c r="E360">
        <v>4</v>
      </c>
      <c r="F360">
        <f>VLOOKUP(E360,'[1]Timing Gates'!$C$3:$D$17,2)</f>
        <v>3</v>
      </c>
      <c r="G360" s="2">
        <v>67</v>
      </c>
      <c r="H360" s="3">
        <v>6922.7756710000003</v>
      </c>
      <c r="I360" s="3">
        <v>2665.7002980000002</v>
      </c>
      <c r="J360" s="3">
        <v>9588.4759699999995</v>
      </c>
      <c r="K360" s="2">
        <v>8</v>
      </c>
      <c r="L360" s="4">
        <v>0.11940199999999999</v>
      </c>
      <c r="M360" s="3">
        <v>788.66</v>
      </c>
      <c r="N360" s="3">
        <v>49.291249999999998</v>
      </c>
      <c r="O360" s="3">
        <v>11.771044</v>
      </c>
      <c r="P360" s="3">
        <v>19.233730999999999</v>
      </c>
      <c r="Q360" s="3">
        <v>1288.6600000000001</v>
      </c>
      <c r="R360" s="3">
        <v>-15679.79</v>
      </c>
      <c r="S360" s="4">
        <v>0.14925373134299999</v>
      </c>
      <c r="T360">
        <v>10</v>
      </c>
      <c r="U360" s="3">
        <f t="shared" si="10"/>
        <v>642427.88998999994</v>
      </c>
      <c r="V360" s="6">
        <f t="shared" si="11"/>
        <v>463825.96995699999</v>
      </c>
    </row>
    <row r="361" spans="1:22" x14ac:dyDescent="0.3">
      <c r="A361" s="5">
        <v>44012</v>
      </c>
      <c r="B361" s="14" t="s">
        <v>34</v>
      </c>
      <c r="C361" t="s">
        <v>29</v>
      </c>
      <c r="D361" t="s">
        <v>25</v>
      </c>
      <c r="E361">
        <v>5</v>
      </c>
      <c r="F361">
        <f>VLOOKUP(E361,'[1]Timing Gates'!$C$3:$D$17,2)</f>
        <v>3</v>
      </c>
      <c r="G361" s="2">
        <v>67</v>
      </c>
      <c r="H361" s="3">
        <v>7220.52</v>
      </c>
      <c r="I361" s="3">
        <v>2929.3201490000001</v>
      </c>
      <c r="J361" s="3">
        <v>10149.840149</v>
      </c>
      <c r="K361" s="2">
        <v>8</v>
      </c>
      <c r="L361" s="4">
        <v>0.11940199999999999</v>
      </c>
      <c r="M361" s="3">
        <v>788.66</v>
      </c>
      <c r="N361" s="3">
        <v>49.291249999999998</v>
      </c>
      <c r="O361" s="3">
        <v>11.771044</v>
      </c>
      <c r="P361" s="3">
        <v>11.771044</v>
      </c>
      <c r="Q361" s="3">
        <v>788.66</v>
      </c>
      <c r="R361" s="3">
        <v>-12635.64</v>
      </c>
      <c r="S361" s="4">
        <v>0.16417910447699999</v>
      </c>
      <c r="T361">
        <v>11</v>
      </c>
      <c r="U361" s="3">
        <f t="shared" si="10"/>
        <v>680039.28998300002</v>
      </c>
      <c r="V361" s="6">
        <f t="shared" si="11"/>
        <v>483774.84</v>
      </c>
    </row>
    <row r="362" spans="1:22" x14ac:dyDescent="0.3">
      <c r="A362" s="5">
        <v>44043</v>
      </c>
      <c r="B362" s="14" t="s">
        <v>34</v>
      </c>
      <c r="C362" t="s">
        <v>29</v>
      </c>
      <c r="D362" t="s">
        <v>25</v>
      </c>
      <c r="E362">
        <v>6</v>
      </c>
      <c r="F362">
        <f>VLOOKUP(E362,'[1]Timing Gates'!$C$3:$D$17,2)</f>
        <v>6</v>
      </c>
      <c r="G362" s="2">
        <v>67</v>
      </c>
      <c r="H362" s="3">
        <v>6893.967611</v>
      </c>
      <c r="I362" s="3">
        <v>3056.8485070000002</v>
      </c>
      <c r="J362" s="3">
        <v>9950.8161189999992</v>
      </c>
      <c r="K362" s="2">
        <v>8</v>
      </c>
      <c r="L362" s="4">
        <v>0.11940199999999999</v>
      </c>
      <c r="M362" s="3">
        <v>394.33</v>
      </c>
      <c r="N362" s="3">
        <v>49.291249999999998</v>
      </c>
      <c r="O362" s="3">
        <v>5.8855219999999999</v>
      </c>
      <c r="P362" s="3">
        <v>5.8855219999999999</v>
      </c>
      <c r="Q362" s="3">
        <v>394.33</v>
      </c>
      <c r="R362" s="3">
        <v>-22130.81</v>
      </c>
      <c r="S362" s="4">
        <v>0.16417910447699999</v>
      </c>
      <c r="T362">
        <v>11</v>
      </c>
      <c r="U362" s="3">
        <f t="shared" si="10"/>
        <v>666704.67997299996</v>
      </c>
      <c r="V362" s="6">
        <f t="shared" si="11"/>
        <v>461895.829937</v>
      </c>
    </row>
    <row r="363" spans="1:22" x14ac:dyDescent="0.3">
      <c r="A363" s="5">
        <v>44074</v>
      </c>
      <c r="B363" s="14" t="s">
        <v>34</v>
      </c>
      <c r="C363" t="s">
        <v>29</v>
      </c>
      <c r="D363" t="s">
        <v>25</v>
      </c>
      <c r="E363">
        <v>7</v>
      </c>
      <c r="F363">
        <f>VLOOKUP(E363,'[1]Timing Gates'!$C$3:$D$17,2)</f>
        <v>6</v>
      </c>
      <c r="G363" s="2">
        <v>65</v>
      </c>
      <c r="H363" s="3">
        <v>6763.2133839999997</v>
      </c>
      <c r="I363" s="3">
        <v>3368.4396919999999</v>
      </c>
      <c r="J363" s="3">
        <v>10131.653076000001</v>
      </c>
      <c r="K363" s="2">
        <v>8</v>
      </c>
      <c r="L363" s="4">
        <v>0.123076</v>
      </c>
      <c r="M363" s="3">
        <v>688.66</v>
      </c>
      <c r="N363" s="3">
        <v>45.910665999999999</v>
      </c>
      <c r="O363" s="3">
        <v>10.594768999999999</v>
      </c>
      <c r="P363" s="3">
        <v>33.025537999999997</v>
      </c>
      <c r="Q363" s="3">
        <v>2146.66</v>
      </c>
      <c r="R363" s="3">
        <v>-16629.919999999998</v>
      </c>
      <c r="S363" s="4">
        <v>0.18461538461499999</v>
      </c>
      <c r="T363">
        <v>12</v>
      </c>
      <c r="U363" s="3">
        <f t="shared" si="10"/>
        <v>658557.44994000008</v>
      </c>
      <c r="V363" s="6">
        <f t="shared" si="11"/>
        <v>439608.86995999998</v>
      </c>
    </row>
    <row r="364" spans="1:22" x14ac:dyDescent="0.3">
      <c r="A364" s="5">
        <v>44104</v>
      </c>
      <c r="B364" s="14" t="s">
        <v>34</v>
      </c>
      <c r="C364" t="s">
        <v>29</v>
      </c>
      <c r="D364" t="s">
        <v>25</v>
      </c>
      <c r="E364">
        <v>8</v>
      </c>
      <c r="F364">
        <f>VLOOKUP(E364,'[1]Timing Gates'!$C$3:$D$17,2)</f>
        <v>6</v>
      </c>
      <c r="G364" s="2">
        <v>65</v>
      </c>
      <c r="H364" s="3">
        <v>6513.45</v>
      </c>
      <c r="I364" s="3">
        <v>3322.5249229999999</v>
      </c>
      <c r="J364" s="3">
        <v>9835.9749229999998</v>
      </c>
      <c r="K364" s="2">
        <v>7</v>
      </c>
      <c r="L364" s="4">
        <v>0.107692</v>
      </c>
      <c r="M364" s="3">
        <v>638.66</v>
      </c>
      <c r="N364" s="3">
        <v>45.618571000000003</v>
      </c>
      <c r="O364" s="3">
        <v>9.8255379999999999</v>
      </c>
      <c r="P364" s="3">
        <v>27.779384</v>
      </c>
      <c r="Q364" s="3">
        <v>1805.66</v>
      </c>
      <c r="R364" s="3">
        <v>-12995.93</v>
      </c>
      <c r="S364" s="4">
        <v>0.16923076922999999</v>
      </c>
      <c r="T364">
        <v>11</v>
      </c>
      <c r="U364" s="3">
        <f t="shared" si="10"/>
        <v>639338.36999499996</v>
      </c>
      <c r="V364" s="6">
        <f t="shared" si="11"/>
        <v>423374.25</v>
      </c>
    </row>
    <row r="365" spans="1:22" x14ac:dyDescent="0.3">
      <c r="A365" s="5">
        <v>44135</v>
      </c>
      <c r="B365" s="14" t="s">
        <v>34</v>
      </c>
      <c r="C365" t="s">
        <v>29</v>
      </c>
      <c r="D365" t="s">
        <v>25</v>
      </c>
      <c r="E365">
        <v>9</v>
      </c>
      <c r="F365">
        <f>VLOOKUP(E365,'[1]Timing Gates'!$C$3:$D$17,2)</f>
        <v>6</v>
      </c>
      <c r="G365" s="2">
        <v>65</v>
      </c>
      <c r="H365" s="3">
        <v>5887.3424610000002</v>
      </c>
      <c r="I365" s="3">
        <v>3349.542461</v>
      </c>
      <c r="J365" s="3">
        <v>9236.8849229999996</v>
      </c>
      <c r="K365" s="2">
        <v>7</v>
      </c>
      <c r="L365" s="4">
        <v>0.107692</v>
      </c>
      <c r="M365" s="3">
        <v>957.99</v>
      </c>
      <c r="N365" s="3">
        <v>45.618571000000003</v>
      </c>
      <c r="O365" s="3">
        <v>14.738307000000001</v>
      </c>
      <c r="P365" s="3">
        <v>41.661383999999998</v>
      </c>
      <c r="Q365" s="3">
        <v>2707.99</v>
      </c>
      <c r="R365" s="3">
        <v>-18252.59</v>
      </c>
      <c r="S365" s="4">
        <v>0.16923076922999999</v>
      </c>
      <c r="T365">
        <v>11</v>
      </c>
      <c r="U365" s="3">
        <f t="shared" si="10"/>
        <v>600397.51999499998</v>
      </c>
      <c r="V365" s="6">
        <f t="shared" si="11"/>
        <v>382677.25996500003</v>
      </c>
    </row>
    <row r="366" spans="1:22" x14ac:dyDescent="0.3">
      <c r="A366" s="5">
        <v>44165</v>
      </c>
      <c r="B366" s="14" t="s">
        <v>34</v>
      </c>
      <c r="C366" t="s">
        <v>29</v>
      </c>
      <c r="D366" t="s">
        <v>25</v>
      </c>
      <c r="E366">
        <v>10</v>
      </c>
      <c r="F366">
        <f>VLOOKUP(E366,'[1]Timing Gates'!$C$3:$D$17,2)</f>
        <v>6</v>
      </c>
      <c r="G366" s="2">
        <v>66</v>
      </c>
      <c r="H366" s="3">
        <v>5571.0303029999995</v>
      </c>
      <c r="I366" s="3">
        <v>3917.6730299999999</v>
      </c>
      <c r="J366" s="3">
        <v>9488.7033329999995</v>
      </c>
      <c r="K366" s="2">
        <v>7</v>
      </c>
      <c r="L366" s="4">
        <v>0.10606</v>
      </c>
      <c r="M366" s="3">
        <v>638.66</v>
      </c>
      <c r="N366" s="3">
        <v>45.618571000000003</v>
      </c>
      <c r="O366" s="3">
        <v>9.6766660000000009</v>
      </c>
      <c r="P366" s="3">
        <v>9.6766660000000009</v>
      </c>
      <c r="Q366" s="3">
        <v>638.66</v>
      </c>
      <c r="R366" s="3">
        <v>-16049.75</v>
      </c>
      <c r="S366" s="4">
        <v>0.181818181818</v>
      </c>
      <c r="T366">
        <v>12</v>
      </c>
      <c r="U366" s="3">
        <f t="shared" si="10"/>
        <v>626254.41997799999</v>
      </c>
      <c r="V366" s="6">
        <f t="shared" si="11"/>
        <v>367687.99999799998</v>
      </c>
    </row>
    <row r="367" spans="1:22" x14ac:dyDescent="0.3">
      <c r="A367" s="5">
        <v>44196</v>
      </c>
      <c r="B367" s="14" t="s">
        <v>34</v>
      </c>
      <c r="C367" t="s">
        <v>29</v>
      </c>
      <c r="D367" t="s">
        <v>25</v>
      </c>
      <c r="E367">
        <v>11</v>
      </c>
      <c r="F367">
        <f>VLOOKUP(E367,'[1]Timing Gates'!$C$3:$D$17,2)</f>
        <v>6</v>
      </c>
      <c r="G367" s="2">
        <v>67</v>
      </c>
      <c r="H367" s="3">
        <v>11068.713282999999</v>
      </c>
      <c r="I367" s="3">
        <v>3986.6025370000002</v>
      </c>
      <c r="J367" s="3">
        <v>15055.31582</v>
      </c>
      <c r="K367" s="2">
        <v>7</v>
      </c>
      <c r="L367" s="4">
        <v>0.104477</v>
      </c>
      <c r="M367" s="3">
        <v>626.16</v>
      </c>
      <c r="N367" s="3">
        <v>44.725714000000004</v>
      </c>
      <c r="O367" s="3">
        <v>9.3456709999999994</v>
      </c>
      <c r="P367" s="3">
        <v>9.3456709999999994</v>
      </c>
      <c r="Q367" s="3">
        <v>626.16</v>
      </c>
      <c r="R367" s="3">
        <v>-21276.5</v>
      </c>
      <c r="S367" s="4">
        <v>0.17910447761100001</v>
      </c>
      <c r="T367">
        <v>12</v>
      </c>
      <c r="U367" s="3">
        <f t="shared" si="10"/>
        <v>1008706.15994</v>
      </c>
      <c r="V367" s="6">
        <f t="shared" si="11"/>
        <v>741603.78996099997</v>
      </c>
    </row>
    <row r="368" spans="1:22" x14ac:dyDescent="0.3">
      <c r="A368" s="5">
        <v>44227</v>
      </c>
      <c r="B368" s="14" t="s">
        <v>34</v>
      </c>
      <c r="C368" t="s">
        <v>29</v>
      </c>
      <c r="D368" t="s">
        <v>25</v>
      </c>
      <c r="E368">
        <v>12</v>
      </c>
      <c r="F368">
        <f>VLOOKUP(E368,'[1]Timing Gates'!$C$3:$D$17,2)</f>
        <v>12</v>
      </c>
      <c r="G368" s="2">
        <v>67</v>
      </c>
      <c r="H368" s="3">
        <v>9813.7702979999995</v>
      </c>
      <c r="I368" s="3">
        <v>4789.2662680000003</v>
      </c>
      <c r="J368" s="3">
        <v>14603.036566999999</v>
      </c>
      <c r="K368" s="2">
        <v>20</v>
      </c>
      <c r="L368" s="4">
        <v>0.29850700000000002</v>
      </c>
      <c r="M368" s="3">
        <v>3801.84</v>
      </c>
      <c r="N368" s="3">
        <v>126.72799999999999</v>
      </c>
      <c r="O368" s="3">
        <v>56.743879999999997</v>
      </c>
      <c r="P368" s="3">
        <v>5959.7289549999996</v>
      </c>
      <c r="Q368" s="3">
        <v>399301.84</v>
      </c>
      <c r="R368" s="3">
        <v>-29555.42</v>
      </c>
      <c r="S368" s="4">
        <v>0.22388059701400001</v>
      </c>
      <c r="T368">
        <v>15</v>
      </c>
      <c r="U368" s="3">
        <f t="shared" si="10"/>
        <v>978403.44998899999</v>
      </c>
      <c r="V368" s="6">
        <f t="shared" si="11"/>
        <v>657522.60996599996</v>
      </c>
    </row>
    <row r="369" spans="1:22" x14ac:dyDescent="0.3">
      <c r="A369" s="5">
        <v>44255</v>
      </c>
      <c r="B369" s="14" t="s">
        <v>34</v>
      </c>
      <c r="C369" t="s">
        <v>29</v>
      </c>
      <c r="D369" t="s">
        <v>25</v>
      </c>
      <c r="E369">
        <v>13</v>
      </c>
      <c r="F369">
        <f>VLOOKUP(E369,'[1]Timing Gates'!$C$3:$D$17,2)</f>
        <v>12</v>
      </c>
      <c r="G369" s="2">
        <v>67</v>
      </c>
      <c r="H369" s="3">
        <v>9509.2722379999996</v>
      </c>
      <c r="I369" s="3">
        <v>4859.3083580000002</v>
      </c>
      <c r="J369" s="3">
        <v>14368.580597</v>
      </c>
      <c r="K369" s="2">
        <v>9</v>
      </c>
      <c r="L369" s="4">
        <v>0.134328</v>
      </c>
      <c r="M369" s="3">
        <v>801.34</v>
      </c>
      <c r="N369" s="3">
        <v>44.518887999999997</v>
      </c>
      <c r="O369" s="3">
        <v>11.960298</v>
      </c>
      <c r="P369" s="3">
        <v>11.960298</v>
      </c>
      <c r="Q369" s="3">
        <v>801.34</v>
      </c>
      <c r="R369" s="3">
        <v>-22639.61</v>
      </c>
      <c r="S369" s="4">
        <v>0.22388059701400001</v>
      </c>
      <c r="T369">
        <v>15</v>
      </c>
      <c r="U369" s="3">
        <f t="shared" si="10"/>
        <v>962694.89999900002</v>
      </c>
      <c r="V369" s="6">
        <f t="shared" si="11"/>
        <v>637121.23994599993</v>
      </c>
    </row>
    <row r="370" spans="1:22" x14ac:dyDescent="0.3">
      <c r="A370" s="5">
        <v>44286</v>
      </c>
      <c r="B370" s="14" t="s">
        <v>34</v>
      </c>
      <c r="C370" t="s">
        <v>29</v>
      </c>
      <c r="D370" t="s">
        <v>25</v>
      </c>
      <c r="E370">
        <v>14</v>
      </c>
      <c r="F370">
        <f>VLOOKUP(E370,'[1]Timing Gates'!$C$3:$D$17,2)</f>
        <v>12</v>
      </c>
      <c r="G370" s="2">
        <v>67</v>
      </c>
      <c r="H370" s="3">
        <v>9342.8356710000007</v>
      </c>
      <c r="I370" s="3">
        <v>4934.4510440000004</v>
      </c>
      <c r="J370" s="3">
        <v>14277.286716000001</v>
      </c>
      <c r="K370" s="2">
        <v>9</v>
      </c>
      <c r="L370" s="4">
        <v>0.134328</v>
      </c>
      <c r="M370" s="3">
        <v>1901.34</v>
      </c>
      <c r="N370" s="3">
        <v>111.843529</v>
      </c>
      <c r="O370" s="3">
        <v>28.378208000000001</v>
      </c>
      <c r="P370" s="3">
        <v>80.617013999999998</v>
      </c>
      <c r="Q370" s="3">
        <v>5401.34</v>
      </c>
      <c r="R370" s="3">
        <v>-24388.13</v>
      </c>
      <c r="S370" s="4">
        <v>0.20895522388000001</v>
      </c>
      <c r="T370">
        <v>14</v>
      </c>
      <c r="U370" s="3">
        <f t="shared" si="10"/>
        <v>956578.20997199998</v>
      </c>
      <c r="V370" s="6">
        <f t="shared" si="11"/>
        <v>625969.98995700001</v>
      </c>
    </row>
    <row r="371" spans="1:22" x14ac:dyDescent="0.3">
      <c r="A371" s="5">
        <v>44316</v>
      </c>
      <c r="B371" s="14" t="s">
        <v>34</v>
      </c>
      <c r="C371" t="s">
        <v>29</v>
      </c>
      <c r="D371" t="s">
        <v>25</v>
      </c>
      <c r="E371">
        <v>15</v>
      </c>
      <c r="F371">
        <f>VLOOKUP(E371,'[1]Timing Gates'!$C$3:$D$17,2)</f>
        <v>12</v>
      </c>
      <c r="G371" s="2">
        <v>66</v>
      </c>
      <c r="H371" s="3">
        <v>9128.7390899999991</v>
      </c>
      <c r="I371" s="3">
        <v>5128.5406059999996</v>
      </c>
      <c r="J371" s="3">
        <v>14257.279696</v>
      </c>
      <c r="K371" s="2">
        <v>8</v>
      </c>
      <c r="L371" s="4">
        <v>0.121212</v>
      </c>
      <c r="M371" s="3">
        <v>701.34</v>
      </c>
      <c r="N371" s="3">
        <v>43.833750000000002</v>
      </c>
      <c r="O371" s="3">
        <v>34.237423999999997</v>
      </c>
      <c r="P371" s="3">
        <v>34.237423999999997</v>
      </c>
      <c r="Q371" s="3">
        <v>2259.67</v>
      </c>
      <c r="R371" s="3">
        <v>-29100.13</v>
      </c>
      <c r="S371" s="4">
        <v>0.21212121212099999</v>
      </c>
      <c r="T371">
        <v>14</v>
      </c>
      <c r="U371" s="3">
        <f t="shared" si="10"/>
        <v>940980.45993599994</v>
      </c>
      <c r="V371" s="6">
        <f t="shared" si="11"/>
        <v>602496.77993999992</v>
      </c>
    </row>
    <row r="372" spans="1:22" x14ac:dyDescent="0.3">
      <c r="A372" s="5">
        <v>44347</v>
      </c>
      <c r="B372" s="14" t="s">
        <v>34</v>
      </c>
      <c r="C372" t="s">
        <v>29</v>
      </c>
      <c r="D372" t="s">
        <v>25</v>
      </c>
      <c r="E372">
        <v>16</v>
      </c>
      <c r="F372">
        <f>VLOOKUP(E372,'[1]Timing Gates'!$C$3:$D$17,2)</f>
        <v>12</v>
      </c>
      <c r="G372" s="2">
        <v>65</v>
      </c>
      <c r="H372" s="3">
        <v>8799.8043070000003</v>
      </c>
      <c r="I372" s="3">
        <v>5265.0250759999999</v>
      </c>
      <c r="J372" s="3">
        <v>14064.829384000001</v>
      </c>
      <c r="K372" s="2">
        <v>8</v>
      </c>
      <c r="L372" s="4">
        <v>0.123076</v>
      </c>
      <c r="M372" s="3">
        <v>701.34</v>
      </c>
      <c r="N372" s="3">
        <v>43.833750000000002</v>
      </c>
      <c r="O372" s="3">
        <v>10.789846000000001</v>
      </c>
      <c r="P372" s="3">
        <v>10.789846000000001</v>
      </c>
      <c r="Q372" s="3">
        <v>701.34</v>
      </c>
      <c r="R372" s="3">
        <v>-26848.74</v>
      </c>
      <c r="S372" s="4">
        <v>0.215384615384</v>
      </c>
      <c r="T372">
        <v>14</v>
      </c>
      <c r="U372" s="3">
        <f t="shared" si="10"/>
        <v>914213.90996000008</v>
      </c>
      <c r="V372" s="6">
        <f t="shared" si="11"/>
        <v>571987.27995500003</v>
      </c>
    </row>
    <row r="373" spans="1:22" x14ac:dyDescent="0.3">
      <c r="A373" s="5">
        <v>44377</v>
      </c>
      <c r="B373" s="14" t="s">
        <v>34</v>
      </c>
      <c r="C373" t="s">
        <v>29</v>
      </c>
      <c r="D373" t="s">
        <v>25</v>
      </c>
      <c r="E373">
        <v>17</v>
      </c>
      <c r="F373">
        <f>VLOOKUP(E373,'[1]Timing Gates'!$C$3:$D$17,2)</f>
        <v>12</v>
      </c>
      <c r="G373" s="2">
        <v>66</v>
      </c>
      <c r="H373" s="3">
        <v>8120.1953030000004</v>
      </c>
      <c r="I373" s="3">
        <v>5472.2446959999997</v>
      </c>
      <c r="J373" s="3">
        <v>13592.44</v>
      </c>
      <c r="K373" s="2">
        <v>8</v>
      </c>
      <c r="L373" s="4">
        <v>0.121212</v>
      </c>
      <c r="M373" s="3">
        <v>701.34</v>
      </c>
      <c r="N373" s="3">
        <v>43.833750000000002</v>
      </c>
      <c r="O373" s="3">
        <v>10.626363</v>
      </c>
      <c r="P373" s="3">
        <v>81.333483999999999</v>
      </c>
      <c r="Q373" s="3">
        <v>5368.01</v>
      </c>
      <c r="R373" s="3">
        <v>-22259.7</v>
      </c>
      <c r="S373" s="4">
        <v>0.22727272727200001</v>
      </c>
      <c r="T373">
        <v>15</v>
      </c>
      <c r="U373" s="3">
        <f t="shared" si="10"/>
        <v>897101.04</v>
      </c>
      <c r="V373" s="6">
        <f t="shared" si="11"/>
        <v>535932.889998</v>
      </c>
    </row>
    <row r="374" spans="1:22" x14ac:dyDescent="0.3">
      <c r="A374" s="5">
        <v>44408</v>
      </c>
      <c r="B374" s="14" t="s">
        <v>34</v>
      </c>
      <c r="C374" t="s">
        <v>29</v>
      </c>
      <c r="D374" t="s">
        <v>25</v>
      </c>
      <c r="E374">
        <v>18</v>
      </c>
      <c r="F374">
        <f>VLOOKUP(E374,'[1]Timing Gates'!$C$3:$D$17,2)</f>
        <v>18</v>
      </c>
      <c r="G374" s="2">
        <v>65</v>
      </c>
      <c r="H374" s="3">
        <v>7847.0496919999996</v>
      </c>
      <c r="I374" s="3">
        <v>5594.0339999999997</v>
      </c>
      <c r="J374" s="3">
        <v>13441.083692</v>
      </c>
      <c r="K374" s="2">
        <v>8</v>
      </c>
      <c r="L374" s="4">
        <v>0.123076</v>
      </c>
      <c r="M374" s="3">
        <v>918</v>
      </c>
      <c r="N374" s="3">
        <v>61.2</v>
      </c>
      <c r="O374" s="3">
        <v>17.2</v>
      </c>
      <c r="P374" s="3">
        <v>17.2</v>
      </c>
      <c r="Q374" s="3">
        <v>1118</v>
      </c>
      <c r="R374" s="3">
        <v>-21673.86</v>
      </c>
      <c r="S374" s="4">
        <v>0.23076923076899999</v>
      </c>
      <c r="T374">
        <v>15</v>
      </c>
      <c r="U374" s="3">
        <f t="shared" si="10"/>
        <v>873670.43998000002</v>
      </c>
      <c r="V374" s="6">
        <f t="shared" si="11"/>
        <v>510058.22997999995</v>
      </c>
    </row>
    <row r="375" spans="1:22" x14ac:dyDescent="0.3">
      <c r="A375" s="5">
        <v>44439</v>
      </c>
      <c r="B375" s="14" t="s">
        <v>34</v>
      </c>
      <c r="C375" t="s">
        <v>29</v>
      </c>
      <c r="D375" t="s">
        <v>25</v>
      </c>
      <c r="E375">
        <v>19</v>
      </c>
      <c r="F375">
        <f>VLOOKUP(E375,'[1]Timing Gates'!$C$3:$D$17,2)</f>
        <v>18</v>
      </c>
      <c r="G375" s="2">
        <v>64</v>
      </c>
      <c r="H375" s="3">
        <v>7635.0095309999997</v>
      </c>
      <c r="I375" s="3">
        <v>5765.9353119999996</v>
      </c>
      <c r="J375" s="3">
        <v>13400.944842999999</v>
      </c>
      <c r="K375" s="2">
        <v>7</v>
      </c>
      <c r="L375" s="4">
        <v>0.109375</v>
      </c>
      <c r="M375" s="3">
        <v>618</v>
      </c>
      <c r="N375" s="3">
        <v>44.142856999999999</v>
      </c>
      <c r="O375" s="3">
        <v>9.65625</v>
      </c>
      <c r="P375" s="3">
        <v>9.65625</v>
      </c>
      <c r="Q375" s="3">
        <v>618</v>
      </c>
      <c r="R375" s="3">
        <v>-22909.5</v>
      </c>
      <c r="S375" s="4">
        <v>0.234375</v>
      </c>
      <c r="T375">
        <v>15</v>
      </c>
      <c r="U375" s="3">
        <f t="shared" si="10"/>
        <v>857660.46995199996</v>
      </c>
      <c r="V375" s="6">
        <f t="shared" si="11"/>
        <v>488640.60998399998</v>
      </c>
    </row>
    <row r="376" spans="1:22" x14ac:dyDescent="0.3">
      <c r="A376" s="5">
        <v>44469</v>
      </c>
      <c r="B376" s="14" t="s">
        <v>34</v>
      </c>
      <c r="C376" t="s">
        <v>29</v>
      </c>
      <c r="D376" t="s">
        <v>25</v>
      </c>
      <c r="E376">
        <v>20</v>
      </c>
      <c r="F376">
        <f>VLOOKUP(E376,'[1]Timing Gates'!$C$3:$D$17,2)</f>
        <v>18</v>
      </c>
      <c r="G376" s="2">
        <v>63</v>
      </c>
      <c r="H376" s="3">
        <v>7284.0890470000004</v>
      </c>
      <c r="I376" s="3">
        <v>5808.8339679999999</v>
      </c>
      <c r="J376" s="3">
        <v>13092.923015</v>
      </c>
      <c r="K376" s="2">
        <v>8</v>
      </c>
      <c r="L376" s="4">
        <v>0.12698400000000001</v>
      </c>
      <c r="M376" s="3">
        <v>918</v>
      </c>
      <c r="N376" s="3">
        <v>61.2</v>
      </c>
      <c r="O376" s="3">
        <v>14.571427999999999</v>
      </c>
      <c r="P376" s="3">
        <v>14.571427999999999</v>
      </c>
      <c r="Q376" s="3">
        <v>918</v>
      </c>
      <c r="R376" s="3">
        <v>-20736.509999999998</v>
      </c>
      <c r="S376" s="4">
        <v>0.25396825396799999</v>
      </c>
      <c r="T376">
        <v>16</v>
      </c>
      <c r="U376" s="3">
        <f t="shared" si="10"/>
        <v>824854.14994500007</v>
      </c>
      <c r="V376" s="6">
        <f t="shared" si="11"/>
        <v>458897.60996100004</v>
      </c>
    </row>
    <row r="377" spans="1:22" x14ac:dyDescent="0.3">
      <c r="A377" s="5">
        <v>44500</v>
      </c>
      <c r="B377" s="14" t="s">
        <v>34</v>
      </c>
      <c r="C377" t="s">
        <v>29</v>
      </c>
      <c r="D377" t="s">
        <v>25</v>
      </c>
      <c r="E377">
        <v>21</v>
      </c>
      <c r="F377">
        <f>VLOOKUP(E377,'[1]Timing Gates'!$C$3:$D$17,2)</f>
        <v>18</v>
      </c>
      <c r="G377" s="2">
        <v>63</v>
      </c>
      <c r="H377" s="3">
        <v>6702.41</v>
      </c>
      <c r="I377" s="3">
        <v>6305.3352379999997</v>
      </c>
      <c r="J377" s="3">
        <v>13007.745238</v>
      </c>
      <c r="K377" s="2">
        <v>8</v>
      </c>
      <c r="L377" s="4">
        <v>0.12698400000000001</v>
      </c>
      <c r="M377" s="3">
        <v>918</v>
      </c>
      <c r="N377" s="3">
        <v>61.2</v>
      </c>
      <c r="O377" s="3">
        <v>14.571427999999999</v>
      </c>
      <c r="P377" s="3">
        <v>14.571427999999999</v>
      </c>
      <c r="Q377" s="3">
        <v>918</v>
      </c>
      <c r="R377" s="3">
        <v>-21246.54</v>
      </c>
      <c r="S377" s="4">
        <v>0.28571428571399998</v>
      </c>
      <c r="T377">
        <v>18</v>
      </c>
      <c r="U377" s="3">
        <f t="shared" si="10"/>
        <v>819487.94999400002</v>
      </c>
      <c r="V377" s="6">
        <f t="shared" si="11"/>
        <v>422251.83</v>
      </c>
    </row>
    <row r="378" spans="1:22" x14ac:dyDescent="0.3">
      <c r="A378" s="5">
        <v>44530</v>
      </c>
      <c r="B378" s="14" t="s">
        <v>34</v>
      </c>
      <c r="C378" t="s">
        <v>29</v>
      </c>
      <c r="D378" t="s">
        <v>25</v>
      </c>
      <c r="E378">
        <v>22</v>
      </c>
      <c r="F378">
        <f>VLOOKUP(E378,'[1]Timing Gates'!$C$3:$D$17,2)</f>
        <v>18</v>
      </c>
      <c r="G378" s="2">
        <v>61</v>
      </c>
      <c r="H378" s="3">
        <v>6276.6750810000003</v>
      </c>
      <c r="I378" s="3">
        <v>6434.728196</v>
      </c>
      <c r="J378" s="3">
        <v>12711.403278</v>
      </c>
      <c r="K378" s="2">
        <v>7</v>
      </c>
      <c r="L378" s="4">
        <v>0.11475399999999999</v>
      </c>
      <c r="M378" s="3">
        <v>618</v>
      </c>
      <c r="N378" s="3">
        <v>44.142856999999999</v>
      </c>
      <c r="O378" s="3">
        <v>10.131147</v>
      </c>
      <c r="P378" s="3">
        <v>10.131147</v>
      </c>
      <c r="Q378" s="3">
        <v>618</v>
      </c>
      <c r="R378" s="3">
        <v>-25299.200000000001</v>
      </c>
      <c r="S378" s="4">
        <v>0.31147540983599997</v>
      </c>
      <c r="T378">
        <v>19</v>
      </c>
      <c r="U378" s="3">
        <f t="shared" si="10"/>
        <v>775395.59995800001</v>
      </c>
      <c r="V378" s="6">
        <f t="shared" si="11"/>
        <v>382877.17994100001</v>
      </c>
    </row>
    <row r="379" spans="1:22" x14ac:dyDescent="0.3">
      <c r="A379" s="5">
        <v>44561</v>
      </c>
      <c r="B379" s="14" t="s">
        <v>34</v>
      </c>
      <c r="C379" t="s">
        <v>29</v>
      </c>
      <c r="D379" t="s">
        <v>25</v>
      </c>
      <c r="E379">
        <v>23</v>
      </c>
      <c r="F379">
        <f>VLOOKUP(E379,'[1]Timing Gates'!$C$3:$D$17,2)</f>
        <v>18</v>
      </c>
      <c r="G379" s="2">
        <v>63</v>
      </c>
      <c r="H379" s="3">
        <v>11601.083015</v>
      </c>
      <c r="I379" s="3">
        <v>6446.0496819999998</v>
      </c>
      <c r="J379" s="3">
        <v>18047.132698000001</v>
      </c>
      <c r="K379" s="2">
        <v>7</v>
      </c>
      <c r="L379" s="4">
        <v>0.111111</v>
      </c>
      <c r="M379" s="3">
        <v>618</v>
      </c>
      <c r="N379" s="3">
        <v>44.142856999999999</v>
      </c>
      <c r="O379" s="3">
        <v>9.8095230000000004</v>
      </c>
      <c r="P379" s="3">
        <v>9.8095230000000004</v>
      </c>
      <c r="Q379" s="3">
        <v>618</v>
      </c>
      <c r="R379" s="3">
        <v>-17280.349999999999</v>
      </c>
      <c r="S379" s="4">
        <v>0.30158730158699998</v>
      </c>
      <c r="T379">
        <v>19</v>
      </c>
      <c r="U379" s="3">
        <f t="shared" si="10"/>
        <v>1136969.3599740001</v>
      </c>
      <c r="V379" s="6">
        <f t="shared" si="11"/>
        <v>730868.22994500003</v>
      </c>
    </row>
    <row r="380" spans="1:22" x14ac:dyDescent="0.3">
      <c r="A380" s="5">
        <v>44592</v>
      </c>
      <c r="B380" s="14" t="s">
        <v>34</v>
      </c>
      <c r="C380" t="s">
        <v>29</v>
      </c>
      <c r="D380" t="s">
        <v>25</v>
      </c>
      <c r="E380">
        <v>24</v>
      </c>
      <c r="F380">
        <f>VLOOKUP(E380,'[1]Timing Gates'!$C$3:$D$17,2)</f>
        <v>24</v>
      </c>
      <c r="G380" s="2">
        <v>65</v>
      </c>
      <c r="H380" s="3">
        <v>9664.6296920000004</v>
      </c>
      <c r="I380" s="3">
        <v>6999.7175379999999</v>
      </c>
      <c r="J380" s="3">
        <v>16664.347229999999</v>
      </c>
      <c r="K380" s="2">
        <v>30</v>
      </c>
      <c r="L380" s="4">
        <v>0.461538</v>
      </c>
      <c r="M380" s="3">
        <v>7631.64</v>
      </c>
      <c r="N380" s="3">
        <v>165.90521699999999</v>
      </c>
      <c r="O380" s="3">
        <v>117.409846</v>
      </c>
      <c r="P380" s="3">
        <v>6148.1790760000004</v>
      </c>
      <c r="Q380" s="3">
        <v>399631.64</v>
      </c>
      <c r="R380" s="3">
        <v>-42941.42</v>
      </c>
      <c r="S380" s="4">
        <v>0.323076923076</v>
      </c>
      <c r="T380">
        <v>21</v>
      </c>
      <c r="U380" s="3">
        <f t="shared" si="10"/>
        <v>1083182.5699499999</v>
      </c>
      <c r="V380" s="6">
        <f t="shared" si="11"/>
        <v>628200.92998000002</v>
      </c>
    </row>
    <row r="381" spans="1:22" x14ac:dyDescent="0.3">
      <c r="A381" s="5">
        <v>44620</v>
      </c>
      <c r="B381" s="14" t="s">
        <v>34</v>
      </c>
      <c r="C381" t="s">
        <v>29</v>
      </c>
      <c r="D381" t="s">
        <v>25</v>
      </c>
      <c r="E381">
        <v>25</v>
      </c>
      <c r="F381">
        <f>VLOOKUP(E381,'[1]Timing Gates'!$C$3:$D$17,2)</f>
        <v>24</v>
      </c>
      <c r="G381" s="2">
        <v>66</v>
      </c>
      <c r="H381" s="3">
        <v>9210.8993929999997</v>
      </c>
      <c r="I381" s="3">
        <v>6826.2034839999997</v>
      </c>
      <c r="J381" s="3">
        <v>16037.102878</v>
      </c>
      <c r="K381" s="2">
        <v>16</v>
      </c>
      <c r="L381" s="4">
        <v>0.242424</v>
      </c>
      <c r="M381" s="3">
        <v>1081.6400000000001</v>
      </c>
      <c r="N381" s="3">
        <v>33.801250000000003</v>
      </c>
      <c r="O381" s="3">
        <v>16.388483999999998</v>
      </c>
      <c r="P381" s="3">
        <v>64.999544999999998</v>
      </c>
      <c r="Q381" s="3">
        <v>4289.97</v>
      </c>
      <c r="R381" s="3">
        <v>-20558.41</v>
      </c>
      <c r="S381" s="4">
        <v>0.318181818181</v>
      </c>
      <c r="T381">
        <v>21</v>
      </c>
      <c r="U381" s="3">
        <f t="shared" si="10"/>
        <v>1058448.7899479999</v>
      </c>
      <c r="V381" s="6">
        <f t="shared" si="11"/>
        <v>607919.35993799998</v>
      </c>
    </row>
    <row r="382" spans="1:22" x14ac:dyDescent="0.3">
      <c r="A382" s="5">
        <v>44651</v>
      </c>
      <c r="B382" s="14" t="s">
        <v>34</v>
      </c>
      <c r="C382" t="s">
        <v>29</v>
      </c>
      <c r="D382" t="s">
        <v>25</v>
      </c>
      <c r="E382">
        <v>26</v>
      </c>
      <c r="F382">
        <f>VLOOKUP(E382,'[1]Timing Gates'!$C$3:$D$17,2)</f>
        <v>24</v>
      </c>
      <c r="G382" s="2">
        <v>67</v>
      </c>
      <c r="H382" s="3">
        <v>8728.6870139999992</v>
      </c>
      <c r="I382" s="3">
        <v>6589.2880590000004</v>
      </c>
      <c r="J382" s="3">
        <v>15317.975074</v>
      </c>
      <c r="K382" s="2">
        <v>17</v>
      </c>
      <c r="L382" s="4">
        <v>0.25373099999999998</v>
      </c>
      <c r="M382" s="3">
        <v>1096.6400000000001</v>
      </c>
      <c r="N382" s="3">
        <v>32.254117000000001</v>
      </c>
      <c r="O382" s="3">
        <v>16.367761000000002</v>
      </c>
      <c r="P382" s="3">
        <v>59.900148999999999</v>
      </c>
      <c r="Q382" s="3">
        <v>4013.31</v>
      </c>
      <c r="R382" s="3">
        <v>-29247.73</v>
      </c>
      <c r="S382" s="4">
        <v>0.29850746268599998</v>
      </c>
      <c r="T382">
        <v>20</v>
      </c>
      <c r="U382" s="3">
        <f t="shared" si="10"/>
        <v>1026304.329958</v>
      </c>
      <c r="V382" s="6">
        <f t="shared" si="11"/>
        <v>584822.02993799991</v>
      </c>
    </row>
    <row r="383" spans="1:22" x14ac:dyDescent="0.3">
      <c r="A383" s="5">
        <v>44681</v>
      </c>
      <c r="B383" s="14" t="s">
        <v>34</v>
      </c>
      <c r="C383" t="s">
        <v>29</v>
      </c>
      <c r="D383" t="s">
        <v>25</v>
      </c>
      <c r="E383">
        <v>27</v>
      </c>
      <c r="F383">
        <f>VLOOKUP(E383,'[1]Timing Gates'!$C$3:$D$17,2)</f>
        <v>24</v>
      </c>
      <c r="G383" s="2">
        <v>67</v>
      </c>
      <c r="H383" s="3">
        <v>8389.57791</v>
      </c>
      <c r="I383" s="3">
        <v>6247.4788049999997</v>
      </c>
      <c r="J383" s="3">
        <v>14637.056715999999</v>
      </c>
      <c r="K383" s="2">
        <v>18</v>
      </c>
      <c r="L383" s="4">
        <v>0.26865600000000001</v>
      </c>
      <c r="M383" s="3">
        <v>1396.64</v>
      </c>
      <c r="N383" s="3">
        <v>39.904000000000003</v>
      </c>
      <c r="O383" s="3">
        <v>20.845372999999999</v>
      </c>
      <c r="P383" s="3">
        <v>20.845372999999999</v>
      </c>
      <c r="Q383" s="3">
        <v>1396.64</v>
      </c>
      <c r="R383" s="3">
        <v>-19213.14</v>
      </c>
      <c r="S383" s="4">
        <v>0.31343283581999998</v>
      </c>
      <c r="T383">
        <v>21</v>
      </c>
      <c r="U383" s="3">
        <f t="shared" si="10"/>
        <v>980682.79997199995</v>
      </c>
      <c r="V383" s="6">
        <f t="shared" si="11"/>
        <v>562101.71996999998</v>
      </c>
    </row>
    <row r="384" spans="1:22" x14ac:dyDescent="0.3">
      <c r="A384" s="5">
        <v>44712</v>
      </c>
      <c r="B384" s="14" t="s">
        <v>34</v>
      </c>
      <c r="C384" t="s">
        <v>29</v>
      </c>
      <c r="D384" t="s">
        <v>25</v>
      </c>
      <c r="E384">
        <v>28</v>
      </c>
      <c r="F384">
        <f>VLOOKUP(E384,'[1]Timing Gates'!$C$3:$D$17,2)</f>
        <v>24</v>
      </c>
      <c r="G384" s="2">
        <v>67</v>
      </c>
      <c r="H384" s="3">
        <v>8053.4320889999999</v>
      </c>
      <c r="I384" s="3">
        <v>6337.1531340000001</v>
      </c>
      <c r="J384" s="3">
        <v>14390.585223</v>
      </c>
      <c r="K384" s="2">
        <v>17</v>
      </c>
      <c r="L384" s="4">
        <v>0.25373099999999998</v>
      </c>
      <c r="M384" s="3">
        <v>1096.6400000000001</v>
      </c>
      <c r="N384" s="3">
        <v>32.254117000000001</v>
      </c>
      <c r="O384" s="3">
        <v>16.367761000000002</v>
      </c>
      <c r="P384" s="3">
        <v>16.367761000000002</v>
      </c>
      <c r="Q384" s="3">
        <v>1096.6400000000001</v>
      </c>
      <c r="R384" s="3">
        <v>-18946.66</v>
      </c>
      <c r="S384" s="4">
        <v>0.32835820895500001</v>
      </c>
      <c r="T384">
        <v>22</v>
      </c>
      <c r="U384" s="3">
        <f t="shared" si="10"/>
        <v>964169.20994099998</v>
      </c>
      <c r="V384" s="6">
        <f t="shared" si="11"/>
        <v>539579.94996300002</v>
      </c>
    </row>
    <row r="385" spans="1:22" x14ac:dyDescent="0.3">
      <c r="A385" s="5">
        <v>44742</v>
      </c>
      <c r="B385" s="14" t="s">
        <v>34</v>
      </c>
      <c r="C385" t="s">
        <v>29</v>
      </c>
      <c r="D385" t="s">
        <v>25</v>
      </c>
      <c r="E385">
        <v>29</v>
      </c>
      <c r="F385">
        <f>VLOOKUP(E385,'[1]Timing Gates'!$C$3:$D$17,2)</f>
        <v>24</v>
      </c>
      <c r="G385" s="2">
        <v>65</v>
      </c>
      <c r="H385" s="3">
        <v>7811.5455380000003</v>
      </c>
      <c r="I385" s="3">
        <v>6026.6073839999999</v>
      </c>
      <c r="J385" s="3">
        <v>13838.152923</v>
      </c>
      <c r="K385" s="2">
        <v>17</v>
      </c>
      <c r="L385" s="4">
        <v>0.26153799999999999</v>
      </c>
      <c r="M385" s="3">
        <v>1096.6400000000001</v>
      </c>
      <c r="N385" s="3">
        <v>32.254117000000001</v>
      </c>
      <c r="O385" s="3">
        <v>16.871383999999999</v>
      </c>
      <c r="P385" s="3">
        <v>16.871383999999999</v>
      </c>
      <c r="Q385" s="3">
        <v>1096.6400000000001</v>
      </c>
      <c r="R385" s="3">
        <v>-34143.46</v>
      </c>
      <c r="S385" s="4">
        <v>0.323076923076</v>
      </c>
      <c r="T385">
        <v>21</v>
      </c>
      <c r="U385" s="3">
        <f t="shared" si="10"/>
        <v>899479.93999500002</v>
      </c>
      <c r="V385" s="6">
        <f t="shared" si="11"/>
        <v>507750.45997000003</v>
      </c>
    </row>
    <row r="386" spans="1:22" x14ac:dyDescent="0.3">
      <c r="A386" s="5">
        <v>44773</v>
      </c>
      <c r="B386" s="14" t="s">
        <v>34</v>
      </c>
      <c r="C386" t="s">
        <v>29</v>
      </c>
      <c r="D386" t="s">
        <v>25</v>
      </c>
      <c r="E386">
        <v>30</v>
      </c>
      <c r="F386">
        <f>VLOOKUP(E386,'[1]Timing Gates'!$C$3:$D$17,2)</f>
        <v>30</v>
      </c>
      <c r="G386" s="2">
        <v>65</v>
      </c>
      <c r="H386" s="3">
        <v>7447.8084609999996</v>
      </c>
      <c r="I386" s="3">
        <v>6486.3224609999997</v>
      </c>
      <c r="J386" s="3">
        <v>13934.130923000001</v>
      </c>
      <c r="K386" s="2">
        <v>18</v>
      </c>
      <c r="L386" s="4">
        <v>0.27692299999999997</v>
      </c>
      <c r="M386" s="3">
        <v>1396.64</v>
      </c>
      <c r="N386" s="3">
        <v>39.904000000000003</v>
      </c>
      <c r="O386" s="3">
        <v>21.486768999999999</v>
      </c>
      <c r="P386" s="3">
        <v>21.486768999999999</v>
      </c>
      <c r="Q386" s="3">
        <v>1396.64</v>
      </c>
      <c r="R386" s="3">
        <v>-17728.97</v>
      </c>
      <c r="S386" s="4">
        <v>0.35384615384599999</v>
      </c>
      <c r="T386">
        <v>23</v>
      </c>
      <c r="U386" s="3">
        <f t="shared" si="10"/>
        <v>905718.50999500009</v>
      </c>
      <c r="V386" s="6">
        <f t="shared" si="11"/>
        <v>484107.54996499995</v>
      </c>
    </row>
    <row r="387" spans="1:22" x14ac:dyDescent="0.3">
      <c r="A387" s="5">
        <v>44804</v>
      </c>
      <c r="B387" s="14" t="s">
        <v>34</v>
      </c>
      <c r="C387" t="s">
        <v>29</v>
      </c>
      <c r="D387" t="s">
        <v>25</v>
      </c>
      <c r="E387">
        <v>31</v>
      </c>
      <c r="F387">
        <f>VLOOKUP(E387,'[1]Timing Gates'!$C$3:$D$17,2)</f>
        <v>30</v>
      </c>
      <c r="G387" s="2">
        <v>65</v>
      </c>
      <c r="H387" s="3">
        <v>7039.5807690000001</v>
      </c>
      <c r="I387" s="3">
        <v>6395.7096920000004</v>
      </c>
      <c r="J387" s="3">
        <v>13435.290461000001</v>
      </c>
      <c r="K387" s="2">
        <v>17</v>
      </c>
      <c r="L387" s="4">
        <v>0.26153799999999999</v>
      </c>
      <c r="M387" s="3">
        <v>1096.6400000000001</v>
      </c>
      <c r="N387" s="3">
        <v>32.254117000000001</v>
      </c>
      <c r="O387" s="3">
        <v>16.871383999999999</v>
      </c>
      <c r="P387" s="3">
        <v>43.794460999999998</v>
      </c>
      <c r="Q387" s="3">
        <v>2846.64</v>
      </c>
      <c r="R387" s="3">
        <v>-18516.13</v>
      </c>
      <c r="S387" s="4">
        <v>0.33846153846100002</v>
      </c>
      <c r="T387">
        <v>22</v>
      </c>
      <c r="U387" s="3">
        <f t="shared" ref="U387:U450" si="12">J387*G387</f>
        <v>873293.87996500009</v>
      </c>
      <c r="V387" s="6">
        <f t="shared" ref="V387:V450" si="13">H387*G387</f>
        <v>457572.749985</v>
      </c>
    </row>
    <row r="388" spans="1:22" x14ac:dyDescent="0.3">
      <c r="A388" s="5">
        <v>44834</v>
      </c>
      <c r="B388" s="14" t="s">
        <v>34</v>
      </c>
      <c r="C388" t="s">
        <v>29</v>
      </c>
      <c r="D388" t="s">
        <v>25</v>
      </c>
      <c r="E388">
        <v>32</v>
      </c>
      <c r="F388">
        <f>VLOOKUP(E388,'[1]Timing Gates'!$C$3:$D$17,2)</f>
        <v>30</v>
      </c>
      <c r="G388" s="2">
        <v>65</v>
      </c>
      <c r="H388" s="3">
        <v>6744.866</v>
      </c>
      <c r="I388" s="3">
        <v>5856.1758460000001</v>
      </c>
      <c r="J388" s="3">
        <v>12601.041846</v>
      </c>
      <c r="K388" s="2">
        <v>17</v>
      </c>
      <c r="L388" s="4">
        <v>0.26153799999999999</v>
      </c>
      <c r="M388" s="3">
        <v>1096.6400000000001</v>
      </c>
      <c r="N388" s="3">
        <v>32.254117000000001</v>
      </c>
      <c r="O388" s="3">
        <v>16.871383999999999</v>
      </c>
      <c r="P388" s="3">
        <v>16.871383999999999</v>
      </c>
      <c r="Q388" s="3">
        <v>1096.6400000000001</v>
      </c>
      <c r="R388" s="3">
        <v>-21023.1</v>
      </c>
      <c r="S388" s="4">
        <v>0.33846153846100002</v>
      </c>
      <c r="T388">
        <v>22</v>
      </c>
      <c r="U388" s="3">
        <f t="shared" si="12"/>
        <v>819067.71999000001</v>
      </c>
      <c r="V388" s="6">
        <f t="shared" si="13"/>
        <v>438416.29</v>
      </c>
    </row>
    <row r="389" spans="1:22" x14ac:dyDescent="0.3">
      <c r="A389" s="5">
        <v>44865</v>
      </c>
      <c r="B389" s="14" t="s">
        <v>34</v>
      </c>
      <c r="C389" t="s">
        <v>29</v>
      </c>
      <c r="D389" t="s">
        <v>25</v>
      </c>
      <c r="E389">
        <v>33</v>
      </c>
      <c r="F389">
        <f>VLOOKUP(E389,'[1]Timing Gates'!$C$3:$D$17,2)</f>
        <v>30</v>
      </c>
      <c r="G389" s="2">
        <v>63</v>
      </c>
      <c r="H389" s="3">
        <v>6829.6877770000001</v>
      </c>
      <c r="I389" s="3">
        <v>5946.1636500000004</v>
      </c>
      <c r="J389" s="3">
        <v>12775.851428</v>
      </c>
      <c r="K389" s="2">
        <v>17</v>
      </c>
      <c r="L389" s="4">
        <v>0.269841</v>
      </c>
      <c r="M389" s="3">
        <v>1300.82</v>
      </c>
      <c r="N389" s="3">
        <v>39.418787000000002</v>
      </c>
      <c r="O389" s="3">
        <v>20.647936000000001</v>
      </c>
      <c r="P389" s="3">
        <v>20.647936000000001</v>
      </c>
      <c r="Q389" s="3">
        <v>1300.82</v>
      </c>
      <c r="R389" s="3">
        <v>-20419.990000000002</v>
      </c>
      <c r="S389" s="4">
        <v>0.33333333333300003</v>
      </c>
      <c r="T389">
        <v>21</v>
      </c>
      <c r="U389" s="3">
        <f t="shared" si="12"/>
        <v>804878.63996399997</v>
      </c>
      <c r="V389" s="6">
        <f t="shared" si="13"/>
        <v>430270.32995099999</v>
      </c>
    </row>
    <row r="390" spans="1:22" x14ac:dyDescent="0.3">
      <c r="A390" s="5">
        <v>44895</v>
      </c>
      <c r="B390" s="14" t="s">
        <v>34</v>
      </c>
      <c r="C390" t="s">
        <v>29</v>
      </c>
      <c r="D390" t="s">
        <v>25</v>
      </c>
      <c r="E390">
        <v>34</v>
      </c>
      <c r="F390">
        <f>VLOOKUP(E390,'[1]Timing Gates'!$C$3:$D$17,2)</f>
        <v>30</v>
      </c>
      <c r="G390" s="2">
        <v>63</v>
      </c>
      <c r="H390" s="3">
        <v>6579.8963489999996</v>
      </c>
      <c r="I390" s="3">
        <v>6308.2455550000004</v>
      </c>
      <c r="J390" s="3">
        <v>12888.141904</v>
      </c>
      <c r="K390" s="2">
        <v>16</v>
      </c>
      <c r="L390" s="4">
        <v>0.25396800000000003</v>
      </c>
      <c r="M390" s="3">
        <v>1000.82</v>
      </c>
      <c r="N390" s="3">
        <v>31.275625000000002</v>
      </c>
      <c r="O390" s="3">
        <v>15.886030999999999</v>
      </c>
      <c r="P390" s="3">
        <v>15.886030999999999</v>
      </c>
      <c r="Q390" s="3">
        <v>1000.82</v>
      </c>
      <c r="R390" s="3">
        <v>-18175.740000000002</v>
      </c>
      <c r="S390" s="4">
        <v>0.34920634920600002</v>
      </c>
      <c r="T390">
        <v>22</v>
      </c>
      <c r="U390" s="3">
        <f t="shared" si="12"/>
        <v>811952.93995200004</v>
      </c>
      <c r="V390" s="6">
        <f t="shared" si="13"/>
        <v>414533.46998699999</v>
      </c>
    </row>
    <row r="391" spans="1:22" x14ac:dyDescent="0.3">
      <c r="A391" s="5">
        <v>43131</v>
      </c>
      <c r="B391" s="14" t="s">
        <v>35</v>
      </c>
      <c r="C391" t="s">
        <v>23</v>
      </c>
      <c r="D391" t="s">
        <v>24</v>
      </c>
      <c r="E391">
        <v>-32</v>
      </c>
      <c r="F391">
        <f>VLOOKUP(E391,'[1]Timing Gates'!$C$3:$D$17,2)</f>
        <v>-36</v>
      </c>
      <c r="G391" s="2">
        <v>68</v>
      </c>
      <c r="H391" s="3">
        <v>5523.7577940000001</v>
      </c>
      <c r="I391" s="3">
        <v>1020.057205</v>
      </c>
      <c r="J391" s="3">
        <v>6543.8149999999996</v>
      </c>
      <c r="K391" s="2">
        <v>0</v>
      </c>
      <c r="L391" s="4">
        <v>0</v>
      </c>
      <c r="M391" s="3">
        <v>0</v>
      </c>
      <c r="N391" s="3">
        <v>0</v>
      </c>
      <c r="O391" s="3">
        <v>0</v>
      </c>
      <c r="P391" s="3">
        <v>2702.346176</v>
      </c>
      <c r="Q391" s="3">
        <v>183759.54</v>
      </c>
      <c r="R391" s="3">
        <v>-16952.009999999998</v>
      </c>
      <c r="S391" s="4">
        <v>0.117647058823</v>
      </c>
      <c r="T391">
        <v>8</v>
      </c>
      <c r="U391" s="3">
        <f t="shared" si="12"/>
        <v>444979.42</v>
      </c>
      <c r="V391" s="6">
        <f t="shared" si="13"/>
        <v>375615.52999200003</v>
      </c>
    </row>
    <row r="392" spans="1:22" x14ac:dyDescent="0.3">
      <c r="A392" s="5">
        <v>43159</v>
      </c>
      <c r="B392" s="14" t="s">
        <v>35</v>
      </c>
      <c r="C392" t="s">
        <v>23</v>
      </c>
      <c r="D392" t="s">
        <v>24</v>
      </c>
      <c r="E392">
        <v>-31</v>
      </c>
      <c r="F392">
        <f>VLOOKUP(E392,'[1]Timing Gates'!$C$3:$D$17,2)</f>
        <v>-36</v>
      </c>
      <c r="G392" s="2">
        <v>70</v>
      </c>
      <c r="H392" s="3">
        <v>5523.1189999999997</v>
      </c>
      <c r="I392" s="3">
        <v>1020.375714</v>
      </c>
      <c r="J392" s="3">
        <v>6543.4947140000004</v>
      </c>
      <c r="K392" s="2">
        <v>52</v>
      </c>
      <c r="L392" s="4">
        <v>0.74285699999999999</v>
      </c>
      <c r="M392" s="3">
        <v>37839.160000000003</v>
      </c>
      <c r="N392" s="3">
        <v>186.39980199999999</v>
      </c>
      <c r="O392" s="3">
        <v>540.55942800000003</v>
      </c>
      <c r="P392" s="3">
        <v>589.31885699999998</v>
      </c>
      <c r="Q392" s="3">
        <v>41252.32</v>
      </c>
      <c r="R392" s="3">
        <v>-25642.84</v>
      </c>
      <c r="S392" s="4">
        <v>0.11428571428500001</v>
      </c>
      <c r="T392">
        <v>8</v>
      </c>
      <c r="U392" s="3">
        <f t="shared" si="12"/>
        <v>458044.62998000003</v>
      </c>
      <c r="V392" s="6">
        <f t="shared" si="13"/>
        <v>386618.32999999996</v>
      </c>
    </row>
    <row r="393" spans="1:22" x14ac:dyDescent="0.3">
      <c r="A393" s="5">
        <v>43190</v>
      </c>
      <c r="B393" s="14" t="s">
        <v>35</v>
      </c>
      <c r="C393" t="s">
        <v>23</v>
      </c>
      <c r="D393" t="s">
        <v>24</v>
      </c>
      <c r="E393">
        <v>-30</v>
      </c>
      <c r="F393">
        <f>VLOOKUP(E393,'[1]Timing Gates'!$C$3:$D$17,2)</f>
        <v>-30</v>
      </c>
      <c r="G393" s="2">
        <v>73</v>
      </c>
      <c r="H393" s="3">
        <v>5273.4352049999998</v>
      </c>
      <c r="I393" s="3">
        <v>979.78369799999996</v>
      </c>
      <c r="J393" s="3">
        <v>6253.2189040000003</v>
      </c>
      <c r="K393" s="2">
        <v>50</v>
      </c>
      <c r="L393" s="4">
        <v>0.68493099999999996</v>
      </c>
      <c r="M393" s="3">
        <v>13035.21</v>
      </c>
      <c r="N393" s="3">
        <v>133.01234600000001</v>
      </c>
      <c r="O393" s="3">
        <v>193.930958</v>
      </c>
      <c r="P393" s="3">
        <v>309.02410900000001</v>
      </c>
      <c r="Q393" s="3">
        <v>22558.76</v>
      </c>
      <c r="R393" s="3">
        <v>-23017.22</v>
      </c>
      <c r="S393" s="4">
        <v>0.10958904109500001</v>
      </c>
      <c r="T393">
        <v>8</v>
      </c>
      <c r="U393" s="3">
        <f t="shared" si="12"/>
        <v>456484.97999200004</v>
      </c>
      <c r="V393" s="6">
        <f t="shared" si="13"/>
        <v>384960.76996499998</v>
      </c>
    </row>
    <row r="394" spans="1:22" x14ac:dyDescent="0.3">
      <c r="A394" s="5">
        <v>43220</v>
      </c>
      <c r="B394" s="14" t="s">
        <v>35</v>
      </c>
      <c r="C394" t="s">
        <v>23</v>
      </c>
      <c r="D394" t="s">
        <v>24</v>
      </c>
      <c r="E394">
        <v>-29</v>
      </c>
      <c r="F394">
        <f>VLOOKUP(E394,'[1]Timing Gates'!$C$3:$D$17,2)</f>
        <v>-30</v>
      </c>
      <c r="G394" s="2">
        <v>73</v>
      </c>
      <c r="H394" s="3">
        <v>5114.3969859999997</v>
      </c>
      <c r="I394" s="3">
        <v>970.59506799999997</v>
      </c>
      <c r="J394" s="3">
        <v>6084.9920540000003</v>
      </c>
      <c r="K394" s="2">
        <v>47</v>
      </c>
      <c r="L394" s="4">
        <v>0.64383500000000005</v>
      </c>
      <c r="M394" s="3">
        <v>11285.1</v>
      </c>
      <c r="N394" s="3">
        <v>120.054255</v>
      </c>
      <c r="O394" s="3">
        <v>154.59040999999999</v>
      </c>
      <c r="P394" s="3">
        <v>154.59040999999999</v>
      </c>
      <c r="Q394" s="3">
        <v>11285.1</v>
      </c>
      <c r="R394" s="3">
        <v>-20485.46</v>
      </c>
      <c r="S394" s="4">
        <v>0.10958904109500001</v>
      </c>
      <c r="T394">
        <v>8</v>
      </c>
      <c r="U394" s="3">
        <f t="shared" si="12"/>
        <v>444204.41994200001</v>
      </c>
      <c r="V394" s="6">
        <f t="shared" si="13"/>
        <v>373350.97997799999</v>
      </c>
    </row>
    <row r="395" spans="1:22" x14ac:dyDescent="0.3">
      <c r="A395" s="5">
        <v>43251</v>
      </c>
      <c r="B395" s="14" t="s">
        <v>35</v>
      </c>
      <c r="C395" t="s">
        <v>23</v>
      </c>
      <c r="D395" t="s">
        <v>24</v>
      </c>
      <c r="E395">
        <v>-28</v>
      </c>
      <c r="F395">
        <f>VLOOKUP(E395,'[1]Timing Gates'!$C$3:$D$17,2)</f>
        <v>-30</v>
      </c>
      <c r="G395" s="2">
        <v>73</v>
      </c>
      <c r="H395" s="3">
        <v>4927.2678079999996</v>
      </c>
      <c r="I395" s="3">
        <v>1003.762739</v>
      </c>
      <c r="J395" s="3">
        <v>5931.0305470000003</v>
      </c>
      <c r="K395" s="2">
        <v>47</v>
      </c>
      <c r="L395" s="4">
        <v>0.64383500000000005</v>
      </c>
      <c r="M395" s="3">
        <v>11285.1</v>
      </c>
      <c r="N395" s="3">
        <v>120.054255</v>
      </c>
      <c r="O395" s="3">
        <v>154.59040999999999</v>
      </c>
      <c r="P395" s="3">
        <v>154.59040999999999</v>
      </c>
      <c r="Q395" s="3">
        <v>11285.1</v>
      </c>
      <c r="R395" s="3">
        <v>-20628.86</v>
      </c>
      <c r="S395" s="4">
        <v>0.10958904109500001</v>
      </c>
      <c r="T395">
        <v>8</v>
      </c>
      <c r="U395" s="3">
        <f t="shared" si="12"/>
        <v>432965.22993100004</v>
      </c>
      <c r="V395" s="6">
        <f t="shared" si="13"/>
        <v>359690.54998399998</v>
      </c>
    </row>
    <row r="396" spans="1:22" x14ac:dyDescent="0.3">
      <c r="A396" s="5">
        <v>43281</v>
      </c>
      <c r="B396" s="14" t="s">
        <v>35</v>
      </c>
      <c r="C396" t="s">
        <v>23</v>
      </c>
      <c r="D396" t="s">
        <v>24</v>
      </c>
      <c r="E396">
        <v>-27</v>
      </c>
      <c r="F396">
        <f>VLOOKUP(E396,'[1]Timing Gates'!$C$3:$D$17,2)</f>
        <v>-30</v>
      </c>
      <c r="G396" s="2">
        <v>76</v>
      </c>
      <c r="H396" s="3">
        <v>4752.902763</v>
      </c>
      <c r="I396" s="3">
        <v>969.57052599999997</v>
      </c>
      <c r="J396" s="3">
        <v>5722.4732889999996</v>
      </c>
      <c r="K396" s="2">
        <v>47</v>
      </c>
      <c r="L396" s="4">
        <v>0.618421</v>
      </c>
      <c r="M396" s="3">
        <v>11285.1</v>
      </c>
      <c r="N396" s="3">
        <v>120.054255</v>
      </c>
      <c r="O396" s="3">
        <v>148.488157</v>
      </c>
      <c r="P396" s="3">
        <v>214.711578</v>
      </c>
      <c r="Q396" s="3">
        <v>16318.08</v>
      </c>
      <c r="R396" s="3">
        <v>-20162.740000000002</v>
      </c>
      <c r="S396" s="4">
        <v>0.118421052631</v>
      </c>
      <c r="T396">
        <v>9</v>
      </c>
      <c r="U396" s="3">
        <f t="shared" si="12"/>
        <v>434907.96996399999</v>
      </c>
      <c r="V396" s="6">
        <f t="shared" si="13"/>
        <v>361220.60998800001</v>
      </c>
    </row>
    <row r="397" spans="1:22" x14ac:dyDescent="0.3">
      <c r="A397" s="5">
        <v>43312</v>
      </c>
      <c r="B397" s="14" t="s">
        <v>35</v>
      </c>
      <c r="C397" t="s">
        <v>23</v>
      </c>
      <c r="D397" t="s">
        <v>24</v>
      </c>
      <c r="E397">
        <v>-26</v>
      </c>
      <c r="F397">
        <f>VLOOKUP(E397,'[1]Timing Gates'!$C$3:$D$17,2)</f>
        <v>-30</v>
      </c>
      <c r="G397" s="2">
        <v>75</v>
      </c>
      <c r="H397" s="3">
        <v>4784.2290659999999</v>
      </c>
      <c r="I397" s="3">
        <v>1016.595733</v>
      </c>
      <c r="J397" s="3">
        <v>5800.8248000000003</v>
      </c>
      <c r="K397" s="2">
        <v>48</v>
      </c>
      <c r="L397" s="4">
        <v>0.64</v>
      </c>
      <c r="M397" s="3">
        <v>16383.24</v>
      </c>
      <c r="N397" s="3">
        <v>114.568111</v>
      </c>
      <c r="O397" s="3">
        <v>218.44319999999999</v>
      </c>
      <c r="P397" s="3">
        <v>218.44319999999999</v>
      </c>
      <c r="Q397" s="3">
        <v>16383.24</v>
      </c>
      <c r="R397" s="3">
        <v>-11648.05</v>
      </c>
      <c r="S397" s="4">
        <v>0.12</v>
      </c>
      <c r="T397">
        <v>9</v>
      </c>
      <c r="U397" s="3">
        <f t="shared" si="12"/>
        <v>435061.86000000004</v>
      </c>
      <c r="V397" s="6">
        <f t="shared" si="13"/>
        <v>358817.17995000002</v>
      </c>
    </row>
    <row r="398" spans="1:22" x14ac:dyDescent="0.3">
      <c r="A398" s="5">
        <v>43343</v>
      </c>
      <c r="B398" s="14" t="s">
        <v>35</v>
      </c>
      <c r="C398" t="s">
        <v>23</v>
      </c>
      <c r="D398" t="s">
        <v>24</v>
      </c>
      <c r="E398">
        <v>-25</v>
      </c>
      <c r="F398">
        <f>VLOOKUP(E398,'[1]Timing Gates'!$C$3:$D$17,2)</f>
        <v>-30</v>
      </c>
      <c r="G398" s="2">
        <v>76</v>
      </c>
      <c r="H398" s="3">
        <v>4730.3796050000001</v>
      </c>
      <c r="I398" s="3">
        <v>1066.538421</v>
      </c>
      <c r="J398" s="3">
        <v>5796.9180260000003</v>
      </c>
      <c r="K398" s="2">
        <v>48</v>
      </c>
      <c r="L398" s="4">
        <v>0.63157799999999997</v>
      </c>
      <c r="M398" s="3">
        <v>11137.67</v>
      </c>
      <c r="N398" s="3">
        <v>117.238631</v>
      </c>
      <c r="O398" s="3">
        <v>146.54828900000001</v>
      </c>
      <c r="P398" s="3">
        <v>165.549342</v>
      </c>
      <c r="Q398" s="3">
        <v>12581.75</v>
      </c>
      <c r="R398" s="3">
        <v>-7571.97</v>
      </c>
      <c r="S398" s="4">
        <v>0.13157894736799999</v>
      </c>
      <c r="T398">
        <v>10</v>
      </c>
      <c r="U398" s="3">
        <f t="shared" si="12"/>
        <v>440565.76997600001</v>
      </c>
      <c r="V398" s="6">
        <f t="shared" si="13"/>
        <v>359508.84998</v>
      </c>
    </row>
    <row r="399" spans="1:22" x14ac:dyDescent="0.3">
      <c r="A399" s="5">
        <v>43373</v>
      </c>
      <c r="B399" s="14" t="s">
        <v>35</v>
      </c>
      <c r="C399" t="s">
        <v>23</v>
      </c>
      <c r="D399" t="s">
        <v>24</v>
      </c>
      <c r="E399">
        <v>-24</v>
      </c>
      <c r="F399">
        <f>VLOOKUP(E399,'[1]Timing Gates'!$C$3:$D$17,2)</f>
        <v>-24</v>
      </c>
      <c r="G399" s="2">
        <v>76</v>
      </c>
      <c r="H399" s="3">
        <v>4743.9334209999997</v>
      </c>
      <c r="I399" s="3">
        <v>1075.643947</v>
      </c>
      <c r="J399" s="3">
        <v>5819.5773680000002</v>
      </c>
      <c r="K399" s="2">
        <v>48</v>
      </c>
      <c r="L399" s="4">
        <v>0.63157799999999997</v>
      </c>
      <c r="M399" s="3">
        <v>10969.46</v>
      </c>
      <c r="N399" s="3">
        <v>115.468</v>
      </c>
      <c r="O399" s="3">
        <v>144.33500000000001</v>
      </c>
      <c r="P399" s="3">
        <v>144.33500000000001</v>
      </c>
      <c r="Q399" s="3">
        <v>10969.46</v>
      </c>
      <c r="R399" s="3">
        <v>-9480.81</v>
      </c>
      <c r="S399" s="4">
        <v>0.13157894736799999</v>
      </c>
      <c r="T399">
        <v>10</v>
      </c>
      <c r="U399" s="3">
        <f t="shared" si="12"/>
        <v>442287.87996799999</v>
      </c>
      <c r="V399" s="6">
        <f t="shared" si="13"/>
        <v>360538.93999599997</v>
      </c>
    </row>
    <row r="400" spans="1:22" x14ac:dyDescent="0.3">
      <c r="A400" s="5">
        <v>43404</v>
      </c>
      <c r="B400" s="14" t="s">
        <v>35</v>
      </c>
      <c r="C400" t="s">
        <v>23</v>
      </c>
      <c r="D400" t="s">
        <v>24</v>
      </c>
      <c r="E400">
        <v>-23</v>
      </c>
      <c r="F400">
        <f>VLOOKUP(E400,'[1]Timing Gates'!$C$3:$D$17,2)</f>
        <v>-24</v>
      </c>
      <c r="G400" s="2">
        <v>76</v>
      </c>
      <c r="H400" s="3">
        <v>4671.3418419999998</v>
      </c>
      <c r="I400" s="3">
        <v>1019.592236</v>
      </c>
      <c r="J400" s="3">
        <v>5690.9340780000002</v>
      </c>
      <c r="K400" s="2">
        <v>47</v>
      </c>
      <c r="L400" s="4">
        <v>0.618421</v>
      </c>
      <c r="M400" s="3">
        <v>10873.82</v>
      </c>
      <c r="N400" s="3">
        <v>115.67893599999999</v>
      </c>
      <c r="O400" s="3">
        <v>143.07657800000001</v>
      </c>
      <c r="P400" s="3">
        <v>143.07657800000001</v>
      </c>
      <c r="Q400" s="3">
        <v>10873.82</v>
      </c>
      <c r="R400" s="3">
        <v>-14936.1</v>
      </c>
      <c r="S400" s="4">
        <v>0.13157894736799999</v>
      </c>
      <c r="T400">
        <v>10</v>
      </c>
      <c r="U400" s="3">
        <f t="shared" si="12"/>
        <v>432510.98992800002</v>
      </c>
      <c r="V400" s="6">
        <f t="shared" si="13"/>
        <v>355021.97999199998</v>
      </c>
    </row>
    <row r="401" spans="1:22" x14ac:dyDescent="0.3">
      <c r="A401" s="5">
        <v>43434</v>
      </c>
      <c r="B401" s="14" t="s">
        <v>35</v>
      </c>
      <c r="C401" t="s">
        <v>23</v>
      </c>
      <c r="D401" t="s">
        <v>24</v>
      </c>
      <c r="E401">
        <v>-22</v>
      </c>
      <c r="F401">
        <f>VLOOKUP(E401,'[1]Timing Gates'!$C$3:$D$17,2)</f>
        <v>-24</v>
      </c>
      <c r="G401" s="2">
        <v>77</v>
      </c>
      <c r="H401" s="3">
        <v>4505.5303889999996</v>
      </c>
      <c r="I401" s="3">
        <v>1124.912597</v>
      </c>
      <c r="J401" s="3">
        <v>5630.4429870000004</v>
      </c>
      <c r="K401" s="2">
        <v>47</v>
      </c>
      <c r="L401" s="4">
        <v>0.61038899999999996</v>
      </c>
      <c r="M401" s="3">
        <v>10873.82</v>
      </c>
      <c r="N401" s="3">
        <v>115.67893599999999</v>
      </c>
      <c r="O401" s="3">
        <v>173.68597399999999</v>
      </c>
      <c r="P401" s="3">
        <v>187.32558399999999</v>
      </c>
      <c r="Q401" s="3">
        <v>14424.07</v>
      </c>
      <c r="R401" s="3">
        <v>-15166.89</v>
      </c>
      <c r="S401" s="4">
        <v>0.14285714285699999</v>
      </c>
      <c r="T401">
        <v>11</v>
      </c>
      <c r="U401" s="3">
        <f t="shared" si="12"/>
        <v>433544.10999900004</v>
      </c>
      <c r="V401" s="6">
        <f t="shared" si="13"/>
        <v>346925.83995299996</v>
      </c>
    </row>
    <row r="402" spans="1:22" x14ac:dyDescent="0.3">
      <c r="A402" s="5">
        <v>43465</v>
      </c>
      <c r="B402" s="14" t="s">
        <v>35</v>
      </c>
      <c r="C402" t="s">
        <v>23</v>
      </c>
      <c r="D402" t="s">
        <v>24</v>
      </c>
      <c r="E402">
        <v>-21</v>
      </c>
      <c r="F402">
        <f>VLOOKUP(E402,'[1]Timing Gates'!$C$3:$D$17,2)</f>
        <v>-24</v>
      </c>
      <c r="G402" s="2">
        <v>75</v>
      </c>
      <c r="H402" s="3">
        <v>4591.7781329999998</v>
      </c>
      <c r="I402" s="3">
        <v>1095.5906660000001</v>
      </c>
      <c r="J402" s="3">
        <v>5687.3688000000002</v>
      </c>
      <c r="K402" s="2">
        <v>46</v>
      </c>
      <c r="L402" s="4">
        <v>0.61333300000000002</v>
      </c>
      <c r="M402" s="3">
        <v>15920.94</v>
      </c>
      <c r="N402" s="3">
        <v>115.36913</v>
      </c>
      <c r="O402" s="3">
        <v>212.2792</v>
      </c>
      <c r="P402" s="3">
        <v>212.2792</v>
      </c>
      <c r="Q402" s="3">
        <v>15920.94</v>
      </c>
      <c r="R402" s="3">
        <v>-12812.88</v>
      </c>
      <c r="S402" s="4">
        <v>0.14666666666600001</v>
      </c>
      <c r="T402">
        <v>11</v>
      </c>
      <c r="U402" s="3">
        <f t="shared" si="12"/>
        <v>426552.66000000003</v>
      </c>
      <c r="V402" s="6">
        <f t="shared" si="13"/>
        <v>344383.35997499997</v>
      </c>
    </row>
    <row r="403" spans="1:22" x14ac:dyDescent="0.3">
      <c r="A403" s="5">
        <v>43496</v>
      </c>
      <c r="B403" s="14" t="s">
        <v>35</v>
      </c>
      <c r="C403" t="s">
        <v>23</v>
      </c>
      <c r="D403" t="s">
        <v>24</v>
      </c>
      <c r="E403">
        <v>-20</v>
      </c>
      <c r="F403">
        <f>VLOOKUP(E403,'[1]Timing Gates'!$C$3:$D$17,2)</f>
        <v>-24</v>
      </c>
      <c r="G403" s="2">
        <v>81</v>
      </c>
      <c r="H403" s="3">
        <v>6329.5785180000003</v>
      </c>
      <c r="I403" s="3">
        <v>1294.8774069999999</v>
      </c>
      <c r="J403" s="3">
        <v>7624.4559250000002</v>
      </c>
      <c r="K403" s="2">
        <v>52</v>
      </c>
      <c r="L403" s="4">
        <v>0.64197499999999996</v>
      </c>
      <c r="M403" s="3">
        <v>20937.38</v>
      </c>
      <c r="N403" s="3">
        <v>201.32096100000001</v>
      </c>
      <c r="O403" s="3">
        <v>258.48617200000001</v>
      </c>
      <c r="P403" s="3">
        <v>2746.7191349999998</v>
      </c>
      <c r="Q403" s="3">
        <v>222484.25</v>
      </c>
      <c r="R403" s="3">
        <v>-37291.71</v>
      </c>
      <c r="S403" s="4">
        <v>0.14814814814800001</v>
      </c>
      <c r="T403">
        <v>12</v>
      </c>
      <c r="U403" s="3">
        <f t="shared" si="12"/>
        <v>617580.92992500006</v>
      </c>
      <c r="V403" s="6">
        <f t="shared" si="13"/>
        <v>512695.85995800002</v>
      </c>
    </row>
    <row r="404" spans="1:22" x14ac:dyDescent="0.3">
      <c r="A404" s="5">
        <v>43524</v>
      </c>
      <c r="B404" s="14" t="s">
        <v>35</v>
      </c>
      <c r="C404" t="s">
        <v>23</v>
      </c>
      <c r="D404" t="s">
        <v>24</v>
      </c>
      <c r="E404">
        <v>-19</v>
      </c>
      <c r="F404">
        <f>VLOOKUP(E404,'[1]Timing Gates'!$C$3:$D$17,2)</f>
        <v>-24</v>
      </c>
      <c r="G404" s="2">
        <v>80</v>
      </c>
      <c r="H404" s="3">
        <v>6131.1925000000001</v>
      </c>
      <c r="I404" s="3">
        <v>1378.8105</v>
      </c>
      <c r="J404" s="3">
        <v>7510.0029999999997</v>
      </c>
      <c r="K404" s="2">
        <v>50</v>
      </c>
      <c r="L404" s="4">
        <v>0.625</v>
      </c>
      <c r="M404" s="3">
        <v>16997.599999999999</v>
      </c>
      <c r="N404" s="3">
        <v>169.976</v>
      </c>
      <c r="O404" s="3">
        <v>212.47</v>
      </c>
      <c r="P404" s="3">
        <v>212.47</v>
      </c>
      <c r="Q404" s="3">
        <v>16997.599999999999</v>
      </c>
      <c r="R404" s="3">
        <v>-35238.870000000003</v>
      </c>
      <c r="S404" s="4">
        <v>0.17499999999999999</v>
      </c>
      <c r="T404">
        <v>14</v>
      </c>
      <c r="U404" s="3">
        <f t="shared" si="12"/>
        <v>600800.24</v>
      </c>
      <c r="V404" s="6">
        <f t="shared" si="13"/>
        <v>490495.4</v>
      </c>
    </row>
    <row r="405" spans="1:22" x14ac:dyDescent="0.3">
      <c r="A405" s="5">
        <v>43555</v>
      </c>
      <c r="B405" s="14" t="s">
        <v>35</v>
      </c>
      <c r="C405" t="s">
        <v>23</v>
      </c>
      <c r="D405" t="s">
        <v>24</v>
      </c>
      <c r="E405">
        <v>-18</v>
      </c>
      <c r="F405">
        <f>VLOOKUP(E405,'[1]Timing Gates'!$C$3:$D$17,2)</f>
        <v>-18</v>
      </c>
      <c r="G405" s="2">
        <v>82</v>
      </c>
      <c r="H405" s="3">
        <v>5818.8970730000001</v>
      </c>
      <c r="I405" s="3">
        <v>1363.5265850000001</v>
      </c>
      <c r="J405" s="3">
        <v>7182.4236579999997</v>
      </c>
      <c r="K405" s="2">
        <v>46</v>
      </c>
      <c r="L405" s="4">
        <v>0.560975</v>
      </c>
      <c r="M405" s="3">
        <v>12150.82</v>
      </c>
      <c r="N405" s="3">
        <v>132.07413</v>
      </c>
      <c r="O405" s="3">
        <v>148.18073100000001</v>
      </c>
      <c r="P405" s="3">
        <v>182.86743899999999</v>
      </c>
      <c r="Q405" s="3">
        <v>14995.13</v>
      </c>
      <c r="R405" s="3">
        <v>-26850.52</v>
      </c>
      <c r="S405" s="4">
        <v>0.17073170731699999</v>
      </c>
      <c r="T405">
        <v>14</v>
      </c>
      <c r="U405" s="3">
        <f t="shared" si="12"/>
        <v>588958.739956</v>
      </c>
      <c r="V405" s="6">
        <f t="shared" si="13"/>
        <v>477149.55998600001</v>
      </c>
    </row>
    <row r="406" spans="1:22" x14ac:dyDescent="0.3">
      <c r="A406" s="5">
        <v>43585</v>
      </c>
      <c r="B406" s="14" t="s">
        <v>35</v>
      </c>
      <c r="C406" t="s">
        <v>23</v>
      </c>
      <c r="D406" t="s">
        <v>24</v>
      </c>
      <c r="E406">
        <v>-17</v>
      </c>
      <c r="F406">
        <f>VLOOKUP(E406,'[1]Timing Gates'!$C$3:$D$17,2)</f>
        <v>-18</v>
      </c>
      <c r="G406" s="2">
        <v>81</v>
      </c>
      <c r="H406" s="3">
        <v>5681.55753</v>
      </c>
      <c r="I406" s="3">
        <v>1451.653456</v>
      </c>
      <c r="J406" s="3">
        <v>7133.2109870000004</v>
      </c>
      <c r="K406" s="2">
        <v>47</v>
      </c>
      <c r="L406" s="4">
        <v>0.58024600000000004</v>
      </c>
      <c r="M406" s="3">
        <v>12339.6</v>
      </c>
      <c r="N406" s="3">
        <v>132.68387000000001</v>
      </c>
      <c r="O406" s="3">
        <v>189.37777700000001</v>
      </c>
      <c r="P406" s="3">
        <v>189.37777700000001</v>
      </c>
      <c r="Q406" s="3">
        <v>15339.6</v>
      </c>
      <c r="R406" s="3">
        <v>-27641.26</v>
      </c>
      <c r="S406" s="4">
        <v>0.172839506172</v>
      </c>
      <c r="T406">
        <v>14</v>
      </c>
      <c r="U406" s="3">
        <f t="shared" si="12"/>
        <v>577790.08994700003</v>
      </c>
      <c r="V406" s="6">
        <f t="shared" si="13"/>
        <v>460206.15993000002</v>
      </c>
    </row>
    <row r="407" spans="1:22" x14ac:dyDescent="0.3">
      <c r="A407" s="5">
        <v>43616</v>
      </c>
      <c r="B407" s="14" t="s">
        <v>35</v>
      </c>
      <c r="C407" t="s">
        <v>23</v>
      </c>
      <c r="D407" t="s">
        <v>24</v>
      </c>
      <c r="E407">
        <v>-16</v>
      </c>
      <c r="F407">
        <f>VLOOKUP(E407,'[1]Timing Gates'!$C$3:$D$17,2)</f>
        <v>-18</v>
      </c>
      <c r="G407" s="2">
        <v>80</v>
      </c>
      <c r="H407" s="3">
        <v>5887.4371250000004</v>
      </c>
      <c r="I407" s="3">
        <v>1383.68525</v>
      </c>
      <c r="J407" s="3">
        <v>7271.1223749999999</v>
      </c>
      <c r="K407" s="2">
        <v>47</v>
      </c>
      <c r="L407" s="4">
        <v>0.58750000000000002</v>
      </c>
      <c r="M407" s="3">
        <v>12528.38</v>
      </c>
      <c r="N407" s="3">
        <v>133.28063800000001</v>
      </c>
      <c r="O407" s="3">
        <v>156.60475</v>
      </c>
      <c r="P407" s="3">
        <v>156.60475</v>
      </c>
      <c r="Q407" s="3">
        <v>12528.38</v>
      </c>
      <c r="R407" s="3">
        <v>-25835.3</v>
      </c>
      <c r="S407" s="4">
        <v>0.16250000000000001</v>
      </c>
      <c r="T407">
        <v>13</v>
      </c>
      <c r="U407" s="3">
        <f t="shared" si="12"/>
        <v>581689.79</v>
      </c>
      <c r="V407" s="6">
        <f t="shared" si="13"/>
        <v>470994.97000000003</v>
      </c>
    </row>
    <row r="408" spans="1:22" x14ac:dyDescent="0.3">
      <c r="A408" s="5">
        <v>43646</v>
      </c>
      <c r="B408" s="14" t="s">
        <v>35</v>
      </c>
      <c r="C408" t="s">
        <v>23</v>
      </c>
      <c r="D408" t="s">
        <v>24</v>
      </c>
      <c r="E408">
        <v>-15</v>
      </c>
      <c r="F408">
        <f>VLOOKUP(E408,'[1]Timing Gates'!$C$3:$D$17,2)</f>
        <v>-18</v>
      </c>
      <c r="G408" s="2">
        <v>80</v>
      </c>
      <c r="H408" s="3">
        <v>5846.8902500000004</v>
      </c>
      <c r="I408" s="3">
        <v>1469.1666250000001</v>
      </c>
      <c r="J408" s="3">
        <v>7316.0568750000002</v>
      </c>
      <c r="K408" s="2">
        <v>47</v>
      </c>
      <c r="L408" s="4">
        <v>0.58750000000000002</v>
      </c>
      <c r="M408" s="3">
        <v>12390.43</v>
      </c>
      <c r="N408" s="3">
        <v>133.23043000000001</v>
      </c>
      <c r="O408" s="3">
        <v>154.88037499999999</v>
      </c>
      <c r="P408" s="3">
        <v>188.656375</v>
      </c>
      <c r="Q408" s="3">
        <v>15092.51</v>
      </c>
      <c r="R408" s="3">
        <v>-23435.599999999999</v>
      </c>
      <c r="S408" s="4">
        <v>0.16250000000000001</v>
      </c>
      <c r="T408">
        <v>13</v>
      </c>
      <c r="U408" s="3">
        <f t="shared" si="12"/>
        <v>585284.55000000005</v>
      </c>
      <c r="V408" s="6">
        <f t="shared" si="13"/>
        <v>467751.22000000003</v>
      </c>
    </row>
    <row r="409" spans="1:22" x14ac:dyDescent="0.3">
      <c r="A409" s="5">
        <v>43677</v>
      </c>
      <c r="B409" s="14" t="s">
        <v>35</v>
      </c>
      <c r="C409" t="s">
        <v>23</v>
      </c>
      <c r="D409" t="s">
        <v>24</v>
      </c>
      <c r="E409">
        <v>-14</v>
      </c>
      <c r="F409">
        <f>VLOOKUP(E409,'[1]Timing Gates'!$C$3:$D$17,2)</f>
        <v>-18</v>
      </c>
      <c r="G409" s="2">
        <v>81</v>
      </c>
      <c r="H409" s="3">
        <v>5608.5380240000004</v>
      </c>
      <c r="I409" s="3">
        <v>1560.4111109999999</v>
      </c>
      <c r="J409" s="3">
        <v>7168.9491349999998</v>
      </c>
      <c r="K409" s="2">
        <v>47</v>
      </c>
      <c r="L409" s="4">
        <v>0.58024600000000004</v>
      </c>
      <c r="M409" s="3">
        <v>18578.72</v>
      </c>
      <c r="N409" s="3">
        <v>133.65985599999999</v>
      </c>
      <c r="O409" s="3">
        <v>229.36691300000001</v>
      </c>
      <c r="P409" s="3">
        <v>248.81580199999999</v>
      </c>
      <c r="Q409" s="3">
        <v>20154.080000000002</v>
      </c>
      <c r="R409" s="3">
        <v>-18483.400000000001</v>
      </c>
      <c r="S409" s="4">
        <v>0.172839506172</v>
      </c>
      <c r="T409">
        <v>14</v>
      </c>
      <c r="U409" s="3">
        <f t="shared" si="12"/>
        <v>580684.87993499998</v>
      </c>
      <c r="V409" s="6">
        <f t="shared" si="13"/>
        <v>454291.57994400006</v>
      </c>
    </row>
    <row r="410" spans="1:22" x14ac:dyDescent="0.3">
      <c r="A410" s="5">
        <v>43708</v>
      </c>
      <c r="B410" s="14" t="s">
        <v>35</v>
      </c>
      <c r="C410" t="s">
        <v>23</v>
      </c>
      <c r="D410" t="s">
        <v>24</v>
      </c>
      <c r="E410">
        <v>-13</v>
      </c>
      <c r="F410">
        <f>VLOOKUP(E410,'[1]Timing Gates'!$C$3:$D$17,2)</f>
        <v>-18</v>
      </c>
      <c r="G410" s="2">
        <v>82</v>
      </c>
      <c r="H410" s="3">
        <v>5525.1030479999999</v>
      </c>
      <c r="I410" s="3">
        <v>1510.6486580000001</v>
      </c>
      <c r="J410" s="3">
        <v>7035.7517070000004</v>
      </c>
      <c r="K410" s="2">
        <v>48</v>
      </c>
      <c r="L410" s="4">
        <v>0.58536500000000002</v>
      </c>
      <c r="M410" s="3">
        <v>12752.48</v>
      </c>
      <c r="N410" s="3">
        <v>132.83833300000001</v>
      </c>
      <c r="O410" s="3">
        <v>155.51804799999999</v>
      </c>
      <c r="P410" s="3">
        <v>155.51804799999999</v>
      </c>
      <c r="Q410" s="3">
        <v>12752.48</v>
      </c>
      <c r="R410" s="3">
        <v>-15411.38</v>
      </c>
      <c r="S410" s="4">
        <v>0.182926829268</v>
      </c>
      <c r="T410">
        <v>15</v>
      </c>
      <c r="U410" s="3">
        <f t="shared" si="12"/>
        <v>576931.63997400005</v>
      </c>
      <c r="V410" s="6">
        <f t="shared" si="13"/>
        <v>453058.44993599999</v>
      </c>
    </row>
    <row r="411" spans="1:22" x14ac:dyDescent="0.3">
      <c r="A411" s="5">
        <v>43738</v>
      </c>
      <c r="B411" s="14" t="s">
        <v>35</v>
      </c>
      <c r="C411" t="s">
        <v>23</v>
      </c>
      <c r="D411" t="s">
        <v>24</v>
      </c>
      <c r="E411">
        <v>-12</v>
      </c>
      <c r="F411">
        <f>VLOOKUP(E411,'[1]Timing Gates'!$C$3:$D$17,2)</f>
        <v>-12</v>
      </c>
      <c r="G411" s="2">
        <v>82</v>
      </c>
      <c r="H411" s="3">
        <v>5548.4875599999996</v>
      </c>
      <c r="I411" s="3">
        <v>1545.5846340000001</v>
      </c>
      <c r="J411" s="3">
        <v>7094.0721949999997</v>
      </c>
      <c r="K411" s="2">
        <v>48</v>
      </c>
      <c r="L411" s="4">
        <v>0.58536500000000002</v>
      </c>
      <c r="M411" s="3">
        <v>12752.48</v>
      </c>
      <c r="N411" s="3">
        <v>132.83833300000001</v>
      </c>
      <c r="O411" s="3">
        <v>155.51804799999999</v>
      </c>
      <c r="P411" s="3">
        <v>155.51804799999999</v>
      </c>
      <c r="Q411" s="3">
        <v>12752.48</v>
      </c>
      <c r="R411" s="3">
        <v>-10495.95</v>
      </c>
      <c r="S411" s="4">
        <v>0.182926829268</v>
      </c>
      <c r="T411">
        <v>15</v>
      </c>
      <c r="U411" s="3">
        <f t="shared" si="12"/>
        <v>581713.91998999997</v>
      </c>
      <c r="V411" s="6">
        <f t="shared" si="13"/>
        <v>454975.97991999995</v>
      </c>
    </row>
    <row r="412" spans="1:22" x14ac:dyDescent="0.3">
      <c r="A412" s="5">
        <v>43769</v>
      </c>
      <c r="B412" s="14" t="s">
        <v>35</v>
      </c>
      <c r="C412" t="s">
        <v>23</v>
      </c>
      <c r="D412" t="s">
        <v>24</v>
      </c>
      <c r="E412">
        <v>-11</v>
      </c>
      <c r="F412">
        <f>VLOOKUP(E412,'[1]Timing Gates'!$C$3:$D$17,2)</f>
        <v>-12</v>
      </c>
      <c r="G412" s="2">
        <v>82</v>
      </c>
      <c r="H412" s="3">
        <v>5470.5740239999996</v>
      </c>
      <c r="I412" s="3">
        <v>1579.036707</v>
      </c>
      <c r="J412" s="3">
        <v>7049.6107309999998</v>
      </c>
      <c r="K412" s="2">
        <v>48</v>
      </c>
      <c r="L412" s="4">
        <v>0.58536500000000002</v>
      </c>
      <c r="M412" s="3">
        <v>13559.71</v>
      </c>
      <c r="N412" s="3">
        <v>142.733789</v>
      </c>
      <c r="O412" s="3">
        <v>165.36231699999999</v>
      </c>
      <c r="P412" s="3">
        <v>165.36231699999999</v>
      </c>
      <c r="Q412" s="3">
        <v>13559.71</v>
      </c>
      <c r="R412" s="3">
        <v>-18302.669999999998</v>
      </c>
      <c r="S412" s="4">
        <v>0.17073170731699999</v>
      </c>
      <c r="T412">
        <v>14</v>
      </c>
      <c r="U412" s="3">
        <f t="shared" si="12"/>
        <v>578068.07994199998</v>
      </c>
      <c r="V412" s="6">
        <f t="shared" si="13"/>
        <v>448587.06996799994</v>
      </c>
    </row>
    <row r="413" spans="1:22" x14ac:dyDescent="0.3">
      <c r="A413" s="5">
        <v>44104</v>
      </c>
      <c r="B413" s="14" t="s">
        <v>35</v>
      </c>
      <c r="C413" t="s">
        <v>23</v>
      </c>
      <c r="D413" t="s">
        <v>24</v>
      </c>
      <c r="E413">
        <v>0</v>
      </c>
      <c r="F413">
        <f>VLOOKUP(E413,'[1]Timing Gates'!$C$3:$D$17,2)</f>
        <v>0</v>
      </c>
      <c r="G413" s="2">
        <v>73</v>
      </c>
      <c r="H413" s="3">
        <v>7038.4768489999997</v>
      </c>
      <c r="I413" s="3">
        <v>2327.77178</v>
      </c>
      <c r="J413" s="3">
        <v>9366.24863</v>
      </c>
      <c r="K413" s="2">
        <v>51</v>
      </c>
      <c r="L413" s="4">
        <v>0.69862999999999997</v>
      </c>
      <c r="M413" s="3">
        <v>13740.67</v>
      </c>
      <c r="N413" s="3">
        <v>137.4067</v>
      </c>
      <c r="O413" s="3">
        <v>188.22835599999999</v>
      </c>
      <c r="P413" s="3">
        <v>207.40643800000001</v>
      </c>
      <c r="Q413" s="3">
        <v>15140.67</v>
      </c>
      <c r="R413" s="3">
        <v>-12293.65</v>
      </c>
      <c r="S413" s="4">
        <v>0.17808219178000001</v>
      </c>
      <c r="T413">
        <v>13</v>
      </c>
      <c r="U413" s="3">
        <f t="shared" si="12"/>
        <v>683736.14998999995</v>
      </c>
      <c r="V413" s="6">
        <f t="shared" si="13"/>
        <v>513808.809977</v>
      </c>
    </row>
    <row r="414" spans="1:22" x14ac:dyDescent="0.3">
      <c r="A414" s="1">
        <v>44135</v>
      </c>
      <c r="B414" s="14" t="s">
        <v>35</v>
      </c>
      <c r="C414" t="s">
        <v>23</v>
      </c>
      <c r="D414" t="s">
        <v>25</v>
      </c>
      <c r="E414">
        <v>1</v>
      </c>
      <c r="F414">
        <f>VLOOKUP(E414,'[1]Timing Gates'!$C$3:$D$17,2)</f>
        <v>3</v>
      </c>
      <c r="G414" s="2">
        <v>75</v>
      </c>
      <c r="H414" s="3">
        <v>6672.4398659999997</v>
      </c>
      <c r="I414" s="3">
        <v>2520.049066</v>
      </c>
      <c r="J414" s="3">
        <v>9192.4889330000005</v>
      </c>
      <c r="K414" s="2">
        <v>50</v>
      </c>
      <c r="L414" s="4">
        <v>0.66666599999999998</v>
      </c>
      <c r="M414" s="3">
        <v>13934.42</v>
      </c>
      <c r="N414" s="3">
        <v>139.3442</v>
      </c>
      <c r="O414" s="3">
        <v>185.79226600000001</v>
      </c>
      <c r="P414" s="3">
        <v>204.458933</v>
      </c>
      <c r="Q414" s="3">
        <v>15334.42</v>
      </c>
      <c r="R414" s="3">
        <v>-7377.22</v>
      </c>
      <c r="S414" s="4">
        <v>0.2</v>
      </c>
      <c r="T414">
        <v>15</v>
      </c>
      <c r="U414" s="3">
        <f t="shared" si="12"/>
        <v>689436.66997500008</v>
      </c>
      <c r="V414" s="6">
        <f t="shared" si="13"/>
        <v>500432.98994999996</v>
      </c>
    </row>
    <row r="415" spans="1:22" x14ac:dyDescent="0.3">
      <c r="A415" s="5">
        <v>43799</v>
      </c>
      <c r="B415" s="14" t="s">
        <v>35</v>
      </c>
      <c r="C415" t="s">
        <v>23</v>
      </c>
      <c r="D415" t="s">
        <v>24</v>
      </c>
      <c r="E415">
        <v>-10</v>
      </c>
      <c r="F415">
        <f>VLOOKUP(E415,'[1]Timing Gates'!$C$3:$D$17,2)</f>
        <v>-12</v>
      </c>
      <c r="G415" s="2">
        <v>83</v>
      </c>
      <c r="H415" s="3">
        <v>5253.0398789999999</v>
      </c>
      <c r="I415" s="3">
        <v>1786.6683129999999</v>
      </c>
      <c r="J415" s="3">
        <v>7039.7081920000001</v>
      </c>
      <c r="K415" s="2">
        <v>46</v>
      </c>
      <c r="L415" s="4">
        <v>0.55421600000000004</v>
      </c>
      <c r="M415" s="3">
        <v>12098.76</v>
      </c>
      <c r="N415" s="3">
        <v>132.953406</v>
      </c>
      <c r="O415" s="3">
        <v>188.98313200000001</v>
      </c>
      <c r="P415" s="3">
        <v>199.263734</v>
      </c>
      <c r="Q415" s="3">
        <v>16538.89</v>
      </c>
      <c r="R415" s="3">
        <v>-15349.25</v>
      </c>
      <c r="S415" s="4">
        <v>0.18072289156599999</v>
      </c>
      <c r="T415">
        <v>15</v>
      </c>
      <c r="U415" s="3">
        <f t="shared" si="12"/>
        <v>584295.77993600001</v>
      </c>
      <c r="V415" s="6">
        <f t="shared" si="13"/>
        <v>436002.30995700002</v>
      </c>
    </row>
    <row r="416" spans="1:22" x14ac:dyDescent="0.3">
      <c r="A416" s="5">
        <v>43830</v>
      </c>
      <c r="B416" s="14" t="s">
        <v>35</v>
      </c>
      <c r="C416" t="s">
        <v>23</v>
      </c>
      <c r="D416" t="s">
        <v>24</v>
      </c>
      <c r="E416">
        <v>-9</v>
      </c>
      <c r="F416">
        <f>VLOOKUP(E416,'[1]Timing Gates'!$C$3:$D$17,2)</f>
        <v>-12</v>
      </c>
      <c r="G416" s="2">
        <v>72</v>
      </c>
      <c r="H416" s="3">
        <v>5655.5236109999996</v>
      </c>
      <c r="I416" s="3">
        <v>1621.8740270000001</v>
      </c>
      <c r="J416" s="3">
        <v>7277.3976380000004</v>
      </c>
      <c r="K416" s="2">
        <v>46</v>
      </c>
      <c r="L416" s="4">
        <v>0.63888800000000001</v>
      </c>
      <c r="M416" s="3">
        <v>18479.98</v>
      </c>
      <c r="N416" s="3">
        <v>134.89036400000001</v>
      </c>
      <c r="O416" s="3">
        <v>256.66638799999998</v>
      </c>
      <c r="P416" s="3">
        <v>256.66638799999998</v>
      </c>
      <c r="Q416" s="3">
        <v>18479.98</v>
      </c>
      <c r="R416" s="3">
        <v>-8944.35</v>
      </c>
      <c r="S416" s="4">
        <v>0.152777777777</v>
      </c>
      <c r="T416">
        <v>11</v>
      </c>
      <c r="U416" s="3">
        <f t="shared" si="12"/>
        <v>523972.62993600004</v>
      </c>
      <c r="V416" s="6">
        <f t="shared" si="13"/>
        <v>407197.69999199995</v>
      </c>
    </row>
    <row r="417" spans="1:22" x14ac:dyDescent="0.3">
      <c r="A417" s="5">
        <v>43861</v>
      </c>
      <c r="B417" s="14" t="s">
        <v>35</v>
      </c>
      <c r="C417" t="s">
        <v>23</v>
      </c>
      <c r="D417" t="s">
        <v>24</v>
      </c>
      <c r="E417">
        <v>-8</v>
      </c>
      <c r="F417">
        <f>VLOOKUP(E417,'[1]Timing Gates'!$C$3:$D$17,2)</f>
        <v>-12</v>
      </c>
      <c r="G417" s="2">
        <v>75</v>
      </c>
      <c r="H417" s="3">
        <v>7022.3498659999996</v>
      </c>
      <c r="I417" s="3">
        <v>2046.527466</v>
      </c>
      <c r="J417" s="3">
        <v>9068.8773330000004</v>
      </c>
      <c r="K417" s="2">
        <v>0</v>
      </c>
      <c r="L417" s="4">
        <v>0</v>
      </c>
      <c r="M417" s="3">
        <v>0</v>
      </c>
      <c r="N417" s="3" t="s">
        <v>36</v>
      </c>
      <c r="O417" s="3">
        <v>0</v>
      </c>
      <c r="P417" s="3">
        <v>2389.333333</v>
      </c>
      <c r="Q417" s="3">
        <v>179200</v>
      </c>
      <c r="R417" s="3">
        <v>-25600.94</v>
      </c>
      <c r="S417" s="4">
        <v>0.2</v>
      </c>
      <c r="T417">
        <v>15</v>
      </c>
      <c r="U417" s="3">
        <f t="shared" si="12"/>
        <v>680165.79997499997</v>
      </c>
      <c r="V417" s="6">
        <f t="shared" si="13"/>
        <v>526676.23994999996</v>
      </c>
    </row>
    <row r="418" spans="1:22" x14ac:dyDescent="0.3">
      <c r="A418" s="5">
        <v>43890</v>
      </c>
      <c r="B418" s="14" t="s">
        <v>35</v>
      </c>
      <c r="C418" t="s">
        <v>23</v>
      </c>
      <c r="D418" t="s">
        <v>24</v>
      </c>
      <c r="E418">
        <v>-7</v>
      </c>
      <c r="F418">
        <f>VLOOKUP(E418,'[1]Timing Gates'!$C$3:$D$17,2)</f>
        <v>-12</v>
      </c>
      <c r="G418" s="2">
        <v>75</v>
      </c>
      <c r="H418" s="3">
        <v>6788.9380000000001</v>
      </c>
      <c r="I418" s="3">
        <v>2006.1282659999999</v>
      </c>
      <c r="J418" s="3">
        <v>8795.0662659999998</v>
      </c>
      <c r="K418" s="2">
        <v>54</v>
      </c>
      <c r="L418" s="4">
        <v>0.72</v>
      </c>
      <c r="M418" s="3">
        <v>44118.76</v>
      </c>
      <c r="N418" s="3">
        <v>207.13032799999999</v>
      </c>
      <c r="O418" s="3">
        <v>608.25013300000001</v>
      </c>
      <c r="P418" s="3">
        <v>608.25013300000001</v>
      </c>
      <c r="Q418" s="3">
        <v>45618.76</v>
      </c>
      <c r="R418" s="3">
        <v>-30209.68</v>
      </c>
      <c r="S418" s="4">
        <v>0.2</v>
      </c>
      <c r="T418">
        <v>15</v>
      </c>
      <c r="U418" s="3">
        <f t="shared" si="12"/>
        <v>659629.96994999994</v>
      </c>
      <c r="V418" s="6">
        <f t="shared" si="13"/>
        <v>509170.35000000003</v>
      </c>
    </row>
    <row r="419" spans="1:22" x14ac:dyDescent="0.3">
      <c r="A419" s="5">
        <v>43921</v>
      </c>
      <c r="B419" s="14" t="s">
        <v>35</v>
      </c>
      <c r="C419" t="s">
        <v>23</v>
      </c>
      <c r="D419" t="s">
        <v>24</v>
      </c>
      <c r="E419">
        <v>-6</v>
      </c>
      <c r="F419">
        <f>VLOOKUP(E419,'[1]Timing Gates'!$C$3:$D$17,2)</f>
        <v>-6</v>
      </c>
      <c r="G419" s="2">
        <v>76</v>
      </c>
      <c r="H419" s="3">
        <v>6763.6086839999998</v>
      </c>
      <c r="I419" s="3">
        <v>1818.1084209999999</v>
      </c>
      <c r="J419" s="3">
        <v>8581.7171049999997</v>
      </c>
      <c r="K419" s="2">
        <v>51</v>
      </c>
      <c r="L419" s="4">
        <v>0.67105199999999998</v>
      </c>
      <c r="M419" s="3">
        <v>15684.34</v>
      </c>
      <c r="N419" s="3">
        <v>153.76803899999999</v>
      </c>
      <c r="O419" s="3">
        <v>226.109736</v>
      </c>
      <c r="P419" s="3">
        <v>262.951842</v>
      </c>
      <c r="Q419" s="3">
        <v>19984.34</v>
      </c>
      <c r="R419" s="3">
        <v>-22532</v>
      </c>
      <c r="S419" s="4">
        <v>0.197368421052</v>
      </c>
      <c r="T419">
        <v>15</v>
      </c>
      <c r="U419" s="3">
        <f t="shared" si="12"/>
        <v>652210.49997999996</v>
      </c>
      <c r="V419" s="6">
        <f t="shared" si="13"/>
        <v>514034.259984</v>
      </c>
    </row>
    <row r="420" spans="1:22" x14ac:dyDescent="0.3">
      <c r="A420" s="5">
        <v>43951</v>
      </c>
      <c r="B420" s="14" t="s">
        <v>35</v>
      </c>
      <c r="C420" t="s">
        <v>23</v>
      </c>
      <c r="D420" t="s">
        <v>24</v>
      </c>
      <c r="E420">
        <v>-5</v>
      </c>
      <c r="F420">
        <f>VLOOKUP(E420,'[1]Timing Gates'!$C$3:$D$17,2)</f>
        <v>-6</v>
      </c>
      <c r="G420" s="2">
        <v>76</v>
      </c>
      <c r="H420" s="3">
        <v>6764.4811840000002</v>
      </c>
      <c r="I420" s="3">
        <v>2088.8359209999999</v>
      </c>
      <c r="J420" s="3">
        <v>8853.3171050000001</v>
      </c>
      <c r="K420" s="2">
        <v>50</v>
      </c>
      <c r="L420" s="4">
        <v>0.65789399999999998</v>
      </c>
      <c r="M420" s="3">
        <v>13792.7</v>
      </c>
      <c r="N420" s="3">
        <v>139.32020199999999</v>
      </c>
      <c r="O420" s="3">
        <v>184.114473</v>
      </c>
      <c r="P420" s="3">
        <v>184.114473</v>
      </c>
      <c r="Q420" s="3">
        <v>13992.7</v>
      </c>
      <c r="R420" s="3">
        <v>-9142.5</v>
      </c>
      <c r="S420" s="4">
        <v>0.197368421052</v>
      </c>
      <c r="T420">
        <v>15</v>
      </c>
      <c r="U420" s="3">
        <f t="shared" si="12"/>
        <v>672852.09998000006</v>
      </c>
      <c r="V420" s="6">
        <f t="shared" si="13"/>
        <v>514100.569984</v>
      </c>
    </row>
    <row r="421" spans="1:22" x14ac:dyDescent="0.3">
      <c r="A421" s="5">
        <v>43982</v>
      </c>
      <c r="B421" s="14" t="s">
        <v>35</v>
      </c>
      <c r="C421" t="s">
        <v>23</v>
      </c>
      <c r="D421" t="s">
        <v>24</v>
      </c>
      <c r="E421">
        <v>-4</v>
      </c>
      <c r="F421">
        <f>VLOOKUP(E421,'[1]Timing Gates'!$C$3:$D$17,2)</f>
        <v>-6</v>
      </c>
      <c r="G421" s="2">
        <v>76</v>
      </c>
      <c r="H421" s="3">
        <v>6835.289342</v>
      </c>
      <c r="I421" s="3">
        <v>2208.2331570000001</v>
      </c>
      <c r="J421" s="3">
        <v>9043.5224999999991</v>
      </c>
      <c r="K421" s="2">
        <v>50</v>
      </c>
      <c r="L421" s="4">
        <v>0.65789399999999998</v>
      </c>
      <c r="M421" s="3">
        <v>16067.7</v>
      </c>
      <c r="N421" s="3">
        <v>162.30000000000001</v>
      </c>
      <c r="O421" s="3">
        <v>267.99605200000002</v>
      </c>
      <c r="P421" s="3">
        <v>267.99605200000002</v>
      </c>
      <c r="Q421" s="3">
        <v>20367.7</v>
      </c>
      <c r="R421" s="3">
        <v>-13406.98</v>
      </c>
      <c r="S421" s="4">
        <v>0.197368421052</v>
      </c>
      <c r="T421">
        <v>15</v>
      </c>
      <c r="U421" s="3">
        <f t="shared" si="12"/>
        <v>687307.71</v>
      </c>
      <c r="V421" s="6">
        <f t="shared" si="13"/>
        <v>519481.98999199999</v>
      </c>
    </row>
    <row r="422" spans="1:22" x14ac:dyDescent="0.3">
      <c r="A422" s="5">
        <v>44012</v>
      </c>
      <c r="B422" s="14" t="s">
        <v>35</v>
      </c>
      <c r="C422" t="s">
        <v>23</v>
      </c>
      <c r="D422" t="s">
        <v>24</v>
      </c>
      <c r="E422">
        <v>-3</v>
      </c>
      <c r="F422">
        <f>VLOOKUP(E422,'[1]Timing Gates'!$C$3:$D$17,2)</f>
        <v>-6</v>
      </c>
      <c r="G422" s="2">
        <v>74</v>
      </c>
      <c r="H422" s="3">
        <v>7179.9459450000004</v>
      </c>
      <c r="I422" s="3">
        <v>2124.0016209999999</v>
      </c>
      <c r="J422" s="3">
        <v>9303.9475669999993</v>
      </c>
      <c r="K422" s="2">
        <v>52</v>
      </c>
      <c r="L422" s="4">
        <v>0.70270200000000005</v>
      </c>
      <c r="M422" s="3">
        <v>21086.55</v>
      </c>
      <c r="N422" s="3">
        <v>137.82058799999999</v>
      </c>
      <c r="O422" s="3">
        <v>284.95337799999999</v>
      </c>
      <c r="P422" s="3">
        <v>303.872297</v>
      </c>
      <c r="Q422" s="3">
        <v>22486.55</v>
      </c>
      <c r="R422" s="3">
        <v>-15395.85</v>
      </c>
      <c r="S422" s="4">
        <v>0.202702702702</v>
      </c>
      <c r="T422">
        <v>15</v>
      </c>
      <c r="U422" s="3">
        <f t="shared" si="12"/>
        <v>688492.11995799991</v>
      </c>
      <c r="V422" s="6">
        <f t="shared" si="13"/>
        <v>531315.99993000005</v>
      </c>
    </row>
    <row r="423" spans="1:22" x14ac:dyDescent="0.3">
      <c r="A423" s="5">
        <v>44043</v>
      </c>
      <c r="B423" s="14" t="s">
        <v>35</v>
      </c>
      <c r="C423" t="s">
        <v>23</v>
      </c>
      <c r="D423" t="s">
        <v>24</v>
      </c>
      <c r="E423">
        <v>-2</v>
      </c>
      <c r="F423">
        <f>VLOOKUP(E423,'[1]Timing Gates'!$C$3:$D$17,2)</f>
        <v>-6</v>
      </c>
      <c r="G423" s="2">
        <v>73</v>
      </c>
      <c r="H423" s="3">
        <v>7024.0475340000003</v>
      </c>
      <c r="I423" s="3">
        <v>2248.6693150000001</v>
      </c>
      <c r="J423" s="3">
        <v>9272.7168490000004</v>
      </c>
      <c r="K423" s="2">
        <v>51</v>
      </c>
      <c r="L423" s="4">
        <v>0.69862999999999997</v>
      </c>
      <c r="M423" s="3">
        <v>15346.92</v>
      </c>
      <c r="N423" s="3">
        <v>150.46</v>
      </c>
      <c r="O423" s="3">
        <v>211.601643</v>
      </c>
      <c r="P423" s="3">
        <v>230.77972600000001</v>
      </c>
      <c r="Q423" s="3">
        <v>16846.919999999998</v>
      </c>
      <c r="R423" s="3">
        <v>-14446.6</v>
      </c>
      <c r="S423" s="4">
        <v>0.17808219178000001</v>
      </c>
      <c r="T423">
        <v>13</v>
      </c>
      <c r="U423" s="3">
        <f t="shared" si="12"/>
        <v>676908.32997700002</v>
      </c>
      <c r="V423" s="6">
        <f t="shared" si="13"/>
        <v>512755.46998200001</v>
      </c>
    </row>
    <row r="424" spans="1:22" x14ac:dyDescent="0.3">
      <c r="A424" s="5">
        <v>44074</v>
      </c>
      <c r="B424" s="14" t="s">
        <v>35</v>
      </c>
      <c r="C424" t="s">
        <v>23</v>
      </c>
      <c r="D424" t="s">
        <v>24</v>
      </c>
      <c r="E424">
        <v>-1</v>
      </c>
      <c r="F424">
        <f>VLOOKUP(E424,'[1]Timing Gates'!$C$3:$D$17,2)</f>
        <v>-3</v>
      </c>
      <c r="G424" s="2">
        <v>73</v>
      </c>
      <c r="H424" s="3">
        <v>7042.0280819999998</v>
      </c>
      <c r="I424" s="3">
        <v>2386.1734240000001</v>
      </c>
      <c r="J424" s="3">
        <v>9428.2015059999994</v>
      </c>
      <c r="K424" s="2">
        <v>50</v>
      </c>
      <c r="L424" s="4">
        <v>0.68493099999999996</v>
      </c>
      <c r="M424" s="3">
        <v>13746.92</v>
      </c>
      <c r="N424" s="3">
        <v>137.4692</v>
      </c>
      <c r="O424" s="3">
        <v>188.31397200000001</v>
      </c>
      <c r="P424" s="3">
        <v>188.31397200000001</v>
      </c>
      <c r="Q424" s="3">
        <v>13746.92</v>
      </c>
      <c r="R424" s="3">
        <v>-11822.84</v>
      </c>
      <c r="S424" s="4">
        <v>0.17808219178000001</v>
      </c>
      <c r="T424">
        <v>13</v>
      </c>
      <c r="U424" s="3">
        <f t="shared" si="12"/>
        <v>688258.70993799996</v>
      </c>
      <c r="V424" s="6">
        <f t="shared" si="13"/>
        <v>514068.049986</v>
      </c>
    </row>
    <row r="425" spans="1:22" x14ac:dyDescent="0.3">
      <c r="A425" s="5">
        <v>44165</v>
      </c>
      <c r="B425" s="14" t="s">
        <v>35</v>
      </c>
      <c r="C425" t="s">
        <v>23</v>
      </c>
      <c r="D425" t="s">
        <v>25</v>
      </c>
      <c r="E425">
        <v>2</v>
      </c>
      <c r="F425">
        <f>VLOOKUP(E425,'[1]Timing Gates'!$C$3:$D$17,2)</f>
        <v>3</v>
      </c>
      <c r="G425" s="2">
        <v>96</v>
      </c>
      <c r="H425" s="3">
        <v>5759.4152080000003</v>
      </c>
      <c r="I425" s="3">
        <v>2227.322083</v>
      </c>
      <c r="J425" s="3">
        <v>7986.7372910000004</v>
      </c>
      <c r="K425" s="2">
        <v>51</v>
      </c>
      <c r="L425" s="4">
        <v>0.53125</v>
      </c>
      <c r="M425" s="3">
        <v>14194.42</v>
      </c>
      <c r="N425" s="3">
        <v>141.9442</v>
      </c>
      <c r="O425" s="3">
        <v>192.65020799999999</v>
      </c>
      <c r="P425" s="3">
        <v>746.81687499999998</v>
      </c>
      <c r="Q425" s="3">
        <v>71694.42</v>
      </c>
      <c r="R425" s="3">
        <v>-11158.56</v>
      </c>
      <c r="S425" s="4">
        <v>0.177083333333</v>
      </c>
      <c r="T425">
        <v>17</v>
      </c>
      <c r="U425" s="3">
        <f t="shared" si="12"/>
        <v>766726.77993600001</v>
      </c>
      <c r="V425" s="6">
        <f t="shared" si="13"/>
        <v>552903.85996800009</v>
      </c>
    </row>
    <row r="426" spans="1:22" x14ac:dyDescent="0.3">
      <c r="A426" s="5">
        <v>44196</v>
      </c>
      <c r="B426" s="14" t="s">
        <v>35</v>
      </c>
      <c r="C426" t="s">
        <v>23</v>
      </c>
      <c r="D426" t="s">
        <v>25</v>
      </c>
      <c r="E426">
        <v>3</v>
      </c>
      <c r="F426">
        <f>VLOOKUP(E426,'[1]Timing Gates'!$C$3:$D$17,2)</f>
        <v>3</v>
      </c>
      <c r="G426" s="2">
        <v>98</v>
      </c>
      <c r="H426" s="3">
        <v>5513.6646929999997</v>
      </c>
      <c r="I426" s="3">
        <v>2301.771326</v>
      </c>
      <c r="J426" s="3">
        <v>7815.4360200000001</v>
      </c>
      <c r="K426" s="2">
        <v>59</v>
      </c>
      <c r="L426" s="4">
        <v>0.60204000000000002</v>
      </c>
      <c r="M426" s="3">
        <v>22376.45</v>
      </c>
      <c r="N426" s="3">
        <v>192.900431</v>
      </c>
      <c r="O426" s="3">
        <v>228.33112199999999</v>
      </c>
      <c r="P426" s="3">
        <v>256.90255100000002</v>
      </c>
      <c r="Q426" s="3">
        <v>25176.45</v>
      </c>
      <c r="R426" s="3">
        <v>-35075.29</v>
      </c>
      <c r="S426" s="4">
        <v>0.18367346938699999</v>
      </c>
      <c r="T426">
        <v>18</v>
      </c>
      <c r="U426" s="3">
        <f t="shared" si="12"/>
        <v>765912.72996000003</v>
      </c>
      <c r="V426" s="6">
        <f t="shared" si="13"/>
        <v>540339.13991399994</v>
      </c>
    </row>
    <row r="427" spans="1:22" x14ac:dyDescent="0.3">
      <c r="A427" s="5">
        <v>44227</v>
      </c>
      <c r="B427" s="14" t="s">
        <v>35</v>
      </c>
      <c r="C427" t="s">
        <v>23</v>
      </c>
      <c r="D427" t="s">
        <v>25</v>
      </c>
      <c r="E427">
        <v>4</v>
      </c>
      <c r="F427">
        <f>VLOOKUP(E427,'[1]Timing Gates'!$C$3:$D$17,2)</f>
        <v>3</v>
      </c>
      <c r="G427" s="2">
        <v>96</v>
      </c>
      <c r="H427" s="3">
        <v>7170.2267700000002</v>
      </c>
      <c r="I427" s="3">
        <v>2698.0080200000002</v>
      </c>
      <c r="J427" s="3">
        <v>9868.2347910000008</v>
      </c>
      <c r="K427" s="2">
        <v>74</v>
      </c>
      <c r="L427" s="4">
        <v>0.77083299999999999</v>
      </c>
      <c r="M427" s="3">
        <v>51563.71</v>
      </c>
      <c r="N427" s="3">
        <v>256.53586999999999</v>
      </c>
      <c r="O427" s="3">
        <v>537.12197900000001</v>
      </c>
      <c r="P427" s="3">
        <v>2957.955312</v>
      </c>
      <c r="Q427" s="3">
        <v>283963.71000000002</v>
      </c>
      <c r="R427" s="3">
        <v>-21097.42</v>
      </c>
      <c r="S427" s="4">
        <v>0.208333333333</v>
      </c>
      <c r="T427">
        <v>20</v>
      </c>
      <c r="U427" s="3">
        <f t="shared" si="12"/>
        <v>947350.53993600002</v>
      </c>
      <c r="V427" s="6">
        <f t="shared" si="13"/>
        <v>688341.76991999999</v>
      </c>
    </row>
    <row r="428" spans="1:22" x14ac:dyDescent="0.3">
      <c r="A428" s="5">
        <v>44255</v>
      </c>
      <c r="B428" s="14" t="s">
        <v>35</v>
      </c>
      <c r="C428" t="s">
        <v>23</v>
      </c>
      <c r="D428" t="s">
        <v>25</v>
      </c>
      <c r="E428">
        <v>5</v>
      </c>
      <c r="F428">
        <f>VLOOKUP(E428,'[1]Timing Gates'!$C$3:$D$17,2)</f>
        <v>3</v>
      </c>
      <c r="G428" s="2">
        <v>96</v>
      </c>
      <c r="H428" s="3">
        <v>6891.23</v>
      </c>
      <c r="I428" s="3">
        <v>2922.6843749999998</v>
      </c>
      <c r="J428" s="3">
        <v>9813.9143750000003</v>
      </c>
      <c r="K428" s="2">
        <v>71</v>
      </c>
      <c r="L428" s="4">
        <v>0.73958299999999999</v>
      </c>
      <c r="M428" s="3">
        <v>25647.93</v>
      </c>
      <c r="N428" s="3">
        <v>185.85456500000001</v>
      </c>
      <c r="O428" s="3">
        <v>267.16593699999999</v>
      </c>
      <c r="P428" s="3">
        <v>267.16593699999999</v>
      </c>
      <c r="Q428" s="3">
        <v>25647.93</v>
      </c>
      <c r="R428" s="3">
        <v>-40227.14</v>
      </c>
      <c r="S428" s="4">
        <v>0.229166666666</v>
      </c>
      <c r="T428">
        <v>22</v>
      </c>
      <c r="U428" s="3">
        <f t="shared" si="12"/>
        <v>942135.78</v>
      </c>
      <c r="V428" s="6">
        <f t="shared" si="13"/>
        <v>661558.07999999996</v>
      </c>
    </row>
    <row r="429" spans="1:22" x14ac:dyDescent="0.3">
      <c r="A429" s="5">
        <v>44286</v>
      </c>
      <c r="B429" s="14" t="s">
        <v>35</v>
      </c>
      <c r="C429" t="s">
        <v>23</v>
      </c>
      <c r="D429" t="s">
        <v>25</v>
      </c>
      <c r="E429">
        <v>6</v>
      </c>
      <c r="F429">
        <f>VLOOKUP(E429,'[1]Timing Gates'!$C$3:$D$17,2)</f>
        <v>6</v>
      </c>
      <c r="G429" s="2">
        <v>96</v>
      </c>
      <c r="H429" s="3">
        <v>6469.7052080000003</v>
      </c>
      <c r="I429" s="3">
        <v>3319.51125</v>
      </c>
      <c r="J429" s="3">
        <v>9789.2164580000008</v>
      </c>
      <c r="K429" s="2">
        <v>67</v>
      </c>
      <c r="L429" s="4">
        <v>0.69791599999999998</v>
      </c>
      <c r="M429" s="3">
        <v>22170.66</v>
      </c>
      <c r="N429" s="3">
        <v>166.69669099999999</v>
      </c>
      <c r="O429" s="3">
        <v>230.94437500000001</v>
      </c>
      <c r="P429" s="3">
        <v>230.94437500000001</v>
      </c>
      <c r="Q429" s="3">
        <v>22170.66</v>
      </c>
      <c r="R429" s="3">
        <v>-31129.02</v>
      </c>
      <c r="S429" s="4">
        <v>0.25</v>
      </c>
      <c r="T429">
        <v>24</v>
      </c>
      <c r="U429" s="3">
        <f t="shared" si="12"/>
        <v>939764.77996800002</v>
      </c>
      <c r="V429" s="6">
        <f t="shared" si="13"/>
        <v>621091.69996800006</v>
      </c>
    </row>
    <row r="430" spans="1:22" x14ac:dyDescent="0.3">
      <c r="A430" s="5">
        <v>44316</v>
      </c>
      <c r="B430" s="14" t="s">
        <v>35</v>
      </c>
      <c r="C430" t="s">
        <v>23</v>
      </c>
      <c r="D430" t="s">
        <v>25</v>
      </c>
      <c r="E430">
        <v>7</v>
      </c>
      <c r="F430">
        <f>VLOOKUP(E430,'[1]Timing Gates'!$C$3:$D$17,2)</f>
        <v>6</v>
      </c>
      <c r="G430" s="2">
        <v>96</v>
      </c>
      <c r="H430" s="3">
        <v>6190.9525000000003</v>
      </c>
      <c r="I430" s="3">
        <v>3459.6130199999998</v>
      </c>
      <c r="J430" s="3">
        <v>9650.5655200000001</v>
      </c>
      <c r="K430" s="2">
        <v>67</v>
      </c>
      <c r="L430" s="4">
        <v>0.69791599999999998</v>
      </c>
      <c r="M430" s="3">
        <v>22601.46</v>
      </c>
      <c r="N430" s="3">
        <v>169.935789</v>
      </c>
      <c r="O430" s="3">
        <v>245.84854100000001</v>
      </c>
      <c r="P430" s="3">
        <v>245.84854100000001</v>
      </c>
      <c r="Q430" s="3">
        <v>23601.46</v>
      </c>
      <c r="R430" s="3">
        <v>-50475.24</v>
      </c>
      <c r="S430" s="4">
        <v>0.25</v>
      </c>
      <c r="T430">
        <v>24</v>
      </c>
      <c r="U430" s="3">
        <f t="shared" si="12"/>
        <v>926454.28992000001</v>
      </c>
      <c r="V430" s="6">
        <f t="shared" si="13"/>
        <v>594331.44000000006</v>
      </c>
    </row>
    <row r="431" spans="1:22" x14ac:dyDescent="0.3">
      <c r="A431" s="5">
        <v>44347</v>
      </c>
      <c r="B431" s="14" t="s">
        <v>35</v>
      </c>
      <c r="C431" t="s">
        <v>23</v>
      </c>
      <c r="D431" t="s">
        <v>25</v>
      </c>
      <c r="E431">
        <v>8</v>
      </c>
      <c r="F431">
        <f>VLOOKUP(E431,'[1]Timing Gates'!$C$3:$D$17,2)</f>
        <v>6</v>
      </c>
      <c r="G431" s="2">
        <v>95</v>
      </c>
      <c r="H431" s="3">
        <v>6128.8501050000004</v>
      </c>
      <c r="I431" s="3">
        <v>3532.2607360000002</v>
      </c>
      <c r="J431" s="3">
        <v>9661.110842</v>
      </c>
      <c r="K431" s="2">
        <v>65</v>
      </c>
      <c r="L431" s="4">
        <v>0.68420999999999998</v>
      </c>
      <c r="M431" s="3">
        <v>20770.68</v>
      </c>
      <c r="N431" s="3">
        <v>159.774461</v>
      </c>
      <c r="O431" s="3">
        <v>218.63873599999999</v>
      </c>
      <c r="P431" s="3">
        <v>218.63873599999999</v>
      </c>
      <c r="Q431" s="3">
        <v>20770.68</v>
      </c>
      <c r="R431" s="3">
        <v>-28875.99</v>
      </c>
      <c r="S431" s="4">
        <v>0.24210526315700001</v>
      </c>
      <c r="T431">
        <v>23</v>
      </c>
      <c r="U431" s="3">
        <f t="shared" si="12"/>
        <v>917805.52998999995</v>
      </c>
      <c r="V431" s="6">
        <f t="shared" si="13"/>
        <v>582240.75997500005</v>
      </c>
    </row>
    <row r="432" spans="1:22" x14ac:dyDescent="0.3">
      <c r="A432" s="5">
        <v>44377</v>
      </c>
      <c r="B432" s="14" t="s">
        <v>35</v>
      </c>
      <c r="C432" t="s">
        <v>23</v>
      </c>
      <c r="D432" t="s">
        <v>25</v>
      </c>
      <c r="E432">
        <v>9</v>
      </c>
      <c r="F432">
        <f>VLOOKUP(E432,'[1]Timing Gates'!$C$3:$D$17,2)</f>
        <v>6</v>
      </c>
      <c r="G432" s="2">
        <v>90</v>
      </c>
      <c r="H432" s="3">
        <v>6396.4773329999998</v>
      </c>
      <c r="I432" s="3">
        <v>3856.1173330000001</v>
      </c>
      <c r="J432" s="3">
        <v>10252.594666000001</v>
      </c>
      <c r="K432" s="2">
        <v>63</v>
      </c>
      <c r="L432" s="4">
        <v>0.7</v>
      </c>
      <c r="M432" s="3">
        <v>29111.81</v>
      </c>
      <c r="N432" s="3">
        <v>154.850053</v>
      </c>
      <c r="O432" s="3">
        <v>323.46455500000002</v>
      </c>
      <c r="P432" s="3">
        <v>323.46455500000002</v>
      </c>
      <c r="Q432" s="3">
        <v>29111.81</v>
      </c>
      <c r="R432" s="3">
        <v>-19882.810000000001</v>
      </c>
      <c r="S432" s="4">
        <v>0.25555555555499998</v>
      </c>
      <c r="T432">
        <v>23</v>
      </c>
      <c r="U432" s="3">
        <f t="shared" si="12"/>
        <v>922733.51994000003</v>
      </c>
      <c r="V432" s="6">
        <f t="shared" si="13"/>
        <v>575682.95996999997</v>
      </c>
    </row>
    <row r="433" spans="1:22" x14ac:dyDescent="0.3">
      <c r="A433" s="5">
        <v>44408</v>
      </c>
      <c r="B433" s="14" t="s">
        <v>35</v>
      </c>
      <c r="C433" t="s">
        <v>23</v>
      </c>
      <c r="D433" t="s">
        <v>25</v>
      </c>
      <c r="E433">
        <v>10</v>
      </c>
      <c r="F433">
        <f>VLOOKUP(E433,'[1]Timing Gates'!$C$3:$D$17,2)</f>
        <v>6</v>
      </c>
      <c r="G433" s="2">
        <v>89</v>
      </c>
      <c r="H433" s="3">
        <v>6252.8324709999997</v>
      </c>
      <c r="I433" s="3">
        <v>3863.0243820000001</v>
      </c>
      <c r="J433" s="3">
        <v>10115.856852999999</v>
      </c>
      <c r="K433" s="2">
        <v>62</v>
      </c>
      <c r="L433" s="4">
        <v>0.69662900000000005</v>
      </c>
      <c r="M433" s="3">
        <v>16551.52</v>
      </c>
      <c r="N433" s="3">
        <v>134.565203</v>
      </c>
      <c r="O433" s="3">
        <v>185.97213400000001</v>
      </c>
      <c r="P433" s="3">
        <v>217.43280799999999</v>
      </c>
      <c r="Q433" s="3">
        <v>19351.52</v>
      </c>
      <c r="R433" s="3">
        <v>-23963.200000000001</v>
      </c>
      <c r="S433" s="4">
        <v>0.25842696629200002</v>
      </c>
      <c r="T433">
        <v>23</v>
      </c>
      <c r="U433" s="3">
        <f t="shared" si="12"/>
        <v>900311.25991699996</v>
      </c>
      <c r="V433" s="6">
        <f t="shared" si="13"/>
        <v>556502.08991899993</v>
      </c>
    </row>
    <row r="434" spans="1:22" x14ac:dyDescent="0.3">
      <c r="A434" s="5">
        <v>44439</v>
      </c>
      <c r="B434" s="14" t="s">
        <v>35</v>
      </c>
      <c r="C434" t="s">
        <v>23</v>
      </c>
      <c r="D434" t="s">
        <v>25</v>
      </c>
      <c r="E434">
        <v>11</v>
      </c>
      <c r="F434">
        <f>VLOOKUP(E434,'[1]Timing Gates'!$C$3:$D$17,2)</f>
        <v>6</v>
      </c>
      <c r="G434" s="2">
        <v>90</v>
      </c>
      <c r="H434" s="3">
        <v>6156.0316659999999</v>
      </c>
      <c r="I434" s="3">
        <v>4052.3214440000002</v>
      </c>
      <c r="J434" s="3">
        <v>10208.353111</v>
      </c>
      <c r="K434" s="2">
        <v>59</v>
      </c>
      <c r="L434" s="4">
        <v>0.655555</v>
      </c>
      <c r="M434" s="3">
        <v>15773.46</v>
      </c>
      <c r="N434" s="3">
        <v>134.81589700000001</v>
      </c>
      <c r="O434" s="3">
        <v>224.14955499999999</v>
      </c>
      <c r="P434" s="3">
        <v>255.26066599999999</v>
      </c>
      <c r="Q434" s="3">
        <v>22973.46</v>
      </c>
      <c r="R434" s="3">
        <v>-22289.040000000001</v>
      </c>
      <c r="S434" s="4">
        <v>0.27777777777700002</v>
      </c>
      <c r="T434">
        <v>25</v>
      </c>
      <c r="U434" s="3">
        <f t="shared" si="12"/>
        <v>918751.77999000007</v>
      </c>
      <c r="V434" s="6">
        <f t="shared" si="13"/>
        <v>554042.84993999999</v>
      </c>
    </row>
    <row r="435" spans="1:22" x14ac:dyDescent="0.3">
      <c r="A435" s="5">
        <v>44469</v>
      </c>
      <c r="B435" s="14" t="s">
        <v>35</v>
      </c>
      <c r="C435" t="s">
        <v>23</v>
      </c>
      <c r="D435" t="s">
        <v>25</v>
      </c>
      <c r="E435">
        <v>12</v>
      </c>
      <c r="F435">
        <f>VLOOKUP(E435,'[1]Timing Gates'!$C$3:$D$17,2)</f>
        <v>12</v>
      </c>
      <c r="G435" s="2">
        <v>90</v>
      </c>
      <c r="H435" s="3">
        <v>6030.4232220000004</v>
      </c>
      <c r="I435" s="3">
        <v>3897.0897770000001</v>
      </c>
      <c r="J435" s="3">
        <v>9927.5130000000008</v>
      </c>
      <c r="K435" s="2">
        <v>59</v>
      </c>
      <c r="L435" s="4">
        <v>0.655555</v>
      </c>
      <c r="M435" s="3">
        <v>15076.76</v>
      </c>
      <c r="N435" s="3">
        <v>131.10226</v>
      </c>
      <c r="O435" s="3">
        <v>169.18622199999999</v>
      </c>
      <c r="P435" s="3">
        <v>231.408444</v>
      </c>
      <c r="Q435" s="3">
        <v>20826.759999999998</v>
      </c>
      <c r="R435" s="3">
        <v>-23576.98</v>
      </c>
      <c r="S435" s="4">
        <v>0.26666666666599997</v>
      </c>
      <c r="T435">
        <v>24</v>
      </c>
      <c r="U435" s="3">
        <f t="shared" si="12"/>
        <v>893476.17</v>
      </c>
      <c r="V435" s="6">
        <f t="shared" si="13"/>
        <v>542738.08998000005</v>
      </c>
    </row>
    <row r="436" spans="1:22" x14ac:dyDescent="0.3">
      <c r="A436" s="5">
        <v>44500</v>
      </c>
      <c r="B436" s="14" t="s">
        <v>35</v>
      </c>
      <c r="C436" t="s">
        <v>23</v>
      </c>
      <c r="D436" t="s">
        <v>25</v>
      </c>
      <c r="E436">
        <v>13</v>
      </c>
      <c r="F436">
        <f>VLOOKUP(E436,'[1]Timing Gates'!$C$3:$D$17,2)</f>
        <v>12</v>
      </c>
      <c r="G436" s="2">
        <v>91</v>
      </c>
      <c r="H436" s="3">
        <v>5874.3641749999997</v>
      </c>
      <c r="I436" s="3">
        <v>4115.7835160000004</v>
      </c>
      <c r="J436" s="3">
        <v>9990.1476920000005</v>
      </c>
      <c r="K436" s="2">
        <v>57</v>
      </c>
      <c r="L436" s="4">
        <v>0.62637299999999996</v>
      </c>
      <c r="M436" s="3">
        <v>14254.86</v>
      </c>
      <c r="N436" s="3">
        <v>126.149203</v>
      </c>
      <c r="O436" s="3">
        <v>158.844615</v>
      </c>
      <c r="P436" s="3">
        <v>174.22923</v>
      </c>
      <c r="Q436" s="3">
        <v>15854.86</v>
      </c>
      <c r="R436" s="3">
        <v>-16734.93</v>
      </c>
      <c r="S436" s="4">
        <v>0.27472527472500002</v>
      </c>
      <c r="T436">
        <v>25</v>
      </c>
      <c r="U436" s="3">
        <f t="shared" si="12"/>
        <v>909103.43997200008</v>
      </c>
      <c r="V436" s="6">
        <f t="shared" si="13"/>
        <v>534567.13992500002</v>
      </c>
    </row>
    <row r="437" spans="1:22" x14ac:dyDescent="0.3">
      <c r="A437" s="5">
        <v>44530</v>
      </c>
      <c r="B437" s="14" t="s">
        <v>35</v>
      </c>
      <c r="C437" t="s">
        <v>23</v>
      </c>
      <c r="D437" t="s">
        <v>25</v>
      </c>
      <c r="E437">
        <v>14</v>
      </c>
      <c r="F437">
        <f>VLOOKUP(E437,'[1]Timing Gates'!$C$3:$D$17,2)</f>
        <v>12</v>
      </c>
      <c r="G437" s="2">
        <v>90</v>
      </c>
      <c r="H437" s="3">
        <v>5814.2233329999999</v>
      </c>
      <c r="I437" s="3">
        <v>4163.2860000000001</v>
      </c>
      <c r="J437" s="3">
        <v>9977.509333</v>
      </c>
      <c r="K437" s="2">
        <v>58</v>
      </c>
      <c r="L437" s="4">
        <v>0.64444400000000002</v>
      </c>
      <c r="M437" s="3">
        <v>25969.24</v>
      </c>
      <c r="N437" s="3">
        <v>155.50443100000001</v>
      </c>
      <c r="O437" s="3">
        <v>288.54711099999997</v>
      </c>
      <c r="P437" s="3">
        <v>288.54711099999997</v>
      </c>
      <c r="Q437" s="3">
        <v>25969.24</v>
      </c>
      <c r="R437" s="3">
        <v>-28528.14</v>
      </c>
      <c r="S437" s="4">
        <v>0.28888888888800002</v>
      </c>
      <c r="T437">
        <v>26</v>
      </c>
      <c r="U437" s="3">
        <f t="shared" si="12"/>
        <v>897975.83996999997</v>
      </c>
      <c r="V437" s="6">
        <f t="shared" si="13"/>
        <v>523280.09996999998</v>
      </c>
    </row>
    <row r="438" spans="1:22" x14ac:dyDescent="0.3">
      <c r="A438" s="5">
        <v>44561</v>
      </c>
      <c r="B438" s="14" t="s">
        <v>35</v>
      </c>
      <c r="C438" t="s">
        <v>23</v>
      </c>
      <c r="D438" t="s">
        <v>25</v>
      </c>
      <c r="E438">
        <v>15</v>
      </c>
      <c r="F438">
        <f>VLOOKUP(E438,'[1]Timing Gates'!$C$3:$D$17,2)</f>
        <v>12</v>
      </c>
      <c r="G438" s="2">
        <v>89</v>
      </c>
      <c r="H438" s="3">
        <v>5867.8301119999996</v>
      </c>
      <c r="I438" s="3">
        <v>4408.3962920000004</v>
      </c>
      <c r="J438" s="3">
        <v>10276.226403999999</v>
      </c>
      <c r="K438" s="2">
        <v>54</v>
      </c>
      <c r="L438" s="4">
        <v>0.60674099999999997</v>
      </c>
      <c r="M438" s="3">
        <v>18393.060000000001</v>
      </c>
      <c r="N438" s="3">
        <v>171.89775700000001</v>
      </c>
      <c r="O438" s="3">
        <v>231.38269600000001</v>
      </c>
      <c r="P438" s="3">
        <v>231.38269600000001</v>
      </c>
      <c r="Q438" s="3">
        <v>20593.060000000001</v>
      </c>
      <c r="R438" s="3">
        <v>-15102.33</v>
      </c>
      <c r="S438" s="4">
        <v>0.29213483146000002</v>
      </c>
      <c r="T438">
        <v>26</v>
      </c>
      <c r="U438" s="3">
        <f t="shared" si="12"/>
        <v>914584.14995599992</v>
      </c>
      <c r="V438" s="6">
        <f t="shared" si="13"/>
        <v>522236.87996799999</v>
      </c>
    </row>
    <row r="439" spans="1:22" x14ac:dyDescent="0.3">
      <c r="A439" s="5">
        <v>44592</v>
      </c>
      <c r="B439" s="14" t="s">
        <v>35</v>
      </c>
      <c r="C439" t="s">
        <v>23</v>
      </c>
      <c r="D439" t="s">
        <v>25</v>
      </c>
      <c r="E439">
        <v>16</v>
      </c>
      <c r="F439">
        <f>VLOOKUP(E439,'[1]Timing Gates'!$C$3:$D$17,2)</f>
        <v>12</v>
      </c>
      <c r="G439" s="2">
        <v>88</v>
      </c>
      <c r="H439" s="3">
        <v>7383.5953399999999</v>
      </c>
      <c r="I439" s="3">
        <v>4998.9113630000002</v>
      </c>
      <c r="J439" s="3">
        <v>12382.506703999999</v>
      </c>
      <c r="K439" s="2">
        <v>70</v>
      </c>
      <c r="L439" s="4">
        <v>0.79545399999999999</v>
      </c>
      <c r="M439" s="3">
        <v>49525.2</v>
      </c>
      <c r="N439" s="3">
        <v>356.296402</v>
      </c>
      <c r="O439" s="3">
        <v>562.78636300000005</v>
      </c>
      <c r="P439" s="3">
        <v>2965.0590900000002</v>
      </c>
      <c r="Q439" s="3">
        <v>260925.2</v>
      </c>
      <c r="R439" s="3">
        <v>-30611</v>
      </c>
      <c r="S439" s="4">
        <v>0.29545454545400002</v>
      </c>
      <c r="T439">
        <v>26</v>
      </c>
      <c r="U439" s="3">
        <f t="shared" si="12"/>
        <v>1089660.589952</v>
      </c>
      <c r="V439" s="6">
        <f t="shared" si="13"/>
        <v>649756.38991999999</v>
      </c>
    </row>
    <row r="440" spans="1:22" x14ac:dyDescent="0.3">
      <c r="A440" s="5">
        <v>44620</v>
      </c>
      <c r="B440" s="14" t="s">
        <v>35</v>
      </c>
      <c r="C440" t="s">
        <v>23</v>
      </c>
      <c r="D440" t="s">
        <v>25</v>
      </c>
      <c r="E440">
        <v>17</v>
      </c>
      <c r="F440">
        <f>VLOOKUP(E440,'[1]Timing Gates'!$C$3:$D$17,2)</f>
        <v>12</v>
      </c>
      <c r="G440" s="2">
        <v>82</v>
      </c>
      <c r="H440" s="3">
        <v>7090.2485360000001</v>
      </c>
      <c r="I440" s="3">
        <v>4763.0353649999997</v>
      </c>
      <c r="J440" s="3">
        <v>11853.283901999999</v>
      </c>
      <c r="K440" s="2">
        <v>63</v>
      </c>
      <c r="L440" s="4">
        <v>0.76829199999999997</v>
      </c>
      <c r="M440" s="3">
        <v>25463.26</v>
      </c>
      <c r="N440" s="3">
        <v>203.70607999999999</v>
      </c>
      <c r="O440" s="3">
        <v>310.52755999999999</v>
      </c>
      <c r="P440" s="3">
        <v>361.747073</v>
      </c>
      <c r="Q440" s="3">
        <v>29663.26</v>
      </c>
      <c r="R440" s="3">
        <v>-30161.42</v>
      </c>
      <c r="S440" s="4">
        <v>0.30487804878000002</v>
      </c>
      <c r="T440">
        <v>25</v>
      </c>
      <c r="U440" s="3">
        <f t="shared" si="12"/>
        <v>971969.27996399999</v>
      </c>
      <c r="V440" s="6">
        <f t="shared" si="13"/>
        <v>581400.37995199999</v>
      </c>
    </row>
    <row r="441" spans="1:22" x14ac:dyDescent="0.3">
      <c r="A441" s="5">
        <v>44651</v>
      </c>
      <c r="B441" s="14" t="s">
        <v>35</v>
      </c>
      <c r="C441" t="s">
        <v>23</v>
      </c>
      <c r="D441" t="s">
        <v>25</v>
      </c>
      <c r="E441">
        <v>18</v>
      </c>
      <c r="F441">
        <f>VLOOKUP(E441,'[1]Timing Gates'!$C$3:$D$17,2)</f>
        <v>18</v>
      </c>
      <c r="G441" s="2">
        <v>85</v>
      </c>
      <c r="H441" s="3">
        <v>6616.6650579999996</v>
      </c>
      <c r="I441" s="3">
        <v>4702.1062350000002</v>
      </c>
      <c r="J441" s="3">
        <v>11318.771294</v>
      </c>
      <c r="K441" s="2">
        <v>61</v>
      </c>
      <c r="L441" s="4">
        <v>0.71764700000000003</v>
      </c>
      <c r="M441" s="3">
        <v>10056.1</v>
      </c>
      <c r="N441" s="3">
        <v>162.19516100000001</v>
      </c>
      <c r="O441" s="3">
        <v>139.483529</v>
      </c>
      <c r="P441" s="3">
        <v>221.83646999999999</v>
      </c>
      <c r="Q441" s="3">
        <v>18856.099999999999</v>
      </c>
      <c r="R441" s="3">
        <v>-31089</v>
      </c>
      <c r="S441" s="4">
        <v>0.29411764705799998</v>
      </c>
      <c r="T441">
        <v>25</v>
      </c>
      <c r="U441" s="3">
        <f t="shared" si="12"/>
        <v>962095.55998999998</v>
      </c>
      <c r="V441" s="6">
        <f t="shared" si="13"/>
        <v>562416.52992999996</v>
      </c>
    </row>
    <row r="442" spans="1:22" x14ac:dyDescent="0.3">
      <c r="A442" s="5">
        <v>44681</v>
      </c>
      <c r="B442" s="14" t="s">
        <v>35</v>
      </c>
      <c r="C442" t="s">
        <v>23</v>
      </c>
      <c r="D442" t="s">
        <v>25</v>
      </c>
      <c r="E442">
        <v>19</v>
      </c>
      <c r="F442">
        <f>VLOOKUP(E442,'[1]Timing Gates'!$C$3:$D$17,2)</f>
        <v>18</v>
      </c>
      <c r="G442" s="2">
        <v>84</v>
      </c>
      <c r="H442" s="3">
        <v>6580.0421420000002</v>
      </c>
      <c r="I442" s="3">
        <v>4309.0519039999999</v>
      </c>
      <c r="J442" s="3">
        <v>10889.094047000001</v>
      </c>
      <c r="K442" s="2">
        <v>64</v>
      </c>
      <c r="L442" s="4">
        <v>0.76190400000000003</v>
      </c>
      <c r="M442" s="3">
        <v>28551.52</v>
      </c>
      <c r="N442" s="3">
        <v>159.505698</v>
      </c>
      <c r="O442" s="3">
        <v>339.899047</v>
      </c>
      <c r="P442" s="3">
        <v>356.56571400000001</v>
      </c>
      <c r="Q442" s="3">
        <v>29951.52</v>
      </c>
      <c r="R442" s="3">
        <v>-23712.86</v>
      </c>
      <c r="S442" s="4">
        <v>0.28571428571399998</v>
      </c>
      <c r="T442">
        <v>24</v>
      </c>
      <c r="U442" s="3">
        <f t="shared" si="12"/>
        <v>914683.89994800009</v>
      </c>
      <c r="V442" s="6">
        <f t="shared" si="13"/>
        <v>552723.53992800007</v>
      </c>
    </row>
    <row r="443" spans="1:22" x14ac:dyDescent="0.3">
      <c r="A443" s="5">
        <v>44712</v>
      </c>
      <c r="B443" s="14" t="s">
        <v>35</v>
      </c>
      <c r="C443" t="s">
        <v>23</v>
      </c>
      <c r="D443" t="s">
        <v>25</v>
      </c>
      <c r="E443">
        <v>20</v>
      </c>
      <c r="F443">
        <f>VLOOKUP(E443,'[1]Timing Gates'!$C$3:$D$17,2)</f>
        <v>18</v>
      </c>
      <c r="G443" s="2">
        <v>84</v>
      </c>
      <c r="H443" s="3">
        <v>6246.2948800000004</v>
      </c>
      <c r="I443" s="3">
        <v>4202.6380950000002</v>
      </c>
      <c r="J443" s="3">
        <v>10448.932976</v>
      </c>
      <c r="K443" s="2">
        <v>58</v>
      </c>
      <c r="L443" s="4">
        <v>0.69047599999999998</v>
      </c>
      <c r="M443" s="3">
        <v>16127.12</v>
      </c>
      <c r="N443" s="3">
        <v>139.02689599999999</v>
      </c>
      <c r="O443" s="3">
        <v>191.98952299999999</v>
      </c>
      <c r="P443" s="3">
        <v>208.65619000000001</v>
      </c>
      <c r="Q443" s="3">
        <v>17527.12</v>
      </c>
      <c r="R443" s="3">
        <v>-34404.559999999998</v>
      </c>
      <c r="S443" s="4">
        <v>0.28571428571399998</v>
      </c>
      <c r="T443">
        <v>24</v>
      </c>
      <c r="U443" s="3">
        <f t="shared" si="12"/>
        <v>877710.36998399999</v>
      </c>
      <c r="V443" s="6">
        <f t="shared" si="13"/>
        <v>524688.76991999999</v>
      </c>
    </row>
    <row r="444" spans="1:22" x14ac:dyDescent="0.3">
      <c r="A444" s="5">
        <v>44742</v>
      </c>
      <c r="B444" s="14" t="s">
        <v>35</v>
      </c>
      <c r="C444" t="s">
        <v>23</v>
      </c>
      <c r="D444" t="s">
        <v>25</v>
      </c>
      <c r="E444">
        <v>21</v>
      </c>
      <c r="F444">
        <f>VLOOKUP(E444,'[1]Timing Gates'!$C$3:$D$17,2)</f>
        <v>18</v>
      </c>
      <c r="G444" s="2">
        <v>81</v>
      </c>
      <c r="H444" s="3">
        <v>5772.9630859999997</v>
      </c>
      <c r="I444" s="3">
        <v>4059.4477769999999</v>
      </c>
      <c r="J444" s="3">
        <v>9832.4108639999995</v>
      </c>
      <c r="K444" s="2">
        <v>59</v>
      </c>
      <c r="L444" s="4">
        <v>0.72839500000000001</v>
      </c>
      <c r="M444" s="3">
        <v>15562.29</v>
      </c>
      <c r="N444" s="3">
        <v>134.15767199999999</v>
      </c>
      <c r="O444" s="3">
        <v>192.127037</v>
      </c>
      <c r="P444" s="3">
        <v>278.54678999999999</v>
      </c>
      <c r="Q444" s="3">
        <v>22562.29</v>
      </c>
      <c r="R444" s="3">
        <v>-24488.97</v>
      </c>
      <c r="S444" s="4">
        <v>0.29629629629600002</v>
      </c>
      <c r="T444">
        <v>24</v>
      </c>
      <c r="U444" s="3">
        <f t="shared" si="12"/>
        <v>796425.27998399991</v>
      </c>
      <c r="V444" s="6">
        <f t="shared" si="13"/>
        <v>467610.00996599998</v>
      </c>
    </row>
    <row r="445" spans="1:22" x14ac:dyDescent="0.3">
      <c r="A445" s="5">
        <v>44773</v>
      </c>
      <c r="B445" s="14" t="s">
        <v>35</v>
      </c>
      <c r="C445" t="s">
        <v>23</v>
      </c>
      <c r="D445" t="s">
        <v>25</v>
      </c>
      <c r="E445">
        <v>22</v>
      </c>
      <c r="F445">
        <f>VLOOKUP(E445,'[1]Timing Gates'!$C$3:$D$17,2)</f>
        <v>18</v>
      </c>
      <c r="G445" s="2">
        <v>79</v>
      </c>
      <c r="H445" s="3">
        <v>5122.7050630000003</v>
      </c>
      <c r="I445" s="3">
        <v>4427.8775939999996</v>
      </c>
      <c r="J445" s="3">
        <v>9550.5826579999994</v>
      </c>
      <c r="K445" s="2">
        <v>56</v>
      </c>
      <c r="L445" s="4">
        <v>0.70886000000000005</v>
      </c>
      <c r="M445" s="3">
        <v>21010.93</v>
      </c>
      <c r="N445" s="3">
        <v>129.69709800000001</v>
      </c>
      <c r="O445" s="3">
        <v>265.961139</v>
      </c>
      <c r="P445" s="3">
        <v>319.125696</v>
      </c>
      <c r="Q445" s="3">
        <v>25210.93</v>
      </c>
      <c r="R445" s="3">
        <v>-26453.38</v>
      </c>
      <c r="S445" s="4">
        <v>0.29113924050599999</v>
      </c>
      <c r="T445">
        <v>23</v>
      </c>
      <c r="U445" s="3">
        <f t="shared" si="12"/>
        <v>754496.02998199989</v>
      </c>
      <c r="V445" s="6">
        <f t="shared" si="13"/>
        <v>404693.69997700001</v>
      </c>
    </row>
    <row r="446" spans="1:22" x14ac:dyDescent="0.3">
      <c r="A446" s="5">
        <v>44804</v>
      </c>
      <c r="B446" s="14" t="s">
        <v>35</v>
      </c>
      <c r="C446" t="s">
        <v>23</v>
      </c>
      <c r="D446" t="s">
        <v>25</v>
      </c>
      <c r="E446">
        <v>23</v>
      </c>
      <c r="F446">
        <f>VLOOKUP(E446,'[1]Timing Gates'!$C$3:$D$17,2)</f>
        <v>18</v>
      </c>
      <c r="G446" s="2">
        <v>80</v>
      </c>
      <c r="H446" s="3">
        <v>4981.5798750000004</v>
      </c>
      <c r="I446" s="3">
        <v>4286.3408749999999</v>
      </c>
      <c r="J446" s="3">
        <v>9267.9207499999993</v>
      </c>
      <c r="K446" s="2">
        <v>55</v>
      </c>
      <c r="L446" s="4">
        <v>0.6875</v>
      </c>
      <c r="M446" s="3">
        <v>14049.56</v>
      </c>
      <c r="N446" s="3">
        <v>130.08851799999999</v>
      </c>
      <c r="O446" s="3">
        <v>175.61949999999999</v>
      </c>
      <c r="P446" s="3">
        <v>245.61949999999999</v>
      </c>
      <c r="Q446" s="3">
        <v>19649.560000000001</v>
      </c>
      <c r="R446" s="3">
        <v>-12870.09</v>
      </c>
      <c r="S446" s="4">
        <v>0.3</v>
      </c>
      <c r="T446">
        <v>24</v>
      </c>
      <c r="U446" s="3">
        <f t="shared" si="12"/>
        <v>741433.65999999992</v>
      </c>
      <c r="V446" s="6">
        <f t="shared" si="13"/>
        <v>398526.39</v>
      </c>
    </row>
    <row r="447" spans="1:22" x14ac:dyDescent="0.3">
      <c r="A447" s="5">
        <v>44834</v>
      </c>
      <c r="B447" s="14" t="s">
        <v>35</v>
      </c>
      <c r="C447" t="s">
        <v>23</v>
      </c>
      <c r="D447" t="s">
        <v>25</v>
      </c>
      <c r="E447">
        <v>24</v>
      </c>
      <c r="F447">
        <f>VLOOKUP(E447,'[1]Timing Gates'!$C$3:$D$17,2)</f>
        <v>24</v>
      </c>
      <c r="G447" s="2">
        <v>80</v>
      </c>
      <c r="H447" s="3">
        <v>4885.3003749999998</v>
      </c>
      <c r="I447" s="3">
        <v>3914.0918750000001</v>
      </c>
      <c r="J447" s="3">
        <v>8799.3922500000008</v>
      </c>
      <c r="K447" s="2">
        <v>53</v>
      </c>
      <c r="L447" s="4">
        <v>0.66249999999999998</v>
      </c>
      <c r="M447" s="3">
        <v>14088.06</v>
      </c>
      <c r="N447" s="3">
        <v>132.906226</v>
      </c>
      <c r="O447" s="3">
        <v>176.10075000000001</v>
      </c>
      <c r="P447" s="3">
        <v>193.60075000000001</v>
      </c>
      <c r="Q447" s="3">
        <v>15488.06</v>
      </c>
      <c r="R447" s="3">
        <v>-18614.27</v>
      </c>
      <c r="S447" s="4">
        <v>0.28749999999999998</v>
      </c>
      <c r="T447">
        <v>23</v>
      </c>
      <c r="U447" s="3">
        <f t="shared" si="12"/>
        <v>703951.38000000012</v>
      </c>
      <c r="V447" s="6">
        <f t="shared" si="13"/>
        <v>390824.02999999997</v>
      </c>
    </row>
    <row r="448" spans="1:22" x14ac:dyDescent="0.3">
      <c r="A448" s="5">
        <v>44865</v>
      </c>
      <c r="B448" s="14" t="s">
        <v>35</v>
      </c>
      <c r="C448" t="s">
        <v>23</v>
      </c>
      <c r="D448" t="s">
        <v>25</v>
      </c>
      <c r="E448">
        <v>25</v>
      </c>
      <c r="F448">
        <f>VLOOKUP(E448,'[1]Timing Gates'!$C$3:$D$17,2)</f>
        <v>24</v>
      </c>
      <c r="G448" s="2">
        <v>80</v>
      </c>
      <c r="H448" s="3">
        <v>4771.3652499999998</v>
      </c>
      <c r="I448" s="3">
        <v>4166.1821250000003</v>
      </c>
      <c r="J448" s="3">
        <v>8937.5473750000001</v>
      </c>
      <c r="K448" s="2">
        <v>54</v>
      </c>
      <c r="L448" s="4">
        <v>0.67500000000000004</v>
      </c>
      <c r="M448" s="3">
        <v>14411.14</v>
      </c>
      <c r="N448" s="3">
        <v>133.43648099999999</v>
      </c>
      <c r="O448" s="3">
        <v>236.38925</v>
      </c>
      <c r="P448" s="3">
        <v>236.38925</v>
      </c>
      <c r="Q448" s="3">
        <v>18911.14</v>
      </c>
      <c r="R448" s="3">
        <v>-30816.82</v>
      </c>
      <c r="S448" s="4">
        <v>0.28749999999999998</v>
      </c>
      <c r="T448">
        <v>23</v>
      </c>
      <c r="U448" s="3">
        <f t="shared" si="12"/>
        <v>715003.79</v>
      </c>
      <c r="V448" s="6">
        <f t="shared" si="13"/>
        <v>381709.22</v>
      </c>
    </row>
    <row r="449" spans="1:22" x14ac:dyDescent="0.3">
      <c r="A449" s="5">
        <v>44895</v>
      </c>
      <c r="B449" s="14" t="s">
        <v>35</v>
      </c>
      <c r="C449" t="s">
        <v>23</v>
      </c>
      <c r="D449" t="s">
        <v>25</v>
      </c>
      <c r="E449">
        <v>26</v>
      </c>
      <c r="F449">
        <f>VLOOKUP(E449,'[1]Timing Gates'!$C$3:$D$17,2)</f>
        <v>24</v>
      </c>
      <c r="G449" s="2">
        <v>83</v>
      </c>
      <c r="H449" s="3">
        <v>4635.7722889999995</v>
      </c>
      <c r="I449" s="3">
        <v>4296.5466260000003</v>
      </c>
      <c r="J449" s="3">
        <v>8932.3189149999998</v>
      </c>
      <c r="K449" s="2">
        <v>55</v>
      </c>
      <c r="L449" s="4">
        <v>0.66264999999999996</v>
      </c>
      <c r="M449" s="3">
        <v>20826.349999999999</v>
      </c>
      <c r="N449" s="3">
        <v>130.16468699999999</v>
      </c>
      <c r="O449" s="3">
        <v>250.91987900000001</v>
      </c>
      <c r="P449" s="3">
        <v>385.85963800000002</v>
      </c>
      <c r="Q449" s="3">
        <v>32026.35</v>
      </c>
      <c r="R449" s="3">
        <v>-18188.13</v>
      </c>
      <c r="S449" s="4">
        <v>0.27710843373400001</v>
      </c>
      <c r="T449">
        <v>23</v>
      </c>
      <c r="U449" s="3">
        <f t="shared" si="12"/>
        <v>741382.46994500002</v>
      </c>
      <c r="V449" s="6">
        <f t="shared" si="13"/>
        <v>384769.09998699994</v>
      </c>
    </row>
    <row r="450" spans="1:22" x14ac:dyDescent="0.3">
      <c r="A450" s="1">
        <v>43951</v>
      </c>
      <c r="B450" s="14" t="s">
        <v>37</v>
      </c>
      <c r="C450" t="s">
        <v>38</v>
      </c>
      <c r="D450" t="s">
        <v>25</v>
      </c>
      <c r="E450">
        <v>0</v>
      </c>
      <c r="F450">
        <f>VLOOKUP(E450,'[1]Timing Gates'!$C$3:$D$17,2)</f>
        <v>0</v>
      </c>
      <c r="G450" s="2">
        <v>772</v>
      </c>
      <c r="H450" s="3">
        <v>2434.9305049999998</v>
      </c>
      <c r="I450" s="3">
        <v>240.773886</v>
      </c>
      <c r="J450" s="3">
        <v>2675.7043910000002</v>
      </c>
      <c r="K450" s="2">
        <v>508</v>
      </c>
      <c r="L450" s="4">
        <v>0.65803100000000003</v>
      </c>
      <c r="M450" s="3">
        <v>99986.38</v>
      </c>
      <c r="N450" s="3">
        <v>98.898495999999994</v>
      </c>
      <c r="O450" s="3">
        <v>136.640388</v>
      </c>
      <c r="P450" s="3">
        <v>151.091463</v>
      </c>
      <c r="Q450" s="3">
        <v>116642.61</v>
      </c>
      <c r="R450" s="3">
        <v>-84078.23</v>
      </c>
      <c r="S450" s="4">
        <v>4.2746113989000002E-2</v>
      </c>
      <c r="T450">
        <v>33</v>
      </c>
      <c r="U450" s="3">
        <f t="shared" si="12"/>
        <v>2065643.7898520001</v>
      </c>
      <c r="V450" s="6">
        <f t="shared" si="13"/>
        <v>1879766.34986</v>
      </c>
    </row>
    <row r="451" spans="1:22" x14ac:dyDescent="0.3">
      <c r="A451" s="1">
        <v>43982</v>
      </c>
      <c r="B451" s="14" t="s">
        <v>37</v>
      </c>
      <c r="C451" t="s">
        <v>38</v>
      </c>
      <c r="D451" t="s">
        <v>25</v>
      </c>
      <c r="E451">
        <v>1</v>
      </c>
      <c r="F451">
        <f>VLOOKUP(E451,'[1]Timing Gates'!$C$3:$D$17,2)</f>
        <v>3</v>
      </c>
      <c r="G451" s="2">
        <v>776</v>
      </c>
      <c r="H451" s="3">
        <v>2449.0652829999999</v>
      </c>
      <c r="I451" s="3">
        <v>276.88608199999999</v>
      </c>
      <c r="J451" s="3">
        <v>2725.9513649999999</v>
      </c>
      <c r="K451" s="2">
        <v>517</v>
      </c>
      <c r="L451" s="4">
        <v>0.66623699999999997</v>
      </c>
      <c r="M451" s="3">
        <v>149072.04</v>
      </c>
      <c r="N451" s="3">
        <v>104.68542100000001</v>
      </c>
      <c r="O451" s="3">
        <v>192.10314399999999</v>
      </c>
      <c r="P451" s="3">
        <v>200.86042499999999</v>
      </c>
      <c r="Q451" s="3">
        <v>155867.69</v>
      </c>
      <c r="R451" s="3">
        <v>-87413.87</v>
      </c>
      <c r="S451" s="4">
        <v>4.7680412371E-2</v>
      </c>
      <c r="T451">
        <v>37</v>
      </c>
      <c r="U451" s="3">
        <f t="shared" ref="U451:U514" si="14">J451*G451</f>
        <v>2115338.25924</v>
      </c>
      <c r="V451" s="6">
        <f t="shared" ref="V451:V514" si="15">H451*G451</f>
        <v>1900474.659608</v>
      </c>
    </row>
    <row r="452" spans="1:22" x14ac:dyDescent="0.3">
      <c r="A452" s="5">
        <v>43861</v>
      </c>
      <c r="B452" s="14" t="s">
        <v>37</v>
      </c>
      <c r="C452" t="s">
        <v>38</v>
      </c>
      <c r="D452" t="s">
        <v>24</v>
      </c>
      <c r="E452">
        <v>-3</v>
      </c>
      <c r="F452">
        <f>VLOOKUP(E452,'[1]Timing Gates'!$C$3:$D$17,2)</f>
        <v>-6</v>
      </c>
      <c r="G452" s="2">
        <v>753</v>
      </c>
      <c r="H452" s="3">
        <v>1107.1698269999999</v>
      </c>
      <c r="I452" s="3">
        <v>10.32239</v>
      </c>
      <c r="J452" s="3">
        <v>1117.492217</v>
      </c>
      <c r="K452" s="2">
        <v>495</v>
      </c>
      <c r="L452" s="4">
        <v>0.65737000000000001</v>
      </c>
      <c r="M452" s="3">
        <v>50822.03</v>
      </c>
      <c r="N452" s="3">
        <v>94.994448000000006</v>
      </c>
      <c r="O452" s="3">
        <v>67.492734999999996</v>
      </c>
      <c r="P452" s="3">
        <v>1184.0265999999999</v>
      </c>
      <c r="Q452" s="3">
        <v>891572.03</v>
      </c>
      <c r="R452" s="3">
        <v>-61162.81</v>
      </c>
      <c r="S452" s="4">
        <v>1.5936254980000002E-2</v>
      </c>
      <c r="T452">
        <v>12</v>
      </c>
      <c r="U452" s="3">
        <f t="shared" si="14"/>
        <v>841471.63940099999</v>
      </c>
      <c r="V452" s="6">
        <f t="shared" si="15"/>
        <v>833698.87973099994</v>
      </c>
    </row>
    <row r="453" spans="1:22" x14ac:dyDescent="0.3">
      <c r="A453" s="5">
        <v>43890</v>
      </c>
      <c r="B453" s="14" t="s">
        <v>37</v>
      </c>
      <c r="C453" t="s">
        <v>38</v>
      </c>
      <c r="D453" t="s">
        <v>24</v>
      </c>
      <c r="E453">
        <v>-2</v>
      </c>
      <c r="F453">
        <f>VLOOKUP(E453,'[1]Timing Gates'!$C$3:$D$17,2)</f>
        <v>-6</v>
      </c>
      <c r="G453" s="2">
        <v>764</v>
      </c>
      <c r="H453" s="3">
        <v>2488.1321979999998</v>
      </c>
      <c r="I453" s="3">
        <v>145.0025</v>
      </c>
      <c r="J453" s="3">
        <v>2633.1346979999998</v>
      </c>
      <c r="K453" s="2">
        <v>504</v>
      </c>
      <c r="L453" s="4">
        <v>0.65968499999999997</v>
      </c>
      <c r="M453" s="3">
        <v>97956.03</v>
      </c>
      <c r="N453" s="3">
        <v>99.045529999999999</v>
      </c>
      <c r="O453" s="3">
        <v>132.79585</v>
      </c>
      <c r="P453" s="3">
        <v>159.618821</v>
      </c>
      <c r="Q453" s="3">
        <v>121948.78</v>
      </c>
      <c r="R453" s="3">
        <v>-113122.53</v>
      </c>
      <c r="S453" s="4">
        <v>3.1413612564999999E-2</v>
      </c>
      <c r="T453">
        <v>24</v>
      </c>
      <c r="U453" s="3">
        <f t="shared" si="14"/>
        <v>2011714.909272</v>
      </c>
      <c r="V453" s="6">
        <f t="shared" si="15"/>
        <v>1900932.9992719998</v>
      </c>
    </row>
    <row r="454" spans="1:22" x14ac:dyDescent="0.3">
      <c r="A454" s="5">
        <v>43921</v>
      </c>
      <c r="B454" s="14" t="s">
        <v>37</v>
      </c>
      <c r="C454" t="s">
        <v>38</v>
      </c>
      <c r="D454" t="s">
        <v>24</v>
      </c>
      <c r="E454">
        <v>-1</v>
      </c>
      <c r="F454">
        <f>VLOOKUP(E454,'[1]Timing Gates'!$C$3:$D$17,2)</f>
        <v>-3</v>
      </c>
      <c r="G454" s="2">
        <v>769</v>
      </c>
      <c r="H454" s="3">
        <v>2373.161482</v>
      </c>
      <c r="I454" s="3">
        <v>175.906215</v>
      </c>
      <c r="J454" s="3">
        <v>2549.0676979999998</v>
      </c>
      <c r="K454" s="2">
        <v>507</v>
      </c>
      <c r="L454" s="4">
        <v>0.65929700000000002</v>
      </c>
      <c r="M454" s="3">
        <v>104398.83</v>
      </c>
      <c r="N454" s="3">
        <v>93.379991000000004</v>
      </c>
      <c r="O454" s="3">
        <v>141.35088400000001</v>
      </c>
      <c r="P454" s="3">
        <v>161.01297700000001</v>
      </c>
      <c r="Q454" s="3">
        <v>123818.98</v>
      </c>
      <c r="R454" s="3">
        <v>-111634.31</v>
      </c>
      <c r="S454" s="4">
        <v>3.5110533159E-2</v>
      </c>
      <c r="T454">
        <v>27</v>
      </c>
      <c r="U454" s="3">
        <f t="shared" si="14"/>
        <v>1960233.0597619999</v>
      </c>
      <c r="V454" s="6">
        <f t="shared" si="15"/>
        <v>1824961.1796579999</v>
      </c>
    </row>
    <row r="455" spans="1:22" x14ac:dyDescent="0.3">
      <c r="A455" s="5">
        <v>44012</v>
      </c>
      <c r="B455" s="14" t="s">
        <v>37</v>
      </c>
      <c r="C455" t="s">
        <v>38</v>
      </c>
      <c r="D455" t="s">
        <v>25</v>
      </c>
      <c r="E455">
        <v>2</v>
      </c>
      <c r="F455">
        <f>VLOOKUP(E455,'[1]Timing Gates'!$C$3:$D$17,2)</f>
        <v>3</v>
      </c>
      <c r="G455" s="2">
        <v>779</v>
      </c>
      <c r="H455" s="3">
        <v>2393.8124769999999</v>
      </c>
      <c r="I455" s="3">
        <v>283.417034</v>
      </c>
      <c r="J455" s="3">
        <v>2677.2295119999999</v>
      </c>
      <c r="K455" s="2">
        <v>514</v>
      </c>
      <c r="L455" s="4">
        <v>0.65981999999999996</v>
      </c>
      <c r="M455" s="3">
        <v>58191.71</v>
      </c>
      <c r="N455" s="3">
        <v>86.209940000000003</v>
      </c>
      <c r="O455" s="3">
        <v>74.700525999999996</v>
      </c>
      <c r="P455" s="3">
        <v>84.419370000000001</v>
      </c>
      <c r="Q455" s="3">
        <v>65762.69</v>
      </c>
      <c r="R455" s="3">
        <v>-93481.14</v>
      </c>
      <c r="S455" s="4">
        <v>5.1347881898999997E-2</v>
      </c>
      <c r="T455">
        <v>40</v>
      </c>
      <c r="U455" s="3">
        <f t="shared" si="14"/>
        <v>2085561.7898479998</v>
      </c>
      <c r="V455" s="6">
        <f t="shared" si="15"/>
        <v>1864779.919583</v>
      </c>
    </row>
    <row r="456" spans="1:22" x14ac:dyDescent="0.3">
      <c r="A456" s="5">
        <v>44043</v>
      </c>
      <c r="B456" s="14" t="s">
        <v>37</v>
      </c>
      <c r="C456" t="s">
        <v>38</v>
      </c>
      <c r="D456" t="s">
        <v>25</v>
      </c>
      <c r="E456">
        <v>3</v>
      </c>
      <c r="F456">
        <f>VLOOKUP(E456,'[1]Timing Gates'!$C$3:$D$17,2)</f>
        <v>3</v>
      </c>
      <c r="G456" s="2">
        <v>776</v>
      </c>
      <c r="H456" s="3">
        <v>2470.2111460000001</v>
      </c>
      <c r="I456" s="3">
        <v>310.18454800000001</v>
      </c>
      <c r="J456" s="3">
        <v>2780.3956950000002</v>
      </c>
      <c r="K456" s="2">
        <v>517</v>
      </c>
      <c r="L456" s="4">
        <v>0.66623699999999997</v>
      </c>
      <c r="M456" s="3">
        <v>101161.87</v>
      </c>
      <c r="N456" s="3">
        <v>97.364648000000003</v>
      </c>
      <c r="O456" s="3">
        <v>131.651894</v>
      </c>
      <c r="P456" s="3">
        <v>137.463247</v>
      </c>
      <c r="Q456" s="3">
        <v>106671.48</v>
      </c>
      <c r="R456" s="3">
        <v>-100963.95</v>
      </c>
      <c r="S456" s="4">
        <v>5.0257731957999999E-2</v>
      </c>
      <c r="T456">
        <v>39</v>
      </c>
      <c r="U456" s="3">
        <f t="shared" si="14"/>
        <v>2157587.05932</v>
      </c>
      <c r="V456" s="6">
        <f t="shared" si="15"/>
        <v>1916883.8492960001</v>
      </c>
    </row>
    <row r="457" spans="1:22" x14ac:dyDescent="0.3">
      <c r="A457" s="5">
        <v>44074</v>
      </c>
      <c r="B457" s="14" t="s">
        <v>37</v>
      </c>
      <c r="C457" t="s">
        <v>38</v>
      </c>
      <c r="D457" t="s">
        <v>25</v>
      </c>
      <c r="E457">
        <v>4</v>
      </c>
      <c r="F457">
        <f>VLOOKUP(E457,'[1]Timing Gates'!$C$3:$D$17,2)</f>
        <v>3</v>
      </c>
      <c r="G457" s="2">
        <v>775</v>
      </c>
      <c r="H457" s="3">
        <v>2456.644374</v>
      </c>
      <c r="I457" s="3">
        <v>364.350503</v>
      </c>
      <c r="J457" s="3">
        <v>2820.9948770000001</v>
      </c>
      <c r="K457" s="2">
        <v>525</v>
      </c>
      <c r="L457" s="4">
        <v>0.67741899999999999</v>
      </c>
      <c r="M457" s="3">
        <v>152390.21</v>
      </c>
      <c r="N457" s="3">
        <v>100.454983</v>
      </c>
      <c r="O457" s="3">
        <v>196.63252900000001</v>
      </c>
      <c r="P457" s="3">
        <v>199.44575399999999</v>
      </c>
      <c r="Q457" s="3">
        <v>154570.46</v>
      </c>
      <c r="R457" s="3">
        <v>-84338.73</v>
      </c>
      <c r="S457" s="4">
        <v>5.6774193548E-2</v>
      </c>
      <c r="T457">
        <v>44</v>
      </c>
      <c r="U457" s="3">
        <f t="shared" si="14"/>
        <v>2186271.0296749999</v>
      </c>
      <c r="V457" s="6">
        <f t="shared" si="15"/>
        <v>1903899.3898499999</v>
      </c>
    </row>
    <row r="458" spans="1:22" x14ac:dyDescent="0.3">
      <c r="A458" s="5">
        <v>44104</v>
      </c>
      <c r="B458" s="14" t="s">
        <v>37</v>
      </c>
      <c r="C458" t="s">
        <v>38</v>
      </c>
      <c r="D458" t="s">
        <v>25</v>
      </c>
      <c r="E458">
        <v>5</v>
      </c>
      <c r="F458">
        <f>VLOOKUP(E458,'[1]Timing Gates'!$C$3:$D$17,2)</f>
        <v>3</v>
      </c>
      <c r="G458" s="2">
        <v>769</v>
      </c>
      <c r="H458" s="3">
        <v>2382.8118850000001</v>
      </c>
      <c r="I458" s="3">
        <v>369.49478499999998</v>
      </c>
      <c r="J458" s="3">
        <v>2752.3066709999998</v>
      </c>
      <c r="K458" s="2">
        <v>519</v>
      </c>
      <c r="L458" s="4">
        <v>0.674902</v>
      </c>
      <c r="M458" s="3">
        <v>59059.59</v>
      </c>
      <c r="N458" s="3">
        <v>87.495688000000001</v>
      </c>
      <c r="O458" s="3">
        <v>76.800506999999996</v>
      </c>
      <c r="P458" s="3">
        <v>82.230221</v>
      </c>
      <c r="Q458" s="3">
        <v>63235.040000000001</v>
      </c>
      <c r="R458" s="3">
        <v>-100327.62</v>
      </c>
      <c r="S458" s="4">
        <v>5.8517555265999999E-2</v>
      </c>
      <c r="T458">
        <v>45</v>
      </c>
      <c r="U458" s="3">
        <f t="shared" si="14"/>
        <v>2116523.8299989998</v>
      </c>
      <c r="V458" s="6">
        <f t="shared" si="15"/>
        <v>1832382.339565</v>
      </c>
    </row>
    <row r="459" spans="1:22" x14ac:dyDescent="0.3">
      <c r="A459" s="5">
        <v>44135</v>
      </c>
      <c r="B459" s="14" t="s">
        <v>37</v>
      </c>
      <c r="C459" t="s">
        <v>38</v>
      </c>
      <c r="D459" t="s">
        <v>25</v>
      </c>
      <c r="E459">
        <v>6</v>
      </c>
      <c r="F459">
        <f>VLOOKUP(E459,'[1]Timing Gates'!$C$3:$D$17,2)</f>
        <v>6</v>
      </c>
      <c r="G459" s="2">
        <v>778</v>
      </c>
      <c r="H459" s="3">
        <v>2387.800874</v>
      </c>
      <c r="I459" s="3">
        <v>382.95900999999998</v>
      </c>
      <c r="J459" s="3">
        <v>2770.7598840000001</v>
      </c>
      <c r="K459" s="2">
        <v>529</v>
      </c>
      <c r="L459" s="4">
        <v>0.679948</v>
      </c>
      <c r="M459" s="3">
        <v>155538.94</v>
      </c>
      <c r="N459" s="3">
        <v>107.342263</v>
      </c>
      <c r="O459" s="3">
        <v>199.921516</v>
      </c>
      <c r="P459" s="3">
        <v>208.365848</v>
      </c>
      <c r="Q459" s="3">
        <v>162108.63</v>
      </c>
      <c r="R459" s="3">
        <v>-95976.34</v>
      </c>
      <c r="S459" s="4">
        <v>5.9125964009999997E-2</v>
      </c>
      <c r="T459">
        <v>46</v>
      </c>
      <c r="U459" s="3">
        <f t="shared" si="14"/>
        <v>2155651.1897519999</v>
      </c>
      <c r="V459" s="6">
        <f t="shared" si="15"/>
        <v>1857709.0799720001</v>
      </c>
    </row>
    <row r="460" spans="1:22" x14ac:dyDescent="0.3">
      <c r="A460" s="5">
        <v>44165</v>
      </c>
      <c r="B460" s="14" t="s">
        <v>37</v>
      </c>
      <c r="C460" t="s">
        <v>38</v>
      </c>
      <c r="D460" t="s">
        <v>25</v>
      </c>
      <c r="E460">
        <v>7</v>
      </c>
      <c r="F460">
        <f>VLOOKUP(E460,'[1]Timing Gates'!$C$3:$D$17,2)</f>
        <v>6</v>
      </c>
      <c r="G460" s="2">
        <v>781</v>
      </c>
      <c r="H460" s="3">
        <v>2317.7718690000002</v>
      </c>
      <c r="I460" s="3">
        <v>471.33308499999998</v>
      </c>
      <c r="J460" s="3">
        <v>2789.1049549999998</v>
      </c>
      <c r="K460" s="2">
        <v>532</v>
      </c>
      <c r="L460" s="4">
        <v>0.68117700000000003</v>
      </c>
      <c r="M460" s="3">
        <v>109373.31</v>
      </c>
      <c r="N460" s="3">
        <v>103.57321</v>
      </c>
      <c r="O460" s="3">
        <v>140.04265000000001</v>
      </c>
      <c r="P460" s="3">
        <v>143.26209900000001</v>
      </c>
      <c r="Q460" s="3">
        <v>111887.7</v>
      </c>
      <c r="R460" s="3">
        <v>-104765.86</v>
      </c>
      <c r="S460" s="4">
        <v>6.4020486555000006E-2</v>
      </c>
      <c r="T460">
        <v>50</v>
      </c>
      <c r="U460" s="3">
        <f t="shared" si="14"/>
        <v>2178290.9698549998</v>
      </c>
      <c r="V460" s="6">
        <f t="shared" si="15"/>
        <v>1810179.829689</v>
      </c>
    </row>
    <row r="461" spans="1:22" x14ac:dyDescent="0.3">
      <c r="A461" s="5">
        <v>44196</v>
      </c>
      <c r="B461" s="14" t="s">
        <v>37</v>
      </c>
      <c r="C461" t="s">
        <v>38</v>
      </c>
      <c r="D461" t="s">
        <v>25</v>
      </c>
      <c r="E461">
        <v>8</v>
      </c>
      <c r="F461">
        <f>VLOOKUP(E461,'[1]Timing Gates'!$C$3:$D$17,2)</f>
        <v>6</v>
      </c>
      <c r="G461" s="2">
        <v>785</v>
      </c>
      <c r="H461" s="3">
        <v>3348.4431209999998</v>
      </c>
      <c r="I461" s="3">
        <v>506.89063599999997</v>
      </c>
      <c r="J461" s="3">
        <v>3855.3337569999999</v>
      </c>
      <c r="K461" s="2">
        <v>532</v>
      </c>
      <c r="L461" s="4">
        <v>0.67770699999999995</v>
      </c>
      <c r="M461" s="3">
        <v>66087.039999999994</v>
      </c>
      <c r="N461" s="3">
        <v>94.680572999999995</v>
      </c>
      <c r="O461" s="3">
        <v>87.754191000000006</v>
      </c>
      <c r="P461" s="3">
        <v>86.716100999999995</v>
      </c>
      <c r="Q461" s="3">
        <v>68072.14</v>
      </c>
      <c r="R461" s="3">
        <v>-101987.42</v>
      </c>
      <c r="S461" s="4">
        <v>6.7515923566000002E-2</v>
      </c>
      <c r="T461">
        <v>53</v>
      </c>
      <c r="U461" s="3">
        <f t="shared" si="14"/>
        <v>3026436.9992450001</v>
      </c>
      <c r="V461" s="6">
        <f t="shared" si="15"/>
        <v>2628527.8499849997</v>
      </c>
    </row>
    <row r="462" spans="1:22" x14ac:dyDescent="0.3">
      <c r="A462" s="5">
        <v>44227</v>
      </c>
      <c r="B462" s="14" t="s">
        <v>37</v>
      </c>
      <c r="C462" t="s">
        <v>38</v>
      </c>
      <c r="D462" t="s">
        <v>25</v>
      </c>
      <c r="E462">
        <v>9</v>
      </c>
      <c r="F462">
        <f>VLOOKUP(E462,'[1]Timing Gates'!$C$3:$D$17,2)</f>
        <v>6</v>
      </c>
      <c r="G462" s="2">
        <v>801</v>
      </c>
      <c r="H462" s="3">
        <v>3194.7875279999998</v>
      </c>
      <c r="I462" s="3">
        <v>577.33574199999998</v>
      </c>
      <c r="J462" s="3">
        <v>3772.12327</v>
      </c>
      <c r="K462" s="2">
        <v>572</v>
      </c>
      <c r="L462" s="4">
        <v>0.71410700000000005</v>
      </c>
      <c r="M462" s="3">
        <v>158811.34</v>
      </c>
      <c r="N462" s="3">
        <v>110.43904000000001</v>
      </c>
      <c r="O462" s="3">
        <v>201.01290800000001</v>
      </c>
      <c r="P462" s="3">
        <v>1345.420674</v>
      </c>
      <c r="Q462" s="3">
        <v>1077681.96</v>
      </c>
      <c r="R462" s="3">
        <v>-143235.53</v>
      </c>
      <c r="S462" s="4">
        <v>7.4906367040999997E-2</v>
      </c>
      <c r="T462">
        <v>60</v>
      </c>
      <c r="U462" s="3">
        <f t="shared" si="14"/>
        <v>3021470.7392700003</v>
      </c>
      <c r="V462" s="6">
        <f t="shared" si="15"/>
        <v>2559024.809928</v>
      </c>
    </row>
    <row r="463" spans="1:22" x14ac:dyDescent="0.3">
      <c r="A463" s="5">
        <v>44255</v>
      </c>
      <c r="B463" s="14" t="s">
        <v>37</v>
      </c>
      <c r="C463" t="s">
        <v>38</v>
      </c>
      <c r="D463" t="s">
        <v>25</v>
      </c>
      <c r="E463">
        <v>10</v>
      </c>
      <c r="F463">
        <f>VLOOKUP(E463,'[1]Timing Gates'!$C$3:$D$17,2)</f>
        <v>6</v>
      </c>
      <c r="G463" s="2">
        <v>808</v>
      </c>
      <c r="H463" s="3">
        <v>3101.4511130000001</v>
      </c>
      <c r="I463" s="3">
        <v>626.48810600000002</v>
      </c>
      <c r="J463" s="3">
        <v>3727.9392200000002</v>
      </c>
      <c r="K463" s="2">
        <v>579</v>
      </c>
      <c r="L463" s="4">
        <v>0.716584</v>
      </c>
      <c r="M463" s="3">
        <v>117974.03</v>
      </c>
      <c r="N463" s="3">
        <v>102.496985</v>
      </c>
      <c r="O463" s="3">
        <v>146.069344</v>
      </c>
      <c r="P463" s="3">
        <v>165.58419499999999</v>
      </c>
      <c r="Q463" s="3">
        <v>133792.03</v>
      </c>
      <c r="R463" s="3">
        <v>-133912.12</v>
      </c>
      <c r="S463" s="4">
        <v>8.5396039603000004E-2</v>
      </c>
      <c r="T463">
        <v>69</v>
      </c>
      <c r="U463" s="3">
        <f t="shared" si="14"/>
        <v>3012174.8897600002</v>
      </c>
      <c r="V463" s="6">
        <f t="shared" si="15"/>
        <v>2505972.4993040003</v>
      </c>
    </row>
    <row r="464" spans="1:22" x14ac:dyDescent="0.3">
      <c r="A464" s="5">
        <v>44286</v>
      </c>
      <c r="B464" s="14" t="s">
        <v>37</v>
      </c>
      <c r="C464" t="s">
        <v>38</v>
      </c>
      <c r="D464" t="s">
        <v>25</v>
      </c>
      <c r="E464">
        <v>11</v>
      </c>
      <c r="F464">
        <f>VLOOKUP(E464,'[1]Timing Gates'!$C$3:$D$17,2)</f>
        <v>6</v>
      </c>
      <c r="G464" s="2">
        <v>809</v>
      </c>
      <c r="H464" s="3">
        <v>2997.1562050000002</v>
      </c>
      <c r="I464" s="3">
        <v>642.42569800000001</v>
      </c>
      <c r="J464" s="3">
        <v>3639.5819029999998</v>
      </c>
      <c r="K464" s="2">
        <v>577</v>
      </c>
      <c r="L464" s="4">
        <v>0.71322600000000003</v>
      </c>
      <c r="M464" s="3">
        <v>68887.11</v>
      </c>
      <c r="N464" s="3">
        <v>91.120514999999997</v>
      </c>
      <c r="O464" s="3">
        <v>93.370964000000001</v>
      </c>
      <c r="P464" s="3">
        <v>106.24529</v>
      </c>
      <c r="Q464" s="3">
        <v>85952.44</v>
      </c>
      <c r="R464" s="3">
        <v>-156707.53</v>
      </c>
      <c r="S464" s="4">
        <v>8.5290482075999999E-2</v>
      </c>
      <c r="T464">
        <v>69</v>
      </c>
      <c r="U464" s="3">
        <f t="shared" si="14"/>
        <v>2944421.7595269997</v>
      </c>
      <c r="V464" s="6">
        <f t="shared" si="15"/>
        <v>2424699.3698450001</v>
      </c>
    </row>
    <row r="465" spans="1:22" x14ac:dyDescent="0.3">
      <c r="A465" s="5">
        <v>44316</v>
      </c>
      <c r="B465" s="14" t="s">
        <v>37</v>
      </c>
      <c r="C465" t="s">
        <v>38</v>
      </c>
      <c r="D465" t="s">
        <v>25</v>
      </c>
      <c r="E465">
        <v>12</v>
      </c>
      <c r="F465">
        <f>VLOOKUP(E465,'[1]Timing Gates'!$C$3:$D$17,2)</f>
        <v>12</v>
      </c>
      <c r="G465" s="2">
        <v>813</v>
      </c>
      <c r="H465" s="3">
        <v>3004.7495570000001</v>
      </c>
      <c r="I465" s="3">
        <v>664.29761299999996</v>
      </c>
      <c r="J465" s="3">
        <v>3669.0471699999998</v>
      </c>
      <c r="K465" s="2">
        <v>585</v>
      </c>
      <c r="L465" s="4">
        <v>0.719557</v>
      </c>
      <c r="M465" s="3">
        <v>172377.16</v>
      </c>
      <c r="N465" s="3">
        <v>106.86742700000001</v>
      </c>
      <c r="O465" s="3">
        <v>222.81323399999999</v>
      </c>
      <c r="P465" s="3">
        <v>231.60536200000001</v>
      </c>
      <c r="Q465" s="3">
        <v>188295.16</v>
      </c>
      <c r="R465" s="3">
        <v>-132522.68</v>
      </c>
      <c r="S465" s="4">
        <v>8.6100861008000004E-2</v>
      </c>
      <c r="T465">
        <v>70</v>
      </c>
      <c r="U465" s="3">
        <f t="shared" si="14"/>
        <v>2982935.3492099997</v>
      </c>
      <c r="V465" s="6">
        <f t="shared" si="15"/>
        <v>2442861.3898410001</v>
      </c>
    </row>
    <row r="466" spans="1:22" x14ac:dyDescent="0.3">
      <c r="A466" s="5">
        <v>44347</v>
      </c>
      <c r="B466" s="14" t="s">
        <v>37</v>
      </c>
      <c r="C466" t="s">
        <v>38</v>
      </c>
      <c r="D466" t="s">
        <v>25</v>
      </c>
      <c r="E466">
        <v>13</v>
      </c>
      <c r="F466">
        <f>VLOOKUP(E466,'[1]Timing Gates'!$C$3:$D$17,2)</f>
        <v>12</v>
      </c>
      <c r="G466" s="2">
        <v>804</v>
      </c>
      <c r="H466" s="3">
        <v>3017.4596759999999</v>
      </c>
      <c r="I466" s="3">
        <v>695.934888</v>
      </c>
      <c r="J466" s="3">
        <v>3713.3945640000002</v>
      </c>
      <c r="K466" s="2">
        <v>587</v>
      </c>
      <c r="L466" s="4">
        <v>0.73009900000000005</v>
      </c>
      <c r="M466" s="3">
        <v>132027.6</v>
      </c>
      <c r="N466" s="3">
        <v>113.523301</v>
      </c>
      <c r="O466" s="3">
        <v>172.571641</v>
      </c>
      <c r="P466" s="3">
        <v>183.51442700000001</v>
      </c>
      <c r="Q466" s="3">
        <v>147545.60000000001</v>
      </c>
      <c r="R466" s="3">
        <v>-129310.96</v>
      </c>
      <c r="S466" s="4">
        <v>9.3283582089000006E-2</v>
      </c>
      <c r="T466">
        <v>75</v>
      </c>
      <c r="U466" s="3">
        <f t="shared" si="14"/>
        <v>2985569.229456</v>
      </c>
      <c r="V466" s="6">
        <f t="shared" si="15"/>
        <v>2426037.579504</v>
      </c>
    </row>
    <row r="467" spans="1:22" x14ac:dyDescent="0.3">
      <c r="A467" s="5">
        <v>44377</v>
      </c>
      <c r="B467" s="14" t="s">
        <v>37</v>
      </c>
      <c r="C467" t="s">
        <v>38</v>
      </c>
      <c r="D467" t="s">
        <v>25</v>
      </c>
      <c r="E467">
        <v>14</v>
      </c>
      <c r="F467">
        <f>VLOOKUP(E467,'[1]Timing Gates'!$C$3:$D$17,2)</f>
        <v>12</v>
      </c>
      <c r="G467" s="2">
        <v>808</v>
      </c>
      <c r="H467" s="3">
        <v>2874.2863360000001</v>
      </c>
      <c r="I467" s="3">
        <v>726.85267299999998</v>
      </c>
      <c r="J467" s="3">
        <v>3601.139009</v>
      </c>
      <c r="K467" s="2">
        <v>583</v>
      </c>
      <c r="L467" s="4">
        <v>0.72153400000000001</v>
      </c>
      <c r="M467" s="3">
        <v>69919.06</v>
      </c>
      <c r="N467" s="3">
        <v>91.757295999999997</v>
      </c>
      <c r="O467" s="3">
        <v>87.832994999999997</v>
      </c>
      <c r="P467" s="3">
        <v>97.965419999999995</v>
      </c>
      <c r="Q467" s="3">
        <v>79156.06</v>
      </c>
      <c r="R467" s="3">
        <v>-140577.10999999999</v>
      </c>
      <c r="S467" s="4">
        <v>9.9009900989999997E-2</v>
      </c>
      <c r="T467">
        <v>80</v>
      </c>
      <c r="U467" s="3">
        <f t="shared" si="14"/>
        <v>2909720.3192719999</v>
      </c>
      <c r="V467" s="6">
        <f t="shared" si="15"/>
        <v>2322423.3594880002</v>
      </c>
    </row>
    <row r="468" spans="1:22" x14ac:dyDescent="0.3">
      <c r="A468" s="5">
        <v>44408</v>
      </c>
      <c r="B468" s="14" t="s">
        <v>37</v>
      </c>
      <c r="C468" t="s">
        <v>38</v>
      </c>
      <c r="D468" t="s">
        <v>25</v>
      </c>
      <c r="E468">
        <v>15</v>
      </c>
      <c r="F468">
        <f>VLOOKUP(E468,'[1]Timing Gates'!$C$3:$D$17,2)</f>
        <v>12</v>
      </c>
      <c r="G468" s="2">
        <v>811</v>
      </c>
      <c r="H468" s="3">
        <v>2914.1807389999999</v>
      </c>
      <c r="I468" s="3">
        <v>752.66488200000003</v>
      </c>
      <c r="J468" s="3">
        <v>3666.8456219999998</v>
      </c>
      <c r="K468" s="2">
        <v>591</v>
      </c>
      <c r="L468" s="4">
        <v>0.72872899999999996</v>
      </c>
      <c r="M468" s="3">
        <v>180486.55</v>
      </c>
      <c r="N468" s="3">
        <v>106.231047</v>
      </c>
      <c r="O468" s="3">
        <v>225.10055399999999</v>
      </c>
      <c r="P468" s="3">
        <v>233.26701600000001</v>
      </c>
      <c r="Q468" s="3">
        <v>189179.55</v>
      </c>
      <c r="R468" s="3">
        <v>-126512.53</v>
      </c>
      <c r="S468" s="4">
        <v>0.10110974105999999</v>
      </c>
      <c r="T468">
        <v>82</v>
      </c>
      <c r="U468" s="3">
        <f t="shared" si="14"/>
        <v>2973811.7994419998</v>
      </c>
      <c r="V468" s="6">
        <f t="shared" si="15"/>
        <v>2363400.5793289999</v>
      </c>
    </row>
    <row r="469" spans="1:22" x14ac:dyDescent="0.3">
      <c r="A469" s="5">
        <v>44439</v>
      </c>
      <c r="B469" s="14" t="s">
        <v>37</v>
      </c>
      <c r="C469" t="s">
        <v>38</v>
      </c>
      <c r="D469" t="s">
        <v>25</v>
      </c>
      <c r="E469">
        <v>16</v>
      </c>
      <c r="F469">
        <f>VLOOKUP(E469,'[1]Timing Gates'!$C$3:$D$17,2)</f>
        <v>12</v>
      </c>
      <c r="G469" s="2">
        <v>801</v>
      </c>
      <c r="H469" s="3">
        <v>2829.7747939999999</v>
      </c>
      <c r="I469" s="3">
        <v>788.06490599999995</v>
      </c>
      <c r="J469" s="3">
        <v>3617.8397</v>
      </c>
      <c r="K469" s="2">
        <v>582</v>
      </c>
      <c r="L469" s="4">
        <v>0.72659099999999999</v>
      </c>
      <c r="M469" s="3">
        <v>70608.69</v>
      </c>
      <c r="N469" s="3">
        <v>94.270613999999995</v>
      </c>
      <c r="O469" s="3">
        <v>89.280511000000004</v>
      </c>
      <c r="P469" s="3">
        <v>95.121960000000001</v>
      </c>
      <c r="Q469" s="3">
        <v>76192.69</v>
      </c>
      <c r="R469" s="3">
        <v>-120523.35</v>
      </c>
      <c r="S469" s="4">
        <v>0.103620474406</v>
      </c>
      <c r="T469">
        <v>83</v>
      </c>
      <c r="U469" s="3">
        <f t="shared" si="14"/>
        <v>2897889.5997000001</v>
      </c>
      <c r="V469" s="6">
        <f t="shared" si="15"/>
        <v>2266649.6099939998</v>
      </c>
    </row>
    <row r="470" spans="1:22" x14ac:dyDescent="0.3">
      <c r="A470" s="5">
        <v>44469</v>
      </c>
      <c r="B470" s="14" t="s">
        <v>37</v>
      </c>
      <c r="C470" t="s">
        <v>38</v>
      </c>
      <c r="D470" t="s">
        <v>25</v>
      </c>
      <c r="E470">
        <v>17</v>
      </c>
      <c r="F470">
        <f>VLOOKUP(E470,'[1]Timing Gates'!$C$3:$D$17,2)</f>
        <v>12</v>
      </c>
      <c r="G470" s="2">
        <v>805</v>
      </c>
      <c r="H470" s="3">
        <v>2838.2157139999999</v>
      </c>
      <c r="I470" s="3">
        <v>788.70024799999999</v>
      </c>
      <c r="J470" s="3">
        <v>3626.915962</v>
      </c>
      <c r="K470" s="2">
        <v>586</v>
      </c>
      <c r="L470" s="4">
        <v>0.72794999999999999</v>
      </c>
      <c r="M470" s="3">
        <v>123166.01</v>
      </c>
      <c r="N470" s="3">
        <v>106.269206</v>
      </c>
      <c r="O470" s="3">
        <v>158.659639</v>
      </c>
      <c r="P470" s="3">
        <v>166.003739</v>
      </c>
      <c r="Q470" s="3">
        <v>133633.01</v>
      </c>
      <c r="R470" s="3">
        <v>-115824.35</v>
      </c>
      <c r="S470" s="4">
        <v>0.11180124223600001</v>
      </c>
      <c r="T470">
        <v>90</v>
      </c>
      <c r="U470" s="3">
        <f t="shared" si="14"/>
        <v>2919667.3494100003</v>
      </c>
      <c r="V470" s="6">
        <f t="shared" si="15"/>
        <v>2284763.64977</v>
      </c>
    </row>
    <row r="471" spans="1:22" x14ac:dyDescent="0.3">
      <c r="A471" s="5">
        <v>44500</v>
      </c>
      <c r="B471" s="14" t="s">
        <v>37</v>
      </c>
      <c r="C471" t="s">
        <v>38</v>
      </c>
      <c r="D471" t="s">
        <v>25</v>
      </c>
      <c r="E471">
        <v>18</v>
      </c>
      <c r="F471">
        <f>VLOOKUP(E471,'[1]Timing Gates'!$C$3:$D$17,2)</f>
        <v>18</v>
      </c>
      <c r="G471" s="2">
        <v>810</v>
      </c>
      <c r="H471" s="3">
        <v>2784.9789500000002</v>
      </c>
      <c r="I471" s="3">
        <v>870.16649299999995</v>
      </c>
      <c r="J471" s="3">
        <v>3655.1454440000002</v>
      </c>
      <c r="K471" s="2">
        <v>592</v>
      </c>
      <c r="L471" s="4">
        <v>0.73086399999999996</v>
      </c>
      <c r="M471" s="3">
        <v>182182.47</v>
      </c>
      <c r="N471" s="3">
        <v>110.74922100000001</v>
      </c>
      <c r="O471" s="3">
        <v>224.98453000000001</v>
      </c>
      <c r="P471" s="3">
        <v>227.368481</v>
      </c>
      <c r="Q471" s="3">
        <v>184168.47</v>
      </c>
      <c r="R471" s="3">
        <v>-97919.56</v>
      </c>
      <c r="S471" s="4">
        <v>0.116049382716</v>
      </c>
      <c r="T471">
        <v>94</v>
      </c>
      <c r="U471" s="3">
        <f t="shared" si="14"/>
        <v>2960667.8096400001</v>
      </c>
      <c r="V471" s="6">
        <f t="shared" si="15"/>
        <v>2255832.9495000001</v>
      </c>
    </row>
    <row r="472" spans="1:22" x14ac:dyDescent="0.3">
      <c r="A472" s="5">
        <v>44530</v>
      </c>
      <c r="B472" s="14" t="s">
        <v>37</v>
      </c>
      <c r="C472" t="s">
        <v>38</v>
      </c>
      <c r="D472" t="s">
        <v>25</v>
      </c>
      <c r="E472">
        <v>19</v>
      </c>
      <c r="F472">
        <f>VLOOKUP(E472,'[1]Timing Gates'!$C$3:$D$17,2)</f>
        <v>18</v>
      </c>
      <c r="G472" s="2">
        <v>798</v>
      </c>
      <c r="H472" s="3">
        <v>2663.8658270000001</v>
      </c>
      <c r="I472" s="3">
        <v>902.15155300000004</v>
      </c>
      <c r="J472" s="3">
        <v>3566.0173799999998</v>
      </c>
      <c r="K472" s="2">
        <v>580</v>
      </c>
      <c r="L472" s="4">
        <v>0.72681700000000005</v>
      </c>
      <c r="M472" s="3">
        <v>127581.66</v>
      </c>
      <c r="N472" s="3">
        <v>110.84418700000001</v>
      </c>
      <c r="O472" s="3">
        <v>160.61110199999999</v>
      </c>
      <c r="P472" s="3">
        <v>164.64618999999999</v>
      </c>
      <c r="Q472" s="3">
        <v>131387.66</v>
      </c>
      <c r="R472" s="3">
        <v>-138683.74</v>
      </c>
      <c r="S472" s="4">
        <v>0.120300751879</v>
      </c>
      <c r="T472">
        <v>96</v>
      </c>
      <c r="U472" s="3">
        <f t="shared" si="14"/>
        <v>2845681.8692399999</v>
      </c>
      <c r="V472" s="6">
        <f t="shared" si="15"/>
        <v>2125764.9299460002</v>
      </c>
    </row>
    <row r="473" spans="1:22" x14ac:dyDescent="0.3">
      <c r="A473" s="5">
        <v>44561</v>
      </c>
      <c r="B473" s="14" t="s">
        <v>37</v>
      </c>
      <c r="C473" t="s">
        <v>38</v>
      </c>
      <c r="D473" t="s">
        <v>25</v>
      </c>
      <c r="E473">
        <v>20</v>
      </c>
      <c r="F473">
        <f>VLOOKUP(E473,'[1]Timing Gates'!$C$3:$D$17,2)</f>
        <v>18</v>
      </c>
      <c r="G473" s="2">
        <v>790</v>
      </c>
      <c r="H473" s="3">
        <v>2701.195025</v>
      </c>
      <c r="I473" s="3">
        <v>978.24232900000004</v>
      </c>
      <c r="J473" s="3">
        <v>3679.4373540000001</v>
      </c>
      <c r="K473" s="2">
        <v>580</v>
      </c>
      <c r="L473" s="4">
        <v>0.73417699999999997</v>
      </c>
      <c r="M473" s="3">
        <v>136851.84</v>
      </c>
      <c r="N473" s="3">
        <v>118.589116</v>
      </c>
      <c r="O473" s="3">
        <v>182.92655600000001</v>
      </c>
      <c r="P473" s="3">
        <v>183.350607</v>
      </c>
      <c r="Q473" s="3">
        <v>144846.98000000001</v>
      </c>
      <c r="R473" s="3">
        <v>-112551.41</v>
      </c>
      <c r="S473" s="4">
        <v>0.12405063291100001</v>
      </c>
      <c r="T473">
        <v>98</v>
      </c>
      <c r="U473" s="3">
        <f t="shared" si="14"/>
        <v>2906755.50966</v>
      </c>
      <c r="V473" s="6">
        <f t="shared" si="15"/>
        <v>2133944.0697499998</v>
      </c>
    </row>
    <row r="474" spans="1:22" x14ac:dyDescent="0.3">
      <c r="A474" s="5">
        <v>44592</v>
      </c>
      <c r="B474" s="14" t="s">
        <v>37</v>
      </c>
      <c r="C474" t="s">
        <v>38</v>
      </c>
      <c r="D474" t="s">
        <v>25</v>
      </c>
      <c r="E474">
        <v>21</v>
      </c>
      <c r="F474">
        <f>VLOOKUP(E474,'[1]Timing Gates'!$C$3:$D$17,2)</f>
        <v>18</v>
      </c>
      <c r="G474" s="2">
        <v>946</v>
      </c>
      <c r="H474" s="3">
        <v>3188.087473</v>
      </c>
      <c r="I474" s="3">
        <v>894.26213499999994</v>
      </c>
      <c r="J474" s="3">
        <v>4082.349608</v>
      </c>
      <c r="K474" s="2">
        <v>710</v>
      </c>
      <c r="L474" s="4">
        <v>0.75052799999999997</v>
      </c>
      <c r="M474" s="3">
        <v>136780.07</v>
      </c>
      <c r="N474" s="3">
        <v>97.491140000000001</v>
      </c>
      <c r="O474" s="3">
        <v>155.95673300000001</v>
      </c>
      <c r="P474" s="3">
        <v>1287.404577</v>
      </c>
      <c r="Q474" s="3">
        <v>1217884.73</v>
      </c>
      <c r="R474" s="3">
        <v>-160002.94</v>
      </c>
      <c r="S474" s="4">
        <v>0.118393234672</v>
      </c>
      <c r="T474">
        <v>112</v>
      </c>
      <c r="U474" s="3">
        <f t="shared" si="14"/>
        <v>3861902.7291680002</v>
      </c>
      <c r="V474" s="6">
        <f t="shared" si="15"/>
        <v>3015930.7494580001</v>
      </c>
    </row>
    <row r="475" spans="1:22" x14ac:dyDescent="0.3">
      <c r="A475" s="5">
        <v>44620</v>
      </c>
      <c r="B475" s="14" t="s">
        <v>37</v>
      </c>
      <c r="C475" t="s">
        <v>38</v>
      </c>
      <c r="D475" t="s">
        <v>25</v>
      </c>
      <c r="E475">
        <v>22</v>
      </c>
      <c r="F475">
        <f>VLOOKUP(E475,'[1]Timing Gates'!$C$3:$D$17,2)</f>
        <v>18</v>
      </c>
      <c r="G475" s="2">
        <v>952</v>
      </c>
      <c r="H475" s="3">
        <v>3095.8465860000001</v>
      </c>
      <c r="I475" s="3">
        <v>894.80050400000005</v>
      </c>
      <c r="J475" s="3">
        <v>3990.6470899999999</v>
      </c>
      <c r="K475" s="2">
        <v>716</v>
      </c>
      <c r="L475" s="4">
        <v>0.75209999999999999</v>
      </c>
      <c r="M475" s="3">
        <v>138765.15</v>
      </c>
      <c r="N475" s="3">
        <v>97.310764000000006</v>
      </c>
      <c r="O475" s="3">
        <v>145.81948499999999</v>
      </c>
      <c r="P475" s="3">
        <v>167.83629199999999</v>
      </c>
      <c r="Q475" s="3">
        <v>159780.15</v>
      </c>
      <c r="R475" s="3">
        <v>-173252.1</v>
      </c>
      <c r="S475" s="4">
        <v>0.123949579831</v>
      </c>
      <c r="T475">
        <v>118</v>
      </c>
      <c r="U475" s="3">
        <f t="shared" si="14"/>
        <v>3799096.0296800002</v>
      </c>
      <c r="V475" s="6">
        <f t="shared" si="15"/>
        <v>2947245.9498720001</v>
      </c>
    </row>
    <row r="476" spans="1:22" x14ac:dyDescent="0.3">
      <c r="A476" s="5">
        <v>44651</v>
      </c>
      <c r="B476" s="14" t="s">
        <v>37</v>
      </c>
      <c r="C476" t="s">
        <v>38</v>
      </c>
      <c r="D476" t="s">
        <v>25</v>
      </c>
      <c r="E476">
        <v>23</v>
      </c>
      <c r="F476">
        <f>VLOOKUP(E476,'[1]Timing Gates'!$C$3:$D$17,2)</f>
        <v>18</v>
      </c>
      <c r="G476" s="2">
        <v>959</v>
      </c>
      <c r="H476" s="3">
        <v>3013.1245349999999</v>
      </c>
      <c r="I476" s="3">
        <v>933.07351400000005</v>
      </c>
      <c r="J476" s="3">
        <v>3946.19805</v>
      </c>
      <c r="K476" s="2">
        <v>721</v>
      </c>
      <c r="L476" s="4">
        <v>0.75182400000000005</v>
      </c>
      <c r="M476" s="3">
        <v>82430.22</v>
      </c>
      <c r="N476" s="3">
        <v>85.597319999999996</v>
      </c>
      <c r="O476" s="3">
        <v>86.115973999999994</v>
      </c>
      <c r="P476" s="3">
        <v>102.76561</v>
      </c>
      <c r="Q476" s="3">
        <v>98552.22</v>
      </c>
      <c r="R476" s="3">
        <v>-176915.4</v>
      </c>
      <c r="S476" s="4">
        <v>0.12825860271100001</v>
      </c>
      <c r="T476">
        <v>123</v>
      </c>
      <c r="U476" s="3">
        <f t="shared" si="14"/>
        <v>3784403.9299499998</v>
      </c>
      <c r="V476" s="6">
        <f t="shared" si="15"/>
        <v>2889586.4290649998</v>
      </c>
    </row>
    <row r="477" spans="1:22" x14ac:dyDescent="0.3">
      <c r="A477" s="5">
        <v>44681</v>
      </c>
      <c r="B477" s="14" t="s">
        <v>37</v>
      </c>
      <c r="C477" t="s">
        <v>38</v>
      </c>
      <c r="D477" t="s">
        <v>25</v>
      </c>
      <c r="E477">
        <v>24</v>
      </c>
      <c r="F477">
        <f>VLOOKUP(E477,'[1]Timing Gates'!$C$3:$D$17,2)</f>
        <v>24</v>
      </c>
      <c r="G477" s="2">
        <v>954</v>
      </c>
      <c r="H477" s="3">
        <v>2964.3275149999999</v>
      </c>
      <c r="I477" s="3">
        <v>873.06193900000005</v>
      </c>
      <c r="J477" s="3">
        <v>3837.3894540000001</v>
      </c>
      <c r="K477" s="2">
        <v>727</v>
      </c>
      <c r="L477" s="4">
        <v>0.76205400000000001</v>
      </c>
      <c r="M477" s="3">
        <v>198781.5</v>
      </c>
      <c r="N477" s="3">
        <v>100.445426</v>
      </c>
      <c r="O477" s="3">
        <v>214.74790300000001</v>
      </c>
      <c r="P477" s="3">
        <v>227.16404600000001</v>
      </c>
      <c r="Q477" s="3">
        <v>216714.5</v>
      </c>
      <c r="R477" s="3">
        <v>-162007.76999999999</v>
      </c>
      <c r="S477" s="4">
        <v>0.12997903563900001</v>
      </c>
      <c r="T477">
        <v>124</v>
      </c>
      <c r="U477" s="3">
        <f t="shared" si="14"/>
        <v>3660869.5391160003</v>
      </c>
      <c r="V477" s="6">
        <f t="shared" si="15"/>
        <v>2827968.4493100001</v>
      </c>
    </row>
    <row r="478" spans="1:22" x14ac:dyDescent="0.3">
      <c r="A478" s="5">
        <v>44712</v>
      </c>
      <c r="B478" s="14" t="s">
        <v>37</v>
      </c>
      <c r="C478" t="s">
        <v>38</v>
      </c>
      <c r="D478" t="s">
        <v>25</v>
      </c>
      <c r="E478">
        <v>25</v>
      </c>
      <c r="F478">
        <f>VLOOKUP(E478,'[1]Timing Gates'!$C$3:$D$17,2)</f>
        <v>24</v>
      </c>
      <c r="G478" s="2">
        <v>952</v>
      </c>
      <c r="H478" s="3">
        <v>2796.9594219999999</v>
      </c>
      <c r="I478" s="3">
        <v>854.32127100000002</v>
      </c>
      <c r="J478" s="3">
        <v>3651.2806930000002</v>
      </c>
      <c r="K478" s="2">
        <v>711</v>
      </c>
      <c r="L478" s="4">
        <v>0.74684799999999996</v>
      </c>
      <c r="M478" s="3">
        <v>76162.320000000007</v>
      </c>
      <c r="N478" s="3">
        <v>86.745238999999998</v>
      </c>
      <c r="O478" s="3">
        <v>87.623234999999994</v>
      </c>
      <c r="P478" s="3">
        <v>102.768193</v>
      </c>
      <c r="Q478" s="3">
        <v>97835.32</v>
      </c>
      <c r="R478" s="3">
        <v>-162409.35999999999</v>
      </c>
      <c r="S478" s="4">
        <v>0.125</v>
      </c>
      <c r="T478">
        <v>119</v>
      </c>
      <c r="U478" s="3">
        <f t="shared" si="14"/>
        <v>3476019.2197360001</v>
      </c>
      <c r="V478" s="6">
        <f t="shared" si="15"/>
        <v>2662705.369744</v>
      </c>
    </row>
    <row r="479" spans="1:22" x14ac:dyDescent="0.3">
      <c r="A479" s="5">
        <v>44742</v>
      </c>
      <c r="B479" s="14" t="s">
        <v>37</v>
      </c>
      <c r="C479" t="s">
        <v>38</v>
      </c>
      <c r="D479" t="s">
        <v>25</v>
      </c>
      <c r="E479">
        <v>26</v>
      </c>
      <c r="F479">
        <f>VLOOKUP(E479,'[1]Timing Gates'!$C$3:$D$17,2)</f>
        <v>24</v>
      </c>
      <c r="G479" s="2">
        <v>945</v>
      </c>
      <c r="H479" s="3">
        <v>2798.8247609999999</v>
      </c>
      <c r="I479" s="3">
        <v>777.49904700000002</v>
      </c>
      <c r="J479" s="3">
        <v>3576.323809</v>
      </c>
      <c r="K479" s="2">
        <v>712</v>
      </c>
      <c r="L479" s="4">
        <v>0.75343899999999997</v>
      </c>
      <c r="M479" s="3">
        <v>139935.88</v>
      </c>
      <c r="N479" s="3">
        <v>93.477541000000002</v>
      </c>
      <c r="O479" s="3">
        <v>149.67066600000001</v>
      </c>
      <c r="P479" s="3">
        <v>150.13415800000001</v>
      </c>
      <c r="Q479" s="3">
        <v>141876.78</v>
      </c>
      <c r="R479" s="3">
        <v>-160102.03</v>
      </c>
      <c r="S479" s="4">
        <v>0.124867724867</v>
      </c>
      <c r="T479">
        <v>118</v>
      </c>
      <c r="U479" s="3">
        <f t="shared" si="14"/>
        <v>3379625.9995050002</v>
      </c>
      <c r="V479" s="6">
        <f t="shared" si="15"/>
        <v>2644889.3991449997</v>
      </c>
    </row>
    <row r="480" spans="1:22" x14ac:dyDescent="0.3">
      <c r="A480" s="5">
        <v>44773</v>
      </c>
      <c r="B480" s="14" t="s">
        <v>37</v>
      </c>
      <c r="C480" t="s">
        <v>38</v>
      </c>
      <c r="D480" t="s">
        <v>25</v>
      </c>
      <c r="E480">
        <v>27</v>
      </c>
      <c r="F480">
        <f>VLOOKUP(E480,'[1]Timing Gates'!$C$3:$D$17,2)</f>
        <v>24</v>
      </c>
      <c r="G480" s="2">
        <v>957</v>
      </c>
      <c r="H480" s="3">
        <v>2718.1342629999999</v>
      </c>
      <c r="I480" s="3">
        <v>813.34838999999999</v>
      </c>
      <c r="J480" s="3">
        <v>3531.4826539999999</v>
      </c>
      <c r="K480" s="2">
        <v>720</v>
      </c>
      <c r="L480" s="4">
        <v>0.75235099999999999</v>
      </c>
      <c r="M480" s="3">
        <v>202761.07</v>
      </c>
      <c r="N480" s="3">
        <v>98.956109999999995</v>
      </c>
      <c r="O480" s="3">
        <v>212.757001</v>
      </c>
      <c r="P480" s="3">
        <v>231.52920499999999</v>
      </c>
      <c r="Q480" s="3">
        <v>221573.45</v>
      </c>
      <c r="R480" s="3">
        <v>-143618.5</v>
      </c>
      <c r="S480" s="4">
        <v>0.12225705329100001</v>
      </c>
      <c r="T480">
        <v>117</v>
      </c>
      <c r="U480" s="3">
        <f t="shared" si="14"/>
        <v>3379628.8998779999</v>
      </c>
      <c r="V480" s="6">
        <f t="shared" si="15"/>
        <v>2601254.489691</v>
      </c>
    </row>
    <row r="481" spans="1:22" x14ac:dyDescent="0.3">
      <c r="A481" s="5">
        <v>44804</v>
      </c>
      <c r="B481" s="14" t="s">
        <v>37</v>
      </c>
      <c r="C481" t="s">
        <v>38</v>
      </c>
      <c r="D481" t="s">
        <v>25</v>
      </c>
      <c r="E481">
        <v>28</v>
      </c>
      <c r="F481">
        <f>VLOOKUP(E481,'[1]Timing Gates'!$C$3:$D$17,2)</f>
        <v>24</v>
      </c>
      <c r="G481" s="2">
        <v>949</v>
      </c>
      <c r="H481" s="3">
        <v>2636.1640349999998</v>
      </c>
      <c r="I481" s="3">
        <v>799.31751299999996</v>
      </c>
      <c r="J481" s="3">
        <v>3435.4815480000002</v>
      </c>
      <c r="K481" s="2">
        <v>705</v>
      </c>
      <c r="L481" s="4">
        <v>0.74288699999999996</v>
      </c>
      <c r="M481" s="3">
        <v>81885.14</v>
      </c>
      <c r="N481" s="3">
        <v>86.467939999999999</v>
      </c>
      <c r="O481" s="3">
        <v>87.405900000000003</v>
      </c>
      <c r="P481" s="3">
        <v>95.653530000000003</v>
      </c>
      <c r="Q481" s="3">
        <v>90775.2</v>
      </c>
      <c r="R481" s="3">
        <v>-159011.63</v>
      </c>
      <c r="S481" s="4">
        <v>0.123287671232</v>
      </c>
      <c r="T481">
        <v>117</v>
      </c>
      <c r="U481" s="3">
        <f t="shared" si="14"/>
        <v>3260271.989052</v>
      </c>
      <c r="V481" s="6">
        <f t="shared" si="15"/>
        <v>2501719.6692149998</v>
      </c>
    </row>
    <row r="482" spans="1:22" x14ac:dyDescent="0.3">
      <c r="A482" s="5">
        <v>44834</v>
      </c>
      <c r="B482" s="14" t="s">
        <v>37</v>
      </c>
      <c r="C482" t="s">
        <v>38</v>
      </c>
      <c r="D482" t="s">
        <v>25</v>
      </c>
      <c r="E482">
        <v>29</v>
      </c>
      <c r="F482">
        <f>VLOOKUP(E482,'[1]Timing Gates'!$C$3:$D$17,2)</f>
        <v>24</v>
      </c>
      <c r="G482" s="2">
        <v>973</v>
      </c>
      <c r="H482" s="3">
        <v>2597.5275230000002</v>
      </c>
      <c r="I482" s="3">
        <v>745.64838599999996</v>
      </c>
      <c r="J482" s="3">
        <v>3343.175909</v>
      </c>
      <c r="K482" s="2">
        <v>726</v>
      </c>
      <c r="L482" s="4">
        <v>0.74614499999999995</v>
      </c>
      <c r="M482" s="3">
        <v>201867.36</v>
      </c>
      <c r="N482" s="3">
        <v>102.314931</v>
      </c>
      <c r="O482" s="3">
        <v>212.015806</v>
      </c>
      <c r="P482" s="3">
        <v>223.97740999999999</v>
      </c>
      <c r="Q482" s="3">
        <v>217930.02</v>
      </c>
      <c r="R482" s="3">
        <v>-137000.03</v>
      </c>
      <c r="S482" s="4">
        <v>0.123329907502</v>
      </c>
      <c r="T482">
        <v>120</v>
      </c>
      <c r="U482" s="3">
        <f t="shared" si="14"/>
        <v>3252910.159457</v>
      </c>
      <c r="V482" s="6">
        <f t="shared" si="15"/>
        <v>2527394.279879</v>
      </c>
    </row>
    <row r="483" spans="1:22" x14ac:dyDescent="0.3">
      <c r="A483" s="5">
        <v>44865</v>
      </c>
      <c r="B483" s="14" t="s">
        <v>37</v>
      </c>
      <c r="C483" t="s">
        <v>38</v>
      </c>
      <c r="D483" t="s">
        <v>25</v>
      </c>
      <c r="E483">
        <v>30</v>
      </c>
      <c r="F483">
        <f>VLOOKUP(E483,'[1]Timing Gates'!$C$3:$D$17,2)</f>
        <v>30</v>
      </c>
      <c r="G483" s="2">
        <v>986</v>
      </c>
      <c r="H483" s="3">
        <v>2533.0319060000002</v>
      </c>
      <c r="I483" s="3">
        <v>805.31934000000001</v>
      </c>
      <c r="J483" s="3">
        <v>3338.3512470000001</v>
      </c>
      <c r="K483" s="2">
        <v>722</v>
      </c>
      <c r="L483" s="4">
        <v>0.73225099999999999</v>
      </c>
      <c r="M483" s="3">
        <v>141237.24</v>
      </c>
      <c r="N483" s="3">
        <v>98.423163000000002</v>
      </c>
      <c r="O483" s="3">
        <v>144.62860000000001</v>
      </c>
      <c r="P483" s="3">
        <v>153.22291999999999</v>
      </c>
      <c r="Q483" s="3">
        <v>151077.79999999999</v>
      </c>
      <c r="R483" s="3">
        <v>-143791.48000000001</v>
      </c>
      <c r="S483" s="4">
        <v>0.12373225152099999</v>
      </c>
      <c r="T483">
        <v>122</v>
      </c>
      <c r="U483" s="3">
        <f t="shared" si="14"/>
        <v>3291614.3295419998</v>
      </c>
      <c r="V483" s="6">
        <f t="shared" si="15"/>
        <v>2497569.4593160003</v>
      </c>
    </row>
    <row r="484" spans="1:22" x14ac:dyDescent="0.3">
      <c r="A484" s="5">
        <v>44895</v>
      </c>
      <c r="B484" s="14" t="s">
        <v>37</v>
      </c>
      <c r="C484" t="s">
        <v>38</v>
      </c>
      <c r="D484" t="s">
        <v>25</v>
      </c>
      <c r="E484">
        <v>31</v>
      </c>
      <c r="F484">
        <f>VLOOKUP(E484,'[1]Timing Gates'!$C$3:$D$17,2)</f>
        <v>30</v>
      </c>
      <c r="G484" s="2">
        <v>982</v>
      </c>
      <c r="H484" s="3">
        <v>2522.1551730000001</v>
      </c>
      <c r="I484" s="3">
        <v>872.97271799999999</v>
      </c>
      <c r="J484" s="3">
        <v>3395.127892</v>
      </c>
      <c r="K484" s="2">
        <v>721</v>
      </c>
      <c r="L484" s="4">
        <v>0.73421499999999995</v>
      </c>
      <c r="M484" s="3">
        <v>143719.45000000001</v>
      </c>
      <c r="N484" s="3">
        <v>100.7144</v>
      </c>
      <c r="O484" s="3">
        <v>147.06664900000001</v>
      </c>
      <c r="P484" s="3">
        <v>152.15141499999999</v>
      </c>
      <c r="Q484" s="3">
        <v>149412.69</v>
      </c>
      <c r="R484" s="3">
        <v>-134027.78</v>
      </c>
      <c r="S484" s="4">
        <v>0.12321792260599999</v>
      </c>
      <c r="T484">
        <v>121</v>
      </c>
      <c r="U484" s="3">
        <f t="shared" si="14"/>
        <v>3334015.5899439999</v>
      </c>
      <c r="V484" s="6">
        <f t="shared" si="15"/>
        <v>2476756.379886</v>
      </c>
    </row>
    <row r="485" spans="1:22" x14ac:dyDescent="0.3">
      <c r="A485" s="5">
        <v>43496</v>
      </c>
      <c r="B485" s="14">
        <v>123</v>
      </c>
      <c r="C485" t="s">
        <v>39</v>
      </c>
      <c r="D485" t="s">
        <v>24</v>
      </c>
      <c r="E485">
        <v>-13</v>
      </c>
      <c r="F485">
        <f>VLOOKUP(E485,'[1]Timing Gates'!$C$3:$D$17,2)</f>
        <v>-18</v>
      </c>
      <c r="G485" s="2">
        <v>172</v>
      </c>
      <c r="H485" s="3">
        <v>917.42668600000002</v>
      </c>
      <c r="I485" s="3">
        <v>52.678372000000003</v>
      </c>
      <c r="J485" s="3">
        <v>970.10505799999999</v>
      </c>
      <c r="K485" s="2">
        <v>150</v>
      </c>
      <c r="L485" s="4">
        <v>0.87209300000000001</v>
      </c>
      <c r="M485" s="3">
        <v>28938.02</v>
      </c>
      <c r="N485" s="3">
        <v>97.43441</v>
      </c>
      <c r="O485" s="3">
        <v>174.058255</v>
      </c>
      <c r="P485" s="3">
        <v>871.73267399999997</v>
      </c>
      <c r="Q485" s="3">
        <v>149938.01999999999</v>
      </c>
      <c r="R485" s="3">
        <v>-5865.32</v>
      </c>
      <c r="S485" s="4">
        <v>1.1627906976E-2</v>
      </c>
      <c r="T485">
        <v>2</v>
      </c>
      <c r="U485" s="3">
        <f t="shared" si="14"/>
        <v>166858.069976</v>
      </c>
      <c r="V485" s="6">
        <f t="shared" si="15"/>
        <v>157797.38999200001</v>
      </c>
    </row>
    <row r="486" spans="1:22" x14ac:dyDescent="0.3">
      <c r="A486" s="5">
        <v>43524</v>
      </c>
      <c r="B486" s="14">
        <v>123</v>
      </c>
      <c r="C486" t="s">
        <v>39</v>
      </c>
      <c r="D486" t="s">
        <v>24</v>
      </c>
      <c r="E486">
        <v>-12</v>
      </c>
      <c r="F486">
        <f>VLOOKUP(E486,'[1]Timing Gates'!$C$3:$D$17,2)</f>
        <v>-12</v>
      </c>
      <c r="G486" s="2">
        <v>179</v>
      </c>
      <c r="H486" s="3">
        <v>1042.737318</v>
      </c>
      <c r="I486" s="3">
        <v>72.438770000000005</v>
      </c>
      <c r="J486" s="3">
        <v>1115.176089</v>
      </c>
      <c r="K486" s="2">
        <v>156</v>
      </c>
      <c r="L486" s="4">
        <v>0.87150799999999995</v>
      </c>
      <c r="M486" s="3">
        <v>30500.97</v>
      </c>
      <c r="N486" s="3">
        <v>98.073858000000001</v>
      </c>
      <c r="O486" s="3">
        <v>170.39648</v>
      </c>
      <c r="P486" s="3">
        <v>197.63106099999999</v>
      </c>
      <c r="Q486" s="3">
        <v>35375.96</v>
      </c>
      <c r="R486" s="3">
        <v>-12294.05</v>
      </c>
      <c r="S486" s="4">
        <v>1.6759776535999998E-2</v>
      </c>
      <c r="T486">
        <v>3</v>
      </c>
      <c r="U486" s="3">
        <f t="shared" si="14"/>
        <v>199616.51993100002</v>
      </c>
      <c r="V486" s="6">
        <f t="shared" si="15"/>
        <v>186649.979922</v>
      </c>
    </row>
    <row r="487" spans="1:22" x14ac:dyDescent="0.3">
      <c r="A487" s="5">
        <v>43555</v>
      </c>
      <c r="B487" s="14">
        <v>123</v>
      </c>
      <c r="C487" t="s">
        <v>39</v>
      </c>
      <c r="D487" t="s">
        <v>24</v>
      </c>
      <c r="E487">
        <v>-11</v>
      </c>
      <c r="F487">
        <f>VLOOKUP(E487,'[1]Timing Gates'!$C$3:$D$17,2)</f>
        <v>-12</v>
      </c>
      <c r="G487" s="2">
        <v>185</v>
      </c>
      <c r="H487" s="3">
        <v>1116.250162</v>
      </c>
      <c r="I487" s="3">
        <v>84.115674999999996</v>
      </c>
      <c r="J487" s="3">
        <v>1200.3658370000001</v>
      </c>
      <c r="K487" s="2">
        <v>160</v>
      </c>
      <c r="L487" s="4">
        <v>0.86486399999999997</v>
      </c>
      <c r="M487" s="3">
        <v>31956.33</v>
      </c>
      <c r="N487" s="3">
        <v>101.12762600000001</v>
      </c>
      <c r="O487" s="3">
        <v>179.76394500000001</v>
      </c>
      <c r="P487" s="3">
        <v>205.89005399999999</v>
      </c>
      <c r="Q487" s="3">
        <v>38089.660000000003</v>
      </c>
      <c r="R487" s="3">
        <v>-16642.95</v>
      </c>
      <c r="S487" s="4">
        <v>2.7027027027000002E-2</v>
      </c>
      <c r="T487">
        <v>5</v>
      </c>
      <c r="U487" s="3">
        <f t="shared" si="14"/>
        <v>222067.67984500001</v>
      </c>
      <c r="V487" s="6">
        <f t="shared" si="15"/>
        <v>206506.27997</v>
      </c>
    </row>
    <row r="488" spans="1:22" x14ac:dyDescent="0.3">
      <c r="A488" s="5">
        <v>43585</v>
      </c>
      <c r="B488" s="14">
        <v>123</v>
      </c>
      <c r="C488" t="s">
        <v>39</v>
      </c>
      <c r="D488" t="s">
        <v>24</v>
      </c>
      <c r="E488">
        <v>-10</v>
      </c>
      <c r="F488">
        <f>VLOOKUP(E488,'[1]Timing Gates'!$C$3:$D$17,2)</f>
        <v>-12</v>
      </c>
      <c r="G488" s="2">
        <v>191</v>
      </c>
      <c r="H488" s="3">
        <v>1160.873036</v>
      </c>
      <c r="I488" s="3">
        <v>93.74</v>
      </c>
      <c r="J488" s="3">
        <v>1254.613036</v>
      </c>
      <c r="K488" s="2">
        <v>164</v>
      </c>
      <c r="L488" s="4">
        <v>0.85863800000000001</v>
      </c>
      <c r="M488" s="3">
        <v>34498.550000000003</v>
      </c>
      <c r="N488" s="3">
        <v>105.178506</v>
      </c>
      <c r="O488" s="3">
        <v>188.99764300000001</v>
      </c>
      <c r="P488" s="3">
        <v>221.720157</v>
      </c>
      <c r="Q488" s="3">
        <v>42348.55</v>
      </c>
      <c r="R488" s="3">
        <v>-26560.06</v>
      </c>
      <c r="S488" s="4">
        <v>2.6178010471000001E-2</v>
      </c>
      <c r="T488">
        <v>5</v>
      </c>
      <c r="U488" s="3">
        <f t="shared" si="14"/>
        <v>239631.08987599998</v>
      </c>
      <c r="V488" s="6">
        <f t="shared" si="15"/>
        <v>221726.74987599999</v>
      </c>
    </row>
    <row r="489" spans="1:22" x14ac:dyDescent="0.3">
      <c r="A489" s="5">
        <v>43616</v>
      </c>
      <c r="B489" s="14">
        <v>123</v>
      </c>
      <c r="C489" t="s">
        <v>39</v>
      </c>
      <c r="D489" t="s">
        <v>24</v>
      </c>
      <c r="E489">
        <v>-9</v>
      </c>
      <c r="F489">
        <f>VLOOKUP(E489,'[1]Timing Gates'!$C$3:$D$17,2)</f>
        <v>-12</v>
      </c>
      <c r="G489" s="2">
        <v>190</v>
      </c>
      <c r="H489" s="3">
        <v>1408.6848419999999</v>
      </c>
      <c r="I489" s="3">
        <v>105.921947</v>
      </c>
      <c r="J489" s="3">
        <v>1514.6067889999999</v>
      </c>
      <c r="K489" s="2">
        <v>166</v>
      </c>
      <c r="L489" s="4">
        <v>0.87368400000000002</v>
      </c>
      <c r="M489" s="3">
        <v>53496.51</v>
      </c>
      <c r="N489" s="3">
        <v>108.29253</v>
      </c>
      <c r="O489" s="3">
        <v>283.665842</v>
      </c>
      <c r="P489" s="3">
        <v>296.165842</v>
      </c>
      <c r="Q489" s="3">
        <v>56271.51</v>
      </c>
      <c r="R489" s="3">
        <v>-21950</v>
      </c>
      <c r="S489" s="4">
        <v>3.1578947368000002E-2</v>
      </c>
      <c r="T489">
        <v>6</v>
      </c>
      <c r="U489" s="3">
        <f t="shared" si="14"/>
        <v>287775.28990999999</v>
      </c>
      <c r="V489" s="6">
        <f t="shared" si="15"/>
        <v>267650.11997999996</v>
      </c>
    </row>
    <row r="490" spans="1:22" x14ac:dyDescent="0.3">
      <c r="A490" s="5">
        <v>43646</v>
      </c>
      <c r="B490" s="14">
        <v>123</v>
      </c>
      <c r="C490" t="s">
        <v>39</v>
      </c>
      <c r="D490" t="s">
        <v>24</v>
      </c>
      <c r="E490">
        <v>-8</v>
      </c>
      <c r="F490">
        <f>VLOOKUP(E490,'[1]Timing Gates'!$C$3:$D$17,2)</f>
        <v>-12</v>
      </c>
      <c r="G490" s="2">
        <v>193</v>
      </c>
      <c r="H490" s="3">
        <v>1452.1347659999999</v>
      </c>
      <c r="I490" s="3">
        <v>38.287875</v>
      </c>
      <c r="J490" s="3">
        <v>1490.422642</v>
      </c>
      <c r="K490" s="2">
        <v>167</v>
      </c>
      <c r="L490" s="4">
        <v>0.86528400000000005</v>
      </c>
      <c r="M490" s="3">
        <v>35283.050000000003</v>
      </c>
      <c r="N490" s="3">
        <v>105.637874</v>
      </c>
      <c r="O490" s="3">
        <v>200.43030999999999</v>
      </c>
      <c r="P490" s="3">
        <v>211.44072499999999</v>
      </c>
      <c r="Q490" s="3">
        <v>40808.06</v>
      </c>
      <c r="R490" s="3">
        <v>-21992.27</v>
      </c>
      <c r="S490" s="4">
        <v>2.0725388601000001E-2</v>
      </c>
      <c r="T490">
        <v>4</v>
      </c>
      <c r="U490" s="3">
        <f t="shared" si="14"/>
        <v>287651.56990599999</v>
      </c>
      <c r="V490" s="6">
        <f t="shared" si="15"/>
        <v>280262.009838</v>
      </c>
    </row>
    <row r="491" spans="1:22" x14ac:dyDescent="0.3">
      <c r="A491" s="5">
        <v>43677</v>
      </c>
      <c r="B491" s="14">
        <v>123</v>
      </c>
      <c r="C491" t="s">
        <v>39</v>
      </c>
      <c r="D491" t="s">
        <v>24</v>
      </c>
      <c r="E491">
        <v>-7</v>
      </c>
      <c r="F491">
        <f>VLOOKUP(E491,'[1]Timing Gates'!$C$3:$D$17,2)</f>
        <v>-12</v>
      </c>
      <c r="G491" s="2">
        <v>194</v>
      </c>
      <c r="H491" s="3">
        <v>1511.562835</v>
      </c>
      <c r="I491" s="3">
        <v>66.773555999999999</v>
      </c>
      <c r="J491" s="3">
        <v>1578.336391</v>
      </c>
      <c r="K491" s="2">
        <v>170</v>
      </c>
      <c r="L491" s="4">
        <v>0.87628799999999996</v>
      </c>
      <c r="M491" s="3">
        <v>35784.25</v>
      </c>
      <c r="N491" s="3">
        <v>105.55825900000001</v>
      </c>
      <c r="O491" s="3">
        <v>197.34149400000001</v>
      </c>
      <c r="P491" s="3">
        <v>204.214381</v>
      </c>
      <c r="Q491" s="3">
        <v>39617.589999999997</v>
      </c>
      <c r="R491" s="3">
        <v>-21299.64</v>
      </c>
      <c r="S491" s="4">
        <v>4.6391752576999998E-2</v>
      </c>
      <c r="T491">
        <v>9</v>
      </c>
      <c r="U491" s="3">
        <f t="shared" si="14"/>
        <v>306197.259854</v>
      </c>
      <c r="V491" s="6">
        <f t="shared" si="15"/>
        <v>293243.18998999998</v>
      </c>
    </row>
    <row r="492" spans="1:22" x14ac:dyDescent="0.3">
      <c r="A492" s="5">
        <v>43708</v>
      </c>
      <c r="B492" s="14">
        <v>123</v>
      </c>
      <c r="C492" t="s">
        <v>39</v>
      </c>
      <c r="D492" t="s">
        <v>24</v>
      </c>
      <c r="E492">
        <v>-6</v>
      </c>
      <c r="F492">
        <f>VLOOKUP(E492,'[1]Timing Gates'!$C$3:$D$17,2)</f>
        <v>-6</v>
      </c>
      <c r="G492" s="2">
        <v>201</v>
      </c>
      <c r="H492" s="3">
        <v>1435.118606</v>
      </c>
      <c r="I492" s="3">
        <v>154.12552199999999</v>
      </c>
      <c r="J492" s="3">
        <v>1589.2441289999999</v>
      </c>
      <c r="K492" s="2">
        <v>174</v>
      </c>
      <c r="L492" s="4">
        <v>0.86567099999999997</v>
      </c>
      <c r="M492" s="3">
        <v>36420.44</v>
      </c>
      <c r="N492" s="3">
        <v>105.261387</v>
      </c>
      <c r="O492" s="3">
        <v>188.658905</v>
      </c>
      <c r="P492" s="3">
        <v>201.09661600000001</v>
      </c>
      <c r="Q492" s="3">
        <v>40420.42</v>
      </c>
      <c r="R492" s="3">
        <v>-27599.040000000001</v>
      </c>
      <c r="S492" s="4">
        <v>6.4676616914999999E-2</v>
      </c>
      <c r="T492">
        <v>13</v>
      </c>
      <c r="U492" s="3">
        <f t="shared" si="14"/>
        <v>319438.06992899999</v>
      </c>
      <c r="V492" s="6">
        <f t="shared" si="15"/>
        <v>288458.839806</v>
      </c>
    </row>
    <row r="493" spans="1:22" x14ac:dyDescent="0.3">
      <c r="A493" s="5">
        <v>43738</v>
      </c>
      <c r="B493" s="14">
        <v>123</v>
      </c>
      <c r="C493" t="s">
        <v>39</v>
      </c>
      <c r="D493" t="s">
        <v>24</v>
      </c>
      <c r="E493">
        <v>-5</v>
      </c>
      <c r="F493">
        <f>VLOOKUP(E493,'[1]Timing Gates'!$C$3:$D$17,2)</f>
        <v>-6</v>
      </c>
      <c r="G493" s="2">
        <v>216</v>
      </c>
      <c r="H493" s="3">
        <v>1387.5415740000001</v>
      </c>
      <c r="I493" s="3">
        <v>175.10189800000001</v>
      </c>
      <c r="J493" s="3">
        <v>1562.643472</v>
      </c>
      <c r="K493" s="2">
        <v>187</v>
      </c>
      <c r="L493" s="4">
        <v>0.86573999999999995</v>
      </c>
      <c r="M493" s="3">
        <v>37635.879999999997</v>
      </c>
      <c r="N493" s="3">
        <v>101.994254</v>
      </c>
      <c r="O493" s="3">
        <v>186.740185</v>
      </c>
      <c r="P493" s="3">
        <v>203.52273099999999</v>
      </c>
      <c r="Q493" s="3">
        <v>43960.91</v>
      </c>
      <c r="R493" s="3">
        <v>-24243.39</v>
      </c>
      <c r="S493" s="4">
        <v>6.9444444443999997E-2</v>
      </c>
      <c r="T493">
        <v>15</v>
      </c>
      <c r="U493" s="3">
        <f t="shared" si="14"/>
        <v>337530.98995199997</v>
      </c>
      <c r="V493" s="6">
        <f t="shared" si="15"/>
        <v>299708.97998400003</v>
      </c>
    </row>
    <row r="494" spans="1:22" x14ac:dyDescent="0.3">
      <c r="A494" s="5">
        <v>43769</v>
      </c>
      <c r="B494" s="14">
        <v>123</v>
      </c>
      <c r="C494" t="s">
        <v>39</v>
      </c>
      <c r="D494" t="s">
        <v>24</v>
      </c>
      <c r="E494">
        <v>-4</v>
      </c>
      <c r="F494">
        <f>VLOOKUP(E494,'[1]Timing Gates'!$C$3:$D$17,2)</f>
        <v>-6</v>
      </c>
      <c r="G494" s="2">
        <v>223</v>
      </c>
      <c r="H494" s="3">
        <v>1511.25</v>
      </c>
      <c r="I494" s="3">
        <v>195.97062700000001</v>
      </c>
      <c r="J494" s="3">
        <v>1707.2206269999999</v>
      </c>
      <c r="K494" s="2">
        <v>190</v>
      </c>
      <c r="L494" s="4">
        <v>0.85201700000000002</v>
      </c>
      <c r="M494" s="3">
        <v>39272.120000000003</v>
      </c>
      <c r="N494" s="3">
        <v>103.894497</v>
      </c>
      <c r="O494" s="3">
        <v>182.83461800000001</v>
      </c>
      <c r="P494" s="3">
        <v>187.50578400000001</v>
      </c>
      <c r="Q494" s="3">
        <v>41813.79</v>
      </c>
      <c r="R494" s="3">
        <v>-20978.62</v>
      </c>
      <c r="S494" s="4">
        <v>7.1748878922999998E-2</v>
      </c>
      <c r="T494">
        <v>16</v>
      </c>
      <c r="U494" s="3">
        <f t="shared" si="14"/>
        <v>380710.19982099999</v>
      </c>
      <c r="V494" s="6">
        <f t="shared" si="15"/>
        <v>337008.75</v>
      </c>
    </row>
    <row r="495" spans="1:22" x14ac:dyDescent="0.3">
      <c r="A495" s="5">
        <v>43890</v>
      </c>
      <c r="B495" s="14">
        <v>123</v>
      </c>
      <c r="C495" t="s">
        <v>39</v>
      </c>
      <c r="D495" t="s">
        <v>24</v>
      </c>
      <c r="E495">
        <v>0</v>
      </c>
      <c r="F495">
        <f>VLOOKUP(E495,'[1]Timing Gates'!$C$3:$D$17,2)</f>
        <v>0</v>
      </c>
      <c r="G495" s="2">
        <v>257</v>
      </c>
      <c r="H495" s="3">
        <v>1847.111439</v>
      </c>
      <c r="I495" s="3">
        <v>448.45599199999998</v>
      </c>
      <c r="J495" s="3">
        <v>2295.5674309999999</v>
      </c>
      <c r="K495" s="2">
        <v>216</v>
      </c>
      <c r="L495" s="4">
        <v>0.84046600000000005</v>
      </c>
      <c r="M495" s="3">
        <v>42739.199999999997</v>
      </c>
      <c r="N495" s="3">
        <v>99.393488000000005</v>
      </c>
      <c r="O495" s="3">
        <v>167.078599</v>
      </c>
      <c r="P495" s="3">
        <v>188.64151699999999</v>
      </c>
      <c r="Q495" s="3">
        <v>48480.87</v>
      </c>
      <c r="R495" s="3">
        <v>-34283.01</v>
      </c>
      <c r="S495" s="4">
        <v>0.112840466926</v>
      </c>
      <c r="T495">
        <v>29</v>
      </c>
      <c r="U495" s="3">
        <f t="shared" si="14"/>
        <v>589960.82976699993</v>
      </c>
      <c r="V495" s="6">
        <f t="shared" si="15"/>
        <v>474707.639823</v>
      </c>
    </row>
    <row r="496" spans="1:22" x14ac:dyDescent="0.3">
      <c r="A496" s="5">
        <v>43799</v>
      </c>
      <c r="B496" s="14">
        <v>123</v>
      </c>
      <c r="C496" t="s">
        <v>39</v>
      </c>
      <c r="D496" t="s">
        <v>24</v>
      </c>
      <c r="E496">
        <v>-3</v>
      </c>
      <c r="F496">
        <f>VLOOKUP(E496,'[1]Timing Gates'!$C$3:$D$17,2)</f>
        <v>-6</v>
      </c>
      <c r="G496" s="2">
        <v>225</v>
      </c>
      <c r="H496" s="3">
        <v>1548.1884</v>
      </c>
      <c r="I496" s="3">
        <v>209.13226599999999</v>
      </c>
      <c r="J496" s="3">
        <v>1757.3206660000001</v>
      </c>
      <c r="K496" s="2">
        <v>193</v>
      </c>
      <c r="L496" s="4">
        <v>0.85777700000000001</v>
      </c>
      <c r="M496" s="3">
        <v>57700.38</v>
      </c>
      <c r="N496" s="3">
        <v>101.94413400000001</v>
      </c>
      <c r="O496" s="3">
        <v>263.881955</v>
      </c>
      <c r="P496" s="3">
        <v>265.91897699999998</v>
      </c>
      <c r="Q496" s="3">
        <v>59831.77</v>
      </c>
      <c r="R496" s="3">
        <v>-25109.91</v>
      </c>
      <c r="S496" s="4">
        <v>6.6666666666000005E-2</v>
      </c>
      <c r="T496">
        <v>15</v>
      </c>
      <c r="U496" s="3">
        <f t="shared" si="14"/>
        <v>395397.14985000005</v>
      </c>
      <c r="V496" s="6">
        <f t="shared" si="15"/>
        <v>348342.39</v>
      </c>
    </row>
    <row r="497" spans="1:22" x14ac:dyDescent="0.3">
      <c r="A497" s="5">
        <v>43830</v>
      </c>
      <c r="B497" s="14">
        <v>123</v>
      </c>
      <c r="C497" t="s">
        <v>39</v>
      </c>
      <c r="D497" t="s">
        <v>24</v>
      </c>
      <c r="E497">
        <v>-2</v>
      </c>
      <c r="F497">
        <f>VLOOKUP(E497,'[1]Timing Gates'!$C$3:$D$17,2)</f>
        <v>-6</v>
      </c>
      <c r="G497" s="2">
        <v>222</v>
      </c>
      <c r="H497" s="3">
        <v>1594.2834680000001</v>
      </c>
      <c r="I497" s="3">
        <v>261.92360300000001</v>
      </c>
      <c r="J497" s="3">
        <v>1856.2070719999999</v>
      </c>
      <c r="K497" s="2">
        <v>188</v>
      </c>
      <c r="L497" s="4">
        <v>0.84684599999999999</v>
      </c>
      <c r="M497" s="3">
        <v>39842.589999999997</v>
      </c>
      <c r="N497" s="3">
        <v>106.246906</v>
      </c>
      <c r="O497" s="3">
        <v>205.597252</v>
      </c>
      <c r="P497" s="3">
        <v>205.972657</v>
      </c>
      <c r="Q497" s="3">
        <v>45725.93</v>
      </c>
      <c r="R497" s="3">
        <v>-22401.66</v>
      </c>
      <c r="S497" s="4">
        <v>8.1081081080999998E-2</v>
      </c>
      <c r="T497">
        <v>18</v>
      </c>
      <c r="U497" s="3">
        <f t="shared" si="14"/>
        <v>412077.96998399997</v>
      </c>
      <c r="V497" s="6">
        <f t="shared" si="15"/>
        <v>353930.92989600002</v>
      </c>
    </row>
    <row r="498" spans="1:22" x14ac:dyDescent="0.3">
      <c r="A498" s="1">
        <v>43921</v>
      </c>
      <c r="B498" s="14">
        <v>123</v>
      </c>
      <c r="C498" t="s">
        <v>39</v>
      </c>
      <c r="D498" t="s">
        <v>25</v>
      </c>
      <c r="E498">
        <v>1</v>
      </c>
      <c r="F498">
        <f>VLOOKUP(E498,'[1]Timing Gates'!$C$3:$D$17,2)</f>
        <v>3</v>
      </c>
      <c r="G498" s="2">
        <v>262</v>
      </c>
      <c r="H498" s="3">
        <v>1808.7962210000001</v>
      </c>
      <c r="I498" s="3">
        <v>437.87057199999998</v>
      </c>
      <c r="J498" s="3">
        <v>2246.6667929999999</v>
      </c>
      <c r="K498" s="2">
        <v>218</v>
      </c>
      <c r="L498" s="4">
        <v>0.83206100000000005</v>
      </c>
      <c r="M498" s="3">
        <v>44345.36</v>
      </c>
      <c r="N498" s="3">
        <v>101.94335599999999</v>
      </c>
      <c r="O498" s="3">
        <v>203.60824400000001</v>
      </c>
      <c r="P498" s="3">
        <v>218.71641199999999</v>
      </c>
      <c r="Q498" s="3">
        <v>57303.7</v>
      </c>
      <c r="R498" s="3">
        <v>-37213.39</v>
      </c>
      <c r="S498" s="4">
        <v>0.11450381679299999</v>
      </c>
      <c r="T498">
        <v>30</v>
      </c>
      <c r="U498" s="3">
        <f t="shared" si="14"/>
        <v>588626.69976599992</v>
      </c>
      <c r="V498" s="6">
        <f t="shared" si="15"/>
        <v>473904.609902</v>
      </c>
    </row>
    <row r="499" spans="1:22" x14ac:dyDescent="0.3">
      <c r="A499" s="5">
        <v>43861</v>
      </c>
      <c r="B499" s="14">
        <v>123</v>
      </c>
      <c r="C499" t="s">
        <v>39</v>
      </c>
      <c r="D499" t="s">
        <v>24</v>
      </c>
      <c r="E499">
        <v>-1</v>
      </c>
      <c r="F499">
        <f>VLOOKUP(E499,'[1]Timing Gates'!$C$3:$D$17,2)</f>
        <v>-3</v>
      </c>
      <c r="G499" s="2">
        <v>254</v>
      </c>
      <c r="H499" s="3">
        <v>1969.2595659999999</v>
      </c>
      <c r="I499" s="3">
        <v>391.343976</v>
      </c>
      <c r="J499" s="3">
        <v>2360.6035430000002</v>
      </c>
      <c r="K499" s="2">
        <v>216</v>
      </c>
      <c r="L499" s="4">
        <v>0.85039299999999995</v>
      </c>
      <c r="M499" s="3">
        <v>42148.97</v>
      </c>
      <c r="N499" s="3">
        <v>98.249347</v>
      </c>
      <c r="O499" s="3">
        <v>186.384488</v>
      </c>
      <c r="P499" s="3">
        <v>889.14039300000002</v>
      </c>
      <c r="Q499" s="3">
        <v>225841.66</v>
      </c>
      <c r="R499" s="3">
        <v>-34407.07</v>
      </c>
      <c r="S499" s="4">
        <v>9.8425196849999994E-2</v>
      </c>
      <c r="T499">
        <v>25</v>
      </c>
      <c r="U499" s="3">
        <f t="shared" si="14"/>
        <v>599593.29992200003</v>
      </c>
      <c r="V499" s="6">
        <f t="shared" si="15"/>
        <v>500191.929764</v>
      </c>
    </row>
    <row r="500" spans="1:22" x14ac:dyDescent="0.3">
      <c r="A500" s="5">
        <v>43951</v>
      </c>
      <c r="B500" s="14">
        <v>123</v>
      </c>
      <c r="C500" t="s">
        <v>39</v>
      </c>
      <c r="D500" t="s">
        <v>25</v>
      </c>
      <c r="E500">
        <v>2</v>
      </c>
      <c r="F500">
        <f>VLOOKUP(E500,'[1]Timing Gates'!$C$3:$D$17,2)</f>
        <v>3</v>
      </c>
      <c r="G500" s="2">
        <v>269</v>
      </c>
      <c r="H500" s="3">
        <v>1868.6797759999999</v>
      </c>
      <c r="I500" s="3">
        <v>497.721338</v>
      </c>
      <c r="J500" s="3">
        <v>2366.4011150000001</v>
      </c>
      <c r="K500" s="2">
        <v>223</v>
      </c>
      <c r="L500" s="4">
        <v>0.82899599999999996</v>
      </c>
      <c r="M500" s="3">
        <v>45264.86</v>
      </c>
      <c r="N500" s="3">
        <v>101.94788200000001</v>
      </c>
      <c r="O500" s="3">
        <v>170.873085</v>
      </c>
      <c r="P500" s="3">
        <v>192.86814100000001</v>
      </c>
      <c r="Q500" s="3">
        <v>51881.53</v>
      </c>
      <c r="R500" s="3">
        <v>-31765.84</v>
      </c>
      <c r="S500" s="4">
        <v>0.122676579925</v>
      </c>
      <c r="T500">
        <v>33</v>
      </c>
      <c r="U500" s="3">
        <f t="shared" si="14"/>
        <v>636561.89993499999</v>
      </c>
      <c r="V500" s="6">
        <f t="shared" si="15"/>
        <v>502674.85974399996</v>
      </c>
    </row>
    <row r="501" spans="1:22" x14ac:dyDescent="0.3">
      <c r="A501" s="5">
        <v>43982</v>
      </c>
      <c r="B501" s="14">
        <v>123</v>
      </c>
      <c r="C501" t="s">
        <v>39</v>
      </c>
      <c r="D501" t="s">
        <v>25</v>
      </c>
      <c r="E501">
        <v>3</v>
      </c>
      <c r="F501">
        <f>VLOOKUP(E501,'[1]Timing Gates'!$C$3:$D$17,2)</f>
        <v>3</v>
      </c>
      <c r="G501" s="2">
        <v>269</v>
      </c>
      <c r="H501" s="3">
        <v>1906.789516</v>
      </c>
      <c r="I501" s="3">
        <v>577.89810399999999</v>
      </c>
      <c r="J501" s="3">
        <v>2484.6876200000002</v>
      </c>
      <c r="K501" s="2">
        <v>224</v>
      </c>
      <c r="L501" s="4">
        <v>0.83271300000000004</v>
      </c>
      <c r="M501" s="3">
        <v>68869.36</v>
      </c>
      <c r="N501" s="3">
        <v>102.943736</v>
      </c>
      <c r="O501" s="3">
        <v>256.57754599999998</v>
      </c>
      <c r="P501" s="3">
        <v>257.97159799999997</v>
      </c>
      <c r="Q501" s="3">
        <v>69394.36</v>
      </c>
      <c r="R501" s="3">
        <v>-21512.17</v>
      </c>
      <c r="S501" s="4">
        <v>0.13011152416300001</v>
      </c>
      <c r="T501">
        <v>35</v>
      </c>
      <c r="U501" s="3">
        <f t="shared" si="14"/>
        <v>668380.96978000004</v>
      </c>
      <c r="V501" s="6">
        <f t="shared" si="15"/>
        <v>512926.37980400003</v>
      </c>
    </row>
    <row r="502" spans="1:22" x14ac:dyDescent="0.3">
      <c r="A502" s="5">
        <v>44012</v>
      </c>
      <c r="B502" s="14">
        <v>123</v>
      </c>
      <c r="C502" t="s">
        <v>39</v>
      </c>
      <c r="D502" t="s">
        <v>25</v>
      </c>
      <c r="E502">
        <v>4</v>
      </c>
      <c r="F502">
        <f>VLOOKUP(E502,'[1]Timing Gates'!$C$3:$D$17,2)</f>
        <v>3</v>
      </c>
      <c r="G502" s="2">
        <v>267</v>
      </c>
      <c r="H502" s="3">
        <v>1940.5685759999999</v>
      </c>
      <c r="I502" s="3">
        <v>700.26801399999999</v>
      </c>
      <c r="J502" s="3">
        <v>2640.8365910000002</v>
      </c>
      <c r="K502" s="2">
        <v>222</v>
      </c>
      <c r="L502" s="4">
        <v>0.83145999999999998</v>
      </c>
      <c r="M502" s="3">
        <v>45920.160000000003</v>
      </c>
      <c r="N502" s="3">
        <v>103.423783</v>
      </c>
      <c r="O502" s="3">
        <v>171.98561699999999</v>
      </c>
      <c r="P502" s="3">
        <v>177.447565</v>
      </c>
      <c r="Q502" s="3">
        <v>47378.5</v>
      </c>
      <c r="R502" s="3">
        <v>-21988.73</v>
      </c>
      <c r="S502" s="4">
        <v>0.14981273408199999</v>
      </c>
      <c r="T502">
        <v>40</v>
      </c>
      <c r="U502" s="3">
        <f t="shared" si="14"/>
        <v>705103.36979700008</v>
      </c>
      <c r="V502" s="6">
        <f t="shared" si="15"/>
        <v>518131.80979199999</v>
      </c>
    </row>
    <row r="503" spans="1:22" x14ac:dyDescent="0.3">
      <c r="A503" s="5">
        <v>44043</v>
      </c>
      <c r="B503" s="14">
        <v>123</v>
      </c>
      <c r="C503" t="s">
        <v>39</v>
      </c>
      <c r="D503" t="s">
        <v>25</v>
      </c>
      <c r="E503">
        <v>5</v>
      </c>
      <c r="F503">
        <f>VLOOKUP(E503,'[1]Timing Gates'!$C$3:$D$17,2)</f>
        <v>3</v>
      </c>
      <c r="G503" s="2">
        <v>270</v>
      </c>
      <c r="H503" s="3">
        <v>1951.9132219999999</v>
      </c>
      <c r="I503" s="3">
        <v>762.84166600000003</v>
      </c>
      <c r="J503" s="3">
        <v>2714.7548879999999</v>
      </c>
      <c r="K503" s="2">
        <v>226</v>
      </c>
      <c r="L503" s="4">
        <v>0.83703700000000003</v>
      </c>
      <c r="M503" s="3">
        <v>47277.120000000003</v>
      </c>
      <c r="N503" s="3">
        <v>105.060266</v>
      </c>
      <c r="O503" s="3">
        <v>189.665629</v>
      </c>
      <c r="P503" s="3">
        <v>194.29525899999999</v>
      </c>
      <c r="Q503" s="3">
        <v>52459.72</v>
      </c>
      <c r="R503" s="3">
        <v>-37761.08</v>
      </c>
      <c r="S503" s="4">
        <v>0.151851851851</v>
      </c>
      <c r="T503">
        <v>41</v>
      </c>
      <c r="U503" s="3">
        <f t="shared" si="14"/>
        <v>732983.81975999998</v>
      </c>
      <c r="V503" s="6">
        <f t="shared" si="15"/>
        <v>527016.56993999996</v>
      </c>
    </row>
    <row r="504" spans="1:22" x14ac:dyDescent="0.3">
      <c r="A504" s="5">
        <v>44074</v>
      </c>
      <c r="B504" s="14">
        <v>123</v>
      </c>
      <c r="C504" t="s">
        <v>39</v>
      </c>
      <c r="D504" t="s">
        <v>25</v>
      </c>
      <c r="E504">
        <v>6</v>
      </c>
      <c r="F504">
        <f>VLOOKUP(E504,'[1]Timing Gates'!$C$3:$D$17,2)</f>
        <v>6</v>
      </c>
      <c r="G504" s="2">
        <v>278</v>
      </c>
      <c r="H504" s="3">
        <v>1948.900251</v>
      </c>
      <c r="I504" s="3">
        <v>824.979784</v>
      </c>
      <c r="J504" s="3">
        <v>2773.8800350000001</v>
      </c>
      <c r="K504" s="2">
        <v>234</v>
      </c>
      <c r="L504" s="4">
        <v>0.84172599999999997</v>
      </c>
      <c r="M504" s="3">
        <v>49371.98</v>
      </c>
      <c r="N504" s="3">
        <v>105.948454</v>
      </c>
      <c r="O504" s="3">
        <v>182.27330900000001</v>
      </c>
      <c r="P504" s="3">
        <v>192.764748</v>
      </c>
      <c r="Q504" s="3">
        <v>53588.6</v>
      </c>
      <c r="R504" s="3">
        <v>-25724.880000000001</v>
      </c>
      <c r="S504" s="4">
        <v>0.14748201438799999</v>
      </c>
      <c r="T504">
        <v>41</v>
      </c>
      <c r="U504" s="3">
        <f t="shared" si="14"/>
        <v>771138.64973000006</v>
      </c>
      <c r="V504" s="6">
        <f t="shared" si="15"/>
        <v>541794.26977799996</v>
      </c>
    </row>
    <row r="505" spans="1:22" x14ac:dyDescent="0.3">
      <c r="A505" s="5">
        <v>44104</v>
      </c>
      <c r="B505" s="14">
        <v>123</v>
      </c>
      <c r="C505" t="s">
        <v>39</v>
      </c>
      <c r="D505" t="s">
        <v>25</v>
      </c>
      <c r="E505">
        <v>7</v>
      </c>
      <c r="F505">
        <f>VLOOKUP(E505,'[1]Timing Gates'!$C$3:$D$17,2)</f>
        <v>6</v>
      </c>
      <c r="G505" s="2">
        <v>278</v>
      </c>
      <c r="H505" s="3">
        <v>1912.3464739999999</v>
      </c>
      <c r="I505" s="3">
        <v>856.58622300000002</v>
      </c>
      <c r="J505" s="3">
        <v>2768.9326970000002</v>
      </c>
      <c r="K505" s="2">
        <v>231</v>
      </c>
      <c r="L505" s="4">
        <v>0.83093499999999998</v>
      </c>
      <c r="M505" s="3">
        <v>47841.72</v>
      </c>
      <c r="N505" s="3">
        <v>104.003739</v>
      </c>
      <c r="O505" s="3">
        <v>172.09251699999999</v>
      </c>
      <c r="P505" s="3">
        <v>177.038633</v>
      </c>
      <c r="Q505" s="3">
        <v>49216.74</v>
      </c>
      <c r="R505" s="3">
        <v>-30465.759999999998</v>
      </c>
      <c r="S505" s="4">
        <v>0.14748201438799999</v>
      </c>
      <c r="T505">
        <v>41</v>
      </c>
      <c r="U505" s="3">
        <f t="shared" si="14"/>
        <v>769763.289766</v>
      </c>
      <c r="V505" s="6">
        <f t="shared" si="15"/>
        <v>531632.31977199996</v>
      </c>
    </row>
    <row r="506" spans="1:22" x14ac:dyDescent="0.3">
      <c r="A506" s="5">
        <v>44135</v>
      </c>
      <c r="B506" s="14">
        <v>123</v>
      </c>
      <c r="C506" t="s">
        <v>39</v>
      </c>
      <c r="D506" t="s">
        <v>25</v>
      </c>
      <c r="E506">
        <v>8</v>
      </c>
      <c r="F506">
        <f>VLOOKUP(E506,'[1]Timing Gates'!$C$3:$D$17,2)</f>
        <v>6</v>
      </c>
      <c r="G506" s="2">
        <v>282</v>
      </c>
      <c r="H506" s="3">
        <v>1978.9846090000001</v>
      </c>
      <c r="I506" s="3">
        <v>906.146028</v>
      </c>
      <c r="J506" s="3">
        <v>2885.1306380000001</v>
      </c>
      <c r="K506" s="2">
        <v>236</v>
      </c>
      <c r="L506" s="4">
        <v>0.83687900000000004</v>
      </c>
      <c r="M506" s="3">
        <v>74343.34</v>
      </c>
      <c r="N506" s="3">
        <v>105.902193</v>
      </c>
      <c r="O506" s="3">
        <v>263.75319100000002</v>
      </c>
      <c r="P506" s="3">
        <v>268.18585100000001</v>
      </c>
      <c r="Q506" s="3">
        <v>75628.41</v>
      </c>
      <c r="R506" s="3">
        <v>-40477.17</v>
      </c>
      <c r="S506" s="4">
        <v>0.15602836879400001</v>
      </c>
      <c r="T506">
        <v>44</v>
      </c>
      <c r="U506" s="3">
        <f t="shared" si="14"/>
        <v>813606.83991600003</v>
      </c>
      <c r="V506" s="6">
        <f t="shared" si="15"/>
        <v>558073.65973800002</v>
      </c>
    </row>
    <row r="507" spans="1:22" x14ac:dyDescent="0.3">
      <c r="A507" s="5">
        <v>44165</v>
      </c>
      <c r="B507" s="14">
        <v>123</v>
      </c>
      <c r="C507" t="s">
        <v>39</v>
      </c>
      <c r="D507" t="s">
        <v>25</v>
      </c>
      <c r="E507">
        <v>9</v>
      </c>
      <c r="F507">
        <f>VLOOKUP(E507,'[1]Timing Gates'!$C$3:$D$17,2)</f>
        <v>6</v>
      </c>
      <c r="G507" s="2">
        <v>288</v>
      </c>
      <c r="H507" s="3">
        <v>1968.323472</v>
      </c>
      <c r="I507" s="3">
        <v>1026.8002080000001</v>
      </c>
      <c r="J507" s="3">
        <v>2995.1236800000001</v>
      </c>
      <c r="K507" s="2">
        <v>240</v>
      </c>
      <c r="L507" s="4">
        <v>0.83333299999999999</v>
      </c>
      <c r="M507" s="3">
        <v>52078.55</v>
      </c>
      <c r="N507" s="3">
        <v>108.950941</v>
      </c>
      <c r="O507" s="3">
        <v>180.82829799999999</v>
      </c>
      <c r="P507" s="3">
        <v>183.43246500000001</v>
      </c>
      <c r="Q507" s="3">
        <v>52828.55</v>
      </c>
      <c r="R507" s="3">
        <v>-24269.39</v>
      </c>
      <c r="S507" s="4">
        <v>0.163194444444</v>
      </c>
      <c r="T507">
        <v>47</v>
      </c>
      <c r="U507" s="3">
        <f t="shared" si="14"/>
        <v>862595.61984000006</v>
      </c>
      <c r="V507" s="6">
        <f t="shared" si="15"/>
        <v>566877.15993600001</v>
      </c>
    </row>
    <row r="508" spans="1:22" x14ac:dyDescent="0.3">
      <c r="A508" s="5">
        <v>44196</v>
      </c>
      <c r="B508" s="14">
        <v>123</v>
      </c>
      <c r="C508" t="s">
        <v>39</v>
      </c>
      <c r="D508" t="s">
        <v>25</v>
      </c>
      <c r="E508">
        <v>10</v>
      </c>
      <c r="F508">
        <f>VLOOKUP(E508,'[1]Timing Gates'!$C$3:$D$17,2)</f>
        <v>6</v>
      </c>
      <c r="G508" s="2">
        <v>287</v>
      </c>
      <c r="H508" s="3">
        <v>1989.0175260000001</v>
      </c>
      <c r="I508" s="3">
        <v>1125.2589889999999</v>
      </c>
      <c r="J508" s="3">
        <v>3114.276515</v>
      </c>
      <c r="K508" s="2">
        <v>240</v>
      </c>
      <c r="L508" s="4">
        <v>0.83623599999999998</v>
      </c>
      <c r="M508" s="3">
        <v>55871.51</v>
      </c>
      <c r="N508" s="3">
        <v>117.13104800000001</v>
      </c>
      <c r="O508" s="3">
        <v>221.50351900000001</v>
      </c>
      <c r="P508" s="3">
        <v>222.51979</v>
      </c>
      <c r="Q508" s="3">
        <v>63863.18</v>
      </c>
      <c r="R508" s="3">
        <v>-41901.879999999997</v>
      </c>
      <c r="S508" s="4">
        <v>0.17073170731699999</v>
      </c>
      <c r="T508">
        <v>49</v>
      </c>
      <c r="U508" s="3">
        <f t="shared" si="14"/>
        <v>893797.35980500001</v>
      </c>
      <c r="V508" s="6">
        <f t="shared" si="15"/>
        <v>570848.02996199997</v>
      </c>
    </row>
    <row r="509" spans="1:22" x14ac:dyDescent="0.3">
      <c r="A509" s="5">
        <v>44227</v>
      </c>
      <c r="B509" s="14">
        <v>123</v>
      </c>
      <c r="C509" t="s">
        <v>39</v>
      </c>
      <c r="D509" t="s">
        <v>25</v>
      </c>
      <c r="E509">
        <v>11</v>
      </c>
      <c r="F509">
        <f>VLOOKUP(E509,'[1]Timing Gates'!$C$3:$D$17,2)</f>
        <v>6</v>
      </c>
      <c r="G509" s="2">
        <v>312</v>
      </c>
      <c r="H509" s="3">
        <v>2400.286955</v>
      </c>
      <c r="I509" s="3">
        <v>1161.1912500000001</v>
      </c>
      <c r="J509" s="3">
        <v>3561.4782049999999</v>
      </c>
      <c r="K509" s="2">
        <v>266</v>
      </c>
      <c r="L509" s="4">
        <v>0.85256399999999999</v>
      </c>
      <c r="M509" s="3">
        <v>55203.040000000001</v>
      </c>
      <c r="N509" s="3">
        <v>104.55121200000001</v>
      </c>
      <c r="O509" s="3">
        <v>194.88153800000001</v>
      </c>
      <c r="P509" s="3">
        <v>903.21487100000002</v>
      </c>
      <c r="Q509" s="3">
        <v>281803.03999999998</v>
      </c>
      <c r="R509" s="3">
        <v>-35650.400000000001</v>
      </c>
      <c r="S509" s="4">
        <v>0.16987179487099999</v>
      </c>
      <c r="T509">
        <v>53</v>
      </c>
      <c r="U509" s="3">
        <f t="shared" si="14"/>
        <v>1111181.1999599999</v>
      </c>
      <c r="V509" s="6">
        <f t="shared" si="15"/>
        <v>748889.52995999996</v>
      </c>
    </row>
    <row r="510" spans="1:22" x14ac:dyDescent="0.3">
      <c r="A510" s="5">
        <v>44255</v>
      </c>
      <c r="B510" s="14">
        <v>123</v>
      </c>
      <c r="C510" t="s">
        <v>39</v>
      </c>
      <c r="D510" t="s">
        <v>25</v>
      </c>
      <c r="E510">
        <v>12</v>
      </c>
      <c r="F510">
        <f>VLOOKUP(E510,'[1]Timing Gates'!$C$3:$D$17,2)</f>
        <v>12</v>
      </c>
      <c r="G510" s="2">
        <v>310</v>
      </c>
      <c r="H510" s="3">
        <v>2375.1771610000001</v>
      </c>
      <c r="I510" s="3">
        <v>1215.61958</v>
      </c>
      <c r="J510" s="3">
        <v>3590.7967410000001</v>
      </c>
      <c r="K510" s="2">
        <v>266</v>
      </c>
      <c r="L510" s="4">
        <v>0.85806400000000005</v>
      </c>
      <c r="M510" s="3">
        <v>54972.800000000003</v>
      </c>
      <c r="N510" s="3">
        <v>103.722264</v>
      </c>
      <c r="O510" s="3">
        <v>177.33161200000001</v>
      </c>
      <c r="P510" s="3">
        <v>188.08425800000001</v>
      </c>
      <c r="Q510" s="3">
        <v>58306.12</v>
      </c>
      <c r="R510" s="3">
        <v>-47458.9</v>
      </c>
      <c r="S510" s="4">
        <v>0.177419354838</v>
      </c>
      <c r="T510">
        <v>55</v>
      </c>
      <c r="U510" s="3">
        <f t="shared" si="14"/>
        <v>1113146.9897100001</v>
      </c>
      <c r="V510" s="6">
        <f t="shared" si="15"/>
        <v>736304.91991000006</v>
      </c>
    </row>
    <row r="511" spans="1:22" x14ac:dyDescent="0.3">
      <c r="A511" s="5">
        <v>44286</v>
      </c>
      <c r="B511" s="14">
        <v>123</v>
      </c>
      <c r="C511" t="s">
        <v>39</v>
      </c>
      <c r="D511" t="s">
        <v>25</v>
      </c>
      <c r="E511">
        <v>13</v>
      </c>
      <c r="F511">
        <f>VLOOKUP(E511,'[1]Timing Gates'!$C$3:$D$17,2)</f>
        <v>12</v>
      </c>
      <c r="G511" s="2">
        <v>312</v>
      </c>
      <c r="H511" s="3">
        <v>2335.2733010000002</v>
      </c>
      <c r="I511" s="3">
        <v>1273.419967</v>
      </c>
      <c r="J511" s="3">
        <v>3608.6932689999999</v>
      </c>
      <c r="K511" s="2">
        <v>270</v>
      </c>
      <c r="L511" s="4">
        <v>0.86538400000000004</v>
      </c>
      <c r="M511" s="3">
        <v>56555.9</v>
      </c>
      <c r="N511" s="3">
        <v>105.51473799999999</v>
      </c>
      <c r="O511" s="3">
        <v>215.403525</v>
      </c>
      <c r="P511" s="3">
        <v>228.491153</v>
      </c>
      <c r="Q511" s="3">
        <v>71289.240000000005</v>
      </c>
      <c r="R511" s="3">
        <v>-48639.28</v>
      </c>
      <c r="S511" s="4">
        <v>0.17948717948699999</v>
      </c>
      <c r="T511">
        <v>56</v>
      </c>
      <c r="U511" s="3">
        <f t="shared" si="14"/>
        <v>1125912.299928</v>
      </c>
      <c r="V511" s="6">
        <f t="shared" si="15"/>
        <v>728605.26991200005</v>
      </c>
    </row>
    <row r="512" spans="1:22" x14ac:dyDescent="0.3">
      <c r="A512" s="5">
        <v>44316</v>
      </c>
      <c r="B512" s="14">
        <v>123</v>
      </c>
      <c r="C512" t="s">
        <v>39</v>
      </c>
      <c r="D512" t="s">
        <v>25</v>
      </c>
      <c r="E512">
        <v>14</v>
      </c>
      <c r="F512">
        <f>VLOOKUP(E512,'[1]Timing Gates'!$C$3:$D$17,2)</f>
        <v>12</v>
      </c>
      <c r="G512" s="2">
        <v>316</v>
      </c>
      <c r="H512" s="3">
        <v>2323.5787970000001</v>
      </c>
      <c r="I512" s="3">
        <v>1395.8228160000001</v>
      </c>
      <c r="J512" s="3">
        <v>3719.401613</v>
      </c>
      <c r="K512" s="2">
        <v>275</v>
      </c>
      <c r="L512" s="4">
        <v>0.87025300000000005</v>
      </c>
      <c r="M512" s="3">
        <v>86356.53</v>
      </c>
      <c r="N512" s="3">
        <v>105.82908</v>
      </c>
      <c r="O512" s="3">
        <v>275.43205599999999</v>
      </c>
      <c r="P512" s="3">
        <v>292.23870199999999</v>
      </c>
      <c r="Q512" s="3">
        <v>92347.43</v>
      </c>
      <c r="R512" s="3">
        <v>-44531.99</v>
      </c>
      <c r="S512" s="4">
        <v>0.18037974683499999</v>
      </c>
      <c r="T512">
        <v>57</v>
      </c>
      <c r="U512" s="3">
        <f t="shared" si="14"/>
        <v>1175330.909708</v>
      </c>
      <c r="V512" s="6">
        <f t="shared" si="15"/>
        <v>734250.89985200006</v>
      </c>
    </row>
    <row r="513" spans="1:22" x14ac:dyDescent="0.3">
      <c r="A513" s="5">
        <v>44347</v>
      </c>
      <c r="B513" s="14">
        <v>123</v>
      </c>
      <c r="C513" t="s">
        <v>39</v>
      </c>
      <c r="D513" t="s">
        <v>25</v>
      </c>
      <c r="E513">
        <v>15</v>
      </c>
      <c r="F513">
        <f>VLOOKUP(E513,'[1]Timing Gates'!$C$3:$D$17,2)</f>
        <v>12</v>
      </c>
      <c r="G513" s="2">
        <v>317</v>
      </c>
      <c r="H513" s="3">
        <v>2321.7817660000001</v>
      </c>
      <c r="I513" s="3">
        <v>1467.0819240000001</v>
      </c>
      <c r="J513" s="3">
        <v>3788.8636900000001</v>
      </c>
      <c r="K513" s="2">
        <v>276</v>
      </c>
      <c r="L513" s="4">
        <v>0.87066200000000005</v>
      </c>
      <c r="M513" s="3">
        <v>58162.21</v>
      </c>
      <c r="N513" s="3">
        <v>105.55754899999999</v>
      </c>
      <c r="O513" s="3">
        <v>183.54009400000001</v>
      </c>
      <c r="P513" s="3">
        <v>190.900757</v>
      </c>
      <c r="Q513" s="3">
        <v>60515.54</v>
      </c>
      <c r="R513" s="3">
        <v>-44297.66</v>
      </c>
      <c r="S513" s="4">
        <v>0.18611987381699999</v>
      </c>
      <c r="T513">
        <v>59</v>
      </c>
      <c r="U513" s="3">
        <f t="shared" si="14"/>
        <v>1201069.7897300001</v>
      </c>
      <c r="V513" s="6">
        <f t="shared" si="15"/>
        <v>736004.81982199999</v>
      </c>
    </row>
    <row r="514" spans="1:22" x14ac:dyDescent="0.3">
      <c r="A514" s="5">
        <v>44377</v>
      </c>
      <c r="B514" s="14">
        <v>123</v>
      </c>
      <c r="C514" t="s">
        <v>39</v>
      </c>
      <c r="D514" t="s">
        <v>25</v>
      </c>
      <c r="E514">
        <v>16</v>
      </c>
      <c r="F514">
        <f>VLOOKUP(E514,'[1]Timing Gates'!$C$3:$D$17,2)</f>
        <v>12</v>
      </c>
      <c r="G514" s="2">
        <v>317</v>
      </c>
      <c r="H514" s="3">
        <v>2296.3000310000002</v>
      </c>
      <c r="I514" s="3">
        <v>1521.246719</v>
      </c>
      <c r="J514" s="3">
        <v>3817.54675</v>
      </c>
      <c r="K514" s="2">
        <v>280</v>
      </c>
      <c r="L514" s="4">
        <v>0.88327999999999995</v>
      </c>
      <c r="M514" s="3">
        <v>60069.98</v>
      </c>
      <c r="N514" s="3">
        <v>107.652293</v>
      </c>
      <c r="O514" s="3">
        <v>193.217602</v>
      </c>
      <c r="P514" s="3">
        <v>202.155552</v>
      </c>
      <c r="Q514" s="3">
        <v>64083.31</v>
      </c>
      <c r="R514" s="3">
        <v>-31696.47</v>
      </c>
      <c r="S514" s="4">
        <v>0.18296529968399999</v>
      </c>
      <c r="T514">
        <v>58</v>
      </c>
      <c r="U514" s="3">
        <f t="shared" si="14"/>
        <v>1210162.31975</v>
      </c>
      <c r="V514" s="6">
        <f t="shared" si="15"/>
        <v>727927.10982700007</v>
      </c>
    </row>
    <row r="515" spans="1:22" x14ac:dyDescent="0.3">
      <c r="A515" s="5">
        <v>44408</v>
      </c>
      <c r="B515" s="14">
        <v>123</v>
      </c>
      <c r="C515" t="s">
        <v>39</v>
      </c>
      <c r="D515" t="s">
        <v>25</v>
      </c>
      <c r="E515">
        <v>17</v>
      </c>
      <c r="F515">
        <f>VLOOKUP(E515,'[1]Timing Gates'!$C$3:$D$17,2)</f>
        <v>12</v>
      </c>
      <c r="G515" s="2">
        <v>311</v>
      </c>
      <c r="H515" s="3">
        <v>2207.2218320000002</v>
      </c>
      <c r="I515" s="3">
        <v>1517.663922</v>
      </c>
      <c r="J515" s="3">
        <v>3724.8857549999998</v>
      </c>
      <c r="K515" s="2">
        <v>274</v>
      </c>
      <c r="L515" s="4">
        <v>0.88102800000000003</v>
      </c>
      <c r="M515" s="3">
        <v>56887.53</v>
      </c>
      <c r="N515" s="3">
        <v>105.542727</v>
      </c>
      <c r="O515" s="3">
        <v>182.918102</v>
      </c>
      <c r="P515" s="3">
        <v>186.13353599999999</v>
      </c>
      <c r="Q515" s="3">
        <v>57887.53</v>
      </c>
      <c r="R515" s="3">
        <v>-48805.54</v>
      </c>
      <c r="S515" s="4">
        <v>0.183279742765</v>
      </c>
      <c r="T515">
        <v>57</v>
      </c>
      <c r="U515" s="3">
        <f t="shared" ref="U515:U578" si="16">J515*G515</f>
        <v>1158439.4698049999</v>
      </c>
      <c r="V515" s="6">
        <f t="shared" ref="V515:V578" si="17">H515*G515</f>
        <v>686445.98975200008</v>
      </c>
    </row>
    <row r="516" spans="1:22" x14ac:dyDescent="0.3">
      <c r="A516" s="5">
        <v>44439</v>
      </c>
      <c r="B516" s="14">
        <v>123</v>
      </c>
      <c r="C516" t="s">
        <v>39</v>
      </c>
      <c r="D516" t="s">
        <v>25</v>
      </c>
      <c r="E516">
        <v>18</v>
      </c>
      <c r="F516">
        <f>VLOOKUP(E516,'[1]Timing Gates'!$C$3:$D$17,2)</f>
        <v>18</v>
      </c>
      <c r="G516" s="2">
        <v>318</v>
      </c>
      <c r="H516" s="3">
        <v>2125.5004079999999</v>
      </c>
      <c r="I516" s="3">
        <v>1885.8145910000001</v>
      </c>
      <c r="J516" s="3">
        <v>4011.3150000000001</v>
      </c>
      <c r="K516" s="2">
        <v>280</v>
      </c>
      <c r="L516" s="4">
        <v>0.88050300000000004</v>
      </c>
      <c r="M516" s="3">
        <v>60988.69</v>
      </c>
      <c r="N516" s="3">
        <v>109.69188800000001</v>
      </c>
      <c r="O516" s="3">
        <v>194.96443300000001</v>
      </c>
      <c r="P516" s="3">
        <v>205.57751500000001</v>
      </c>
      <c r="Q516" s="3">
        <v>65373.65</v>
      </c>
      <c r="R516" s="3">
        <v>-42659.15</v>
      </c>
      <c r="S516" s="4">
        <v>0.179245283018</v>
      </c>
      <c r="T516">
        <v>57</v>
      </c>
      <c r="U516" s="3">
        <f t="shared" si="16"/>
        <v>1275598.17</v>
      </c>
      <c r="V516" s="6">
        <f t="shared" si="17"/>
        <v>675909.12974399992</v>
      </c>
    </row>
    <row r="517" spans="1:22" x14ac:dyDescent="0.3">
      <c r="A517" s="5">
        <v>44469</v>
      </c>
      <c r="B517" s="14">
        <v>123</v>
      </c>
      <c r="C517" t="s">
        <v>39</v>
      </c>
      <c r="D517" t="s">
        <v>25</v>
      </c>
      <c r="E517">
        <v>19</v>
      </c>
      <c r="F517">
        <f>VLOOKUP(E517,'[1]Timing Gates'!$C$3:$D$17,2)</f>
        <v>18</v>
      </c>
      <c r="G517" s="2">
        <v>322</v>
      </c>
      <c r="H517" s="3">
        <v>2118.3667390000001</v>
      </c>
      <c r="I517" s="3">
        <v>1813.231211</v>
      </c>
      <c r="J517" s="3">
        <v>3931.5979499999999</v>
      </c>
      <c r="K517" s="2">
        <v>280</v>
      </c>
      <c r="L517" s="4">
        <v>0.86956500000000003</v>
      </c>
      <c r="M517" s="3">
        <v>60030.65</v>
      </c>
      <c r="N517" s="3">
        <v>107.77495500000001</v>
      </c>
      <c r="O517" s="3">
        <v>188.07655199999999</v>
      </c>
      <c r="P517" s="3">
        <v>194.41717299999999</v>
      </c>
      <c r="Q517" s="3">
        <v>62602.33</v>
      </c>
      <c r="R517" s="3">
        <v>-45341.77</v>
      </c>
      <c r="S517" s="4">
        <v>0.18012422360200001</v>
      </c>
      <c r="T517">
        <v>58</v>
      </c>
      <c r="U517" s="3">
        <f t="shared" si="16"/>
        <v>1265974.5399</v>
      </c>
      <c r="V517" s="6">
        <f t="shared" si="17"/>
        <v>682114.089958</v>
      </c>
    </row>
    <row r="518" spans="1:22" x14ac:dyDescent="0.3">
      <c r="A518" s="5">
        <v>44500</v>
      </c>
      <c r="B518" s="14">
        <v>123</v>
      </c>
      <c r="C518" t="s">
        <v>39</v>
      </c>
      <c r="D518" t="s">
        <v>25</v>
      </c>
      <c r="E518">
        <v>20</v>
      </c>
      <c r="F518">
        <f>VLOOKUP(E518,'[1]Timing Gates'!$C$3:$D$17,2)</f>
        <v>18</v>
      </c>
      <c r="G518" s="2">
        <v>339</v>
      </c>
      <c r="H518" s="3">
        <v>2110.3544539999998</v>
      </c>
      <c r="I518" s="3">
        <v>1843.899439</v>
      </c>
      <c r="J518" s="3">
        <v>3954.2538930000001</v>
      </c>
      <c r="K518" s="2">
        <v>296</v>
      </c>
      <c r="L518" s="4">
        <v>0.87315600000000004</v>
      </c>
      <c r="M518" s="3">
        <v>94537.13</v>
      </c>
      <c r="N518" s="3">
        <v>109.799221</v>
      </c>
      <c r="O518" s="3">
        <v>281.82044200000001</v>
      </c>
      <c r="P518" s="3">
        <v>290.44878999999997</v>
      </c>
      <c r="Q518" s="3">
        <v>98462.14</v>
      </c>
      <c r="R518" s="3">
        <v>-29834.25</v>
      </c>
      <c r="S518" s="4">
        <v>0.17404129793500001</v>
      </c>
      <c r="T518">
        <v>59</v>
      </c>
      <c r="U518" s="3">
        <f t="shared" si="16"/>
        <v>1340492.0697270001</v>
      </c>
      <c r="V518" s="6">
        <f t="shared" si="17"/>
        <v>715410.1599059999</v>
      </c>
    </row>
    <row r="519" spans="1:22" x14ac:dyDescent="0.3">
      <c r="A519" s="5">
        <v>44530</v>
      </c>
      <c r="B519" s="14">
        <v>123</v>
      </c>
      <c r="C519" t="s">
        <v>39</v>
      </c>
      <c r="D519" t="s">
        <v>25</v>
      </c>
      <c r="E519">
        <v>21</v>
      </c>
      <c r="F519">
        <f>VLOOKUP(E519,'[1]Timing Gates'!$C$3:$D$17,2)</f>
        <v>18</v>
      </c>
      <c r="G519" s="2">
        <v>341</v>
      </c>
      <c r="H519" s="3">
        <v>2074.9982690000002</v>
      </c>
      <c r="I519" s="3">
        <v>1768.3827269999999</v>
      </c>
      <c r="J519" s="3">
        <v>3843.3809970000002</v>
      </c>
      <c r="K519" s="2">
        <v>294</v>
      </c>
      <c r="L519" s="4">
        <v>0.86216999999999999</v>
      </c>
      <c r="M519" s="3">
        <v>63697</v>
      </c>
      <c r="N519" s="3">
        <v>109.070205</v>
      </c>
      <c r="O519" s="3">
        <v>198.52492599999999</v>
      </c>
      <c r="P519" s="3">
        <v>203.16806399999999</v>
      </c>
      <c r="Q519" s="3">
        <v>69280.31</v>
      </c>
      <c r="R519" s="3">
        <v>-43570</v>
      </c>
      <c r="S519" s="4">
        <v>0.17595307917799999</v>
      </c>
      <c r="T519">
        <v>60</v>
      </c>
      <c r="U519" s="3">
        <f t="shared" si="16"/>
        <v>1310592.919977</v>
      </c>
      <c r="V519" s="6">
        <f t="shared" si="17"/>
        <v>707574.40972900006</v>
      </c>
    </row>
    <row r="520" spans="1:22" x14ac:dyDescent="0.3">
      <c r="A520" s="5">
        <v>44561</v>
      </c>
      <c r="B520" s="14">
        <v>123</v>
      </c>
      <c r="C520" t="s">
        <v>39</v>
      </c>
      <c r="D520" t="s">
        <v>25</v>
      </c>
      <c r="E520">
        <v>22</v>
      </c>
      <c r="F520">
        <f>VLOOKUP(E520,'[1]Timing Gates'!$C$3:$D$17,2)</f>
        <v>18</v>
      </c>
      <c r="G520" s="2">
        <v>339</v>
      </c>
      <c r="H520" s="3">
        <v>2078.9495870000001</v>
      </c>
      <c r="I520" s="3">
        <v>1800.0986129999999</v>
      </c>
      <c r="J520" s="3">
        <v>3879.0482000000002</v>
      </c>
      <c r="K520" s="2">
        <v>293</v>
      </c>
      <c r="L520" s="4">
        <v>0.86430600000000002</v>
      </c>
      <c r="M520" s="3">
        <v>61271.93</v>
      </c>
      <c r="N520" s="3">
        <v>106.559878</v>
      </c>
      <c r="O520" s="3">
        <v>183.103038</v>
      </c>
      <c r="P520" s="3">
        <v>184.143067</v>
      </c>
      <c r="Q520" s="3">
        <v>62424.5</v>
      </c>
      <c r="R520" s="3">
        <v>-40382.080000000002</v>
      </c>
      <c r="S520" s="4">
        <v>0.17699115044200001</v>
      </c>
      <c r="T520">
        <v>60</v>
      </c>
      <c r="U520" s="3">
        <f t="shared" si="16"/>
        <v>1314997.3398</v>
      </c>
      <c r="V520" s="6">
        <f t="shared" si="17"/>
        <v>704763.90999299998</v>
      </c>
    </row>
    <row r="521" spans="1:22" x14ac:dyDescent="0.3">
      <c r="A521" s="5">
        <v>44592</v>
      </c>
      <c r="B521" s="14">
        <v>123</v>
      </c>
      <c r="C521" t="s">
        <v>39</v>
      </c>
      <c r="D521" t="s">
        <v>25</v>
      </c>
      <c r="E521">
        <v>23</v>
      </c>
      <c r="F521">
        <f>VLOOKUP(E521,'[1]Timing Gates'!$C$3:$D$17,2)</f>
        <v>18</v>
      </c>
      <c r="G521" s="2">
        <v>359</v>
      </c>
      <c r="H521" s="3">
        <v>1926.736991</v>
      </c>
      <c r="I521" s="3">
        <v>1620.861643</v>
      </c>
      <c r="J521" s="3">
        <v>3547.5986349999998</v>
      </c>
      <c r="K521" s="2">
        <v>311</v>
      </c>
      <c r="L521" s="4">
        <v>0.86629500000000004</v>
      </c>
      <c r="M521" s="3">
        <v>61939.85</v>
      </c>
      <c r="N521" s="3">
        <v>98.630334000000005</v>
      </c>
      <c r="O521" s="3">
        <v>172.534401</v>
      </c>
      <c r="P521" s="3">
        <v>226.52838399999999</v>
      </c>
      <c r="Q521" s="3">
        <v>81323.69</v>
      </c>
      <c r="R521" s="3">
        <v>-46926.18</v>
      </c>
      <c r="S521" s="4">
        <v>0.16434540389899999</v>
      </c>
      <c r="T521">
        <v>59</v>
      </c>
      <c r="U521" s="3">
        <f t="shared" si="16"/>
        <v>1273587.9099649999</v>
      </c>
      <c r="V521" s="6">
        <f t="shared" si="17"/>
        <v>691698.57976899995</v>
      </c>
    </row>
    <row r="522" spans="1:22" x14ac:dyDescent="0.3">
      <c r="A522" s="5">
        <v>44620</v>
      </c>
      <c r="B522" s="14">
        <v>123</v>
      </c>
      <c r="C522" t="s">
        <v>39</v>
      </c>
      <c r="D522" t="s">
        <v>25</v>
      </c>
      <c r="E522">
        <v>24</v>
      </c>
      <c r="F522">
        <f>VLOOKUP(E522,'[1]Timing Gates'!$C$3:$D$17,2)</f>
        <v>24</v>
      </c>
      <c r="G522" s="2">
        <v>369</v>
      </c>
      <c r="H522" s="3">
        <v>1916.1905690000001</v>
      </c>
      <c r="I522" s="3">
        <v>1587.386287</v>
      </c>
      <c r="J522" s="3">
        <v>3503.5768560000001</v>
      </c>
      <c r="K522" s="2">
        <v>320</v>
      </c>
      <c r="L522" s="4">
        <v>0.86720799999999998</v>
      </c>
      <c r="M522" s="3">
        <v>62965.04</v>
      </c>
      <c r="N522" s="3">
        <v>99.470837000000003</v>
      </c>
      <c r="O522" s="3">
        <v>173.88899699999999</v>
      </c>
      <c r="P522" s="3">
        <v>228.13948500000001</v>
      </c>
      <c r="Q522" s="3">
        <v>84183.47</v>
      </c>
      <c r="R522" s="3">
        <v>-38995.919999999998</v>
      </c>
      <c r="S522" s="4">
        <v>0.15989159891499999</v>
      </c>
      <c r="T522">
        <v>59</v>
      </c>
      <c r="U522" s="3">
        <f t="shared" si="16"/>
        <v>1292819.859864</v>
      </c>
      <c r="V522" s="6">
        <f t="shared" si="17"/>
        <v>707074.319961</v>
      </c>
    </row>
    <row r="523" spans="1:22" x14ac:dyDescent="0.3">
      <c r="A523" s="5">
        <v>44651</v>
      </c>
      <c r="B523" s="14">
        <v>123</v>
      </c>
      <c r="C523" t="s">
        <v>39</v>
      </c>
      <c r="D523" t="s">
        <v>25</v>
      </c>
      <c r="E523">
        <v>25</v>
      </c>
      <c r="F523">
        <f>VLOOKUP(E523,'[1]Timing Gates'!$C$3:$D$17,2)</f>
        <v>24</v>
      </c>
      <c r="G523" s="2">
        <v>377</v>
      </c>
      <c r="H523" s="3">
        <v>2062.6474800000001</v>
      </c>
      <c r="I523" s="3">
        <v>1623.162466</v>
      </c>
      <c r="J523" s="3">
        <v>3685.8099459999999</v>
      </c>
      <c r="K523" s="2">
        <v>328</v>
      </c>
      <c r="L523" s="4">
        <v>0.87002599999999997</v>
      </c>
      <c r="M523" s="3">
        <v>64849.19</v>
      </c>
      <c r="N523" s="3">
        <v>100.54137900000001</v>
      </c>
      <c r="O523" s="3">
        <v>186.33737400000001</v>
      </c>
      <c r="P523" s="3">
        <v>240.25278499999999</v>
      </c>
      <c r="Q523" s="3">
        <v>90575.3</v>
      </c>
      <c r="R523" s="3">
        <v>-47604.77</v>
      </c>
      <c r="S523" s="4">
        <v>0.16445623342099999</v>
      </c>
      <c r="T523">
        <v>62</v>
      </c>
      <c r="U523" s="3">
        <f t="shared" si="16"/>
        <v>1389550.3496419999</v>
      </c>
      <c r="V523" s="6">
        <f t="shared" si="17"/>
        <v>777618.09996000002</v>
      </c>
    </row>
    <row r="524" spans="1:22" x14ac:dyDescent="0.3">
      <c r="A524" s="5">
        <v>44681</v>
      </c>
      <c r="B524" s="14">
        <v>123</v>
      </c>
      <c r="C524" t="s">
        <v>39</v>
      </c>
      <c r="D524" t="s">
        <v>25</v>
      </c>
      <c r="E524">
        <v>26</v>
      </c>
      <c r="F524">
        <f>VLOOKUP(E524,'[1]Timing Gates'!$C$3:$D$17,2)</f>
        <v>24</v>
      </c>
      <c r="G524" s="2">
        <v>380</v>
      </c>
      <c r="H524" s="3">
        <v>2096.1796570000001</v>
      </c>
      <c r="I524" s="3">
        <v>1513.8726839999999</v>
      </c>
      <c r="J524" s="3">
        <v>3610.052342</v>
      </c>
      <c r="K524" s="2">
        <v>330</v>
      </c>
      <c r="L524" s="4">
        <v>0.868421</v>
      </c>
      <c r="M524" s="3">
        <v>100613.67</v>
      </c>
      <c r="N524" s="3">
        <v>102.35368200000001</v>
      </c>
      <c r="O524" s="3">
        <v>280.03597300000001</v>
      </c>
      <c r="P524" s="3">
        <v>361.10560500000003</v>
      </c>
      <c r="Q524" s="3">
        <v>137220.13</v>
      </c>
      <c r="R524" s="3">
        <v>-44012.88</v>
      </c>
      <c r="S524" s="4">
        <v>0.17105263157799999</v>
      </c>
      <c r="T524">
        <v>65</v>
      </c>
      <c r="U524" s="3">
        <f t="shared" si="16"/>
        <v>1371819.8899600001</v>
      </c>
      <c r="V524" s="6">
        <f t="shared" si="17"/>
        <v>796548.26966000011</v>
      </c>
    </row>
    <row r="525" spans="1:22" x14ac:dyDescent="0.3">
      <c r="A525" s="5">
        <v>44712</v>
      </c>
      <c r="B525" s="14">
        <v>123</v>
      </c>
      <c r="C525" t="s">
        <v>39</v>
      </c>
      <c r="D525" t="s">
        <v>25</v>
      </c>
      <c r="E525">
        <v>27</v>
      </c>
      <c r="F525">
        <f>VLOOKUP(E525,'[1]Timing Gates'!$C$3:$D$17,2)</f>
        <v>24</v>
      </c>
      <c r="G525" s="2">
        <v>371</v>
      </c>
      <c r="H525" s="3">
        <v>2196.5548239999998</v>
      </c>
      <c r="I525" s="3">
        <v>1508.6077620000001</v>
      </c>
      <c r="J525" s="3">
        <v>3705.1625869999998</v>
      </c>
      <c r="K525" s="2">
        <v>322</v>
      </c>
      <c r="L525" s="4">
        <v>0.86792400000000003</v>
      </c>
      <c r="M525" s="3">
        <v>66463.27</v>
      </c>
      <c r="N525" s="3">
        <v>103.686848</v>
      </c>
      <c r="O525" s="3">
        <v>184.537115</v>
      </c>
      <c r="P525" s="3">
        <v>239.01347699999999</v>
      </c>
      <c r="Q525" s="3">
        <v>88674</v>
      </c>
      <c r="R525" s="3">
        <v>-47613.56</v>
      </c>
      <c r="S525" s="4">
        <v>0.172506738544</v>
      </c>
      <c r="T525">
        <v>64</v>
      </c>
      <c r="U525" s="3">
        <f t="shared" si="16"/>
        <v>1374615.319777</v>
      </c>
      <c r="V525" s="6">
        <f t="shared" si="17"/>
        <v>814921.83970399993</v>
      </c>
    </row>
    <row r="526" spans="1:22" x14ac:dyDescent="0.3">
      <c r="A526" s="5">
        <v>44742</v>
      </c>
      <c r="B526" s="14">
        <v>123</v>
      </c>
      <c r="C526" t="s">
        <v>39</v>
      </c>
      <c r="D526" t="s">
        <v>25</v>
      </c>
      <c r="E526">
        <v>28</v>
      </c>
      <c r="F526">
        <f>VLOOKUP(E526,'[1]Timing Gates'!$C$3:$D$17,2)</f>
        <v>24</v>
      </c>
      <c r="G526" s="2">
        <v>372</v>
      </c>
      <c r="H526" s="3">
        <v>2233.4898109999999</v>
      </c>
      <c r="I526" s="3">
        <v>1429.22137</v>
      </c>
      <c r="J526" s="3">
        <v>3662.711182</v>
      </c>
      <c r="K526" s="2">
        <v>320</v>
      </c>
      <c r="L526" s="4">
        <v>0.86021499999999995</v>
      </c>
      <c r="M526" s="3">
        <v>67139.91</v>
      </c>
      <c r="N526" s="3">
        <v>105.07028099999999</v>
      </c>
      <c r="O526" s="3">
        <v>181.29007999999999</v>
      </c>
      <c r="P526" s="3">
        <v>235.62</v>
      </c>
      <c r="Q526" s="3">
        <v>87650.64</v>
      </c>
      <c r="R526" s="3">
        <v>-47187.54</v>
      </c>
      <c r="S526" s="4">
        <v>0.17204301075199999</v>
      </c>
      <c r="T526">
        <v>64</v>
      </c>
      <c r="U526" s="3">
        <f t="shared" si="16"/>
        <v>1362528.5597039999</v>
      </c>
      <c r="V526" s="6">
        <f t="shared" si="17"/>
        <v>830858.20969199995</v>
      </c>
    </row>
    <row r="527" spans="1:22" x14ac:dyDescent="0.3">
      <c r="A527" s="5">
        <v>44773</v>
      </c>
      <c r="B527" s="14">
        <v>123</v>
      </c>
      <c r="C527" t="s">
        <v>39</v>
      </c>
      <c r="D527" t="s">
        <v>25</v>
      </c>
      <c r="E527">
        <v>29</v>
      </c>
      <c r="F527">
        <f>VLOOKUP(E527,'[1]Timing Gates'!$C$3:$D$17,2)</f>
        <v>24</v>
      </c>
      <c r="G527" s="2">
        <v>374</v>
      </c>
      <c r="H527" s="3">
        <v>2269.0234489999998</v>
      </c>
      <c r="I527" s="3">
        <v>1579.1341440000001</v>
      </c>
      <c r="J527" s="3">
        <v>3848.1575929999999</v>
      </c>
      <c r="K527" s="2">
        <v>319</v>
      </c>
      <c r="L527" s="4">
        <v>0.85294099999999995</v>
      </c>
      <c r="M527" s="3">
        <v>66868.25</v>
      </c>
      <c r="N527" s="3">
        <v>105.30432999999999</v>
      </c>
      <c r="O527" s="3">
        <v>178.792112</v>
      </c>
      <c r="P527" s="3">
        <v>232.93433099999999</v>
      </c>
      <c r="Q527" s="3">
        <v>87117.440000000002</v>
      </c>
      <c r="R527" s="3">
        <v>-45096.93</v>
      </c>
      <c r="S527" s="4">
        <v>0.176470588235</v>
      </c>
      <c r="T527">
        <v>66</v>
      </c>
      <c r="U527" s="3">
        <f t="shared" si="16"/>
        <v>1439210.9397819999</v>
      </c>
      <c r="V527" s="6">
        <f t="shared" si="17"/>
        <v>848614.76992599992</v>
      </c>
    </row>
    <row r="528" spans="1:22" x14ac:dyDescent="0.3">
      <c r="A528" s="5">
        <v>44804</v>
      </c>
      <c r="B528" s="14">
        <v>123</v>
      </c>
      <c r="C528" t="s">
        <v>39</v>
      </c>
      <c r="D528" t="s">
        <v>25</v>
      </c>
      <c r="E528">
        <v>30</v>
      </c>
      <c r="F528">
        <f>VLOOKUP(E528,'[1]Timing Gates'!$C$3:$D$17,2)</f>
        <v>30</v>
      </c>
      <c r="G528" s="2">
        <v>371</v>
      </c>
      <c r="H528" s="3">
        <v>2293.4889750000002</v>
      </c>
      <c r="I528" s="3">
        <v>1494.0302690000001</v>
      </c>
      <c r="J528" s="3">
        <v>3787.519245</v>
      </c>
      <c r="K528" s="2">
        <v>316</v>
      </c>
      <c r="L528" s="4">
        <v>0.85175199999999995</v>
      </c>
      <c r="M528" s="3">
        <v>65848.929999999993</v>
      </c>
      <c r="N528" s="3">
        <v>104.854984</v>
      </c>
      <c r="O528" s="3">
        <v>177.490377</v>
      </c>
      <c r="P528" s="3">
        <v>232.12223700000001</v>
      </c>
      <c r="Q528" s="3">
        <v>86117.35</v>
      </c>
      <c r="R528" s="3">
        <v>-53299.88</v>
      </c>
      <c r="S528" s="4">
        <v>0.172506738544</v>
      </c>
      <c r="T528">
        <v>64</v>
      </c>
      <c r="U528" s="3">
        <f t="shared" si="16"/>
        <v>1405169.639895</v>
      </c>
      <c r="V528" s="6">
        <f t="shared" si="17"/>
        <v>850884.40972500003</v>
      </c>
    </row>
    <row r="529" spans="1:22" x14ac:dyDescent="0.3">
      <c r="A529" s="5">
        <v>44834</v>
      </c>
      <c r="B529" s="14">
        <v>123</v>
      </c>
      <c r="C529" t="s">
        <v>39</v>
      </c>
      <c r="D529" t="s">
        <v>25</v>
      </c>
      <c r="E529">
        <v>31</v>
      </c>
      <c r="F529">
        <f>VLOOKUP(E529,'[1]Timing Gates'!$C$3:$D$17,2)</f>
        <v>30</v>
      </c>
      <c r="G529" s="2">
        <v>389</v>
      </c>
      <c r="H529" s="3">
        <v>2395.4545750000002</v>
      </c>
      <c r="I529" s="3">
        <v>1359.1350640000001</v>
      </c>
      <c r="J529" s="3">
        <v>3754.5896400000001</v>
      </c>
      <c r="K529" s="2">
        <v>328</v>
      </c>
      <c r="L529" s="4">
        <v>0.84318700000000002</v>
      </c>
      <c r="M529" s="3">
        <v>101979.37</v>
      </c>
      <c r="N529" s="3">
        <v>105.350588</v>
      </c>
      <c r="O529" s="3">
        <v>262.15776299999999</v>
      </c>
      <c r="P529" s="3">
        <v>342.34043700000001</v>
      </c>
      <c r="Q529" s="3">
        <v>133170.43</v>
      </c>
      <c r="R529" s="3">
        <v>-29919.82</v>
      </c>
      <c r="S529" s="4">
        <v>0.169665809768</v>
      </c>
      <c r="T529">
        <v>66</v>
      </c>
      <c r="U529" s="3">
        <f t="shared" si="16"/>
        <v>1460535.36996</v>
      </c>
      <c r="V529" s="6">
        <f t="shared" si="17"/>
        <v>931831.82967500004</v>
      </c>
    </row>
    <row r="530" spans="1:22" x14ac:dyDescent="0.3">
      <c r="A530" s="5">
        <v>44865</v>
      </c>
      <c r="B530" s="14">
        <v>123</v>
      </c>
      <c r="C530" t="s">
        <v>39</v>
      </c>
      <c r="D530" t="s">
        <v>25</v>
      </c>
      <c r="E530">
        <v>32</v>
      </c>
      <c r="F530">
        <f>VLOOKUP(E530,'[1]Timing Gates'!$C$3:$D$17,2)</f>
        <v>30</v>
      </c>
      <c r="G530" s="2">
        <v>387</v>
      </c>
      <c r="H530" s="3">
        <v>2441.7341339999998</v>
      </c>
      <c r="I530" s="3">
        <v>1506.6056840000001</v>
      </c>
      <c r="J530" s="3">
        <v>3948.3398189999998</v>
      </c>
      <c r="K530" s="2">
        <v>324</v>
      </c>
      <c r="L530" s="4">
        <v>0.83720899999999998</v>
      </c>
      <c r="M530" s="3">
        <v>67216.160000000003</v>
      </c>
      <c r="N530" s="3">
        <v>104.2111</v>
      </c>
      <c r="O530" s="3">
        <v>173.68516700000001</v>
      </c>
      <c r="P530" s="3">
        <v>226.60493500000001</v>
      </c>
      <c r="Q530" s="3">
        <v>87696.11</v>
      </c>
      <c r="R530" s="3">
        <v>-42583.040000000001</v>
      </c>
      <c r="S530" s="4">
        <v>0.18604651162700001</v>
      </c>
      <c r="T530">
        <v>72</v>
      </c>
      <c r="U530" s="3">
        <f t="shared" si="16"/>
        <v>1528007.5099529999</v>
      </c>
      <c r="V530" s="6">
        <f t="shared" si="17"/>
        <v>944951.10985799995</v>
      </c>
    </row>
    <row r="531" spans="1:22" x14ac:dyDescent="0.3">
      <c r="A531" s="5">
        <v>44895</v>
      </c>
      <c r="B531" s="14">
        <v>123</v>
      </c>
      <c r="C531" t="s">
        <v>39</v>
      </c>
      <c r="D531" t="s">
        <v>25</v>
      </c>
      <c r="E531">
        <v>33</v>
      </c>
      <c r="F531">
        <f>VLOOKUP(E531,'[1]Timing Gates'!$C$3:$D$17,2)</f>
        <v>30</v>
      </c>
      <c r="G531" s="2">
        <v>392</v>
      </c>
      <c r="H531" s="3">
        <v>2452.7436980000002</v>
      </c>
      <c r="I531" s="3">
        <v>1632.4862499999999</v>
      </c>
      <c r="J531" s="3">
        <v>4085.2299480000001</v>
      </c>
      <c r="K531" s="2">
        <v>333</v>
      </c>
      <c r="L531" s="4">
        <v>0.84948900000000005</v>
      </c>
      <c r="M531" s="3">
        <v>67774.070000000007</v>
      </c>
      <c r="N531" s="3">
        <v>102.223333</v>
      </c>
      <c r="O531" s="3">
        <v>180.03589199999999</v>
      </c>
      <c r="P531" s="3">
        <v>233.11461700000001</v>
      </c>
      <c r="Q531" s="3">
        <v>91380.93</v>
      </c>
      <c r="R531" s="3">
        <v>-42809.87</v>
      </c>
      <c r="S531" s="4">
        <v>0.18877551020399999</v>
      </c>
      <c r="T531">
        <v>74</v>
      </c>
      <c r="U531" s="3">
        <f t="shared" si="16"/>
        <v>1601410.139616</v>
      </c>
      <c r="V531" s="6">
        <f t="shared" si="17"/>
        <v>961475.52961600013</v>
      </c>
    </row>
    <row r="532" spans="1:22" x14ac:dyDescent="0.3">
      <c r="A532" s="5">
        <v>43131</v>
      </c>
      <c r="B532" s="14">
        <v>456</v>
      </c>
      <c r="C532" t="s">
        <v>29</v>
      </c>
      <c r="D532" t="s">
        <v>24</v>
      </c>
      <c r="E532">
        <v>-22</v>
      </c>
      <c r="F532">
        <f>VLOOKUP(E532,'[1]Timing Gates'!$C$3:$D$17,2)</f>
        <v>-24</v>
      </c>
      <c r="G532" s="2">
        <v>267</v>
      </c>
      <c r="H532" s="3">
        <v>124.534307</v>
      </c>
      <c r="I532" s="3">
        <v>0</v>
      </c>
      <c r="J532" s="3">
        <v>124.534307</v>
      </c>
      <c r="K532" s="2">
        <v>144</v>
      </c>
      <c r="L532" s="4">
        <v>0.53932500000000005</v>
      </c>
      <c r="M532" s="3">
        <v>11790.98</v>
      </c>
      <c r="N532" s="3">
        <v>41.811985</v>
      </c>
      <c r="O532" s="3">
        <v>44.160972999999998</v>
      </c>
      <c r="P532" s="3">
        <v>94.067340000000002</v>
      </c>
      <c r="Q532" s="3">
        <v>25115.98</v>
      </c>
      <c r="R532" s="3">
        <v>-869.12</v>
      </c>
      <c r="S532" s="4">
        <v>0</v>
      </c>
      <c r="T532">
        <v>0</v>
      </c>
      <c r="U532" s="3">
        <f t="shared" si="16"/>
        <v>33250.659969</v>
      </c>
      <c r="V532" s="6">
        <f t="shared" si="17"/>
        <v>33250.659969</v>
      </c>
    </row>
    <row r="533" spans="1:22" x14ac:dyDescent="0.3">
      <c r="A533" s="5">
        <v>43159</v>
      </c>
      <c r="B533" s="14">
        <v>456</v>
      </c>
      <c r="C533" t="s">
        <v>29</v>
      </c>
      <c r="D533" t="s">
        <v>24</v>
      </c>
      <c r="E533">
        <v>-21</v>
      </c>
      <c r="F533">
        <f>VLOOKUP(E533,'[1]Timing Gates'!$C$3:$D$17,2)</f>
        <v>-24</v>
      </c>
      <c r="G533" s="2">
        <v>266</v>
      </c>
      <c r="H533" s="3">
        <v>202.660751</v>
      </c>
      <c r="I533" s="3">
        <v>0</v>
      </c>
      <c r="J533" s="3">
        <v>202.660751</v>
      </c>
      <c r="K533" s="2">
        <v>139</v>
      </c>
      <c r="L533" s="4">
        <v>0.52255600000000002</v>
      </c>
      <c r="M533" s="3">
        <v>11698.84</v>
      </c>
      <c r="N533" s="3">
        <v>42.234079000000001</v>
      </c>
      <c r="O533" s="3">
        <v>43.980601</v>
      </c>
      <c r="P533" s="3">
        <v>93.510676000000004</v>
      </c>
      <c r="Q533" s="3">
        <v>24873.84</v>
      </c>
      <c r="R533" s="3">
        <v>-2975.7</v>
      </c>
      <c r="S533" s="4">
        <v>0</v>
      </c>
      <c r="T533">
        <v>0</v>
      </c>
      <c r="U533" s="3">
        <f t="shared" si="16"/>
        <v>53907.759766000003</v>
      </c>
      <c r="V533" s="6">
        <f t="shared" si="17"/>
        <v>53907.759766000003</v>
      </c>
    </row>
    <row r="534" spans="1:22" x14ac:dyDescent="0.3">
      <c r="A534" s="5">
        <v>43190</v>
      </c>
      <c r="B534" s="14">
        <v>456</v>
      </c>
      <c r="C534" t="s">
        <v>29</v>
      </c>
      <c r="D534" t="s">
        <v>24</v>
      </c>
      <c r="E534">
        <v>-20</v>
      </c>
      <c r="F534">
        <f>VLOOKUP(E534,'[1]Timing Gates'!$C$3:$D$17,2)</f>
        <v>-24</v>
      </c>
      <c r="G534" s="2">
        <v>264</v>
      </c>
      <c r="H534" s="3">
        <v>273.11647699999997</v>
      </c>
      <c r="I534" s="3">
        <v>0</v>
      </c>
      <c r="J534" s="3">
        <v>273.11647699999997</v>
      </c>
      <c r="K534" s="2">
        <v>137</v>
      </c>
      <c r="L534" s="4">
        <v>0.51893900000000004</v>
      </c>
      <c r="M534" s="3">
        <v>11260.62</v>
      </c>
      <c r="N534" s="3">
        <v>41.097152999999999</v>
      </c>
      <c r="O534" s="3">
        <v>42.653863000000001</v>
      </c>
      <c r="P534" s="3">
        <v>92.369771999999998</v>
      </c>
      <c r="Q534" s="3">
        <v>24385.62</v>
      </c>
      <c r="R534" s="3">
        <v>-4584.57</v>
      </c>
      <c r="S534" s="4">
        <v>0</v>
      </c>
      <c r="T534">
        <v>0</v>
      </c>
      <c r="U534" s="3">
        <f t="shared" si="16"/>
        <v>72102.74992799999</v>
      </c>
      <c r="V534" s="6">
        <f t="shared" si="17"/>
        <v>72102.74992799999</v>
      </c>
    </row>
    <row r="535" spans="1:22" x14ac:dyDescent="0.3">
      <c r="A535" s="5">
        <v>43220</v>
      </c>
      <c r="B535" s="14">
        <v>456</v>
      </c>
      <c r="C535" t="s">
        <v>29</v>
      </c>
      <c r="D535" t="s">
        <v>24</v>
      </c>
      <c r="E535">
        <v>-19</v>
      </c>
      <c r="F535">
        <f>VLOOKUP(E535,'[1]Timing Gates'!$C$3:$D$17,2)</f>
        <v>-24</v>
      </c>
      <c r="G535" s="2">
        <v>262</v>
      </c>
      <c r="H535" s="3">
        <v>347.005763</v>
      </c>
      <c r="I535" s="3">
        <v>0</v>
      </c>
      <c r="J535" s="3">
        <v>347.005763</v>
      </c>
      <c r="K535" s="2">
        <v>138</v>
      </c>
      <c r="L535" s="4">
        <v>0.52671699999999999</v>
      </c>
      <c r="M535" s="3">
        <v>11645.2</v>
      </c>
      <c r="N535" s="3">
        <v>42.500729</v>
      </c>
      <c r="O535" s="3">
        <v>44.447327999999999</v>
      </c>
      <c r="P535" s="3">
        <v>93.874808999999999</v>
      </c>
      <c r="Q535" s="3">
        <v>24595.200000000001</v>
      </c>
      <c r="R535" s="3">
        <v>-4662.8599999999997</v>
      </c>
      <c r="S535" s="4">
        <v>0</v>
      </c>
      <c r="T535">
        <v>0</v>
      </c>
      <c r="U535" s="3">
        <f t="shared" si="16"/>
        <v>90915.509906000007</v>
      </c>
      <c r="V535" s="6">
        <f t="shared" si="17"/>
        <v>90915.509906000007</v>
      </c>
    </row>
    <row r="536" spans="1:22" x14ac:dyDescent="0.3">
      <c r="A536" s="5">
        <v>43251</v>
      </c>
      <c r="B536" s="14">
        <v>456</v>
      </c>
      <c r="C536" t="s">
        <v>29</v>
      </c>
      <c r="D536" t="s">
        <v>24</v>
      </c>
      <c r="E536">
        <v>-18</v>
      </c>
      <c r="F536">
        <f>VLOOKUP(E536,'[1]Timing Gates'!$C$3:$D$17,2)</f>
        <v>-18</v>
      </c>
      <c r="G536" s="2">
        <v>278</v>
      </c>
      <c r="H536" s="3">
        <v>394.34553899999997</v>
      </c>
      <c r="I536" s="3">
        <v>0</v>
      </c>
      <c r="J536" s="3">
        <v>394.34553899999997</v>
      </c>
      <c r="K536" s="2">
        <v>147</v>
      </c>
      <c r="L536" s="4">
        <v>0.52877600000000002</v>
      </c>
      <c r="M536" s="3">
        <v>12066.08</v>
      </c>
      <c r="N536" s="3">
        <v>41.751140999999997</v>
      </c>
      <c r="O536" s="3">
        <v>43.403165000000001</v>
      </c>
      <c r="P536" s="3">
        <v>92.593812</v>
      </c>
      <c r="Q536" s="3">
        <v>25741.08</v>
      </c>
      <c r="R536" s="3">
        <v>-4512.38</v>
      </c>
      <c r="S536" s="4">
        <v>0</v>
      </c>
      <c r="T536">
        <v>0</v>
      </c>
      <c r="U536" s="3">
        <f t="shared" si="16"/>
        <v>109628.05984199999</v>
      </c>
      <c r="V536" s="6">
        <f t="shared" si="17"/>
        <v>109628.05984199999</v>
      </c>
    </row>
    <row r="537" spans="1:22" x14ac:dyDescent="0.3">
      <c r="A537" s="5">
        <v>43281</v>
      </c>
      <c r="B537" s="14">
        <v>456</v>
      </c>
      <c r="C537" t="s">
        <v>29</v>
      </c>
      <c r="D537" t="s">
        <v>24</v>
      </c>
      <c r="E537">
        <v>-17</v>
      </c>
      <c r="F537">
        <f>VLOOKUP(E537,'[1]Timing Gates'!$C$3:$D$17,2)</f>
        <v>-18</v>
      </c>
      <c r="G537" s="2">
        <v>279</v>
      </c>
      <c r="H537" s="3">
        <v>444.48412100000002</v>
      </c>
      <c r="I537" s="3">
        <v>0</v>
      </c>
      <c r="J537" s="3">
        <v>444.48412100000002</v>
      </c>
      <c r="K537" s="2">
        <v>148</v>
      </c>
      <c r="L537" s="4">
        <v>0.53046499999999996</v>
      </c>
      <c r="M537" s="3">
        <v>12336.37</v>
      </c>
      <c r="N537" s="3">
        <v>42.247841999999999</v>
      </c>
      <c r="O537" s="3">
        <v>44.216379000000003</v>
      </c>
      <c r="P537" s="3">
        <v>93.768350999999996</v>
      </c>
      <c r="Q537" s="3">
        <v>26161.37</v>
      </c>
      <c r="R537" s="3">
        <v>-9233.25</v>
      </c>
      <c r="S537" s="4">
        <v>0</v>
      </c>
      <c r="T537">
        <v>0</v>
      </c>
      <c r="U537" s="3">
        <f t="shared" si="16"/>
        <v>124011.06975900001</v>
      </c>
      <c r="V537" s="6">
        <f t="shared" si="17"/>
        <v>124011.06975900001</v>
      </c>
    </row>
    <row r="538" spans="1:22" x14ac:dyDescent="0.3">
      <c r="A538" s="5">
        <v>43312</v>
      </c>
      <c r="B538" s="14">
        <v>456</v>
      </c>
      <c r="C538" t="s">
        <v>29</v>
      </c>
      <c r="D538" t="s">
        <v>24</v>
      </c>
      <c r="E538">
        <v>-16</v>
      </c>
      <c r="F538">
        <f>VLOOKUP(E538,'[1]Timing Gates'!$C$3:$D$17,2)</f>
        <v>-18</v>
      </c>
      <c r="G538" s="2">
        <v>274</v>
      </c>
      <c r="H538" s="3">
        <v>524.11262699999997</v>
      </c>
      <c r="I538" s="3">
        <v>0</v>
      </c>
      <c r="J538" s="3">
        <v>524.11262699999997</v>
      </c>
      <c r="K538" s="2">
        <v>145</v>
      </c>
      <c r="L538" s="4">
        <v>0.52919700000000003</v>
      </c>
      <c r="M538" s="3">
        <v>12324.44</v>
      </c>
      <c r="N538" s="3">
        <v>43.243648999999998</v>
      </c>
      <c r="O538" s="3">
        <v>56.658540000000002</v>
      </c>
      <c r="P538" s="3">
        <v>106.019854</v>
      </c>
      <c r="Q538" s="3">
        <v>29049.439999999999</v>
      </c>
      <c r="R538" s="3">
        <v>-6056.63</v>
      </c>
      <c r="S538" s="4">
        <v>0</v>
      </c>
      <c r="T538">
        <v>0</v>
      </c>
      <c r="U538" s="3">
        <f t="shared" si="16"/>
        <v>143606.85979799999</v>
      </c>
      <c r="V538" s="6">
        <f t="shared" si="17"/>
        <v>143606.85979799999</v>
      </c>
    </row>
    <row r="539" spans="1:22" x14ac:dyDescent="0.3">
      <c r="A539" s="5">
        <v>43343</v>
      </c>
      <c r="B539" s="14">
        <v>456</v>
      </c>
      <c r="C539" t="s">
        <v>29</v>
      </c>
      <c r="D539" t="s">
        <v>24</v>
      </c>
      <c r="E539">
        <v>-15</v>
      </c>
      <c r="F539">
        <f>VLOOKUP(E539,'[1]Timing Gates'!$C$3:$D$17,2)</f>
        <v>-18</v>
      </c>
      <c r="G539" s="2">
        <v>270</v>
      </c>
      <c r="H539" s="3">
        <v>574.19266600000003</v>
      </c>
      <c r="I539" s="3">
        <v>3.8700369999999999</v>
      </c>
      <c r="J539" s="3">
        <v>578.06270300000006</v>
      </c>
      <c r="K539" s="2">
        <v>139</v>
      </c>
      <c r="L539" s="4">
        <v>0.51481399999999999</v>
      </c>
      <c r="M539" s="3">
        <v>11822.68</v>
      </c>
      <c r="N539" s="3">
        <v>43.626125000000002</v>
      </c>
      <c r="O539" s="3">
        <v>43.787703</v>
      </c>
      <c r="P539" s="3">
        <v>92.861777000000004</v>
      </c>
      <c r="Q539" s="3">
        <v>25072.68</v>
      </c>
      <c r="R539" s="3">
        <v>-9268.68</v>
      </c>
      <c r="S539" s="4">
        <v>3.7037037029999998E-3</v>
      </c>
      <c r="T539">
        <v>1</v>
      </c>
      <c r="U539" s="3">
        <f t="shared" si="16"/>
        <v>156076.92981</v>
      </c>
      <c r="V539" s="6">
        <f t="shared" si="17"/>
        <v>155032.01982000002</v>
      </c>
    </row>
    <row r="540" spans="1:22" x14ac:dyDescent="0.3">
      <c r="A540" s="5">
        <v>43373</v>
      </c>
      <c r="B540" s="14">
        <v>456</v>
      </c>
      <c r="C540" t="s">
        <v>29</v>
      </c>
      <c r="D540" t="s">
        <v>24</v>
      </c>
      <c r="E540">
        <v>-14</v>
      </c>
      <c r="F540">
        <f>VLOOKUP(E540,'[1]Timing Gates'!$C$3:$D$17,2)</f>
        <v>-18</v>
      </c>
      <c r="G540" s="2">
        <v>271</v>
      </c>
      <c r="H540" s="3">
        <v>626.55656799999997</v>
      </c>
      <c r="I540" s="3">
        <v>5.20214</v>
      </c>
      <c r="J540" s="3">
        <v>631.75870799999996</v>
      </c>
      <c r="K540" s="2">
        <v>139</v>
      </c>
      <c r="L540" s="4">
        <v>0.51291500000000001</v>
      </c>
      <c r="M540" s="3">
        <v>12032.2</v>
      </c>
      <c r="N540" s="3">
        <v>43.437545</v>
      </c>
      <c r="O540" s="3">
        <v>44.399261000000003</v>
      </c>
      <c r="P540" s="3">
        <v>93.938006999999999</v>
      </c>
      <c r="Q540" s="3">
        <v>25457.200000000001</v>
      </c>
      <c r="R540" s="3">
        <v>-5881.58</v>
      </c>
      <c r="S540" s="4">
        <v>7.3800738000000003E-3</v>
      </c>
      <c r="T540">
        <v>2</v>
      </c>
      <c r="U540" s="3">
        <f t="shared" si="16"/>
        <v>171206.609868</v>
      </c>
      <c r="V540" s="6">
        <f t="shared" si="17"/>
        <v>169796.82992799999</v>
      </c>
    </row>
    <row r="541" spans="1:22" x14ac:dyDescent="0.3">
      <c r="A541" s="5">
        <v>43404</v>
      </c>
      <c r="B541" s="14">
        <v>456</v>
      </c>
      <c r="C541" t="s">
        <v>29</v>
      </c>
      <c r="D541" t="s">
        <v>24</v>
      </c>
      <c r="E541">
        <v>-13</v>
      </c>
      <c r="F541">
        <f>VLOOKUP(E541,'[1]Timing Gates'!$C$3:$D$17,2)</f>
        <v>-18</v>
      </c>
      <c r="G541" s="2">
        <v>267</v>
      </c>
      <c r="H541" s="3">
        <v>670.27423199999998</v>
      </c>
      <c r="I541" s="3">
        <v>7.2606739999999999</v>
      </c>
      <c r="J541" s="3">
        <v>677.53490599999998</v>
      </c>
      <c r="K541" s="2">
        <v>138</v>
      </c>
      <c r="L541" s="4">
        <v>0.51685300000000001</v>
      </c>
      <c r="M541" s="3">
        <v>12019.81</v>
      </c>
      <c r="N541" s="3">
        <v>43.708399999999997</v>
      </c>
      <c r="O541" s="3">
        <v>45.028126999999998</v>
      </c>
      <c r="P541" s="3">
        <v>94.934494000000001</v>
      </c>
      <c r="Q541" s="3">
        <v>25347.51</v>
      </c>
      <c r="R541" s="3">
        <v>-10730.85</v>
      </c>
      <c r="S541" s="4">
        <v>1.1235955056E-2</v>
      </c>
      <c r="T541">
        <v>3</v>
      </c>
      <c r="U541" s="3">
        <f t="shared" si="16"/>
        <v>180901.81990199999</v>
      </c>
      <c r="V541" s="6">
        <f t="shared" si="17"/>
        <v>178963.21994399998</v>
      </c>
    </row>
    <row r="542" spans="1:22" x14ac:dyDescent="0.3">
      <c r="A542" s="5">
        <v>43434</v>
      </c>
      <c r="B542" s="14">
        <v>456</v>
      </c>
      <c r="C542" t="s">
        <v>29</v>
      </c>
      <c r="D542" t="s">
        <v>24</v>
      </c>
      <c r="E542">
        <v>-12</v>
      </c>
      <c r="F542">
        <f>VLOOKUP(E542,'[1]Timing Gates'!$C$3:$D$17,2)</f>
        <v>-12</v>
      </c>
      <c r="G542" s="2">
        <v>274</v>
      </c>
      <c r="H542" s="3">
        <v>716.057773</v>
      </c>
      <c r="I542" s="3">
        <v>8.7709849999999996</v>
      </c>
      <c r="J542" s="3">
        <v>724.82875899999999</v>
      </c>
      <c r="K542" s="2">
        <v>140</v>
      </c>
      <c r="L542" s="4">
        <v>0.51094799999999996</v>
      </c>
      <c r="M542" s="3">
        <v>13345.41</v>
      </c>
      <c r="N542" s="3">
        <v>48.178375000000003</v>
      </c>
      <c r="O542" s="3">
        <v>48.705874999999999</v>
      </c>
      <c r="P542" s="3">
        <v>97.975948000000002</v>
      </c>
      <c r="Q542" s="3">
        <v>26845.41</v>
      </c>
      <c r="R542" s="3">
        <v>-11735.34</v>
      </c>
      <c r="S542" s="4">
        <v>1.0948905109E-2</v>
      </c>
      <c r="T542">
        <v>3</v>
      </c>
      <c r="U542" s="3">
        <f t="shared" si="16"/>
        <v>198603.07996599999</v>
      </c>
      <c r="V542" s="6">
        <f t="shared" si="17"/>
        <v>196199.82980199999</v>
      </c>
    </row>
    <row r="543" spans="1:22" x14ac:dyDescent="0.3">
      <c r="A543" s="5">
        <v>43465</v>
      </c>
      <c r="B543" s="14">
        <v>456</v>
      </c>
      <c r="C543" t="s">
        <v>29</v>
      </c>
      <c r="D543" t="s">
        <v>24</v>
      </c>
      <c r="E543">
        <v>-11</v>
      </c>
      <c r="F543">
        <f>VLOOKUP(E543,'[1]Timing Gates'!$C$3:$D$17,2)</f>
        <v>-12</v>
      </c>
      <c r="G543" s="2">
        <v>283</v>
      </c>
      <c r="H543" s="3">
        <v>735.92473399999994</v>
      </c>
      <c r="I543" s="3">
        <v>13.553991999999999</v>
      </c>
      <c r="J543" s="3">
        <v>749.47872700000005</v>
      </c>
      <c r="K543" s="2">
        <v>139</v>
      </c>
      <c r="L543" s="4">
        <v>0.49116599999999999</v>
      </c>
      <c r="M543" s="3">
        <v>13378.65</v>
      </c>
      <c r="N543" s="3">
        <v>49.006042999999998</v>
      </c>
      <c r="O543" s="3">
        <v>47.274380999999998</v>
      </c>
      <c r="P543" s="3">
        <v>97.804416000000003</v>
      </c>
      <c r="Q543" s="3">
        <v>27678.65</v>
      </c>
      <c r="R543" s="3">
        <v>-9121.5</v>
      </c>
      <c r="S543" s="4">
        <v>1.4134275618E-2</v>
      </c>
      <c r="T543">
        <v>4</v>
      </c>
      <c r="U543" s="3">
        <f t="shared" si="16"/>
        <v>212102.47974100002</v>
      </c>
      <c r="V543" s="6">
        <f t="shared" si="17"/>
        <v>208266.69972199999</v>
      </c>
    </row>
    <row r="544" spans="1:22" x14ac:dyDescent="0.3">
      <c r="A544" s="5">
        <v>43496</v>
      </c>
      <c r="B544" s="14">
        <v>456</v>
      </c>
      <c r="C544" t="s">
        <v>29</v>
      </c>
      <c r="D544" t="s">
        <v>24</v>
      </c>
      <c r="E544">
        <v>-10</v>
      </c>
      <c r="F544">
        <f>VLOOKUP(E544,'[1]Timing Gates'!$C$3:$D$17,2)</f>
        <v>-12</v>
      </c>
      <c r="G544" s="2">
        <v>454</v>
      </c>
      <c r="H544" s="3">
        <v>474.93132100000003</v>
      </c>
      <c r="I544" s="3">
        <v>8.4953299999999992</v>
      </c>
      <c r="J544" s="3">
        <v>483.42665099999999</v>
      </c>
      <c r="K544" s="2">
        <v>195</v>
      </c>
      <c r="L544" s="4">
        <v>0.42951499999999998</v>
      </c>
      <c r="M544" s="3">
        <v>20398.18</v>
      </c>
      <c r="N544" s="3">
        <v>52.572628000000002</v>
      </c>
      <c r="O544" s="3">
        <v>45.590704000000002</v>
      </c>
      <c r="P544" s="3">
        <v>95.535638000000006</v>
      </c>
      <c r="Q544" s="3">
        <v>43373.18</v>
      </c>
      <c r="R544" s="3">
        <v>-6006.12</v>
      </c>
      <c r="S544" s="4">
        <v>6.6079295150000003E-3</v>
      </c>
      <c r="T544">
        <v>3</v>
      </c>
      <c r="U544" s="3">
        <f t="shared" si="16"/>
        <v>219475.69955399999</v>
      </c>
      <c r="V544" s="6">
        <f t="shared" si="17"/>
        <v>215618.81973400002</v>
      </c>
    </row>
    <row r="545" spans="1:22" x14ac:dyDescent="0.3">
      <c r="A545" s="5">
        <v>43524</v>
      </c>
      <c r="B545" s="14">
        <v>456</v>
      </c>
      <c r="C545" t="s">
        <v>29</v>
      </c>
      <c r="D545" t="s">
        <v>24</v>
      </c>
      <c r="E545">
        <v>-9</v>
      </c>
      <c r="F545">
        <f>VLOOKUP(E545,'[1]Timing Gates'!$C$3:$D$17,2)</f>
        <v>-12</v>
      </c>
      <c r="G545" s="2">
        <v>457</v>
      </c>
      <c r="H545" s="3">
        <v>541.52039300000001</v>
      </c>
      <c r="I545" s="3">
        <v>10.259430999999999</v>
      </c>
      <c r="J545" s="3">
        <v>551.77982399999996</v>
      </c>
      <c r="K545" s="2">
        <v>194</v>
      </c>
      <c r="L545" s="4">
        <v>0.42450700000000002</v>
      </c>
      <c r="M545" s="3">
        <v>20633.18</v>
      </c>
      <c r="N545" s="3">
        <v>53.592675</v>
      </c>
      <c r="O545" s="3">
        <v>45.149189999999997</v>
      </c>
      <c r="P545" s="3">
        <v>94.492734999999996</v>
      </c>
      <c r="Q545" s="3">
        <v>43183.18</v>
      </c>
      <c r="R545" s="3">
        <v>-8535.34</v>
      </c>
      <c r="S545" s="4">
        <v>6.5645514220000001E-3</v>
      </c>
      <c r="T545">
        <v>3</v>
      </c>
      <c r="U545" s="3">
        <f t="shared" si="16"/>
        <v>252163.37956799997</v>
      </c>
      <c r="V545" s="6">
        <f t="shared" si="17"/>
        <v>247474.819601</v>
      </c>
    </row>
    <row r="546" spans="1:22" x14ac:dyDescent="0.3">
      <c r="A546" s="5">
        <v>43555</v>
      </c>
      <c r="B546" s="14">
        <v>456</v>
      </c>
      <c r="C546" t="s">
        <v>29</v>
      </c>
      <c r="D546" t="s">
        <v>24</v>
      </c>
      <c r="E546">
        <v>-8</v>
      </c>
      <c r="F546">
        <f>VLOOKUP(E546,'[1]Timing Gates'!$C$3:$D$17,2)</f>
        <v>-12</v>
      </c>
      <c r="G546" s="2">
        <v>452</v>
      </c>
      <c r="H546" s="3">
        <v>562.16482299999996</v>
      </c>
      <c r="I546" s="3">
        <v>11.707234</v>
      </c>
      <c r="J546" s="3">
        <v>573.87205700000004</v>
      </c>
      <c r="K546" s="2">
        <v>194</v>
      </c>
      <c r="L546" s="4">
        <v>0.429203</v>
      </c>
      <c r="M546" s="3">
        <v>22360.81</v>
      </c>
      <c r="N546" s="3">
        <v>58.080024999999999</v>
      </c>
      <c r="O546" s="3">
        <v>49.470818000000001</v>
      </c>
      <c r="P546" s="3">
        <v>99.802676000000005</v>
      </c>
      <c r="Q546" s="3">
        <v>45110.81</v>
      </c>
      <c r="R546" s="3">
        <v>-12442.87</v>
      </c>
      <c r="S546" s="4">
        <v>6.6371681409999996E-3</v>
      </c>
      <c r="T546">
        <v>3</v>
      </c>
      <c r="U546" s="3">
        <f t="shared" si="16"/>
        <v>259390.16976400002</v>
      </c>
      <c r="V546" s="6">
        <f t="shared" si="17"/>
        <v>254098.49999599997</v>
      </c>
    </row>
    <row r="547" spans="1:22" x14ac:dyDescent="0.3">
      <c r="A547" s="5">
        <v>43585</v>
      </c>
      <c r="B547" s="14">
        <v>456</v>
      </c>
      <c r="C547" t="s">
        <v>29</v>
      </c>
      <c r="D547" t="s">
        <v>24</v>
      </c>
      <c r="E547">
        <v>-7</v>
      </c>
      <c r="F547">
        <f>VLOOKUP(E547,'[1]Timing Gates'!$C$3:$D$17,2)</f>
        <v>-12</v>
      </c>
      <c r="G547" s="2">
        <v>458</v>
      </c>
      <c r="H547" s="3">
        <v>611.39462800000001</v>
      </c>
      <c r="I547" s="3">
        <v>14.138908000000001</v>
      </c>
      <c r="J547" s="3">
        <v>625.53353700000002</v>
      </c>
      <c r="K547" s="2">
        <v>198</v>
      </c>
      <c r="L547" s="4">
        <v>0.43231399999999998</v>
      </c>
      <c r="M547" s="3">
        <v>20413.259999999998</v>
      </c>
      <c r="N547" s="3">
        <v>51.679138999999999</v>
      </c>
      <c r="O547" s="3">
        <v>56.579169999999998</v>
      </c>
      <c r="P547" s="3">
        <v>106.68834</v>
      </c>
      <c r="Q547" s="3">
        <v>48863.26</v>
      </c>
      <c r="R547" s="3">
        <v>-13416.25</v>
      </c>
      <c r="S547" s="4">
        <v>8.7336244539999996E-3</v>
      </c>
      <c r="T547">
        <v>4</v>
      </c>
      <c r="U547" s="3">
        <f t="shared" si="16"/>
        <v>286494.35994599998</v>
      </c>
      <c r="V547" s="6">
        <f t="shared" si="17"/>
        <v>280018.73962399998</v>
      </c>
    </row>
    <row r="548" spans="1:22" x14ac:dyDescent="0.3">
      <c r="A548" s="5">
        <v>43616</v>
      </c>
      <c r="B548" s="14">
        <v>456</v>
      </c>
      <c r="C548" t="s">
        <v>29</v>
      </c>
      <c r="D548" t="s">
        <v>24</v>
      </c>
      <c r="E548">
        <v>-6</v>
      </c>
      <c r="F548">
        <f>VLOOKUP(E548,'[1]Timing Gates'!$C$3:$D$17,2)</f>
        <v>-6</v>
      </c>
      <c r="G548" s="2">
        <v>452</v>
      </c>
      <c r="H548" s="3">
        <v>656.01192400000002</v>
      </c>
      <c r="I548" s="3">
        <v>20.832522000000001</v>
      </c>
      <c r="J548" s="3">
        <v>676.84444599999995</v>
      </c>
      <c r="K548" s="2">
        <v>198</v>
      </c>
      <c r="L548" s="4">
        <v>0.43805300000000003</v>
      </c>
      <c r="M548" s="3">
        <v>20348.580000000002</v>
      </c>
      <c r="N548" s="3">
        <v>52.175846</v>
      </c>
      <c r="O548" s="3">
        <v>45.018982000000001</v>
      </c>
      <c r="P548" s="3">
        <v>94.631814000000006</v>
      </c>
      <c r="Q548" s="3">
        <v>42773.58</v>
      </c>
      <c r="R548" s="3">
        <v>-16085.73</v>
      </c>
      <c r="S548" s="4">
        <v>1.1061946902E-2</v>
      </c>
      <c r="T548">
        <v>5</v>
      </c>
      <c r="U548" s="3">
        <f t="shared" si="16"/>
        <v>305933.68959199998</v>
      </c>
      <c r="V548" s="6">
        <f t="shared" si="17"/>
        <v>296517.38964800001</v>
      </c>
    </row>
    <row r="549" spans="1:22" x14ac:dyDescent="0.3">
      <c r="A549" s="5">
        <v>43646</v>
      </c>
      <c r="B549" s="14">
        <v>456</v>
      </c>
      <c r="C549" t="s">
        <v>29</v>
      </c>
      <c r="D549" t="s">
        <v>24</v>
      </c>
      <c r="E549">
        <v>-5</v>
      </c>
      <c r="F549">
        <f>VLOOKUP(E549,'[1]Timing Gates'!$C$3:$D$17,2)</f>
        <v>-6</v>
      </c>
      <c r="G549" s="2">
        <v>439</v>
      </c>
      <c r="H549" s="3">
        <v>707.22154799999998</v>
      </c>
      <c r="I549" s="3">
        <v>33.436399999999999</v>
      </c>
      <c r="J549" s="3">
        <v>740.65794900000003</v>
      </c>
      <c r="K549" s="2">
        <v>192</v>
      </c>
      <c r="L549" s="4">
        <v>0.437357</v>
      </c>
      <c r="M549" s="3">
        <v>19818.59</v>
      </c>
      <c r="N549" s="3">
        <v>51.881124999999997</v>
      </c>
      <c r="O549" s="3">
        <v>45.144851000000003</v>
      </c>
      <c r="P549" s="3">
        <v>95.771275000000003</v>
      </c>
      <c r="Q549" s="3">
        <v>42043.59</v>
      </c>
      <c r="R549" s="3">
        <v>-12889.34</v>
      </c>
      <c r="S549" s="4">
        <v>1.3667425968E-2</v>
      </c>
      <c r="T549">
        <v>6</v>
      </c>
      <c r="U549" s="3">
        <f t="shared" si="16"/>
        <v>325148.83961100003</v>
      </c>
      <c r="V549" s="6">
        <f t="shared" si="17"/>
        <v>310470.25957200001</v>
      </c>
    </row>
    <row r="550" spans="1:22" x14ac:dyDescent="0.3">
      <c r="A550" s="5">
        <v>43677</v>
      </c>
      <c r="B550" s="14">
        <v>456</v>
      </c>
      <c r="C550" t="s">
        <v>29</v>
      </c>
      <c r="D550" t="s">
        <v>24</v>
      </c>
      <c r="E550">
        <v>-4</v>
      </c>
      <c r="F550">
        <f>VLOOKUP(E550,'[1]Timing Gates'!$C$3:$D$17,2)</f>
        <v>-6</v>
      </c>
      <c r="G550" s="2">
        <v>436</v>
      </c>
      <c r="H550" s="3">
        <v>729.09823300000005</v>
      </c>
      <c r="I550" s="3">
        <v>37.4161</v>
      </c>
      <c r="J550" s="3">
        <v>766.51433399999996</v>
      </c>
      <c r="K550" s="2">
        <v>192</v>
      </c>
      <c r="L550" s="4">
        <v>0.44036599999999998</v>
      </c>
      <c r="M550" s="3">
        <v>20054.62</v>
      </c>
      <c r="N550" s="3">
        <v>52.636797000000001</v>
      </c>
      <c r="O550" s="3">
        <v>45.996834</v>
      </c>
      <c r="P550" s="3">
        <v>95.710137000000003</v>
      </c>
      <c r="Q550" s="3">
        <v>41729.620000000003</v>
      </c>
      <c r="R550" s="3">
        <v>-16561.82</v>
      </c>
      <c r="S550" s="4">
        <v>1.3761467889E-2</v>
      </c>
      <c r="T550">
        <v>6</v>
      </c>
      <c r="U550" s="3">
        <f t="shared" si="16"/>
        <v>334200.24962399999</v>
      </c>
      <c r="V550" s="6">
        <f t="shared" si="17"/>
        <v>317886.82958800002</v>
      </c>
    </row>
    <row r="551" spans="1:22" x14ac:dyDescent="0.3">
      <c r="A551" s="5">
        <v>43708</v>
      </c>
      <c r="B551" s="14">
        <v>456</v>
      </c>
      <c r="C551" t="s">
        <v>29</v>
      </c>
      <c r="D551" t="s">
        <v>24</v>
      </c>
      <c r="E551">
        <v>-3</v>
      </c>
      <c r="F551">
        <f>VLOOKUP(E551,'[1]Timing Gates'!$C$3:$D$17,2)</f>
        <v>-6</v>
      </c>
      <c r="G551" s="2">
        <v>439</v>
      </c>
      <c r="H551" s="3">
        <v>766.68373499999996</v>
      </c>
      <c r="I551" s="3">
        <v>40.813667000000002</v>
      </c>
      <c r="J551" s="3">
        <v>807.49740299999996</v>
      </c>
      <c r="K551" s="2">
        <v>195</v>
      </c>
      <c r="L551" s="4">
        <v>0.444191</v>
      </c>
      <c r="M551" s="3">
        <v>20323.79</v>
      </c>
      <c r="N551" s="3">
        <v>52.789064000000003</v>
      </c>
      <c r="O551" s="3">
        <v>46.295648999999997</v>
      </c>
      <c r="P551" s="3">
        <v>95.555329999999998</v>
      </c>
      <c r="Q551" s="3">
        <v>41948.79</v>
      </c>
      <c r="R551" s="3">
        <v>-18232.560000000001</v>
      </c>
      <c r="S551" s="4">
        <v>1.3667425968E-2</v>
      </c>
      <c r="T551">
        <v>6</v>
      </c>
      <c r="U551" s="3">
        <f t="shared" si="16"/>
        <v>354491.35991699999</v>
      </c>
      <c r="V551" s="6">
        <f t="shared" si="17"/>
        <v>336574.15966499998</v>
      </c>
    </row>
    <row r="552" spans="1:22" x14ac:dyDescent="0.3">
      <c r="A552" s="5">
        <v>43738</v>
      </c>
      <c r="B552" s="14">
        <v>456</v>
      </c>
      <c r="C552" t="s">
        <v>29</v>
      </c>
      <c r="D552" t="s">
        <v>24</v>
      </c>
      <c r="E552">
        <v>-2</v>
      </c>
      <c r="F552">
        <f>VLOOKUP(E552,'[1]Timing Gates'!$C$3:$D$17,2)</f>
        <v>-6</v>
      </c>
      <c r="G552" s="2">
        <v>435</v>
      </c>
      <c r="H552" s="3">
        <v>806.14905699999997</v>
      </c>
      <c r="I552" s="3">
        <v>41.040666000000002</v>
      </c>
      <c r="J552" s="3">
        <v>847.18972399999996</v>
      </c>
      <c r="K552" s="2">
        <v>190</v>
      </c>
      <c r="L552" s="4">
        <v>0.43678099999999997</v>
      </c>
      <c r="M552" s="3">
        <v>20245.05</v>
      </c>
      <c r="N552" s="3">
        <v>53.843218</v>
      </c>
      <c r="O552" s="3">
        <v>46.540343999999997</v>
      </c>
      <c r="P552" s="3">
        <v>95.908159999999995</v>
      </c>
      <c r="Q552" s="3">
        <v>41720.050000000003</v>
      </c>
      <c r="R552" s="3">
        <v>-10260.469999999999</v>
      </c>
      <c r="S552" s="4">
        <v>1.3793103447999999E-2</v>
      </c>
      <c r="T552">
        <v>6</v>
      </c>
      <c r="U552" s="3">
        <f t="shared" si="16"/>
        <v>368527.52993999998</v>
      </c>
      <c r="V552" s="6">
        <f t="shared" si="17"/>
        <v>350674.83979499998</v>
      </c>
    </row>
    <row r="553" spans="1:22" x14ac:dyDescent="0.3">
      <c r="A553" s="5">
        <v>43769</v>
      </c>
      <c r="B553" s="14">
        <v>456</v>
      </c>
      <c r="C553" t="s">
        <v>29</v>
      </c>
      <c r="D553" t="s">
        <v>24</v>
      </c>
      <c r="E553">
        <v>-1</v>
      </c>
      <c r="F553">
        <f>VLOOKUP(E553,'[1]Timing Gates'!$C$3:$D$17,2)</f>
        <v>-3</v>
      </c>
      <c r="G553" s="2">
        <v>436</v>
      </c>
      <c r="H553" s="3">
        <v>847.64678800000002</v>
      </c>
      <c r="I553" s="3">
        <v>43.942521999999997</v>
      </c>
      <c r="J553" s="3">
        <v>891.58931099999995</v>
      </c>
      <c r="K553" s="2">
        <v>187</v>
      </c>
      <c r="L553" s="4">
        <v>0.42889899999999997</v>
      </c>
      <c r="M553" s="3">
        <v>20250.16</v>
      </c>
      <c r="N553" s="3">
        <v>54.730162</v>
      </c>
      <c r="O553" s="3">
        <v>46.445321</v>
      </c>
      <c r="P553" s="3">
        <v>96.56</v>
      </c>
      <c r="Q553" s="3">
        <v>42100.160000000003</v>
      </c>
      <c r="R553" s="3">
        <v>-16407.21</v>
      </c>
      <c r="S553" s="4">
        <v>1.3761467889E-2</v>
      </c>
      <c r="T553">
        <v>6</v>
      </c>
      <c r="U553" s="3">
        <f t="shared" si="16"/>
        <v>388732.93959599995</v>
      </c>
      <c r="V553" s="6">
        <f t="shared" si="17"/>
        <v>369573.99956800003</v>
      </c>
    </row>
    <row r="554" spans="1:22" x14ac:dyDescent="0.3">
      <c r="A554" s="5">
        <v>43799</v>
      </c>
      <c r="B554" s="14">
        <v>456</v>
      </c>
      <c r="C554" t="s">
        <v>29</v>
      </c>
      <c r="D554" t="s">
        <v>24</v>
      </c>
      <c r="E554">
        <v>0</v>
      </c>
      <c r="F554">
        <f>VLOOKUP(E554,'[1]Timing Gates'!$C$3:$D$17,2)</f>
        <v>0</v>
      </c>
      <c r="G554" s="2">
        <v>441</v>
      </c>
      <c r="H554" s="3">
        <v>863.81274299999995</v>
      </c>
      <c r="I554" s="3">
        <v>41.121336999999997</v>
      </c>
      <c r="J554" s="3">
        <v>904.93408099999999</v>
      </c>
      <c r="K554" s="2">
        <v>187</v>
      </c>
      <c r="L554" s="4">
        <v>0.42403600000000002</v>
      </c>
      <c r="M554" s="3">
        <v>20862.66</v>
      </c>
      <c r="N554" s="3">
        <v>56.538373</v>
      </c>
      <c r="O554" s="3">
        <v>47.307619000000003</v>
      </c>
      <c r="P554" s="3">
        <v>96.967482000000004</v>
      </c>
      <c r="Q554" s="3">
        <v>42762.66</v>
      </c>
      <c r="R554" s="3">
        <v>-19579.34</v>
      </c>
      <c r="S554" s="4">
        <v>1.3605442176E-2</v>
      </c>
      <c r="T554">
        <v>6</v>
      </c>
      <c r="U554" s="3">
        <f t="shared" si="16"/>
        <v>399075.92972100002</v>
      </c>
      <c r="V554" s="6">
        <f t="shared" si="17"/>
        <v>380941.41966299998</v>
      </c>
    </row>
    <row r="555" spans="1:22" x14ac:dyDescent="0.3">
      <c r="A555" s="5">
        <v>43861</v>
      </c>
      <c r="B555" s="14">
        <v>456</v>
      </c>
      <c r="C555" t="s">
        <v>29</v>
      </c>
      <c r="D555" t="s">
        <v>25</v>
      </c>
      <c r="E555">
        <v>2</v>
      </c>
      <c r="F555">
        <f>VLOOKUP(E555,'[1]Timing Gates'!$C$3:$D$17,2)</f>
        <v>3</v>
      </c>
      <c r="G555" s="2">
        <v>579</v>
      </c>
      <c r="H555" s="3">
        <v>569.10992999999996</v>
      </c>
      <c r="I555" s="3">
        <v>78.767150000000001</v>
      </c>
      <c r="J555" s="3">
        <v>647.87708099999998</v>
      </c>
      <c r="K555" s="2">
        <v>227</v>
      </c>
      <c r="L555" s="4">
        <v>0.39205499999999999</v>
      </c>
      <c r="M555" s="3">
        <v>24155.79</v>
      </c>
      <c r="N555" s="3">
        <v>53.442013000000003</v>
      </c>
      <c r="O555" s="3">
        <v>41.719844000000002</v>
      </c>
      <c r="P555" s="3">
        <v>77.600673</v>
      </c>
      <c r="Q555" s="3">
        <v>44930.79</v>
      </c>
      <c r="R555" s="3">
        <v>-16058.61</v>
      </c>
      <c r="S555" s="4">
        <v>1.3816925734E-2</v>
      </c>
      <c r="T555">
        <v>8</v>
      </c>
      <c r="U555" s="3">
        <f t="shared" si="16"/>
        <v>375120.829899</v>
      </c>
      <c r="V555" s="6">
        <f t="shared" si="17"/>
        <v>329514.64947</v>
      </c>
    </row>
    <row r="556" spans="1:22" x14ac:dyDescent="0.3">
      <c r="A556" s="1">
        <v>43830</v>
      </c>
      <c r="B556" s="14">
        <v>456</v>
      </c>
      <c r="C556" t="s">
        <v>29</v>
      </c>
      <c r="D556" t="s">
        <v>25</v>
      </c>
      <c r="E556">
        <v>1</v>
      </c>
      <c r="F556">
        <f>VLOOKUP(E556,'[1]Timing Gates'!$C$3:$D$17,2)</f>
        <v>3</v>
      </c>
      <c r="G556" s="2">
        <v>438</v>
      </c>
      <c r="H556" s="3">
        <v>846.34493099999997</v>
      </c>
      <c r="I556" s="3">
        <v>107.632374</v>
      </c>
      <c r="J556" s="3">
        <v>953.977305</v>
      </c>
      <c r="K556" s="2">
        <v>182</v>
      </c>
      <c r="L556" s="4">
        <v>0.41552499999999998</v>
      </c>
      <c r="M556" s="3">
        <v>20266.77</v>
      </c>
      <c r="N556" s="3">
        <v>55.985551999999998</v>
      </c>
      <c r="O556" s="3">
        <v>60.883035999999997</v>
      </c>
      <c r="P556" s="3">
        <v>110.711803</v>
      </c>
      <c r="Q556" s="3">
        <v>48491.77</v>
      </c>
      <c r="R556" s="3">
        <v>-22406.35</v>
      </c>
      <c r="S556" s="4">
        <v>1.8264840181999999E-2</v>
      </c>
      <c r="T556">
        <v>8</v>
      </c>
      <c r="U556" s="3">
        <f t="shared" si="16"/>
        <v>417842.05959000002</v>
      </c>
      <c r="V556" s="6">
        <f t="shared" si="17"/>
        <v>370699.07977800001</v>
      </c>
    </row>
    <row r="557" spans="1:22" x14ac:dyDescent="0.3">
      <c r="A557" s="5">
        <v>43890</v>
      </c>
      <c r="B557" s="14">
        <v>456</v>
      </c>
      <c r="C557" t="s">
        <v>29</v>
      </c>
      <c r="D557" t="s">
        <v>25</v>
      </c>
      <c r="E557">
        <v>3</v>
      </c>
      <c r="F557">
        <f>VLOOKUP(E557,'[1]Timing Gates'!$C$3:$D$17,2)</f>
        <v>3</v>
      </c>
      <c r="G557" s="2">
        <v>569</v>
      </c>
      <c r="H557" s="3">
        <v>600.67840000000001</v>
      </c>
      <c r="I557" s="3">
        <v>75.930297999999993</v>
      </c>
      <c r="J557" s="3">
        <v>676.608699</v>
      </c>
      <c r="K557" s="2">
        <v>227</v>
      </c>
      <c r="L557" s="4">
        <v>0.39894499999999999</v>
      </c>
      <c r="M557" s="3">
        <v>23430.799999999999</v>
      </c>
      <c r="N557" s="3">
        <v>51.838053000000002</v>
      </c>
      <c r="O557" s="3">
        <v>41.178910000000002</v>
      </c>
      <c r="P557" s="3">
        <v>63.894199999999998</v>
      </c>
      <c r="Q557" s="3">
        <v>36355.800000000003</v>
      </c>
      <c r="R557" s="3">
        <v>-16963.349999999999</v>
      </c>
      <c r="S557" s="4">
        <v>1.4059753954E-2</v>
      </c>
      <c r="T557">
        <v>8</v>
      </c>
      <c r="U557" s="3">
        <f t="shared" si="16"/>
        <v>384990.34973100002</v>
      </c>
      <c r="V557" s="6">
        <f t="shared" si="17"/>
        <v>341786.00959999999</v>
      </c>
    </row>
    <row r="558" spans="1:22" x14ac:dyDescent="0.3">
      <c r="A558" s="5">
        <v>43921</v>
      </c>
      <c r="B558" s="14">
        <v>456</v>
      </c>
      <c r="C558" t="s">
        <v>29</v>
      </c>
      <c r="D558" t="s">
        <v>25</v>
      </c>
      <c r="E558">
        <v>4</v>
      </c>
      <c r="F558">
        <f>VLOOKUP(E558,'[1]Timing Gates'!$C$3:$D$17,2)</f>
        <v>3</v>
      </c>
      <c r="G558" s="2">
        <v>553</v>
      </c>
      <c r="H558" s="3">
        <v>636.90938500000004</v>
      </c>
      <c r="I558" s="3">
        <v>71.870993999999996</v>
      </c>
      <c r="J558" s="3">
        <v>708.78037900000004</v>
      </c>
      <c r="K558" s="2">
        <v>222</v>
      </c>
      <c r="L558" s="4">
        <v>0.40144600000000003</v>
      </c>
      <c r="M558" s="3">
        <v>23015.14</v>
      </c>
      <c r="N558" s="3">
        <v>52.188526000000003</v>
      </c>
      <c r="O558" s="3">
        <v>46.847830000000002</v>
      </c>
      <c r="P558" s="3">
        <v>70.084719000000007</v>
      </c>
      <c r="Q558" s="3">
        <v>38756.85</v>
      </c>
      <c r="R558" s="3">
        <v>-14649.87</v>
      </c>
      <c r="S558" s="4">
        <v>1.4466546112E-2</v>
      </c>
      <c r="T558">
        <v>8</v>
      </c>
      <c r="U558" s="3">
        <f t="shared" si="16"/>
        <v>391955.54958700004</v>
      </c>
      <c r="V558" s="6">
        <f t="shared" si="17"/>
        <v>352210.88990500005</v>
      </c>
    </row>
    <row r="559" spans="1:22" x14ac:dyDescent="0.3">
      <c r="A559" s="5">
        <v>43951</v>
      </c>
      <c r="B559" s="14">
        <v>456</v>
      </c>
      <c r="C559" t="s">
        <v>29</v>
      </c>
      <c r="D559" t="s">
        <v>25</v>
      </c>
      <c r="E559">
        <v>5</v>
      </c>
      <c r="F559">
        <f>VLOOKUP(E559,'[1]Timing Gates'!$C$3:$D$17,2)</f>
        <v>3</v>
      </c>
      <c r="G559" s="2">
        <v>391</v>
      </c>
      <c r="H559" s="3">
        <v>899.82419400000003</v>
      </c>
      <c r="I559" s="3">
        <v>118.365166</v>
      </c>
      <c r="J559" s="3">
        <v>1018.18936</v>
      </c>
      <c r="K559" s="2">
        <v>211</v>
      </c>
      <c r="L559" s="4">
        <v>0.53964100000000004</v>
      </c>
      <c r="M559" s="3">
        <v>21790.9</v>
      </c>
      <c r="N559" s="3">
        <v>52.381971</v>
      </c>
      <c r="O559" s="3">
        <v>55.731202000000003</v>
      </c>
      <c r="P559" s="3">
        <v>86.038106999999997</v>
      </c>
      <c r="Q559" s="3">
        <v>33640.9</v>
      </c>
      <c r="R559" s="3">
        <v>-13706.63</v>
      </c>
      <c r="S559" s="4">
        <v>2.3017902813E-2</v>
      </c>
      <c r="T559">
        <v>9</v>
      </c>
      <c r="U559" s="3">
        <f t="shared" si="16"/>
        <v>398112.03976000001</v>
      </c>
      <c r="V559" s="6">
        <f t="shared" si="17"/>
        <v>351831.259854</v>
      </c>
    </row>
    <row r="560" spans="1:22" x14ac:dyDescent="0.3">
      <c r="A560" s="5">
        <v>43982</v>
      </c>
      <c r="B560" s="14">
        <v>456</v>
      </c>
      <c r="C560" t="s">
        <v>29</v>
      </c>
      <c r="D560" t="s">
        <v>25</v>
      </c>
      <c r="E560">
        <v>6</v>
      </c>
      <c r="F560">
        <f>VLOOKUP(E560,'[1]Timing Gates'!$C$3:$D$17,2)</f>
        <v>6</v>
      </c>
      <c r="G560" s="2">
        <v>379</v>
      </c>
      <c r="H560" s="3">
        <v>932.53010500000005</v>
      </c>
      <c r="I560" s="3">
        <v>134.90556699999999</v>
      </c>
      <c r="J560" s="3">
        <v>1067.4356720000001</v>
      </c>
      <c r="K560" s="2">
        <v>204</v>
      </c>
      <c r="L560" s="4">
        <v>0.53825800000000001</v>
      </c>
      <c r="M560" s="3">
        <v>20397.509999999998</v>
      </c>
      <c r="N560" s="3">
        <v>50.488886000000001</v>
      </c>
      <c r="O560" s="3">
        <v>53.819287000000003</v>
      </c>
      <c r="P560" s="3">
        <v>84.755962999999994</v>
      </c>
      <c r="Q560" s="3">
        <v>32122.51</v>
      </c>
      <c r="R560" s="3">
        <v>-16407.490000000002</v>
      </c>
      <c r="S560" s="4">
        <v>2.3746701846000001E-2</v>
      </c>
      <c r="T560">
        <v>9</v>
      </c>
      <c r="U560" s="3">
        <f t="shared" si="16"/>
        <v>404558.11968800001</v>
      </c>
      <c r="V560" s="6">
        <f t="shared" si="17"/>
        <v>353428.90979500004</v>
      </c>
    </row>
    <row r="561" spans="1:22" x14ac:dyDescent="0.3">
      <c r="A561" s="5">
        <v>44012</v>
      </c>
      <c r="B561" s="14">
        <v>456</v>
      </c>
      <c r="C561" t="s">
        <v>29</v>
      </c>
      <c r="D561" t="s">
        <v>25</v>
      </c>
      <c r="E561">
        <v>7</v>
      </c>
      <c r="F561">
        <f>VLOOKUP(E561,'[1]Timing Gates'!$C$3:$D$17,2)</f>
        <v>6</v>
      </c>
      <c r="G561" s="2">
        <v>372</v>
      </c>
      <c r="H561" s="3">
        <v>960.48661200000004</v>
      </c>
      <c r="I561" s="3">
        <v>145.842096</v>
      </c>
      <c r="J561" s="3">
        <v>1106.3287089999999</v>
      </c>
      <c r="K561" s="2">
        <v>202</v>
      </c>
      <c r="L561" s="4">
        <v>0.54300999999999999</v>
      </c>
      <c r="M561" s="3">
        <v>20220.29</v>
      </c>
      <c r="N561" s="3">
        <v>50.804747999999996</v>
      </c>
      <c r="O561" s="3">
        <v>54.355618</v>
      </c>
      <c r="P561" s="3">
        <v>85.135187999999999</v>
      </c>
      <c r="Q561" s="3">
        <v>31670.29</v>
      </c>
      <c r="R561" s="3">
        <v>-19824.95</v>
      </c>
      <c r="S561" s="4">
        <v>2.4193548387E-2</v>
      </c>
      <c r="T561">
        <v>9</v>
      </c>
      <c r="U561" s="3">
        <f t="shared" si="16"/>
        <v>411554.27974799997</v>
      </c>
      <c r="V561" s="6">
        <f t="shared" si="17"/>
        <v>357301.01966400002</v>
      </c>
    </row>
    <row r="562" spans="1:22" x14ac:dyDescent="0.3">
      <c r="A562" s="5">
        <v>44043</v>
      </c>
      <c r="B562" s="14">
        <v>456</v>
      </c>
      <c r="C562" t="s">
        <v>29</v>
      </c>
      <c r="D562" t="s">
        <v>25</v>
      </c>
      <c r="E562">
        <v>8</v>
      </c>
      <c r="F562">
        <f>VLOOKUP(E562,'[1]Timing Gates'!$C$3:$D$17,2)</f>
        <v>6</v>
      </c>
      <c r="G562" s="2">
        <v>364</v>
      </c>
      <c r="H562" s="3">
        <v>1002.131346</v>
      </c>
      <c r="I562" s="3">
        <v>164.61793900000001</v>
      </c>
      <c r="J562" s="3">
        <v>1166.7492850000001</v>
      </c>
      <c r="K562" s="2">
        <v>199</v>
      </c>
      <c r="L562" s="4">
        <v>0.54670300000000005</v>
      </c>
      <c r="M562" s="3">
        <v>19593.18</v>
      </c>
      <c r="N562" s="3">
        <v>49.855418999999998</v>
      </c>
      <c r="O562" s="3">
        <v>70.310934000000003</v>
      </c>
      <c r="P562" s="3">
        <v>101.217527</v>
      </c>
      <c r="Q562" s="3">
        <v>36843.18</v>
      </c>
      <c r="R562" s="3">
        <v>-14513.47</v>
      </c>
      <c r="S562" s="4">
        <v>2.4725274724999999E-2</v>
      </c>
      <c r="T562">
        <v>9</v>
      </c>
      <c r="U562" s="3">
        <f t="shared" si="16"/>
        <v>424696.73974000005</v>
      </c>
      <c r="V562" s="6">
        <f t="shared" si="17"/>
        <v>364775.80994399998</v>
      </c>
    </row>
    <row r="563" spans="1:22" x14ac:dyDescent="0.3">
      <c r="A563" s="5">
        <v>44074</v>
      </c>
      <c r="B563" s="14">
        <v>456</v>
      </c>
      <c r="C563" t="s">
        <v>29</v>
      </c>
      <c r="D563" t="s">
        <v>25</v>
      </c>
      <c r="E563">
        <v>9</v>
      </c>
      <c r="F563">
        <f>VLOOKUP(E563,'[1]Timing Gates'!$C$3:$D$17,2)</f>
        <v>6</v>
      </c>
      <c r="G563" s="2">
        <v>354</v>
      </c>
      <c r="H563" s="3">
        <v>1068.223305</v>
      </c>
      <c r="I563" s="3">
        <v>185.66785300000001</v>
      </c>
      <c r="J563" s="3">
        <v>1253.8911579999999</v>
      </c>
      <c r="K563" s="2">
        <v>196</v>
      </c>
      <c r="L563" s="4">
        <v>0.55367200000000005</v>
      </c>
      <c r="M563" s="3">
        <v>20167.18</v>
      </c>
      <c r="N563" s="3">
        <v>51.710717000000002</v>
      </c>
      <c r="O563" s="3">
        <v>64.088078999999993</v>
      </c>
      <c r="P563" s="3">
        <v>96.008983000000001</v>
      </c>
      <c r="Q563" s="3">
        <v>33987.18</v>
      </c>
      <c r="R563" s="3">
        <v>-12394.86</v>
      </c>
      <c r="S563" s="4">
        <v>2.5423728813E-2</v>
      </c>
      <c r="T563">
        <v>9</v>
      </c>
      <c r="U563" s="3">
        <f t="shared" si="16"/>
        <v>443877.46993199998</v>
      </c>
      <c r="V563" s="6">
        <f t="shared" si="17"/>
        <v>378151.04996999999</v>
      </c>
    </row>
    <row r="564" spans="1:22" x14ac:dyDescent="0.3">
      <c r="A564" s="5">
        <v>44104</v>
      </c>
      <c r="B564" s="14">
        <v>456</v>
      </c>
      <c r="C564" t="s">
        <v>29</v>
      </c>
      <c r="D564" t="s">
        <v>25</v>
      </c>
      <c r="E564">
        <v>10</v>
      </c>
      <c r="F564">
        <f>VLOOKUP(E564,'[1]Timing Gates'!$C$3:$D$17,2)</f>
        <v>6</v>
      </c>
      <c r="G564" s="2">
        <v>352</v>
      </c>
      <c r="H564" s="3">
        <v>1097.8625850000001</v>
      </c>
      <c r="I564" s="3">
        <v>187.736931</v>
      </c>
      <c r="J564" s="3">
        <v>1285.5995170000001</v>
      </c>
      <c r="K564" s="2">
        <v>199</v>
      </c>
      <c r="L564" s="4">
        <v>0.56533999999999995</v>
      </c>
      <c r="M564" s="3">
        <v>20343.16</v>
      </c>
      <c r="N564" s="3">
        <v>51.632384999999999</v>
      </c>
      <c r="O564" s="3">
        <v>57.793067999999998</v>
      </c>
      <c r="P564" s="3">
        <v>89.966363000000001</v>
      </c>
      <c r="Q564" s="3">
        <v>31668.16</v>
      </c>
      <c r="R564" s="3">
        <v>-14411.37</v>
      </c>
      <c r="S564" s="4">
        <v>2.5568181818E-2</v>
      </c>
      <c r="T564">
        <v>9</v>
      </c>
      <c r="U564" s="3">
        <f t="shared" si="16"/>
        <v>452531.02998400002</v>
      </c>
      <c r="V564" s="6">
        <f t="shared" si="17"/>
        <v>386447.62992000004</v>
      </c>
    </row>
    <row r="565" spans="1:22" x14ac:dyDescent="0.3">
      <c r="A565" s="5">
        <v>44135</v>
      </c>
      <c r="B565" s="14">
        <v>456</v>
      </c>
      <c r="C565" t="s">
        <v>29</v>
      </c>
      <c r="D565" t="s">
        <v>25</v>
      </c>
      <c r="E565">
        <v>11</v>
      </c>
      <c r="F565">
        <f>VLOOKUP(E565,'[1]Timing Gates'!$C$3:$D$17,2)</f>
        <v>6</v>
      </c>
      <c r="G565" s="2">
        <v>336</v>
      </c>
      <c r="H565" s="3">
        <v>1146.972708</v>
      </c>
      <c r="I565" s="3">
        <v>201.76758899999999</v>
      </c>
      <c r="J565" s="3">
        <v>1348.7402970000001</v>
      </c>
      <c r="K565" s="2">
        <v>200</v>
      </c>
      <c r="L565" s="4">
        <v>0.59523800000000004</v>
      </c>
      <c r="M565" s="3">
        <v>20219.14</v>
      </c>
      <c r="N565" s="3">
        <v>50.674536000000003</v>
      </c>
      <c r="O565" s="3">
        <v>60.176011000000003</v>
      </c>
      <c r="P565" s="3">
        <v>94.253392000000005</v>
      </c>
      <c r="Q565" s="3">
        <v>31669.14</v>
      </c>
      <c r="R565" s="3">
        <v>-24639.83</v>
      </c>
      <c r="S565" s="4">
        <v>2.6785714285000001E-2</v>
      </c>
      <c r="T565">
        <v>9</v>
      </c>
      <c r="U565" s="3">
        <f t="shared" si="16"/>
        <v>453176.73979200004</v>
      </c>
      <c r="V565" s="6">
        <f t="shared" si="17"/>
        <v>385382.82988799998</v>
      </c>
    </row>
    <row r="566" spans="1:22" x14ac:dyDescent="0.3">
      <c r="A566" s="5">
        <v>44165</v>
      </c>
      <c r="B566" s="14">
        <v>456</v>
      </c>
      <c r="C566" t="s">
        <v>29</v>
      </c>
      <c r="D566" t="s">
        <v>25</v>
      </c>
      <c r="E566">
        <v>12</v>
      </c>
      <c r="F566">
        <f>VLOOKUP(E566,'[1]Timing Gates'!$C$3:$D$17,2)</f>
        <v>12</v>
      </c>
      <c r="G566" s="2">
        <v>340</v>
      </c>
      <c r="H566" s="3">
        <v>1161.6487050000001</v>
      </c>
      <c r="I566" s="3">
        <v>226.778941</v>
      </c>
      <c r="J566" s="3">
        <v>1388.427647</v>
      </c>
      <c r="K566" s="2">
        <v>205</v>
      </c>
      <c r="L566" s="4">
        <v>0.60294099999999995</v>
      </c>
      <c r="M566" s="3">
        <v>20781.22</v>
      </c>
      <c r="N566" s="3">
        <v>51.311653999999997</v>
      </c>
      <c r="O566" s="3">
        <v>61.121234999999999</v>
      </c>
      <c r="P566" s="3">
        <v>95.312410999999997</v>
      </c>
      <c r="Q566" s="3">
        <v>32406.22</v>
      </c>
      <c r="R566" s="3">
        <v>-19758.68</v>
      </c>
      <c r="S566" s="4">
        <v>2.6470588234999998E-2</v>
      </c>
      <c r="T566">
        <v>9</v>
      </c>
      <c r="U566" s="3">
        <f t="shared" si="16"/>
        <v>472065.39997999999</v>
      </c>
      <c r="V566" s="6">
        <f t="shared" si="17"/>
        <v>394960.55970000004</v>
      </c>
    </row>
    <row r="567" spans="1:22" x14ac:dyDescent="0.3">
      <c r="A567" s="5">
        <v>44196</v>
      </c>
      <c r="B567" s="14">
        <v>456</v>
      </c>
      <c r="C567" t="s">
        <v>29</v>
      </c>
      <c r="D567" t="s">
        <v>25</v>
      </c>
      <c r="E567">
        <v>13</v>
      </c>
      <c r="F567">
        <f>VLOOKUP(E567,'[1]Timing Gates'!$C$3:$D$17,2)</f>
        <v>12</v>
      </c>
      <c r="G567" s="2">
        <v>331</v>
      </c>
      <c r="H567" s="3">
        <v>1212.598217</v>
      </c>
      <c r="I567" s="3">
        <v>246.745317</v>
      </c>
      <c r="J567" s="3">
        <v>1459.3435340000001</v>
      </c>
      <c r="K567" s="2">
        <v>202</v>
      </c>
      <c r="L567" s="4">
        <v>0.61027100000000001</v>
      </c>
      <c r="M567" s="3">
        <v>21261.5</v>
      </c>
      <c r="N567" s="3">
        <v>52.889302999999998</v>
      </c>
      <c r="O567" s="3">
        <v>64.385195999999993</v>
      </c>
      <c r="P567" s="3">
        <v>99.430513000000005</v>
      </c>
      <c r="Q567" s="3">
        <v>32911.5</v>
      </c>
      <c r="R567" s="3">
        <v>-20320.849999999999</v>
      </c>
      <c r="S567" s="4">
        <v>2.7190332325999999E-2</v>
      </c>
      <c r="T567">
        <v>9</v>
      </c>
      <c r="U567" s="3">
        <f t="shared" si="16"/>
        <v>483042.70975400001</v>
      </c>
      <c r="V567" s="6">
        <f t="shared" si="17"/>
        <v>401370.00982699997</v>
      </c>
    </row>
    <row r="568" spans="1:22" x14ac:dyDescent="0.3">
      <c r="A568" s="5">
        <v>44227</v>
      </c>
      <c r="B568" s="14">
        <v>456</v>
      </c>
      <c r="C568" t="s">
        <v>29</v>
      </c>
      <c r="D568" t="s">
        <v>25</v>
      </c>
      <c r="E568">
        <v>14</v>
      </c>
      <c r="F568">
        <f>VLOOKUP(E568,'[1]Timing Gates'!$C$3:$D$17,2)</f>
        <v>12</v>
      </c>
      <c r="G568" s="2">
        <v>362</v>
      </c>
      <c r="H568" s="3">
        <v>1124.2762700000001</v>
      </c>
      <c r="I568" s="3">
        <v>227.58339699999999</v>
      </c>
      <c r="J568" s="3">
        <v>1351.8596680000001</v>
      </c>
      <c r="K568" s="2">
        <v>203</v>
      </c>
      <c r="L568" s="4">
        <v>0.56077299999999997</v>
      </c>
      <c r="M568" s="3">
        <v>23082.47</v>
      </c>
      <c r="N568" s="3">
        <v>57.996155000000002</v>
      </c>
      <c r="O568" s="3">
        <v>62.272928</v>
      </c>
      <c r="P568" s="3">
        <v>92.452485999999993</v>
      </c>
      <c r="Q568" s="3">
        <v>33467.800000000003</v>
      </c>
      <c r="R568" s="3">
        <v>-11462.83</v>
      </c>
      <c r="S568" s="4">
        <v>2.4861878452999999E-2</v>
      </c>
      <c r="T568">
        <v>9</v>
      </c>
      <c r="U568" s="3">
        <f t="shared" si="16"/>
        <v>489373.19981600001</v>
      </c>
      <c r="V568" s="6">
        <f t="shared" si="17"/>
        <v>406988.00974000001</v>
      </c>
    </row>
    <row r="569" spans="1:22" x14ac:dyDescent="0.3">
      <c r="A569" s="5">
        <v>44255</v>
      </c>
      <c r="B569" s="14">
        <v>456</v>
      </c>
      <c r="C569" t="s">
        <v>29</v>
      </c>
      <c r="D569" t="s">
        <v>25</v>
      </c>
      <c r="E569">
        <v>15</v>
      </c>
      <c r="F569">
        <f>VLOOKUP(E569,'[1]Timing Gates'!$C$3:$D$17,2)</f>
        <v>12</v>
      </c>
      <c r="G569" s="2">
        <v>355</v>
      </c>
      <c r="H569" s="3">
        <v>1175.037718</v>
      </c>
      <c r="I569" s="3">
        <v>272.48737999999997</v>
      </c>
      <c r="J569" s="3">
        <v>1447.5250980000001</v>
      </c>
      <c r="K569" s="2">
        <v>203</v>
      </c>
      <c r="L569" s="4">
        <v>0.57182999999999995</v>
      </c>
      <c r="M569" s="3">
        <v>23368.37</v>
      </c>
      <c r="N569" s="3">
        <v>58.130273000000003</v>
      </c>
      <c r="O569" s="3">
        <v>65.896816000000001</v>
      </c>
      <c r="P569" s="3">
        <v>97.657380000000003</v>
      </c>
      <c r="Q569" s="3">
        <v>34668.370000000003</v>
      </c>
      <c r="R569" s="3">
        <v>-12586.85</v>
      </c>
      <c r="S569" s="4">
        <v>3.0985915491999999E-2</v>
      </c>
      <c r="T569">
        <v>11</v>
      </c>
      <c r="U569" s="3">
        <f t="shared" si="16"/>
        <v>513871.40979000001</v>
      </c>
      <c r="V569" s="6">
        <f t="shared" si="17"/>
        <v>417138.38988999999</v>
      </c>
    </row>
    <row r="570" spans="1:22" x14ac:dyDescent="0.3">
      <c r="A570" s="5">
        <v>44286</v>
      </c>
      <c r="B570" s="14">
        <v>456</v>
      </c>
      <c r="C570" t="s">
        <v>29</v>
      </c>
      <c r="D570" t="s">
        <v>25</v>
      </c>
      <c r="E570">
        <v>16</v>
      </c>
      <c r="F570">
        <f>VLOOKUP(E570,'[1]Timing Gates'!$C$3:$D$17,2)</f>
        <v>12</v>
      </c>
      <c r="G570" s="2">
        <v>349</v>
      </c>
      <c r="H570" s="3">
        <v>1185.1758729999999</v>
      </c>
      <c r="I570" s="3">
        <v>209.36137500000001</v>
      </c>
      <c r="J570" s="3">
        <v>1394.537249</v>
      </c>
      <c r="K570" s="2">
        <v>202</v>
      </c>
      <c r="L570" s="4">
        <v>0.57879599999999998</v>
      </c>
      <c r="M570" s="3">
        <v>23321.8</v>
      </c>
      <c r="N570" s="3">
        <v>57.870471000000002</v>
      </c>
      <c r="O570" s="3">
        <v>69.689971</v>
      </c>
      <c r="P570" s="3">
        <v>102.28309400000001</v>
      </c>
      <c r="Q570" s="3">
        <v>35696.800000000003</v>
      </c>
      <c r="R570" s="3">
        <v>-25086.799999999999</v>
      </c>
      <c r="S570" s="4">
        <v>3.1518624640999998E-2</v>
      </c>
      <c r="T570">
        <v>11</v>
      </c>
      <c r="U570" s="3">
        <f t="shared" si="16"/>
        <v>486693.499901</v>
      </c>
      <c r="V570" s="6">
        <f t="shared" si="17"/>
        <v>413626.37967699999</v>
      </c>
    </row>
    <row r="571" spans="1:22" x14ac:dyDescent="0.3">
      <c r="A571" s="5">
        <v>44316</v>
      </c>
      <c r="B571" s="14">
        <v>456</v>
      </c>
      <c r="C571" t="s">
        <v>29</v>
      </c>
      <c r="D571" t="s">
        <v>25</v>
      </c>
      <c r="E571">
        <v>17</v>
      </c>
      <c r="F571">
        <f>VLOOKUP(E571,'[1]Timing Gates'!$C$3:$D$17,2)</f>
        <v>12</v>
      </c>
      <c r="G571" s="2">
        <v>344</v>
      </c>
      <c r="H571" s="3">
        <v>1240.658023</v>
      </c>
      <c r="I571" s="3">
        <v>230.114622</v>
      </c>
      <c r="J571" s="3">
        <v>1470.772645</v>
      </c>
      <c r="K571" s="2">
        <v>203</v>
      </c>
      <c r="L571" s="4">
        <v>0.59011599999999997</v>
      </c>
      <c r="M571" s="3">
        <v>23692.15</v>
      </c>
      <c r="N571" s="3">
        <v>58.935696</v>
      </c>
      <c r="O571" s="3">
        <v>68.930667999999997</v>
      </c>
      <c r="P571" s="3">
        <v>101.48880800000001</v>
      </c>
      <c r="Q571" s="3">
        <v>34912.15</v>
      </c>
      <c r="R571" s="3">
        <v>-15436.93</v>
      </c>
      <c r="S571" s="4">
        <v>3.4883720930000001E-2</v>
      </c>
      <c r="T571">
        <v>12</v>
      </c>
      <c r="U571" s="3">
        <f t="shared" si="16"/>
        <v>505945.78988</v>
      </c>
      <c r="V571" s="6">
        <f t="shared" si="17"/>
        <v>426786.35991200001</v>
      </c>
    </row>
    <row r="572" spans="1:22" x14ac:dyDescent="0.3">
      <c r="A572" s="5">
        <v>44347</v>
      </c>
      <c r="B572" s="14">
        <v>456</v>
      </c>
      <c r="C572" t="s">
        <v>29</v>
      </c>
      <c r="D572" t="s">
        <v>25</v>
      </c>
      <c r="E572">
        <v>18</v>
      </c>
      <c r="F572">
        <f>VLOOKUP(E572,'[1]Timing Gates'!$C$3:$D$17,2)</f>
        <v>18</v>
      </c>
      <c r="G572" s="2">
        <v>336</v>
      </c>
      <c r="H572" s="3">
        <v>1286.7241959999999</v>
      </c>
      <c r="I572" s="3">
        <v>244.310833</v>
      </c>
      <c r="J572" s="3">
        <v>1531.0350289999999</v>
      </c>
      <c r="K572" s="2">
        <v>198</v>
      </c>
      <c r="L572" s="4">
        <v>0.58928499999999995</v>
      </c>
      <c r="M572" s="3">
        <v>23331.69</v>
      </c>
      <c r="N572" s="3">
        <v>59.671841000000001</v>
      </c>
      <c r="O572" s="3">
        <v>84.915744000000004</v>
      </c>
      <c r="P572" s="3">
        <v>117.50502899999999</v>
      </c>
      <c r="Q572" s="3">
        <v>39481.69</v>
      </c>
      <c r="R572" s="3">
        <v>-27248.54</v>
      </c>
      <c r="S572" s="4">
        <v>3.8690476190000003E-2</v>
      </c>
      <c r="T572">
        <v>13</v>
      </c>
      <c r="U572" s="3">
        <f t="shared" si="16"/>
        <v>514427.76974399999</v>
      </c>
      <c r="V572" s="6">
        <f t="shared" si="17"/>
        <v>432339.32985599997</v>
      </c>
    </row>
    <row r="573" spans="1:22" x14ac:dyDescent="0.3">
      <c r="A573" s="5">
        <v>44377</v>
      </c>
      <c r="B573" s="14">
        <v>456</v>
      </c>
      <c r="C573" t="s">
        <v>29</v>
      </c>
      <c r="D573" t="s">
        <v>25</v>
      </c>
      <c r="E573">
        <v>19</v>
      </c>
      <c r="F573">
        <f>VLOOKUP(E573,'[1]Timing Gates'!$C$3:$D$17,2)</f>
        <v>18</v>
      </c>
      <c r="G573" s="2">
        <v>323</v>
      </c>
      <c r="H573" s="3">
        <v>1317.844891</v>
      </c>
      <c r="I573" s="3">
        <v>269.090712</v>
      </c>
      <c r="J573" s="3">
        <v>1586.9356029999999</v>
      </c>
      <c r="K573" s="2">
        <v>189</v>
      </c>
      <c r="L573" s="4">
        <v>0.58513899999999996</v>
      </c>
      <c r="M573" s="3">
        <v>23283.22</v>
      </c>
      <c r="N573" s="3">
        <v>62.088585999999999</v>
      </c>
      <c r="O573" s="3">
        <v>72.703467000000003</v>
      </c>
      <c r="P573" s="3">
        <v>105.133808</v>
      </c>
      <c r="Q573" s="3">
        <v>33958.22</v>
      </c>
      <c r="R573" s="3">
        <v>-22949.32</v>
      </c>
      <c r="S573" s="4">
        <v>4.0247678017999999E-2</v>
      </c>
      <c r="T573">
        <v>13</v>
      </c>
      <c r="U573" s="3">
        <f t="shared" si="16"/>
        <v>512580.19976899994</v>
      </c>
      <c r="V573" s="6">
        <f t="shared" si="17"/>
        <v>425663.89979299996</v>
      </c>
    </row>
    <row r="574" spans="1:22" x14ac:dyDescent="0.3">
      <c r="A574" s="5">
        <v>44408</v>
      </c>
      <c r="B574" s="14">
        <v>456</v>
      </c>
      <c r="C574" t="s">
        <v>29</v>
      </c>
      <c r="D574" t="s">
        <v>25</v>
      </c>
      <c r="E574">
        <v>20</v>
      </c>
      <c r="F574">
        <f>VLOOKUP(E574,'[1]Timing Gates'!$C$3:$D$17,2)</f>
        <v>18</v>
      </c>
      <c r="G574" s="2">
        <v>308</v>
      </c>
      <c r="H574" s="3">
        <v>1344.152077</v>
      </c>
      <c r="I574" s="3">
        <v>269.45279199999999</v>
      </c>
      <c r="J574" s="3">
        <v>1613.6048699999999</v>
      </c>
      <c r="K574" s="2">
        <v>180</v>
      </c>
      <c r="L574" s="4">
        <v>0.58441500000000002</v>
      </c>
      <c r="M574" s="3">
        <v>22685.54</v>
      </c>
      <c r="N574" s="3">
        <v>63.544929000000003</v>
      </c>
      <c r="O574" s="3">
        <v>74.303701000000004</v>
      </c>
      <c r="P574" s="3">
        <v>106.69006400000001</v>
      </c>
      <c r="Q574" s="3">
        <v>32860.54</v>
      </c>
      <c r="R574" s="3">
        <v>-15672.52</v>
      </c>
      <c r="S574" s="4">
        <v>3.8961038960999998E-2</v>
      </c>
      <c r="T574">
        <v>12</v>
      </c>
      <c r="U574" s="3">
        <f t="shared" si="16"/>
        <v>496990.29995999997</v>
      </c>
      <c r="V574" s="6">
        <f t="shared" si="17"/>
        <v>413998.83971600002</v>
      </c>
    </row>
    <row r="575" spans="1:22" x14ac:dyDescent="0.3">
      <c r="A575" s="5">
        <v>44439</v>
      </c>
      <c r="B575" s="14">
        <v>456</v>
      </c>
      <c r="C575" t="s">
        <v>29</v>
      </c>
      <c r="D575" t="s">
        <v>25</v>
      </c>
      <c r="E575">
        <v>21</v>
      </c>
      <c r="F575">
        <f>VLOOKUP(E575,'[1]Timing Gates'!$C$3:$D$17,2)</f>
        <v>18</v>
      </c>
      <c r="G575" s="2">
        <v>304</v>
      </c>
      <c r="H575" s="3">
        <v>1389.2049669999999</v>
      </c>
      <c r="I575" s="3">
        <v>287.40095300000002</v>
      </c>
      <c r="J575" s="3">
        <v>1676.6059210000001</v>
      </c>
      <c r="K575" s="2">
        <v>181</v>
      </c>
      <c r="L575" s="4">
        <v>0.59539399999999998</v>
      </c>
      <c r="M575" s="3">
        <v>22970.15</v>
      </c>
      <c r="N575" s="3">
        <v>64.704646999999994</v>
      </c>
      <c r="O575" s="3">
        <v>76.217597999999995</v>
      </c>
      <c r="P575" s="3">
        <v>109.19457199999999</v>
      </c>
      <c r="Q575" s="3">
        <v>33195.15</v>
      </c>
      <c r="R575" s="3">
        <v>-15022</v>
      </c>
      <c r="S575" s="4">
        <v>3.9473684209999998E-2</v>
      </c>
      <c r="T575">
        <v>12</v>
      </c>
      <c r="U575" s="3">
        <f t="shared" si="16"/>
        <v>509688.19998400001</v>
      </c>
      <c r="V575" s="6">
        <f t="shared" si="17"/>
        <v>422318.30996799999</v>
      </c>
    </row>
    <row r="576" spans="1:22" x14ac:dyDescent="0.3">
      <c r="A576" s="5">
        <v>44469</v>
      </c>
      <c r="B576" s="14">
        <v>456</v>
      </c>
      <c r="C576" t="s">
        <v>29</v>
      </c>
      <c r="D576" t="s">
        <v>25</v>
      </c>
      <c r="E576">
        <v>22</v>
      </c>
      <c r="F576">
        <f>VLOOKUP(E576,'[1]Timing Gates'!$C$3:$D$17,2)</f>
        <v>18</v>
      </c>
      <c r="G576" s="2">
        <v>294</v>
      </c>
      <c r="H576" s="3">
        <v>1436.5409179999999</v>
      </c>
      <c r="I576" s="3">
        <v>294.52727800000002</v>
      </c>
      <c r="J576" s="3">
        <v>1731.0681970000001</v>
      </c>
      <c r="K576" s="2">
        <v>178</v>
      </c>
      <c r="L576" s="4">
        <v>0.60544200000000004</v>
      </c>
      <c r="M576" s="3">
        <v>22369</v>
      </c>
      <c r="N576" s="3">
        <v>63.911428000000001</v>
      </c>
      <c r="O576" s="3">
        <v>76.765305999999995</v>
      </c>
      <c r="P576" s="3">
        <v>110.26870700000001</v>
      </c>
      <c r="Q576" s="3">
        <v>32419</v>
      </c>
      <c r="R576" s="3">
        <v>-23980.26</v>
      </c>
      <c r="S576" s="4">
        <v>4.0816326530000002E-2</v>
      </c>
      <c r="T576">
        <v>12</v>
      </c>
      <c r="U576" s="3">
        <f t="shared" si="16"/>
        <v>508934.049918</v>
      </c>
      <c r="V576" s="6">
        <f t="shared" si="17"/>
        <v>422343.02989199996</v>
      </c>
    </row>
    <row r="577" spans="1:22" x14ac:dyDescent="0.3">
      <c r="A577" s="5">
        <v>44500</v>
      </c>
      <c r="B577" s="14">
        <v>456</v>
      </c>
      <c r="C577" t="s">
        <v>29</v>
      </c>
      <c r="D577" t="s">
        <v>25</v>
      </c>
      <c r="E577">
        <v>23</v>
      </c>
      <c r="F577">
        <f>VLOOKUP(E577,'[1]Timing Gates'!$C$3:$D$17,2)</f>
        <v>18</v>
      </c>
      <c r="G577" s="2">
        <v>288</v>
      </c>
      <c r="H577" s="3">
        <v>1473.1949999999999</v>
      </c>
      <c r="I577" s="3">
        <v>319.00246499999997</v>
      </c>
      <c r="J577" s="3">
        <v>1792.197465</v>
      </c>
      <c r="K577" s="2">
        <v>171</v>
      </c>
      <c r="L577" s="4">
        <v>0.59375</v>
      </c>
      <c r="M577" s="3">
        <v>22096.5</v>
      </c>
      <c r="N577" s="3">
        <v>64.989705000000001</v>
      </c>
      <c r="O577" s="3">
        <v>77.418402</v>
      </c>
      <c r="P577" s="3">
        <v>111.61979100000001</v>
      </c>
      <c r="Q577" s="3">
        <v>32146.5</v>
      </c>
      <c r="R577" s="3">
        <v>-19889.14</v>
      </c>
      <c r="S577" s="4">
        <v>4.1666666666000003E-2</v>
      </c>
      <c r="T577">
        <v>12</v>
      </c>
      <c r="U577" s="3">
        <f t="shared" si="16"/>
        <v>516152.86991999997</v>
      </c>
      <c r="V577" s="6">
        <f t="shared" si="17"/>
        <v>424280.16</v>
      </c>
    </row>
    <row r="578" spans="1:22" x14ac:dyDescent="0.3">
      <c r="A578" s="5">
        <v>44530</v>
      </c>
      <c r="B578" s="14">
        <v>456</v>
      </c>
      <c r="C578" t="s">
        <v>29</v>
      </c>
      <c r="D578" t="s">
        <v>25</v>
      </c>
      <c r="E578">
        <v>24</v>
      </c>
      <c r="F578">
        <f>VLOOKUP(E578,'[1]Timing Gates'!$C$3:$D$17,2)</f>
        <v>24</v>
      </c>
      <c r="G578" s="2">
        <v>287</v>
      </c>
      <c r="H578" s="3">
        <v>1482.539442</v>
      </c>
      <c r="I578" s="3">
        <v>325.066236</v>
      </c>
      <c r="J578" s="3">
        <v>1807.605679</v>
      </c>
      <c r="K578" s="2">
        <v>167</v>
      </c>
      <c r="L578" s="4">
        <v>0.58188099999999998</v>
      </c>
      <c r="M578" s="3">
        <v>21782.54</v>
      </c>
      <c r="N578" s="3">
        <v>66.208327999999995</v>
      </c>
      <c r="O578" s="3">
        <v>76.594216000000003</v>
      </c>
      <c r="P578" s="3">
        <v>110.47923299999999</v>
      </c>
      <c r="Q578" s="3">
        <v>31707.54</v>
      </c>
      <c r="R578" s="3">
        <v>-20461.14</v>
      </c>
      <c r="S578" s="4">
        <v>4.1811846689000003E-2</v>
      </c>
      <c r="T578">
        <v>12</v>
      </c>
      <c r="U578" s="3">
        <f t="shared" si="16"/>
        <v>518782.82987299998</v>
      </c>
      <c r="V578" s="6">
        <f t="shared" si="17"/>
        <v>425488.819854</v>
      </c>
    </row>
    <row r="579" spans="1:22" x14ac:dyDescent="0.3">
      <c r="A579" s="5">
        <v>44561</v>
      </c>
      <c r="B579" s="14">
        <v>456</v>
      </c>
      <c r="C579" t="s">
        <v>29</v>
      </c>
      <c r="D579" t="s">
        <v>25</v>
      </c>
      <c r="E579">
        <v>25</v>
      </c>
      <c r="F579">
        <f>VLOOKUP(E579,'[1]Timing Gates'!$C$3:$D$17,2)</f>
        <v>24</v>
      </c>
      <c r="G579" s="2">
        <v>282</v>
      </c>
      <c r="H579" s="3">
        <v>1476.0672340000001</v>
      </c>
      <c r="I579" s="3">
        <v>334.69131199999998</v>
      </c>
      <c r="J579" s="3">
        <v>1810.758546</v>
      </c>
      <c r="K579" s="2">
        <v>164</v>
      </c>
      <c r="L579" s="4">
        <v>0.58155999999999997</v>
      </c>
      <c r="M579" s="3">
        <v>21248.16</v>
      </c>
      <c r="N579" s="3">
        <v>65.178404</v>
      </c>
      <c r="O579" s="3">
        <v>105.135319</v>
      </c>
      <c r="P579" s="3">
        <v>139.17787200000001</v>
      </c>
      <c r="Q579" s="3">
        <v>39248.160000000003</v>
      </c>
      <c r="R579" s="3">
        <v>-28326.52</v>
      </c>
      <c r="S579" s="4">
        <v>4.2553191488999997E-2</v>
      </c>
      <c r="T579">
        <v>12</v>
      </c>
      <c r="U579" s="3">
        <f t="shared" ref="U579:U642" si="18">J579*G579</f>
        <v>510633.90997199999</v>
      </c>
      <c r="V579" s="6">
        <f t="shared" ref="V579:V642" si="19">H579*G579</f>
        <v>416250.95998800005</v>
      </c>
    </row>
    <row r="580" spans="1:22" x14ac:dyDescent="0.3">
      <c r="A580" s="5">
        <v>44592</v>
      </c>
      <c r="B580" s="14">
        <v>456</v>
      </c>
      <c r="C580" t="s">
        <v>29</v>
      </c>
      <c r="D580" t="s">
        <v>25</v>
      </c>
      <c r="E580">
        <v>26</v>
      </c>
      <c r="F580">
        <f>VLOOKUP(E580,'[1]Timing Gates'!$C$3:$D$17,2)</f>
        <v>24</v>
      </c>
      <c r="G580" s="2">
        <v>310</v>
      </c>
      <c r="H580" s="3">
        <v>1305.275161</v>
      </c>
      <c r="I580" s="3">
        <v>274.49577399999998</v>
      </c>
      <c r="J580" s="3">
        <v>1579.770935</v>
      </c>
      <c r="K580" s="2">
        <v>213</v>
      </c>
      <c r="L580" s="4">
        <v>0.68709600000000004</v>
      </c>
      <c r="M580" s="3">
        <v>29796.78</v>
      </c>
      <c r="N580" s="3">
        <v>70.275424000000001</v>
      </c>
      <c r="O580" s="3">
        <v>96.118645000000001</v>
      </c>
      <c r="P580" s="3">
        <v>135.231548</v>
      </c>
      <c r="Q580" s="3">
        <v>41921.78</v>
      </c>
      <c r="R580" s="3">
        <v>-16494.07</v>
      </c>
      <c r="S580" s="4">
        <v>3.5483870967000002E-2</v>
      </c>
      <c r="T580">
        <v>11</v>
      </c>
      <c r="U580" s="3">
        <f t="shared" si="18"/>
        <v>489728.98985000001</v>
      </c>
      <c r="V580" s="6">
        <f t="shared" si="19"/>
        <v>404635.29991</v>
      </c>
    </row>
    <row r="581" spans="1:22" x14ac:dyDescent="0.3">
      <c r="A581" s="5">
        <v>44620</v>
      </c>
      <c r="B581" s="14">
        <v>456</v>
      </c>
      <c r="C581" t="s">
        <v>29</v>
      </c>
      <c r="D581" t="s">
        <v>25</v>
      </c>
      <c r="E581">
        <v>27</v>
      </c>
      <c r="F581">
        <f>VLOOKUP(E581,'[1]Timing Gates'!$C$3:$D$17,2)</f>
        <v>24</v>
      </c>
      <c r="G581" s="2">
        <v>308</v>
      </c>
      <c r="H581" s="3">
        <v>1374.6068499999999</v>
      </c>
      <c r="I581" s="3">
        <v>280.57447999999999</v>
      </c>
      <c r="J581" s="3">
        <v>1655.181331</v>
      </c>
      <c r="K581" s="2">
        <v>213</v>
      </c>
      <c r="L581" s="4">
        <v>0.69155800000000001</v>
      </c>
      <c r="M581" s="3">
        <v>29602.21</v>
      </c>
      <c r="N581" s="3">
        <v>70.147417000000004</v>
      </c>
      <c r="O581" s="3">
        <v>96.111070999999995</v>
      </c>
      <c r="P581" s="3">
        <v>135.39678499999999</v>
      </c>
      <c r="Q581" s="3">
        <v>41702.21</v>
      </c>
      <c r="R581" s="3">
        <v>-13695.54</v>
      </c>
      <c r="S581" s="4">
        <v>3.5714285714000003E-2</v>
      </c>
      <c r="T581">
        <v>11</v>
      </c>
      <c r="U581" s="3">
        <f t="shared" si="18"/>
        <v>509795.84994799999</v>
      </c>
      <c r="V581" s="6">
        <f t="shared" si="19"/>
        <v>423378.90979999996</v>
      </c>
    </row>
    <row r="582" spans="1:22" x14ac:dyDescent="0.3">
      <c r="A582" s="5">
        <v>44651</v>
      </c>
      <c r="B582" s="14">
        <v>456</v>
      </c>
      <c r="C582" t="s">
        <v>29</v>
      </c>
      <c r="D582" t="s">
        <v>25</v>
      </c>
      <c r="E582">
        <v>28</v>
      </c>
      <c r="F582">
        <f>VLOOKUP(E582,'[1]Timing Gates'!$C$3:$D$17,2)</f>
        <v>24</v>
      </c>
      <c r="G582" s="2">
        <v>309</v>
      </c>
      <c r="H582" s="3">
        <v>1404.4284459999999</v>
      </c>
      <c r="I582" s="3">
        <v>295.57372099999998</v>
      </c>
      <c r="J582" s="3">
        <v>1700.002168</v>
      </c>
      <c r="K582" s="2">
        <v>208</v>
      </c>
      <c r="L582" s="4">
        <v>0.67313900000000004</v>
      </c>
      <c r="M582" s="3">
        <v>28368.31</v>
      </c>
      <c r="N582" s="3">
        <v>68.522486999999998</v>
      </c>
      <c r="O582" s="3">
        <v>91.806827999999996</v>
      </c>
      <c r="P582" s="3">
        <v>130.96540400000001</v>
      </c>
      <c r="Q582" s="3">
        <v>40468.31</v>
      </c>
      <c r="R582" s="3">
        <v>-17460.740000000002</v>
      </c>
      <c r="S582" s="4">
        <v>3.5598705501E-2</v>
      </c>
      <c r="T582">
        <v>11</v>
      </c>
      <c r="U582" s="3">
        <f t="shared" si="18"/>
        <v>525300.66991199995</v>
      </c>
      <c r="V582" s="6">
        <f t="shared" si="19"/>
        <v>433968.38981399999</v>
      </c>
    </row>
    <row r="583" spans="1:22" x14ac:dyDescent="0.3">
      <c r="A583" s="5">
        <v>44681</v>
      </c>
      <c r="B583" s="14">
        <v>456</v>
      </c>
      <c r="C583" t="s">
        <v>29</v>
      </c>
      <c r="D583" t="s">
        <v>25</v>
      </c>
      <c r="E583">
        <v>29</v>
      </c>
      <c r="F583">
        <f>VLOOKUP(E583,'[1]Timing Gates'!$C$3:$D$17,2)</f>
        <v>24</v>
      </c>
      <c r="G583" s="2">
        <v>454</v>
      </c>
      <c r="H583" s="3">
        <v>997.18013199999996</v>
      </c>
      <c r="I583" s="3">
        <v>193.63138699999999</v>
      </c>
      <c r="J583" s="3">
        <v>1190.8115190000001</v>
      </c>
      <c r="K583" s="2">
        <v>211</v>
      </c>
      <c r="L583" s="4">
        <v>0.46475699999999998</v>
      </c>
      <c r="M583" s="3">
        <v>28235.33</v>
      </c>
      <c r="N583" s="3">
        <v>67.387422000000001</v>
      </c>
      <c r="O583" s="3">
        <v>64.394999999999996</v>
      </c>
      <c r="P583" s="3">
        <v>103.381784</v>
      </c>
      <c r="Q583" s="3">
        <v>46935.33</v>
      </c>
      <c r="R583" s="3">
        <v>-18966.560000000001</v>
      </c>
      <c r="S583" s="4">
        <v>2.4229074888999998E-2</v>
      </c>
      <c r="T583">
        <v>11</v>
      </c>
      <c r="U583" s="3">
        <f t="shared" si="18"/>
        <v>540628.429626</v>
      </c>
      <c r="V583" s="6">
        <f t="shared" si="19"/>
        <v>452719.779928</v>
      </c>
    </row>
    <row r="584" spans="1:22" x14ac:dyDescent="0.3">
      <c r="A584" s="5">
        <v>44712</v>
      </c>
      <c r="B584" s="14">
        <v>456</v>
      </c>
      <c r="C584" t="s">
        <v>29</v>
      </c>
      <c r="D584" t="s">
        <v>25</v>
      </c>
      <c r="E584">
        <v>30</v>
      </c>
      <c r="F584">
        <f>VLOOKUP(E584,'[1]Timing Gates'!$C$3:$D$17,2)</f>
        <v>30</v>
      </c>
      <c r="G584" s="2">
        <v>470</v>
      </c>
      <c r="H584" s="3">
        <v>985.30342499999995</v>
      </c>
      <c r="I584" s="3">
        <v>192.36868000000001</v>
      </c>
      <c r="J584" s="3">
        <v>1177.672106</v>
      </c>
      <c r="K584" s="2">
        <v>207</v>
      </c>
      <c r="L584" s="4">
        <v>0.44042500000000001</v>
      </c>
      <c r="M584" s="3">
        <v>27951.57</v>
      </c>
      <c r="N584" s="3">
        <v>68.17456</v>
      </c>
      <c r="O584" s="3">
        <v>59.471425000000004</v>
      </c>
      <c r="P584" s="3">
        <v>107.343765</v>
      </c>
      <c r="Q584" s="3">
        <v>50451.57</v>
      </c>
      <c r="R584" s="3">
        <v>-30725.26</v>
      </c>
      <c r="S584" s="4">
        <v>2.3404255318999999E-2</v>
      </c>
      <c r="T584">
        <v>11</v>
      </c>
      <c r="U584" s="3">
        <f t="shared" si="18"/>
        <v>553505.88982000004</v>
      </c>
      <c r="V584" s="6">
        <f t="shared" si="19"/>
        <v>463092.60975</v>
      </c>
    </row>
    <row r="585" spans="1:22" x14ac:dyDescent="0.3">
      <c r="A585" s="5">
        <v>44742</v>
      </c>
      <c r="B585" s="14">
        <v>456</v>
      </c>
      <c r="C585" t="s">
        <v>29</v>
      </c>
      <c r="D585" t="s">
        <v>25</v>
      </c>
      <c r="E585">
        <v>31</v>
      </c>
      <c r="F585">
        <f>VLOOKUP(E585,'[1]Timing Gates'!$C$3:$D$17,2)</f>
        <v>30</v>
      </c>
      <c r="G585" s="2">
        <v>486</v>
      </c>
      <c r="H585" s="3">
        <v>980.43277699999999</v>
      </c>
      <c r="I585" s="3">
        <v>178.70049299999999</v>
      </c>
      <c r="J585" s="3">
        <v>1159.1332709999999</v>
      </c>
      <c r="K585" s="2">
        <v>208</v>
      </c>
      <c r="L585" s="4">
        <v>0.427983</v>
      </c>
      <c r="M585" s="3">
        <v>28322.36</v>
      </c>
      <c r="N585" s="3">
        <v>69.931753</v>
      </c>
      <c r="O585" s="3">
        <v>58.430781000000003</v>
      </c>
      <c r="P585" s="3">
        <v>105.395802</v>
      </c>
      <c r="Q585" s="3">
        <v>51222.36</v>
      </c>
      <c r="R585" s="3">
        <v>-23567.62</v>
      </c>
      <c r="S585" s="4">
        <v>2.2633744854999999E-2</v>
      </c>
      <c r="T585">
        <v>11</v>
      </c>
      <c r="U585" s="3">
        <f t="shared" si="18"/>
        <v>563338.76970599999</v>
      </c>
      <c r="V585" s="6">
        <f t="shared" si="19"/>
        <v>476490.32962199999</v>
      </c>
    </row>
    <row r="586" spans="1:22" x14ac:dyDescent="0.3">
      <c r="A586" s="5">
        <v>44773</v>
      </c>
      <c r="B586" s="14">
        <v>456</v>
      </c>
      <c r="C586" t="s">
        <v>29</v>
      </c>
      <c r="D586" t="s">
        <v>25</v>
      </c>
      <c r="E586">
        <v>32</v>
      </c>
      <c r="F586">
        <f>VLOOKUP(E586,'[1]Timing Gates'!$C$3:$D$17,2)</f>
        <v>30</v>
      </c>
      <c r="G586" s="2">
        <v>474</v>
      </c>
      <c r="H586" s="3">
        <v>965.83873400000004</v>
      </c>
      <c r="I586" s="3">
        <v>204.07029499999999</v>
      </c>
      <c r="J586" s="3">
        <v>1169.9090289999999</v>
      </c>
      <c r="K586" s="2">
        <v>206</v>
      </c>
      <c r="L586" s="4">
        <v>0.43459900000000001</v>
      </c>
      <c r="M586" s="3">
        <v>28138.66</v>
      </c>
      <c r="N586" s="3">
        <v>69.650148000000002</v>
      </c>
      <c r="O586" s="3">
        <v>59.554135000000002</v>
      </c>
      <c r="P586" s="3">
        <v>107.971856</v>
      </c>
      <c r="Q586" s="3">
        <v>51178.66</v>
      </c>
      <c r="R586" s="3">
        <v>-19722.75</v>
      </c>
      <c r="S586" s="4">
        <v>2.3206751054E-2</v>
      </c>
      <c r="T586">
        <v>11</v>
      </c>
      <c r="U586" s="3">
        <f t="shared" si="18"/>
        <v>554536.87974599993</v>
      </c>
      <c r="V586" s="6">
        <f t="shared" si="19"/>
        <v>457807.559916</v>
      </c>
    </row>
    <row r="587" spans="1:22" x14ac:dyDescent="0.3">
      <c r="A587" s="5">
        <v>44804</v>
      </c>
      <c r="B587" s="14">
        <v>456</v>
      </c>
      <c r="C587" t="s">
        <v>29</v>
      </c>
      <c r="D587" t="s">
        <v>25</v>
      </c>
      <c r="E587">
        <v>33</v>
      </c>
      <c r="F587">
        <f>VLOOKUP(E587,'[1]Timing Gates'!$C$3:$D$17,2)</f>
        <v>30</v>
      </c>
      <c r="G587" s="2">
        <v>482</v>
      </c>
      <c r="H587" s="3">
        <v>940.82537300000001</v>
      </c>
      <c r="I587" s="3">
        <v>189.85485399999999</v>
      </c>
      <c r="J587" s="3">
        <v>1130.6802279999999</v>
      </c>
      <c r="K587" s="2">
        <v>202</v>
      </c>
      <c r="L587" s="4">
        <v>0.41908699999999999</v>
      </c>
      <c r="M587" s="3">
        <v>14460.91</v>
      </c>
      <c r="N587" s="3">
        <v>71.588662999999997</v>
      </c>
      <c r="O587" s="3">
        <v>29.939647000000001</v>
      </c>
      <c r="P587" s="3">
        <v>55.302717000000001</v>
      </c>
      <c r="Q587" s="3">
        <v>26655.91</v>
      </c>
      <c r="R587" s="3">
        <v>-22255.200000000001</v>
      </c>
      <c r="S587" s="4">
        <v>2.2821576763E-2</v>
      </c>
      <c r="T587">
        <v>11</v>
      </c>
      <c r="U587" s="3">
        <f t="shared" si="18"/>
        <v>544987.86989600002</v>
      </c>
      <c r="V587" s="6">
        <f t="shared" si="19"/>
        <v>453477.82978600002</v>
      </c>
    </row>
    <row r="588" spans="1:22" x14ac:dyDescent="0.3">
      <c r="A588" s="5">
        <v>44834</v>
      </c>
      <c r="B588" s="14">
        <v>456</v>
      </c>
      <c r="C588" t="s">
        <v>29</v>
      </c>
      <c r="D588" t="s">
        <v>25</v>
      </c>
      <c r="E588">
        <v>34</v>
      </c>
      <c r="F588">
        <f>VLOOKUP(E588,'[1]Timing Gates'!$C$3:$D$17,2)</f>
        <v>30</v>
      </c>
      <c r="G588" s="2">
        <v>491</v>
      </c>
      <c r="H588" s="3">
        <v>1031.983808</v>
      </c>
      <c r="I588" s="3">
        <v>177.039164</v>
      </c>
      <c r="J588" s="3">
        <v>1209.0229730000001</v>
      </c>
      <c r="K588" s="2">
        <v>207</v>
      </c>
      <c r="L588" s="4">
        <v>0.42158800000000002</v>
      </c>
      <c r="M588" s="3">
        <v>42957.52</v>
      </c>
      <c r="N588" s="3">
        <v>70.422162999999998</v>
      </c>
      <c r="O588" s="3">
        <v>87.510223999999994</v>
      </c>
      <c r="P588" s="3">
        <v>160.16806500000001</v>
      </c>
      <c r="Q588" s="3">
        <v>78642.52</v>
      </c>
      <c r="R588" s="3">
        <v>-22738.400000000001</v>
      </c>
      <c r="S588" s="4">
        <v>2.2403258655000001E-2</v>
      </c>
      <c r="T588">
        <v>11</v>
      </c>
      <c r="U588" s="3">
        <f t="shared" si="18"/>
        <v>593630.27974300005</v>
      </c>
      <c r="V588" s="6">
        <f t="shared" si="19"/>
        <v>506704.04972799995</v>
      </c>
    </row>
    <row r="589" spans="1:22" x14ac:dyDescent="0.3">
      <c r="A589" s="5">
        <v>44865</v>
      </c>
      <c r="B589" s="14">
        <v>456</v>
      </c>
      <c r="C589" t="s">
        <v>29</v>
      </c>
      <c r="D589" t="s">
        <v>25</v>
      </c>
      <c r="E589">
        <v>35</v>
      </c>
      <c r="F589">
        <f>VLOOKUP(E589,'[1]Timing Gates'!$C$3:$D$17,2)</f>
        <v>30</v>
      </c>
      <c r="G589" s="2">
        <v>485</v>
      </c>
      <c r="H589" s="3">
        <v>1070.4511130000001</v>
      </c>
      <c r="I589" s="3">
        <v>171.38593800000001</v>
      </c>
      <c r="J589" s="3">
        <v>1241.837051</v>
      </c>
      <c r="K589" s="2">
        <v>200</v>
      </c>
      <c r="L589" s="4">
        <v>0.41237099999999999</v>
      </c>
      <c r="M589" s="3">
        <v>28996.31</v>
      </c>
      <c r="N589" s="3">
        <v>72.672455999999997</v>
      </c>
      <c r="O589" s="3">
        <v>59.806823999999999</v>
      </c>
      <c r="P589" s="3">
        <v>109.600639</v>
      </c>
      <c r="Q589" s="3">
        <v>53156.31</v>
      </c>
      <c r="R589" s="3">
        <v>-24534.25</v>
      </c>
      <c r="S589" s="4">
        <v>2.0618556701000001E-2</v>
      </c>
      <c r="T589">
        <v>10</v>
      </c>
      <c r="U589" s="3">
        <f t="shared" si="18"/>
        <v>602290.96973499993</v>
      </c>
      <c r="V589" s="6">
        <f t="shared" si="19"/>
        <v>519168.78980500007</v>
      </c>
    </row>
    <row r="590" spans="1:22" x14ac:dyDescent="0.3">
      <c r="A590" s="5">
        <v>44895</v>
      </c>
      <c r="B590" s="14">
        <v>456</v>
      </c>
      <c r="C590" t="s">
        <v>29</v>
      </c>
      <c r="D590" t="s">
        <v>25</v>
      </c>
      <c r="E590">
        <v>36</v>
      </c>
      <c r="F590">
        <f>VLOOKUP(E590,'[1]Timing Gates'!$C$3:$D$17,2)</f>
        <v>36</v>
      </c>
      <c r="G590" s="2">
        <v>489</v>
      </c>
      <c r="H590" s="3">
        <v>1101.3622290000001</v>
      </c>
      <c r="I590" s="3">
        <v>181.86621600000001</v>
      </c>
      <c r="J590" s="3">
        <v>1283.228445</v>
      </c>
      <c r="K590" s="2">
        <v>194</v>
      </c>
      <c r="L590" s="4">
        <v>0.39672800000000003</v>
      </c>
      <c r="M590" s="3">
        <v>14674.68</v>
      </c>
      <c r="N590" s="3">
        <v>75.642679999999999</v>
      </c>
      <c r="O590" s="3">
        <v>30.03002</v>
      </c>
      <c r="P590" s="3">
        <v>54.876646000000001</v>
      </c>
      <c r="Q590" s="3">
        <v>26834.68</v>
      </c>
      <c r="R590" s="3">
        <v>-18724</v>
      </c>
      <c r="S590" s="4">
        <v>2.0449897750000001E-2</v>
      </c>
      <c r="T590">
        <v>10</v>
      </c>
      <c r="U590" s="3">
        <f t="shared" si="18"/>
        <v>627498.70960499998</v>
      </c>
      <c r="V590" s="6">
        <f t="shared" si="19"/>
        <v>538566.12998099998</v>
      </c>
    </row>
    <row r="591" spans="1:22" x14ac:dyDescent="0.3">
      <c r="A591" s="5">
        <v>43131</v>
      </c>
      <c r="B591" s="14">
        <v>789</v>
      </c>
      <c r="C591" t="s">
        <v>29</v>
      </c>
      <c r="D591" t="s">
        <v>24</v>
      </c>
      <c r="E591">
        <v>-20</v>
      </c>
      <c r="F591">
        <f>VLOOKUP(E591,'[1]Timing Gates'!$C$3:$D$17,2)</f>
        <v>-24</v>
      </c>
      <c r="G591" s="2">
        <v>33</v>
      </c>
      <c r="H591" s="3">
        <v>2220.792121</v>
      </c>
      <c r="I591" s="3">
        <v>0</v>
      </c>
      <c r="J591" s="3">
        <v>2220.792121</v>
      </c>
      <c r="K591" s="2">
        <v>22</v>
      </c>
      <c r="L591" s="4">
        <v>0.66666599999999998</v>
      </c>
      <c r="M591" s="3">
        <v>4482.9399999999996</v>
      </c>
      <c r="N591" s="3">
        <v>84.583772999999994</v>
      </c>
      <c r="O591" s="3">
        <v>135.846666</v>
      </c>
      <c r="P591" s="3">
        <v>135.846666</v>
      </c>
      <c r="Q591" s="3">
        <v>4482.9399999999996</v>
      </c>
      <c r="R591" s="3">
        <v>-4285.97</v>
      </c>
      <c r="S591" s="4">
        <v>0</v>
      </c>
      <c r="T591">
        <v>0</v>
      </c>
      <c r="U591" s="3">
        <f t="shared" si="18"/>
        <v>73286.139993000004</v>
      </c>
      <c r="V591" s="6">
        <f t="shared" si="19"/>
        <v>73286.139993000004</v>
      </c>
    </row>
    <row r="592" spans="1:22" x14ac:dyDescent="0.3">
      <c r="A592" s="5">
        <v>43159</v>
      </c>
      <c r="B592" s="14">
        <v>789</v>
      </c>
      <c r="C592" t="s">
        <v>29</v>
      </c>
      <c r="D592" t="s">
        <v>24</v>
      </c>
      <c r="E592">
        <v>-19</v>
      </c>
      <c r="F592">
        <f>VLOOKUP(E592,'[1]Timing Gates'!$C$3:$D$17,2)</f>
        <v>-24</v>
      </c>
      <c r="G592" s="2">
        <v>33</v>
      </c>
      <c r="H592" s="3">
        <v>2310.7272720000001</v>
      </c>
      <c r="I592" s="3">
        <v>0</v>
      </c>
      <c r="J592" s="3">
        <v>2310.7272720000001</v>
      </c>
      <c r="K592" s="2">
        <v>21</v>
      </c>
      <c r="L592" s="4">
        <v>0.63636300000000001</v>
      </c>
      <c r="M592" s="3">
        <v>4127.8</v>
      </c>
      <c r="N592" s="3">
        <v>84.240815999999995</v>
      </c>
      <c r="O592" s="3">
        <v>125.08484799999999</v>
      </c>
      <c r="P592" s="3">
        <v>125.08484799999999</v>
      </c>
      <c r="Q592" s="3">
        <v>4127.8</v>
      </c>
      <c r="R592" s="3">
        <v>-1050.79</v>
      </c>
      <c r="S592" s="4">
        <v>0</v>
      </c>
      <c r="T592">
        <v>0</v>
      </c>
      <c r="U592" s="3">
        <f t="shared" si="18"/>
        <v>76253.999976000006</v>
      </c>
      <c r="V592" s="6">
        <f t="shared" si="19"/>
        <v>76253.999976000006</v>
      </c>
    </row>
    <row r="593" spans="1:22" x14ac:dyDescent="0.3">
      <c r="A593" s="5">
        <v>43190</v>
      </c>
      <c r="B593" s="14">
        <v>789</v>
      </c>
      <c r="C593" t="s">
        <v>29</v>
      </c>
      <c r="D593" t="s">
        <v>24</v>
      </c>
      <c r="E593">
        <v>-18</v>
      </c>
      <c r="F593">
        <f>VLOOKUP(E593,'[1]Timing Gates'!$C$3:$D$17,2)</f>
        <v>-18</v>
      </c>
      <c r="G593" s="2">
        <v>31</v>
      </c>
      <c r="H593" s="3">
        <v>2469.256774</v>
      </c>
      <c r="I593" s="3">
        <v>0</v>
      </c>
      <c r="J593" s="3">
        <v>2469.256774</v>
      </c>
      <c r="K593" s="2">
        <v>21</v>
      </c>
      <c r="L593" s="4">
        <v>0.67741899999999999</v>
      </c>
      <c r="M593" s="3">
        <v>4137.42</v>
      </c>
      <c r="N593" s="3">
        <v>82.748400000000004</v>
      </c>
      <c r="O593" s="3">
        <v>133.46516099999999</v>
      </c>
      <c r="P593" s="3">
        <v>133.46516099999999</v>
      </c>
      <c r="Q593" s="3">
        <v>4137.42</v>
      </c>
      <c r="R593" s="3">
        <v>-2876.77</v>
      </c>
      <c r="S593" s="4">
        <v>0</v>
      </c>
      <c r="T593">
        <v>0</v>
      </c>
      <c r="U593" s="3">
        <f t="shared" si="18"/>
        <v>76546.959994000004</v>
      </c>
      <c r="V593" s="6">
        <f t="shared" si="19"/>
        <v>76546.959994000004</v>
      </c>
    </row>
    <row r="594" spans="1:22" x14ac:dyDescent="0.3">
      <c r="A594" s="5">
        <v>43220</v>
      </c>
      <c r="B594" s="14">
        <v>789</v>
      </c>
      <c r="C594" t="s">
        <v>29</v>
      </c>
      <c r="D594" t="s">
        <v>24</v>
      </c>
      <c r="E594">
        <v>-17</v>
      </c>
      <c r="F594">
        <f>VLOOKUP(E594,'[1]Timing Gates'!$C$3:$D$17,2)</f>
        <v>-18</v>
      </c>
      <c r="G594" s="2">
        <v>31</v>
      </c>
      <c r="H594" s="3">
        <v>2502.987419</v>
      </c>
      <c r="I594" s="3">
        <v>0</v>
      </c>
      <c r="J594" s="3">
        <v>2502.987419</v>
      </c>
      <c r="K594" s="2">
        <v>21</v>
      </c>
      <c r="L594" s="4">
        <v>0.67741899999999999</v>
      </c>
      <c r="M594" s="3">
        <v>4177.8</v>
      </c>
      <c r="N594" s="3">
        <v>85.261223999999999</v>
      </c>
      <c r="O594" s="3">
        <v>134.767741</v>
      </c>
      <c r="P594" s="3">
        <v>134.767741</v>
      </c>
      <c r="Q594" s="3">
        <v>4177.8</v>
      </c>
      <c r="R594" s="3">
        <v>-3174.62</v>
      </c>
      <c r="S594" s="4">
        <v>0</v>
      </c>
      <c r="T594">
        <v>0</v>
      </c>
      <c r="U594" s="3">
        <f t="shared" si="18"/>
        <v>77592.609989000004</v>
      </c>
      <c r="V594" s="6">
        <f t="shared" si="19"/>
        <v>77592.609989000004</v>
      </c>
    </row>
    <row r="595" spans="1:22" x14ac:dyDescent="0.3">
      <c r="A595" s="5">
        <v>43251</v>
      </c>
      <c r="B595" s="14">
        <v>789</v>
      </c>
      <c r="C595" t="s">
        <v>29</v>
      </c>
      <c r="D595" t="s">
        <v>24</v>
      </c>
      <c r="E595">
        <v>-16</v>
      </c>
      <c r="F595">
        <f>VLOOKUP(E595,'[1]Timing Gates'!$C$3:$D$17,2)</f>
        <v>-18</v>
      </c>
      <c r="G595" s="2">
        <v>31</v>
      </c>
      <c r="H595" s="3">
        <v>2561.594838</v>
      </c>
      <c r="I595" s="3">
        <v>0</v>
      </c>
      <c r="J595" s="3">
        <v>2561.594838</v>
      </c>
      <c r="K595" s="2">
        <v>21</v>
      </c>
      <c r="L595" s="4">
        <v>0.67741899999999999</v>
      </c>
      <c r="M595" s="3">
        <v>4380.1400000000003</v>
      </c>
      <c r="N595" s="3">
        <v>81.113703000000001</v>
      </c>
      <c r="O595" s="3">
        <v>141.294838</v>
      </c>
      <c r="P595" s="3">
        <v>141.294838</v>
      </c>
      <c r="Q595" s="3">
        <v>4380.1400000000003</v>
      </c>
      <c r="R595" s="3">
        <v>-2720.27</v>
      </c>
      <c r="S595" s="4">
        <v>0</v>
      </c>
      <c r="T595">
        <v>0</v>
      </c>
      <c r="U595" s="3">
        <f t="shared" si="18"/>
        <v>79409.439977999995</v>
      </c>
      <c r="V595" s="6">
        <f t="shared" si="19"/>
        <v>79409.439977999995</v>
      </c>
    </row>
    <row r="596" spans="1:22" x14ac:dyDescent="0.3">
      <c r="A596" s="5">
        <v>43281</v>
      </c>
      <c r="B596" s="14">
        <v>789</v>
      </c>
      <c r="C596" t="s">
        <v>29</v>
      </c>
      <c r="D596" t="s">
        <v>24</v>
      </c>
      <c r="E596">
        <v>-15</v>
      </c>
      <c r="F596">
        <f>VLOOKUP(E596,'[1]Timing Gates'!$C$3:$D$17,2)</f>
        <v>-18</v>
      </c>
      <c r="G596" s="2">
        <v>31</v>
      </c>
      <c r="H596" s="3">
        <v>3001.4732250000002</v>
      </c>
      <c r="I596" s="3">
        <v>0</v>
      </c>
      <c r="J596" s="3">
        <v>3001.4732250000002</v>
      </c>
      <c r="K596" s="2">
        <v>23</v>
      </c>
      <c r="L596" s="4">
        <v>0.74193500000000001</v>
      </c>
      <c r="M596" s="3">
        <v>18058.18</v>
      </c>
      <c r="N596" s="3">
        <v>361.16359999999997</v>
      </c>
      <c r="O596" s="3">
        <v>582.52193499999998</v>
      </c>
      <c r="P596" s="3">
        <v>582.52193499999998</v>
      </c>
      <c r="Q596" s="3">
        <v>18058.18</v>
      </c>
      <c r="R596" s="3">
        <v>-4106.74</v>
      </c>
      <c r="S596" s="4">
        <v>0</v>
      </c>
      <c r="T596">
        <v>0</v>
      </c>
      <c r="U596" s="3">
        <f t="shared" si="18"/>
        <v>93045.669975000012</v>
      </c>
      <c r="V596" s="6">
        <f t="shared" si="19"/>
        <v>93045.669975000012</v>
      </c>
    </row>
    <row r="597" spans="1:22" x14ac:dyDescent="0.3">
      <c r="A597" s="5">
        <v>43312</v>
      </c>
      <c r="B597" s="14">
        <v>789</v>
      </c>
      <c r="C597" t="s">
        <v>29</v>
      </c>
      <c r="D597" t="s">
        <v>24</v>
      </c>
      <c r="E597">
        <v>-14</v>
      </c>
      <c r="F597">
        <f>VLOOKUP(E597,'[1]Timing Gates'!$C$3:$D$17,2)</f>
        <v>-18</v>
      </c>
      <c r="G597" s="2">
        <v>32</v>
      </c>
      <c r="H597" s="3">
        <v>2907.6978119999999</v>
      </c>
      <c r="I597" s="3">
        <v>0</v>
      </c>
      <c r="J597" s="3">
        <v>2907.6978119999999</v>
      </c>
      <c r="K597" s="2">
        <v>22</v>
      </c>
      <c r="L597" s="4">
        <v>0.6875</v>
      </c>
      <c r="M597" s="3">
        <v>4316.66</v>
      </c>
      <c r="N597" s="3">
        <v>86.333200000000005</v>
      </c>
      <c r="O597" s="3">
        <v>134.895625</v>
      </c>
      <c r="P597" s="3">
        <v>134.895625</v>
      </c>
      <c r="Q597" s="3">
        <v>4316.66</v>
      </c>
      <c r="R597" s="3">
        <v>-4270.8900000000003</v>
      </c>
      <c r="S597" s="4">
        <v>0</v>
      </c>
      <c r="T597">
        <v>0</v>
      </c>
      <c r="U597" s="3">
        <f t="shared" si="18"/>
        <v>93046.329983999996</v>
      </c>
      <c r="V597" s="6">
        <f t="shared" si="19"/>
        <v>93046.329983999996</v>
      </c>
    </row>
    <row r="598" spans="1:22" x14ac:dyDescent="0.3">
      <c r="A598" s="5">
        <v>43343</v>
      </c>
      <c r="B598" s="14">
        <v>789</v>
      </c>
      <c r="C598" t="s">
        <v>29</v>
      </c>
      <c r="D598" t="s">
        <v>24</v>
      </c>
      <c r="E598">
        <v>-13</v>
      </c>
      <c r="F598">
        <f>VLOOKUP(E598,'[1]Timing Gates'!$C$3:$D$17,2)</f>
        <v>-18</v>
      </c>
      <c r="G598" s="2">
        <v>32</v>
      </c>
      <c r="H598" s="3">
        <v>2906.6624999999999</v>
      </c>
      <c r="I598" s="3">
        <v>12.112187</v>
      </c>
      <c r="J598" s="3">
        <v>2918.7746870000001</v>
      </c>
      <c r="K598" s="2">
        <v>22</v>
      </c>
      <c r="L598" s="4">
        <v>0.6875</v>
      </c>
      <c r="M598" s="3">
        <v>4098.53</v>
      </c>
      <c r="N598" s="3">
        <v>73.188034999999999</v>
      </c>
      <c r="O598" s="3">
        <v>128.07906199999999</v>
      </c>
      <c r="P598" s="3">
        <v>128.07906199999999</v>
      </c>
      <c r="Q598" s="3">
        <v>4098.53</v>
      </c>
      <c r="R598" s="3">
        <v>-3586.79</v>
      </c>
      <c r="S598" s="4">
        <v>3.125E-2</v>
      </c>
      <c r="T598">
        <v>1</v>
      </c>
      <c r="U598" s="3">
        <f t="shared" si="18"/>
        <v>93400.789984000003</v>
      </c>
      <c r="V598" s="6">
        <f t="shared" si="19"/>
        <v>93013.2</v>
      </c>
    </row>
    <row r="599" spans="1:22" x14ac:dyDescent="0.3">
      <c r="A599" s="5">
        <v>43373</v>
      </c>
      <c r="B599" s="14">
        <v>789</v>
      </c>
      <c r="C599" t="s">
        <v>29</v>
      </c>
      <c r="D599" t="s">
        <v>24</v>
      </c>
      <c r="E599">
        <v>-12</v>
      </c>
      <c r="F599">
        <f>VLOOKUP(E599,'[1]Timing Gates'!$C$3:$D$17,2)</f>
        <v>-12</v>
      </c>
      <c r="G599" s="2">
        <v>32</v>
      </c>
      <c r="H599" s="3">
        <v>2885.7946870000001</v>
      </c>
      <c r="I599" s="3">
        <v>11.944687</v>
      </c>
      <c r="J599" s="3">
        <v>2897.7393750000001</v>
      </c>
      <c r="K599" s="2">
        <v>22</v>
      </c>
      <c r="L599" s="4">
        <v>0.6875</v>
      </c>
      <c r="M599" s="3">
        <v>3705.97</v>
      </c>
      <c r="N599" s="3">
        <v>72.666077999999999</v>
      </c>
      <c r="O599" s="3">
        <v>115.811562</v>
      </c>
      <c r="P599" s="3">
        <v>115.811562</v>
      </c>
      <c r="Q599" s="3">
        <v>3705.97</v>
      </c>
      <c r="R599" s="3">
        <v>-4335.41</v>
      </c>
      <c r="S599" s="4">
        <v>3.125E-2</v>
      </c>
      <c r="T599">
        <v>1</v>
      </c>
      <c r="U599" s="3">
        <f t="shared" si="18"/>
        <v>92727.66</v>
      </c>
      <c r="V599" s="6">
        <f t="shared" si="19"/>
        <v>92345.429984000002</v>
      </c>
    </row>
    <row r="600" spans="1:22" x14ac:dyDescent="0.3">
      <c r="A600" s="5">
        <v>43404</v>
      </c>
      <c r="B600" s="14">
        <v>789</v>
      </c>
      <c r="C600" t="s">
        <v>29</v>
      </c>
      <c r="D600" t="s">
        <v>24</v>
      </c>
      <c r="E600">
        <v>-11</v>
      </c>
      <c r="F600">
        <f>VLOOKUP(E600,'[1]Timing Gates'!$C$3:$D$17,2)</f>
        <v>-12</v>
      </c>
      <c r="G600" s="2">
        <v>32</v>
      </c>
      <c r="H600" s="3">
        <v>2632.1581249999999</v>
      </c>
      <c r="I600" s="3">
        <v>315.53812499999998</v>
      </c>
      <c r="J600" s="3">
        <v>2947.69625</v>
      </c>
      <c r="K600" s="2">
        <v>21</v>
      </c>
      <c r="L600" s="4">
        <v>0.65625</v>
      </c>
      <c r="M600" s="3">
        <v>3866.28</v>
      </c>
      <c r="N600" s="3">
        <v>75.809410999999997</v>
      </c>
      <c r="O600" s="3">
        <v>120.82125000000001</v>
      </c>
      <c r="P600" s="3">
        <v>120.82125000000001</v>
      </c>
      <c r="Q600" s="3">
        <v>3866.28</v>
      </c>
      <c r="R600" s="3">
        <v>-2205.6</v>
      </c>
      <c r="S600" s="4">
        <v>6.25E-2</v>
      </c>
      <c r="T600">
        <v>2</v>
      </c>
      <c r="U600" s="3">
        <f t="shared" si="18"/>
        <v>94326.28</v>
      </c>
      <c r="V600" s="6">
        <f t="shared" si="19"/>
        <v>84229.06</v>
      </c>
    </row>
    <row r="601" spans="1:22" x14ac:dyDescent="0.3">
      <c r="A601" s="5">
        <v>43434</v>
      </c>
      <c r="B601" s="14">
        <v>789</v>
      </c>
      <c r="C601" t="s">
        <v>29</v>
      </c>
      <c r="D601" t="s">
        <v>24</v>
      </c>
      <c r="E601">
        <v>-10</v>
      </c>
      <c r="F601">
        <f>VLOOKUP(E601,'[1]Timing Gates'!$C$3:$D$17,2)</f>
        <v>-12</v>
      </c>
      <c r="G601" s="2">
        <v>32</v>
      </c>
      <c r="H601" s="3">
        <v>2537.7137499999999</v>
      </c>
      <c r="I601" s="3">
        <v>407.94125000000003</v>
      </c>
      <c r="J601" s="3">
        <v>2945.6550000000002</v>
      </c>
      <c r="K601" s="2">
        <v>21</v>
      </c>
      <c r="L601" s="4">
        <v>0.65625</v>
      </c>
      <c r="M601" s="3">
        <v>3797.8</v>
      </c>
      <c r="N601" s="3">
        <v>77.506122000000005</v>
      </c>
      <c r="O601" s="3">
        <v>118.68125000000001</v>
      </c>
      <c r="P601" s="3">
        <v>118.68125000000001</v>
      </c>
      <c r="Q601" s="3">
        <v>3797.8</v>
      </c>
      <c r="R601" s="3">
        <v>-4414.3100000000004</v>
      </c>
      <c r="S601" s="4">
        <v>9.375E-2</v>
      </c>
      <c r="T601">
        <v>3</v>
      </c>
      <c r="U601" s="3">
        <f t="shared" si="18"/>
        <v>94260.96</v>
      </c>
      <c r="V601" s="6">
        <f t="shared" si="19"/>
        <v>81206.84</v>
      </c>
    </row>
    <row r="602" spans="1:22" x14ac:dyDescent="0.3">
      <c r="A602" s="5">
        <v>43465</v>
      </c>
      <c r="B602" s="14">
        <v>789</v>
      </c>
      <c r="C602" t="s">
        <v>29</v>
      </c>
      <c r="D602" t="s">
        <v>24</v>
      </c>
      <c r="E602">
        <v>-9</v>
      </c>
      <c r="F602">
        <f>VLOOKUP(E602,'[1]Timing Gates'!$C$3:$D$17,2)</f>
        <v>-12</v>
      </c>
      <c r="G602" s="2">
        <v>33</v>
      </c>
      <c r="H602" s="3">
        <v>2493.3666659999999</v>
      </c>
      <c r="I602" s="3">
        <v>371.705151</v>
      </c>
      <c r="J602" s="3">
        <v>2865.0718179999999</v>
      </c>
      <c r="K602" s="2">
        <v>22</v>
      </c>
      <c r="L602" s="4">
        <v>0.66666599999999998</v>
      </c>
      <c r="M602" s="3">
        <v>3939.48</v>
      </c>
      <c r="N602" s="3">
        <v>77.244704999999996</v>
      </c>
      <c r="O602" s="3">
        <v>119.378181</v>
      </c>
      <c r="P602" s="3">
        <v>119.378181</v>
      </c>
      <c r="Q602" s="3">
        <v>3939.48</v>
      </c>
      <c r="R602" s="3">
        <v>-2778.85</v>
      </c>
      <c r="S602" s="4">
        <v>9.0909090908999998E-2</v>
      </c>
      <c r="T602">
        <v>3</v>
      </c>
      <c r="U602" s="3">
        <f t="shared" si="18"/>
        <v>94547.369993999993</v>
      </c>
      <c r="V602" s="6">
        <f t="shared" si="19"/>
        <v>82281.099977999998</v>
      </c>
    </row>
    <row r="603" spans="1:22" x14ac:dyDescent="0.3">
      <c r="A603" s="5">
        <v>43496</v>
      </c>
      <c r="B603" s="14">
        <v>789</v>
      </c>
      <c r="C603" t="s">
        <v>29</v>
      </c>
      <c r="D603" t="s">
        <v>24</v>
      </c>
      <c r="E603">
        <v>-8</v>
      </c>
      <c r="F603">
        <f>VLOOKUP(E603,'[1]Timing Gates'!$C$3:$D$17,2)</f>
        <v>-12</v>
      </c>
      <c r="G603" s="2">
        <v>33</v>
      </c>
      <c r="H603" s="3">
        <v>2480.7875749999998</v>
      </c>
      <c r="I603" s="3">
        <v>422.59060599999998</v>
      </c>
      <c r="J603" s="3">
        <v>2903.378181</v>
      </c>
      <c r="K603" s="2">
        <v>22</v>
      </c>
      <c r="L603" s="4">
        <v>0.66666599999999998</v>
      </c>
      <c r="M603" s="3">
        <v>4092.2</v>
      </c>
      <c r="N603" s="3">
        <v>74.403636000000006</v>
      </c>
      <c r="O603" s="3">
        <v>124.00606000000001</v>
      </c>
      <c r="P603" s="3">
        <v>124.00606000000001</v>
      </c>
      <c r="Q603" s="3">
        <v>4092.2</v>
      </c>
      <c r="R603" s="3">
        <v>-3863.22</v>
      </c>
      <c r="S603" s="4">
        <v>9.0909090908999998E-2</v>
      </c>
      <c r="T603">
        <v>3</v>
      </c>
      <c r="U603" s="3">
        <f t="shared" si="18"/>
        <v>95811.479973000009</v>
      </c>
      <c r="V603" s="6">
        <f t="shared" si="19"/>
        <v>81865.989974999989</v>
      </c>
    </row>
    <row r="604" spans="1:22" x14ac:dyDescent="0.3">
      <c r="A604" s="5">
        <v>43524</v>
      </c>
      <c r="B604" s="14">
        <v>789</v>
      </c>
      <c r="C604" t="s">
        <v>29</v>
      </c>
      <c r="D604" t="s">
        <v>24</v>
      </c>
      <c r="E604">
        <v>-7</v>
      </c>
      <c r="F604">
        <f>VLOOKUP(E604,'[1]Timing Gates'!$C$3:$D$17,2)</f>
        <v>-12</v>
      </c>
      <c r="G604" s="2">
        <v>32</v>
      </c>
      <c r="H604" s="3">
        <v>2582.6887499999998</v>
      </c>
      <c r="I604" s="3">
        <v>449.73281200000002</v>
      </c>
      <c r="J604" s="3">
        <v>3032.421562</v>
      </c>
      <c r="K604" s="2">
        <v>22</v>
      </c>
      <c r="L604" s="4">
        <v>0.6875</v>
      </c>
      <c r="M604" s="3">
        <v>3939.48</v>
      </c>
      <c r="N604" s="3">
        <v>77.244704999999996</v>
      </c>
      <c r="O604" s="3">
        <v>123.10875</v>
      </c>
      <c r="P604" s="3">
        <v>123.10875</v>
      </c>
      <c r="Q604" s="3">
        <v>3939.48</v>
      </c>
      <c r="R604" s="3">
        <v>-2796.2</v>
      </c>
      <c r="S604" s="4">
        <v>9.375E-2</v>
      </c>
      <c r="T604">
        <v>3</v>
      </c>
      <c r="U604" s="3">
        <f t="shared" si="18"/>
        <v>97037.489984</v>
      </c>
      <c r="V604" s="6">
        <f t="shared" si="19"/>
        <v>82646.039999999994</v>
      </c>
    </row>
    <row r="605" spans="1:22" x14ac:dyDescent="0.3">
      <c r="A605" s="5">
        <v>43555</v>
      </c>
      <c r="B605" s="14">
        <v>789</v>
      </c>
      <c r="C605" t="s">
        <v>29</v>
      </c>
      <c r="D605" t="s">
        <v>24</v>
      </c>
      <c r="E605">
        <v>-6</v>
      </c>
      <c r="F605">
        <f>VLOOKUP(E605,'[1]Timing Gates'!$C$3:$D$17,2)</f>
        <v>-6</v>
      </c>
      <c r="G605" s="2">
        <v>32</v>
      </c>
      <c r="H605" s="3">
        <v>2589.479687</v>
      </c>
      <c r="I605" s="3">
        <v>508.06968699999999</v>
      </c>
      <c r="J605" s="3">
        <v>3097.5493750000001</v>
      </c>
      <c r="K605" s="2">
        <v>22</v>
      </c>
      <c r="L605" s="4">
        <v>0.6875</v>
      </c>
      <c r="M605" s="3">
        <v>3894.86</v>
      </c>
      <c r="N605" s="3">
        <v>77.897199999999998</v>
      </c>
      <c r="O605" s="3">
        <v>121.714375</v>
      </c>
      <c r="P605" s="3">
        <v>121.714375</v>
      </c>
      <c r="Q605" s="3">
        <v>3894.86</v>
      </c>
      <c r="R605" s="3">
        <v>-2240.31</v>
      </c>
      <c r="S605" s="4">
        <v>0.125</v>
      </c>
      <c r="T605">
        <v>4</v>
      </c>
      <c r="U605" s="3">
        <f t="shared" si="18"/>
        <v>99121.58</v>
      </c>
      <c r="V605" s="6">
        <f t="shared" si="19"/>
        <v>82863.349984</v>
      </c>
    </row>
    <row r="606" spans="1:22" x14ac:dyDescent="0.3">
      <c r="A606" s="5">
        <v>43585</v>
      </c>
      <c r="B606" s="14">
        <v>789</v>
      </c>
      <c r="C606" t="s">
        <v>29</v>
      </c>
      <c r="D606" t="s">
        <v>24</v>
      </c>
      <c r="E606">
        <v>-5</v>
      </c>
      <c r="F606">
        <f>VLOOKUP(E606,'[1]Timing Gates'!$C$3:$D$17,2)</f>
        <v>-6</v>
      </c>
      <c r="G606" s="2">
        <v>32</v>
      </c>
      <c r="H606" s="3">
        <v>2627.6503120000002</v>
      </c>
      <c r="I606" s="3">
        <v>521.37374999999997</v>
      </c>
      <c r="J606" s="3">
        <v>3149.024062</v>
      </c>
      <c r="K606" s="2">
        <v>22</v>
      </c>
      <c r="L606" s="4">
        <v>0.6875</v>
      </c>
      <c r="M606" s="3">
        <v>3984.1</v>
      </c>
      <c r="N606" s="3">
        <v>81.308162999999993</v>
      </c>
      <c r="O606" s="3">
        <v>124.503125</v>
      </c>
      <c r="P606" s="3">
        <v>124.503125</v>
      </c>
      <c r="Q606" s="3">
        <v>3984.1</v>
      </c>
      <c r="R606" s="3">
        <v>-3023.47</v>
      </c>
      <c r="S606" s="4">
        <v>0.125</v>
      </c>
      <c r="T606">
        <v>4</v>
      </c>
      <c r="U606" s="3">
        <f t="shared" si="18"/>
        <v>100768.769984</v>
      </c>
      <c r="V606" s="6">
        <f t="shared" si="19"/>
        <v>84084.809984000007</v>
      </c>
    </row>
    <row r="607" spans="1:22" x14ac:dyDescent="0.3">
      <c r="A607" s="5">
        <v>43616</v>
      </c>
      <c r="B607" s="14">
        <v>789</v>
      </c>
      <c r="C607" t="s">
        <v>29</v>
      </c>
      <c r="D607" t="s">
        <v>24</v>
      </c>
      <c r="E607">
        <v>-4</v>
      </c>
      <c r="F607">
        <f>VLOOKUP(E607,'[1]Timing Gates'!$C$3:$D$17,2)</f>
        <v>-6</v>
      </c>
      <c r="G607" s="2">
        <v>30</v>
      </c>
      <c r="H607" s="3">
        <v>2630.525333</v>
      </c>
      <c r="I607" s="3">
        <v>760.402333</v>
      </c>
      <c r="J607" s="3">
        <v>3390.927666</v>
      </c>
      <c r="K607" s="2">
        <v>21</v>
      </c>
      <c r="L607" s="4">
        <v>0.7</v>
      </c>
      <c r="M607" s="3">
        <v>4050.52</v>
      </c>
      <c r="N607" s="3">
        <v>76.424904999999995</v>
      </c>
      <c r="O607" s="3">
        <v>135.01733300000001</v>
      </c>
      <c r="P607" s="3">
        <v>135.01733300000001</v>
      </c>
      <c r="Q607" s="3">
        <v>4050.52</v>
      </c>
      <c r="R607" s="3">
        <v>-2059.52</v>
      </c>
      <c r="S607" s="4">
        <v>0.166666666666</v>
      </c>
      <c r="T607">
        <v>5</v>
      </c>
      <c r="U607" s="3">
        <f t="shared" si="18"/>
        <v>101727.82997999999</v>
      </c>
      <c r="V607" s="6">
        <f t="shared" si="19"/>
        <v>78915.759990000006</v>
      </c>
    </row>
    <row r="608" spans="1:22" x14ac:dyDescent="0.3">
      <c r="A608" s="5">
        <v>43646</v>
      </c>
      <c r="B608" s="14">
        <v>789</v>
      </c>
      <c r="C608" t="s">
        <v>29</v>
      </c>
      <c r="D608" t="s">
        <v>24</v>
      </c>
      <c r="E608">
        <v>-3</v>
      </c>
      <c r="F608">
        <f>VLOOKUP(E608,'[1]Timing Gates'!$C$3:$D$17,2)</f>
        <v>-6</v>
      </c>
      <c r="G608" s="2">
        <v>34</v>
      </c>
      <c r="H608" s="3">
        <v>2550.0120579999998</v>
      </c>
      <c r="I608" s="3">
        <v>910.06617600000004</v>
      </c>
      <c r="J608" s="3">
        <v>3460.0782349999999</v>
      </c>
      <c r="K608" s="2">
        <v>26</v>
      </c>
      <c r="L608" s="4">
        <v>0.76470499999999997</v>
      </c>
      <c r="M608" s="3">
        <v>18207.97</v>
      </c>
      <c r="N608" s="3">
        <v>313.93051700000001</v>
      </c>
      <c r="O608" s="3">
        <v>535.52852900000005</v>
      </c>
      <c r="P608" s="3">
        <v>535.52852900000005</v>
      </c>
      <c r="Q608" s="3">
        <v>18207.97</v>
      </c>
      <c r="R608" s="3">
        <v>-3065.67</v>
      </c>
      <c r="S608" s="4">
        <v>0.14705882352899999</v>
      </c>
      <c r="T608">
        <v>5</v>
      </c>
      <c r="U608" s="3">
        <f t="shared" si="18"/>
        <v>117642.65999</v>
      </c>
      <c r="V608" s="6">
        <f t="shared" si="19"/>
        <v>86700.409971999994</v>
      </c>
    </row>
    <row r="609" spans="1:22" x14ac:dyDescent="0.3">
      <c r="A609" s="5">
        <v>43677</v>
      </c>
      <c r="B609" s="14">
        <v>789</v>
      </c>
      <c r="C609" t="s">
        <v>29</v>
      </c>
      <c r="D609" t="s">
        <v>24</v>
      </c>
      <c r="E609">
        <v>-2</v>
      </c>
      <c r="F609">
        <f>VLOOKUP(E609,'[1]Timing Gates'!$C$3:$D$17,2)</f>
        <v>-6</v>
      </c>
      <c r="G609" s="2">
        <v>34</v>
      </c>
      <c r="H609" s="3">
        <v>2447.213823</v>
      </c>
      <c r="I609" s="3">
        <v>932.51911700000005</v>
      </c>
      <c r="J609" s="3">
        <v>3379.7329410000002</v>
      </c>
      <c r="K609" s="2">
        <v>24</v>
      </c>
      <c r="L609" s="4">
        <v>0.70588200000000001</v>
      </c>
      <c r="M609" s="3">
        <v>4345.3100000000004</v>
      </c>
      <c r="N609" s="3">
        <v>70.085645</v>
      </c>
      <c r="O609" s="3">
        <v>127.803235</v>
      </c>
      <c r="P609" s="3">
        <v>127.803235</v>
      </c>
      <c r="Q609" s="3">
        <v>4345.3100000000004</v>
      </c>
      <c r="R609" s="3">
        <v>-7698.58</v>
      </c>
      <c r="S609" s="4">
        <v>0.14705882352899999</v>
      </c>
      <c r="T609">
        <v>5</v>
      </c>
      <c r="U609" s="3">
        <f t="shared" si="18"/>
        <v>114910.91999400001</v>
      </c>
      <c r="V609" s="6">
        <f t="shared" si="19"/>
        <v>83205.269981999998</v>
      </c>
    </row>
    <row r="610" spans="1:22" x14ac:dyDescent="0.3">
      <c r="A610" s="5">
        <v>43708</v>
      </c>
      <c r="B610" s="14">
        <v>789</v>
      </c>
      <c r="C610" t="s">
        <v>29</v>
      </c>
      <c r="D610" t="s">
        <v>24</v>
      </c>
      <c r="E610">
        <v>-1</v>
      </c>
      <c r="F610">
        <f>VLOOKUP(E610,'[1]Timing Gates'!$C$3:$D$17,2)</f>
        <v>-3</v>
      </c>
      <c r="G610" s="2">
        <v>34</v>
      </c>
      <c r="H610" s="3">
        <v>2379.0302940000001</v>
      </c>
      <c r="I610" s="3">
        <v>970.41117599999995</v>
      </c>
      <c r="J610" s="3">
        <v>3349.4414700000002</v>
      </c>
      <c r="K610" s="2">
        <v>24</v>
      </c>
      <c r="L610" s="4">
        <v>0.70588200000000001</v>
      </c>
      <c r="M610" s="3">
        <v>4167.59</v>
      </c>
      <c r="N610" s="3">
        <v>71.855000000000004</v>
      </c>
      <c r="O610" s="3">
        <v>122.576176</v>
      </c>
      <c r="P610" s="3">
        <v>122.576176</v>
      </c>
      <c r="Q610" s="3">
        <v>4167.59</v>
      </c>
      <c r="R610" s="3">
        <v>-5233.3</v>
      </c>
      <c r="S610" s="4">
        <v>0.14705882352899999</v>
      </c>
      <c r="T610">
        <v>5</v>
      </c>
      <c r="U610" s="3">
        <f t="shared" si="18"/>
        <v>113881.00998</v>
      </c>
      <c r="V610" s="6">
        <f t="shared" si="19"/>
        <v>80887.029995999997</v>
      </c>
    </row>
    <row r="611" spans="1:22" x14ac:dyDescent="0.3">
      <c r="A611" s="5">
        <v>43799</v>
      </c>
      <c r="B611" s="14">
        <v>789</v>
      </c>
      <c r="C611" t="s">
        <v>29</v>
      </c>
      <c r="D611" t="s">
        <v>25</v>
      </c>
      <c r="E611">
        <v>2</v>
      </c>
      <c r="F611">
        <f>VLOOKUP(E611,'[1]Timing Gates'!$C$3:$D$17,2)</f>
        <v>3</v>
      </c>
      <c r="G611" s="2">
        <v>34</v>
      </c>
      <c r="H611" s="3">
        <v>2440.6802939999998</v>
      </c>
      <c r="I611" s="3">
        <v>1066.697058</v>
      </c>
      <c r="J611" s="3">
        <v>3507.377352</v>
      </c>
      <c r="K611" s="2">
        <v>24</v>
      </c>
      <c r="L611" s="4">
        <v>0.70588200000000001</v>
      </c>
      <c r="M611" s="3">
        <v>4552.83</v>
      </c>
      <c r="N611" s="3">
        <v>82.778727000000003</v>
      </c>
      <c r="O611" s="3">
        <v>133.90676400000001</v>
      </c>
      <c r="P611" s="3">
        <v>133.90676400000001</v>
      </c>
      <c r="Q611" s="3">
        <v>4552.83</v>
      </c>
      <c r="R611" s="3">
        <v>-5164.16</v>
      </c>
      <c r="S611" s="4">
        <v>0.14705882352899999</v>
      </c>
      <c r="T611">
        <v>5</v>
      </c>
      <c r="U611" s="3">
        <f t="shared" si="18"/>
        <v>119250.82996800001</v>
      </c>
      <c r="V611" s="6">
        <f t="shared" si="19"/>
        <v>82983.129995999989</v>
      </c>
    </row>
    <row r="612" spans="1:22" x14ac:dyDescent="0.3">
      <c r="A612" s="5">
        <v>43738</v>
      </c>
      <c r="B612" s="14">
        <v>789</v>
      </c>
      <c r="C612" t="s">
        <v>29</v>
      </c>
      <c r="D612" t="s">
        <v>24</v>
      </c>
      <c r="E612">
        <v>0</v>
      </c>
      <c r="F612">
        <f>VLOOKUP(E612,'[1]Timing Gates'!$C$3:$D$17,2)</f>
        <v>0</v>
      </c>
      <c r="G612" s="2">
        <v>35</v>
      </c>
      <c r="H612" s="3">
        <v>2313.8240000000001</v>
      </c>
      <c r="I612" s="3">
        <v>985.81114200000002</v>
      </c>
      <c r="J612" s="3">
        <v>3299.6351420000001</v>
      </c>
      <c r="K612" s="2">
        <v>25</v>
      </c>
      <c r="L612" s="4">
        <v>0.71428499999999995</v>
      </c>
      <c r="M612" s="3">
        <v>4232.45</v>
      </c>
      <c r="N612" s="3">
        <v>75.579464000000002</v>
      </c>
      <c r="O612" s="3">
        <v>120.927142</v>
      </c>
      <c r="P612" s="3">
        <v>120.927142</v>
      </c>
      <c r="Q612" s="3">
        <v>4232.45</v>
      </c>
      <c r="R612" s="3">
        <v>-3110.55</v>
      </c>
      <c r="S612" s="4">
        <v>0.14285714285699999</v>
      </c>
      <c r="T612">
        <v>5</v>
      </c>
      <c r="U612" s="3">
        <f t="shared" si="18"/>
        <v>115487.22997</v>
      </c>
      <c r="V612" s="6">
        <f t="shared" si="19"/>
        <v>80983.839999999997</v>
      </c>
    </row>
    <row r="613" spans="1:22" x14ac:dyDescent="0.3">
      <c r="A613" s="5">
        <v>43830</v>
      </c>
      <c r="B613" s="14">
        <v>789</v>
      </c>
      <c r="C613" t="s">
        <v>29</v>
      </c>
      <c r="D613" t="s">
        <v>25</v>
      </c>
      <c r="E613">
        <v>3</v>
      </c>
      <c r="F613">
        <f>VLOOKUP(E613,'[1]Timing Gates'!$C$3:$D$17,2)</f>
        <v>3</v>
      </c>
      <c r="G613" s="2">
        <v>33</v>
      </c>
      <c r="H613" s="3">
        <v>2413.7509089999999</v>
      </c>
      <c r="I613" s="3">
        <v>1042.0845449999999</v>
      </c>
      <c r="J613" s="3">
        <v>3455.835454</v>
      </c>
      <c r="K613" s="2">
        <v>24</v>
      </c>
      <c r="L613" s="4">
        <v>0.72727200000000003</v>
      </c>
      <c r="M613" s="3">
        <v>4705.55</v>
      </c>
      <c r="N613" s="3">
        <v>79.755083999999997</v>
      </c>
      <c r="O613" s="3">
        <v>142.59242399999999</v>
      </c>
      <c r="P613" s="3">
        <v>142.59242399999999</v>
      </c>
      <c r="Q613" s="3">
        <v>4705.55</v>
      </c>
      <c r="R613" s="3">
        <v>-3038.3</v>
      </c>
      <c r="S613" s="4">
        <v>0.151515151515</v>
      </c>
      <c r="T613">
        <v>5</v>
      </c>
      <c r="U613" s="3">
        <f t="shared" si="18"/>
        <v>114042.569982</v>
      </c>
      <c r="V613" s="6">
        <f t="shared" si="19"/>
        <v>79653.779996999991</v>
      </c>
    </row>
    <row r="614" spans="1:22" x14ac:dyDescent="0.3">
      <c r="A614" s="5">
        <v>43861</v>
      </c>
      <c r="B614" s="14">
        <v>789</v>
      </c>
      <c r="C614" t="s">
        <v>29</v>
      </c>
      <c r="D614" t="s">
        <v>25</v>
      </c>
      <c r="E614">
        <v>4</v>
      </c>
      <c r="F614">
        <f>VLOOKUP(E614,'[1]Timing Gates'!$C$3:$D$17,2)</f>
        <v>3</v>
      </c>
      <c r="G614" s="2">
        <v>33</v>
      </c>
      <c r="H614" s="3">
        <v>2458.0315150000001</v>
      </c>
      <c r="I614" s="3">
        <v>1151.5339389999999</v>
      </c>
      <c r="J614" s="3">
        <v>3609.565454</v>
      </c>
      <c r="K614" s="2">
        <v>23</v>
      </c>
      <c r="L614" s="4">
        <v>0.69696899999999995</v>
      </c>
      <c r="M614" s="3">
        <v>4482.67</v>
      </c>
      <c r="N614" s="3">
        <v>87.895489999999995</v>
      </c>
      <c r="O614" s="3">
        <v>135.83848399999999</v>
      </c>
      <c r="P614" s="3">
        <v>135.83848399999999</v>
      </c>
      <c r="Q614" s="3">
        <v>4482.67</v>
      </c>
      <c r="R614" s="3">
        <v>-6272.39</v>
      </c>
      <c r="S614" s="4">
        <v>0.151515151515</v>
      </c>
      <c r="T614">
        <v>5</v>
      </c>
      <c r="U614" s="3">
        <f t="shared" si="18"/>
        <v>119115.659982</v>
      </c>
      <c r="V614" s="6">
        <f t="shared" si="19"/>
        <v>81115.039994999999</v>
      </c>
    </row>
    <row r="615" spans="1:22" x14ac:dyDescent="0.3">
      <c r="A615" s="1">
        <v>43769</v>
      </c>
      <c r="B615" s="14">
        <v>789</v>
      </c>
      <c r="C615" t="s">
        <v>29</v>
      </c>
      <c r="D615" t="s">
        <v>25</v>
      </c>
      <c r="E615">
        <v>1</v>
      </c>
      <c r="F615">
        <f>VLOOKUP(E615,'[1]Timing Gates'!$C$3:$D$17,2)</f>
        <v>3</v>
      </c>
      <c r="G615" s="2">
        <v>34</v>
      </c>
      <c r="H615" s="3">
        <v>2450.5</v>
      </c>
      <c r="I615" s="3">
        <v>1043.155882</v>
      </c>
      <c r="J615" s="3">
        <v>3493.655882</v>
      </c>
      <c r="K615" s="2">
        <v>24</v>
      </c>
      <c r="L615" s="4">
        <v>0.70588200000000001</v>
      </c>
      <c r="M615" s="3">
        <v>4700.17</v>
      </c>
      <c r="N615" s="3">
        <v>67.145285000000001</v>
      </c>
      <c r="O615" s="3">
        <v>138.24029400000001</v>
      </c>
      <c r="P615" s="3">
        <v>138.24029400000001</v>
      </c>
      <c r="Q615" s="3">
        <v>4700.17</v>
      </c>
      <c r="R615" s="3">
        <v>-1813.54</v>
      </c>
      <c r="S615" s="4">
        <v>0.14705882352899999</v>
      </c>
      <c r="T615">
        <v>5</v>
      </c>
      <c r="U615" s="3">
        <f t="shared" si="18"/>
        <v>118784.299988</v>
      </c>
      <c r="V615" s="6">
        <f t="shared" si="19"/>
        <v>83317</v>
      </c>
    </row>
    <row r="616" spans="1:22" x14ac:dyDescent="0.3">
      <c r="A616" s="5">
        <v>43890</v>
      </c>
      <c r="B616" s="14">
        <v>789</v>
      </c>
      <c r="C616" t="s">
        <v>29</v>
      </c>
      <c r="D616" t="s">
        <v>25</v>
      </c>
      <c r="E616">
        <v>5</v>
      </c>
      <c r="F616">
        <f>VLOOKUP(E616,'[1]Timing Gates'!$C$3:$D$17,2)</f>
        <v>3</v>
      </c>
      <c r="G616" s="2">
        <v>33</v>
      </c>
      <c r="H616" s="3">
        <v>2473.7951509999998</v>
      </c>
      <c r="I616" s="3">
        <v>1088.7981810000001</v>
      </c>
      <c r="J616" s="3">
        <v>3562.5933329999998</v>
      </c>
      <c r="K616" s="2">
        <v>23</v>
      </c>
      <c r="L616" s="4">
        <v>0.69696899999999995</v>
      </c>
      <c r="M616" s="3">
        <v>4532.67</v>
      </c>
      <c r="N616" s="3">
        <v>88.875882000000004</v>
      </c>
      <c r="O616" s="3">
        <v>137.35363599999999</v>
      </c>
      <c r="P616" s="3">
        <v>137.35363599999999</v>
      </c>
      <c r="Q616" s="3">
        <v>4532.67</v>
      </c>
      <c r="R616" s="3">
        <v>-3328.89</v>
      </c>
      <c r="S616" s="4">
        <v>0.151515151515</v>
      </c>
      <c r="T616">
        <v>5</v>
      </c>
      <c r="U616" s="3">
        <f t="shared" si="18"/>
        <v>117565.57998899999</v>
      </c>
      <c r="V616" s="6">
        <f t="shared" si="19"/>
        <v>81635.239982999992</v>
      </c>
    </row>
    <row r="617" spans="1:22" x14ac:dyDescent="0.3">
      <c r="A617" s="5">
        <v>43921</v>
      </c>
      <c r="B617" s="14">
        <v>789</v>
      </c>
      <c r="C617" t="s">
        <v>29</v>
      </c>
      <c r="D617" t="s">
        <v>25</v>
      </c>
      <c r="E617">
        <v>6</v>
      </c>
      <c r="F617">
        <f>VLOOKUP(E617,'[1]Timing Gates'!$C$3:$D$17,2)</f>
        <v>6</v>
      </c>
      <c r="G617" s="2">
        <v>33</v>
      </c>
      <c r="H617" s="3">
        <v>2527.07303</v>
      </c>
      <c r="I617" s="3">
        <v>919.99030300000004</v>
      </c>
      <c r="J617" s="3">
        <v>3447.0633330000001</v>
      </c>
      <c r="K617" s="2">
        <v>24</v>
      </c>
      <c r="L617" s="4">
        <v>0.72727200000000003</v>
      </c>
      <c r="M617" s="3">
        <v>4651.1499999999996</v>
      </c>
      <c r="N617" s="3">
        <v>87.757547000000002</v>
      </c>
      <c r="O617" s="3">
        <v>140.943939</v>
      </c>
      <c r="P617" s="3">
        <v>140.943939</v>
      </c>
      <c r="Q617" s="3">
        <v>4651.1499999999996</v>
      </c>
      <c r="R617" s="3">
        <v>-1905.52</v>
      </c>
      <c r="S617" s="4">
        <v>0.151515151515</v>
      </c>
      <c r="T617">
        <v>5</v>
      </c>
      <c r="U617" s="3">
        <f t="shared" si="18"/>
        <v>113753.089989</v>
      </c>
      <c r="V617" s="6">
        <f t="shared" si="19"/>
        <v>83393.40999</v>
      </c>
    </row>
    <row r="618" spans="1:22" x14ac:dyDescent="0.3">
      <c r="A618" s="5">
        <v>43951</v>
      </c>
      <c r="B618" s="14">
        <v>789</v>
      </c>
      <c r="C618" t="s">
        <v>29</v>
      </c>
      <c r="D618" t="s">
        <v>25</v>
      </c>
      <c r="E618">
        <v>7</v>
      </c>
      <c r="F618">
        <f>VLOOKUP(E618,'[1]Timing Gates'!$C$3:$D$17,2)</f>
        <v>6</v>
      </c>
      <c r="G618" s="2">
        <v>33</v>
      </c>
      <c r="H618" s="3">
        <v>2617.6</v>
      </c>
      <c r="I618" s="3">
        <v>1037.3536360000001</v>
      </c>
      <c r="J618" s="3">
        <v>3654.9536360000002</v>
      </c>
      <c r="K618" s="2">
        <v>24</v>
      </c>
      <c r="L618" s="4">
        <v>0.72727200000000003</v>
      </c>
      <c r="M618" s="3">
        <v>4906.59</v>
      </c>
      <c r="N618" s="3">
        <v>81.776499999999999</v>
      </c>
      <c r="O618" s="3">
        <v>148.68454500000001</v>
      </c>
      <c r="P618" s="3">
        <v>148.68454500000001</v>
      </c>
      <c r="Q618" s="3">
        <v>4906.59</v>
      </c>
      <c r="R618" s="3">
        <v>-1413.56</v>
      </c>
      <c r="S618" s="4">
        <v>0.151515151515</v>
      </c>
      <c r="T618">
        <v>5</v>
      </c>
      <c r="U618" s="3">
        <f t="shared" si="18"/>
        <v>120613.46998800001</v>
      </c>
      <c r="V618" s="6">
        <f t="shared" si="19"/>
        <v>86380.800000000003</v>
      </c>
    </row>
    <row r="619" spans="1:22" x14ac:dyDescent="0.3">
      <c r="A619" s="5">
        <v>43982</v>
      </c>
      <c r="B619" s="14">
        <v>789</v>
      </c>
      <c r="C619" t="s">
        <v>29</v>
      </c>
      <c r="D619" t="s">
        <v>25</v>
      </c>
      <c r="E619">
        <v>8</v>
      </c>
      <c r="F619">
        <f>VLOOKUP(E619,'[1]Timing Gates'!$C$3:$D$17,2)</f>
        <v>6</v>
      </c>
      <c r="G619" s="2">
        <v>33</v>
      </c>
      <c r="H619" s="3">
        <v>2614.4163629999998</v>
      </c>
      <c r="I619" s="3">
        <v>1179.395757</v>
      </c>
      <c r="J619" s="3">
        <v>3793.8121209999999</v>
      </c>
      <c r="K619" s="2">
        <v>24</v>
      </c>
      <c r="L619" s="4">
        <v>0.72727200000000003</v>
      </c>
      <c r="M619" s="3">
        <v>4719.63</v>
      </c>
      <c r="N619" s="3">
        <v>85.811453999999998</v>
      </c>
      <c r="O619" s="3">
        <v>143.01909000000001</v>
      </c>
      <c r="P619" s="3">
        <v>143.01909000000001</v>
      </c>
      <c r="Q619" s="3">
        <v>4719.63</v>
      </c>
      <c r="R619" s="3">
        <v>-1614.48</v>
      </c>
      <c r="S619" s="4">
        <v>0.21212121212099999</v>
      </c>
      <c r="T619">
        <v>7</v>
      </c>
      <c r="U619" s="3">
        <f t="shared" si="18"/>
        <v>125195.79999299999</v>
      </c>
      <c r="V619" s="6">
        <f t="shared" si="19"/>
        <v>86275.739978999991</v>
      </c>
    </row>
    <row r="620" spans="1:22" x14ac:dyDescent="0.3">
      <c r="A620" s="5">
        <v>44012</v>
      </c>
      <c r="B620" s="14">
        <v>789</v>
      </c>
      <c r="C620" t="s">
        <v>29</v>
      </c>
      <c r="D620" t="s">
        <v>25</v>
      </c>
      <c r="E620">
        <v>9</v>
      </c>
      <c r="F620">
        <f>VLOOKUP(E620,'[1]Timing Gates'!$C$3:$D$17,2)</f>
        <v>6</v>
      </c>
      <c r="G620" s="2">
        <v>33</v>
      </c>
      <c r="H620" s="3">
        <v>2683.0396959999998</v>
      </c>
      <c r="I620" s="3">
        <v>1207.0239389999999</v>
      </c>
      <c r="J620" s="3">
        <v>3890.0636359999999</v>
      </c>
      <c r="K620" s="2">
        <v>26</v>
      </c>
      <c r="L620" s="4">
        <v>0.78787799999999997</v>
      </c>
      <c r="M620" s="3">
        <v>5662.35</v>
      </c>
      <c r="N620" s="3">
        <v>94.372500000000002</v>
      </c>
      <c r="O620" s="3">
        <v>201.88939300000001</v>
      </c>
      <c r="P620" s="3">
        <v>201.88939300000001</v>
      </c>
      <c r="Q620" s="3">
        <v>6662.35</v>
      </c>
      <c r="R620" s="3">
        <v>-3556.36</v>
      </c>
      <c r="S620" s="4">
        <v>0.21212121212099999</v>
      </c>
      <c r="T620">
        <v>7</v>
      </c>
      <c r="U620" s="3">
        <f t="shared" si="18"/>
        <v>128372.099988</v>
      </c>
      <c r="V620" s="6">
        <f t="shared" si="19"/>
        <v>88540.309967999987</v>
      </c>
    </row>
    <row r="621" spans="1:22" x14ac:dyDescent="0.3">
      <c r="A621" s="5">
        <v>44043</v>
      </c>
      <c r="B621" s="14">
        <v>789</v>
      </c>
      <c r="C621" t="s">
        <v>29</v>
      </c>
      <c r="D621" t="s">
        <v>25</v>
      </c>
      <c r="E621">
        <v>10</v>
      </c>
      <c r="F621">
        <f>VLOOKUP(E621,'[1]Timing Gates'!$C$3:$D$17,2)</f>
        <v>6</v>
      </c>
      <c r="G621" s="2">
        <v>34</v>
      </c>
      <c r="H621" s="3">
        <v>3125.2623520000002</v>
      </c>
      <c r="I621" s="3">
        <v>1103.293823</v>
      </c>
      <c r="J621" s="3">
        <v>4228.5561760000001</v>
      </c>
      <c r="K621" s="2">
        <v>28</v>
      </c>
      <c r="L621" s="4">
        <v>0.82352899999999996</v>
      </c>
      <c r="M621" s="3">
        <v>20147.79</v>
      </c>
      <c r="N621" s="3">
        <v>291.99695600000001</v>
      </c>
      <c r="O621" s="3">
        <v>592.58205799999996</v>
      </c>
      <c r="P621" s="3">
        <v>592.58205799999996</v>
      </c>
      <c r="Q621" s="3">
        <v>20147.79</v>
      </c>
      <c r="R621" s="3">
        <v>-6948.48</v>
      </c>
      <c r="S621" s="4">
        <v>0.20588235294099999</v>
      </c>
      <c r="T621">
        <v>7</v>
      </c>
      <c r="U621" s="3">
        <f t="shared" si="18"/>
        <v>143770.909984</v>
      </c>
      <c r="V621" s="6">
        <f t="shared" si="19"/>
        <v>106258.919968</v>
      </c>
    </row>
    <row r="622" spans="1:22" x14ac:dyDescent="0.3">
      <c r="A622" s="5">
        <v>44074</v>
      </c>
      <c r="B622" s="14">
        <v>789</v>
      </c>
      <c r="C622" t="s">
        <v>29</v>
      </c>
      <c r="D622" t="s">
        <v>25</v>
      </c>
      <c r="E622">
        <v>11</v>
      </c>
      <c r="F622">
        <f>VLOOKUP(E622,'[1]Timing Gates'!$C$3:$D$17,2)</f>
        <v>6</v>
      </c>
      <c r="G622" s="2">
        <v>34</v>
      </c>
      <c r="H622" s="3">
        <v>3141.7120580000001</v>
      </c>
      <c r="I622" s="3">
        <v>1163.7232349999999</v>
      </c>
      <c r="J622" s="3">
        <v>4305.4352939999999</v>
      </c>
      <c r="K622" s="2">
        <v>26</v>
      </c>
      <c r="L622" s="4">
        <v>0.76470499999999997</v>
      </c>
      <c r="M622" s="3">
        <v>5696.59</v>
      </c>
      <c r="N622" s="3">
        <v>93.386720999999994</v>
      </c>
      <c r="O622" s="3">
        <v>167.546764</v>
      </c>
      <c r="P622" s="3">
        <v>167.546764</v>
      </c>
      <c r="Q622" s="3">
        <v>5696.59</v>
      </c>
      <c r="R622" s="3">
        <v>-4684.13</v>
      </c>
      <c r="S622" s="4">
        <v>0.20588235294099999</v>
      </c>
      <c r="T622">
        <v>7</v>
      </c>
      <c r="U622" s="3">
        <f t="shared" si="18"/>
        <v>146384.79999599999</v>
      </c>
      <c r="V622" s="6">
        <f t="shared" si="19"/>
        <v>106818.209972</v>
      </c>
    </row>
    <row r="623" spans="1:22" x14ac:dyDescent="0.3">
      <c r="A623" s="5">
        <v>44104</v>
      </c>
      <c r="B623" s="14">
        <v>789</v>
      </c>
      <c r="C623" t="s">
        <v>29</v>
      </c>
      <c r="D623" t="s">
        <v>25</v>
      </c>
      <c r="E623">
        <v>12</v>
      </c>
      <c r="F623">
        <f>VLOOKUP(E623,'[1]Timing Gates'!$C$3:$D$17,2)</f>
        <v>12</v>
      </c>
      <c r="G623" s="2">
        <v>34</v>
      </c>
      <c r="H623" s="3">
        <v>3085.6364699999999</v>
      </c>
      <c r="I623" s="3">
        <v>1216.960294</v>
      </c>
      <c r="J623" s="3">
        <v>4302.5967639999999</v>
      </c>
      <c r="K623" s="2">
        <v>26</v>
      </c>
      <c r="L623" s="4">
        <v>0.76470499999999997</v>
      </c>
      <c r="M623" s="3">
        <v>5913.55</v>
      </c>
      <c r="N623" s="3">
        <v>89.599242000000004</v>
      </c>
      <c r="O623" s="3">
        <v>173.927941</v>
      </c>
      <c r="P623" s="3">
        <v>173.927941</v>
      </c>
      <c r="Q623" s="3">
        <v>5913.55</v>
      </c>
      <c r="R623" s="3">
        <v>-4853.7299999999996</v>
      </c>
      <c r="S623" s="4">
        <v>0.20588235294099999</v>
      </c>
      <c r="T623">
        <v>7</v>
      </c>
      <c r="U623" s="3">
        <f t="shared" si="18"/>
        <v>146288.289976</v>
      </c>
      <c r="V623" s="6">
        <f t="shared" si="19"/>
        <v>104911.63997999999</v>
      </c>
    </row>
    <row r="624" spans="1:22" x14ac:dyDescent="0.3">
      <c r="A624" s="5">
        <v>44135</v>
      </c>
      <c r="B624" s="14">
        <v>789</v>
      </c>
      <c r="C624" t="s">
        <v>29</v>
      </c>
      <c r="D624" t="s">
        <v>25</v>
      </c>
      <c r="E624">
        <v>13</v>
      </c>
      <c r="F624">
        <f>VLOOKUP(E624,'[1]Timing Gates'!$C$3:$D$17,2)</f>
        <v>12</v>
      </c>
      <c r="G624" s="2">
        <v>34</v>
      </c>
      <c r="H624" s="3">
        <v>3073.259411</v>
      </c>
      <c r="I624" s="3">
        <v>1199.938529</v>
      </c>
      <c r="J624" s="3">
        <v>4273.1979410000004</v>
      </c>
      <c r="K624" s="2">
        <v>26</v>
      </c>
      <c r="L624" s="4">
        <v>0.76470499999999997</v>
      </c>
      <c r="M624" s="3">
        <v>5628.11</v>
      </c>
      <c r="N624" s="3">
        <v>95.391694000000001</v>
      </c>
      <c r="O624" s="3">
        <v>165.532647</v>
      </c>
      <c r="P624" s="3">
        <v>165.532647</v>
      </c>
      <c r="Q624" s="3">
        <v>5628.11</v>
      </c>
      <c r="R624" s="3">
        <v>-5159.76</v>
      </c>
      <c r="S624" s="4">
        <v>0.20588235294099999</v>
      </c>
      <c r="T624">
        <v>7</v>
      </c>
      <c r="U624" s="3">
        <f t="shared" si="18"/>
        <v>145288.72999400002</v>
      </c>
      <c r="V624" s="6">
        <f t="shared" si="19"/>
        <v>104490.819974</v>
      </c>
    </row>
    <row r="625" spans="1:22" x14ac:dyDescent="0.3">
      <c r="A625" s="5">
        <v>44165</v>
      </c>
      <c r="B625" s="14">
        <v>789</v>
      </c>
      <c r="C625" t="s">
        <v>29</v>
      </c>
      <c r="D625" t="s">
        <v>25</v>
      </c>
      <c r="E625">
        <v>14</v>
      </c>
      <c r="F625">
        <f>VLOOKUP(E625,'[1]Timing Gates'!$C$3:$D$17,2)</f>
        <v>12</v>
      </c>
      <c r="G625" s="2">
        <v>35</v>
      </c>
      <c r="H625" s="3">
        <v>2782.1665710000002</v>
      </c>
      <c r="I625" s="3">
        <v>1553.024285</v>
      </c>
      <c r="J625" s="3">
        <v>4335.1908569999996</v>
      </c>
      <c r="K625" s="2">
        <v>24</v>
      </c>
      <c r="L625" s="4">
        <v>0.68571400000000005</v>
      </c>
      <c r="M625" s="3">
        <v>4947.1400000000003</v>
      </c>
      <c r="N625" s="3">
        <v>89.947999999999993</v>
      </c>
      <c r="O625" s="3">
        <v>141.346857</v>
      </c>
      <c r="P625" s="3">
        <v>141.346857</v>
      </c>
      <c r="Q625" s="3">
        <v>4947.1400000000003</v>
      </c>
      <c r="R625" s="3">
        <v>-2715.34</v>
      </c>
      <c r="S625" s="4">
        <v>0.22857142857099999</v>
      </c>
      <c r="T625">
        <v>8</v>
      </c>
      <c r="U625" s="3">
        <f t="shared" si="18"/>
        <v>151731.67999499998</v>
      </c>
      <c r="V625" s="6">
        <f t="shared" si="19"/>
        <v>97375.829985000004</v>
      </c>
    </row>
    <row r="626" spans="1:22" x14ac:dyDescent="0.3">
      <c r="A626" s="5">
        <v>44196</v>
      </c>
      <c r="B626" s="14">
        <v>789</v>
      </c>
      <c r="C626" t="s">
        <v>29</v>
      </c>
      <c r="D626" t="s">
        <v>25</v>
      </c>
      <c r="E626">
        <v>15</v>
      </c>
      <c r="F626">
        <f>VLOOKUP(E626,'[1]Timing Gates'!$C$3:$D$17,2)</f>
        <v>12</v>
      </c>
      <c r="G626" s="2">
        <v>34</v>
      </c>
      <c r="H626" s="3">
        <v>2872.9891170000001</v>
      </c>
      <c r="I626" s="3">
        <v>1669.2452940000001</v>
      </c>
      <c r="J626" s="3">
        <v>4542.2344110000004</v>
      </c>
      <c r="K626" s="2">
        <v>24</v>
      </c>
      <c r="L626" s="4">
        <v>0.70588200000000001</v>
      </c>
      <c r="M626" s="3">
        <v>5234.9399999999996</v>
      </c>
      <c r="N626" s="3">
        <v>85.818687999999995</v>
      </c>
      <c r="O626" s="3">
        <v>153.96882299999999</v>
      </c>
      <c r="P626" s="3">
        <v>153.96882299999999</v>
      </c>
      <c r="Q626" s="3">
        <v>5234.9399999999996</v>
      </c>
      <c r="R626" s="3">
        <v>-1518.02</v>
      </c>
      <c r="S626" s="4">
        <v>0.23529411764700001</v>
      </c>
      <c r="T626">
        <v>8</v>
      </c>
      <c r="U626" s="3">
        <f t="shared" si="18"/>
        <v>154435.96997400001</v>
      </c>
      <c r="V626" s="6">
        <f t="shared" si="19"/>
        <v>97681.629977999997</v>
      </c>
    </row>
    <row r="627" spans="1:22" x14ac:dyDescent="0.3">
      <c r="A627" s="5">
        <v>44227</v>
      </c>
      <c r="B627" s="14">
        <v>789</v>
      </c>
      <c r="C627" t="s">
        <v>29</v>
      </c>
      <c r="D627" t="s">
        <v>25</v>
      </c>
      <c r="E627">
        <v>16</v>
      </c>
      <c r="F627">
        <f>VLOOKUP(E627,'[1]Timing Gates'!$C$3:$D$17,2)</f>
        <v>12</v>
      </c>
      <c r="G627" s="2">
        <v>33</v>
      </c>
      <c r="H627" s="3">
        <v>2902.5718179999999</v>
      </c>
      <c r="I627" s="3">
        <v>1759.9306059999999</v>
      </c>
      <c r="J627" s="3">
        <v>4662.5024240000002</v>
      </c>
      <c r="K627" s="2">
        <v>24</v>
      </c>
      <c r="L627" s="4">
        <v>0.72727200000000003</v>
      </c>
      <c r="M627" s="3">
        <v>5018</v>
      </c>
      <c r="N627" s="3">
        <v>86.517240999999999</v>
      </c>
      <c r="O627" s="3">
        <v>152.06060600000001</v>
      </c>
      <c r="P627" s="3">
        <v>152.06060600000001</v>
      </c>
      <c r="Q627" s="3">
        <v>5018</v>
      </c>
      <c r="R627" s="3">
        <v>-3325.33</v>
      </c>
      <c r="S627" s="4">
        <v>0.24242424242400001</v>
      </c>
      <c r="T627">
        <v>8</v>
      </c>
      <c r="U627" s="3">
        <f t="shared" si="18"/>
        <v>153862.57999200001</v>
      </c>
      <c r="V627" s="6">
        <f t="shared" si="19"/>
        <v>95784.869993999993</v>
      </c>
    </row>
    <row r="628" spans="1:22" x14ac:dyDescent="0.3">
      <c r="A628" s="5">
        <v>44255</v>
      </c>
      <c r="B628" s="14">
        <v>789</v>
      </c>
      <c r="C628" t="s">
        <v>29</v>
      </c>
      <c r="D628" t="s">
        <v>25</v>
      </c>
      <c r="E628">
        <v>17</v>
      </c>
      <c r="F628">
        <f>VLOOKUP(E628,'[1]Timing Gates'!$C$3:$D$17,2)</f>
        <v>12</v>
      </c>
      <c r="G628" s="2">
        <v>33</v>
      </c>
      <c r="H628" s="3">
        <v>2912.6133329999998</v>
      </c>
      <c r="I628" s="3">
        <v>1857.0054540000001</v>
      </c>
      <c r="J628" s="3">
        <v>4769.6187870000003</v>
      </c>
      <c r="K628" s="2">
        <v>24</v>
      </c>
      <c r="L628" s="4">
        <v>0.72727200000000003</v>
      </c>
      <c r="M628" s="3">
        <v>4705.84</v>
      </c>
      <c r="N628" s="3">
        <v>82.558595999999994</v>
      </c>
      <c r="O628" s="3">
        <v>142.601212</v>
      </c>
      <c r="P628" s="3">
        <v>142.601212</v>
      </c>
      <c r="Q628" s="3">
        <v>4705.84</v>
      </c>
      <c r="R628" s="3">
        <v>-2567.11</v>
      </c>
      <c r="S628" s="4">
        <v>0.24242424242400001</v>
      </c>
      <c r="T628">
        <v>8</v>
      </c>
      <c r="U628" s="3">
        <f t="shared" si="18"/>
        <v>157397.41997100002</v>
      </c>
      <c r="V628" s="6">
        <f t="shared" si="19"/>
        <v>96116.239988999994</v>
      </c>
    </row>
    <row r="629" spans="1:22" x14ac:dyDescent="0.3">
      <c r="A629" s="5">
        <v>44286</v>
      </c>
      <c r="B629" s="14">
        <v>789</v>
      </c>
      <c r="C629" t="s">
        <v>29</v>
      </c>
      <c r="D629" t="s">
        <v>25</v>
      </c>
      <c r="E629">
        <v>18</v>
      </c>
      <c r="F629">
        <f>VLOOKUP(E629,'[1]Timing Gates'!$C$3:$D$17,2)</f>
        <v>18</v>
      </c>
      <c r="G629" s="2">
        <v>33</v>
      </c>
      <c r="H629" s="3">
        <v>2949.198484</v>
      </c>
      <c r="I629" s="3">
        <v>1936.5712120000001</v>
      </c>
      <c r="J629" s="3">
        <v>4885.7696960000003</v>
      </c>
      <c r="K629" s="2">
        <v>23</v>
      </c>
      <c r="L629" s="4">
        <v>0.69696899999999995</v>
      </c>
      <c r="M629" s="3">
        <v>4610.6400000000003</v>
      </c>
      <c r="N629" s="3">
        <v>75.584261999999995</v>
      </c>
      <c r="O629" s="3">
        <v>139.716363</v>
      </c>
      <c r="P629" s="3">
        <v>139.716363</v>
      </c>
      <c r="Q629" s="3">
        <v>4610.6400000000003</v>
      </c>
      <c r="R629" s="3">
        <v>-2510.5100000000002</v>
      </c>
      <c r="S629" s="4">
        <v>0.24242424242400001</v>
      </c>
      <c r="T629">
        <v>8</v>
      </c>
      <c r="U629" s="3">
        <f t="shared" si="18"/>
        <v>161230.39996800001</v>
      </c>
      <c r="V629" s="6">
        <f t="shared" si="19"/>
        <v>97323.549971999993</v>
      </c>
    </row>
    <row r="630" spans="1:22" x14ac:dyDescent="0.3">
      <c r="A630" s="5">
        <v>44316</v>
      </c>
      <c r="B630" s="14">
        <v>789</v>
      </c>
      <c r="C630" t="s">
        <v>29</v>
      </c>
      <c r="D630" t="s">
        <v>25</v>
      </c>
      <c r="E630">
        <v>19</v>
      </c>
      <c r="F630">
        <f>VLOOKUP(E630,'[1]Timing Gates'!$C$3:$D$17,2)</f>
        <v>18</v>
      </c>
      <c r="G630" s="2">
        <v>33</v>
      </c>
      <c r="H630" s="3">
        <v>2952.3342419999999</v>
      </c>
      <c r="I630" s="3">
        <v>2081.0327269999998</v>
      </c>
      <c r="J630" s="3">
        <v>5033.3669689999997</v>
      </c>
      <c r="K630" s="2">
        <v>23</v>
      </c>
      <c r="L630" s="4">
        <v>0.69696899999999995</v>
      </c>
      <c r="M630" s="3">
        <v>4423.68</v>
      </c>
      <c r="N630" s="3">
        <v>78.994285000000005</v>
      </c>
      <c r="O630" s="3">
        <v>134.05090899999999</v>
      </c>
      <c r="P630" s="3">
        <v>134.05090899999999</v>
      </c>
      <c r="Q630" s="3">
        <v>4423.68</v>
      </c>
      <c r="R630" s="3">
        <v>-3476.33</v>
      </c>
      <c r="S630" s="4">
        <v>0.24242424242400001</v>
      </c>
      <c r="T630">
        <v>8</v>
      </c>
      <c r="U630" s="3">
        <f t="shared" si="18"/>
        <v>166101.10997699999</v>
      </c>
      <c r="V630" s="6">
        <f t="shared" si="19"/>
        <v>97427.029985999994</v>
      </c>
    </row>
    <row r="631" spans="1:22" x14ac:dyDescent="0.3">
      <c r="A631" s="5">
        <v>44347</v>
      </c>
      <c r="B631" s="14">
        <v>789</v>
      </c>
      <c r="C631" t="s">
        <v>29</v>
      </c>
      <c r="D631" t="s">
        <v>25</v>
      </c>
      <c r="E631">
        <v>20</v>
      </c>
      <c r="F631">
        <f>VLOOKUP(E631,'[1]Timing Gates'!$C$3:$D$17,2)</f>
        <v>18</v>
      </c>
      <c r="G631" s="2">
        <v>32</v>
      </c>
      <c r="H631" s="3">
        <v>3102.46875</v>
      </c>
      <c r="I631" s="3">
        <v>2163.3440620000001</v>
      </c>
      <c r="J631" s="3">
        <v>5265.8128120000001</v>
      </c>
      <c r="K631" s="2">
        <v>23</v>
      </c>
      <c r="L631" s="4">
        <v>0.71875</v>
      </c>
      <c r="M631" s="3">
        <v>4453.68</v>
      </c>
      <c r="N631" s="3">
        <v>79.53</v>
      </c>
      <c r="O631" s="3">
        <v>139.17750000000001</v>
      </c>
      <c r="P631" s="3">
        <v>139.17750000000001</v>
      </c>
      <c r="Q631" s="3">
        <v>4453.68</v>
      </c>
      <c r="R631" s="3">
        <v>-2259.1999999999998</v>
      </c>
      <c r="S631" s="4">
        <v>0.25</v>
      </c>
      <c r="T631">
        <v>8</v>
      </c>
      <c r="U631" s="3">
        <f t="shared" si="18"/>
        <v>168506.009984</v>
      </c>
      <c r="V631" s="6">
        <f t="shared" si="19"/>
        <v>99279</v>
      </c>
    </row>
    <row r="632" spans="1:22" x14ac:dyDescent="0.3">
      <c r="A632" s="5">
        <v>44377</v>
      </c>
      <c r="B632" s="14">
        <v>789</v>
      </c>
      <c r="C632" t="s">
        <v>29</v>
      </c>
      <c r="D632" t="s">
        <v>25</v>
      </c>
      <c r="E632">
        <v>21</v>
      </c>
      <c r="F632">
        <f>VLOOKUP(E632,'[1]Timing Gates'!$C$3:$D$17,2)</f>
        <v>18</v>
      </c>
      <c r="G632" s="2">
        <v>33</v>
      </c>
      <c r="H632" s="3">
        <v>3282.330606</v>
      </c>
      <c r="I632" s="3">
        <v>2345.405757</v>
      </c>
      <c r="J632" s="3">
        <v>5627.736363</v>
      </c>
      <c r="K632" s="2">
        <v>26</v>
      </c>
      <c r="L632" s="4">
        <v>0.78787799999999997</v>
      </c>
      <c r="M632" s="3">
        <v>18944.04</v>
      </c>
      <c r="N632" s="3">
        <v>300.69904700000001</v>
      </c>
      <c r="O632" s="3">
        <v>574.06181800000002</v>
      </c>
      <c r="P632" s="3">
        <v>574.06181800000002</v>
      </c>
      <c r="Q632" s="3">
        <v>18944.04</v>
      </c>
      <c r="R632" s="3">
        <v>-4080.14</v>
      </c>
      <c r="S632" s="4">
        <v>0.24242424242400001</v>
      </c>
      <c r="T632">
        <v>8</v>
      </c>
      <c r="U632" s="3">
        <f t="shared" si="18"/>
        <v>185715.299979</v>
      </c>
      <c r="V632" s="6">
        <f t="shared" si="19"/>
        <v>108316.909998</v>
      </c>
    </row>
    <row r="633" spans="1:22" x14ac:dyDescent="0.3">
      <c r="A633" s="5">
        <v>44408</v>
      </c>
      <c r="B633" s="14">
        <v>789</v>
      </c>
      <c r="C633" t="s">
        <v>29</v>
      </c>
      <c r="D633" t="s">
        <v>25</v>
      </c>
      <c r="E633">
        <v>22</v>
      </c>
      <c r="F633">
        <f>VLOOKUP(E633,'[1]Timing Gates'!$C$3:$D$17,2)</f>
        <v>18</v>
      </c>
      <c r="G633" s="2">
        <v>33</v>
      </c>
      <c r="H633" s="3">
        <v>3192.849393</v>
      </c>
      <c r="I633" s="3">
        <v>2432.0293929999998</v>
      </c>
      <c r="J633" s="3">
        <v>5624.8787869999996</v>
      </c>
      <c r="K633" s="2">
        <v>22</v>
      </c>
      <c r="L633" s="4">
        <v>0.66666599999999998</v>
      </c>
      <c r="M633" s="3">
        <v>4028.14</v>
      </c>
      <c r="N633" s="3">
        <v>78.983136999999999</v>
      </c>
      <c r="O633" s="3">
        <v>122.064848</v>
      </c>
      <c r="P633" s="3">
        <v>122.064848</v>
      </c>
      <c r="Q633" s="3">
        <v>4028.14</v>
      </c>
      <c r="R633" s="3">
        <v>-5918.73</v>
      </c>
      <c r="S633" s="4">
        <v>0.24242424242400001</v>
      </c>
      <c r="T633">
        <v>8</v>
      </c>
      <c r="U633" s="3">
        <f t="shared" si="18"/>
        <v>185620.99997099998</v>
      </c>
      <c r="V633" s="6">
        <f t="shared" si="19"/>
        <v>105364.029969</v>
      </c>
    </row>
    <row r="634" spans="1:22" x14ac:dyDescent="0.3">
      <c r="A634" s="5">
        <v>44439</v>
      </c>
      <c r="B634" s="14">
        <v>789</v>
      </c>
      <c r="C634" t="s">
        <v>29</v>
      </c>
      <c r="D634" t="s">
        <v>25</v>
      </c>
      <c r="E634">
        <v>23</v>
      </c>
      <c r="F634">
        <f>VLOOKUP(E634,'[1]Timing Gates'!$C$3:$D$17,2)</f>
        <v>18</v>
      </c>
      <c r="G634" s="2">
        <v>33</v>
      </c>
      <c r="H634" s="3">
        <v>2973.7412119999999</v>
      </c>
      <c r="I634" s="3">
        <v>2554.2124239999998</v>
      </c>
      <c r="J634" s="3">
        <v>5527.9536360000002</v>
      </c>
      <c r="K634" s="2">
        <v>21</v>
      </c>
      <c r="L634" s="4">
        <v>0.63636300000000001</v>
      </c>
      <c r="M634" s="3">
        <v>3983.52</v>
      </c>
      <c r="N634" s="3">
        <v>79.670400000000001</v>
      </c>
      <c r="O634" s="3">
        <v>120.712727</v>
      </c>
      <c r="P634" s="3">
        <v>120.712727</v>
      </c>
      <c r="Q634" s="3">
        <v>3983.52</v>
      </c>
      <c r="R634" s="3">
        <v>-9139.94</v>
      </c>
      <c r="S634" s="4">
        <v>0.24242424242400001</v>
      </c>
      <c r="T634">
        <v>8</v>
      </c>
      <c r="U634" s="3">
        <f t="shared" si="18"/>
        <v>182422.469988</v>
      </c>
      <c r="V634" s="6">
        <f t="shared" si="19"/>
        <v>98133.45999599999</v>
      </c>
    </row>
    <row r="635" spans="1:22" x14ac:dyDescent="0.3">
      <c r="A635" s="5">
        <v>44469</v>
      </c>
      <c r="B635" s="14">
        <v>789</v>
      </c>
      <c r="C635" t="s">
        <v>29</v>
      </c>
      <c r="D635" t="s">
        <v>25</v>
      </c>
      <c r="E635">
        <v>24</v>
      </c>
      <c r="F635">
        <f>VLOOKUP(E635,'[1]Timing Gates'!$C$3:$D$17,2)</f>
        <v>24</v>
      </c>
      <c r="G635" s="2">
        <v>33</v>
      </c>
      <c r="H635" s="3">
        <v>2940.9309090000002</v>
      </c>
      <c r="I635" s="3">
        <v>2444.1987869999998</v>
      </c>
      <c r="J635" s="3">
        <v>5385.129696</v>
      </c>
      <c r="K635" s="2">
        <v>21</v>
      </c>
      <c r="L635" s="4">
        <v>0.63636300000000001</v>
      </c>
      <c r="M635" s="3">
        <v>4155.8599999999997</v>
      </c>
      <c r="N635" s="3">
        <v>76.960369999999998</v>
      </c>
      <c r="O635" s="3">
        <v>125.935151</v>
      </c>
      <c r="P635" s="3">
        <v>125.935151</v>
      </c>
      <c r="Q635" s="3">
        <v>4155.8599999999997</v>
      </c>
      <c r="R635" s="3">
        <v>-4267.3900000000003</v>
      </c>
      <c r="S635" s="4">
        <v>0.24242424242400001</v>
      </c>
      <c r="T635">
        <v>8</v>
      </c>
      <c r="U635" s="3">
        <f t="shared" si="18"/>
        <v>177709.27996799999</v>
      </c>
      <c r="V635" s="6">
        <f t="shared" si="19"/>
        <v>97050.719997000007</v>
      </c>
    </row>
    <row r="636" spans="1:22" x14ac:dyDescent="0.3">
      <c r="A636" s="5">
        <v>44500</v>
      </c>
      <c r="B636" s="14">
        <v>789</v>
      </c>
      <c r="C636" t="s">
        <v>29</v>
      </c>
      <c r="D636" t="s">
        <v>25</v>
      </c>
      <c r="E636">
        <v>25</v>
      </c>
      <c r="F636">
        <f>VLOOKUP(E636,'[1]Timing Gates'!$C$3:$D$17,2)</f>
        <v>24</v>
      </c>
      <c r="G636" s="2">
        <v>33</v>
      </c>
      <c r="H636" s="3">
        <v>2918.0330300000001</v>
      </c>
      <c r="I636" s="3">
        <v>2652.1024240000002</v>
      </c>
      <c r="J636" s="3">
        <v>5570.1354540000002</v>
      </c>
      <c r="K636" s="2">
        <v>22</v>
      </c>
      <c r="L636" s="4">
        <v>0.66666599999999998</v>
      </c>
      <c r="M636" s="3">
        <v>4153.22</v>
      </c>
      <c r="N636" s="3">
        <v>76.911480999999995</v>
      </c>
      <c r="O636" s="3">
        <v>125.85515100000001</v>
      </c>
      <c r="P636" s="3">
        <v>125.85515100000001</v>
      </c>
      <c r="Q636" s="3">
        <v>4153.22</v>
      </c>
      <c r="R636" s="3">
        <v>-3731.25</v>
      </c>
      <c r="S636" s="4">
        <v>0.24242424242400001</v>
      </c>
      <c r="T636">
        <v>8</v>
      </c>
      <c r="U636" s="3">
        <f t="shared" si="18"/>
        <v>183814.46998200001</v>
      </c>
      <c r="V636" s="6">
        <f t="shared" si="19"/>
        <v>96295.089990000008</v>
      </c>
    </row>
    <row r="637" spans="1:22" x14ac:dyDescent="0.3">
      <c r="A637" s="5">
        <v>44530</v>
      </c>
      <c r="B637" s="14">
        <v>789</v>
      </c>
      <c r="C637" t="s">
        <v>29</v>
      </c>
      <c r="D637" t="s">
        <v>25</v>
      </c>
      <c r="E637">
        <v>26</v>
      </c>
      <c r="F637">
        <f>VLOOKUP(E637,'[1]Timing Gates'!$C$3:$D$17,2)</f>
        <v>24</v>
      </c>
      <c r="G637" s="2">
        <v>33</v>
      </c>
      <c r="H637" s="3">
        <v>2801.9293929999999</v>
      </c>
      <c r="I637" s="3">
        <v>2560.256969</v>
      </c>
      <c r="J637" s="3">
        <v>5362.1863629999998</v>
      </c>
      <c r="K637" s="2">
        <v>22</v>
      </c>
      <c r="L637" s="4">
        <v>0.66666599999999998</v>
      </c>
      <c r="M637" s="3">
        <v>4091.16</v>
      </c>
      <c r="N637" s="3">
        <v>77.191698000000002</v>
      </c>
      <c r="O637" s="3">
        <v>123.97454500000001</v>
      </c>
      <c r="P637" s="3">
        <v>123.97454500000001</v>
      </c>
      <c r="Q637" s="3">
        <v>4091.16</v>
      </c>
      <c r="R637" s="3">
        <v>-9645.73</v>
      </c>
      <c r="S637" s="4">
        <v>0.24242424242400001</v>
      </c>
      <c r="T637">
        <v>8</v>
      </c>
      <c r="U637" s="3">
        <f t="shared" si="18"/>
        <v>176952.14997899998</v>
      </c>
      <c r="V637" s="6">
        <f t="shared" si="19"/>
        <v>92463.669968999995</v>
      </c>
    </row>
    <row r="638" spans="1:22" x14ac:dyDescent="0.3">
      <c r="A638" s="5">
        <v>44561</v>
      </c>
      <c r="B638" s="14">
        <v>789</v>
      </c>
      <c r="C638" t="s">
        <v>29</v>
      </c>
      <c r="D638" t="s">
        <v>25</v>
      </c>
      <c r="E638">
        <v>27</v>
      </c>
      <c r="F638">
        <f>VLOOKUP(E638,'[1]Timing Gates'!$C$3:$D$17,2)</f>
        <v>24</v>
      </c>
      <c r="G638" s="2">
        <v>32</v>
      </c>
      <c r="H638" s="3">
        <v>2945.6071870000001</v>
      </c>
      <c r="I638" s="3">
        <v>2770.4274999999998</v>
      </c>
      <c r="J638" s="3">
        <v>5716.0346870000003</v>
      </c>
      <c r="K638" s="2">
        <v>22</v>
      </c>
      <c r="L638" s="4">
        <v>0.6875</v>
      </c>
      <c r="M638" s="3">
        <v>4667.97</v>
      </c>
      <c r="N638" s="3">
        <v>80.482241000000002</v>
      </c>
      <c r="O638" s="3">
        <v>145.87406200000001</v>
      </c>
      <c r="P638" s="3">
        <v>145.87406200000001</v>
      </c>
      <c r="Q638" s="3">
        <v>4667.97</v>
      </c>
      <c r="R638" s="3">
        <v>-3176.14</v>
      </c>
      <c r="S638" s="4">
        <v>0.25</v>
      </c>
      <c r="T638">
        <v>8</v>
      </c>
      <c r="U638" s="3">
        <f t="shared" si="18"/>
        <v>182913.10998400001</v>
      </c>
      <c r="V638" s="6">
        <f t="shared" si="19"/>
        <v>94259.429984000002</v>
      </c>
    </row>
    <row r="639" spans="1:22" x14ac:dyDescent="0.3">
      <c r="A639" s="5">
        <v>44592</v>
      </c>
      <c r="B639" s="14">
        <v>789</v>
      </c>
      <c r="C639" t="s">
        <v>29</v>
      </c>
      <c r="D639" t="s">
        <v>25</v>
      </c>
      <c r="E639">
        <v>28</v>
      </c>
      <c r="F639">
        <f>VLOOKUP(E639,'[1]Timing Gates'!$C$3:$D$17,2)</f>
        <v>24</v>
      </c>
      <c r="G639" s="2">
        <v>32</v>
      </c>
      <c r="H639" s="3">
        <v>2966.7109369999998</v>
      </c>
      <c r="I639" s="3">
        <v>2560.2959369999999</v>
      </c>
      <c r="J639" s="3">
        <v>5527.006875</v>
      </c>
      <c r="K639" s="2">
        <v>22</v>
      </c>
      <c r="L639" s="4">
        <v>0.6875</v>
      </c>
      <c r="M639" s="3">
        <v>4212.99</v>
      </c>
      <c r="N639" s="3">
        <v>58.513750000000002</v>
      </c>
      <c r="O639" s="3">
        <v>150.40593699999999</v>
      </c>
      <c r="P639" s="3">
        <v>150.40593699999999</v>
      </c>
      <c r="Q639" s="3">
        <v>4812.99</v>
      </c>
      <c r="R639" s="3">
        <v>-4101.22</v>
      </c>
      <c r="S639" s="4">
        <v>0.25</v>
      </c>
      <c r="T639">
        <v>8</v>
      </c>
      <c r="U639" s="3">
        <f t="shared" si="18"/>
        <v>176864.22</v>
      </c>
      <c r="V639" s="6">
        <f t="shared" si="19"/>
        <v>94934.749983999995</v>
      </c>
    </row>
    <row r="640" spans="1:22" x14ac:dyDescent="0.3">
      <c r="A640" s="5">
        <v>44620</v>
      </c>
      <c r="B640" s="14">
        <v>789</v>
      </c>
      <c r="C640" t="s">
        <v>29</v>
      </c>
      <c r="D640" t="s">
        <v>25</v>
      </c>
      <c r="E640">
        <v>29</v>
      </c>
      <c r="F640">
        <f>VLOOKUP(E640,'[1]Timing Gates'!$C$3:$D$17,2)</f>
        <v>24</v>
      </c>
      <c r="G640" s="2">
        <v>32</v>
      </c>
      <c r="H640" s="3">
        <v>2983.6768750000001</v>
      </c>
      <c r="I640" s="3">
        <v>2507.5134370000001</v>
      </c>
      <c r="J640" s="3">
        <v>5491.1903119999997</v>
      </c>
      <c r="K640" s="2">
        <v>22</v>
      </c>
      <c r="L640" s="4">
        <v>0.6875</v>
      </c>
      <c r="M640" s="3">
        <v>4212.99</v>
      </c>
      <c r="N640" s="3">
        <v>42.555453999999997</v>
      </c>
      <c r="O640" s="3">
        <v>131.65593699999999</v>
      </c>
      <c r="P640" s="3">
        <v>131.65593699999999</v>
      </c>
      <c r="Q640" s="3">
        <v>4212.99</v>
      </c>
      <c r="R640" s="3">
        <v>-2280.62</v>
      </c>
      <c r="S640" s="4">
        <v>0.25</v>
      </c>
      <c r="T640">
        <v>8</v>
      </c>
      <c r="U640" s="3">
        <f t="shared" si="18"/>
        <v>175718.08998399999</v>
      </c>
      <c r="V640" s="6">
        <f t="shared" si="19"/>
        <v>95477.66</v>
      </c>
    </row>
    <row r="641" spans="1:22" x14ac:dyDescent="0.3">
      <c r="A641" s="5">
        <v>44651</v>
      </c>
      <c r="B641" s="14">
        <v>789</v>
      </c>
      <c r="C641" t="s">
        <v>29</v>
      </c>
      <c r="D641" t="s">
        <v>25</v>
      </c>
      <c r="E641">
        <v>30</v>
      </c>
      <c r="F641">
        <f>VLOOKUP(E641,'[1]Timing Gates'!$C$3:$D$17,2)</f>
        <v>30</v>
      </c>
      <c r="G641" s="2">
        <v>33</v>
      </c>
      <c r="H641" s="3">
        <v>2921.6142420000001</v>
      </c>
      <c r="I641" s="3">
        <v>2559.350606</v>
      </c>
      <c r="J641" s="3">
        <v>5480.9648479999996</v>
      </c>
      <c r="K641" s="2">
        <v>23</v>
      </c>
      <c r="L641" s="4">
        <v>0.69696899999999995</v>
      </c>
      <c r="M641" s="3">
        <v>4563.8100000000004</v>
      </c>
      <c r="N641" s="3">
        <v>25.930738000000002</v>
      </c>
      <c r="O641" s="3">
        <v>138.29727199999999</v>
      </c>
      <c r="P641" s="3">
        <v>138.29727199999999</v>
      </c>
      <c r="Q641" s="3">
        <v>4563.8100000000004</v>
      </c>
      <c r="R641" s="3">
        <v>-2602.39</v>
      </c>
      <c r="S641" s="4">
        <v>0.24242424242400001</v>
      </c>
      <c r="T641">
        <v>8</v>
      </c>
      <c r="U641" s="3">
        <f t="shared" si="18"/>
        <v>180871.83998399999</v>
      </c>
      <c r="V641" s="6">
        <f t="shared" si="19"/>
        <v>96413.269985999999</v>
      </c>
    </row>
    <row r="642" spans="1:22" x14ac:dyDescent="0.3">
      <c r="A642" s="5">
        <v>44681</v>
      </c>
      <c r="B642" s="14">
        <v>789</v>
      </c>
      <c r="C642" t="s">
        <v>29</v>
      </c>
      <c r="D642" t="s">
        <v>25</v>
      </c>
      <c r="E642">
        <v>31</v>
      </c>
      <c r="F642">
        <f>VLOOKUP(E642,'[1]Timing Gates'!$C$3:$D$17,2)</f>
        <v>30</v>
      </c>
      <c r="G642" s="2">
        <v>32</v>
      </c>
      <c r="H642" s="3">
        <v>2999.2171870000002</v>
      </c>
      <c r="I642" s="3">
        <v>2454.0246870000001</v>
      </c>
      <c r="J642" s="3">
        <v>5453.2418749999997</v>
      </c>
      <c r="K642" s="2">
        <v>21</v>
      </c>
      <c r="L642" s="4">
        <v>0.65625</v>
      </c>
      <c r="M642" s="3">
        <v>4092.83</v>
      </c>
      <c r="N642" s="3">
        <v>43.082420999999997</v>
      </c>
      <c r="O642" s="3">
        <v>127.900937</v>
      </c>
      <c r="P642" s="3">
        <v>127.900937</v>
      </c>
      <c r="Q642" s="3">
        <v>4092.83</v>
      </c>
      <c r="R642" s="3">
        <v>-3630.96</v>
      </c>
      <c r="S642" s="4">
        <v>0.25</v>
      </c>
      <c r="T642">
        <v>8</v>
      </c>
      <c r="U642" s="3">
        <f t="shared" si="18"/>
        <v>174503.74</v>
      </c>
      <c r="V642" s="6">
        <f t="shared" si="19"/>
        <v>95974.949984000006</v>
      </c>
    </row>
    <row r="643" spans="1:22" x14ac:dyDescent="0.3">
      <c r="A643" s="5">
        <v>44712</v>
      </c>
      <c r="B643" s="14">
        <v>789</v>
      </c>
      <c r="C643" t="s">
        <v>29</v>
      </c>
      <c r="D643" t="s">
        <v>25</v>
      </c>
      <c r="E643">
        <v>32</v>
      </c>
      <c r="F643">
        <f>VLOOKUP(E643,'[1]Timing Gates'!$C$3:$D$17,2)</f>
        <v>30</v>
      </c>
      <c r="G643" s="2">
        <v>32</v>
      </c>
      <c r="H643" s="3">
        <v>3021.1846869999999</v>
      </c>
      <c r="I643" s="3">
        <v>2316.6481250000002</v>
      </c>
      <c r="J643" s="3">
        <v>5337.8328119999996</v>
      </c>
      <c r="K643" s="2">
        <v>21</v>
      </c>
      <c r="L643" s="4">
        <v>0.65625</v>
      </c>
      <c r="M643" s="3">
        <v>4048.21</v>
      </c>
      <c r="N643" s="3">
        <v>43.529139000000001</v>
      </c>
      <c r="O643" s="3">
        <v>126.506562</v>
      </c>
      <c r="P643" s="3">
        <v>126.506562</v>
      </c>
      <c r="Q643" s="3">
        <v>4048.21</v>
      </c>
      <c r="R643" s="3">
        <v>-2549</v>
      </c>
      <c r="S643" s="4">
        <v>0.25</v>
      </c>
      <c r="T643">
        <v>8</v>
      </c>
      <c r="U643" s="3">
        <f t="shared" ref="U643:U706" si="20">J643*G643</f>
        <v>170810.64998399999</v>
      </c>
      <c r="V643" s="6">
        <f t="shared" ref="V643:V706" si="21">H643*G643</f>
        <v>96677.909983999998</v>
      </c>
    </row>
    <row r="644" spans="1:22" x14ac:dyDescent="0.3">
      <c r="A644" s="5">
        <v>44742</v>
      </c>
      <c r="B644" s="14">
        <v>789</v>
      </c>
      <c r="C644" t="s">
        <v>29</v>
      </c>
      <c r="D644" t="s">
        <v>25</v>
      </c>
      <c r="E644">
        <v>33</v>
      </c>
      <c r="F644">
        <f>VLOOKUP(E644,'[1]Timing Gates'!$C$3:$D$17,2)</f>
        <v>30</v>
      </c>
      <c r="G644" s="2">
        <v>38</v>
      </c>
      <c r="H644" s="3">
        <v>2952.8676310000001</v>
      </c>
      <c r="I644" s="3">
        <v>1820.8460520000001</v>
      </c>
      <c r="J644" s="3">
        <v>4773.7136840000003</v>
      </c>
      <c r="K644" s="2">
        <v>29</v>
      </c>
      <c r="L644" s="4">
        <v>0.76315699999999997</v>
      </c>
      <c r="M644" s="3">
        <v>19517.82</v>
      </c>
      <c r="N644" s="3">
        <v>145.655373</v>
      </c>
      <c r="O644" s="3">
        <v>513.62684200000001</v>
      </c>
      <c r="P644" s="3">
        <v>513.62684200000001</v>
      </c>
      <c r="Q644" s="3">
        <v>19517.82</v>
      </c>
      <c r="R644" s="3">
        <v>-6037.24</v>
      </c>
      <c r="S644" s="4">
        <v>0.210526315789</v>
      </c>
      <c r="T644">
        <v>8</v>
      </c>
      <c r="U644" s="3">
        <f t="shared" si="20"/>
        <v>181401.11999200002</v>
      </c>
      <c r="V644" s="6">
        <f t="shared" si="21"/>
        <v>112208.96997800001</v>
      </c>
    </row>
    <row r="645" spans="1:22" x14ac:dyDescent="0.3">
      <c r="A645" s="5">
        <v>44773</v>
      </c>
      <c r="B645" s="14">
        <v>789</v>
      </c>
      <c r="C645" t="s">
        <v>29</v>
      </c>
      <c r="D645" t="s">
        <v>25</v>
      </c>
      <c r="E645">
        <v>34</v>
      </c>
      <c r="F645">
        <f>VLOOKUP(E645,'[1]Timing Gates'!$C$3:$D$17,2)</f>
        <v>30</v>
      </c>
      <c r="G645" s="2">
        <v>38</v>
      </c>
      <c r="H645" s="3">
        <v>2918.2823680000001</v>
      </c>
      <c r="I645" s="3">
        <v>2013.972894</v>
      </c>
      <c r="J645" s="3">
        <v>4932.255263</v>
      </c>
      <c r="K645" s="2">
        <v>24</v>
      </c>
      <c r="L645" s="4">
        <v>0.63157799999999997</v>
      </c>
      <c r="M645" s="3">
        <v>4155.88</v>
      </c>
      <c r="N645" s="3">
        <v>37.780726999999999</v>
      </c>
      <c r="O645" s="3">
        <v>109.365263</v>
      </c>
      <c r="P645" s="3">
        <v>109.365263</v>
      </c>
      <c r="Q645" s="3">
        <v>4155.88</v>
      </c>
      <c r="R645" s="3">
        <v>-4714.83</v>
      </c>
      <c r="S645" s="4">
        <v>0.210526315789</v>
      </c>
      <c r="T645">
        <v>8</v>
      </c>
      <c r="U645" s="3">
        <f t="shared" si="20"/>
        <v>187425.699994</v>
      </c>
      <c r="V645" s="6">
        <f t="shared" si="21"/>
        <v>110894.72998400001</v>
      </c>
    </row>
    <row r="646" spans="1:22" x14ac:dyDescent="0.3">
      <c r="A646" s="5">
        <v>44804</v>
      </c>
      <c r="B646" s="14">
        <v>789</v>
      </c>
      <c r="C646" t="s">
        <v>29</v>
      </c>
      <c r="D646" t="s">
        <v>25</v>
      </c>
      <c r="E646">
        <v>35</v>
      </c>
      <c r="F646">
        <f>VLOOKUP(E646,'[1]Timing Gates'!$C$3:$D$17,2)</f>
        <v>30</v>
      </c>
      <c r="G646" s="2">
        <v>38</v>
      </c>
      <c r="H646" s="3">
        <v>2789.107105</v>
      </c>
      <c r="I646" s="3">
        <v>1937.5428939999999</v>
      </c>
      <c r="J646" s="3">
        <v>4726.6499999999996</v>
      </c>
      <c r="K646" s="2">
        <v>24</v>
      </c>
      <c r="L646" s="4">
        <v>0.63157799999999997</v>
      </c>
      <c r="M646" s="3">
        <v>4568.22</v>
      </c>
      <c r="N646" s="3">
        <v>38.388402999999997</v>
      </c>
      <c r="O646" s="3">
        <v>120.21631499999999</v>
      </c>
      <c r="P646" s="3">
        <v>120.21631499999999</v>
      </c>
      <c r="Q646" s="3">
        <v>4568.22</v>
      </c>
      <c r="R646" s="3">
        <v>-8935.49</v>
      </c>
      <c r="S646" s="4">
        <v>0.210526315789</v>
      </c>
      <c r="T646">
        <v>8</v>
      </c>
      <c r="U646" s="3">
        <f t="shared" si="20"/>
        <v>179612.69999999998</v>
      </c>
      <c r="V646" s="6">
        <f t="shared" si="21"/>
        <v>105986.06999</v>
      </c>
    </row>
    <row r="647" spans="1:22" x14ac:dyDescent="0.3">
      <c r="A647" s="5">
        <v>44834</v>
      </c>
      <c r="B647" s="14">
        <v>789</v>
      </c>
      <c r="C647" t="s">
        <v>29</v>
      </c>
      <c r="D647" t="s">
        <v>25</v>
      </c>
      <c r="E647">
        <v>36</v>
      </c>
      <c r="F647">
        <f>VLOOKUP(E647,'[1]Timing Gates'!$C$3:$D$17,2)</f>
        <v>36</v>
      </c>
      <c r="G647" s="2">
        <v>38</v>
      </c>
      <c r="H647" s="3">
        <v>2756.9578940000001</v>
      </c>
      <c r="I647" s="3">
        <v>1735.6642099999999</v>
      </c>
      <c r="J647" s="3">
        <v>4492.6221050000004</v>
      </c>
      <c r="K647" s="2">
        <v>24</v>
      </c>
      <c r="L647" s="4">
        <v>0.63157799999999997</v>
      </c>
      <c r="M647" s="3">
        <v>4355.88</v>
      </c>
      <c r="N647" s="3">
        <v>39.598908999999999</v>
      </c>
      <c r="O647" s="3">
        <v>114.628421</v>
      </c>
      <c r="P647" s="3">
        <v>114.628421</v>
      </c>
      <c r="Q647" s="3">
        <v>4355.88</v>
      </c>
      <c r="R647" s="3">
        <v>-4427.6899999999996</v>
      </c>
      <c r="S647" s="4">
        <v>0.210526315789</v>
      </c>
      <c r="T647">
        <v>8</v>
      </c>
      <c r="U647" s="3">
        <f t="shared" si="20"/>
        <v>170719.63999000003</v>
      </c>
      <c r="V647" s="6">
        <f t="shared" si="21"/>
        <v>104764.399972</v>
      </c>
    </row>
    <row r="648" spans="1:22" x14ac:dyDescent="0.3">
      <c r="A648" s="5">
        <v>44865</v>
      </c>
      <c r="B648" s="14">
        <v>789</v>
      </c>
      <c r="C648" t="s">
        <v>29</v>
      </c>
      <c r="D648" t="s">
        <v>25</v>
      </c>
      <c r="E648">
        <v>37</v>
      </c>
      <c r="F648">
        <f>VLOOKUP(E648,'[1]Timing Gates'!$C$3:$D$17,2)</f>
        <v>36</v>
      </c>
      <c r="G648" s="2">
        <v>38</v>
      </c>
      <c r="H648" s="3">
        <v>2628.7181569999998</v>
      </c>
      <c r="I648" s="3">
        <v>1880.0960520000001</v>
      </c>
      <c r="J648" s="3">
        <v>4508.8142099999995</v>
      </c>
      <c r="K648" s="2">
        <v>24</v>
      </c>
      <c r="L648" s="4">
        <v>0.63157799999999997</v>
      </c>
      <c r="M648" s="3">
        <v>4355.88</v>
      </c>
      <c r="N648" s="3">
        <v>39.598908999999999</v>
      </c>
      <c r="O648" s="3">
        <v>114.628421</v>
      </c>
      <c r="P648" s="3">
        <v>114.628421</v>
      </c>
      <c r="Q648" s="3">
        <v>4355.88</v>
      </c>
      <c r="R648" s="3">
        <v>-7345.79</v>
      </c>
      <c r="S648" s="4">
        <v>0.210526315789</v>
      </c>
      <c r="T648">
        <v>8</v>
      </c>
      <c r="U648" s="3">
        <f t="shared" si="20"/>
        <v>171334.93998</v>
      </c>
      <c r="V648" s="6">
        <f t="shared" si="21"/>
        <v>99891.289965999997</v>
      </c>
    </row>
    <row r="649" spans="1:22" x14ac:dyDescent="0.3">
      <c r="A649" s="5">
        <v>44895</v>
      </c>
      <c r="B649" s="14">
        <v>789</v>
      </c>
      <c r="C649" t="s">
        <v>29</v>
      </c>
      <c r="D649" t="s">
        <v>25</v>
      </c>
      <c r="E649">
        <v>38</v>
      </c>
      <c r="F649">
        <f>VLOOKUP(E649,'[1]Timing Gates'!$C$3:$D$17,2)</f>
        <v>36</v>
      </c>
      <c r="G649" s="2">
        <v>38</v>
      </c>
      <c r="H649" s="3">
        <v>2834.005263</v>
      </c>
      <c r="I649" s="3">
        <v>1999.53421</v>
      </c>
      <c r="J649" s="3">
        <v>4833.5394729999998</v>
      </c>
      <c r="K649" s="2">
        <v>25</v>
      </c>
      <c r="L649" s="4">
        <v>0.65789399999999998</v>
      </c>
      <c r="M649" s="3">
        <v>4592.84</v>
      </c>
      <c r="N649" s="3">
        <v>37.957355</v>
      </c>
      <c r="O649" s="3">
        <v>278.75894699999998</v>
      </c>
      <c r="P649" s="3">
        <v>278.75894699999998</v>
      </c>
      <c r="Q649" s="3">
        <v>10592.84</v>
      </c>
      <c r="R649" s="3">
        <v>-1853.17</v>
      </c>
      <c r="S649" s="4">
        <v>0.210526315789</v>
      </c>
      <c r="T649">
        <v>8</v>
      </c>
      <c r="U649" s="3">
        <f t="shared" si="20"/>
        <v>183674.49997400001</v>
      </c>
      <c r="V649" s="6">
        <f t="shared" si="21"/>
        <v>107692.199994</v>
      </c>
    </row>
    <row r="650" spans="1:22" x14ac:dyDescent="0.3">
      <c r="A650" s="5">
        <v>43131</v>
      </c>
      <c r="B650" s="14">
        <v>1011</v>
      </c>
      <c r="C650" t="s">
        <v>38</v>
      </c>
      <c r="D650" t="s">
        <v>24</v>
      </c>
      <c r="E650">
        <v>-22</v>
      </c>
      <c r="F650">
        <f>VLOOKUP(E650,'[1]Timing Gates'!$C$3:$D$17,2)</f>
        <v>-24</v>
      </c>
      <c r="G650" s="2">
        <v>387</v>
      </c>
      <c r="H650" s="3">
        <v>2505.4720149999998</v>
      </c>
      <c r="I650" s="3">
        <v>549.13475400000004</v>
      </c>
      <c r="J650" s="3">
        <v>3054.6067699999999</v>
      </c>
      <c r="K650" s="2">
        <v>247</v>
      </c>
      <c r="L650" s="4">
        <v>0.63824199999999998</v>
      </c>
      <c r="M650" s="3">
        <v>40173.94</v>
      </c>
      <c r="N650" s="3">
        <v>108.285552</v>
      </c>
      <c r="O650" s="3">
        <v>106.13421099999999</v>
      </c>
      <c r="P650" s="3">
        <v>1245.0231000000001</v>
      </c>
      <c r="Q650" s="3">
        <v>481823.94</v>
      </c>
      <c r="R650" s="3">
        <v>-49260.480000000003</v>
      </c>
      <c r="S650" s="4">
        <v>9.0439276484999997E-2</v>
      </c>
      <c r="T650">
        <v>35</v>
      </c>
      <c r="U650" s="3">
        <f t="shared" si="20"/>
        <v>1182132.81999</v>
      </c>
      <c r="V650" s="6">
        <f t="shared" si="21"/>
        <v>969617.66980499995</v>
      </c>
    </row>
    <row r="651" spans="1:22" x14ac:dyDescent="0.3">
      <c r="A651" s="5">
        <v>43159</v>
      </c>
      <c r="B651" s="14">
        <v>1011</v>
      </c>
      <c r="C651" t="s">
        <v>38</v>
      </c>
      <c r="D651" t="s">
        <v>24</v>
      </c>
      <c r="E651">
        <v>-21</v>
      </c>
      <c r="F651">
        <f>VLOOKUP(E651,'[1]Timing Gates'!$C$3:$D$17,2)</f>
        <v>-24</v>
      </c>
      <c r="G651" s="2">
        <v>394</v>
      </c>
      <c r="H651" s="3">
        <v>2436.898299</v>
      </c>
      <c r="I651" s="3">
        <v>559.66840100000002</v>
      </c>
      <c r="J651" s="3">
        <v>2996.5666999999999</v>
      </c>
      <c r="K651" s="2">
        <v>229</v>
      </c>
      <c r="L651" s="4">
        <v>0.58121800000000001</v>
      </c>
      <c r="M651" s="3">
        <v>50343.72</v>
      </c>
      <c r="N651" s="3">
        <v>100.086918</v>
      </c>
      <c r="O651" s="3">
        <v>133.86730900000001</v>
      </c>
      <c r="P651" s="3">
        <v>146.978984</v>
      </c>
      <c r="Q651" s="3">
        <v>57909.72</v>
      </c>
      <c r="R651" s="3">
        <v>-45676.07</v>
      </c>
      <c r="S651" s="4">
        <v>9.3908629440999994E-2</v>
      </c>
      <c r="T651">
        <v>37</v>
      </c>
      <c r="U651" s="3">
        <f t="shared" si="20"/>
        <v>1180647.2797999999</v>
      </c>
      <c r="V651" s="6">
        <f t="shared" si="21"/>
        <v>960137.92980599997</v>
      </c>
    </row>
    <row r="652" spans="1:22" x14ac:dyDescent="0.3">
      <c r="A652" s="5">
        <v>43190</v>
      </c>
      <c r="B652" s="14">
        <v>1011</v>
      </c>
      <c r="C652" t="s">
        <v>38</v>
      </c>
      <c r="D652" t="s">
        <v>24</v>
      </c>
      <c r="E652">
        <v>-20</v>
      </c>
      <c r="F652">
        <f>VLOOKUP(E652,'[1]Timing Gates'!$C$3:$D$17,2)</f>
        <v>-24</v>
      </c>
      <c r="G652" s="2">
        <v>392</v>
      </c>
      <c r="H652" s="3">
        <v>2412.183673</v>
      </c>
      <c r="I652" s="3">
        <v>577.57617300000004</v>
      </c>
      <c r="J652" s="3">
        <v>2989.7598459999999</v>
      </c>
      <c r="K652" s="2">
        <v>228</v>
      </c>
      <c r="L652" s="4">
        <v>0.58163200000000004</v>
      </c>
      <c r="M652" s="3">
        <v>46888.3</v>
      </c>
      <c r="N652" s="3">
        <v>101.93108599999999</v>
      </c>
      <c r="O652" s="3">
        <v>138.267551</v>
      </c>
      <c r="P652" s="3">
        <v>140.50224399999999</v>
      </c>
      <c r="Q652" s="3">
        <v>55076.88</v>
      </c>
      <c r="R652" s="3">
        <v>-49414.559999999998</v>
      </c>
      <c r="S652" s="4">
        <v>9.9489795918000001E-2</v>
      </c>
      <c r="T652">
        <v>39</v>
      </c>
      <c r="U652" s="3">
        <f t="shared" si="20"/>
        <v>1171985.8596319999</v>
      </c>
      <c r="V652" s="6">
        <f t="shared" si="21"/>
        <v>945575.999816</v>
      </c>
    </row>
    <row r="653" spans="1:22" x14ac:dyDescent="0.3">
      <c r="A653" s="5">
        <v>43220</v>
      </c>
      <c r="B653" s="14">
        <v>1011</v>
      </c>
      <c r="C653" t="s">
        <v>38</v>
      </c>
      <c r="D653" t="s">
        <v>24</v>
      </c>
      <c r="E653">
        <v>-19</v>
      </c>
      <c r="F653">
        <f>VLOOKUP(E653,'[1]Timing Gates'!$C$3:$D$17,2)</f>
        <v>-24</v>
      </c>
      <c r="G653" s="2">
        <v>390</v>
      </c>
      <c r="H653" s="3">
        <v>2410.4989740000001</v>
      </c>
      <c r="I653" s="3">
        <v>604.36597400000005</v>
      </c>
      <c r="J653" s="3">
        <v>3014.8649479999999</v>
      </c>
      <c r="K653" s="2">
        <v>230</v>
      </c>
      <c r="L653" s="4">
        <v>0.58974300000000002</v>
      </c>
      <c r="M653" s="3">
        <v>48721.279999999999</v>
      </c>
      <c r="N653" s="3">
        <v>106.37833999999999</v>
      </c>
      <c r="O653" s="3">
        <v>137.598153</v>
      </c>
      <c r="P653" s="3">
        <v>150.84430699999999</v>
      </c>
      <c r="Q653" s="3">
        <v>58829.279999999999</v>
      </c>
      <c r="R653" s="3">
        <v>-45429.01</v>
      </c>
      <c r="S653" s="4">
        <v>0.1</v>
      </c>
      <c r="T653">
        <v>39</v>
      </c>
      <c r="U653" s="3">
        <f t="shared" si="20"/>
        <v>1175797.32972</v>
      </c>
      <c r="V653" s="6">
        <f t="shared" si="21"/>
        <v>940094.59986000007</v>
      </c>
    </row>
    <row r="654" spans="1:22" x14ac:dyDescent="0.3">
      <c r="A654" s="5">
        <v>43251</v>
      </c>
      <c r="B654" s="14">
        <v>1011</v>
      </c>
      <c r="C654" t="s">
        <v>38</v>
      </c>
      <c r="D654" t="s">
        <v>24</v>
      </c>
      <c r="E654">
        <v>-18</v>
      </c>
      <c r="F654">
        <f>VLOOKUP(E654,'[1]Timing Gates'!$C$3:$D$17,2)</f>
        <v>-18</v>
      </c>
      <c r="G654" s="2">
        <v>393</v>
      </c>
      <c r="H654" s="3">
        <v>2356.5170990000001</v>
      </c>
      <c r="I654" s="3">
        <v>622.94007599999998</v>
      </c>
      <c r="J654" s="3">
        <v>2979.457175</v>
      </c>
      <c r="K654" s="2">
        <v>235</v>
      </c>
      <c r="L654" s="4">
        <v>0.59796400000000005</v>
      </c>
      <c r="M654" s="3">
        <v>50324.54</v>
      </c>
      <c r="N654" s="3">
        <v>107.073489</v>
      </c>
      <c r="O654" s="3">
        <v>128.05226400000001</v>
      </c>
      <c r="P654" s="3">
        <v>156.782544</v>
      </c>
      <c r="Q654" s="3">
        <v>61615.54</v>
      </c>
      <c r="R654" s="3">
        <v>-47155.8</v>
      </c>
      <c r="S654" s="4">
        <v>0.10178117048300001</v>
      </c>
      <c r="T654">
        <v>40</v>
      </c>
      <c r="U654" s="3">
        <f t="shared" si="20"/>
        <v>1170926.6697750001</v>
      </c>
      <c r="V654" s="6">
        <f t="shared" si="21"/>
        <v>926111.21990700008</v>
      </c>
    </row>
    <row r="655" spans="1:22" x14ac:dyDescent="0.3">
      <c r="A655" s="5">
        <v>43281</v>
      </c>
      <c r="B655" s="14">
        <v>1011</v>
      </c>
      <c r="C655" t="s">
        <v>38</v>
      </c>
      <c r="D655" t="s">
        <v>24</v>
      </c>
      <c r="E655">
        <v>-17</v>
      </c>
      <c r="F655">
        <f>VLOOKUP(E655,'[1]Timing Gates'!$C$3:$D$17,2)</f>
        <v>-18</v>
      </c>
      <c r="G655" s="2">
        <v>393</v>
      </c>
      <c r="H655" s="3">
        <v>2373.2570989999999</v>
      </c>
      <c r="I655" s="3">
        <v>626.77010099999995</v>
      </c>
      <c r="J655" s="3">
        <v>3000.0272009999999</v>
      </c>
      <c r="K655" s="2">
        <v>235</v>
      </c>
      <c r="L655" s="4">
        <v>0.59796400000000005</v>
      </c>
      <c r="M655" s="3">
        <v>50143.98</v>
      </c>
      <c r="N655" s="3">
        <v>107.836516</v>
      </c>
      <c r="O655" s="3">
        <v>127.59282399999999</v>
      </c>
      <c r="P655" s="3">
        <v>128.335826</v>
      </c>
      <c r="Q655" s="3">
        <v>50435.98</v>
      </c>
      <c r="R655" s="3">
        <v>-42808.5</v>
      </c>
      <c r="S655" s="4">
        <v>0.104325699745</v>
      </c>
      <c r="T655">
        <v>41</v>
      </c>
      <c r="U655" s="3">
        <f t="shared" si="20"/>
        <v>1179010.6899929999</v>
      </c>
      <c r="V655" s="6">
        <f t="shared" si="21"/>
        <v>932690.03990700003</v>
      </c>
    </row>
    <row r="656" spans="1:22" x14ac:dyDescent="0.3">
      <c r="A656" s="5">
        <v>43312</v>
      </c>
      <c r="B656" s="14">
        <v>1011</v>
      </c>
      <c r="C656" t="s">
        <v>38</v>
      </c>
      <c r="D656" t="s">
        <v>24</v>
      </c>
      <c r="E656">
        <v>-16</v>
      </c>
      <c r="F656">
        <f>VLOOKUP(E656,'[1]Timing Gates'!$C$3:$D$17,2)</f>
        <v>-18</v>
      </c>
      <c r="G656" s="2">
        <v>390</v>
      </c>
      <c r="H656" s="3">
        <v>2333.04423</v>
      </c>
      <c r="I656" s="3">
        <v>677.55112799999995</v>
      </c>
      <c r="J656" s="3">
        <v>3010.595358</v>
      </c>
      <c r="K656" s="2">
        <v>232</v>
      </c>
      <c r="L656" s="4">
        <v>0.59487100000000004</v>
      </c>
      <c r="M656" s="3">
        <v>48109.77</v>
      </c>
      <c r="N656" s="3">
        <v>104.133701</v>
      </c>
      <c r="O656" s="3">
        <v>129.38402500000001</v>
      </c>
      <c r="P656" s="3">
        <v>130.666076</v>
      </c>
      <c r="Q656" s="3">
        <v>50959.77</v>
      </c>
      <c r="R656" s="3">
        <v>-59029.3</v>
      </c>
      <c r="S656" s="4">
        <v>0.110256410256</v>
      </c>
      <c r="T656">
        <v>43</v>
      </c>
      <c r="U656" s="3">
        <f t="shared" si="20"/>
        <v>1174132.1896200001</v>
      </c>
      <c r="V656" s="6">
        <f t="shared" si="21"/>
        <v>909887.24970000004</v>
      </c>
    </row>
    <row r="657" spans="1:22" x14ac:dyDescent="0.3">
      <c r="A657" s="5">
        <v>43343</v>
      </c>
      <c r="B657" s="14">
        <v>1011</v>
      </c>
      <c r="C657" t="s">
        <v>38</v>
      </c>
      <c r="D657" t="s">
        <v>24</v>
      </c>
      <c r="E657">
        <v>-15</v>
      </c>
      <c r="F657">
        <f>VLOOKUP(E657,'[1]Timing Gates'!$C$3:$D$17,2)</f>
        <v>-18</v>
      </c>
      <c r="G657" s="2">
        <v>395</v>
      </c>
      <c r="H657" s="3">
        <v>2285.138101</v>
      </c>
      <c r="I657" s="3">
        <v>701.79807500000004</v>
      </c>
      <c r="J657" s="3">
        <v>2986.936177</v>
      </c>
      <c r="K657" s="2">
        <v>239</v>
      </c>
      <c r="L657" s="4">
        <v>0.60506300000000002</v>
      </c>
      <c r="M657" s="3">
        <v>51284.959999999999</v>
      </c>
      <c r="N657" s="3">
        <v>109.116936</v>
      </c>
      <c r="O657" s="3">
        <v>129.835341</v>
      </c>
      <c r="P657" s="3">
        <v>139.958607</v>
      </c>
      <c r="Q657" s="3">
        <v>55283.65</v>
      </c>
      <c r="R657" s="3">
        <v>-44888.38</v>
      </c>
      <c r="S657" s="4">
        <v>0.11392405063200001</v>
      </c>
      <c r="T657">
        <v>45</v>
      </c>
      <c r="U657" s="3">
        <f t="shared" si="20"/>
        <v>1179839.7899150001</v>
      </c>
      <c r="V657" s="6">
        <f t="shared" si="21"/>
        <v>902629.54989499995</v>
      </c>
    </row>
    <row r="658" spans="1:22" x14ac:dyDescent="0.3">
      <c r="A658" s="5">
        <v>43373</v>
      </c>
      <c r="B658" s="14">
        <v>1011</v>
      </c>
      <c r="C658" t="s">
        <v>38</v>
      </c>
      <c r="D658" t="s">
        <v>24</v>
      </c>
      <c r="E658">
        <v>-14</v>
      </c>
      <c r="F658">
        <f>VLOOKUP(E658,'[1]Timing Gates'!$C$3:$D$17,2)</f>
        <v>-18</v>
      </c>
      <c r="G658" s="2">
        <v>395</v>
      </c>
      <c r="H658" s="3">
        <v>2264.3048600000002</v>
      </c>
      <c r="I658" s="3">
        <v>710.16022699999996</v>
      </c>
      <c r="J658" s="3">
        <v>2974.4650879999999</v>
      </c>
      <c r="K658" s="2">
        <v>242</v>
      </c>
      <c r="L658" s="4">
        <v>0.61265800000000004</v>
      </c>
      <c r="M658" s="3">
        <v>57357.25</v>
      </c>
      <c r="N658" s="3">
        <v>106.81052099999999</v>
      </c>
      <c r="O658" s="3">
        <v>145.46139199999999</v>
      </c>
      <c r="P658" s="3">
        <v>148.100177</v>
      </c>
      <c r="Q658" s="3">
        <v>58499.57</v>
      </c>
      <c r="R658" s="3">
        <v>-43136</v>
      </c>
      <c r="S658" s="4">
        <v>0.11139240506299999</v>
      </c>
      <c r="T658">
        <v>44</v>
      </c>
      <c r="U658" s="3">
        <f t="shared" si="20"/>
        <v>1174913.70976</v>
      </c>
      <c r="V658" s="6">
        <f t="shared" si="21"/>
        <v>894400.41970000009</v>
      </c>
    </row>
    <row r="659" spans="1:22" x14ac:dyDescent="0.3">
      <c r="A659" s="5">
        <v>43404</v>
      </c>
      <c r="B659" s="14">
        <v>1011</v>
      </c>
      <c r="C659" t="s">
        <v>38</v>
      </c>
      <c r="D659" t="s">
        <v>24</v>
      </c>
      <c r="E659">
        <v>-13</v>
      </c>
      <c r="F659">
        <f>VLOOKUP(E659,'[1]Timing Gates'!$C$3:$D$17,2)</f>
        <v>-18</v>
      </c>
      <c r="G659" s="2">
        <v>387</v>
      </c>
      <c r="H659" s="3">
        <v>2273.645348</v>
      </c>
      <c r="I659" s="3">
        <v>708.31994799999995</v>
      </c>
      <c r="J659" s="3">
        <v>2981.9652970000002</v>
      </c>
      <c r="K659" s="2">
        <v>235</v>
      </c>
      <c r="L659" s="4">
        <v>0.60723499999999997</v>
      </c>
      <c r="M659" s="3">
        <v>53800.94</v>
      </c>
      <c r="N659" s="3">
        <v>116.704859</v>
      </c>
      <c r="O659" s="3">
        <v>147.80604600000001</v>
      </c>
      <c r="P659" s="3">
        <v>150.39002500000001</v>
      </c>
      <c r="Q659" s="3">
        <v>58200.94</v>
      </c>
      <c r="R659" s="3">
        <v>-49776.6</v>
      </c>
      <c r="S659" s="4">
        <v>0.11886304909500001</v>
      </c>
      <c r="T659">
        <v>46</v>
      </c>
      <c r="U659" s="3">
        <f t="shared" si="20"/>
        <v>1154020.5699390001</v>
      </c>
      <c r="V659" s="6">
        <f t="shared" si="21"/>
        <v>879900.74967599998</v>
      </c>
    </row>
    <row r="660" spans="1:22" x14ac:dyDescent="0.3">
      <c r="A660" s="5">
        <v>43434</v>
      </c>
      <c r="B660" s="14">
        <v>1011</v>
      </c>
      <c r="C660" t="s">
        <v>38</v>
      </c>
      <c r="D660" t="s">
        <v>24</v>
      </c>
      <c r="E660">
        <v>-12</v>
      </c>
      <c r="F660">
        <f>VLOOKUP(E660,'[1]Timing Gates'!$C$3:$D$17,2)</f>
        <v>-12</v>
      </c>
      <c r="G660" s="2">
        <v>392</v>
      </c>
      <c r="H660" s="3">
        <v>2224.0605099999998</v>
      </c>
      <c r="I660" s="3">
        <v>748.03545899999995</v>
      </c>
      <c r="J660" s="3">
        <v>2972.095969</v>
      </c>
      <c r="K660" s="2">
        <v>230</v>
      </c>
      <c r="L660" s="4">
        <v>0.58673399999999998</v>
      </c>
      <c r="M660" s="3">
        <v>53391.83</v>
      </c>
      <c r="N660" s="3">
        <v>117.862759</v>
      </c>
      <c r="O660" s="3">
        <v>140.03017800000001</v>
      </c>
      <c r="P660" s="3">
        <v>143.32609600000001</v>
      </c>
      <c r="Q660" s="3">
        <v>56183.83</v>
      </c>
      <c r="R660" s="3">
        <v>-38605.18</v>
      </c>
      <c r="S660" s="4">
        <v>0.13010204081599999</v>
      </c>
      <c r="T660">
        <v>51</v>
      </c>
      <c r="U660" s="3">
        <f t="shared" si="20"/>
        <v>1165061.6198479999</v>
      </c>
      <c r="V660" s="6">
        <f t="shared" si="21"/>
        <v>871831.71991999994</v>
      </c>
    </row>
    <row r="661" spans="1:22" x14ac:dyDescent="0.3">
      <c r="A661" s="5">
        <v>43465</v>
      </c>
      <c r="B661" s="14">
        <v>1011</v>
      </c>
      <c r="C661" t="s">
        <v>38</v>
      </c>
      <c r="D661" t="s">
        <v>24</v>
      </c>
      <c r="E661">
        <v>-11</v>
      </c>
      <c r="F661">
        <f>VLOOKUP(E661,'[1]Timing Gates'!$C$3:$D$17,2)</f>
        <v>-12</v>
      </c>
      <c r="G661" s="2">
        <v>392</v>
      </c>
      <c r="H661" s="3">
        <v>2294.971505</v>
      </c>
      <c r="I661" s="3">
        <v>666.24474399999997</v>
      </c>
      <c r="J661" s="3">
        <v>2961.2162499999999</v>
      </c>
      <c r="K661" s="2">
        <v>213</v>
      </c>
      <c r="L661" s="4">
        <v>0.54336700000000004</v>
      </c>
      <c r="M661" s="3">
        <v>51325.29</v>
      </c>
      <c r="N661" s="3">
        <v>122.20307099999999</v>
      </c>
      <c r="O661" s="3">
        <v>132.89614700000001</v>
      </c>
      <c r="P661" s="3">
        <v>144.58413200000001</v>
      </c>
      <c r="Q661" s="3">
        <v>56676.98</v>
      </c>
      <c r="R661" s="3">
        <v>-30495.37</v>
      </c>
      <c r="S661" s="4">
        <v>0.125</v>
      </c>
      <c r="T661">
        <v>49</v>
      </c>
      <c r="U661" s="3">
        <f t="shared" si="20"/>
        <v>1160796.77</v>
      </c>
      <c r="V661" s="6">
        <f t="shared" si="21"/>
        <v>899628.82996</v>
      </c>
    </row>
    <row r="662" spans="1:22" x14ac:dyDescent="0.3">
      <c r="A662" s="5">
        <v>43496</v>
      </c>
      <c r="B662" s="14">
        <v>1011</v>
      </c>
      <c r="C662" t="s">
        <v>38</v>
      </c>
      <c r="D662" t="s">
        <v>24</v>
      </c>
      <c r="E662">
        <v>-10</v>
      </c>
      <c r="F662">
        <f>VLOOKUP(E662,'[1]Timing Gates'!$C$3:$D$17,2)</f>
        <v>-12</v>
      </c>
      <c r="G662" s="2">
        <v>416</v>
      </c>
      <c r="H662" s="3">
        <v>2987.221634</v>
      </c>
      <c r="I662" s="3">
        <v>863.21639400000004</v>
      </c>
      <c r="J662" s="3">
        <v>3850.438028</v>
      </c>
      <c r="K662" s="2">
        <v>258</v>
      </c>
      <c r="L662" s="4">
        <v>0.62019199999999997</v>
      </c>
      <c r="M662" s="3">
        <v>50227.1</v>
      </c>
      <c r="N662" s="3">
        <v>66.969465999999997</v>
      </c>
      <c r="O662" s="3">
        <v>130.52187499999999</v>
      </c>
      <c r="P662" s="3">
        <v>1211.353605</v>
      </c>
      <c r="Q662" s="3">
        <v>503923.1</v>
      </c>
      <c r="R662" s="3">
        <v>-45253.26</v>
      </c>
      <c r="S662" s="4">
        <v>0.134615384615</v>
      </c>
      <c r="T662">
        <v>56</v>
      </c>
      <c r="U662" s="3">
        <f t="shared" si="20"/>
        <v>1601782.2196480001</v>
      </c>
      <c r="V662" s="6">
        <f t="shared" si="21"/>
        <v>1242684.1997440001</v>
      </c>
    </row>
    <row r="663" spans="1:22" x14ac:dyDescent="0.3">
      <c r="A663" s="5">
        <v>43524</v>
      </c>
      <c r="B663" s="14">
        <v>1011</v>
      </c>
      <c r="C663" t="s">
        <v>38</v>
      </c>
      <c r="D663" t="s">
        <v>24</v>
      </c>
      <c r="E663">
        <v>-9</v>
      </c>
      <c r="F663">
        <f>VLOOKUP(E663,'[1]Timing Gates'!$C$3:$D$17,2)</f>
        <v>-12</v>
      </c>
      <c r="G663" s="2">
        <v>418</v>
      </c>
      <c r="H663" s="3">
        <v>2926.6659800000002</v>
      </c>
      <c r="I663" s="3">
        <v>876.65150700000004</v>
      </c>
      <c r="J663" s="3">
        <v>3803.3174880000001</v>
      </c>
      <c r="K663" s="2">
        <v>238</v>
      </c>
      <c r="L663" s="4">
        <v>0.56937700000000002</v>
      </c>
      <c r="M663" s="3">
        <v>51864.23</v>
      </c>
      <c r="N663" s="3">
        <v>111.058308</v>
      </c>
      <c r="O663" s="3">
        <v>124.12495199999999</v>
      </c>
      <c r="P663" s="3">
        <v>136.28045399999999</v>
      </c>
      <c r="Q663" s="3">
        <v>56965.23</v>
      </c>
      <c r="R663" s="3">
        <v>-52677.38</v>
      </c>
      <c r="S663" s="4">
        <v>0.12918660287</v>
      </c>
      <c r="T663">
        <v>54</v>
      </c>
      <c r="U663" s="3">
        <f t="shared" si="20"/>
        <v>1589786.7099840001</v>
      </c>
      <c r="V663" s="6">
        <f t="shared" si="21"/>
        <v>1223346.3796400002</v>
      </c>
    </row>
    <row r="664" spans="1:22" x14ac:dyDescent="0.3">
      <c r="A664" s="5">
        <v>43555</v>
      </c>
      <c r="B664" s="14">
        <v>1011</v>
      </c>
      <c r="C664" t="s">
        <v>38</v>
      </c>
      <c r="D664" t="s">
        <v>24</v>
      </c>
      <c r="E664">
        <v>-8</v>
      </c>
      <c r="F664">
        <f>VLOOKUP(E664,'[1]Timing Gates'!$C$3:$D$17,2)</f>
        <v>-12</v>
      </c>
      <c r="G664" s="2">
        <v>421</v>
      </c>
      <c r="H664" s="3">
        <v>2911.7109730000002</v>
      </c>
      <c r="I664" s="3">
        <v>915.946057</v>
      </c>
      <c r="J664" s="3">
        <v>3827.6570299999998</v>
      </c>
      <c r="K664" s="2">
        <v>241</v>
      </c>
      <c r="L664" s="4">
        <v>0.57244600000000001</v>
      </c>
      <c r="M664" s="3">
        <v>52724.34</v>
      </c>
      <c r="N664" s="3">
        <v>110.071691</v>
      </c>
      <c r="O664" s="3">
        <v>155.54712499999999</v>
      </c>
      <c r="P664" s="3">
        <v>169.799691</v>
      </c>
      <c r="Q664" s="3">
        <v>71485.67</v>
      </c>
      <c r="R664" s="3">
        <v>-51846.49</v>
      </c>
      <c r="S664" s="4">
        <v>0.13539192399</v>
      </c>
      <c r="T664">
        <v>57</v>
      </c>
      <c r="U664" s="3">
        <f t="shared" si="20"/>
        <v>1611443.6096299998</v>
      </c>
      <c r="V664" s="6">
        <f t="shared" si="21"/>
        <v>1225830.3196330001</v>
      </c>
    </row>
    <row r="665" spans="1:22" x14ac:dyDescent="0.3">
      <c r="A665" s="5">
        <v>43585</v>
      </c>
      <c r="B665" s="14">
        <v>1011</v>
      </c>
      <c r="C665" t="s">
        <v>38</v>
      </c>
      <c r="D665" t="s">
        <v>24</v>
      </c>
      <c r="E665">
        <v>-7</v>
      </c>
      <c r="F665">
        <f>VLOOKUP(E665,'[1]Timing Gates'!$C$3:$D$17,2)</f>
        <v>-12</v>
      </c>
      <c r="G665" s="2">
        <v>419</v>
      </c>
      <c r="H665" s="3">
        <v>2882.8289260000001</v>
      </c>
      <c r="I665" s="3">
        <v>1004.925369</v>
      </c>
      <c r="J665" s="3">
        <v>3887.7542950000002</v>
      </c>
      <c r="K665" s="2">
        <v>241</v>
      </c>
      <c r="L665" s="4">
        <v>0.57517799999999997</v>
      </c>
      <c r="M665" s="3">
        <v>52727.92</v>
      </c>
      <c r="N665" s="3">
        <v>110.309456</v>
      </c>
      <c r="O665" s="3">
        <v>148.80171799999999</v>
      </c>
      <c r="P665" s="3">
        <v>151.58692099999999</v>
      </c>
      <c r="Q665" s="3">
        <v>63514.92</v>
      </c>
      <c r="R665" s="3">
        <v>-46052.47</v>
      </c>
      <c r="S665" s="4">
        <v>0.140811455847</v>
      </c>
      <c r="T665">
        <v>59</v>
      </c>
      <c r="U665" s="3">
        <f t="shared" si="20"/>
        <v>1628969.0496050001</v>
      </c>
      <c r="V665" s="6">
        <f t="shared" si="21"/>
        <v>1207905.319994</v>
      </c>
    </row>
    <row r="666" spans="1:22" x14ac:dyDescent="0.3">
      <c r="A666" s="5">
        <v>43616</v>
      </c>
      <c r="B666" s="14">
        <v>1011</v>
      </c>
      <c r="C666" t="s">
        <v>38</v>
      </c>
      <c r="D666" t="s">
        <v>24</v>
      </c>
      <c r="E666">
        <v>-6</v>
      </c>
      <c r="F666">
        <f>VLOOKUP(E666,'[1]Timing Gates'!$C$3:$D$17,2)</f>
        <v>-6</v>
      </c>
      <c r="G666" s="2">
        <v>418</v>
      </c>
      <c r="H666" s="3">
        <v>2771.2223439999998</v>
      </c>
      <c r="I666" s="3">
        <v>997.65535799999998</v>
      </c>
      <c r="J666" s="3">
        <v>3768.8777030000001</v>
      </c>
      <c r="K666" s="2">
        <v>241</v>
      </c>
      <c r="L666" s="4">
        <v>0.57655500000000004</v>
      </c>
      <c r="M666" s="3">
        <v>26526.71</v>
      </c>
      <c r="N666" s="3">
        <v>110.06933600000001</v>
      </c>
      <c r="O666" s="3">
        <v>63.508875000000003</v>
      </c>
      <c r="P666" s="3">
        <v>66.997726999999998</v>
      </c>
      <c r="Q666" s="3">
        <v>28005.05</v>
      </c>
      <c r="R666" s="3">
        <v>-52233.88</v>
      </c>
      <c r="S666" s="4">
        <v>0.143540669856</v>
      </c>
      <c r="T666">
        <v>60</v>
      </c>
      <c r="U666" s="3">
        <f t="shared" si="20"/>
        <v>1575390.8798539999</v>
      </c>
      <c r="V666" s="6">
        <f t="shared" si="21"/>
        <v>1158370.939792</v>
      </c>
    </row>
    <row r="667" spans="1:22" x14ac:dyDescent="0.3">
      <c r="A667" s="5">
        <v>43646</v>
      </c>
      <c r="B667" s="14">
        <v>1011</v>
      </c>
      <c r="C667" t="s">
        <v>38</v>
      </c>
      <c r="D667" t="s">
        <v>24</v>
      </c>
      <c r="E667">
        <v>-5</v>
      </c>
      <c r="F667">
        <f>VLOOKUP(E667,'[1]Timing Gates'!$C$3:$D$17,2)</f>
        <v>-6</v>
      </c>
      <c r="G667" s="2">
        <v>417</v>
      </c>
      <c r="H667" s="3">
        <v>2783.1352510000002</v>
      </c>
      <c r="I667" s="3">
        <v>1086.0992080000001</v>
      </c>
      <c r="J667" s="3">
        <v>3869.2344600000001</v>
      </c>
      <c r="K667" s="2">
        <v>241</v>
      </c>
      <c r="L667" s="4">
        <v>0.57793700000000003</v>
      </c>
      <c r="M667" s="3">
        <v>76345.39</v>
      </c>
      <c r="N667" s="3">
        <v>113.778524</v>
      </c>
      <c r="O667" s="3">
        <v>183.13043099999999</v>
      </c>
      <c r="P667" s="3">
        <v>189.720359</v>
      </c>
      <c r="Q667" s="3">
        <v>79113.39</v>
      </c>
      <c r="R667" s="3">
        <v>-46446.31</v>
      </c>
      <c r="S667" s="4">
        <v>0.14628297362100001</v>
      </c>
      <c r="T667">
        <v>61</v>
      </c>
      <c r="U667" s="3">
        <f t="shared" si="20"/>
        <v>1613470.76982</v>
      </c>
      <c r="V667" s="6">
        <f t="shared" si="21"/>
        <v>1160567.3996670002</v>
      </c>
    </row>
    <row r="668" spans="1:22" x14ac:dyDescent="0.3">
      <c r="A668" s="5">
        <v>43677</v>
      </c>
      <c r="B668" s="14">
        <v>1011</v>
      </c>
      <c r="C668" t="s">
        <v>38</v>
      </c>
      <c r="D668" t="s">
        <v>24</v>
      </c>
      <c r="E668">
        <v>-4</v>
      </c>
      <c r="F668">
        <f>VLOOKUP(E668,'[1]Timing Gates'!$C$3:$D$17,2)</f>
        <v>-6</v>
      </c>
      <c r="G668" s="2">
        <v>423</v>
      </c>
      <c r="H668" s="3">
        <v>2715.2057909999999</v>
      </c>
      <c r="I668" s="3">
        <v>1081.07286</v>
      </c>
      <c r="J668" s="3">
        <v>3796.278652</v>
      </c>
      <c r="K668" s="2">
        <v>243</v>
      </c>
      <c r="L668" s="4">
        <v>0.57446799999999998</v>
      </c>
      <c r="M668" s="3">
        <v>54161.42</v>
      </c>
      <c r="N668" s="3">
        <v>112.36809100000001</v>
      </c>
      <c r="O668" s="3">
        <v>128.08846299999999</v>
      </c>
      <c r="P668" s="3">
        <v>132.915886</v>
      </c>
      <c r="Q668" s="3">
        <v>56223.42</v>
      </c>
      <c r="R668" s="3">
        <v>-52181.39</v>
      </c>
      <c r="S668" s="4">
        <v>0.14893617021200001</v>
      </c>
      <c r="T668">
        <v>63</v>
      </c>
      <c r="U668" s="3">
        <f t="shared" si="20"/>
        <v>1605825.869796</v>
      </c>
      <c r="V668" s="6">
        <f t="shared" si="21"/>
        <v>1148532.049593</v>
      </c>
    </row>
    <row r="669" spans="1:22" x14ac:dyDescent="0.3">
      <c r="A669" s="5">
        <v>43708</v>
      </c>
      <c r="B669" s="14">
        <v>1011</v>
      </c>
      <c r="C669" t="s">
        <v>38</v>
      </c>
      <c r="D669" t="s">
        <v>24</v>
      </c>
      <c r="E669">
        <v>-3</v>
      </c>
      <c r="F669">
        <f>VLOOKUP(E669,'[1]Timing Gates'!$C$3:$D$17,2)</f>
        <v>-6</v>
      </c>
      <c r="G669" s="2">
        <v>427</v>
      </c>
      <c r="H669" s="3">
        <v>2663.0033720000001</v>
      </c>
      <c r="I669" s="3">
        <v>1092.1159709999999</v>
      </c>
      <c r="J669" s="3">
        <v>3755.1193440000002</v>
      </c>
      <c r="K669" s="2">
        <v>242</v>
      </c>
      <c r="L669" s="4">
        <v>0.56674400000000003</v>
      </c>
      <c r="M669" s="3">
        <v>57947.95</v>
      </c>
      <c r="N669" s="3">
        <v>109.542438</v>
      </c>
      <c r="O669" s="3">
        <v>136.458899</v>
      </c>
      <c r="P669" s="3">
        <v>141.82189600000001</v>
      </c>
      <c r="Q669" s="3">
        <v>60557.95</v>
      </c>
      <c r="R669" s="3">
        <v>-54084.73</v>
      </c>
      <c r="S669" s="4">
        <v>0.14754098360599999</v>
      </c>
      <c r="T669">
        <v>63</v>
      </c>
      <c r="U669" s="3">
        <f t="shared" si="20"/>
        <v>1603435.959888</v>
      </c>
      <c r="V669" s="6">
        <f t="shared" si="21"/>
        <v>1137102.4398440002</v>
      </c>
    </row>
    <row r="670" spans="1:22" x14ac:dyDescent="0.3">
      <c r="A670" s="5">
        <v>43738</v>
      </c>
      <c r="B670" s="14">
        <v>1011</v>
      </c>
      <c r="C670" t="s">
        <v>38</v>
      </c>
      <c r="D670" t="s">
        <v>24</v>
      </c>
      <c r="E670">
        <v>-2</v>
      </c>
      <c r="F670">
        <f>VLOOKUP(E670,'[1]Timing Gates'!$C$3:$D$17,2)</f>
        <v>-6</v>
      </c>
      <c r="G670" s="2">
        <v>437</v>
      </c>
      <c r="H670" s="3">
        <v>2573.3736840000001</v>
      </c>
      <c r="I670" s="3">
        <v>1099.12572</v>
      </c>
      <c r="J670" s="3">
        <v>3672.499405</v>
      </c>
      <c r="K670" s="2">
        <v>249</v>
      </c>
      <c r="L670" s="4">
        <v>0.56979400000000002</v>
      </c>
      <c r="M670" s="3">
        <v>54722.44</v>
      </c>
      <c r="N670" s="3">
        <v>111.450997</v>
      </c>
      <c r="O670" s="3">
        <v>126.698947</v>
      </c>
      <c r="P670" s="3">
        <v>130.80192199999999</v>
      </c>
      <c r="Q670" s="3">
        <v>57160.44</v>
      </c>
      <c r="R670" s="3">
        <v>-60042.720000000001</v>
      </c>
      <c r="S670" s="4">
        <v>0.14187643020499999</v>
      </c>
      <c r="T670">
        <v>62</v>
      </c>
      <c r="U670" s="3">
        <f t="shared" si="20"/>
        <v>1604882.2399850001</v>
      </c>
      <c r="V670" s="6">
        <f t="shared" si="21"/>
        <v>1124564.299908</v>
      </c>
    </row>
    <row r="671" spans="1:22" x14ac:dyDescent="0.3">
      <c r="A671" s="5">
        <v>43769</v>
      </c>
      <c r="B671" s="14">
        <v>1011</v>
      </c>
      <c r="C671" t="s">
        <v>38</v>
      </c>
      <c r="D671" t="s">
        <v>24</v>
      </c>
      <c r="E671">
        <v>-1</v>
      </c>
      <c r="F671">
        <f>VLOOKUP(E671,'[1]Timing Gates'!$C$3:$D$17,2)</f>
        <v>-3</v>
      </c>
      <c r="G671" s="2">
        <v>430</v>
      </c>
      <c r="H671" s="3">
        <v>2554.8196739999998</v>
      </c>
      <c r="I671" s="3">
        <v>1195.2411159999999</v>
      </c>
      <c r="J671" s="3">
        <v>3750.06079</v>
      </c>
      <c r="K671" s="2">
        <v>248</v>
      </c>
      <c r="L671" s="4">
        <v>0.57674400000000003</v>
      </c>
      <c r="M671" s="3">
        <v>55250.86</v>
      </c>
      <c r="N671" s="3">
        <v>111.843846</v>
      </c>
      <c r="O671" s="3">
        <v>132.66479000000001</v>
      </c>
      <c r="P671" s="3">
        <v>133.43920900000001</v>
      </c>
      <c r="Q671" s="3">
        <v>57378.86</v>
      </c>
      <c r="R671" s="3">
        <v>-49955.23</v>
      </c>
      <c r="S671" s="4">
        <v>0.14883720930200001</v>
      </c>
      <c r="T671">
        <v>64</v>
      </c>
      <c r="U671" s="3">
        <f t="shared" si="20"/>
        <v>1612526.1396999999</v>
      </c>
      <c r="V671" s="6">
        <f t="shared" si="21"/>
        <v>1098572.45982</v>
      </c>
    </row>
    <row r="672" spans="1:22" x14ac:dyDescent="0.3">
      <c r="A672" s="5">
        <v>43799</v>
      </c>
      <c r="B672" s="14">
        <v>1011</v>
      </c>
      <c r="C672" t="s">
        <v>38</v>
      </c>
      <c r="D672" t="s">
        <v>24</v>
      </c>
      <c r="E672">
        <v>0</v>
      </c>
      <c r="F672">
        <f>VLOOKUP(E672,'[1]Timing Gates'!$C$3:$D$17,2)</f>
        <v>0</v>
      </c>
      <c r="G672" s="2">
        <v>435</v>
      </c>
      <c r="H672" s="3">
        <v>2541.5340219999998</v>
      </c>
      <c r="I672" s="3">
        <v>1239.5240679999999</v>
      </c>
      <c r="J672" s="3">
        <v>3781.0580909999999</v>
      </c>
      <c r="K672" s="2">
        <v>246</v>
      </c>
      <c r="L672" s="4">
        <v>0.56551700000000005</v>
      </c>
      <c r="M672" s="3">
        <v>55267.28</v>
      </c>
      <c r="N672" s="3">
        <v>113.953154</v>
      </c>
      <c r="O672" s="3">
        <v>136.499494</v>
      </c>
      <c r="P672" s="3">
        <v>172.46271200000001</v>
      </c>
      <c r="Q672" s="3">
        <v>75021.279999999999</v>
      </c>
      <c r="R672" s="3">
        <v>-50945.91</v>
      </c>
      <c r="S672" s="4">
        <v>0.15172413793100001</v>
      </c>
      <c r="T672">
        <v>66</v>
      </c>
      <c r="U672" s="3">
        <f t="shared" si="20"/>
        <v>1644760.2695849999</v>
      </c>
      <c r="V672" s="6">
        <f t="shared" si="21"/>
        <v>1105567.29957</v>
      </c>
    </row>
    <row r="673" spans="1:22" x14ac:dyDescent="0.3">
      <c r="A673" s="5">
        <v>43861</v>
      </c>
      <c r="B673" s="14">
        <v>1011</v>
      </c>
      <c r="C673" t="s">
        <v>38</v>
      </c>
      <c r="D673" t="s">
        <v>25</v>
      </c>
      <c r="E673">
        <v>2</v>
      </c>
      <c r="F673">
        <f>VLOOKUP(E673,'[1]Timing Gates'!$C$3:$D$17,2)</f>
        <v>3</v>
      </c>
      <c r="G673" s="2">
        <v>442</v>
      </c>
      <c r="H673" s="3">
        <v>3177.465565</v>
      </c>
      <c r="I673" s="3">
        <v>1344.0566510000001</v>
      </c>
      <c r="J673" s="3">
        <v>4521.5222169999997</v>
      </c>
      <c r="K673" s="2">
        <v>266</v>
      </c>
      <c r="L673" s="4">
        <v>0.60180900000000004</v>
      </c>
      <c r="M673" s="3">
        <v>57158.31</v>
      </c>
      <c r="N673" s="3">
        <v>118.095681</v>
      </c>
      <c r="O673" s="3">
        <v>129.36269200000001</v>
      </c>
      <c r="P673" s="3">
        <v>1249.7654070000001</v>
      </c>
      <c r="Q673" s="3">
        <v>552396.31000000006</v>
      </c>
      <c r="R673" s="3">
        <v>-71932.56</v>
      </c>
      <c r="S673" s="4">
        <v>0.16515837104</v>
      </c>
      <c r="T673">
        <v>73</v>
      </c>
      <c r="U673" s="3">
        <f t="shared" si="20"/>
        <v>1998512.8199139999</v>
      </c>
      <c r="V673" s="6">
        <f t="shared" si="21"/>
        <v>1404439.7797300001</v>
      </c>
    </row>
    <row r="674" spans="1:22" x14ac:dyDescent="0.3">
      <c r="A674" s="1">
        <v>43830</v>
      </c>
      <c r="B674" s="14">
        <v>1011</v>
      </c>
      <c r="C674" t="s">
        <v>38</v>
      </c>
      <c r="D674" t="s">
        <v>25</v>
      </c>
      <c r="E674">
        <v>1</v>
      </c>
      <c r="F674">
        <f>VLOOKUP(E674,'[1]Timing Gates'!$C$3:$D$17,2)</f>
        <v>3</v>
      </c>
      <c r="G674" s="2">
        <v>369</v>
      </c>
      <c r="H674" s="3">
        <v>2733.1108669999999</v>
      </c>
      <c r="I674" s="3">
        <v>1421.9773709999999</v>
      </c>
      <c r="J674" s="3">
        <v>4155.0882380000003</v>
      </c>
      <c r="K674" s="2">
        <v>207</v>
      </c>
      <c r="L674" s="4">
        <v>0.560975</v>
      </c>
      <c r="M674" s="3">
        <v>52506.5</v>
      </c>
      <c r="N674" s="3">
        <v>141.909459</v>
      </c>
      <c r="O674" s="3">
        <v>145.397018</v>
      </c>
      <c r="P674" s="3">
        <v>146.74932200000001</v>
      </c>
      <c r="Q674" s="3">
        <v>54150.5</v>
      </c>
      <c r="R674" s="3">
        <v>-34612.839999999997</v>
      </c>
      <c r="S674" s="4">
        <v>0.168021680216</v>
      </c>
      <c r="T674">
        <v>62</v>
      </c>
      <c r="U674" s="3">
        <f t="shared" si="20"/>
        <v>1533227.5598220001</v>
      </c>
      <c r="V674" s="6">
        <f t="shared" si="21"/>
        <v>1008517.9099229999</v>
      </c>
    </row>
    <row r="675" spans="1:22" x14ac:dyDescent="0.3">
      <c r="A675" s="5">
        <v>43890</v>
      </c>
      <c r="B675" s="14">
        <v>1011</v>
      </c>
      <c r="C675" t="s">
        <v>38</v>
      </c>
      <c r="D675" t="s">
        <v>25</v>
      </c>
      <c r="E675">
        <v>3</v>
      </c>
      <c r="F675">
        <f>VLOOKUP(E675,'[1]Timing Gates'!$C$3:$D$17,2)</f>
        <v>3</v>
      </c>
      <c r="G675" s="2">
        <v>450</v>
      </c>
      <c r="H675" s="3">
        <v>3054.5486000000001</v>
      </c>
      <c r="I675" s="3">
        <v>1303.541377</v>
      </c>
      <c r="J675" s="3">
        <v>4358.0899769999996</v>
      </c>
      <c r="K675" s="2">
        <v>230</v>
      </c>
      <c r="L675" s="4">
        <v>0.51111099999999998</v>
      </c>
      <c r="M675" s="3">
        <v>54287.28</v>
      </c>
      <c r="N675" s="3">
        <v>119.051052</v>
      </c>
      <c r="O675" s="3">
        <v>133.21617699999999</v>
      </c>
      <c r="P675" s="3">
        <v>152.289511</v>
      </c>
      <c r="Q675" s="3">
        <v>68530.28</v>
      </c>
      <c r="R675" s="3">
        <v>-59027.46</v>
      </c>
      <c r="S675" s="4">
        <v>0.166666666666</v>
      </c>
      <c r="T675">
        <v>75</v>
      </c>
      <c r="U675" s="3">
        <f t="shared" si="20"/>
        <v>1961140.4896499999</v>
      </c>
      <c r="V675" s="6">
        <f t="shared" si="21"/>
        <v>1374546.87</v>
      </c>
    </row>
    <row r="676" spans="1:22" x14ac:dyDescent="0.3">
      <c r="A676" s="5">
        <v>43921</v>
      </c>
      <c r="B676" s="14">
        <v>1011</v>
      </c>
      <c r="C676" t="s">
        <v>38</v>
      </c>
      <c r="D676" t="s">
        <v>25</v>
      </c>
      <c r="E676">
        <v>4</v>
      </c>
      <c r="F676">
        <f>VLOOKUP(E676,'[1]Timing Gates'!$C$3:$D$17,2)</f>
        <v>3</v>
      </c>
      <c r="G676" s="2">
        <v>457</v>
      </c>
      <c r="H676" s="3">
        <v>2957.431466</v>
      </c>
      <c r="I676" s="3">
        <v>1189.5855790000001</v>
      </c>
      <c r="J676" s="3">
        <v>4147.0170449999996</v>
      </c>
      <c r="K676" s="2">
        <v>236</v>
      </c>
      <c r="L676" s="4">
        <v>0.51641099999999995</v>
      </c>
      <c r="M676" s="3">
        <v>55896.68</v>
      </c>
      <c r="N676" s="3">
        <v>119.69310400000001</v>
      </c>
      <c r="O676" s="3">
        <v>141.81986800000001</v>
      </c>
      <c r="P676" s="3">
        <v>153.765164</v>
      </c>
      <c r="Q676" s="3">
        <v>70270.679999999993</v>
      </c>
      <c r="R676" s="3">
        <v>-58682.09</v>
      </c>
      <c r="S676" s="4">
        <v>0.175054704595</v>
      </c>
      <c r="T676">
        <v>80</v>
      </c>
      <c r="U676" s="3">
        <f t="shared" si="20"/>
        <v>1895186.7895649998</v>
      </c>
      <c r="V676" s="6">
        <f t="shared" si="21"/>
        <v>1351546.1799620001</v>
      </c>
    </row>
    <row r="677" spans="1:22" x14ac:dyDescent="0.3">
      <c r="A677" s="5">
        <v>43951</v>
      </c>
      <c r="B677" s="14">
        <v>1011</v>
      </c>
      <c r="C677" t="s">
        <v>38</v>
      </c>
      <c r="D677" t="s">
        <v>25</v>
      </c>
      <c r="E677">
        <v>5</v>
      </c>
      <c r="F677">
        <f>VLOOKUP(E677,'[1]Timing Gates'!$C$3:$D$17,2)</f>
        <v>3</v>
      </c>
      <c r="G677" s="2">
        <v>466</v>
      </c>
      <c r="H677" s="3">
        <v>2952.6258149999999</v>
      </c>
      <c r="I677" s="3">
        <v>1314.3395700000001</v>
      </c>
      <c r="J677" s="3">
        <v>4266.9653859999999</v>
      </c>
      <c r="K677" s="2">
        <v>237</v>
      </c>
      <c r="L677" s="4">
        <v>0.50858300000000001</v>
      </c>
      <c r="M677" s="3">
        <v>56240.34</v>
      </c>
      <c r="N677" s="3">
        <v>119.40624200000001</v>
      </c>
      <c r="O677" s="3">
        <v>130.77761799999999</v>
      </c>
      <c r="P677" s="3">
        <v>151.92354</v>
      </c>
      <c r="Q677" s="3">
        <v>70796.37</v>
      </c>
      <c r="R677" s="3">
        <v>-35481.089999999997</v>
      </c>
      <c r="S677" s="4">
        <v>0.17167381974199999</v>
      </c>
      <c r="T677">
        <v>80</v>
      </c>
      <c r="U677" s="3">
        <f t="shared" si="20"/>
        <v>1988405.8698759999</v>
      </c>
      <c r="V677" s="6">
        <f t="shared" si="21"/>
        <v>1375923.6297899999</v>
      </c>
    </row>
    <row r="678" spans="1:22" x14ac:dyDescent="0.3">
      <c r="A678" s="5">
        <v>43982</v>
      </c>
      <c r="B678" s="14">
        <v>1011</v>
      </c>
      <c r="C678" t="s">
        <v>38</v>
      </c>
      <c r="D678" t="s">
        <v>25</v>
      </c>
      <c r="E678">
        <v>6</v>
      </c>
      <c r="F678">
        <f>VLOOKUP(E678,'[1]Timing Gates'!$C$3:$D$17,2)</f>
        <v>6</v>
      </c>
      <c r="G678" s="2">
        <v>467</v>
      </c>
      <c r="H678" s="3">
        <v>2889.4891640000001</v>
      </c>
      <c r="I678" s="3">
        <v>1315.3664659999999</v>
      </c>
      <c r="J678" s="3">
        <v>4204.8556310000004</v>
      </c>
      <c r="K678" s="2">
        <v>238</v>
      </c>
      <c r="L678" s="4">
        <v>0.50963499999999995</v>
      </c>
      <c r="M678" s="3">
        <v>28762.81</v>
      </c>
      <c r="N678" s="3">
        <v>120.852142</v>
      </c>
      <c r="O678" s="3">
        <v>62.554197000000002</v>
      </c>
      <c r="P678" s="3">
        <v>68.175182000000007</v>
      </c>
      <c r="Q678" s="3">
        <v>31837.81</v>
      </c>
      <c r="R678" s="3">
        <v>-35876.11</v>
      </c>
      <c r="S678" s="4">
        <v>0.16916488222600001</v>
      </c>
      <c r="T678">
        <v>79</v>
      </c>
      <c r="U678" s="3">
        <f t="shared" si="20"/>
        <v>1963667.5796770002</v>
      </c>
      <c r="V678" s="6">
        <f t="shared" si="21"/>
        <v>1349391.4395880001</v>
      </c>
    </row>
    <row r="679" spans="1:22" x14ac:dyDescent="0.3">
      <c r="A679" s="5">
        <v>44012</v>
      </c>
      <c r="B679" s="14">
        <v>1011</v>
      </c>
      <c r="C679" t="s">
        <v>38</v>
      </c>
      <c r="D679" t="s">
        <v>25</v>
      </c>
      <c r="E679">
        <v>7</v>
      </c>
      <c r="F679">
        <f>VLOOKUP(E679,'[1]Timing Gates'!$C$3:$D$17,2)</f>
        <v>6</v>
      </c>
      <c r="G679" s="2">
        <v>488</v>
      </c>
      <c r="H679" s="3">
        <v>2858.9129910000001</v>
      </c>
      <c r="I679" s="3">
        <v>1328.9575199999999</v>
      </c>
      <c r="J679" s="3">
        <v>4187.8705120000004</v>
      </c>
      <c r="K679" s="2">
        <v>252</v>
      </c>
      <c r="L679" s="4">
        <v>0.51639299999999999</v>
      </c>
      <c r="M679" s="3">
        <v>82285.05</v>
      </c>
      <c r="N679" s="3">
        <v>121.90377700000001</v>
      </c>
      <c r="O679" s="3">
        <v>170.46116799999999</v>
      </c>
      <c r="P679" s="3">
        <v>243.52878999999999</v>
      </c>
      <c r="Q679" s="3">
        <v>118842.05</v>
      </c>
      <c r="R679" s="3">
        <v>-52328.57</v>
      </c>
      <c r="S679" s="4">
        <v>0.17008196721300001</v>
      </c>
      <c r="T679">
        <v>83</v>
      </c>
      <c r="U679" s="3">
        <f t="shared" si="20"/>
        <v>2043680.8098560001</v>
      </c>
      <c r="V679" s="6">
        <f t="shared" si="21"/>
        <v>1395149.5396080001</v>
      </c>
    </row>
    <row r="680" spans="1:22" x14ac:dyDescent="0.3">
      <c r="A680" s="5">
        <v>44043</v>
      </c>
      <c r="B680" s="14">
        <v>1011</v>
      </c>
      <c r="C680" t="s">
        <v>38</v>
      </c>
      <c r="D680" t="s">
        <v>25</v>
      </c>
      <c r="E680">
        <v>8</v>
      </c>
      <c r="F680">
        <f>VLOOKUP(E680,'[1]Timing Gates'!$C$3:$D$17,2)</f>
        <v>6</v>
      </c>
      <c r="G680" s="2">
        <v>489</v>
      </c>
      <c r="H680" s="3">
        <v>2819.6270340000001</v>
      </c>
      <c r="I680" s="3">
        <v>1438.9608989999999</v>
      </c>
      <c r="J680" s="3">
        <v>4258.5879340000001</v>
      </c>
      <c r="K680" s="2">
        <v>256</v>
      </c>
      <c r="L680" s="4">
        <v>0.52351700000000001</v>
      </c>
      <c r="M680" s="3">
        <v>67396.59</v>
      </c>
      <c r="N680" s="3">
        <v>116.001015</v>
      </c>
      <c r="O680" s="3">
        <v>141.011717</v>
      </c>
      <c r="P680" s="3">
        <v>167.34096099999999</v>
      </c>
      <c r="Q680" s="3">
        <v>81829.73</v>
      </c>
      <c r="R680" s="3">
        <v>-45266.93</v>
      </c>
      <c r="S680" s="4">
        <v>0.17382413087900001</v>
      </c>
      <c r="T680">
        <v>85</v>
      </c>
      <c r="U680" s="3">
        <f t="shared" si="20"/>
        <v>2082449.499726</v>
      </c>
      <c r="V680" s="6">
        <f t="shared" si="21"/>
        <v>1378797.6196260001</v>
      </c>
    </row>
    <row r="681" spans="1:22" x14ac:dyDescent="0.3">
      <c r="A681" s="5">
        <v>44074</v>
      </c>
      <c r="B681" s="14">
        <v>1011</v>
      </c>
      <c r="C681" t="s">
        <v>38</v>
      </c>
      <c r="D681" t="s">
        <v>25</v>
      </c>
      <c r="E681">
        <v>9</v>
      </c>
      <c r="F681">
        <f>VLOOKUP(E681,'[1]Timing Gates'!$C$3:$D$17,2)</f>
        <v>6</v>
      </c>
      <c r="G681" s="2">
        <v>500</v>
      </c>
      <c r="H681" s="3">
        <v>2780.47732</v>
      </c>
      <c r="I681" s="3">
        <v>1507.6234999999999</v>
      </c>
      <c r="J681" s="3">
        <v>4288.1008199999997</v>
      </c>
      <c r="K681" s="2">
        <v>262</v>
      </c>
      <c r="L681" s="4">
        <v>0.52400000000000002</v>
      </c>
      <c r="M681" s="3">
        <v>61105.63</v>
      </c>
      <c r="N681" s="3">
        <v>119.34693300000001</v>
      </c>
      <c r="O681" s="3">
        <v>122.81126</v>
      </c>
      <c r="P681" s="3">
        <v>144.80726000000001</v>
      </c>
      <c r="Q681" s="3">
        <v>72403.63</v>
      </c>
      <c r="R681" s="3">
        <v>-43148.02</v>
      </c>
      <c r="S681" s="4">
        <v>0.17599999999999999</v>
      </c>
      <c r="T681">
        <v>88</v>
      </c>
      <c r="U681" s="3">
        <f t="shared" si="20"/>
        <v>2144050.4099999997</v>
      </c>
      <c r="V681" s="6">
        <f t="shared" si="21"/>
        <v>1390238.66</v>
      </c>
    </row>
    <row r="682" spans="1:22" x14ac:dyDescent="0.3">
      <c r="A682" s="5">
        <v>44104</v>
      </c>
      <c r="B682" s="14">
        <v>1011</v>
      </c>
      <c r="C682" t="s">
        <v>38</v>
      </c>
      <c r="D682" t="s">
        <v>25</v>
      </c>
      <c r="E682">
        <v>10</v>
      </c>
      <c r="F682">
        <f>VLOOKUP(E682,'[1]Timing Gates'!$C$3:$D$17,2)</f>
        <v>6</v>
      </c>
      <c r="G682" s="2">
        <v>521</v>
      </c>
      <c r="H682" s="3">
        <v>2696.4889250000001</v>
      </c>
      <c r="I682" s="3">
        <v>1428.144241</v>
      </c>
      <c r="J682" s="3">
        <v>4124.6331659999996</v>
      </c>
      <c r="K682" s="2">
        <v>272</v>
      </c>
      <c r="L682" s="4">
        <v>0.52207199999999998</v>
      </c>
      <c r="M682" s="3">
        <v>61744.6</v>
      </c>
      <c r="N682" s="3">
        <v>116.061278</v>
      </c>
      <c r="O682" s="3">
        <v>118.607677</v>
      </c>
      <c r="P682" s="3">
        <v>177.64606499999999</v>
      </c>
      <c r="Q682" s="3">
        <v>92553.600000000006</v>
      </c>
      <c r="R682" s="3">
        <v>-56427.62</v>
      </c>
      <c r="S682" s="4">
        <v>0.174664107485</v>
      </c>
      <c r="T682">
        <v>91</v>
      </c>
      <c r="U682" s="3">
        <f t="shared" si="20"/>
        <v>2148933.8794859997</v>
      </c>
      <c r="V682" s="6">
        <f t="shared" si="21"/>
        <v>1404870.7299250001</v>
      </c>
    </row>
    <row r="683" spans="1:22" x14ac:dyDescent="0.3">
      <c r="A683" s="5">
        <v>44135</v>
      </c>
      <c r="B683" s="14">
        <v>1011</v>
      </c>
      <c r="C683" t="s">
        <v>38</v>
      </c>
      <c r="D683" t="s">
        <v>25</v>
      </c>
      <c r="E683">
        <v>11</v>
      </c>
      <c r="F683">
        <f>VLOOKUP(E683,'[1]Timing Gates'!$C$3:$D$17,2)</f>
        <v>6</v>
      </c>
      <c r="G683" s="2">
        <v>532</v>
      </c>
      <c r="H683" s="3">
        <v>2678.5965030000002</v>
      </c>
      <c r="I683" s="3">
        <v>1400.641672</v>
      </c>
      <c r="J683" s="3">
        <v>4079.2381759999998</v>
      </c>
      <c r="K683" s="2">
        <v>275</v>
      </c>
      <c r="L683" s="4">
        <v>0.51691699999999996</v>
      </c>
      <c r="M683" s="3">
        <v>64394.16</v>
      </c>
      <c r="N683" s="3">
        <v>119.02802200000001</v>
      </c>
      <c r="O683" s="3">
        <v>121.135639</v>
      </c>
      <c r="P683" s="3">
        <v>202.07924800000001</v>
      </c>
      <c r="Q683" s="3">
        <v>107506.16</v>
      </c>
      <c r="R683" s="3">
        <v>-52982.87</v>
      </c>
      <c r="S683" s="4">
        <v>0.16917293233</v>
      </c>
      <c r="T683">
        <v>90</v>
      </c>
      <c r="U683" s="3">
        <f t="shared" si="20"/>
        <v>2170154.709632</v>
      </c>
      <c r="V683" s="6">
        <f t="shared" si="21"/>
        <v>1425013.339596</v>
      </c>
    </row>
    <row r="684" spans="1:22" x14ac:dyDescent="0.3">
      <c r="A684" s="5">
        <v>44165</v>
      </c>
      <c r="B684" s="14">
        <v>1011</v>
      </c>
      <c r="C684" t="s">
        <v>38</v>
      </c>
      <c r="D684" t="s">
        <v>25</v>
      </c>
      <c r="E684">
        <v>12</v>
      </c>
      <c r="F684">
        <f>VLOOKUP(E684,'[1]Timing Gates'!$C$3:$D$17,2)</f>
        <v>12</v>
      </c>
      <c r="G684" s="2">
        <v>540</v>
      </c>
      <c r="H684" s="3">
        <v>2656.151018</v>
      </c>
      <c r="I684" s="3">
        <v>1539.1741480000001</v>
      </c>
      <c r="J684" s="3">
        <v>4195.3251659999996</v>
      </c>
      <c r="K684" s="2">
        <v>276</v>
      </c>
      <c r="L684" s="4">
        <v>0.51111099999999998</v>
      </c>
      <c r="M684" s="3">
        <v>59653.14</v>
      </c>
      <c r="N684" s="3">
        <v>127.73691599999999</v>
      </c>
      <c r="O684" s="3">
        <v>115.283592</v>
      </c>
      <c r="P684" s="3">
        <v>140.74470299999999</v>
      </c>
      <c r="Q684" s="3">
        <v>76002.14</v>
      </c>
      <c r="R684" s="3">
        <v>-63458.720000000001</v>
      </c>
      <c r="S684" s="4">
        <v>0.174074074074</v>
      </c>
      <c r="T684">
        <v>94</v>
      </c>
      <c r="U684" s="3">
        <f t="shared" si="20"/>
        <v>2265475.5896399999</v>
      </c>
      <c r="V684" s="6">
        <f t="shared" si="21"/>
        <v>1434321.54972</v>
      </c>
    </row>
    <row r="685" spans="1:22" x14ac:dyDescent="0.3">
      <c r="A685" s="5">
        <v>44196</v>
      </c>
      <c r="B685" s="14">
        <v>1011</v>
      </c>
      <c r="C685" t="s">
        <v>38</v>
      </c>
      <c r="D685" t="s">
        <v>25</v>
      </c>
      <c r="E685">
        <v>13</v>
      </c>
      <c r="F685">
        <f>VLOOKUP(E685,'[1]Timing Gates'!$C$3:$D$17,2)</f>
        <v>12</v>
      </c>
      <c r="G685" s="2">
        <v>37</v>
      </c>
      <c r="H685" s="3">
        <v>1907.0156750000001</v>
      </c>
      <c r="I685" s="3">
        <v>548.85216200000002</v>
      </c>
      <c r="J685" s="3">
        <v>2455.8678369999998</v>
      </c>
      <c r="K685" s="2">
        <v>16</v>
      </c>
      <c r="L685" s="4">
        <v>0.43243199999999998</v>
      </c>
      <c r="M685" s="3">
        <v>3854.1</v>
      </c>
      <c r="N685" s="3">
        <v>120.440625</v>
      </c>
      <c r="O685" s="3">
        <v>139.30000000000001</v>
      </c>
      <c r="P685" s="3">
        <v>139.30000000000001</v>
      </c>
      <c r="Q685" s="3">
        <v>5154.1000000000004</v>
      </c>
      <c r="R685" s="3">
        <v>-2358.9299999999998</v>
      </c>
      <c r="S685" s="4">
        <v>0.10810810810800001</v>
      </c>
      <c r="T685">
        <v>4</v>
      </c>
      <c r="U685" s="3">
        <f t="shared" si="20"/>
        <v>90867.109968999997</v>
      </c>
      <c r="V685" s="6">
        <f t="shared" si="21"/>
        <v>70559.579975000001</v>
      </c>
    </row>
    <row r="686" spans="1:22" x14ac:dyDescent="0.3">
      <c r="A686" s="5">
        <v>44227</v>
      </c>
      <c r="B686" s="14">
        <v>1011</v>
      </c>
      <c r="C686" t="s">
        <v>38</v>
      </c>
      <c r="D686" t="s">
        <v>25</v>
      </c>
      <c r="E686">
        <v>14</v>
      </c>
      <c r="F686">
        <f>VLOOKUP(E686,'[1]Timing Gates'!$C$3:$D$17,2)</f>
        <v>12</v>
      </c>
      <c r="G686" s="2">
        <v>588</v>
      </c>
      <c r="H686" s="3">
        <v>3046.118367</v>
      </c>
      <c r="I686" s="3">
        <v>1690.801105</v>
      </c>
      <c r="J686" s="3">
        <v>4736.9194719999996</v>
      </c>
      <c r="K686" s="2">
        <v>320</v>
      </c>
      <c r="L686" s="4">
        <v>0.54421699999999995</v>
      </c>
      <c r="M686" s="3">
        <v>68374.39</v>
      </c>
      <c r="N686" s="3">
        <v>123.642658</v>
      </c>
      <c r="O686" s="3">
        <v>116.36801</v>
      </c>
      <c r="P686" s="3">
        <v>959.26766999999995</v>
      </c>
      <c r="Q686" s="3">
        <v>564049.39</v>
      </c>
      <c r="R686" s="3">
        <v>-51983.47</v>
      </c>
      <c r="S686" s="4">
        <v>0.17346938775500001</v>
      </c>
      <c r="T686">
        <v>102</v>
      </c>
      <c r="U686" s="3">
        <f t="shared" si="20"/>
        <v>2785308.6495359996</v>
      </c>
      <c r="V686" s="6">
        <f t="shared" si="21"/>
        <v>1791117.5997959999</v>
      </c>
    </row>
    <row r="687" spans="1:22" x14ac:dyDescent="0.3">
      <c r="A687" s="5">
        <v>44255</v>
      </c>
      <c r="B687" s="14">
        <v>1011</v>
      </c>
      <c r="C687" t="s">
        <v>38</v>
      </c>
      <c r="D687" t="s">
        <v>25</v>
      </c>
      <c r="E687">
        <v>15</v>
      </c>
      <c r="F687">
        <f>VLOOKUP(E687,'[1]Timing Gates'!$C$3:$D$17,2)</f>
        <v>12</v>
      </c>
      <c r="G687" s="2">
        <v>643</v>
      </c>
      <c r="H687" s="3">
        <v>2813.9818500000001</v>
      </c>
      <c r="I687" s="3">
        <v>1643.2258629999999</v>
      </c>
      <c r="J687" s="3">
        <v>4457.2077129999998</v>
      </c>
      <c r="K687" s="2">
        <v>284</v>
      </c>
      <c r="L687" s="4">
        <v>0.44167899999999999</v>
      </c>
      <c r="M687" s="3">
        <v>64299.01</v>
      </c>
      <c r="N687" s="3">
        <v>120.18506499999999</v>
      </c>
      <c r="O687" s="3">
        <v>101.58632900000001</v>
      </c>
      <c r="P687" s="3">
        <v>204.95802399999999</v>
      </c>
      <c r="Q687" s="3">
        <v>131788.01</v>
      </c>
      <c r="R687" s="3">
        <v>-59022.97</v>
      </c>
      <c r="S687" s="4">
        <v>0.17107309486700001</v>
      </c>
      <c r="T687">
        <v>110</v>
      </c>
      <c r="U687" s="3">
        <f t="shared" si="20"/>
        <v>2865984.5594589999</v>
      </c>
      <c r="V687" s="6">
        <f t="shared" si="21"/>
        <v>1809390.3295500001</v>
      </c>
    </row>
    <row r="688" spans="1:22" x14ac:dyDescent="0.3">
      <c r="A688" s="5">
        <v>44286</v>
      </c>
      <c r="B688" s="14">
        <v>1011</v>
      </c>
      <c r="C688" t="s">
        <v>38</v>
      </c>
      <c r="D688" t="s">
        <v>25</v>
      </c>
      <c r="E688">
        <v>16</v>
      </c>
      <c r="F688">
        <f>VLOOKUP(E688,'[1]Timing Gates'!$C$3:$D$17,2)</f>
        <v>12</v>
      </c>
      <c r="G688" s="2">
        <v>644</v>
      </c>
      <c r="H688" s="3">
        <v>2768.5685549999998</v>
      </c>
      <c r="I688" s="3">
        <v>1696.9793010000001</v>
      </c>
      <c r="J688" s="3">
        <v>4465.5478569999996</v>
      </c>
      <c r="K688" s="2">
        <v>288</v>
      </c>
      <c r="L688" s="4">
        <v>0.44720399999999999</v>
      </c>
      <c r="M688" s="3">
        <v>67367.100000000006</v>
      </c>
      <c r="N688" s="3">
        <v>110.43786799999999</v>
      </c>
      <c r="O688" s="3">
        <v>121.253322</v>
      </c>
      <c r="P688" s="3">
        <v>129.759534</v>
      </c>
      <c r="Q688" s="3">
        <v>83565.14</v>
      </c>
      <c r="R688" s="3">
        <v>-74501.919999999998</v>
      </c>
      <c r="S688" s="4">
        <v>0.17546583850899999</v>
      </c>
      <c r="T688">
        <v>113</v>
      </c>
      <c r="U688" s="3">
        <f t="shared" si="20"/>
        <v>2875812.8199079996</v>
      </c>
      <c r="V688" s="6">
        <f t="shared" si="21"/>
        <v>1782958.1494199999</v>
      </c>
    </row>
    <row r="689" spans="1:22" x14ac:dyDescent="0.3">
      <c r="A689" s="5">
        <v>44316</v>
      </c>
      <c r="B689" s="14">
        <v>1011</v>
      </c>
      <c r="C689" t="s">
        <v>38</v>
      </c>
      <c r="D689" t="s">
        <v>25</v>
      </c>
      <c r="E689">
        <v>17</v>
      </c>
      <c r="F689">
        <f>VLOOKUP(E689,'[1]Timing Gates'!$C$3:$D$17,2)</f>
        <v>12</v>
      </c>
      <c r="G689" s="2">
        <v>642</v>
      </c>
      <c r="H689" s="3">
        <v>2747.472741</v>
      </c>
      <c r="I689" s="3">
        <v>1812.3587849999999</v>
      </c>
      <c r="J689" s="3">
        <v>4559.8315259999999</v>
      </c>
      <c r="K689" s="2">
        <v>294</v>
      </c>
      <c r="L689" s="4">
        <v>0.45794299999999999</v>
      </c>
      <c r="M689" s="3">
        <v>68197.399999999994</v>
      </c>
      <c r="N689" s="3">
        <v>113.09684900000001</v>
      </c>
      <c r="O689" s="3">
        <v>114.902928</v>
      </c>
      <c r="P689" s="3">
        <v>128.76585600000001</v>
      </c>
      <c r="Q689" s="3">
        <v>82667.679999999993</v>
      </c>
      <c r="R689" s="3">
        <v>-62097.94</v>
      </c>
      <c r="S689" s="4">
        <v>0.18380062305200001</v>
      </c>
      <c r="T689">
        <v>118</v>
      </c>
      <c r="U689" s="3">
        <f t="shared" si="20"/>
        <v>2927411.8396919998</v>
      </c>
      <c r="V689" s="6">
        <f t="shared" si="21"/>
        <v>1763877.499722</v>
      </c>
    </row>
    <row r="690" spans="1:22" x14ac:dyDescent="0.3">
      <c r="A690" s="5">
        <v>44347</v>
      </c>
      <c r="B690" s="14">
        <v>1011</v>
      </c>
      <c r="C690" t="s">
        <v>38</v>
      </c>
      <c r="D690" t="s">
        <v>25</v>
      </c>
      <c r="E690">
        <v>18</v>
      </c>
      <c r="F690">
        <f>VLOOKUP(E690,'[1]Timing Gates'!$C$3:$D$17,2)</f>
        <v>18</v>
      </c>
      <c r="G690" s="2">
        <v>644</v>
      </c>
      <c r="H690" s="3">
        <v>2704.6314590000002</v>
      </c>
      <c r="I690" s="3">
        <v>1837.8230900000001</v>
      </c>
      <c r="J690" s="3">
        <v>4542.454549</v>
      </c>
      <c r="K690" s="2">
        <v>295</v>
      </c>
      <c r="L690" s="4">
        <v>0.45807399999999998</v>
      </c>
      <c r="M690" s="3">
        <v>62665.34</v>
      </c>
      <c r="N690" s="3">
        <v>118.013822</v>
      </c>
      <c r="O690" s="3">
        <v>113.098555</v>
      </c>
      <c r="P690" s="3">
        <v>121.148245</v>
      </c>
      <c r="Q690" s="3">
        <v>78019.47</v>
      </c>
      <c r="R690" s="3">
        <v>-57979.32</v>
      </c>
      <c r="S690" s="4">
        <v>0.18478260869499999</v>
      </c>
      <c r="T690">
        <v>119</v>
      </c>
      <c r="U690" s="3">
        <f t="shared" si="20"/>
        <v>2925340.7295559999</v>
      </c>
      <c r="V690" s="6">
        <f t="shared" si="21"/>
        <v>1741782.6595960001</v>
      </c>
    </row>
    <row r="691" spans="1:22" x14ac:dyDescent="0.3">
      <c r="A691" s="5">
        <v>44377</v>
      </c>
      <c r="B691" s="14">
        <v>1011</v>
      </c>
      <c r="C691" t="s">
        <v>38</v>
      </c>
      <c r="D691" t="s">
        <v>25</v>
      </c>
      <c r="E691">
        <v>19</v>
      </c>
      <c r="F691">
        <f>VLOOKUP(E691,'[1]Timing Gates'!$C$3:$D$17,2)</f>
        <v>18</v>
      </c>
      <c r="G691" s="2">
        <v>640</v>
      </c>
      <c r="H691" s="3">
        <v>2711.4643590000001</v>
      </c>
      <c r="I691" s="3">
        <v>1879.218609</v>
      </c>
      <c r="J691" s="3">
        <v>4590.6829680000001</v>
      </c>
      <c r="K691" s="2">
        <v>294</v>
      </c>
      <c r="L691" s="4">
        <v>0.45937499999999998</v>
      </c>
      <c r="M691" s="3">
        <v>75364.25</v>
      </c>
      <c r="N691" s="3">
        <v>110.020802</v>
      </c>
      <c r="O691" s="3">
        <v>117.78789</v>
      </c>
      <c r="P691" s="3">
        <v>129.60195300000001</v>
      </c>
      <c r="Q691" s="3">
        <v>82945.25</v>
      </c>
      <c r="R691" s="3">
        <v>-58830.73</v>
      </c>
      <c r="S691" s="4">
        <v>0.18124999999999999</v>
      </c>
      <c r="T691">
        <v>116</v>
      </c>
      <c r="U691" s="3">
        <f t="shared" si="20"/>
        <v>2938037.0995200002</v>
      </c>
      <c r="V691" s="6">
        <f t="shared" si="21"/>
        <v>1735337.18976</v>
      </c>
    </row>
    <row r="692" spans="1:22" x14ac:dyDescent="0.3">
      <c r="A692" s="5">
        <v>44408</v>
      </c>
      <c r="B692" s="14">
        <v>1011</v>
      </c>
      <c r="C692" t="s">
        <v>38</v>
      </c>
      <c r="D692" t="s">
        <v>25</v>
      </c>
      <c r="E692">
        <v>20</v>
      </c>
      <c r="F692">
        <f>VLOOKUP(E692,'[1]Timing Gates'!$C$3:$D$17,2)</f>
        <v>18</v>
      </c>
      <c r="G692" s="2">
        <v>631</v>
      </c>
      <c r="H692" s="3">
        <v>2677.0868620000001</v>
      </c>
      <c r="I692" s="3">
        <v>1806.5055150000001</v>
      </c>
      <c r="J692" s="3">
        <v>4483.5923769999999</v>
      </c>
      <c r="K692" s="2">
        <v>292</v>
      </c>
      <c r="L692" s="4">
        <v>0.46275699999999997</v>
      </c>
      <c r="M692" s="3">
        <v>68208.929999999993</v>
      </c>
      <c r="N692" s="3">
        <v>113.30387</v>
      </c>
      <c r="O692" s="3">
        <v>110.267717</v>
      </c>
      <c r="P692" s="3">
        <v>114.89001500000001</v>
      </c>
      <c r="Q692" s="3">
        <v>72495.600000000006</v>
      </c>
      <c r="R692" s="3">
        <v>-70705.48</v>
      </c>
      <c r="S692" s="4">
        <v>0.182250396196</v>
      </c>
      <c r="T692">
        <v>115</v>
      </c>
      <c r="U692" s="3">
        <f t="shared" si="20"/>
        <v>2829146.7898869999</v>
      </c>
      <c r="V692" s="6">
        <f t="shared" si="21"/>
        <v>1689241.8099220002</v>
      </c>
    </row>
    <row r="693" spans="1:22" x14ac:dyDescent="0.3">
      <c r="A693" s="5">
        <v>44439</v>
      </c>
      <c r="B693" s="14">
        <v>1011</v>
      </c>
      <c r="C693" t="s">
        <v>38</v>
      </c>
      <c r="D693" t="s">
        <v>25</v>
      </c>
      <c r="E693">
        <v>21</v>
      </c>
      <c r="F693">
        <f>VLOOKUP(E693,'[1]Timing Gates'!$C$3:$D$17,2)</f>
        <v>18</v>
      </c>
      <c r="G693" s="2">
        <v>635</v>
      </c>
      <c r="H693" s="3">
        <v>2595.2424879999999</v>
      </c>
      <c r="I693" s="3">
        <v>1893.13759</v>
      </c>
      <c r="J693" s="3">
        <v>4488.3800780000001</v>
      </c>
      <c r="K693" s="2">
        <v>297</v>
      </c>
      <c r="L693" s="4">
        <v>0.46771600000000002</v>
      </c>
      <c r="M693" s="3">
        <v>62112.639999999999</v>
      </c>
      <c r="N693" s="3">
        <v>119.447384</v>
      </c>
      <c r="O693" s="3">
        <v>101.311244</v>
      </c>
      <c r="P693" s="3">
        <v>107.016755</v>
      </c>
      <c r="Q693" s="3">
        <v>67955.64</v>
      </c>
      <c r="R693" s="3">
        <v>-76295.44</v>
      </c>
      <c r="S693" s="4">
        <v>0.182677165354</v>
      </c>
      <c r="T693">
        <v>116</v>
      </c>
      <c r="U693" s="3">
        <f t="shared" si="20"/>
        <v>2850121.3495300002</v>
      </c>
      <c r="V693" s="6">
        <f t="shared" si="21"/>
        <v>1647978.97988</v>
      </c>
    </row>
    <row r="694" spans="1:22" x14ac:dyDescent="0.3">
      <c r="A694" s="5">
        <v>44469</v>
      </c>
      <c r="B694" s="14">
        <v>1011</v>
      </c>
      <c r="C694" t="s">
        <v>38</v>
      </c>
      <c r="D694" t="s">
        <v>25</v>
      </c>
      <c r="E694">
        <v>22</v>
      </c>
      <c r="F694">
        <f>VLOOKUP(E694,'[1]Timing Gates'!$C$3:$D$17,2)</f>
        <v>18</v>
      </c>
      <c r="G694" s="2">
        <v>631</v>
      </c>
      <c r="H694" s="3">
        <v>2509.618019</v>
      </c>
      <c r="I694" s="3">
        <v>1839.0064970000001</v>
      </c>
      <c r="J694" s="3">
        <v>4348.6245159999999</v>
      </c>
      <c r="K694" s="2">
        <v>297</v>
      </c>
      <c r="L694" s="4">
        <v>0.47068100000000002</v>
      </c>
      <c r="M694" s="3">
        <v>77388.039999999994</v>
      </c>
      <c r="N694" s="3">
        <v>109.30514100000001</v>
      </c>
      <c r="O694" s="3">
        <v>122.67518200000001</v>
      </c>
      <c r="P694" s="3">
        <v>128.31543500000001</v>
      </c>
      <c r="Q694" s="3">
        <v>80967.039999999994</v>
      </c>
      <c r="R694" s="3">
        <v>-66828.800000000003</v>
      </c>
      <c r="S694" s="4">
        <v>0.179080824088</v>
      </c>
      <c r="T694">
        <v>113</v>
      </c>
      <c r="U694" s="3">
        <f t="shared" si="20"/>
        <v>2743982.069596</v>
      </c>
      <c r="V694" s="6">
        <f t="shared" si="21"/>
        <v>1583568.9699889999</v>
      </c>
    </row>
    <row r="695" spans="1:22" x14ac:dyDescent="0.3">
      <c r="A695" s="5">
        <v>44500</v>
      </c>
      <c r="B695" s="14">
        <v>1011</v>
      </c>
      <c r="C695" t="s">
        <v>38</v>
      </c>
      <c r="D695" t="s">
        <v>25</v>
      </c>
      <c r="E695">
        <v>23</v>
      </c>
      <c r="F695">
        <f>VLOOKUP(E695,'[1]Timing Gates'!$C$3:$D$17,2)</f>
        <v>18</v>
      </c>
      <c r="G695" s="2">
        <v>630</v>
      </c>
      <c r="H695" s="3">
        <v>2439.948523</v>
      </c>
      <c r="I695" s="3">
        <v>1977.62438</v>
      </c>
      <c r="J695" s="3">
        <v>4417.5729039999997</v>
      </c>
      <c r="K695" s="2">
        <v>302</v>
      </c>
      <c r="L695" s="4">
        <v>0.47936499999999999</v>
      </c>
      <c r="M695" s="3">
        <v>76065.5</v>
      </c>
      <c r="N695" s="3">
        <v>124.08727500000001</v>
      </c>
      <c r="O695" s="3">
        <v>122.278571</v>
      </c>
      <c r="P695" s="3">
        <v>125.219841</v>
      </c>
      <c r="Q695" s="3">
        <v>78888.5</v>
      </c>
      <c r="R695" s="3">
        <v>-72955.67</v>
      </c>
      <c r="S695" s="4">
        <v>0.18888888888800001</v>
      </c>
      <c r="T695">
        <v>119</v>
      </c>
      <c r="U695" s="3">
        <f t="shared" si="20"/>
        <v>2783070.9295199998</v>
      </c>
      <c r="V695" s="6">
        <f t="shared" si="21"/>
        <v>1537167.5694899999</v>
      </c>
    </row>
    <row r="696" spans="1:22" x14ac:dyDescent="0.3">
      <c r="A696" s="5">
        <v>44530</v>
      </c>
      <c r="B696" s="14">
        <v>1011</v>
      </c>
      <c r="C696" t="s">
        <v>38</v>
      </c>
      <c r="D696" t="s">
        <v>25</v>
      </c>
      <c r="E696">
        <v>24</v>
      </c>
      <c r="F696">
        <f>VLOOKUP(E696,'[1]Timing Gates'!$C$3:$D$17,2)</f>
        <v>24</v>
      </c>
      <c r="G696" s="2">
        <v>631</v>
      </c>
      <c r="H696" s="3">
        <v>2417.5281140000002</v>
      </c>
      <c r="I696" s="3">
        <v>1921.743391</v>
      </c>
      <c r="J696" s="3">
        <v>4339.2715049999997</v>
      </c>
      <c r="K696" s="2">
        <v>305</v>
      </c>
      <c r="L696" s="4">
        <v>0.48335899999999998</v>
      </c>
      <c r="M696" s="3">
        <v>67403.070000000007</v>
      </c>
      <c r="N696" s="3">
        <v>124.589778</v>
      </c>
      <c r="O696" s="3">
        <v>112.176022</v>
      </c>
      <c r="P696" s="3">
        <v>157.49931799999999</v>
      </c>
      <c r="Q696" s="3">
        <v>99382.07</v>
      </c>
      <c r="R696" s="3">
        <v>-65217.24</v>
      </c>
      <c r="S696" s="4">
        <v>0.19175911251899999</v>
      </c>
      <c r="T696">
        <v>121</v>
      </c>
      <c r="U696" s="3">
        <f t="shared" si="20"/>
        <v>2738080.3196549998</v>
      </c>
      <c r="V696" s="6">
        <f t="shared" si="21"/>
        <v>1525460.2399340002</v>
      </c>
    </row>
    <row r="697" spans="1:22" x14ac:dyDescent="0.3">
      <c r="A697" s="5">
        <v>44561</v>
      </c>
      <c r="B697" s="14">
        <v>1011</v>
      </c>
      <c r="C697" t="s">
        <v>38</v>
      </c>
      <c r="D697" t="s">
        <v>25</v>
      </c>
      <c r="E697">
        <v>25</v>
      </c>
      <c r="F697">
        <f>VLOOKUP(E697,'[1]Timing Gates'!$C$3:$D$17,2)</f>
        <v>24</v>
      </c>
      <c r="G697" s="2">
        <v>54</v>
      </c>
      <c r="H697" s="3">
        <v>1846.549444</v>
      </c>
      <c r="I697" s="3">
        <v>1761.9253699999999</v>
      </c>
      <c r="J697" s="3">
        <v>3608.4748140000002</v>
      </c>
      <c r="K697" s="2">
        <v>29</v>
      </c>
      <c r="L697" s="4">
        <v>0.53703699999999999</v>
      </c>
      <c r="M697" s="3">
        <v>4772.7</v>
      </c>
      <c r="N697" s="3">
        <v>82.287931</v>
      </c>
      <c r="O697" s="3">
        <v>88.383332999999993</v>
      </c>
      <c r="P697" s="3">
        <v>88.383332999999993</v>
      </c>
      <c r="Q697" s="3">
        <v>4772.7</v>
      </c>
      <c r="R697" s="3">
        <v>-7810.3</v>
      </c>
      <c r="S697" s="4">
        <v>0.18518518518499999</v>
      </c>
      <c r="T697">
        <v>10</v>
      </c>
      <c r="U697" s="3">
        <f t="shared" si="20"/>
        <v>194857.639956</v>
      </c>
      <c r="V697" s="6">
        <f t="shared" si="21"/>
        <v>99713.669976000005</v>
      </c>
    </row>
    <row r="698" spans="1:22" x14ac:dyDescent="0.3">
      <c r="A698" s="5">
        <v>44592</v>
      </c>
      <c r="B698" s="14">
        <v>1011</v>
      </c>
      <c r="C698" t="s">
        <v>38</v>
      </c>
      <c r="D698" t="s">
        <v>25</v>
      </c>
      <c r="E698">
        <v>26</v>
      </c>
      <c r="F698">
        <f>VLOOKUP(E698,'[1]Timing Gates'!$C$3:$D$17,2)</f>
        <v>24</v>
      </c>
      <c r="G698" s="2">
        <v>662</v>
      </c>
      <c r="H698" s="3">
        <v>2883.1791840000001</v>
      </c>
      <c r="I698" s="3">
        <v>1823.7713590000001</v>
      </c>
      <c r="J698" s="3">
        <v>4706.9505429999999</v>
      </c>
      <c r="K698" s="2">
        <v>339</v>
      </c>
      <c r="L698" s="4">
        <v>0.51208399999999998</v>
      </c>
      <c r="M698" s="3">
        <v>88093.57</v>
      </c>
      <c r="N698" s="3">
        <v>135.528569</v>
      </c>
      <c r="O698" s="3">
        <v>136.72744700000001</v>
      </c>
      <c r="P698" s="3">
        <v>990.07865500000003</v>
      </c>
      <c r="Q698" s="3">
        <v>655432.06999999995</v>
      </c>
      <c r="R698" s="3">
        <v>-64062.8</v>
      </c>
      <c r="S698" s="4">
        <v>0.17522658610200001</v>
      </c>
      <c r="T698">
        <v>116</v>
      </c>
      <c r="U698" s="3">
        <f t="shared" si="20"/>
        <v>3116001.2594659999</v>
      </c>
      <c r="V698" s="6">
        <f t="shared" si="21"/>
        <v>1908664.619808</v>
      </c>
    </row>
    <row r="699" spans="1:22" x14ac:dyDescent="0.3">
      <c r="A699" s="5">
        <v>44620</v>
      </c>
      <c r="B699" s="14">
        <v>1011</v>
      </c>
      <c r="C699" t="s">
        <v>38</v>
      </c>
      <c r="D699" t="s">
        <v>25</v>
      </c>
      <c r="E699">
        <v>27</v>
      </c>
      <c r="F699">
        <f>VLOOKUP(E699,'[1]Timing Gates'!$C$3:$D$17,2)</f>
        <v>24</v>
      </c>
      <c r="G699" s="2">
        <v>674</v>
      </c>
      <c r="H699" s="3">
        <v>2812.417715</v>
      </c>
      <c r="I699" s="3">
        <v>1736.5197920000001</v>
      </c>
      <c r="J699" s="3">
        <v>4548.9375069999996</v>
      </c>
      <c r="K699" s="2">
        <v>306</v>
      </c>
      <c r="L699" s="4">
        <v>0.45400499999999999</v>
      </c>
      <c r="M699" s="3">
        <v>77940.240000000005</v>
      </c>
      <c r="N699" s="3">
        <v>126.526363</v>
      </c>
      <c r="O699" s="3">
        <v>125.608664</v>
      </c>
      <c r="P699" s="3">
        <v>198.64056299999999</v>
      </c>
      <c r="Q699" s="3">
        <v>133883.74</v>
      </c>
      <c r="R699" s="3">
        <v>-69167.16</v>
      </c>
      <c r="S699" s="4">
        <v>0.17359050445099999</v>
      </c>
      <c r="T699">
        <v>117</v>
      </c>
      <c r="U699" s="3">
        <f t="shared" si="20"/>
        <v>3065983.8797179996</v>
      </c>
      <c r="V699" s="6">
        <f t="shared" si="21"/>
        <v>1895569.5399100001</v>
      </c>
    </row>
    <row r="700" spans="1:22" x14ac:dyDescent="0.3">
      <c r="A700" s="5">
        <v>44651</v>
      </c>
      <c r="B700" s="14">
        <v>1011</v>
      </c>
      <c r="C700" t="s">
        <v>38</v>
      </c>
      <c r="D700" t="s">
        <v>25</v>
      </c>
      <c r="E700">
        <v>28</v>
      </c>
      <c r="F700">
        <f>VLOOKUP(E700,'[1]Timing Gates'!$C$3:$D$17,2)</f>
        <v>24</v>
      </c>
      <c r="G700" s="2">
        <v>672</v>
      </c>
      <c r="H700" s="3">
        <v>2785.6989279999998</v>
      </c>
      <c r="I700" s="3">
        <v>1812.0535560000001</v>
      </c>
      <c r="J700" s="3">
        <v>4597.752485</v>
      </c>
      <c r="K700" s="2">
        <v>308</v>
      </c>
      <c r="L700" s="4">
        <v>0.45833299999999999</v>
      </c>
      <c r="M700" s="3">
        <v>78237.27</v>
      </c>
      <c r="N700" s="3">
        <v>123.01457499999999</v>
      </c>
      <c r="O700" s="3">
        <v>125.172276</v>
      </c>
      <c r="P700" s="3">
        <v>146.53313900000001</v>
      </c>
      <c r="Q700" s="3">
        <v>98470.27</v>
      </c>
      <c r="R700" s="3">
        <v>-82279.33</v>
      </c>
      <c r="S700" s="4">
        <v>0.177083333333</v>
      </c>
      <c r="T700">
        <v>119</v>
      </c>
      <c r="U700" s="3">
        <f t="shared" si="20"/>
        <v>3089689.6699199998</v>
      </c>
      <c r="V700" s="6">
        <f t="shared" si="21"/>
        <v>1871989.6796159998</v>
      </c>
    </row>
    <row r="701" spans="1:22" x14ac:dyDescent="0.3">
      <c r="A701" s="5">
        <v>44681</v>
      </c>
      <c r="B701" s="14">
        <v>1011</v>
      </c>
      <c r="C701" t="s">
        <v>38</v>
      </c>
      <c r="D701" t="s">
        <v>25</v>
      </c>
      <c r="E701">
        <v>29</v>
      </c>
      <c r="F701">
        <f>VLOOKUP(E701,'[1]Timing Gates'!$C$3:$D$17,2)</f>
        <v>24</v>
      </c>
      <c r="G701" s="2">
        <v>659</v>
      </c>
      <c r="H701" s="3">
        <v>2755.609833</v>
      </c>
      <c r="I701" s="3">
        <v>1727.8575410000001</v>
      </c>
      <c r="J701" s="3">
        <v>4483.4673739999998</v>
      </c>
      <c r="K701" s="2">
        <v>311</v>
      </c>
      <c r="L701" s="4">
        <v>0.47192699999999999</v>
      </c>
      <c r="M701" s="3">
        <v>78581.279999999999</v>
      </c>
      <c r="N701" s="3">
        <v>124.337468</v>
      </c>
      <c r="O701" s="3">
        <v>136.367921</v>
      </c>
      <c r="P701" s="3">
        <v>144.42634200000001</v>
      </c>
      <c r="Q701" s="3">
        <v>95176.960000000006</v>
      </c>
      <c r="R701" s="3">
        <v>-87607.15</v>
      </c>
      <c r="S701" s="4">
        <v>0.18512898330800001</v>
      </c>
      <c r="T701">
        <v>122</v>
      </c>
      <c r="U701" s="3">
        <f t="shared" si="20"/>
        <v>2954604.9994660001</v>
      </c>
      <c r="V701" s="6">
        <f t="shared" si="21"/>
        <v>1815946.879947</v>
      </c>
    </row>
    <row r="702" spans="1:22" x14ac:dyDescent="0.3">
      <c r="A702" s="5">
        <v>44712</v>
      </c>
      <c r="B702" s="14">
        <v>1011</v>
      </c>
      <c r="C702" t="s">
        <v>38</v>
      </c>
      <c r="D702" t="s">
        <v>25</v>
      </c>
      <c r="E702">
        <v>30</v>
      </c>
      <c r="F702">
        <f>VLOOKUP(E702,'[1]Timing Gates'!$C$3:$D$17,2)</f>
        <v>30</v>
      </c>
      <c r="G702" s="2">
        <v>669</v>
      </c>
      <c r="H702" s="3">
        <v>2694.113781</v>
      </c>
      <c r="I702" s="3">
        <v>1733.321823</v>
      </c>
      <c r="J702" s="3">
        <v>4427.4356049999997</v>
      </c>
      <c r="K702" s="2">
        <v>316</v>
      </c>
      <c r="L702" s="4">
        <v>0.47234599999999999</v>
      </c>
      <c r="M702" s="3">
        <v>72221.58</v>
      </c>
      <c r="N702" s="3">
        <v>130.836195</v>
      </c>
      <c r="O702" s="3">
        <v>108.40893800000001</v>
      </c>
      <c r="P702" s="3">
        <v>128.86035799999999</v>
      </c>
      <c r="Q702" s="3">
        <v>86207.58</v>
      </c>
      <c r="R702" s="3">
        <v>-69240.83</v>
      </c>
      <c r="S702" s="4">
        <v>0.186846038863</v>
      </c>
      <c r="T702">
        <v>125</v>
      </c>
      <c r="U702" s="3">
        <f t="shared" si="20"/>
        <v>2961954.4197449996</v>
      </c>
      <c r="V702" s="6">
        <f t="shared" si="21"/>
        <v>1802362.1194889999</v>
      </c>
    </row>
    <row r="703" spans="1:22" x14ac:dyDescent="0.3">
      <c r="A703" s="5">
        <v>44742</v>
      </c>
      <c r="B703" s="14">
        <v>1011</v>
      </c>
      <c r="C703" t="s">
        <v>38</v>
      </c>
      <c r="D703" t="s">
        <v>25</v>
      </c>
      <c r="E703">
        <v>31</v>
      </c>
      <c r="F703">
        <f>VLOOKUP(E703,'[1]Timing Gates'!$C$3:$D$17,2)</f>
        <v>30</v>
      </c>
      <c r="G703" s="2">
        <v>670</v>
      </c>
      <c r="H703" s="3">
        <v>2627.4400139999998</v>
      </c>
      <c r="I703" s="3">
        <v>1530.5254170000001</v>
      </c>
      <c r="J703" s="3">
        <v>4157.965432</v>
      </c>
      <c r="K703" s="2">
        <v>322</v>
      </c>
      <c r="L703" s="4">
        <v>0.480597</v>
      </c>
      <c r="M703" s="3">
        <v>87920.58</v>
      </c>
      <c r="N703" s="3">
        <v>119.61983600000001</v>
      </c>
      <c r="O703" s="3">
        <v>131.720268</v>
      </c>
      <c r="P703" s="3">
        <v>169.88743199999999</v>
      </c>
      <c r="Q703" s="3">
        <v>113824.58</v>
      </c>
      <c r="R703" s="3">
        <v>-86981.25</v>
      </c>
      <c r="S703" s="4">
        <v>0.18358208955200001</v>
      </c>
      <c r="T703">
        <v>123</v>
      </c>
      <c r="U703" s="3">
        <f t="shared" si="20"/>
        <v>2785836.8394399998</v>
      </c>
      <c r="V703" s="6">
        <f t="shared" si="21"/>
        <v>1760384.8093799998</v>
      </c>
    </row>
    <row r="704" spans="1:22" x14ac:dyDescent="0.3">
      <c r="A704" s="5">
        <v>44773</v>
      </c>
      <c r="B704" s="14">
        <v>1011</v>
      </c>
      <c r="C704" t="s">
        <v>38</v>
      </c>
      <c r="D704" t="s">
        <v>25</v>
      </c>
      <c r="E704">
        <v>32</v>
      </c>
      <c r="F704">
        <f>VLOOKUP(E704,'[1]Timing Gates'!$C$3:$D$17,2)</f>
        <v>30</v>
      </c>
      <c r="G704" s="2">
        <v>676</v>
      </c>
      <c r="H704" s="3">
        <v>2579.241849</v>
      </c>
      <c r="I704" s="3">
        <v>1641.3147919999999</v>
      </c>
      <c r="J704" s="3">
        <v>4220.5566419999996</v>
      </c>
      <c r="K704" s="2">
        <v>327</v>
      </c>
      <c r="L704" s="4">
        <v>0.48372700000000002</v>
      </c>
      <c r="M704" s="3">
        <v>76506.740000000005</v>
      </c>
      <c r="N704" s="3">
        <v>134.22235000000001</v>
      </c>
      <c r="O704" s="3">
        <v>115.626834</v>
      </c>
      <c r="P704" s="3">
        <v>121.29843099999999</v>
      </c>
      <c r="Q704" s="3">
        <v>81997.740000000005</v>
      </c>
      <c r="R704" s="3">
        <v>-65459.35</v>
      </c>
      <c r="S704" s="4">
        <v>0.17899408284000001</v>
      </c>
      <c r="T704">
        <v>121</v>
      </c>
      <c r="U704" s="3">
        <f t="shared" si="20"/>
        <v>2853096.2899919995</v>
      </c>
      <c r="V704" s="6">
        <f t="shared" si="21"/>
        <v>1743567.4899240001</v>
      </c>
    </row>
    <row r="705" spans="1:22" x14ac:dyDescent="0.3">
      <c r="A705" s="5">
        <v>44804</v>
      </c>
      <c r="B705" s="14">
        <v>1011</v>
      </c>
      <c r="C705" t="s">
        <v>38</v>
      </c>
      <c r="D705" t="s">
        <v>25</v>
      </c>
      <c r="E705">
        <v>33</v>
      </c>
      <c r="F705">
        <f>VLOOKUP(E705,'[1]Timing Gates'!$C$3:$D$17,2)</f>
        <v>30</v>
      </c>
      <c r="G705" s="2">
        <v>675</v>
      </c>
      <c r="H705" s="3">
        <v>2573.2205180000001</v>
      </c>
      <c r="I705" s="3">
        <v>1613.714207</v>
      </c>
      <c r="J705" s="3">
        <v>4186.9347250000001</v>
      </c>
      <c r="K705" s="2">
        <v>330</v>
      </c>
      <c r="L705" s="4">
        <v>0.48888799999999999</v>
      </c>
      <c r="M705" s="3">
        <v>92199.18</v>
      </c>
      <c r="N705" s="3">
        <v>118.66046299999999</v>
      </c>
      <c r="O705" s="3">
        <v>140.01656199999999</v>
      </c>
      <c r="P705" s="3">
        <v>148.41211799999999</v>
      </c>
      <c r="Q705" s="3">
        <v>100178.18</v>
      </c>
      <c r="R705" s="3">
        <v>-65999.56</v>
      </c>
      <c r="S705" s="4">
        <v>0.17777777777699999</v>
      </c>
      <c r="T705">
        <v>120</v>
      </c>
      <c r="U705" s="3">
        <f t="shared" si="20"/>
        <v>2826180.9393750001</v>
      </c>
      <c r="V705" s="6">
        <f t="shared" si="21"/>
        <v>1736923.84965</v>
      </c>
    </row>
    <row r="706" spans="1:22" x14ac:dyDescent="0.3">
      <c r="A706" s="5">
        <v>44834</v>
      </c>
      <c r="B706" s="14">
        <v>1011</v>
      </c>
      <c r="C706" t="s">
        <v>38</v>
      </c>
      <c r="D706" t="s">
        <v>25</v>
      </c>
      <c r="E706">
        <v>34</v>
      </c>
      <c r="F706">
        <f>VLOOKUP(E706,'[1]Timing Gates'!$C$3:$D$17,2)</f>
        <v>30</v>
      </c>
      <c r="G706" s="2">
        <v>660</v>
      </c>
      <c r="H706" s="3">
        <v>2578.8951659999998</v>
      </c>
      <c r="I706" s="3">
        <v>1435.8690750000001</v>
      </c>
      <c r="J706" s="3">
        <v>4014.7642420000002</v>
      </c>
      <c r="K706" s="2">
        <v>329</v>
      </c>
      <c r="L706" s="4">
        <v>0.49848399999999998</v>
      </c>
      <c r="M706" s="3">
        <v>85149.69</v>
      </c>
      <c r="N706" s="3">
        <v>127.089089</v>
      </c>
      <c r="O706" s="3">
        <v>129.720742</v>
      </c>
      <c r="P706" s="3">
        <v>133.72754499999999</v>
      </c>
      <c r="Q706" s="3">
        <v>88260.18</v>
      </c>
      <c r="R706" s="3">
        <v>-71101.61</v>
      </c>
      <c r="S706" s="4">
        <v>0.181818181818</v>
      </c>
      <c r="T706">
        <v>120</v>
      </c>
      <c r="U706" s="3">
        <f t="shared" si="20"/>
        <v>2649744.3997200001</v>
      </c>
      <c r="V706" s="6">
        <f t="shared" si="21"/>
        <v>1702070.80956</v>
      </c>
    </row>
    <row r="707" spans="1:22" x14ac:dyDescent="0.3">
      <c r="A707" s="5">
        <v>44865</v>
      </c>
      <c r="B707" s="14">
        <v>1011</v>
      </c>
      <c r="C707" t="s">
        <v>38</v>
      </c>
      <c r="D707" t="s">
        <v>25</v>
      </c>
      <c r="E707">
        <v>35</v>
      </c>
      <c r="F707">
        <f>VLOOKUP(E707,'[1]Timing Gates'!$C$3:$D$17,2)</f>
        <v>30</v>
      </c>
      <c r="G707" s="2">
        <v>660</v>
      </c>
      <c r="H707" s="3">
        <v>2602.5619689999999</v>
      </c>
      <c r="I707" s="3">
        <v>1552.107833</v>
      </c>
      <c r="J707" s="3">
        <v>4154.6698029999998</v>
      </c>
      <c r="K707" s="2">
        <v>329</v>
      </c>
      <c r="L707" s="4">
        <v>0.49848399999999998</v>
      </c>
      <c r="M707" s="3">
        <v>78700.92</v>
      </c>
      <c r="N707" s="3">
        <v>135.45769300000001</v>
      </c>
      <c r="O707" s="3">
        <v>120.190787</v>
      </c>
      <c r="P707" s="3">
        <v>127.701393</v>
      </c>
      <c r="Q707" s="3">
        <v>84282.92</v>
      </c>
      <c r="R707" s="3">
        <v>-63839.74</v>
      </c>
      <c r="S707" s="4">
        <v>0.18484848484800001</v>
      </c>
      <c r="T707">
        <v>122</v>
      </c>
      <c r="U707" s="3">
        <f t="shared" ref="U707:U770" si="22">J707*G707</f>
        <v>2742082.0699799997</v>
      </c>
      <c r="V707" s="6">
        <f t="shared" ref="V707:V770" si="23">H707*G707</f>
        <v>1717690.8995399999</v>
      </c>
    </row>
    <row r="708" spans="1:22" x14ac:dyDescent="0.3">
      <c r="A708" s="5">
        <v>44895</v>
      </c>
      <c r="B708" s="14">
        <v>1011</v>
      </c>
      <c r="C708" t="s">
        <v>38</v>
      </c>
      <c r="D708" t="s">
        <v>25</v>
      </c>
      <c r="E708">
        <v>36</v>
      </c>
      <c r="F708">
        <f>VLOOKUP(E708,'[1]Timing Gates'!$C$3:$D$17,2)</f>
        <v>36</v>
      </c>
      <c r="G708" s="2">
        <v>666</v>
      </c>
      <c r="H708" s="3">
        <v>2592.5750899999998</v>
      </c>
      <c r="I708" s="3">
        <v>1647.1789630000001</v>
      </c>
      <c r="J708" s="3">
        <v>4239.754054</v>
      </c>
      <c r="K708" s="2">
        <v>345</v>
      </c>
      <c r="L708" s="4">
        <v>0.51801799999999998</v>
      </c>
      <c r="M708" s="3">
        <v>98501.08</v>
      </c>
      <c r="N708" s="3">
        <v>122.66635100000001</v>
      </c>
      <c r="O708" s="3">
        <v>148.59921900000001</v>
      </c>
      <c r="P708" s="3">
        <v>167.77463900000001</v>
      </c>
      <c r="Q708" s="3">
        <v>111737.91</v>
      </c>
      <c r="R708" s="3">
        <v>-93833</v>
      </c>
      <c r="S708" s="4">
        <v>0.186186186186</v>
      </c>
      <c r="T708">
        <v>124</v>
      </c>
      <c r="U708" s="3">
        <f t="shared" si="22"/>
        <v>2823676.1999639999</v>
      </c>
      <c r="V708" s="6">
        <f t="shared" si="23"/>
        <v>1726655.0099399998</v>
      </c>
    </row>
    <row r="709" spans="1:22" x14ac:dyDescent="0.3">
      <c r="A709" s="5">
        <v>43861</v>
      </c>
      <c r="B709" s="14">
        <v>1213</v>
      </c>
      <c r="C709" t="s">
        <v>40</v>
      </c>
      <c r="D709" t="s">
        <v>24</v>
      </c>
      <c r="E709">
        <v>0</v>
      </c>
      <c r="F709">
        <f>VLOOKUP(E709,'[1]Timing Gates'!$C$3:$D$17,2)</f>
        <v>0</v>
      </c>
      <c r="G709" s="2">
        <v>609</v>
      </c>
      <c r="H709" s="3">
        <v>2263.3016579999999</v>
      </c>
      <c r="I709" s="3">
        <v>92.816518000000002</v>
      </c>
      <c r="J709" s="3">
        <v>2356.1181769999998</v>
      </c>
      <c r="K709" s="2">
        <v>470</v>
      </c>
      <c r="L709" s="4">
        <v>0.771756</v>
      </c>
      <c r="M709" s="3">
        <v>98383.03</v>
      </c>
      <c r="N709" s="3">
        <v>105.78820399999999</v>
      </c>
      <c r="O709" s="3">
        <v>161.54848899999999</v>
      </c>
      <c r="P709" s="3">
        <v>224.390771</v>
      </c>
      <c r="Q709" s="3">
        <v>136653.98000000001</v>
      </c>
      <c r="R709" s="3">
        <v>-6662.06</v>
      </c>
      <c r="S709" s="4">
        <v>1.3136288998E-2</v>
      </c>
      <c r="T709">
        <v>8</v>
      </c>
      <c r="U709" s="3">
        <f t="shared" si="22"/>
        <v>1434875.9697929998</v>
      </c>
      <c r="V709" s="6">
        <f t="shared" si="23"/>
        <v>1378350.7097219999</v>
      </c>
    </row>
    <row r="710" spans="1:22" x14ac:dyDescent="0.3">
      <c r="A710" s="1">
        <v>43890</v>
      </c>
      <c r="B710" s="14">
        <v>1213</v>
      </c>
      <c r="C710" t="s">
        <v>40</v>
      </c>
      <c r="D710" t="s">
        <v>25</v>
      </c>
      <c r="E710">
        <v>1</v>
      </c>
      <c r="F710">
        <f>VLOOKUP(E710,'[1]Timing Gates'!$C$3:$D$17,2)</f>
        <v>3</v>
      </c>
      <c r="G710" s="2">
        <v>613</v>
      </c>
      <c r="H710" s="3">
        <v>2208.454045</v>
      </c>
      <c r="I710" s="3">
        <v>230.75406100000001</v>
      </c>
      <c r="J710" s="3">
        <v>2439.2081069999999</v>
      </c>
      <c r="K710" s="2">
        <v>476</v>
      </c>
      <c r="L710" s="4">
        <v>0.77650799999999998</v>
      </c>
      <c r="M710" s="3">
        <v>101380.66</v>
      </c>
      <c r="N710" s="3">
        <v>106.941624</v>
      </c>
      <c r="O710" s="3">
        <v>173.64707899999999</v>
      </c>
      <c r="P710" s="3">
        <v>236.72520299999999</v>
      </c>
      <c r="Q710" s="3">
        <v>145112.54999999999</v>
      </c>
      <c r="R710" s="3">
        <v>-76120.52</v>
      </c>
      <c r="S710" s="4">
        <v>4.0783034257E-2</v>
      </c>
      <c r="T710">
        <v>25</v>
      </c>
      <c r="U710" s="3">
        <f t="shared" si="22"/>
        <v>1495234.569591</v>
      </c>
      <c r="V710" s="6">
        <f t="shared" si="23"/>
        <v>1353782.3295849999</v>
      </c>
    </row>
    <row r="711" spans="1:22" x14ac:dyDescent="0.3">
      <c r="A711" s="5">
        <v>43921</v>
      </c>
      <c r="B711" s="14">
        <v>1213</v>
      </c>
      <c r="C711" t="s">
        <v>40</v>
      </c>
      <c r="D711" t="s">
        <v>25</v>
      </c>
      <c r="E711">
        <v>2</v>
      </c>
      <c r="F711">
        <f>VLOOKUP(E711,'[1]Timing Gates'!$C$3:$D$17,2)</f>
        <v>3</v>
      </c>
      <c r="G711" s="2">
        <v>596</v>
      </c>
      <c r="H711" s="3">
        <v>2419.8861400000001</v>
      </c>
      <c r="I711" s="3">
        <v>335.884546</v>
      </c>
      <c r="J711" s="3">
        <v>2755.7706870000002</v>
      </c>
      <c r="K711" s="2">
        <v>467</v>
      </c>
      <c r="L711" s="4">
        <v>0.78355699999999995</v>
      </c>
      <c r="M711" s="3">
        <v>98484.07</v>
      </c>
      <c r="N711" s="3">
        <v>106.699967</v>
      </c>
      <c r="O711" s="3">
        <v>172.79192900000001</v>
      </c>
      <c r="P711" s="3">
        <v>236.410922</v>
      </c>
      <c r="Q711" s="3">
        <v>140900.91</v>
      </c>
      <c r="R711" s="3">
        <v>-66555.16</v>
      </c>
      <c r="S711" s="4">
        <v>5.2013422817999998E-2</v>
      </c>
      <c r="T711">
        <v>31</v>
      </c>
      <c r="U711" s="3">
        <f t="shared" si="22"/>
        <v>1642439.3294520001</v>
      </c>
      <c r="V711" s="6">
        <f t="shared" si="23"/>
        <v>1442252.1394400001</v>
      </c>
    </row>
    <row r="712" spans="1:22" x14ac:dyDescent="0.3">
      <c r="A712" s="5">
        <v>43951</v>
      </c>
      <c r="B712" s="14">
        <v>1213</v>
      </c>
      <c r="C712" t="s">
        <v>40</v>
      </c>
      <c r="D712" t="s">
        <v>25</v>
      </c>
      <c r="E712">
        <v>3</v>
      </c>
      <c r="F712">
        <f>VLOOKUP(E712,'[1]Timing Gates'!$C$3:$D$17,2)</f>
        <v>3</v>
      </c>
      <c r="G712" s="2">
        <v>567</v>
      </c>
      <c r="H712" s="3">
        <v>2532.4215690000001</v>
      </c>
      <c r="I712" s="3">
        <v>485.64160399999997</v>
      </c>
      <c r="J712" s="3">
        <v>3018.0631739999999</v>
      </c>
      <c r="K712" s="2">
        <v>448</v>
      </c>
      <c r="L712" s="4">
        <v>0.79012300000000002</v>
      </c>
      <c r="M712" s="3">
        <v>91203.98</v>
      </c>
      <c r="N712" s="3">
        <v>104.114132</v>
      </c>
      <c r="O712" s="3">
        <v>171.43558999999999</v>
      </c>
      <c r="P712" s="3">
        <v>234.230017</v>
      </c>
      <c r="Q712" s="3">
        <v>132808.42000000001</v>
      </c>
      <c r="R712" s="3">
        <v>-45121.83</v>
      </c>
      <c r="S712" s="4">
        <v>6.3492063491999998E-2</v>
      </c>
      <c r="T712">
        <v>36</v>
      </c>
      <c r="U712" s="3">
        <f t="shared" si="22"/>
        <v>1711241.819658</v>
      </c>
      <c r="V712" s="6">
        <f t="shared" si="23"/>
        <v>1435883.029623</v>
      </c>
    </row>
    <row r="713" spans="1:22" x14ac:dyDescent="0.3">
      <c r="A713" s="5">
        <v>43982</v>
      </c>
      <c r="B713" s="14">
        <v>1213</v>
      </c>
      <c r="C713" t="s">
        <v>40</v>
      </c>
      <c r="D713" t="s">
        <v>25</v>
      </c>
      <c r="E713">
        <v>4</v>
      </c>
      <c r="F713">
        <f>VLOOKUP(E713,'[1]Timing Gates'!$C$3:$D$17,2)</f>
        <v>3</v>
      </c>
      <c r="G713" s="2">
        <v>541</v>
      </c>
      <c r="H713" s="3">
        <v>2675.9691309999998</v>
      </c>
      <c r="I713" s="3">
        <v>520.56741199999999</v>
      </c>
      <c r="J713" s="3">
        <v>3196.5365430000002</v>
      </c>
      <c r="K713" s="2">
        <v>427</v>
      </c>
      <c r="L713" s="4">
        <v>0.78927899999999995</v>
      </c>
      <c r="M713" s="3">
        <v>89614.82</v>
      </c>
      <c r="N713" s="3">
        <v>105.927683</v>
      </c>
      <c r="O713" s="3">
        <v>166.940517</v>
      </c>
      <c r="P713" s="3">
        <v>230.48070200000001</v>
      </c>
      <c r="Q713" s="3">
        <v>124690.06</v>
      </c>
      <c r="R713" s="3">
        <v>-43275.199999999997</v>
      </c>
      <c r="S713" s="4">
        <v>6.2846580405999997E-2</v>
      </c>
      <c r="T713">
        <v>34</v>
      </c>
      <c r="U713" s="3">
        <f t="shared" si="22"/>
        <v>1729326.2697630001</v>
      </c>
      <c r="V713" s="6">
        <f t="shared" si="23"/>
        <v>1447699.299871</v>
      </c>
    </row>
    <row r="714" spans="1:22" x14ac:dyDescent="0.3">
      <c r="A714" s="5">
        <v>44012</v>
      </c>
      <c r="B714" s="14">
        <v>1213</v>
      </c>
      <c r="C714" t="s">
        <v>40</v>
      </c>
      <c r="D714" t="s">
        <v>25</v>
      </c>
      <c r="E714">
        <v>5</v>
      </c>
      <c r="F714">
        <f>VLOOKUP(E714,'[1]Timing Gates'!$C$3:$D$17,2)</f>
        <v>3</v>
      </c>
      <c r="G714" s="2">
        <v>535</v>
      </c>
      <c r="H714" s="3">
        <v>2799.928766</v>
      </c>
      <c r="I714" s="3">
        <v>540.74710200000004</v>
      </c>
      <c r="J714" s="3">
        <v>3340.6758690000001</v>
      </c>
      <c r="K714" s="2">
        <v>419</v>
      </c>
      <c r="L714" s="4">
        <v>0.78317700000000001</v>
      </c>
      <c r="M714" s="3">
        <v>88076.94</v>
      </c>
      <c r="N714" s="3">
        <v>105.60784099999999</v>
      </c>
      <c r="O714" s="3">
        <v>165.42418599999999</v>
      </c>
      <c r="P714" s="3">
        <v>229.24870999999999</v>
      </c>
      <c r="Q714" s="3">
        <v>122648.06</v>
      </c>
      <c r="R714" s="3">
        <v>-42827.23</v>
      </c>
      <c r="S714" s="4">
        <v>6.5420560747000006E-2</v>
      </c>
      <c r="T714">
        <v>35</v>
      </c>
      <c r="U714" s="3">
        <f t="shared" si="22"/>
        <v>1787261.5899150001</v>
      </c>
      <c r="V714" s="6">
        <f t="shared" si="23"/>
        <v>1497961.8898100001</v>
      </c>
    </row>
    <row r="715" spans="1:22" x14ac:dyDescent="0.3">
      <c r="A715" s="5">
        <v>44043</v>
      </c>
      <c r="B715" s="14">
        <v>1213</v>
      </c>
      <c r="C715" t="s">
        <v>40</v>
      </c>
      <c r="D715" t="s">
        <v>25</v>
      </c>
      <c r="E715">
        <v>6</v>
      </c>
      <c r="F715">
        <f>VLOOKUP(E715,'[1]Timing Gates'!$C$3:$D$17,2)</f>
        <v>6</v>
      </c>
      <c r="G715" s="2">
        <v>521</v>
      </c>
      <c r="H715" s="3">
        <v>2906.7468520000002</v>
      </c>
      <c r="I715" s="3">
        <v>572.19310900000005</v>
      </c>
      <c r="J715" s="3">
        <v>3478.939961</v>
      </c>
      <c r="K715" s="2">
        <v>405</v>
      </c>
      <c r="L715" s="4">
        <v>0.77735100000000001</v>
      </c>
      <c r="M715" s="3">
        <v>85107.7</v>
      </c>
      <c r="N715" s="3">
        <v>104.941676</v>
      </c>
      <c r="O715" s="3">
        <v>167.19328200000001</v>
      </c>
      <c r="P715" s="3">
        <v>231.13337799999999</v>
      </c>
      <c r="Q715" s="3">
        <v>120420.49</v>
      </c>
      <c r="R715" s="3">
        <v>-57376.22</v>
      </c>
      <c r="S715" s="4">
        <v>6.3339731285000006E-2</v>
      </c>
      <c r="T715">
        <v>33</v>
      </c>
      <c r="U715" s="3">
        <f t="shared" si="22"/>
        <v>1812527.7196810001</v>
      </c>
      <c r="V715" s="6">
        <f t="shared" si="23"/>
        <v>1514415.1098920002</v>
      </c>
    </row>
    <row r="716" spans="1:22" x14ac:dyDescent="0.3">
      <c r="A716" s="5">
        <v>44074</v>
      </c>
      <c r="B716" s="14">
        <v>1213</v>
      </c>
      <c r="C716" t="s">
        <v>40</v>
      </c>
      <c r="D716" t="s">
        <v>25</v>
      </c>
      <c r="E716">
        <v>7</v>
      </c>
      <c r="F716">
        <f>VLOOKUP(E716,'[1]Timing Gates'!$C$3:$D$17,2)</f>
        <v>6</v>
      </c>
      <c r="G716" s="2">
        <v>510</v>
      </c>
      <c r="H716" s="3">
        <v>2988.84096</v>
      </c>
      <c r="I716" s="3">
        <v>633.74209800000006</v>
      </c>
      <c r="J716" s="3">
        <v>3622.5830580000002</v>
      </c>
      <c r="K716" s="2">
        <v>396</v>
      </c>
      <c r="L716" s="4">
        <v>0.77646999999999999</v>
      </c>
      <c r="M716" s="3">
        <v>82976.740000000005</v>
      </c>
      <c r="N716" s="3">
        <v>104.76861100000001</v>
      </c>
      <c r="O716" s="3">
        <v>162.69949</v>
      </c>
      <c r="P716" s="3">
        <v>226.58895999999999</v>
      </c>
      <c r="Q716" s="3">
        <v>115560.37</v>
      </c>
      <c r="R716" s="3">
        <v>-57007.95</v>
      </c>
      <c r="S716" s="4">
        <v>7.2549019606999998E-2</v>
      </c>
      <c r="T716">
        <v>37</v>
      </c>
      <c r="U716" s="3">
        <f t="shared" si="22"/>
        <v>1847517.3595800002</v>
      </c>
      <c r="V716" s="6">
        <f t="shared" si="23"/>
        <v>1524308.8896000001</v>
      </c>
    </row>
    <row r="717" spans="1:22" x14ac:dyDescent="0.3">
      <c r="A717" s="5">
        <v>44104</v>
      </c>
      <c r="B717" s="14">
        <v>1213</v>
      </c>
      <c r="C717" t="s">
        <v>40</v>
      </c>
      <c r="D717" t="s">
        <v>25</v>
      </c>
      <c r="E717">
        <v>8</v>
      </c>
      <c r="F717">
        <f>VLOOKUP(E717,'[1]Timing Gates'!$C$3:$D$17,2)</f>
        <v>6</v>
      </c>
      <c r="G717" s="2">
        <v>496</v>
      </c>
      <c r="H717" s="3">
        <v>3070.4943750000002</v>
      </c>
      <c r="I717" s="3">
        <v>631.01882999999998</v>
      </c>
      <c r="J717" s="3">
        <v>3701.5132050000002</v>
      </c>
      <c r="K717" s="2">
        <v>385</v>
      </c>
      <c r="L717" s="4">
        <v>0.77620900000000004</v>
      </c>
      <c r="M717" s="3">
        <v>80368.740000000005</v>
      </c>
      <c r="N717" s="3">
        <v>104.374987</v>
      </c>
      <c r="O717" s="3">
        <v>164.049879</v>
      </c>
      <c r="P717" s="3">
        <v>228.03262000000001</v>
      </c>
      <c r="Q717" s="3">
        <v>113104.18</v>
      </c>
      <c r="R717" s="3">
        <v>-62283.63</v>
      </c>
      <c r="S717" s="4">
        <v>7.2580645161000004E-2</v>
      </c>
      <c r="T717">
        <v>36</v>
      </c>
      <c r="U717" s="3">
        <f t="shared" si="22"/>
        <v>1835950.5496800002</v>
      </c>
      <c r="V717" s="6">
        <f t="shared" si="23"/>
        <v>1522965.2100000002</v>
      </c>
    </row>
    <row r="718" spans="1:22" x14ac:dyDescent="0.3">
      <c r="A718" s="5">
        <v>44135</v>
      </c>
      <c r="B718" s="14">
        <v>1213</v>
      </c>
      <c r="C718" t="s">
        <v>40</v>
      </c>
      <c r="D718" t="s">
        <v>25</v>
      </c>
      <c r="E718">
        <v>9</v>
      </c>
      <c r="F718">
        <f>VLOOKUP(E718,'[1]Timing Gates'!$C$3:$D$17,2)</f>
        <v>6</v>
      </c>
      <c r="G718" s="2">
        <v>481</v>
      </c>
      <c r="H718" s="3">
        <v>3072.5482529999999</v>
      </c>
      <c r="I718" s="3">
        <v>665.44480199999998</v>
      </c>
      <c r="J718" s="3">
        <v>3737.9930559999998</v>
      </c>
      <c r="K718" s="2">
        <v>373</v>
      </c>
      <c r="L718" s="4">
        <v>0.77546700000000002</v>
      </c>
      <c r="M718" s="3">
        <v>78122.73</v>
      </c>
      <c r="N718" s="3">
        <v>105.003669</v>
      </c>
      <c r="O718" s="3">
        <v>164.49632</v>
      </c>
      <c r="P718" s="3">
        <v>228.46968799999999</v>
      </c>
      <c r="Q718" s="3">
        <v>109893.92</v>
      </c>
      <c r="R718" s="3">
        <v>-54030.97</v>
      </c>
      <c r="S718" s="4">
        <v>8.5239085239000006E-2</v>
      </c>
      <c r="T718">
        <v>41</v>
      </c>
      <c r="U718" s="3">
        <f t="shared" si="22"/>
        <v>1797974.6599359999</v>
      </c>
      <c r="V718" s="6">
        <f t="shared" si="23"/>
        <v>1477895.709693</v>
      </c>
    </row>
    <row r="719" spans="1:22" x14ac:dyDescent="0.3">
      <c r="A719" s="5">
        <v>44165</v>
      </c>
      <c r="B719" s="14">
        <v>1213</v>
      </c>
      <c r="C719" t="s">
        <v>40</v>
      </c>
      <c r="D719" t="s">
        <v>25</v>
      </c>
      <c r="E719">
        <v>10</v>
      </c>
      <c r="F719">
        <f>VLOOKUP(E719,'[1]Timing Gates'!$C$3:$D$17,2)</f>
        <v>6</v>
      </c>
      <c r="G719" s="2">
        <v>425</v>
      </c>
      <c r="H719" s="3">
        <v>3307.7368230000002</v>
      </c>
      <c r="I719" s="3">
        <v>845.92491700000005</v>
      </c>
      <c r="J719" s="3">
        <v>4153.6617409999999</v>
      </c>
      <c r="K719" s="2">
        <v>331</v>
      </c>
      <c r="L719" s="4">
        <v>0.77882300000000004</v>
      </c>
      <c r="M719" s="3">
        <v>70752.240000000005</v>
      </c>
      <c r="N719" s="3">
        <v>106.87649500000001</v>
      </c>
      <c r="O719" s="3">
        <v>166.47585799999999</v>
      </c>
      <c r="P719" s="3">
        <v>230.30004700000001</v>
      </c>
      <c r="Q719" s="3">
        <v>97877.52</v>
      </c>
      <c r="R719" s="3">
        <v>-51269.61</v>
      </c>
      <c r="S719" s="4">
        <v>9.4117647058000006E-2</v>
      </c>
      <c r="T719">
        <v>40</v>
      </c>
      <c r="U719" s="3">
        <f t="shared" si="22"/>
        <v>1765306.2399249999</v>
      </c>
      <c r="V719" s="6">
        <f t="shared" si="23"/>
        <v>1405788.1497750001</v>
      </c>
    </row>
    <row r="720" spans="1:22" x14ac:dyDescent="0.3">
      <c r="A720" s="5">
        <v>44196</v>
      </c>
      <c r="B720" s="14">
        <v>1213</v>
      </c>
      <c r="C720" t="s">
        <v>40</v>
      </c>
      <c r="D720" t="s">
        <v>25</v>
      </c>
      <c r="E720">
        <v>11</v>
      </c>
      <c r="F720">
        <f>VLOOKUP(E720,'[1]Timing Gates'!$C$3:$D$17,2)</f>
        <v>6</v>
      </c>
      <c r="G720" s="2">
        <v>430</v>
      </c>
      <c r="H720" s="3">
        <v>3286.9224650000001</v>
      </c>
      <c r="I720" s="3">
        <v>939.628604</v>
      </c>
      <c r="J720" s="3">
        <v>4226.5510690000001</v>
      </c>
      <c r="K720" s="2">
        <v>333</v>
      </c>
      <c r="L720" s="4">
        <v>0.77441800000000005</v>
      </c>
      <c r="M720" s="3">
        <v>70908.7</v>
      </c>
      <c r="N720" s="3">
        <v>106.62962400000001</v>
      </c>
      <c r="O720" s="3">
        <v>165.369069</v>
      </c>
      <c r="P720" s="3">
        <v>228.98404600000001</v>
      </c>
      <c r="Q720" s="3">
        <v>98463.14</v>
      </c>
      <c r="R720" s="3">
        <v>-57520.55</v>
      </c>
      <c r="S720" s="4">
        <v>9.7674418604000002E-2</v>
      </c>
      <c r="T720">
        <v>42</v>
      </c>
      <c r="U720" s="3">
        <f t="shared" si="22"/>
        <v>1817416.95967</v>
      </c>
      <c r="V720" s="6">
        <f t="shared" si="23"/>
        <v>1413376.65995</v>
      </c>
    </row>
    <row r="721" spans="1:22" x14ac:dyDescent="0.3">
      <c r="A721" s="5">
        <v>44227</v>
      </c>
      <c r="B721" s="14">
        <v>1213</v>
      </c>
      <c r="C721" t="s">
        <v>40</v>
      </c>
      <c r="D721" t="s">
        <v>25</v>
      </c>
      <c r="E721">
        <v>12</v>
      </c>
      <c r="F721">
        <f>VLOOKUP(E721,'[1]Timing Gates'!$C$3:$D$17,2)</f>
        <v>12</v>
      </c>
      <c r="G721" s="2">
        <v>452</v>
      </c>
      <c r="H721" s="3">
        <v>3157.2280970000002</v>
      </c>
      <c r="I721" s="3">
        <v>1063.8888710000001</v>
      </c>
      <c r="J721" s="3">
        <v>4221.1169689999997</v>
      </c>
      <c r="K721" s="2">
        <v>315</v>
      </c>
      <c r="L721" s="4">
        <v>0.69690200000000002</v>
      </c>
      <c r="M721" s="3">
        <v>69728.95</v>
      </c>
      <c r="N721" s="3">
        <v>111.033359</v>
      </c>
      <c r="O721" s="3">
        <v>167.099446</v>
      </c>
      <c r="P721" s="3">
        <v>221.257566</v>
      </c>
      <c r="Q721" s="3">
        <v>100008.42</v>
      </c>
      <c r="R721" s="3">
        <v>-67995.039999999994</v>
      </c>
      <c r="S721" s="4">
        <v>0.11061946902600001</v>
      </c>
      <c r="T721">
        <v>50</v>
      </c>
      <c r="U721" s="3">
        <f t="shared" si="22"/>
        <v>1907944.8699879998</v>
      </c>
      <c r="V721" s="6">
        <f t="shared" si="23"/>
        <v>1427067.0998440001</v>
      </c>
    </row>
    <row r="722" spans="1:22" x14ac:dyDescent="0.3">
      <c r="A722" s="5">
        <v>44255</v>
      </c>
      <c r="B722" s="14">
        <v>1213</v>
      </c>
      <c r="C722" t="s">
        <v>40</v>
      </c>
      <c r="D722" t="s">
        <v>25</v>
      </c>
      <c r="E722">
        <v>13</v>
      </c>
      <c r="F722">
        <f>VLOOKUP(E722,'[1]Timing Gates'!$C$3:$D$17,2)</f>
        <v>12</v>
      </c>
      <c r="G722" s="2">
        <v>456</v>
      </c>
      <c r="H722" s="3">
        <v>3213.4256569999998</v>
      </c>
      <c r="I722" s="3">
        <v>1128.4350870000001</v>
      </c>
      <c r="J722" s="3">
        <v>4341.860745</v>
      </c>
      <c r="K722" s="2">
        <v>321</v>
      </c>
      <c r="L722" s="4">
        <v>0.70394699999999999</v>
      </c>
      <c r="M722" s="3">
        <v>71641.53</v>
      </c>
      <c r="N722" s="3">
        <v>112.11507</v>
      </c>
      <c r="O722" s="3">
        <v>175.85861800000001</v>
      </c>
      <c r="P722" s="3">
        <v>230.546842</v>
      </c>
      <c r="Q722" s="3">
        <v>105129.36</v>
      </c>
      <c r="R722" s="3">
        <v>-46046.98</v>
      </c>
      <c r="S722" s="4">
        <v>0.11184210526299999</v>
      </c>
      <c r="T722">
        <v>51</v>
      </c>
      <c r="U722" s="3">
        <f t="shared" si="22"/>
        <v>1979888.49972</v>
      </c>
      <c r="V722" s="6">
        <f t="shared" si="23"/>
        <v>1465322.0995919998</v>
      </c>
    </row>
    <row r="723" spans="1:22" x14ac:dyDescent="0.3">
      <c r="A723" s="5">
        <v>44286</v>
      </c>
      <c r="B723" s="14">
        <v>1213</v>
      </c>
      <c r="C723" t="s">
        <v>40</v>
      </c>
      <c r="D723" t="s">
        <v>25</v>
      </c>
      <c r="E723">
        <v>14</v>
      </c>
      <c r="F723">
        <f>VLOOKUP(E723,'[1]Timing Gates'!$C$3:$D$17,2)</f>
        <v>12</v>
      </c>
      <c r="G723" s="2">
        <v>460</v>
      </c>
      <c r="H723" s="3">
        <v>3258.2868039999998</v>
      </c>
      <c r="I723" s="3">
        <v>1217.7669780000001</v>
      </c>
      <c r="J723" s="3">
        <v>4476.053782</v>
      </c>
      <c r="K723" s="2">
        <v>326</v>
      </c>
      <c r="L723" s="4">
        <v>0.70869499999999996</v>
      </c>
      <c r="M723" s="3">
        <v>72203.03</v>
      </c>
      <c r="N723" s="3">
        <v>111.942682</v>
      </c>
      <c r="O723" s="3">
        <v>201.63467299999999</v>
      </c>
      <c r="P723" s="3">
        <v>256.09171700000002</v>
      </c>
      <c r="Q723" s="3">
        <v>117802.19</v>
      </c>
      <c r="R723" s="3">
        <v>-65492.73</v>
      </c>
      <c r="S723" s="4">
        <v>0.117391304347</v>
      </c>
      <c r="T723">
        <v>54</v>
      </c>
      <c r="U723" s="3">
        <f t="shared" si="22"/>
        <v>2058984.73972</v>
      </c>
      <c r="V723" s="6">
        <f t="shared" si="23"/>
        <v>1498811.9298399999</v>
      </c>
    </row>
    <row r="724" spans="1:22" x14ac:dyDescent="0.3">
      <c r="A724" s="5">
        <v>44316</v>
      </c>
      <c r="B724" s="14">
        <v>1213</v>
      </c>
      <c r="C724" t="s">
        <v>40</v>
      </c>
      <c r="D724" t="s">
        <v>25</v>
      </c>
      <c r="E724">
        <v>15</v>
      </c>
      <c r="F724">
        <f>VLOOKUP(E724,'[1]Timing Gates'!$C$3:$D$17,2)</f>
        <v>12</v>
      </c>
      <c r="G724" s="2">
        <v>436</v>
      </c>
      <c r="H724" s="3">
        <v>3463.8643569999999</v>
      </c>
      <c r="I724" s="3">
        <v>1391.4197240000001</v>
      </c>
      <c r="J724" s="3">
        <v>4855.2840820000001</v>
      </c>
      <c r="K724" s="2">
        <v>315</v>
      </c>
      <c r="L724" s="4">
        <v>0.72247700000000004</v>
      </c>
      <c r="M724" s="3">
        <v>68606.53</v>
      </c>
      <c r="N724" s="3">
        <v>110.12284099999999</v>
      </c>
      <c r="O724" s="3">
        <v>165.03772900000001</v>
      </c>
      <c r="P724" s="3">
        <v>220.74364600000001</v>
      </c>
      <c r="Q724" s="3">
        <v>96244.23</v>
      </c>
      <c r="R724" s="3">
        <v>-55806.34</v>
      </c>
      <c r="S724" s="4">
        <v>0.13073394495400001</v>
      </c>
      <c r="T724">
        <v>57</v>
      </c>
      <c r="U724" s="3">
        <f t="shared" si="22"/>
        <v>2116903.8597519998</v>
      </c>
      <c r="V724" s="6">
        <f t="shared" si="23"/>
        <v>1510244.859652</v>
      </c>
    </row>
    <row r="725" spans="1:22" x14ac:dyDescent="0.3">
      <c r="A725" s="5">
        <v>44347</v>
      </c>
      <c r="B725" s="14">
        <v>1213</v>
      </c>
      <c r="C725" t="s">
        <v>40</v>
      </c>
      <c r="D725" t="s">
        <v>25</v>
      </c>
      <c r="E725">
        <v>16</v>
      </c>
      <c r="F725">
        <f>VLOOKUP(E725,'[1]Timing Gates'!$C$3:$D$17,2)</f>
        <v>12</v>
      </c>
      <c r="G725" s="2">
        <v>440</v>
      </c>
      <c r="H725" s="3">
        <v>3499.5760220000002</v>
      </c>
      <c r="I725" s="3">
        <v>1418.2696129999999</v>
      </c>
      <c r="J725" s="3">
        <v>4917.845636</v>
      </c>
      <c r="K725" s="2">
        <v>311</v>
      </c>
      <c r="L725" s="4">
        <v>0.70681799999999995</v>
      </c>
      <c r="M725" s="3">
        <v>68540.179999999993</v>
      </c>
      <c r="N725" s="3">
        <v>110.90644</v>
      </c>
      <c r="O725" s="3">
        <v>155.88677200000001</v>
      </c>
      <c r="P725" s="3">
        <v>211.03893099999999</v>
      </c>
      <c r="Q725" s="3">
        <v>92857.13</v>
      </c>
      <c r="R725" s="3">
        <v>-60907.71</v>
      </c>
      <c r="S725" s="4">
        <v>0.13409090908999999</v>
      </c>
      <c r="T725">
        <v>59</v>
      </c>
      <c r="U725" s="3">
        <f t="shared" si="22"/>
        <v>2163852.0798399998</v>
      </c>
      <c r="V725" s="6">
        <f t="shared" si="23"/>
        <v>1539813.4496800001</v>
      </c>
    </row>
    <row r="726" spans="1:22" x14ac:dyDescent="0.3">
      <c r="A726" s="5">
        <v>44377</v>
      </c>
      <c r="B726" s="14">
        <v>1213</v>
      </c>
      <c r="C726" t="s">
        <v>40</v>
      </c>
      <c r="D726" t="s">
        <v>25</v>
      </c>
      <c r="E726">
        <v>17</v>
      </c>
      <c r="F726">
        <f>VLOOKUP(E726,'[1]Timing Gates'!$C$3:$D$17,2)</f>
        <v>12</v>
      </c>
      <c r="G726" s="2">
        <v>438</v>
      </c>
      <c r="H726" s="3">
        <v>3516.0930589999998</v>
      </c>
      <c r="I726" s="3">
        <v>1497.390684</v>
      </c>
      <c r="J726" s="3">
        <v>5013.4837440000001</v>
      </c>
      <c r="K726" s="2">
        <v>312</v>
      </c>
      <c r="L726" s="4">
        <v>0.71232799999999996</v>
      </c>
      <c r="M726" s="3">
        <v>71007.89</v>
      </c>
      <c r="N726" s="3">
        <v>113.977351</v>
      </c>
      <c r="O726" s="3">
        <v>162.23262500000001</v>
      </c>
      <c r="P726" s="3">
        <v>217.33232799999999</v>
      </c>
      <c r="Q726" s="3">
        <v>95191.56</v>
      </c>
      <c r="R726" s="3">
        <v>-62537.27</v>
      </c>
      <c r="S726" s="4">
        <v>0.136986301369</v>
      </c>
      <c r="T726">
        <v>60</v>
      </c>
      <c r="U726" s="3">
        <f t="shared" si="22"/>
        <v>2195905.8798719998</v>
      </c>
      <c r="V726" s="6">
        <f t="shared" si="23"/>
        <v>1540048.759842</v>
      </c>
    </row>
    <row r="727" spans="1:22" x14ac:dyDescent="0.3">
      <c r="A727" s="5">
        <v>44408</v>
      </c>
      <c r="B727" s="14">
        <v>1213</v>
      </c>
      <c r="C727" t="s">
        <v>40</v>
      </c>
      <c r="D727" t="s">
        <v>25</v>
      </c>
      <c r="E727">
        <v>18</v>
      </c>
      <c r="F727">
        <f>VLOOKUP(E727,'[1]Timing Gates'!$C$3:$D$17,2)</f>
        <v>18</v>
      </c>
      <c r="G727" s="2">
        <v>436</v>
      </c>
      <c r="H727" s="3">
        <v>3605.522316</v>
      </c>
      <c r="I727" s="3">
        <v>1538.900504</v>
      </c>
      <c r="J727" s="3">
        <v>5144.4228210000001</v>
      </c>
      <c r="K727" s="2">
        <v>311</v>
      </c>
      <c r="L727" s="4">
        <v>0.71330199999999999</v>
      </c>
      <c r="M727" s="3">
        <v>69396.399999999994</v>
      </c>
      <c r="N727" s="3">
        <v>112.1105</v>
      </c>
      <c r="O727" s="3">
        <v>156.52843999999999</v>
      </c>
      <c r="P727" s="3">
        <v>210.65779800000001</v>
      </c>
      <c r="Q727" s="3">
        <v>91846.8</v>
      </c>
      <c r="R727" s="3">
        <v>-41684.86</v>
      </c>
      <c r="S727" s="4">
        <v>0.137614678899</v>
      </c>
      <c r="T727">
        <v>60</v>
      </c>
      <c r="U727" s="3">
        <f t="shared" si="22"/>
        <v>2242968.3499560002</v>
      </c>
      <c r="V727" s="6">
        <f t="shared" si="23"/>
        <v>1572007.7297759999</v>
      </c>
    </row>
    <row r="728" spans="1:22" x14ac:dyDescent="0.3">
      <c r="A728" s="5">
        <v>44439</v>
      </c>
      <c r="B728" s="14">
        <v>1213</v>
      </c>
      <c r="C728" t="s">
        <v>40</v>
      </c>
      <c r="D728" t="s">
        <v>25</v>
      </c>
      <c r="E728">
        <v>19</v>
      </c>
      <c r="F728">
        <f>VLOOKUP(E728,'[1]Timing Gates'!$C$3:$D$17,2)</f>
        <v>18</v>
      </c>
      <c r="G728" s="2">
        <v>444</v>
      </c>
      <c r="H728" s="3">
        <v>3584.2815540000001</v>
      </c>
      <c r="I728" s="3">
        <v>1600.587229</v>
      </c>
      <c r="J728" s="3">
        <v>5184.8687829999999</v>
      </c>
      <c r="K728" s="2">
        <v>312</v>
      </c>
      <c r="L728" s="4">
        <v>0.70270200000000005</v>
      </c>
      <c r="M728" s="3">
        <v>34676.07</v>
      </c>
      <c r="N728" s="3">
        <v>111.14125</v>
      </c>
      <c r="O728" s="3">
        <v>78.211868999999993</v>
      </c>
      <c r="P728" s="3">
        <v>104.718558</v>
      </c>
      <c r="Q728" s="3">
        <v>46495.040000000001</v>
      </c>
      <c r="R728" s="3">
        <v>-57751.64</v>
      </c>
      <c r="S728" s="4">
        <v>0.13738738738699999</v>
      </c>
      <c r="T728">
        <v>61</v>
      </c>
      <c r="U728" s="3">
        <f t="shared" si="22"/>
        <v>2302081.7396519999</v>
      </c>
      <c r="V728" s="6">
        <f t="shared" si="23"/>
        <v>1591421.0099760001</v>
      </c>
    </row>
    <row r="729" spans="1:22" x14ac:dyDescent="0.3">
      <c r="A729" s="5">
        <v>44469</v>
      </c>
      <c r="B729" s="14">
        <v>1213</v>
      </c>
      <c r="C729" t="s">
        <v>40</v>
      </c>
      <c r="D729" t="s">
        <v>25</v>
      </c>
      <c r="E729">
        <v>20</v>
      </c>
      <c r="F729">
        <f>VLOOKUP(E729,'[1]Timing Gates'!$C$3:$D$17,2)</f>
        <v>18</v>
      </c>
      <c r="G729" s="2">
        <v>454</v>
      </c>
      <c r="H729" s="3">
        <v>3519.7657479999998</v>
      </c>
      <c r="I729" s="3">
        <v>1574.697136</v>
      </c>
      <c r="J729" s="3">
        <v>5094.4628849999999</v>
      </c>
      <c r="K729" s="2">
        <v>323</v>
      </c>
      <c r="L729" s="4">
        <v>0.711453</v>
      </c>
      <c r="M729" s="3">
        <v>105612.67</v>
      </c>
      <c r="N729" s="3">
        <v>111.52341</v>
      </c>
      <c r="O729" s="3">
        <v>233.83848</v>
      </c>
      <c r="P729" s="3">
        <v>312.708281</v>
      </c>
      <c r="Q729" s="3">
        <v>141969.56</v>
      </c>
      <c r="R729" s="3">
        <v>-54919.33</v>
      </c>
      <c r="S729" s="4">
        <v>0.14537444933900001</v>
      </c>
      <c r="T729">
        <v>66</v>
      </c>
      <c r="U729" s="3">
        <f t="shared" si="22"/>
        <v>2312886.1497900002</v>
      </c>
      <c r="V729" s="6">
        <f t="shared" si="23"/>
        <v>1597973.6495919998</v>
      </c>
    </row>
    <row r="730" spans="1:22" x14ac:dyDescent="0.3">
      <c r="A730" s="5">
        <v>44500</v>
      </c>
      <c r="B730" s="14">
        <v>1213</v>
      </c>
      <c r="C730" t="s">
        <v>40</v>
      </c>
      <c r="D730" t="s">
        <v>25</v>
      </c>
      <c r="E730">
        <v>21</v>
      </c>
      <c r="F730">
        <f>VLOOKUP(E730,'[1]Timing Gates'!$C$3:$D$17,2)</f>
        <v>18</v>
      </c>
      <c r="G730" s="2">
        <v>463</v>
      </c>
      <c r="H730" s="3">
        <v>3447.2000429999998</v>
      </c>
      <c r="I730" s="3">
        <v>1784.844384</v>
      </c>
      <c r="J730" s="3">
        <v>5232.0444269999998</v>
      </c>
      <c r="K730" s="2">
        <v>326</v>
      </c>
      <c r="L730" s="4">
        <v>0.70410300000000003</v>
      </c>
      <c r="M730" s="3">
        <v>73796.45</v>
      </c>
      <c r="N730" s="3">
        <v>113.533</v>
      </c>
      <c r="O730" s="3">
        <v>159.49557200000001</v>
      </c>
      <c r="P730" s="3">
        <v>211.90829299999999</v>
      </c>
      <c r="Q730" s="3">
        <v>98113.54</v>
      </c>
      <c r="R730" s="3">
        <v>-55447.07</v>
      </c>
      <c r="S730" s="4">
        <v>0.149028077753</v>
      </c>
      <c r="T730">
        <v>69</v>
      </c>
      <c r="U730" s="3">
        <f t="shared" si="22"/>
        <v>2422436.5697010001</v>
      </c>
      <c r="V730" s="6">
        <f t="shared" si="23"/>
        <v>1596053.6199089999</v>
      </c>
    </row>
    <row r="731" spans="1:22" x14ac:dyDescent="0.3">
      <c r="A731" s="5">
        <v>44530</v>
      </c>
      <c r="B731" s="14">
        <v>1213</v>
      </c>
      <c r="C731" t="s">
        <v>40</v>
      </c>
      <c r="D731" t="s">
        <v>25</v>
      </c>
      <c r="E731">
        <v>22</v>
      </c>
      <c r="F731">
        <f>VLOOKUP(E731,'[1]Timing Gates'!$C$3:$D$17,2)</f>
        <v>18</v>
      </c>
      <c r="G731" s="2">
        <v>465</v>
      </c>
      <c r="H731" s="3">
        <v>3376.464602</v>
      </c>
      <c r="I731" s="3">
        <v>1823.700752</v>
      </c>
      <c r="J731" s="3">
        <v>5200.1653539999998</v>
      </c>
      <c r="K731" s="2">
        <v>329</v>
      </c>
      <c r="L731" s="4">
        <v>0.70752599999999999</v>
      </c>
      <c r="M731" s="3">
        <v>37985.14</v>
      </c>
      <c r="N731" s="3">
        <v>115.456352</v>
      </c>
      <c r="O731" s="3">
        <v>81.796000000000006</v>
      </c>
      <c r="P731" s="3">
        <v>108.36042999999999</v>
      </c>
      <c r="Q731" s="3">
        <v>50387.6</v>
      </c>
      <c r="R731" s="3">
        <v>-58651.14</v>
      </c>
      <c r="S731" s="4">
        <v>0.156989247311</v>
      </c>
      <c r="T731">
        <v>73</v>
      </c>
      <c r="U731" s="3">
        <f t="shared" si="22"/>
        <v>2418076.88961</v>
      </c>
      <c r="V731" s="6">
        <f t="shared" si="23"/>
        <v>1570056.03993</v>
      </c>
    </row>
    <row r="732" spans="1:22" x14ac:dyDescent="0.3">
      <c r="A732" s="5">
        <v>44561</v>
      </c>
      <c r="B732" s="14">
        <v>1213</v>
      </c>
      <c r="C732" t="s">
        <v>40</v>
      </c>
      <c r="D732" t="s">
        <v>25</v>
      </c>
      <c r="E732">
        <v>23</v>
      </c>
      <c r="F732">
        <f>VLOOKUP(E732,'[1]Timing Gates'!$C$3:$D$17,2)</f>
        <v>18</v>
      </c>
      <c r="G732" s="2">
        <v>476</v>
      </c>
      <c r="H732" s="3">
        <v>3401.6790329999999</v>
      </c>
      <c r="I732" s="3">
        <v>1932.261113</v>
      </c>
      <c r="J732" s="3">
        <v>5333.9401470000003</v>
      </c>
      <c r="K732" s="2">
        <v>336</v>
      </c>
      <c r="L732" s="4">
        <v>0.70588200000000001</v>
      </c>
      <c r="M732" s="3">
        <v>114209.78</v>
      </c>
      <c r="N732" s="3">
        <v>114.783698</v>
      </c>
      <c r="O732" s="3">
        <v>240.04155399999999</v>
      </c>
      <c r="P732" s="3">
        <v>318.61575599999998</v>
      </c>
      <c r="Q732" s="3">
        <v>151661.1</v>
      </c>
      <c r="R732" s="3">
        <v>-59995.58</v>
      </c>
      <c r="S732" s="4">
        <v>0.15546218487300001</v>
      </c>
      <c r="T732">
        <v>74</v>
      </c>
      <c r="U732" s="3">
        <f t="shared" si="22"/>
        <v>2538955.509972</v>
      </c>
      <c r="V732" s="6">
        <f t="shared" si="23"/>
        <v>1619199.2197079998</v>
      </c>
    </row>
    <row r="733" spans="1:22" x14ac:dyDescent="0.3">
      <c r="A733" s="5">
        <v>44592</v>
      </c>
      <c r="B733" s="14">
        <v>1213</v>
      </c>
      <c r="C733" t="s">
        <v>40</v>
      </c>
      <c r="D733" t="s">
        <v>25</v>
      </c>
      <c r="E733">
        <v>24</v>
      </c>
      <c r="F733">
        <f>VLOOKUP(E733,'[1]Timing Gates'!$C$3:$D$17,2)</f>
        <v>24</v>
      </c>
      <c r="G733" s="2">
        <v>523</v>
      </c>
      <c r="H733" s="3">
        <v>3152.7077239999999</v>
      </c>
      <c r="I733" s="3">
        <v>1694.641147</v>
      </c>
      <c r="J733" s="3">
        <v>4847.3488710000001</v>
      </c>
      <c r="K733" s="2">
        <v>342</v>
      </c>
      <c r="L733" s="4">
        <v>0.65391900000000003</v>
      </c>
      <c r="M733" s="3">
        <v>76681.13</v>
      </c>
      <c r="N733" s="3">
        <v>112.766367</v>
      </c>
      <c r="O733" s="3">
        <v>159.256462</v>
      </c>
      <c r="P733" s="3">
        <v>210.35567800000001</v>
      </c>
      <c r="Q733" s="3">
        <v>110016.02</v>
      </c>
      <c r="R733" s="3">
        <v>-70922.14</v>
      </c>
      <c r="S733" s="4">
        <v>0.14722753346</v>
      </c>
      <c r="T733">
        <v>77</v>
      </c>
      <c r="U733" s="3">
        <f t="shared" si="22"/>
        <v>2535163.4595329999</v>
      </c>
      <c r="V733" s="6">
        <f t="shared" si="23"/>
        <v>1648866.139652</v>
      </c>
    </row>
    <row r="734" spans="1:22" x14ac:dyDescent="0.3">
      <c r="A734" s="5">
        <v>44620</v>
      </c>
      <c r="B734" s="14">
        <v>1213</v>
      </c>
      <c r="C734" t="s">
        <v>40</v>
      </c>
      <c r="D734" t="s">
        <v>25</v>
      </c>
      <c r="E734">
        <v>25</v>
      </c>
      <c r="F734">
        <f>VLOOKUP(E734,'[1]Timing Gates'!$C$3:$D$17,2)</f>
        <v>24</v>
      </c>
      <c r="G734" s="2">
        <v>524</v>
      </c>
      <c r="H734" s="3">
        <v>3177.7057249999998</v>
      </c>
      <c r="I734" s="3">
        <v>1814.790896</v>
      </c>
      <c r="J734" s="3">
        <v>4992.4966219999997</v>
      </c>
      <c r="K734" s="2">
        <v>345</v>
      </c>
      <c r="L734" s="4">
        <v>0.65839599999999998</v>
      </c>
      <c r="M734" s="3">
        <v>77463.929999999993</v>
      </c>
      <c r="N734" s="3">
        <v>112.429506</v>
      </c>
      <c r="O734" s="3">
        <v>157.46933200000001</v>
      </c>
      <c r="P734" s="3">
        <v>208.74929299999999</v>
      </c>
      <c r="Q734" s="3">
        <v>109384.63</v>
      </c>
      <c r="R734" s="3">
        <v>-61177.85</v>
      </c>
      <c r="S734" s="4">
        <v>0.148854961832</v>
      </c>
      <c r="T734">
        <v>78</v>
      </c>
      <c r="U734" s="3">
        <f t="shared" si="22"/>
        <v>2616068.2299279999</v>
      </c>
      <c r="V734" s="6">
        <f t="shared" si="23"/>
        <v>1665117.7999</v>
      </c>
    </row>
    <row r="735" spans="1:22" x14ac:dyDescent="0.3">
      <c r="A735" s="5">
        <v>44651</v>
      </c>
      <c r="B735" s="14">
        <v>1213</v>
      </c>
      <c r="C735" t="s">
        <v>40</v>
      </c>
      <c r="D735" t="s">
        <v>25</v>
      </c>
      <c r="E735">
        <v>26</v>
      </c>
      <c r="F735">
        <f>VLOOKUP(E735,'[1]Timing Gates'!$C$3:$D$17,2)</f>
        <v>24</v>
      </c>
      <c r="G735" s="2">
        <v>531</v>
      </c>
      <c r="H735" s="3">
        <v>3150.4598110000002</v>
      </c>
      <c r="I735" s="3">
        <v>1891.8108279999999</v>
      </c>
      <c r="J735" s="3">
        <v>5042.2706399999997</v>
      </c>
      <c r="K735" s="2">
        <v>347</v>
      </c>
      <c r="L735" s="4">
        <v>0.65348300000000004</v>
      </c>
      <c r="M735" s="3">
        <v>79884.92</v>
      </c>
      <c r="N735" s="3">
        <v>115.775246</v>
      </c>
      <c r="O735" s="3">
        <v>162.533107</v>
      </c>
      <c r="P735" s="3">
        <v>214.00007500000001</v>
      </c>
      <c r="Q735" s="3">
        <v>113634.04</v>
      </c>
      <c r="R735" s="3">
        <v>-74850.759999999995</v>
      </c>
      <c r="S735" s="4">
        <v>0.148775894538</v>
      </c>
      <c r="T735">
        <v>79</v>
      </c>
      <c r="U735" s="3">
        <f t="shared" si="22"/>
        <v>2677445.7098399997</v>
      </c>
      <c r="V735" s="6">
        <f t="shared" si="23"/>
        <v>1672894.159641</v>
      </c>
    </row>
    <row r="736" spans="1:22" x14ac:dyDescent="0.3">
      <c r="A736" s="5">
        <v>44681</v>
      </c>
      <c r="B736" s="14">
        <v>1213</v>
      </c>
      <c r="C736" t="s">
        <v>40</v>
      </c>
      <c r="D736" t="s">
        <v>25</v>
      </c>
      <c r="E736">
        <v>27</v>
      </c>
      <c r="F736">
        <f>VLOOKUP(E736,'[1]Timing Gates'!$C$3:$D$17,2)</f>
        <v>24</v>
      </c>
      <c r="G736" s="2">
        <v>532</v>
      </c>
      <c r="H736" s="3">
        <v>3207.191691</v>
      </c>
      <c r="I736" s="3">
        <v>1743.4346800000001</v>
      </c>
      <c r="J736" s="3">
        <v>4950.6263719999997</v>
      </c>
      <c r="K736" s="2">
        <v>349</v>
      </c>
      <c r="L736" s="4">
        <v>0.65601500000000001</v>
      </c>
      <c r="M736" s="3">
        <v>81404.240000000005</v>
      </c>
      <c r="N736" s="3">
        <v>116.960114</v>
      </c>
      <c r="O736" s="3">
        <v>160.48744300000001</v>
      </c>
      <c r="P736" s="3">
        <v>211.85766899999999</v>
      </c>
      <c r="Q736" s="3">
        <v>112708.28</v>
      </c>
      <c r="R736" s="3">
        <v>-78747.75</v>
      </c>
      <c r="S736" s="4">
        <v>0.148496240601</v>
      </c>
      <c r="T736">
        <v>79</v>
      </c>
      <c r="U736" s="3">
        <f t="shared" si="22"/>
        <v>2633733.2299039997</v>
      </c>
      <c r="V736" s="6">
        <f t="shared" si="23"/>
        <v>1706225.9796120001</v>
      </c>
    </row>
    <row r="737" spans="1:22" x14ac:dyDescent="0.3">
      <c r="A737" s="5">
        <v>44712</v>
      </c>
      <c r="B737" s="14">
        <v>1213</v>
      </c>
      <c r="C737" t="s">
        <v>40</v>
      </c>
      <c r="D737" t="s">
        <v>25</v>
      </c>
      <c r="E737">
        <v>28</v>
      </c>
      <c r="F737">
        <f>VLOOKUP(E737,'[1]Timing Gates'!$C$3:$D$17,2)</f>
        <v>24</v>
      </c>
      <c r="G737" s="2">
        <v>535</v>
      </c>
      <c r="H737" s="3">
        <v>3246.5554200000001</v>
      </c>
      <c r="I737" s="3">
        <v>1724.0251579999999</v>
      </c>
      <c r="J737" s="3">
        <v>4970.5805790000004</v>
      </c>
      <c r="K737" s="2">
        <v>356</v>
      </c>
      <c r="L737" s="4">
        <v>0.66542000000000001</v>
      </c>
      <c r="M737" s="3">
        <v>84273.76</v>
      </c>
      <c r="N737" s="3">
        <v>118.695436</v>
      </c>
      <c r="O737" s="3">
        <v>157.764037</v>
      </c>
      <c r="P737" s="3">
        <v>209.196654</v>
      </c>
      <c r="Q737" s="3">
        <v>111920.21</v>
      </c>
      <c r="R737" s="3">
        <v>-88206.38</v>
      </c>
      <c r="S737" s="4">
        <v>0.14953271028000001</v>
      </c>
      <c r="T737">
        <v>80</v>
      </c>
      <c r="U737" s="3">
        <f t="shared" si="22"/>
        <v>2659260.6097650002</v>
      </c>
      <c r="V737" s="6">
        <f t="shared" si="23"/>
        <v>1736907.1497000002</v>
      </c>
    </row>
    <row r="738" spans="1:22" x14ac:dyDescent="0.3">
      <c r="A738" s="5">
        <v>44742</v>
      </c>
      <c r="B738" s="14">
        <v>1213</v>
      </c>
      <c r="C738" t="s">
        <v>40</v>
      </c>
      <c r="D738" t="s">
        <v>25</v>
      </c>
      <c r="E738">
        <v>29</v>
      </c>
      <c r="F738">
        <f>VLOOKUP(E738,'[1]Timing Gates'!$C$3:$D$17,2)</f>
        <v>24</v>
      </c>
      <c r="G738" s="2">
        <v>541</v>
      </c>
      <c r="H738" s="3">
        <v>3271.1587610000001</v>
      </c>
      <c r="I738" s="3">
        <v>1588.152384</v>
      </c>
      <c r="J738" s="3">
        <v>4859.311146</v>
      </c>
      <c r="K738" s="2">
        <v>360</v>
      </c>
      <c r="L738" s="4">
        <v>0.66543399999999997</v>
      </c>
      <c r="M738" s="3">
        <v>84892.07</v>
      </c>
      <c r="N738" s="3">
        <v>118.56434299999999</v>
      </c>
      <c r="O738" s="3">
        <v>161.02046200000001</v>
      </c>
      <c r="P738" s="3">
        <v>211.99816999999999</v>
      </c>
      <c r="Q738" s="3">
        <v>114691.01</v>
      </c>
      <c r="R738" s="3">
        <v>-83253.89</v>
      </c>
      <c r="S738" s="4">
        <v>0.14972273567399999</v>
      </c>
      <c r="T738">
        <v>81</v>
      </c>
      <c r="U738" s="3">
        <f t="shared" si="22"/>
        <v>2628887.329986</v>
      </c>
      <c r="V738" s="6">
        <f t="shared" si="23"/>
        <v>1769696.8897010002</v>
      </c>
    </row>
    <row r="739" spans="1:22" x14ac:dyDescent="0.3">
      <c r="A739" s="5">
        <v>44773</v>
      </c>
      <c r="B739" s="14">
        <v>1213</v>
      </c>
      <c r="C739" t="s">
        <v>40</v>
      </c>
      <c r="D739" t="s">
        <v>25</v>
      </c>
      <c r="E739">
        <v>30</v>
      </c>
      <c r="F739">
        <f>VLOOKUP(E739,'[1]Timing Gates'!$C$3:$D$17,2)</f>
        <v>30</v>
      </c>
      <c r="G739" s="2">
        <v>542</v>
      </c>
      <c r="H739" s="3">
        <v>3260.1391140000001</v>
      </c>
      <c r="I739" s="3">
        <v>1741.292398</v>
      </c>
      <c r="J739" s="3">
        <v>5001.4315120000001</v>
      </c>
      <c r="K739" s="2">
        <v>361</v>
      </c>
      <c r="L739" s="4">
        <v>0.66605099999999995</v>
      </c>
      <c r="M739" s="3">
        <v>85498.57</v>
      </c>
      <c r="N739" s="3">
        <v>118.91317100000001</v>
      </c>
      <c r="O739" s="3">
        <v>159.51765599999999</v>
      </c>
      <c r="P739" s="3">
        <v>210.747195</v>
      </c>
      <c r="Q739" s="3">
        <v>114224.98</v>
      </c>
      <c r="R739" s="3">
        <v>-71587.83</v>
      </c>
      <c r="S739" s="4">
        <v>0.15682656826499999</v>
      </c>
      <c r="T739">
        <v>85</v>
      </c>
      <c r="U739" s="3">
        <f t="shared" si="22"/>
        <v>2710775.8795039998</v>
      </c>
      <c r="V739" s="6">
        <f t="shared" si="23"/>
        <v>1766995.3997879999</v>
      </c>
    </row>
    <row r="740" spans="1:22" x14ac:dyDescent="0.3">
      <c r="A740" s="5">
        <v>44804</v>
      </c>
      <c r="B740" s="14">
        <v>1213</v>
      </c>
      <c r="C740" t="s">
        <v>40</v>
      </c>
      <c r="D740" t="s">
        <v>25</v>
      </c>
      <c r="E740">
        <v>31</v>
      </c>
      <c r="F740">
        <f>VLOOKUP(E740,'[1]Timing Gates'!$C$3:$D$17,2)</f>
        <v>30</v>
      </c>
      <c r="G740" s="2">
        <v>539</v>
      </c>
      <c r="H740" s="3">
        <v>3288.7381260000002</v>
      </c>
      <c r="I740" s="3">
        <v>1715.0863449999999</v>
      </c>
      <c r="J740" s="3">
        <v>5003.8244709999999</v>
      </c>
      <c r="K740" s="2">
        <v>352</v>
      </c>
      <c r="L740" s="4">
        <v>0.653061</v>
      </c>
      <c r="M740" s="3">
        <v>84905.9</v>
      </c>
      <c r="N740" s="3">
        <v>120.776529</v>
      </c>
      <c r="O740" s="3">
        <v>158.74934999999999</v>
      </c>
      <c r="P740" s="3">
        <v>209.25923900000001</v>
      </c>
      <c r="Q740" s="3">
        <v>112790.73</v>
      </c>
      <c r="R740" s="3">
        <v>-90918.93</v>
      </c>
      <c r="S740" s="4">
        <v>0.16141001855199999</v>
      </c>
      <c r="T740">
        <v>87</v>
      </c>
      <c r="U740" s="3">
        <f t="shared" si="22"/>
        <v>2697061.3898689998</v>
      </c>
      <c r="V740" s="6">
        <f t="shared" si="23"/>
        <v>1772629.8499140001</v>
      </c>
    </row>
    <row r="741" spans="1:22" x14ac:dyDescent="0.3">
      <c r="A741" s="5">
        <v>44834</v>
      </c>
      <c r="B741" s="14">
        <v>1213</v>
      </c>
      <c r="C741" t="s">
        <v>40</v>
      </c>
      <c r="D741" t="s">
        <v>25</v>
      </c>
      <c r="E741">
        <v>32</v>
      </c>
      <c r="F741">
        <f>VLOOKUP(E741,'[1]Timing Gates'!$C$3:$D$17,2)</f>
        <v>30</v>
      </c>
      <c r="G741" s="2">
        <v>570</v>
      </c>
      <c r="H741" s="3">
        <v>3202.3723679999998</v>
      </c>
      <c r="I741" s="3">
        <v>1482.807245</v>
      </c>
      <c r="J741" s="3">
        <v>4685.1796139999997</v>
      </c>
      <c r="K741" s="2">
        <v>382</v>
      </c>
      <c r="L741" s="4">
        <v>0.67017499999999997</v>
      </c>
      <c r="M741" s="3">
        <v>99589.73</v>
      </c>
      <c r="N741" s="3">
        <v>131.38486800000001</v>
      </c>
      <c r="O741" s="3">
        <v>179.385491</v>
      </c>
      <c r="P741" s="3">
        <v>234.27454299999999</v>
      </c>
      <c r="Q741" s="3">
        <v>133536.49</v>
      </c>
      <c r="R741" s="3">
        <v>-72836.41</v>
      </c>
      <c r="S741" s="4">
        <v>0.152631578947</v>
      </c>
      <c r="T741">
        <v>87</v>
      </c>
      <c r="U741" s="3">
        <f t="shared" si="22"/>
        <v>2670552.3799799997</v>
      </c>
      <c r="V741" s="6">
        <f t="shared" si="23"/>
        <v>1825352.2497599998</v>
      </c>
    </row>
    <row r="742" spans="1:22" x14ac:dyDescent="0.3">
      <c r="A742" s="5">
        <v>44865</v>
      </c>
      <c r="B742" s="14">
        <v>1213</v>
      </c>
      <c r="C742" t="s">
        <v>40</v>
      </c>
      <c r="D742" t="s">
        <v>25</v>
      </c>
      <c r="E742">
        <v>33</v>
      </c>
      <c r="F742">
        <f>VLOOKUP(E742,'[1]Timing Gates'!$C$3:$D$17,2)</f>
        <v>30</v>
      </c>
      <c r="G742" s="2">
        <v>572</v>
      </c>
      <c r="H742" s="3">
        <v>3260.7191079999998</v>
      </c>
      <c r="I742" s="3">
        <v>1606.186293</v>
      </c>
      <c r="J742" s="3">
        <v>4866.9054020000003</v>
      </c>
      <c r="K742" s="2">
        <v>373</v>
      </c>
      <c r="L742" s="4">
        <v>0.65209700000000004</v>
      </c>
      <c r="M742" s="3">
        <v>88401.17</v>
      </c>
      <c r="N742" s="3">
        <v>118.978694</v>
      </c>
      <c r="O742" s="3">
        <v>166.27826899999999</v>
      </c>
      <c r="P742" s="3">
        <v>217.11547200000001</v>
      </c>
      <c r="Q742" s="3">
        <v>124190.05</v>
      </c>
      <c r="R742" s="3">
        <v>-66410.880000000005</v>
      </c>
      <c r="S742" s="4">
        <v>0.152097902097</v>
      </c>
      <c r="T742">
        <v>87</v>
      </c>
      <c r="U742" s="3">
        <f t="shared" si="22"/>
        <v>2783869.8899440002</v>
      </c>
      <c r="V742" s="6">
        <f t="shared" si="23"/>
        <v>1865131.3297759998</v>
      </c>
    </row>
    <row r="743" spans="1:22" x14ac:dyDescent="0.3">
      <c r="A743" s="5">
        <v>44895</v>
      </c>
      <c r="B743" s="14">
        <v>1213</v>
      </c>
      <c r="C743" t="s">
        <v>40</v>
      </c>
      <c r="D743" t="s">
        <v>25</v>
      </c>
      <c r="E743">
        <v>34</v>
      </c>
      <c r="F743">
        <f>VLOOKUP(E743,'[1]Timing Gates'!$C$3:$D$17,2)</f>
        <v>30</v>
      </c>
      <c r="G743" s="2">
        <v>581</v>
      </c>
      <c r="H743" s="3">
        <v>3288.9265059999998</v>
      </c>
      <c r="I743" s="3">
        <v>1723.078898</v>
      </c>
      <c r="J743" s="3">
        <v>5012.0054040000005</v>
      </c>
      <c r="K743" s="2">
        <v>380</v>
      </c>
      <c r="L743" s="4">
        <v>0.65404399999999996</v>
      </c>
      <c r="M743" s="3">
        <v>95293.64</v>
      </c>
      <c r="N743" s="3">
        <v>125.717203</v>
      </c>
      <c r="O743" s="3">
        <v>167.505404</v>
      </c>
      <c r="P743" s="3">
        <v>218.73824400000001</v>
      </c>
      <c r="Q743" s="3">
        <v>127086.92</v>
      </c>
      <c r="R743" s="3">
        <v>-70804.78</v>
      </c>
      <c r="S743" s="4">
        <v>0.14974182444</v>
      </c>
      <c r="T743">
        <v>87</v>
      </c>
      <c r="U743" s="3">
        <f t="shared" si="22"/>
        <v>2911975.1397240004</v>
      </c>
      <c r="V743" s="6">
        <f t="shared" si="23"/>
        <v>1910866.2999859999</v>
      </c>
    </row>
    <row r="744" spans="1:22" x14ac:dyDescent="0.3">
      <c r="A744" s="5">
        <v>43131</v>
      </c>
      <c r="B744" s="14">
        <v>1415</v>
      </c>
      <c r="C744" t="s">
        <v>39</v>
      </c>
      <c r="D744" t="s">
        <v>24</v>
      </c>
      <c r="E744">
        <v>-24</v>
      </c>
      <c r="F744">
        <f>VLOOKUP(E744,'[1]Timing Gates'!$C$3:$D$17,2)</f>
        <v>-24</v>
      </c>
      <c r="G744" s="2">
        <v>513</v>
      </c>
      <c r="H744" s="3">
        <v>2556.4160419999998</v>
      </c>
      <c r="I744" s="3">
        <v>520.56315700000005</v>
      </c>
      <c r="J744" s="3">
        <v>3076.9792000000002</v>
      </c>
      <c r="K744" s="2">
        <v>428</v>
      </c>
      <c r="L744" s="4">
        <v>0.83430700000000002</v>
      </c>
      <c r="M744" s="3">
        <v>84922.63</v>
      </c>
      <c r="N744" s="3">
        <v>50.279828000000002</v>
      </c>
      <c r="O744" s="3">
        <v>193.47491199999999</v>
      </c>
      <c r="P744" s="3">
        <v>252.03241700000001</v>
      </c>
      <c r="Q744" s="3">
        <v>129292.63</v>
      </c>
      <c r="R744" s="3">
        <v>-72956.62</v>
      </c>
      <c r="S744" s="4">
        <v>7.6023391812000005E-2</v>
      </c>
      <c r="T744">
        <v>39</v>
      </c>
      <c r="U744" s="3">
        <f t="shared" si="22"/>
        <v>1578490.3296000001</v>
      </c>
      <c r="V744" s="6">
        <f t="shared" si="23"/>
        <v>1311441.429546</v>
      </c>
    </row>
    <row r="745" spans="1:22" x14ac:dyDescent="0.3">
      <c r="A745" s="5">
        <v>43159</v>
      </c>
      <c r="B745" s="14">
        <v>1415</v>
      </c>
      <c r="C745" t="s">
        <v>39</v>
      </c>
      <c r="D745" t="s">
        <v>24</v>
      </c>
      <c r="E745">
        <v>-23</v>
      </c>
      <c r="F745">
        <f>VLOOKUP(E745,'[1]Timing Gates'!$C$3:$D$17,2)</f>
        <v>-24</v>
      </c>
      <c r="G745" s="2">
        <v>518</v>
      </c>
      <c r="H745" s="3">
        <v>2473.9908300000002</v>
      </c>
      <c r="I745" s="3">
        <v>630.28758600000003</v>
      </c>
      <c r="J745" s="3">
        <v>3104.2784160000001</v>
      </c>
      <c r="K745" s="2">
        <v>428</v>
      </c>
      <c r="L745" s="4">
        <v>0.82625400000000004</v>
      </c>
      <c r="M745" s="3">
        <v>90811.62</v>
      </c>
      <c r="N745" s="3">
        <v>53.607804000000002</v>
      </c>
      <c r="O745" s="3">
        <v>182.78305</v>
      </c>
      <c r="P745" s="3">
        <v>243.979961</v>
      </c>
      <c r="Q745" s="3">
        <v>126381.62</v>
      </c>
      <c r="R745" s="3">
        <v>-76628.02</v>
      </c>
      <c r="S745" s="4">
        <v>8.8803088803000002E-2</v>
      </c>
      <c r="T745">
        <v>46</v>
      </c>
      <c r="U745" s="3">
        <f t="shared" si="22"/>
        <v>1608016.219488</v>
      </c>
      <c r="V745" s="6">
        <f t="shared" si="23"/>
        <v>1281527.24994</v>
      </c>
    </row>
    <row r="746" spans="1:22" x14ac:dyDescent="0.3">
      <c r="A746" s="5">
        <v>43190</v>
      </c>
      <c r="B746" s="14">
        <v>1415</v>
      </c>
      <c r="C746" t="s">
        <v>39</v>
      </c>
      <c r="D746" t="s">
        <v>24</v>
      </c>
      <c r="E746">
        <v>-22</v>
      </c>
      <c r="F746">
        <f>VLOOKUP(E746,'[1]Timing Gates'!$C$3:$D$17,2)</f>
        <v>-24</v>
      </c>
      <c r="G746" s="2">
        <v>522</v>
      </c>
      <c r="H746" s="3">
        <v>2527.3238120000001</v>
      </c>
      <c r="I746" s="3">
        <v>651.02695400000005</v>
      </c>
      <c r="J746" s="3">
        <v>3178.350766</v>
      </c>
      <c r="K746" s="2">
        <v>432</v>
      </c>
      <c r="L746" s="4">
        <v>0.82758600000000004</v>
      </c>
      <c r="M746" s="3">
        <v>107878.88</v>
      </c>
      <c r="N746" s="3">
        <v>50.694961999999997</v>
      </c>
      <c r="O746" s="3">
        <v>248.53777700000001</v>
      </c>
      <c r="P746" s="3">
        <v>324.51478900000001</v>
      </c>
      <c r="Q746" s="3">
        <v>169396.72</v>
      </c>
      <c r="R746" s="3">
        <v>-104494.3</v>
      </c>
      <c r="S746" s="4">
        <v>9.1954022987999998E-2</v>
      </c>
      <c r="T746">
        <v>48</v>
      </c>
      <c r="U746" s="3">
        <f t="shared" si="22"/>
        <v>1659099.0998519999</v>
      </c>
      <c r="V746" s="6">
        <f t="shared" si="23"/>
        <v>1319263.0298640002</v>
      </c>
    </row>
    <row r="747" spans="1:22" x14ac:dyDescent="0.3">
      <c r="A747" s="5">
        <v>43220</v>
      </c>
      <c r="B747" s="14">
        <v>1415</v>
      </c>
      <c r="C747" t="s">
        <v>39</v>
      </c>
      <c r="D747" t="s">
        <v>24</v>
      </c>
      <c r="E747">
        <v>-21</v>
      </c>
      <c r="F747">
        <f>VLOOKUP(E747,'[1]Timing Gates'!$C$3:$D$17,2)</f>
        <v>-24</v>
      </c>
      <c r="G747" s="2">
        <v>528</v>
      </c>
      <c r="H747" s="3">
        <v>2526.5189009999999</v>
      </c>
      <c r="I747" s="3">
        <v>665.12979099999995</v>
      </c>
      <c r="J747" s="3">
        <v>3191.6486930000001</v>
      </c>
      <c r="K747" s="2">
        <v>435</v>
      </c>
      <c r="L747" s="4">
        <v>0.82386300000000001</v>
      </c>
      <c r="M747" s="3">
        <v>86777.83</v>
      </c>
      <c r="N747" s="3">
        <v>50.510959999999997</v>
      </c>
      <c r="O747" s="3">
        <v>172.664356</v>
      </c>
      <c r="P747" s="3">
        <v>233.421931</v>
      </c>
      <c r="Q747" s="3">
        <v>123246.78</v>
      </c>
      <c r="R747" s="3">
        <v>-102579.07</v>
      </c>
      <c r="S747" s="4">
        <v>9.0909090908999998E-2</v>
      </c>
      <c r="T747">
        <v>48</v>
      </c>
      <c r="U747" s="3">
        <f t="shared" si="22"/>
        <v>1685190.509904</v>
      </c>
      <c r="V747" s="6">
        <f t="shared" si="23"/>
        <v>1334001.979728</v>
      </c>
    </row>
    <row r="748" spans="1:22" x14ac:dyDescent="0.3">
      <c r="A748" s="5">
        <v>43251</v>
      </c>
      <c r="B748" s="14">
        <v>1415</v>
      </c>
      <c r="C748" t="s">
        <v>39</v>
      </c>
      <c r="D748" t="s">
        <v>24</v>
      </c>
      <c r="E748">
        <v>-20</v>
      </c>
      <c r="F748">
        <f>VLOOKUP(E748,'[1]Timing Gates'!$C$3:$D$17,2)</f>
        <v>-24</v>
      </c>
      <c r="G748" s="2">
        <v>533</v>
      </c>
      <c r="H748" s="3">
        <v>2539.9431890000001</v>
      </c>
      <c r="I748" s="3">
        <v>613.95821699999999</v>
      </c>
      <c r="J748" s="3">
        <v>3153.9014069999998</v>
      </c>
      <c r="K748" s="2">
        <v>439</v>
      </c>
      <c r="L748" s="4">
        <v>0.82363900000000001</v>
      </c>
      <c r="M748" s="3">
        <v>87305.75</v>
      </c>
      <c r="N748" s="3">
        <v>50.553415999999999</v>
      </c>
      <c r="O748" s="3">
        <v>163.800656</v>
      </c>
      <c r="P748" s="3">
        <v>224.30722299999999</v>
      </c>
      <c r="Q748" s="3">
        <v>119555.75</v>
      </c>
      <c r="R748" s="3">
        <v>-105814.54</v>
      </c>
      <c r="S748" s="4">
        <v>8.6303939962000004E-2</v>
      </c>
      <c r="T748">
        <v>46</v>
      </c>
      <c r="U748" s="3">
        <f t="shared" si="22"/>
        <v>1681029.4499309999</v>
      </c>
      <c r="V748" s="6">
        <f t="shared" si="23"/>
        <v>1353789.7197370001</v>
      </c>
    </row>
    <row r="749" spans="1:22" x14ac:dyDescent="0.3">
      <c r="A749" s="5">
        <v>43281</v>
      </c>
      <c r="B749" s="14">
        <v>1415</v>
      </c>
      <c r="C749" t="s">
        <v>39</v>
      </c>
      <c r="D749" t="s">
        <v>24</v>
      </c>
      <c r="E749">
        <v>-19</v>
      </c>
      <c r="F749">
        <f>VLOOKUP(E749,'[1]Timing Gates'!$C$3:$D$17,2)</f>
        <v>-24</v>
      </c>
      <c r="G749" s="2">
        <v>541</v>
      </c>
      <c r="H749" s="3">
        <v>2454.5118659999998</v>
      </c>
      <c r="I749" s="3">
        <v>678.28051700000003</v>
      </c>
      <c r="J749" s="3">
        <v>3132.7923839999999</v>
      </c>
      <c r="K749" s="2">
        <v>439</v>
      </c>
      <c r="L749" s="4">
        <v>0.81145999999999996</v>
      </c>
      <c r="M749" s="3">
        <v>110681.85</v>
      </c>
      <c r="N749" s="3">
        <v>50.888205999999997</v>
      </c>
      <c r="O749" s="3">
        <v>204.587523</v>
      </c>
      <c r="P749" s="3">
        <v>280.26219900000001</v>
      </c>
      <c r="Q749" s="3">
        <v>151621.85</v>
      </c>
      <c r="R749" s="3">
        <v>-90113.07</v>
      </c>
      <c r="S749" s="4">
        <v>8.6876155267999994E-2</v>
      </c>
      <c r="T749">
        <v>47</v>
      </c>
      <c r="U749" s="3">
        <f t="shared" si="22"/>
        <v>1694840.6797439998</v>
      </c>
      <c r="V749" s="6">
        <f t="shared" si="23"/>
        <v>1327890.9195059999</v>
      </c>
    </row>
    <row r="750" spans="1:22" x14ac:dyDescent="0.3">
      <c r="A750" s="5">
        <v>43312</v>
      </c>
      <c r="B750" s="14">
        <v>1415</v>
      </c>
      <c r="C750" t="s">
        <v>39</v>
      </c>
      <c r="D750" t="s">
        <v>24</v>
      </c>
      <c r="E750">
        <v>-18</v>
      </c>
      <c r="F750">
        <f>VLOOKUP(E750,'[1]Timing Gates'!$C$3:$D$17,2)</f>
        <v>-18</v>
      </c>
      <c r="G750" s="2">
        <v>558</v>
      </c>
      <c r="H750" s="3">
        <v>2449.1181539999998</v>
      </c>
      <c r="I750" s="3">
        <v>683.21704299999999</v>
      </c>
      <c r="J750" s="3">
        <v>3132.3351969999999</v>
      </c>
      <c r="K750" s="2">
        <v>451</v>
      </c>
      <c r="L750" s="4">
        <v>0.80824300000000004</v>
      </c>
      <c r="M750" s="3">
        <v>90582.47</v>
      </c>
      <c r="N750" s="3">
        <v>50.889028000000003</v>
      </c>
      <c r="O750" s="3">
        <v>162.87181000000001</v>
      </c>
      <c r="P750" s="3">
        <v>223.37360200000001</v>
      </c>
      <c r="Q750" s="3">
        <v>124642.47</v>
      </c>
      <c r="R750" s="3">
        <v>-77822.59</v>
      </c>
      <c r="S750" s="4">
        <v>8.6021505375999993E-2</v>
      </c>
      <c r="T750">
        <v>48</v>
      </c>
      <c r="U750" s="3">
        <f t="shared" si="22"/>
        <v>1747843.0399259999</v>
      </c>
      <c r="V750" s="6">
        <f t="shared" si="23"/>
        <v>1366607.9299319999</v>
      </c>
    </row>
    <row r="751" spans="1:22" x14ac:dyDescent="0.3">
      <c r="A751" s="5">
        <v>43343</v>
      </c>
      <c r="B751" s="14">
        <v>1415</v>
      </c>
      <c r="C751" t="s">
        <v>39</v>
      </c>
      <c r="D751" t="s">
        <v>24</v>
      </c>
      <c r="E751">
        <v>-17</v>
      </c>
      <c r="F751">
        <f>VLOOKUP(E751,'[1]Timing Gates'!$C$3:$D$17,2)</f>
        <v>-18</v>
      </c>
      <c r="G751" s="2">
        <v>559</v>
      </c>
      <c r="H751" s="3">
        <v>2524.7953130000001</v>
      </c>
      <c r="I751" s="3">
        <v>717.09312999999997</v>
      </c>
      <c r="J751" s="3">
        <v>3241.8884429999998</v>
      </c>
      <c r="K751" s="2">
        <v>456</v>
      </c>
      <c r="L751" s="4">
        <v>0.81574199999999997</v>
      </c>
      <c r="M751" s="3">
        <v>114973.64</v>
      </c>
      <c r="N751" s="3">
        <v>51.008713</v>
      </c>
      <c r="O751" s="3">
        <v>208.360715</v>
      </c>
      <c r="P751" s="3">
        <v>284.08522299999998</v>
      </c>
      <c r="Q751" s="3">
        <v>158803.64000000001</v>
      </c>
      <c r="R751" s="3">
        <v>-95248.17</v>
      </c>
      <c r="S751" s="4">
        <v>9.1234347048E-2</v>
      </c>
      <c r="T751">
        <v>51</v>
      </c>
      <c r="U751" s="3">
        <f t="shared" si="22"/>
        <v>1812215.6396369999</v>
      </c>
      <c r="V751" s="6">
        <f t="shared" si="23"/>
        <v>1411360.5799670001</v>
      </c>
    </row>
    <row r="752" spans="1:22" x14ac:dyDescent="0.3">
      <c r="A752" s="5">
        <v>43373</v>
      </c>
      <c r="B752" s="14">
        <v>1415</v>
      </c>
      <c r="C752" t="s">
        <v>39</v>
      </c>
      <c r="D752" t="s">
        <v>24</v>
      </c>
      <c r="E752">
        <v>-16</v>
      </c>
      <c r="F752">
        <f>VLOOKUP(E752,'[1]Timing Gates'!$C$3:$D$17,2)</f>
        <v>-18</v>
      </c>
      <c r="G752" s="2">
        <v>565</v>
      </c>
      <c r="H752" s="3">
        <v>2531.483256</v>
      </c>
      <c r="I752" s="3">
        <v>687.39771599999995</v>
      </c>
      <c r="J752" s="3">
        <v>3218.8809729999998</v>
      </c>
      <c r="K752" s="2">
        <v>459</v>
      </c>
      <c r="L752" s="4">
        <v>0.81238900000000003</v>
      </c>
      <c r="M752" s="3">
        <v>93903.3</v>
      </c>
      <c r="N752" s="3">
        <v>51.623584000000001</v>
      </c>
      <c r="O752" s="3">
        <v>166.20052999999999</v>
      </c>
      <c r="P752" s="3">
        <v>226.943893</v>
      </c>
      <c r="Q752" s="3">
        <v>128223.3</v>
      </c>
      <c r="R752" s="3">
        <v>-94718.04</v>
      </c>
      <c r="S752" s="4">
        <v>8.4955752211999996E-2</v>
      </c>
      <c r="T752">
        <v>48</v>
      </c>
      <c r="U752" s="3">
        <f t="shared" si="22"/>
        <v>1818667.7497449999</v>
      </c>
      <c r="V752" s="6">
        <f t="shared" si="23"/>
        <v>1430288.0396400001</v>
      </c>
    </row>
    <row r="753" spans="1:22" x14ac:dyDescent="0.3">
      <c r="A753" s="5">
        <v>43404</v>
      </c>
      <c r="B753" s="14">
        <v>1415</v>
      </c>
      <c r="C753" t="s">
        <v>39</v>
      </c>
      <c r="D753" t="s">
        <v>24</v>
      </c>
      <c r="E753">
        <v>-15</v>
      </c>
      <c r="F753">
        <f>VLOOKUP(E753,'[1]Timing Gates'!$C$3:$D$17,2)</f>
        <v>-18</v>
      </c>
      <c r="G753" s="2">
        <v>568</v>
      </c>
      <c r="H753" s="3">
        <v>2548.8395949999999</v>
      </c>
      <c r="I753" s="3">
        <v>658.16151400000001</v>
      </c>
      <c r="J753" s="3">
        <v>3207.0011089999998</v>
      </c>
      <c r="K753" s="2">
        <v>459</v>
      </c>
      <c r="L753" s="4">
        <v>0.80809799999999998</v>
      </c>
      <c r="M753" s="3">
        <v>92522.49</v>
      </c>
      <c r="N753" s="3">
        <v>51.117396999999997</v>
      </c>
      <c r="O753" s="3">
        <v>162.891707</v>
      </c>
      <c r="P753" s="3">
        <v>223.296637</v>
      </c>
      <c r="Q753" s="3">
        <v>126832.49</v>
      </c>
      <c r="R753" s="3">
        <v>-83619.56</v>
      </c>
      <c r="S753" s="4">
        <v>8.4507042253E-2</v>
      </c>
      <c r="T753">
        <v>48</v>
      </c>
      <c r="U753" s="3">
        <f t="shared" si="22"/>
        <v>1821576.6299119999</v>
      </c>
      <c r="V753" s="6">
        <f t="shared" si="23"/>
        <v>1447740.8899600001</v>
      </c>
    </row>
    <row r="754" spans="1:22" x14ac:dyDescent="0.3">
      <c r="A754" s="5">
        <v>43434</v>
      </c>
      <c r="B754" s="14">
        <v>1415</v>
      </c>
      <c r="C754" t="s">
        <v>39</v>
      </c>
      <c r="D754" t="s">
        <v>24</v>
      </c>
      <c r="E754">
        <v>-14</v>
      </c>
      <c r="F754">
        <f>VLOOKUP(E754,'[1]Timing Gates'!$C$3:$D$17,2)</f>
        <v>-18</v>
      </c>
      <c r="G754" s="2">
        <v>568</v>
      </c>
      <c r="H754" s="3">
        <v>2620.1611969999999</v>
      </c>
      <c r="I754" s="3">
        <v>720.96151399999997</v>
      </c>
      <c r="J754" s="3">
        <v>3341.122711</v>
      </c>
      <c r="K754" s="2">
        <v>457</v>
      </c>
      <c r="L754" s="4">
        <v>0.80457699999999999</v>
      </c>
      <c r="M754" s="3">
        <v>115250.74</v>
      </c>
      <c r="N754" s="3">
        <v>50.860872999999998</v>
      </c>
      <c r="O754" s="3">
        <v>219.08471800000001</v>
      </c>
      <c r="P754" s="3">
        <v>294.73612600000001</v>
      </c>
      <c r="Q754" s="3">
        <v>167410.12</v>
      </c>
      <c r="R754" s="3">
        <v>-87187.56</v>
      </c>
      <c r="S754" s="4">
        <v>9.1549295774000006E-2</v>
      </c>
      <c r="T754">
        <v>52</v>
      </c>
      <c r="U754" s="3">
        <f t="shared" si="22"/>
        <v>1897757.699848</v>
      </c>
      <c r="V754" s="6">
        <f t="shared" si="23"/>
        <v>1488251.559896</v>
      </c>
    </row>
    <row r="755" spans="1:22" x14ac:dyDescent="0.3">
      <c r="A755" s="5">
        <v>43465</v>
      </c>
      <c r="B755" s="14">
        <v>1415</v>
      </c>
      <c r="C755" t="s">
        <v>39</v>
      </c>
      <c r="D755" t="s">
        <v>24</v>
      </c>
      <c r="E755">
        <v>-13</v>
      </c>
      <c r="F755">
        <f>VLOOKUP(E755,'[1]Timing Gates'!$C$3:$D$17,2)</f>
        <v>-18</v>
      </c>
      <c r="G755" s="2">
        <v>567</v>
      </c>
      <c r="H755" s="3">
        <v>2613.189629</v>
      </c>
      <c r="I755" s="3">
        <v>729.01306799999998</v>
      </c>
      <c r="J755" s="3">
        <v>3342.2026980000001</v>
      </c>
      <c r="K755" s="2">
        <v>454</v>
      </c>
      <c r="L755" s="4">
        <v>0.800705</v>
      </c>
      <c r="M755" s="3">
        <v>89489.23</v>
      </c>
      <c r="N755" s="3">
        <v>49.578519999999997</v>
      </c>
      <c r="O755" s="3">
        <v>160.23673700000001</v>
      </c>
      <c r="P755" s="3">
        <v>221.048024</v>
      </c>
      <c r="Q755" s="3">
        <v>125334.23</v>
      </c>
      <c r="R755" s="3">
        <v>-88307.85</v>
      </c>
      <c r="S755" s="4">
        <v>9.1710758377000004E-2</v>
      </c>
      <c r="T755">
        <v>52</v>
      </c>
      <c r="U755" s="3">
        <f t="shared" si="22"/>
        <v>1895028.929766</v>
      </c>
      <c r="V755" s="6">
        <f t="shared" si="23"/>
        <v>1481678.5196430001</v>
      </c>
    </row>
    <row r="756" spans="1:22" x14ac:dyDescent="0.3">
      <c r="A756" s="5">
        <v>43496</v>
      </c>
      <c r="B756" s="14">
        <v>1415</v>
      </c>
      <c r="C756" t="s">
        <v>39</v>
      </c>
      <c r="D756" t="s">
        <v>24</v>
      </c>
      <c r="E756">
        <v>-12</v>
      </c>
      <c r="F756">
        <f>VLOOKUP(E756,'[1]Timing Gates'!$C$3:$D$17,2)</f>
        <v>-12</v>
      </c>
      <c r="G756" s="2">
        <v>599</v>
      </c>
      <c r="H756" s="3">
        <v>2592.7954249999998</v>
      </c>
      <c r="I756" s="3">
        <v>771.80265399999996</v>
      </c>
      <c r="J756" s="3">
        <v>3364.5980800000002</v>
      </c>
      <c r="K756" s="2">
        <v>492</v>
      </c>
      <c r="L756" s="4">
        <v>0.82136799999999999</v>
      </c>
      <c r="M756" s="3">
        <v>98377.12</v>
      </c>
      <c r="N756" s="3">
        <v>51.211410000000001</v>
      </c>
      <c r="O756" s="3">
        <v>175.22056699999999</v>
      </c>
      <c r="P756" s="3">
        <v>234.88667699999999</v>
      </c>
      <c r="Q756" s="3">
        <v>140697.12</v>
      </c>
      <c r="R756" s="3">
        <v>-98986.09</v>
      </c>
      <c r="S756" s="4">
        <v>8.6811352253000004E-2</v>
      </c>
      <c r="T756">
        <v>52</v>
      </c>
      <c r="U756" s="3">
        <f t="shared" si="22"/>
        <v>2015394.2499200001</v>
      </c>
      <c r="V756" s="6">
        <f t="shared" si="23"/>
        <v>1553084.459575</v>
      </c>
    </row>
    <row r="757" spans="1:22" x14ac:dyDescent="0.3">
      <c r="A757" s="5">
        <v>43524</v>
      </c>
      <c r="B757" s="14">
        <v>1415</v>
      </c>
      <c r="C757" t="s">
        <v>39</v>
      </c>
      <c r="D757" t="s">
        <v>24</v>
      </c>
      <c r="E757">
        <v>-11</v>
      </c>
      <c r="F757">
        <f>VLOOKUP(E757,'[1]Timing Gates'!$C$3:$D$17,2)</f>
        <v>-12</v>
      </c>
      <c r="G757" s="2">
        <v>606</v>
      </c>
      <c r="H757" s="3">
        <v>2634.1815999999999</v>
      </c>
      <c r="I757" s="3">
        <v>805.29661699999997</v>
      </c>
      <c r="J757" s="3">
        <v>3439.4782169999999</v>
      </c>
      <c r="K757" s="2">
        <v>494</v>
      </c>
      <c r="L757" s="4">
        <v>0.81518100000000004</v>
      </c>
      <c r="M757" s="3">
        <v>124497.15</v>
      </c>
      <c r="N757" s="3">
        <v>50.981633000000002</v>
      </c>
      <c r="O757" s="3">
        <v>225.292326</v>
      </c>
      <c r="P757" s="3">
        <v>299.08770600000003</v>
      </c>
      <c r="Q757" s="3">
        <v>181247.15</v>
      </c>
      <c r="R757" s="3">
        <v>-82982.720000000001</v>
      </c>
      <c r="S757" s="4">
        <v>9.2409240924000005E-2</v>
      </c>
      <c r="T757">
        <v>56</v>
      </c>
      <c r="U757" s="3">
        <f t="shared" si="22"/>
        <v>2084323.799502</v>
      </c>
      <c r="V757" s="6">
        <f t="shared" si="23"/>
        <v>1596314.0496</v>
      </c>
    </row>
    <row r="758" spans="1:22" x14ac:dyDescent="0.3">
      <c r="A758" s="5">
        <v>43555</v>
      </c>
      <c r="B758" s="14">
        <v>1415</v>
      </c>
      <c r="C758" t="s">
        <v>39</v>
      </c>
      <c r="D758" t="s">
        <v>24</v>
      </c>
      <c r="E758">
        <v>-10</v>
      </c>
      <c r="F758">
        <f>VLOOKUP(E758,'[1]Timing Gates'!$C$3:$D$17,2)</f>
        <v>-12</v>
      </c>
      <c r="G758" s="2">
        <v>615</v>
      </c>
      <c r="H758" s="3">
        <v>2623.8161460000001</v>
      </c>
      <c r="I758" s="3">
        <v>817.26504</v>
      </c>
      <c r="J758" s="3">
        <v>3441.0811859999999</v>
      </c>
      <c r="K758" s="2">
        <v>494</v>
      </c>
      <c r="L758" s="4">
        <v>0.80325199999999997</v>
      </c>
      <c r="M758" s="3">
        <v>101956.63</v>
      </c>
      <c r="N758" s="3">
        <v>51.780918999999997</v>
      </c>
      <c r="O758" s="3">
        <v>194.49533299999999</v>
      </c>
      <c r="P758" s="3">
        <v>253.56931700000001</v>
      </c>
      <c r="Q758" s="3">
        <v>155945.13</v>
      </c>
      <c r="R758" s="3">
        <v>-124713.51</v>
      </c>
      <c r="S758" s="4">
        <v>9.1056910569000005E-2</v>
      </c>
      <c r="T758">
        <v>56</v>
      </c>
      <c r="U758" s="3">
        <f t="shared" si="22"/>
        <v>2116264.9293899997</v>
      </c>
      <c r="V758" s="6">
        <f t="shared" si="23"/>
        <v>1613646.92979</v>
      </c>
    </row>
    <row r="759" spans="1:22" x14ac:dyDescent="0.3">
      <c r="A759" s="5">
        <v>43585</v>
      </c>
      <c r="B759" s="14">
        <v>1415</v>
      </c>
      <c r="C759" t="s">
        <v>39</v>
      </c>
      <c r="D759" t="s">
        <v>24</v>
      </c>
      <c r="E759">
        <v>-9</v>
      </c>
      <c r="F759">
        <f>VLOOKUP(E759,'[1]Timing Gates'!$C$3:$D$17,2)</f>
        <v>-12</v>
      </c>
      <c r="G759" s="2">
        <v>620</v>
      </c>
      <c r="H759" s="3">
        <v>2592.900983</v>
      </c>
      <c r="I759" s="3">
        <v>872.96877400000005</v>
      </c>
      <c r="J759" s="3">
        <v>3465.8697579999998</v>
      </c>
      <c r="K759" s="2">
        <v>497</v>
      </c>
      <c r="L759" s="4">
        <v>0.80161199999999999</v>
      </c>
      <c r="M759" s="3">
        <v>102273.5</v>
      </c>
      <c r="N759" s="3">
        <v>52.180357000000001</v>
      </c>
      <c r="O759" s="3">
        <v>188.17500000000001</v>
      </c>
      <c r="P759" s="3">
        <v>246.852419</v>
      </c>
      <c r="Q759" s="3">
        <v>153048.5</v>
      </c>
      <c r="R759" s="3">
        <v>-125502.04</v>
      </c>
      <c r="S759" s="4">
        <v>9.3548387095999996E-2</v>
      </c>
      <c r="T759">
        <v>58</v>
      </c>
      <c r="U759" s="3">
        <f t="shared" si="22"/>
        <v>2148839.2499599997</v>
      </c>
      <c r="V759" s="6">
        <f t="shared" si="23"/>
        <v>1607598.6094599999</v>
      </c>
    </row>
    <row r="760" spans="1:22" x14ac:dyDescent="0.3">
      <c r="A760" s="5">
        <v>43616</v>
      </c>
      <c r="B760" s="14">
        <v>1415</v>
      </c>
      <c r="C760" t="s">
        <v>39</v>
      </c>
      <c r="D760" t="s">
        <v>24</v>
      </c>
      <c r="E760">
        <v>-8</v>
      </c>
      <c r="F760">
        <f>VLOOKUP(E760,'[1]Timing Gates'!$C$3:$D$17,2)</f>
        <v>-12</v>
      </c>
      <c r="G760" s="2">
        <v>624</v>
      </c>
      <c r="H760" s="3">
        <v>2658.1450159999999</v>
      </c>
      <c r="I760" s="3">
        <v>825.91911800000003</v>
      </c>
      <c r="J760" s="3">
        <v>3484.0641340000002</v>
      </c>
      <c r="K760" s="2">
        <v>494</v>
      </c>
      <c r="L760" s="4">
        <v>0.79166599999999998</v>
      </c>
      <c r="M760" s="3">
        <v>130384.67</v>
      </c>
      <c r="N760" s="3">
        <v>53.109845</v>
      </c>
      <c r="O760" s="3">
        <v>210.311971</v>
      </c>
      <c r="P760" s="3">
        <v>284.51068900000001</v>
      </c>
      <c r="Q760" s="3">
        <v>177534.67</v>
      </c>
      <c r="R760" s="3">
        <v>-106596.32</v>
      </c>
      <c r="S760" s="4">
        <v>9.7756410256000001E-2</v>
      </c>
      <c r="T760">
        <v>61</v>
      </c>
      <c r="U760" s="3">
        <f t="shared" si="22"/>
        <v>2174056.0196160004</v>
      </c>
      <c r="V760" s="6">
        <f t="shared" si="23"/>
        <v>1658682.4899839999</v>
      </c>
    </row>
    <row r="761" spans="1:22" x14ac:dyDescent="0.3">
      <c r="A761" s="5">
        <v>43646</v>
      </c>
      <c r="B761" s="14">
        <v>1415</v>
      </c>
      <c r="C761" t="s">
        <v>39</v>
      </c>
      <c r="D761" t="s">
        <v>24</v>
      </c>
      <c r="E761">
        <v>-7</v>
      </c>
      <c r="F761">
        <f>VLOOKUP(E761,'[1]Timing Gates'!$C$3:$D$17,2)</f>
        <v>-12</v>
      </c>
      <c r="G761" s="2">
        <v>637</v>
      </c>
      <c r="H761" s="3">
        <v>2652.5195130000002</v>
      </c>
      <c r="I761" s="3">
        <v>862.60580800000002</v>
      </c>
      <c r="J761" s="3">
        <v>3515.125321</v>
      </c>
      <c r="K761" s="2">
        <v>504</v>
      </c>
      <c r="L761" s="4">
        <v>0.79120800000000002</v>
      </c>
      <c r="M761" s="3">
        <v>106328.52</v>
      </c>
      <c r="N761" s="3">
        <v>53.217477000000002</v>
      </c>
      <c r="O761" s="3">
        <v>167.470204</v>
      </c>
      <c r="P761" s="3">
        <v>226.85795899999999</v>
      </c>
      <c r="Q761" s="3">
        <v>144508.51999999999</v>
      </c>
      <c r="R761" s="3">
        <v>-93365.64</v>
      </c>
      <c r="S761" s="4">
        <v>9.4191522762000005E-2</v>
      </c>
      <c r="T761">
        <v>60</v>
      </c>
      <c r="U761" s="3">
        <f t="shared" si="22"/>
        <v>2239134.8294770001</v>
      </c>
      <c r="V761" s="6">
        <f t="shared" si="23"/>
        <v>1689654.9297810001</v>
      </c>
    </row>
    <row r="762" spans="1:22" x14ac:dyDescent="0.3">
      <c r="A762" s="5">
        <v>43677</v>
      </c>
      <c r="B762" s="14">
        <v>1415</v>
      </c>
      <c r="C762" t="s">
        <v>39</v>
      </c>
      <c r="D762" t="s">
        <v>24</v>
      </c>
      <c r="E762">
        <v>-6</v>
      </c>
      <c r="F762">
        <f>VLOOKUP(E762,'[1]Timing Gates'!$C$3:$D$17,2)</f>
        <v>-6</v>
      </c>
      <c r="G762" s="2">
        <v>646</v>
      </c>
      <c r="H762" s="3">
        <v>2670.7214549999999</v>
      </c>
      <c r="I762" s="3">
        <v>859.98899300000005</v>
      </c>
      <c r="J762" s="3">
        <v>3530.7104479999998</v>
      </c>
      <c r="K762" s="2">
        <v>512</v>
      </c>
      <c r="L762" s="4">
        <v>0.79256899999999997</v>
      </c>
      <c r="M762" s="3">
        <v>107048.68</v>
      </c>
      <c r="N762" s="3">
        <v>52.889664000000003</v>
      </c>
      <c r="O762" s="3">
        <v>165.957708</v>
      </c>
      <c r="P762" s="3">
        <v>225.32303400000001</v>
      </c>
      <c r="Q762" s="3">
        <v>145558.68</v>
      </c>
      <c r="R762" s="3">
        <v>-95289.08</v>
      </c>
      <c r="S762" s="4">
        <v>9.7523219814000001E-2</v>
      </c>
      <c r="T762">
        <v>63</v>
      </c>
      <c r="U762" s="3">
        <f t="shared" si="22"/>
        <v>2280838.9494079999</v>
      </c>
      <c r="V762" s="6">
        <f t="shared" si="23"/>
        <v>1725286.05993</v>
      </c>
    </row>
    <row r="763" spans="1:22" x14ac:dyDescent="0.3">
      <c r="A763" s="5">
        <v>43708</v>
      </c>
      <c r="B763" s="14">
        <v>1415</v>
      </c>
      <c r="C763" t="s">
        <v>39</v>
      </c>
      <c r="D763" t="s">
        <v>24</v>
      </c>
      <c r="E763">
        <v>-5</v>
      </c>
      <c r="F763">
        <f>VLOOKUP(E763,'[1]Timing Gates'!$C$3:$D$17,2)</f>
        <v>-6</v>
      </c>
      <c r="G763" s="2">
        <v>650</v>
      </c>
      <c r="H763" s="3">
        <v>2749.3589379999999</v>
      </c>
      <c r="I763" s="3">
        <v>887.67498399999999</v>
      </c>
      <c r="J763" s="3">
        <v>3637.033923</v>
      </c>
      <c r="K763" s="2">
        <v>514</v>
      </c>
      <c r="L763" s="4">
        <v>0.79076900000000006</v>
      </c>
      <c r="M763" s="3">
        <v>133960.68</v>
      </c>
      <c r="N763" s="3">
        <v>52.844448999999997</v>
      </c>
      <c r="O763" s="3">
        <v>206.09335300000001</v>
      </c>
      <c r="P763" s="3">
        <v>279.93950699999999</v>
      </c>
      <c r="Q763" s="3">
        <v>181960.68</v>
      </c>
      <c r="R763" s="3">
        <v>-96592.93</v>
      </c>
      <c r="S763" s="4">
        <v>0.1</v>
      </c>
      <c r="T763">
        <v>65</v>
      </c>
      <c r="U763" s="3">
        <f t="shared" si="22"/>
        <v>2364072.0499499999</v>
      </c>
      <c r="V763" s="6">
        <f t="shared" si="23"/>
        <v>1787083.3096999999</v>
      </c>
    </row>
    <row r="764" spans="1:22" x14ac:dyDescent="0.3">
      <c r="A764" s="5">
        <v>43738</v>
      </c>
      <c r="B764" s="14">
        <v>1415</v>
      </c>
      <c r="C764" t="s">
        <v>39</v>
      </c>
      <c r="D764" t="s">
        <v>24</v>
      </c>
      <c r="E764">
        <v>-4</v>
      </c>
      <c r="F764">
        <f>VLOOKUP(E764,'[1]Timing Gates'!$C$3:$D$17,2)</f>
        <v>-6</v>
      </c>
      <c r="G764" s="2">
        <v>653</v>
      </c>
      <c r="H764" s="3">
        <v>2796.470597</v>
      </c>
      <c r="I764" s="3">
        <v>917.93234299999995</v>
      </c>
      <c r="J764" s="3">
        <v>3714.4029399999999</v>
      </c>
      <c r="K764" s="2">
        <v>520</v>
      </c>
      <c r="L764" s="4">
        <v>0.79632400000000003</v>
      </c>
      <c r="M764" s="3">
        <v>109174</v>
      </c>
      <c r="N764" s="3">
        <v>53.281599999999997</v>
      </c>
      <c r="O764" s="3">
        <v>167.211332</v>
      </c>
      <c r="P764" s="3">
        <v>226.55283299999999</v>
      </c>
      <c r="Q764" s="3">
        <v>147939</v>
      </c>
      <c r="R764" s="3">
        <v>-99640.18</v>
      </c>
      <c r="S764" s="4">
        <v>0.10260336906500001</v>
      </c>
      <c r="T764">
        <v>67</v>
      </c>
      <c r="U764" s="3">
        <f t="shared" si="22"/>
        <v>2425505.1198200001</v>
      </c>
      <c r="V764" s="6">
        <f t="shared" si="23"/>
        <v>1826095.299841</v>
      </c>
    </row>
    <row r="765" spans="1:22" x14ac:dyDescent="0.3">
      <c r="A765" s="5">
        <v>43769</v>
      </c>
      <c r="B765" s="14">
        <v>1415</v>
      </c>
      <c r="C765" t="s">
        <v>39</v>
      </c>
      <c r="D765" t="s">
        <v>24</v>
      </c>
      <c r="E765">
        <v>-3</v>
      </c>
      <c r="F765">
        <f>VLOOKUP(E765,'[1]Timing Gates'!$C$3:$D$17,2)</f>
        <v>-6</v>
      </c>
      <c r="G765" s="2">
        <v>655</v>
      </c>
      <c r="H765" s="3">
        <v>2829.8767170000001</v>
      </c>
      <c r="I765" s="3">
        <v>1004.877038</v>
      </c>
      <c r="J765" s="3">
        <v>3834.7537550000002</v>
      </c>
      <c r="K765" s="2">
        <v>521</v>
      </c>
      <c r="L765" s="4">
        <v>0.79541899999999999</v>
      </c>
      <c r="M765" s="3">
        <v>107917.19</v>
      </c>
      <c r="N765" s="3">
        <v>52.159104999999997</v>
      </c>
      <c r="O765" s="3">
        <v>167.69036600000001</v>
      </c>
      <c r="P765" s="3">
        <v>226.88120599999999</v>
      </c>
      <c r="Q765" s="3">
        <v>148607.19</v>
      </c>
      <c r="R765" s="3">
        <v>-91986.47</v>
      </c>
      <c r="S765" s="4">
        <v>0.111450381679</v>
      </c>
      <c r="T765">
        <v>73</v>
      </c>
      <c r="U765" s="3">
        <f t="shared" si="22"/>
        <v>2511763.7095250003</v>
      </c>
      <c r="V765" s="6">
        <f t="shared" si="23"/>
        <v>1853569.249635</v>
      </c>
    </row>
    <row r="766" spans="1:22" x14ac:dyDescent="0.3">
      <c r="A766" s="5">
        <v>43799</v>
      </c>
      <c r="B766" s="14">
        <v>1415</v>
      </c>
      <c r="C766" t="s">
        <v>39</v>
      </c>
      <c r="D766" t="s">
        <v>24</v>
      </c>
      <c r="E766">
        <v>-2</v>
      </c>
      <c r="F766">
        <f>VLOOKUP(E766,'[1]Timing Gates'!$C$3:$D$17,2)</f>
        <v>-6</v>
      </c>
      <c r="G766" s="2">
        <v>659</v>
      </c>
      <c r="H766" s="3">
        <v>2870.3163880000002</v>
      </c>
      <c r="I766" s="3">
        <v>1049.445872</v>
      </c>
      <c r="J766" s="3">
        <v>3919.7622609999999</v>
      </c>
      <c r="K766" s="2">
        <v>522</v>
      </c>
      <c r="L766" s="4">
        <v>0.79210899999999995</v>
      </c>
      <c r="M766" s="3">
        <v>134957.9</v>
      </c>
      <c r="N766" s="3">
        <v>52.288995999999997</v>
      </c>
      <c r="O766" s="3">
        <v>212.257814</v>
      </c>
      <c r="P766" s="3">
        <v>286.11213900000001</v>
      </c>
      <c r="Q766" s="3">
        <v>188547.9</v>
      </c>
      <c r="R766" s="3">
        <v>-86266.36</v>
      </c>
      <c r="S766" s="4">
        <v>0.115326251896</v>
      </c>
      <c r="T766">
        <v>76</v>
      </c>
      <c r="U766" s="3">
        <f t="shared" si="22"/>
        <v>2583123.3299989998</v>
      </c>
      <c r="V766" s="6">
        <f t="shared" si="23"/>
        <v>1891538.4996920002</v>
      </c>
    </row>
    <row r="767" spans="1:22" x14ac:dyDescent="0.3">
      <c r="A767" s="5">
        <v>43830</v>
      </c>
      <c r="B767" s="14">
        <v>1415</v>
      </c>
      <c r="C767" t="s">
        <v>39</v>
      </c>
      <c r="D767" t="s">
        <v>24</v>
      </c>
      <c r="E767">
        <v>-1</v>
      </c>
      <c r="F767">
        <f>VLOOKUP(E767,'[1]Timing Gates'!$C$3:$D$17,2)</f>
        <v>-3</v>
      </c>
      <c r="G767" s="2">
        <v>666</v>
      </c>
      <c r="H767" s="3">
        <v>2901.1533030000001</v>
      </c>
      <c r="I767" s="3">
        <v>1025.9261409999999</v>
      </c>
      <c r="J767" s="3">
        <v>3927.079444</v>
      </c>
      <c r="K767" s="2">
        <v>530</v>
      </c>
      <c r="L767" s="4">
        <v>0.79579500000000003</v>
      </c>
      <c r="M767" s="3">
        <v>110841.4</v>
      </c>
      <c r="N767" s="3">
        <v>52.932855000000004</v>
      </c>
      <c r="O767" s="3">
        <v>171.53363300000001</v>
      </c>
      <c r="P767" s="3">
        <v>230.48258200000001</v>
      </c>
      <c r="Q767" s="3">
        <v>153501.4</v>
      </c>
      <c r="R767" s="3">
        <v>-85758.22</v>
      </c>
      <c r="S767" s="4">
        <v>0.115615615615</v>
      </c>
      <c r="T767">
        <v>77</v>
      </c>
      <c r="U767" s="3">
        <f t="shared" si="22"/>
        <v>2615434.9097039998</v>
      </c>
      <c r="V767" s="6">
        <f t="shared" si="23"/>
        <v>1932168.099798</v>
      </c>
    </row>
    <row r="768" spans="1:22" x14ac:dyDescent="0.3">
      <c r="A768" s="5">
        <v>43861</v>
      </c>
      <c r="B768" s="14">
        <v>1415</v>
      </c>
      <c r="C768" t="s">
        <v>39</v>
      </c>
      <c r="D768" t="s">
        <v>24</v>
      </c>
      <c r="E768">
        <v>0</v>
      </c>
      <c r="F768">
        <f>VLOOKUP(E768,'[1]Timing Gates'!$C$3:$D$17,2)</f>
        <v>0</v>
      </c>
      <c r="G768" s="2">
        <v>711</v>
      </c>
      <c r="H768" s="3">
        <v>2729.1858360000001</v>
      </c>
      <c r="I768" s="3">
        <v>1110.0121799999999</v>
      </c>
      <c r="J768" s="3">
        <v>3839.1980159999998</v>
      </c>
      <c r="K768" s="2">
        <v>559</v>
      </c>
      <c r="L768" s="4">
        <v>0.78621600000000003</v>
      </c>
      <c r="M768" s="3">
        <v>150178.20000000001</v>
      </c>
      <c r="N768" s="3">
        <v>54.511142999999997</v>
      </c>
      <c r="O768" s="3">
        <v>214.582559</v>
      </c>
      <c r="P768" s="3">
        <v>288.02841000000001</v>
      </c>
      <c r="Q768" s="3">
        <v>204788.2</v>
      </c>
      <c r="R768" s="3">
        <v>-103569.21</v>
      </c>
      <c r="S768" s="4">
        <v>0.120956399437</v>
      </c>
      <c r="T768">
        <v>86</v>
      </c>
      <c r="U768" s="3">
        <f t="shared" si="22"/>
        <v>2729669.7893759999</v>
      </c>
      <c r="V768" s="6">
        <f t="shared" si="23"/>
        <v>1940451.1293960002</v>
      </c>
    </row>
    <row r="769" spans="1:22" x14ac:dyDescent="0.3">
      <c r="A769" s="1">
        <v>43890</v>
      </c>
      <c r="B769" s="14">
        <v>1415</v>
      </c>
      <c r="C769" t="s">
        <v>39</v>
      </c>
      <c r="D769" t="s">
        <v>25</v>
      </c>
      <c r="E769">
        <v>1</v>
      </c>
      <c r="F769">
        <f>VLOOKUP(E769,'[1]Timing Gates'!$C$3:$D$17,2)</f>
        <v>3</v>
      </c>
      <c r="G769" s="2">
        <v>713</v>
      </c>
      <c r="H769" s="3">
        <v>2694.8076430000001</v>
      </c>
      <c r="I769" s="3">
        <v>1115.9819210000001</v>
      </c>
      <c r="J769" s="3">
        <v>3810.789565</v>
      </c>
      <c r="K769" s="2">
        <v>549</v>
      </c>
      <c r="L769" s="4">
        <v>0.76998500000000003</v>
      </c>
      <c r="M769" s="3">
        <v>117872.8</v>
      </c>
      <c r="N769" s="3">
        <v>53.921683000000002</v>
      </c>
      <c r="O769" s="3">
        <v>168.47517500000001</v>
      </c>
      <c r="P769" s="3">
        <v>226.98849899999999</v>
      </c>
      <c r="Q769" s="3">
        <v>161842.79999999999</v>
      </c>
      <c r="R769" s="3">
        <v>-104538.7</v>
      </c>
      <c r="S769" s="4">
        <v>0.13043478260800001</v>
      </c>
      <c r="T769">
        <v>93</v>
      </c>
      <c r="U769" s="3">
        <f t="shared" si="22"/>
        <v>2717092.9598449999</v>
      </c>
      <c r="V769" s="6">
        <f t="shared" si="23"/>
        <v>1921397.8494590002</v>
      </c>
    </row>
    <row r="770" spans="1:22" x14ac:dyDescent="0.3">
      <c r="A770" s="5">
        <v>43921</v>
      </c>
      <c r="B770" s="14">
        <v>1415</v>
      </c>
      <c r="C770" t="s">
        <v>39</v>
      </c>
      <c r="D770" t="s">
        <v>25</v>
      </c>
      <c r="E770">
        <v>2</v>
      </c>
      <c r="F770">
        <f>VLOOKUP(E770,'[1]Timing Gates'!$C$3:$D$17,2)</f>
        <v>3</v>
      </c>
      <c r="G770" s="2">
        <v>708</v>
      </c>
      <c r="H770" s="3">
        <v>2749.43579</v>
      </c>
      <c r="I770" s="3">
        <v>1001.455706</v>
      </c>
      <c r="J770" s="3">
        <v>3750.8914970000001</v>
      </c>
      <c r="K770" s="2">
        <v>547</v>
      </c>
      <c r="L770" s="4">
        <v>0.77259800000000001</v>
      </c>
      <c r="M770" s="3">
        <v>116144.71</v>
      </c>
      <c r="N770" s="3">
        <v>53.399866000000003</v>
      </c>
      <c r="O770" s="3">
        <v>192.07473100000001</v>
      </c>
      <c r="P770" s="3">
        <v>251.001285</v>
      </c>
      <c r="Q770" s="3">
        <v>177708.91</v>
      </c>
      <c r="R770" s="3">
        <v>-125326.19</v>
      </c>
      <c r="S770" s="4">
        <v>0.13418079095999999</v>
      </c>
      <c r="T770">
        <v>95</v>
      </c>
      <c r="U770" s="3">
        <f t="shared" si="22"/>
        <v>2655631.1798760002</v>
      </c>
      <c r="V770" s="6">
        <f t="shared" si="23"/>
        <v>1946600.53932</v>
      </c>
    </row>
    <row r="771" spans="1:22" x14ac:dyDescent="0.3">
      <c r="A771" s="5">
        <v>43951</v>
      </c>
      <c r="B771" s="14">
        <v>1415</v>
      </c>
      <c r="C771" t="s">
        <v>39</v>
      </c>
      <c r="D771" t="s">
        <v>25</v>
      </c>
      <c r="E771">
        <v>3</v>
      </c>
      <c r="F771">
        <f>VLOOKUP(E771,'[1]Timing Gates'!$C$3:$D$17,2)</f>
        <v>3</v>
      </c>
      <c r="G771" s="2">
        <v>688</v>
      </c>
      <c r="H771" s="3">
        <v>2871.7782990000001</v>
      </c>
      <c r="I771" s="3">
        <v>1140.202558</v>
      </c>
      <c r="J771" s="3">
        <v>4011.980857</v>
      </c>
      <c r="K771" s="2">
        <v>527</v>
      </c>
      <c r="L771" s="4">
        <v>0.765988</v>
      </c>
      <c r="M771" s="3">
        <v>110652.9</v>
      </c>
      <c r="N771" s="3">
        <v>53.898148999999997</v>
      </c>
      <c r="O771" s="3">
        <v>163.48460700000001</v>
      </c>
      <c r="P771" s="3">
        <v>222.728793</v>
      </c>
      <c r="Q771" s="3">
        <v>153237.41</v>
      </c>
      <c r="R771" s="3">
        <v>-117656.09</v>
      </c>
      <c r="S771" s="4">
        <v>0.13517441860400001</v>
      </c>
      <c r="T771">
        <v>93</v>
      </c>
      <c r="U771" s="3">
        <f t="shared" ref="U771:U834" si="24">J771*G771</f>
        <v>2760242.8296159999</v>
      </c>
      <c r="V771" s="6">
        <f t="shared" ref="V771:V834" si="25">H771*G771</f>
        <v>1975783.4697120001</v>
      </c>
    </row>
    <row r="772" spans="1:22" x14ac:dyDescent="0.3">
      <c r="A772" s="5">
        <v>43982</v>
      </c>
      <c r="B772" s="14">
        <v>1415</v>
      </c>
      <c r="C772" t="s">
        <v>39</v>
      </c>
      <c r="D772" t="s">
        <v>25</v>
      </c>
      <c r="E772">
        <v>4</v>
      </c>
      <c r="F772">
        <f>VLOOKUP(E772,'[1]Timing Gates'!$C$3:$D$17,2)</f>
        <v>3</v>
      </c>
      <c r="G772" s="2">
        <v>676</v>
      </c>
      <c r="H772" s="3">
        <v>2970.8056499999998</v>
      </c>
      <c r="I772" s="3">
        <v>1266.992174</v>
      </c>
      <c r="J772" s="3">
        <v>4237.7978249999996</v>
      </c>
      <c r="K772" s="2">
        <v>510</v>
      </c>
      <c r="L772" s="4">
        <v>0.75443700000000002</v>
      </c>
      <c r="M772" s="3">
        <v>163525.22</v>
      </c>
      <c r="N772" s="3">
        <v>65.436261999999999</v>
      </c>
      <c r="O772" s="3">
        <v>244.78582800000001</v>
      </c>
      <c r="P772" s="3">
        <v>318.42488100000003</v>
      </c>
      <c r="Q772" s="3">
        <v>215255.22</v>
      </c>
      <c r="R772" s="3">
        <v>-92254.42</v>
      </c>
      <c r="S772" s="4">
        <v>0.140532544378</v>
      </c>
      <c r="T772">
        <v>95</v>
      </c>
      <c r="U772" s="3">
        <f t="shared" si="24"/>
        <v>2864751.3296999997</v>
      </c>
      <c r="V772" s="6">
        <f t="shared" si="25"/>
        <v>2008264.6194</v>
      </c>
    </row>
    <row r="773" spans="1:22" x14ac:dyDescent="0.3">
      <c r="A773" s="5">
        <v>44012</v>
      </c>
      <c r="B773" s="14">
        <v>1415</v>
      </c>
      <c r="C773" t="s">
        <v>39</v>
      </c>
      <c r="D773" t="s">
        <v>25</v>
      </c>
      <c r="E773">
        <v>5</v>
      </c>
      <c r="F773">
        <f>VLOOKUP(E773,'[1]Timing Gates'!$C$3:$D$17,2)</f>
        <v>3</v>
      </c>
      <c r="G773" s="2">
        <v>672</v>
      </c>
      <c r="H773" s="3">
        <v>3018.3768</v>
      </c>
      <c r="I773" s="3">
        <v>1328.8364280000001</v>
      </c>
      <c r="J773" s="3">
        <v>4347.213229</v>
      </c>
      <c r="K773" s="2">
        <v>505</v>
      </c>
      <c r="L773" s="4">
        <v>0.75148800000000004</v>
      </c>
      <c r="M773" s="3">
        <v>110011.41</v>
      </c>
      <c r="N773" s="3">
        <v>56.013956</v>
      </c>
      <c r="O773" s="3">
        <v>163.70745500000001</v>
      </c>
      <c r="P773" s="3">
        <v>222.17471699999999</v>
      </c>
      <c r="Q773" s="3">
        <v>149301.41</v>
      </c>
      <c r="R773" s="3">
        <v>-103909.39</v>
      </c>
      <c r="S773" s="4">
        <v>0.13988095238000001</v>
      </c>
      <c r="T773">
        <v>94</v>
      </c>
      <c r="U773" s="3">
        <f t="shared" si="24"/>
        <v>2921327.2898880001</v>
      </c>
      <c r="V773" s="6">
        <f t="shared" si="25"/>
        <v>2028349.2095999999</v>
      </c>
    </row>
    <row r="774" spans="1:22" x14ac:dyDescent="0.3">
      <c r="A774" s="5">
        <v>44043</v>
      </c>
      <c r="B774" s="14">
        <v>1415</v>
      </c>
      <c r="C774" t="s">
        <v>39</v>
      </c>
      <c r="D774" t="s">
        <v>25</v>
      </c>
      <c r="E774">
        <v>6</v>
      </c>
      <c r="F774">
        <f>VLOOKUP(E774,'[1]Timing Gates'!$C$3:$D$17,2)</f>
        <v>6</v>
      </c>
      <c r="G774" s="2">
        <v>643</v>
      </c>
      <c r="H774" s="3">
        <v>3065.2849139999998</v>
      </c>
      <c r="I774" s="3">
        <v>1526.3811350000001</v>
      </c>
      <c r="J774" s="3">
        <v>4591.6660490000004</v>
      </c>
      <c r="K774" s="2">
        <v>496</v>
      </c>
      <c r="L774" s="4">
        <v>0.77138399999999996</v>
      </c>
      <c r="M774" s="3">
        <v>138042.34</v>
      </c>
      <c r="N774" s="3">
        <v>56.971662999999999</v>
      </c>
      <c r="O774" s="3">
        <v>223.93832</v>
      </c>
      <c r="P774" s="3">
        <v>297.34920599999998</v>
      </c>
      <c r="Q774" s="3">
        <v>191195.54</v>
      </c>
      <c r="R774" s="3">
        <v>-119341.96</v>
      </c>
      <c r="S774" s="4">
        <v>0.14930015552000001</v>
      </c>
      <c r="T774">
        <v>96</v>
      </c>
      <c r="U774" s="3">
        <f t="shared" si="24"/>
        <v>2952441.2695070002</v>
      </c>
      <c r="V774" s="6">
        <f t="shared" si="25"/>
        <v>1970978.199702</v>
      </c>
    </row>
    <row r="775" spans="1:22" x14ac:dyDescent="0.3">
      <c r="A775" s="5">
        <v>44074</v>
      </c>
      <c r="B775" s="14">
        <v>1415</v>
      </c>
      <c r="C775" t="s">
        <v>39</v>
      </c>
      <c r="D775" t="s">
        <v>25</v>
      </c>
      <c r="E775">
        <v>7</v>
      </c>
      <c r="F775">
        <f>VLOOKUP(E775,'[1]Timing Gates'!$C$3:$D$17,2)</f>
        <v>6</v>
      </c>
      <c r="G775" s="2">
        <v>637</v>
      </c>
      <c r="H775" s="3">
        <v>3107.23686</v>
      </c>
      <c r="I775" s="3">
        <v>1648.7079120000001</v>
      </c>
      <c r="J775" s="3">
        <v>4755.9447719999998</v>
      </c>
      <c r="K775" s="2">
        <v>491</v>
      </c>
      <c r="L775" s="4">
        <v>0.77080000000000004</v>
      </c>
      <c r="M775" s="3">
        <v>114722.93</v>
      </c>
      <c r="N775" s="3">
        <v>59.196558000000003</v>
      </c>
      <c r="O775" s="3">
        <v>185.32014100000001</v>
      </c>
      <c r="P775" s="3">
        <v>243.91229100000001</v>
      </c>
      <c r="Q775" s="3">
        <v>155372.13</v>
      </c>
      <c r="R775" s="3">
        <v>-120890.36</v>
      </c>
      <c r="S775" s="4">
        <v>0.155416012558</v>
      </c>
      <c r="T775">
        <v>99</v>
      </c>
      <c r="U775" s="3">
        <f t="shared" si="24"/>
        <v>3029536.8197639999</v>
      </c>
      <c r="V775" s="6">
        <f t="shared" si="25"/>
        <v>1979309.8798199999</v>
      </c>
    </row>
    <row r="776" spans="1:22" x14ac:dyDescent="0.3">
      <c r="A776" s="5">
        <v>44104</v>
      </c>
      <c r="B776" s="14">
        <v>1415</v>
      </c>
      <c r="C776" t="s">
        <v>39</v>
      </c>
      <c r="D776" t="s">
        <v>25</v>
      </c>
      <c r="E776">
        <v>8</v>
      </c>
      <c r="F776">
        <f>VLOOKUP(E776,'[1]Timing Gates'!$C$3:$D$17,2)</f>
        <v>6</v>
      </c>
      <c r="G776" s="2">
        <v>638</v>
      </c>
      <c r="H776" s="3">
        <v>3175.9415669999998</v>
      </c>
      <c r="I776" s="3">
        <v>1637.783322</v>
      </c>
      <c r="J776" s="3">
        <v>4813.7248900000004</v>
      </c>
      <c r="K776" s="2">
        <v>493</v>
      </c>
      <c r="L776" s="4">
        <v>0.77272700000000005</v>
      </c>
      <c r="M776" s="3">
        <v>112760.65</v>
      </c>
      <c r="N776" s="3">
        <v>57.915073999999997</v>
      </c>
      <c r="O776" s="3">
        <v>177.05430999999999</v>
      </c>
      <c r="P776" s="3">
        <v>235.71136300000001</v>
      </c>
      <c r="Q776" s="3">
        <v>150383.85</v>
      </c>
      <c r="R776" s="3">
        <v>-110836.51</v>
      </c>
      <c r="S776" s="4">
        <v>0.15673981191200001</v>
      </c>
      <c r="T776">
        <v>100</v>
      </c>
      <c r="U776" s="3">
        <f t="shared" si="24"/>
        <v>3071156.4798200005</v>
      </c>
      <c r="V776" s="6">
        <f t="shared" si="25"/>
        <v>2026250.7197459999</v>
      </c>
    </row>
    <row r="777" spans="1:22" x14ac:dyDescent="0.3">
      <c r="A777" s="5">
        <v>44135</v>
      </c>
      <c r="B777" s="14">
        <v>1415</v>
      </c>
      <c r="C777" t="s">
        <v>39</v>
      </c>
      <c r="D777" t="s">
        <v>25</v>
      </c>
      <c r="E777">
        <v>9</v>
      </c>
      <c r="F777">
        <f>VLOOKUP(E777,'[1]Timing Gates'!$C$3:$D$17,2)</f>
        <v>6</v>
      </c>
      <c r="G777" s="2">
        <v>637</v>
      </c>
      <c r="H777" s="3">
        <v>3192.8774880000001</v>
      </c>
      <c r="I777" s="3">
        <v>1680.0049919999999</v>
      </c>
      <c r="J777" s="3">
        <v>4872.8824800000002</v>
      </c>
      <c r="K777" s="2">
        <v>494</v>
      </c>
      <c r="L777" s="4">
        <v>0.77551000000000003</v>
      </c>
      <c r="M777" s="3">
        <v>138994.18</v>
      </c>
      <c r="N777" s="3">
        <v>56.964827</v>
      </c>
      <c r="O777" s="3">
        <v>218.62508600000001</v>
      </c>
      <c r="P777" s="3">
        <v>292.06558799999999</v>
      </c>
      <c r="Q777" s="3">
        <v>186045.78</v>
      </c>
      <c r="R777" s="3">
        <v>-93021.74</v>
      </c>
      <c r="S777" s="4">
        <v>0.16169544740899999</v>
      </c>
      <c r="T777">
        <v>103</v>
      </c>
      <c r="U777" s="3">
        <f t="shared" si="24"/>
        <v>3104026.1397600002</v>
      </c>
      <c r="V777" s="6">
        <f t="shared" si="25"/>
        <v>2033862.959856</v>
      </c>
    </row>
    <row r="778" spans="1:22" x14ac:dyDescent="0.3">
      <c r="A778" s="5">
        <v>44165</v>
      </c>
      <c r="B778" s="14">
        <v>1415</v>
      </c>
      <c r="C778" t="s">
        <v>39</v>
      </c>
      <c r="D778" t="s">
        <v>25</v>
      </c>
      <c r="E778">
        <v>10</v>
      </c>
      <c r="F778">
        <f>VLOOKUP(E778,'[1]Timing Gates'!$C$3:$D$17,2)</f>
        <v>6</v>
      </c>
      <c r="G778" s="2">
        <v>645</v>
      </c>
      <c r="H778" s="3">
        <v>3215.5586199999998</v>
      </c>
      <c r="I778" s="3">
        <v>1843.472542</v>
      </c>
      <c r="J778" s="3">
        <v>5059.0311620000002</v>
      </c>
      <c r="K778" s="2">
        <v>499</v>
      </c>
      <c r="L778" s="4">
        <v>0.77364299999999997</v>
      </c>
      <c r="M778" s="3">
        <v>111770.05</v>
      </c>
      <c r="N778" s="3">
        <v>56.764879999999998</v>
      </c>
      <c r="O778" s="3">
        <v>188.82178200000001</v>
      </c>
      <c r="P778" s="3">
        <v>247.41093000000001</v>
      </c>
      <c r="Q778" s="3">
        <v>159580.04999999999</v>
      </c>
      <c r="R778" s="3">
        <v>-99332.5</v>
      </c>
      <c r="S778" s="4">
        <v>0.15968992248</v>
      </c>
      <c r="T778">
        <v>103</v>
      </c>
      <c r="U778" s="3">
        <f t="shared" si="24"/>
        <v>3263075.0994899999</v>
      </c>
      <c r="V778" s="6">
        <f t="shared" si="25"/>
        <v>2074035.3098999998</v>
      </c>
    </row>
    <row r="779" spans="1:22" x14ac:dyDescent="0.3">
      <c r="A779" s="5">
        <v>44196</v>
      </c>
      <c r="B779" s="14">
        <v>1415</v>
      </c>
      <c r="C779" t="s">
        <v>39</v>
      </c>
      <c r="D779" t="s">
        <v>25</v>
      </c>
      <c r="E779">
        <v>11</v>
      </c>
      <c r="F779">
        <f>VLOOKUP(E779,'[1]Timing Gates'!$C$3:$D$17,2)</f>
        <v>6</v>
      </c>
      <c r="G779" s="2">
        <v>652</v>
      </c>
      <c r="H779" s="3">
        <v>3172.8681590000001</v>
      </c>
      <c r="I779" s="3">
        <v>1954.6588489999999</v>
      </c>
      <c r="J779" s="3">
        <v>5127.5270090000004</v>
      </c>
      <c r="K779" s="2">
        <v>503</v>
      </c>
      <c r="L779" s="4">
        <v>0.77147200000000005</v>
      </c>
      <c r="M779" s="3">
        <v>97213.29</v>
      </c>
      <c r="N779" s="3">
        <v>61.063623999999997</v>
      </c>
      <c r="O779" s="3">
        <v>162.50197800000001</v>
      </c>
      <c r="P779" s="3">
        <v>221.24430899999999</v>
      </c>
      <c r="Q779" s="3">
        <v>144251.29</v>
      </c>
      <c r="R779" s="3">
        <v>-111235.9</v>
      </c>
      <c r="S779" s="4">
        <v>0.161042944785</v>
      </c>
      <c r="T779">
        <v>105</v>
      </c>
      <c r="U779" s="3">
        <f t="shared" si="24"/>
        <v>3343147.6098680003</v>
      </c>
      <c r="V779" s="6">
        <f t="shared" si="25"/>
        <v>2068710.0396680001</v>
      </c>
    </row>
    <row r="780" spans="1:22" x14ac:dyDescent="0.3">
      <c r="A780" s="5">
        <v>44227</v>
      </c>
      <c r="B780" s="14">
        <v>1415</v>
      </c>
      <c r="C780" t="s">
        <v>39</v>
      </c>
      <c r="D780" t="s">
        <v>25</v>
      </c>
      <c r="E780">
        <v>12</v>
      </c>
      <c r="F780">
        <f>VLOOKUP(E780,'[1]Timing Gates'!$C$3:$D$17,2)</f>
        <v>12</v>
      </c>
      <c r="G780" s="2">
        <v>673</v>
      </c>
      <c r="H780" s="3">
        <v>3098.3892860000001</v>
      </c>
      <c r="I780" s="3">
        <v>1930.875646</v>
      </c>
      <c r="J780" s="3">
        <v>5029.2649330000004</v>
      </c>
      <c r="K780" s="2">
        <v>534</v>
      </c>
      <c r="L780" s="4">
        <v>0.793462</v>
      </c>
      <c r="M780" s="3">
        <v>120935.66</v>
      </c>
      <c r="N780" s="3">
        <v>57.207028999999999</v>
      </c>
      <c r="O780" s="3">
        <v>185.65548200000001</v>
      </c>
      <c r="P780" s="3">
        <v>243.01060899999999</v>
      </c>
      <c r="Q780" s="3">
        <v>163546.14000000001</v>
      </c>
      <c r="R780" s="3">
        <v>-108449.05</v>
      </c>
      <c r="S780" s="4">
        <v>0.158989598811</v>
      </c>
      <c r="T780">
        <v>107</v>
      </c>
      <c r="U780" s="3">
        <f t="shared" si="24"/>
        <v>3384695.2999090003</v>
      </c>
      <c r="V780" s="6">
        <f t="shared" si="25"/>
        <v>2085215.989478</v>
      </c>
    </row>
    <row r="781" spans="1:22" x14ac:dyDescent="0.3">
      <c r="A781" s="5">
        <v>44255</v>
      </c>
      <c r="B781" s="14">
        <v>1415</v>
      </c>
      <c r="C781" t="s">
        <v>39</v>
      </c>
      <c r="D781" t="s">
        <v>25</v>
      </c>
      <c r="E781">
        <v>13</v>
      </c>
      <c r="F781">
        <f>VLOOKUP(E781,'[1]Timing Gates'!$C$3:$D$17,2)</f>
        <v>12</v>
      </c>
      <c r="G781" s="2">
        <v>671</v>
      </c>
      <c r="H781" s="3">
        <v>3127.2558119999999</v>
      </c>
      <c r="I781" s="3">
        <v>2030.890044</v>
      </c>
      <c r="J781" s="3">
        <v>5158.1458560000001</v>
      </c>
      <c r="K781" s="2">
        <v>535</v>
      </c>
      <c r="L781" s="4">
        <v>0.79731700000000005</v>
      </c>
      <c r="M781" s="3">
        <v>122226.24000000001</v>
      </c>
      <c r="N781" s="3">
        <v>57.817520999999999</v>
      </c>
      <c r="O781" s="3">
        <v>192.780789</v>
      </c>
      <c r="P781" s="3">
        <v>249.96409800000001</v>
      </c>
      <c r="Q781" s="3">
        <v>167725.91</v>
      </c>
      <c r="R781" s="3">
        <v>-100632.99</v>
      </c>
      <c r="S781" s="4">
        <v>0.16244411326300001</v>
      </c>
      <c r="T781">
        <v>109</v>
      </c>
      <c r="U781" s="3">
        <f t="shared" si="24"/>
        <v>3461115.869376</v>
      </c>
      <c r="V781" s="6">
        <f t="shared" si="25"/>
        <v>2098388.6498519997</v>
      </c>
    </row>
    <row r="782" spans="1:22" x14ac:dyDescent="0.3">
      <c r="A782" s="5">
        <v>44286</v>
      </c>
      <c r="B782" s="14">
        <v>1415</v>
      </c>
      <c r="C782" t="s">
        <v>39</v>
      </c>
      <c r="D782" t="s">
        <v>25</v>
      </c>
      <c r="E782">
        <v>14</v>
      </c>
      <c r="F782">
        <f>VLOOKUP(E782,'[1]Timing Gates'!$C$3:$D$17,2)</f>
        <v>12</v>
      </c>
      <c r="G782" s="2">
        <v>664</v>
      </c>
      <c r="H782" s="3">
        <v>3208.2602710000001</v>
      </c>
      <c r="I782" s="3">
        <v>2126.3060989999999</v>
      </c>
      <c r="J782" s="3">
        <v>5334.5663699999996</v>
      </c>
      <c r="K782" s="2">
        <v>530</v>
      </c>
      <c r="L782" s="4">
        <v>0.79819200000000001</v>
      </c>
      <c r="M782" s="3">
        <v>123852.75</v>
      </c>
      <c r="N782" s="3">
        <v>58.753675999999999</v>
      </c>
      <c r="O782" s="3">
        <v>210.767695</v>
      </c>
      <c r="P782" s="3">
        <v>269.517695</v>
      </c>
      <c r="Q782" s="3">
        <v>178959.75</v>
      </c>
      <c r="R782" s="3">
        <v>-144567.78</v>
      </c>
      <c r="S782" s="4">
        <v>0.165662650602</v>
      </c>
      <c r="T782">
        <v>110</v>
      </c>
      <c r="U782" s="3">
        <f t="shared" si="24"/>
        <v>3542152.0696799997</v>
      </c>
      <c r="V782" s="6">
        <f t="shared" si="25"/>
        <v>2130284.8199439999</v>
      </c>
    </row>
    <row r="783" spans="1:22" x14ac:dyDescent="0.3">
      <c r="A783" s="5">
        <v>44316</v>
      </c>
      <c r="B783" s="14">
        <v>1415</v>
      </c>
      <c r="C783" t="s">
        <v>39</v>
      </c>
      <c r="D783" t="s">
        <v>25</v>
      </c>
      <c r="E783">
        <v>15</v>
      </c>
      <c r="F783">
        <f>VLOOKUP(E783,'[1]Timing Gates'!$C$3:$D$17,2)</f>
        <v>12</v>
      </c>
      <c r="G783" s="2">
        <v>665</v>
      </c>
      <c r="H783" s="3">
        <v>3225.6726309999999</v>
      </c>
      <c r="I783" s="3">
        <v>2256.4121049999999</v>
      </c>
      <c r="J783" s="3">
        <v>5482.0847359999998</v>
      </c>
      <c r="K783" s="2">
        <v>532</v>
      </c>
      <c r="L783" s="4">
        <v>0.8</v>
      </c>
      <c r="M783" s="3">
        <v>151235.38</v>
      </c>
      <c r="N783" s="3">
        <v>57.679397000000002</v>
      </c>
      <c r="O783" s="3">
        <v>242.72959299999999</v>
      </c>
      <c r="P783" s="3">
        <v>314.669443</v>
      </c>
      <c r="Q783" s="3">
        <v>209255.18</v>
      </c>
      <c r="R783" s="3">
        <v>-128088.2</v>
      </c>
      <c r="S783" s="4">
        <v>0.16842105263099999</v>
      </c>
      <c r="T783">
        <v>112</v>
      </c>
      <c r="U783" s="3">
        <f t="shared" si="24"/>
        <v>3645586.34944</v>
      </c>
      <c r="V783" s="6">
        <f t="shared" si="25"/>
        <v>2145072.2996149999</v>
      </c>
    </row>
    <row r="784" spans="1:22" x14ac:dyDescent="0.3">
      <c r="A784" s="5">
        <v>44347</v>
      </c>
      <c r="B784" s="14">
        <v>1415</v>
      </c>
      <c r="C784" t="s">
        <v>39</v>
      </c>
      <c r="D784" t="s">
        <v>25</v>
      </c>
      <c r="E784">
        <v>16</v>
      </c>
      <c r="F784">
        <f>VLOOKUP(E784,'[1]Timing Gates'!$C$3:$D$17,2)</f>
        <v>12</v>
      </c>
      <c r="G784" s="2">
        <v>670</v>
      </c>
      <c r="H784" s="3">
        <v>3213.055895</v>
      </c>
      <c r="I784" s="3">
        <v>2314.903104</v>
      </c>
      <c r="J784" s="3">
        <v>5527.9589999999998</v>
      </c>
      <c r="K784" s="2">
        <v>532</v>
      </c>
      <c r="L784" s="4">
        <v>0.79402899999999998</v>
      </c>
      <c r="M784" s="3">
        <v>121331.27</v>
      </c>
      <c r="N784" s="3">
        <v>57.177788999999997</v>
      </c>
      <c r="O784" s="3">
        <v>181.38995499999999</v>
      </c>
      <c r="P784" s="3">
        <v>239.330253</v>
      </c>
      <c r="Q784" s="3">
        <v>160351.26999999999</v>
      </c>
      <c r="R784" s="3">
        <v>-116160.9</v>
      </c>
      <c r="S784" s="4">
        <v>0.17313432835799999</v>
      </c>
      <c r="T784">
        <v>116</v>
      </c>
      <c r="U784" s="3">
        <f t="shared" si="24"/>
        <v>3703732.53</v>
      </c>
      <c r="V784" s="6">
        <f t="shared" si="25"/>
        <v>2152747.4496499998</v>
      </c>
    </row>
    <row r="785" spans="1:22" x14ac:dyDescent="0.3">
      <c r="A785" s="5">
        <v>44377</v>
      </c>
      <c r="B785" s="14">
        <v>1415</v>
      </c>
      <c r="C785" t="s">
        <v>39</v>
      </c>
      <c r="D785" t="s">
        <v>25</v>
      </c>
      <c r="E785">
        <v>17</v>
      </c>
      <c r="F785">
        <f>VLOOKUP(E785,'[1]Timing Gates'!$C$3:$D$17,2)</f>
        <v>12</v>
      </c>
      <c r="G785" s="2">
        <v>687</v>
      </c>
      <c r="H785" s="3">
        <v>3217.0458359999998</v>
      </c>
      <c r="I785" s="3">
        <v>2270.292692</v>
      </c>
      <c r="J785" s="3">
        <v>5487.3385289999997</v>
      </c>
      <c r="K785" s="2">
        <v>546</v>
      </c>
      <c r="L785" s="4">
        <v>0.79475899999999999</v>
      </c>
      <c r="M785" s="3">
        <v>121917.37</v>
      </c>
      <c r="N785" s="3">
        <v>56.811449000000003</v>
      </c>
      <c r="O785" s="3">
        <v>178.07940300000001</v>
      </c>
      <c r="P785" s="3">
        <v>235.34286700000001</v>
      </c>
      <c r="Q785" s="3">
        <v>161680.54999999999</v>
      </c>
      <c r="R785" s="3">
        <v>-117083.96</v>
      </c>
      <c r="S785" s="4">
        <v>0.16739446870399999</v>
      </c>
      <c r="T785">
        <v>115</v>
      </c>
      <c r="U785" s="3">
        <f t="shared" si="24"/>
        <v>3769801.5694229999</v>
      </c>
      <c r="V785" s="6">
        <f t="shared" si="25"/>
        <v>2210110.4893319998</v>
      </c>
    </row>
    <row r="786" spans="1:22" x14ac:dyDescent="0.3">
      <c r="A786" s="5">
        <v>44408</v>
      </c>
      <c r="B786" s="14">
        <v>1415</v>
      </c>
      <c r="C786" t="s">
        <v>39</v>
      </c>
      <c r="D786" t="s">
        <v>25</v>
      </c>
      <c r="E786">
        <v>18</v>
      </c>
      <c r="F786">
        <f>VLOOKUP(E786,'[1]Timing Gates'!$C$3:$D$17,2)</f>
        <v>18</v>
      </c>
      <c r="G786" s="2">
        <v>686</v>
      </c>
      <c r="H786" s="3">
        <v>3223.0003200000001</v>
      </c>
      <c r="I786" s="3">
        <v>2228.484606</v>
      </c>
      <c r="J786" s="3">
        <v>5451.4849270000004</v>
      </c>
      <c r="K786" s="2">
        <v>547</v>
      </c>
      <c r="L786" s="4">
        <v>0.79737599999999997</v>
      </c>
      <c r="M786" s="3">
        <v>157906.57</v>
      </c>
      <c r="N786" s="3">
        <v>58.483913999999999</v>
      </c>
      <c r="O786" s="3">
        <v>230.184504</v>
      </c>
      <c r="P786" s="3">
        <v>302.31278400000002</v>
      </c>
      <c r="Q786" s="3">
        <v>207386.57</v>
      </c>
      <c r="R786" s="3">
        <v>-108116</v>
      </c>
      <c r="S786" s="4">
        <v>0.167638483965</v>
      </c>
      <c r="T786">
        <v>115</v>
      </c>
      <c r="U786" s="3">
        <f t="shared" si="24"/>
        <v>3739718.6599220005</v>
      </c>
      <c r="V786" s="6">
        <f t="shared" si="25"/>
        <v>2210978.2195200003</v>
      </c>
    </row>
    <row r="787" spans="1:22" x14ac:dyDescent="0.3">
      <c r="A787" s="5">
        <v>44439</v>
      </c>
      <c r="B787" s="14">
        <v>1415</v>
      </c>
      <c r="C787" t="s">
        <v>39</v>
      </c>
      <c r="D787" t="s">
        <v>25</v>
      </c>
      <c r="E787">
        <v>19</v>
      </c>
      <c r="F787">
        <f>VLOOKUP(E787,'[1]Timing Gates'!$C$3:$D$17,2)</f>
        <v>18</v>
      </c>
      <c r="G787" s="2">
        <v>689</v>
      </c>
      <c r="H787" s="3">
        <v>3239.2011170000001</v>
      </c>
      <c r="I787" s="3">
        <v>2256.2209429999998</v>
      </c>
      <c r="J787" s="3">
        <v>5495.4220599999999</v>
      </c>
      <c r="K787" s="2">
        <v>549</v>
      </c>
      <c r="L787" s="4">
        <v>0.79680600000000001</v>
      </c>
      <c r="M787" s="3">
        <v>124918.95</v>
      </c>
      <c r="N787" s="3">
        <v>57.539819999999999</v>
      </c>
      <c r="O787" s="3">
        <v>181.44985399999999</v>
      </c>
      <c r="P787" s="3">
        <v>239.25827200000001</v>
      </c>
      <c r="Q787" s="3">
        <v>164848.95000000001</v>
      </c>
      <c r="R787" s="3">
        <v>-116658.25</v>
      </c>
      <c r="S787" s="4">
        <v>0.16545718432500001</v>
      </c>
      <c r="T787">
        <v>114</v>
      </c>
      <c r="U787" s="3">
        <f t="shared" si="24"/>
        <v>3786345.7993399999</v>
      </c>
      <c r="V787" s="6">
        <f t="shared" si="25"/>
        <v>2231809.5696129999</v>
      </c>
    </row>
    <row r="788" spans="1:22" x14ac:dyDescent="0.3">
      <c r="A788" s="5">
        <v>44469</v>
      </c>
      <c r="B788" s="14">
        <v>1415</v>
      </c>
      <c r="C788" t="s">
        <v>39</v>
      </c>
      <c r="D788" t="s">
        <v>25</v>
      </c>
      <c r="E788">
        <v>20</v>
      </c>
      <c r="F788">
        <f>VLOOKUP(E788,'[1]Timing Gates'!$C$3:$D$17,2)</f>
        <v>18</v>
      </c>
      <c r="G788" s="2">
        <v>698</v>
      </c>
      <c r="H788" s="3">
        <v>3256.5436239999999</v>
      </c>
      <c r="I788" s="3">
        <v>2203.2195120000001</v>
      </c>
      <c r="J788" s="3">
        <v>5459.7631369999999</v>
      </c>
      <c r="K788" s="2">
        <v>553</v>
      </c>
      <c r="L788" s="4">
        <v>0.79226300000000005</v>
      </c>
      <c r="M788" s="3">
        <v>156084.82</v>
      </c>
      <c r="N788" s="3">
        <v>57.173926000000002</v>
      </c>
      <c r="O788" s="3">
        <v>223.61722</v>
      </c>
      <c r="P788" s="3">
        <v>295.408051</v>
      </c>
      <c r="Q788" s="3">
        <v>206194.82</v>
      </c>
      <c r="R788" s="3">
        <v>-106998.45</v>
      </c>
      <c r="S788" s="4">
        <v>0.171919770773</v>
      </c>
      <c r="T788">
        <v>120</v>
      </c>
      <c r="U788" s="3">
        <f t="shared" si="24"/>
        <v>3810914.6696259999</v>
      </c>
      <c r="V788" s="6">
        <f t="shared" si="25"/>
        <v>2273067.449552</v>
      </c>
    </row>
    <row r="789" spans="1:22" x14ac:dyDescent="0.3">
      <c r="A789" s="5">
        <v>44500</v>
      </c>
      <c r="B789" s="14">
        <v>1415</v>
      </c>
      <c r="C789" t="s">
        <v>39</v>
      </c>
      <c r="D789" t="s">
        <v>25</v>
      </c>
      <c r="E789">
        <v>21</v>
      </c>
      <c r="F789">
        <f>VLOOKUP(E789,'[1]Timing Gates'!$C$3:$D$17,2)</f>
        <v>18</v>
      </c>
      <c r="G789" s="2">
        <v>696</v>
      </c>
      <c r="H789" s="3">
        <v>3231.8423849999999</v>
      </c>
      <c r="I789" s="3">
        <v>2400.1285339999999</v>
      </c>
      <c r="J789" s="3">
        <v>5631.9709190000003</v>
      </c>
      <c r="K789" s="2">
        <v>547</v>
      </c>
      <c r="L789" s="4">
        <v>0.78591900000000003</v>
      </c>
      <c r="M789" s="3">
        <v>96528.15</v>
      </c>
      <c r="N789" s="3">
        <v>59.219723000000002</v>
      </c>
      <c r="O789" s="3">
        <v>138.68987000000001</v>
      </c>
      <c r="P789" s="3">
        <v>182.238721</v>
      </c>
      <c r="Q789" s="3">
        <v>126838.15</v>
      </c>
      <c r="R789" s="3">
        <v>-90715.53</v>
      </c>
      <c r="S789" s="4">
        <v>0.176724137931</v>
      </c>
      <c r="T789">
        <v>123</v>
      </c>
      <c r="U789" s="3">
        <f t="shared" si="24"/>
        <v>3919851.7596240002</v>
      </c>
      <c r="V789" s="6">
        <f t="shared" si="25"/>
        <v>2249362.29996</v>
      </c>
    </row>
    <row r="790" spans="1:22" x14ac:dyDescent="0.3">
      <c r="A790" s="5">
        <v>44530</v>
      </c>
      <c r="B790" s="14">
        <v>1415</v>
      </c>
      <c r="C790" t="s">
        <v>39</v>
      </c>
      <c r="D790" t="s">
        <v>25</v>
      </c>
      <c r="E790">
        <v>22</v>
      </c>
      <c r="F790">
        <f>VLOOKUP(E790,'[1]Timing Gates'!$C$3:$D$17,2)</f>
        <v>18</v>
      </c>
      <c r="G790" s="2">
        <v>699</v>
      </c>
      <c r="H790" s="3">
        <v>3300.4064939999998</v>
      </c>
      <c r="I790" s="3">
        <v>2443.0078109999999</v>
      </c>
      <c r="J790" s="3">
        <v>5743.4143059999997</v>
      </c>
      <c r="K790" s="2">
        <v>551</v>
      </c>
      <c r="L790" s="4">
        <v>0.78826799999999997</v>
      </c>
      <c r="M790" s="3">
        <v>162432.64000000001</v>
      </c>
      <c r="N790" s="3">
        <v>59.586441000000001</v>
      </c>
      <c r="O790" s="3">
        <v>240.962288</v>
      </c>
      <c r="P790" s="3">
        <v>314.91078599999997</v>
      </c>
      <c r="Q790" s="3">
        <v>220122.64</v>
      </c>
      <c r="R790" s="3">
        <v>-97040.71</v>
      </c>
      <c r="S790" s="4">
        <v>0.18025751072900001</v>
      </c>
      <c r="T790">
        <v>126</v>
      </c>
      <c r="U790" s="3">
        <f t="shared" si="24"/>
        <v>4014646.5998939998</v>
      </c>
      <c r="V790" s="6">
        <f t="shared" si="25"/>
        <v>2306984.139306</v>
      </c>
    </row>
    <row r="791" spans="1:22" x14ac:dyDescent="0.3">
      <c r="A791" s="5">
        <v>44561</v>
      </c>
      <c r="B791" s="14">
        <v>1415</v>
      </c>
      <c r="C791" t="s">
        <v>39</v>
      </c>
      <c r="D791" t="s">
        <v>25</v>
      </c>
      <c r="E791">
        <v>23</v>
      </c>
      <c r="F791">
        <f>VLOOKUP(E791,'[1]Timing Gates'!$C$3:$D$17,2)</f>
        <v>18</v>
      </c>
      <c r="G791" s="2">
        <v>692</v>
      </c>
      <c r="H791" s="3">
        <v>3426.1768059999999</v>
      </c>
      <c r="I791" s="3">
        <v>2527.7376300000001</v>
      </c>
      <c r="J791" s="3">
        <v>5953.914436</v>
      </c>
      <c r="K791" s="2">
        <v>541</v>
      </c>
      <c r="L791" s="4">
        <v>0.78179100000000001</v>
      </c>
      <c r="M791" s="3">
        <v>161946.96</v>
      </c>
      <c r="N791" s="3">
        <v>60.586216999999998</v>
      </c>
      <c r="O791" s="3">
        <v>247.11988400000001</v>
      </c>
      <c r="P791" s="3">
        <v>319.793294</v>
      </c>
      <c r="Q791" s="3">
        <v>221296.96</v>
      </c>
      <c r="R791" s="3">
        <v>-103178.83</v>
      </c>
      <c r="S791" s="4">
        <v>0.18352601156000001</v>
      </c>
      <c r="T791">
        <v>127</v>
      </c>
      <c r="U791" s="3">
        <f t="shared" si="24"/>
        <v>4120108.7897120002</v>
      </c>
      <c r="V791" s="6">
        <f t="shared" si="25"/>
        <v>2370914.3497520001</v>
      </c>
    </row>
    <row r="792" spans="1:22" x14ac:dyDescent="0.3">
      <c r="A792" s="5">
        <v>44592</v>
      </c>
      <c r="B792" s="14">
        <v>1415</v>
      </c>
      <c r="C792" t="s">
        <v>39</v>
      </c>
      <c r="D792" t="s">
        <v>25</v>
      </c>
      <c r="E792">
        <v>24</v>
      </c>
      <c r="F792">
        <f>VLOOKUP(E792,'[1]Timing Gates'!$C$3:$D$17,2)</f>
        <v>24</v>
      </c>
      <c r="G792" s="2">
        <v>705</v>
      </c>
      <c r="H792" s="3">
        <v>3355.2439570000001</v>
      </c>
      <c r="I792" s="3">
        <v>2352.814241</v>
      </c>
      <c r="J792" s="3">
        <v>5708.0581979999997</v>
      </c>
      <c r="K792" s="2">
        <v>568</v>
      </c>
      <c r="L792" s="4">
        <v>0.80567299999999997</v>
      </c>
      <c r="M792" s="3">
        <v>131530.82</v>
      </c>
      <c r="N792" s="3">
        <v>58.562252000000001</v>
      </c>
      <c r="O792" s="3">
        <v>197.51889299999999</v>
      </c>
      <c r="P792" s="3">
        <v>256.04371600000002</v>
      </c>
      <c r="Q792" s="3">
        <v>180510.82</v>
      </c>
      <c r="R792" s="3">
        <v>-139795.01999999999</v>
      </c>
      <c r="S792" s="4">
        <v>0.180141843971</v>
      </c>
      <c r="T792">
        <v>127</v>
      </c>
      <c r="U792" s="3">
        <f t="shared" si="24"/>
        <v>4024181.0295899999</v>
      </c>
      <c r="V792" s="6">
        <f t="shared" si="25"/>
        <v>2365446.9896849999</v>
      </c>
    </row>
    <row r="793" spans="1:22" x14ac:dyDescent="0.3">
      <c r="A793" s="5">
        <v>44620</v>
      </c>
      <c r="B793" s="14">
        <v>1415</v>
      </c>
      <c r="C793" t="s">
        <v>39</v>
      </c>
      <c r="D793" t="s">
        <v>25</v>
      </c>
      <c r="E793">
        <v>25</v>
      </c>
      <c r="F793">
        <f>VLOOKUP(E793,'[1]Timing Gates'!$C$3:$D$17,2)</f>
        <v>24</v>
      </c>
      <c r="G793" s="2">
        <v>707</v>
      </c>
      <c r="H793" s="3">
        <v>3335.3657990000002</v>
      </c>
      <c r="I793" s="3">
        <v>2288.812574</v>
      </c>
      <c r="J793" s="3">
        <v>5624.1783729999997</v>
      </c>
      <c r="K793" s="2">
        <v>568</v>
      </c>
      <c r="L793" s="4">
        <v>0.80339400000000005</v>
      </c>
      <c r="M793" s="3">
        <v>131691.10999999999</v>
      </c>
      <c r="N793" s="3">
        <v>58.477401999999998</v>
      </c>
      <c r="O793" s="3">
        <v>210.44082</v>
      </c>
      <c r="P793" s="3">
        <v>268.92738300000002</v>
      </c>
      <c r="Q793" s="3">
        <v>190131.66</v>
      </c>
      <c r="R793" s="3">
        <v>-149439.44</v>
      </c>
      <c r="S793" s="4">
        <v>0.181046676096</v>
      </c>
      <c r="T793">
        <v>128</v>
      </c>
      <c r="U793" s="3">
        <f t="shared" si="24"/>
        <v>3976294.1097109998</v>
      </c>
      <c r="V793" s="6">
        <f t="shared" si="25"/>
        <v>2358103.619893</v>
      </c>
    </row>
    <row r="794" spans="1:22" x14ac:dyDescent="0.3">
      <c r="A794" s="5">
        <v>44651</v>
      </c>
      <c r="B794" s="14">
        <v>1415</v>
      </c>
      <c r="C794" t="s">
        <v>39</v>
      </c>
      <c r="D794" t="s">
        <v>25</v>
      </c>
      <c r="E794">
        <v>26</v>
      </c>
      <c r="F794">
        <f>VLOOKUP(E794,'[1]Timing Gates'!$C$3:$D$17,2)</f>
        <v>24</v>
      </c>
      <c r="G794" s="2">
        <v>708</v>
      </c>
      <c r="H794" s="3">
        <v>3337.1224569999999</v>
      </c>
      <c r="I794" s="3">
        <v>2397.2923300000002</v>
      </c>
      <c r="J794" s="3">
        <v>5734.414788</v>
      </c>
      <c r="K794" s="2">
        <v>571</v>
      </c>
      <c r="L794" s="4">
        <v>0.80649700000000002</v>
      </c>
      <c r="M794" s="3">
        <v>167464.23000000001</v>
      </c>
      <c r="N794" s="3">
        <v>59.447719999999997</v>
      </c>
      <c r="O794" s="3">
        <v>265.9425</v>
      </c>
      <c r="P794" s="3">
        <v>339.13459</v>
      </c>
      <c r="Q794" s="3">
        <v>240107.29</v>
      </c>
      <c r="R794" s="3">
        <v>-175906.04</v>
      </c>
      <c r="S794" s="4">
        <v>0.18502824858700001</v>
      </c>
      <c r="T794">
        <v>131</v>
      </c>
      <c r="U794" s="3">
        <f t="shared" si="24"/>
        <v>4059965.6699040001</v>
      </c>
      <c r="V794" s="6">
        <f t="shared" si="25"/>
        <v>2362682.6995560001</v>
      </c>
    </row>
    <row r="795" spans="1:22" x14ac:dyDescent="0.3">
      <c r="A795" s="5">
        <v>44681</v>
      </c>
      <c r="B795" s="14">
        <v>1415</v>
      </c>
      <c r="C795" t="s">
        <v>39</v>
      </c>
      <c r="D795" t="s">
        <v>25</v>
      </c>
      <c r="E795">
        <v>27</v>
      </c>
      <c r="F795">
        <f>VLOOKUP(E795,'[1]Timing Gates'!$C$3:$D$17,2)</f>
        <v>24</v>
      </c>
      <c r="G795" s="2">
        <v>704</v>
      </c>
      <c r="H795" s="3">
        <v>3307.0200989999998</v>
      </c>
      <c r="I795" s="3">
        <v>2250.7874569999999</v>
      </c>
      <c r="J795" s="3">
        <v>5557.8075559999997</v>
      </c>
      <c r="K795" s="2">
        <v>561</v>
      </c>
      <c r="L795" s="4">
        <v>0.796875</v>
      </c>
      <c r="M795" s="3">
        <v>131364.15</v>
      </c>
      <c r="N795" s="3">
        <v>59.040067000000001</v>
      </c>
      <c r="O795" s="3">
        <v>205.96328099999999</v>
      </c>
      <c r="P795" s="3">
        <v>264.75589400000001</v>
      </c>
      <c r="Q795" s="3">
        <v>186388.15</v>
      </c>
      <c r="R795" s="3">
        <v>-154599.4</v>
      </c>
      <c r="S795" s="4">
        <v>0.18607954545399999</v>
      </c>
      <c r="T795">
        <v>131</v>
      </c>
      <c r="U795" s="3">
        <f t="shared" si="24"/>
        <v>3912696.5194239998</v>
      </c>
      <c r="V795" s="6">
        <f t="shared" si="25"/>
        <v>2328142.1496959999</v>
      </c>
    </row>
    <row r="796" spans="1:22" x14ac:dyDescent="0.3">
      <c r="A796" s="5">
        <v>44712</v>
      </c>
      <c r="B796" s="14">
        <v>1415</v>
      </c>
      <c r="C796" t="s">
        <v>39</v>
      </c>
      <c r="D796" t="s">
        <v>25</v>
      </c>
      <c r="E796">
        <v>28</v>
      </c>
      <c r="F796">
        <f>VLOOKUP(E796,'[1]Timing Gates'!$C$3:$D$17,2)</f>
        <v>24</v>
      </c>
      <c r="G796" s="2">
        <v>700</v>
      </c>
      <c r="H796" s="3">
        <v>3303.1280419999998</v>
      </c>
      <c r="I796" s="3">
        <v>2213.7685280000001</v>
      </c>
      <c r="J796" s="3">
        <v>5516.8965710000002</v>
      </c>
      <c r="K796" s="2">
        <v>555</v>
      </c>
      <c r="L796" s="4">
        <v>0.79285700000000003</v>
      </c>
      <c r="M796" s="3">
        <v>127583.96</v>
      </c>
      <c r="N796" s="3">
        <v>58.019081</v>
      </c>
      <c r="O796" s="3">
        <v>188.27562800000001</v>
      </c>
      <c r="P796" s="3">
        <v>246.81848500000001</v>
      </c>
      <c r="Q796" s="3">
        <v>172772.94</v>
      </c>
      <c r="R796" s="3">
        <v>-142069.93</v>
      </c>
      <c r="S796" s="4">
        <v>0.18428571428500001</v>
      </c>
      <c r="T796">
        <v>129</v>
      </c>
      <c r="U796" s="3">
        <f t="shared" si="24"/>
        <v>3861827.5997000001</v>
      </c>
      <c r="V796" s="6">
        <f t="shared" si="25"/>
        <v>2312189.6294</v>
      </c>
    </row>
    <row r="797" spans="1:22" x14ac:dyDescent="0.3">
      <c r="A797" s="5">
        <v>44742</v>
      </c>
      <c r="B797" s="14">
        <v>1415</v>
      </c>
      <c r="C797" t="s">
        <v>39</v>
      </c>
      <c r="D797" t="s">
        <v>25</v>
      </c>
      <c r="E797">
        <v>29</v>
      </c>
      <c r="F797">
        <f>VLOOKUP(E797,'[1]Timing Gates'!$C$3:$D$17,2)</f>
        <v>24</v>
      </c>
      <c r="G797" s="2">
        <v>702</v>
      </c>
      <c r="H797" s="3">
        <v>3317.542606</v>
      </c>
      <c r="I797" s="3">
        <v>2032.5470789999999</v>
      </c>
      <c r="J797" s="3">
        <v>5350.0896860000003</v>
      </c>
      <c r="K797" s="2">
        <v>563</v>
      </c>
      <c r="L797" s="4">
        <v>0.80199399999999998</v>
      </c>
      <c r="M797" s="3">
        <v>162434.46</v>
      </c>
      <c r="N797" s="3">
        <v>58.408650999999999</v>
      </c>
      <c r="O797" s="3">
        <v>231.80122499999999</v>
      </c>
      <c r="P797" s="3">
        <v>304.93512800000002</v>
      </c>
      <c r="Q797" s="3">
        <v>214064.46</v>
      </c>
      <c r="R797" s="3">
        <v>-147365.1</v>
      </c>
      <c r="S797" s="4">
        <v>0.17663817663799999</v>
      </c>
      <c r="T797">
        <v>124</v>
      </c>
      <c r="U797" s="3">
        <f t="shared" si="24"/>
        <v>3755762.959572</v>
      </c>
      <c r="V797" s="6">
        <f t="shared" si="25"/>
        <v>2328914.9094119999</v>
      </c>
    </row>
    <row r="798" spans="1:22" x14ac:dyDescent="0.3">
      <c r="A798" s="5">
        <v>44773</v>
      </c>
      <c r="B798" s="14">
        <v>1415</v>
      </c>
      <c r="C798" t="s">
        <v>39</v>
      </c>
      <c r="D798" t="s">
        <v>25</v>
      </c>
      <c r="E798">
        <v>30</v>
      </c>
      <c r="F798">
        <f>VLOOKUP(E798,'[1]Timing Gates'!$C$3:$D$17,2)</f>
        <v>30</v>
      </c>
      <c r="G798" s="2">
        <v>707</v>
      </c>
      <c r="H798" s="3">
        <v>3350.241994</v>
      </c>
      <c r="I798" s="3">
        <v>2191.7278500000002</v>
      </c>
      <c r="J798" s="3">
        <v>5541.9698440000002</v>
      </c>
      <c r="K798" s="2">
        <v>568</v>
      </c>
      <c r="L798" s="4">
        <v>0.80339400000000005</v>
      </c>
      <c r="M798" s="3">
        <v>130377.94</v>
      </c>
      <c r="N798" s="3">
        <v>58.074806000000002</v>
      </c>
      <c r="O798" s="3">
        <v>189.04942</v>
      </c>
      <c r="P798" s="3">
        <v>247.49355</v>
      </c>
      <c r="Q798" s="3">
        <v>174977.94</v>
      </c>
      <c r="R798" s="3">
        <v>-123647.4</v>
      </c>
      <c r="S798" s="4">
        <v>0.17256011315399999</v>
      </c>
      <c r="T798">
        <v>122</v>
      </c>
      <c r="U798" s="3">
        <f t="shared" si="24"/>
        <v>3918172.6797080003</v>
      </c>
      <c r="V798" s="6">
        <f t="shared" si="25"/>
        <v>2368621.0897579999</v>
      </c>
    </row>
    <row r="799" spans="1:22" x14ac:dyDescent="0.3">
      <c r="A799" s="5">
        <v>44804</v>
      </c>
      <c r="B799" s="14">
        <v>1415</v>
      </c>
      <c r="C799" t="s">
        <v>39</v>
      </c>
      <c r="D799" t="s">
        <v>25</v>
      </c>
      <c r="E799">
        <v>31</v>
      </c>
      <c r="F799">
        <f>VLOOKUP(E799,'[1]Timing Gates'!$C$3:$D$17,2)</f>
        <v>30</v>
      </c>
      <c r="G799" s="2">
        <v>711</v>
      </c>
      <c r="H799" s="3">
        <v>3376.747398</v>
      </c>
      <c r="I799" s="3">
        <v>2129.3521369999999</v>
      </c>
      <c r="J799" s="3">
        <v>5506.0995350000003</v>
      </c>
      <c r="K799" s="2">
        <v>571</v>
      </c>
      <c r="L799" s="4">
        <v>0.80309399999999997</v>
      </c>
      <c r="M799" s="3">
        <v>132326.89000000001</v>
      </c>
      <c r="N799" s="3">
        <v>58.4741</v>
      </c>
      <c r="O799" s="3">
        <v>187.73120900000001</v>
      </c>
      <c r="P799" s="3">
        <v>245.93092799999999</v>
      </c>
      <c r="Q799" s="3">
        <v>174856.89</v>
      </c>
      <c r="R799" s="3">
        <v>-157334.41</v>
      </c>
      <c r="S799" s="4">
        <v>0.17580872011199999</v>
      </c>
      <c r="T799">
        <v>125</v>
      </c>
      <c r="U799" s="3">
        <f t="shared" si="24"/>
        <v>3914836.7693850002</v>
      </c>
      <c r="V799" s="6">
        <f t="shared" si="25"/>
        <v>2400867.3999780002</v>
      </c>
    </row>
    <row r="800" spans="1:22" x14ac:dyDescent="0.3">
      <c r="A800" s="5">
        <v>44834</v>
      </c>
      <c r="B800" s="14">
        <v>1415</v>
      </c>
      <c r="C800" t="s">
        <v>39</v>
      </c>
      <c r="D800" t="s">
        <v>25</v>
      </c>
      <c r="E800">
        <v>32</v>
      </c>
      <c r="F800">
        <f>VLOOKUP(E800,'[1]Timing Gates'!$C$3:$D$17,2)</f>
        <v>30</v>
      </c>
      <c r="G800" s="2">
        <v>717</v>
      </c>
      <c r="H800" s="3">
        <v>3393.3917150000002</v>
      </c>
      <c r="I800" s="3">
        <v>1933.450167</v>
      </c>
      <c r="J800" s="3">
        <v>5326.8418819999997</v>
      </c>
      <c r="K800" s="2">
        <v>577</v>
      </c>
      <c r="L800" s="4">
        <v>0.80474100000000004</v>
      </c>
      <c r="M800" s="3">
        <v>171582.91</v>
      </c>
      <c r="N800" s="3">
        <v>60.204529000000001</v>
      </c>
      <c r="O800" s="3">
        <v>241.81716800000001</v>
      </c>
      <c r="P800" s="3">
        <v>314.51058499999999</v>
      </c>
      <c r="Q800" s="3">
        <v>225504.09</v>
      </c>
      <c r="R800" s="3">
        <v>-124487.91</v>
      </c>
      <c r="S800" s="4">
        <v>0.175732217573</v>
      </c>
      <c r="T800">
        <v>126</v>
      </c>
      <c r="U800" s="3">
        <f t="shared" si="24"/>
        <v>3819345.6293939999</v>
      </c>
      <c r="V800" s="6">
        <f t="shared" si="25"/>
        <v>2433061.8596550003</v>
      </c>
    </row>
    <row r="801" spans="1:22" x14ac:dyDescent="0.3">
      <c r="A801" s="5">
        <v>44865</v>
      </c>
      <c r="B801" s="14">
        <v>1415</v>
      </c>
      <c r="C801" t="s">
        <v>39</v>
      </c>
      <c r="D801" t="s">
        <v>25</v>
      </c>
      <c r="E801">
        <v>33</v>
      </c>
      <c r="F801">
        <f>VLOOKUP(E801,'[1]Timing Gates'!$C$3:$D$17,2)</f>
        <v>30</v>
      </c>
      <c r="G801" s="2">
        <v>723</v>
      </c>
      <c r="H801" s="3">
        <v>3429.7700690000001</v>
      </c>
      <c r="I801" s="3">
        <v>2053.9996679999999</v>
      </c>
      <c r="J801" s="3">
        <v>5483.7697369999996</v>
      </c>
      <c r="K801" s="2">
        <v>577</v>
      </c>
      <c r="L801" s="4">
        <v>0.79806299999999997</v>
      </c>
      <c r="M801" s="3">
        <v>139078.93</v>
      </c>
      <c r="N801" s="3">
        <v>60.521726999999998</v>
      </c>
      <c r="O801" s="3">
        <v>197.342918</v>
      </c>
      <c r="P801" s="3">
        <v>255.531023</v>
      </c>
      <c r="Q801" s="3">
        <v>184748.93</v>
      </c>
      <c r="R801" s="3">
        <v>-109524.61</v>
      </c>
      <c r="S801" s="4">
        <v>0.174273858921</v>
      </c>
      <c r="T801">
        <v>126</v>
      </c>
      <c r="U801" s="3">
        <f t="shared" si="24"/>
        <v>3964765.5198509996</v>
      </c>
      <c r="V801" s="6">
        <f t="shared" si="25"/>
        <v>2479723.7598870001</v>
      </c>
    </row>
    <row r="802" spans="1:22" x14ac:dyDescent="0.3">
      <c r="A802" s="5">
        <v>44895</v>
      </c>
      <c r="B802" s="14">
        <v>1415</v>
      </c>
      <c r="C802" t="s">
        <v>39</v>
      </c>
      <c r="D802" t="s">
        <v>25</v>
      </c>
      <c r="E802">
        <v>34</v>
      </c>
      <c r="F802">
        <f>VLOOKUP(E802,'[1]Timing Gates'!$C$3:$D$17,2)</f>
        <v>30</v>
      </c>
      <c r="G802" s="2">
        <v>720</v>
      </c>
      <c r="H802" s="3">
        <v>3518.7228610000002</v>
      </c>
      <c r="I802" s="3">
        <v>2242.5148749999998</v>
      </c>
      <c r="J802" s="3">
        <v>5761.237736</v>
      </c>
      <c r="K802" s="2">
        <v>577</v>
      </c>
      <c r="L802" s="4">
        <v>0.80138799999999999</v>
      </c>
      <c r="M802" s="3">
        <v>138627.10999999999</v>
      </c>
      <c r="N802" s="3">
        <v>60.403968999999996</v>
      </c>
      <c r="O802" s="3">
        <v>193.37098599999999</v>
      </c>
      <c r="P802" s="3">
        <v>251.593208</v>
      </c>
      <c r="Q802" s="3">
        <v>181147.11</v>
      </c>
      <c r="R802" s="3">
        <v>-117524.31</v>
      </c>
      <c r="S802" s="4">
        <v>0.17499999999999999</v>
      </c>
      <c r="T802">
        <v>126</v>
      </c>
      <c r="U802" s="3">
        <f t="shared" si="24"/>
        <v>4148091.1699200002</v>
      </c>
      <c r="V802" s="6">
        <f t="shared" si="25"/>
        <v>2533480.4599200003</v>
      </c>
    </row>
    <row r="803" spans="1:22" x14ac:dyDescent="0.3">
      <c r="A803" s="5">
        <v>43131</v>
      </c>
      <c r="B803" s="14">
        <v>1617</v>
      </c>
      <c r="C803" t="s">
        <v>39</v>
      </c>
      <c r="D803" t="s">
        <v>24</v>
      </c>
      <c r="E803">
        <v>-35</v>
      </c>
      <c r="F803">
        <f>VLOOKUP(E803,'[1]Timing Gates'!$C$3:$D$17,2)</f>
        <v>-36</v>
      </c>
      <c r="G803" s="2">
        <v>308</v>
      </c>
      <c r="H803" s="3">
        <v>1874.312467</v>
      </c>
      <c r="I803" s="3">
        <v>210.12126599999999</v>
      </c>
      <c r="J803" s="3">
        <v>2084.4337329999998</v>
      </c>
      <c r="K803" s="2">
        <v>256</v>
      </c>
      <c r="L803" s="4">
        <v>0.83116800000000002</v>
      </c>
      <c r="M803" s="3">
        <v>43565.14</v>
      </c>
      <c r="N803" s="3">
        <v>44.005191000000003</v>
      </c>
      <c r="O803" s="3">
        <v>147.029675</v>
      </c>
      <c r="P803" s="3">
        <v>147.029675</v>
      </c>
      <c r="Q803" s="3">
        <v>45285.14</v>
      </c>
      <c r="R803" s="3">
        <v>-51267.67</v>
      </c>
      <c r="S803" s="4">
        <v>2.922077922E-2</v>
      </c>
      <c r="T803">
        <v>9</v>
      </c>
      <c r="U803" s="3">
        <f t="shared" si="24"/>
        <v>642005.58976399992</v>
      </c>
      <c r="V803" s="6">
        <f t="shared" si="25"/>
        <v>577288.23983600002</v>
      </c>
    </row>
    <row r="804" spans="1:22" x14ac:dyDescent="0.3">
      <c r="A804" s="5">
        <v>43159</v>
      </c>
      <c r="B804" s="14">
        <v>1617</v>
      </c>
      <c r="C804" t="s">
        <v>39</v>
      </c>
      <c r="D804" t="s">
        <v>24</v>
      </c>
      <c r="E804">
        <v>-34</v>
      </c>
      <c r="F804">
        <f>VLOOKUP(E804,'[1]Timing Gates'!$C$3:$D$17,2)</f>
        <v>-36</v>
      </c>
      <c r="G804" s="2">
        <v>310</v>
      </c>
      <c r="H804" s="3">
        <v>1892.96929</v>
      </c>
      <c r="I804" s="3">
        <v>203.912645</v>
      </c>
      <c r="J804" s="3">
        <v>2096.8819349999999</v>
      </c>
      <c r="K804" s="2">
        <v>248</v>
      </c>
      <c r="L804" s="4">
        <v>0.8</v>
      </c>
      <c r="M804" s="3">
        <v>45245.87</v>
      </c>
      <c r="N804" s="3">
        <v>47.033127999999998</v>
      </c>
      <c r="O804" s="3">
        <v>150.53506400000001</v>
      </c>
      <c r="P804" s="3">
        <v>150.53506400000001</v>
      </c>
      <c r="Q804" s="3">
        <v>46665.87</v>
      </c>
      <c r="R804" s="3">
        <v>-36931.11</v>
      </c>
      <c r="S804" s="4">
        <v>2.9032258064000002E-2</v>
      </c>
      <c r="T804">
        <v>9</v>
      </c>
      <c r="U804" s="3">
        <f t="shared" si="24"/>
        <v>650033.39984999993</v>
      </c>
      <c r="V804" s="6">
        <f t="shared" si="25"/>
        <v>586820.47990000003</v>
      </c>
    </row>
    <row r="805" spans="1:22" x14ac:dyDescent="0.3">
      <c r="A805" s="5">
        <v>43190</v>
      </c>
      <c r="B805" s="14">
        <v>1617</v>
      </c>
      <c r="C805" t="s">
        <v>39</v>
      </c>
      <c r="D805" t="s">
        <v>24</v>
      </c>
      <c r="E805">
        <v>-33</v>
      </c>
      <c r="F805">
        <f>VLOOKUP(E805,'[1]Timing Gates'!$C$3:$D$17,2)</f>
        <v>-36</v>
      </c>
      <c r="G805" s="2">
        <v>314</v>
      </c>
      <c r="H805" s="3">
        <v>1898.0136620000001</v>
      </c>
      <c r="I805" s="3">
        <v>203.615127</v>
      </c>
      <c r="J805" s="3">
        <v>2101.6287889999999</v>
      </c>
      <c r="K805" s="2">
        <v>256</v>
      </c>
      <c r="L805" s="4">
        <v>0.81528599999999996</v>
      </c>
      <c r="M805" s="3">
        <v>55149.41</v>
      </c>
      <c r="N805" s="3">
        <v>44.764130999999999</v>
      </c>
      <c r="O805" s="3">
        <v>178.88347099999999</v>
      </c>
      <c r="P805" s="3">
        <v>178.88347099999999</v>
      </c>
      <c r="Q805" s="3">
        <v>56169.41</v>
      </c>
      <c r="R805" s="3">
        <v>-45285.56</v>
      </c>
      <c r="S805" s="4">
        <v>2.8662420381999999E-2</v>
      </c>
      <c r="T805">
        <v>9</v>
      </c>
      <c r="U805" s="3">
        <f t="shared" si="24"/>
        <v>659911.43974599999</v>
      </c>
      <c r="V805" s="6">
        <f t="shared" si="25"/>
        <v>595976.28986799996</v>
      </c>
    </row>
    <row r="806" spans="1:22" x14ac:dyDescent="0.3">
      <c r="A806" s="5">
        <v>43220</v>
      </c>
      <c r="B806" s="14">
        <v>1617</v>
      </c>
      <c r="C806" t="s">
        <v>39</v>
      </c>
      <c r="D806" t="s">
        <v>24</v>
      </c>
      <c r="E806">
        <v>-32</v>
      </c>
      <c r="F806">
        <f>VLOOKUP(E806,'[1]Timing Gates'!$C$3:$D$17,2)</f>
        <v>-36</v>
      </c>
      <c r="G806" s="2">
        <v>316</v>
      </c>
      <c r="H806" s="3">
        <v>1930.6782909999999</v>
      </c>
      <c r="I806" s="3">
        <v>205.87357499999999</v>
      </c>
      <c r="J806" s="3">
        <v>2136.5518670000001</v>
      </c>
      <c r="K806" s="2">
        <v>260</v>
      </c>
      <c r="L806" s="4">
        <v>0.82278399999999996</v>
      </c>
      <c r="M806" s="3">
        <v>45239.91</v>
      </c>
      <c r="N806" s="3">
        <v>44.093479000000002</v>
      </c>
      <c r="O806" s="3">
        <v>161.46806900000001</v>
      </c>
      <c r="P806" s="3">
        <v>161.46806900000001</v>
      </c>
      <c r="Q806" s="3">
        <v>51023.91</v>
      </c>
      <c r="R806" s="3">
        <v>-33778.46</v>
      </c>
      <c r="S806" s="4">
        <v>2.8481012658000002E-2</v>
      </c>
      <c r="T806">
        <v>9</v>
      </c>
      <c r="U806" s="3">
        <f t="shared" si="24"/>
        <v>675150.38997200003</v>
      </c>
      <c r="V806" s="6">
        <f t="shared" si="25"/>
        <v>610094.33995599998</v>
      </c>
    </row>
    <row r="807" spans="1:22" x14ac:dyDescent="0.3">
      <c r="A807" s="5">
        <v>43251</v>
      </c>
      <c r="B807" s="14">
        <v>1617</v>
      </c>
      <c r="C807" t="s">
        <v>39</v>
      </c>
      <c r="D807" t="s">
        <v>24</v>
      </c>
      <c r="E807">
        <v>-31</v>
      </c>
      <c r="F807">
        <f>VLOOKUP(E807,'[1]Timing Gates'!$C$3:$D$17,2)</f>
        <v>-36</v>
      </c>
      <c r="G807" s="2">
        <v>321</v>
      </c>
      <c r="H807" s="3">
        <v>1933.1372269999999</v>
      </c>
      <c r="I807" s="3">
        <v>211.40953200000001</v>
      </c>
      <c r="J807" s="3">
        <v>2144.5467600000002</v>
      </c>
      <c r="K807" s="2">
        <v>264</v>
      </c>
      <c r="L807" s="4">
        <v>0.82242899999999997</v>
      </c>
      <c r="M807" s="3">
        <v>46481.94</v>
      </c>
      <c r="N807" s="3">
        <v>43.727130000000002</v>
      </c>
      <c r="O807" s="3">
        <v>145.48890900000001</v>
      </c>
      <c r="P807" s="3">
        <v>145.48890900000001</v>
      </c>
      <c r="Q807" s="3">
        <v>46701.94</v>
      </c>
      <c r="R807" s="3">
        <v>-33151.03</v>
      </c>
      <c r="S807" s="4">
        <v>2.8037383177000001E-2</v>
      </c>
      <c r="T807">
        <v>9</v>
      </c>
      <c r="U807" s="3">
        <f t="shared" si="24"/>
        <v>688399.50996000005</v>
      </c>
      <c r="V807" s="6">
        <f t="shared" si="25"/>
        <v>620537.04986699997</v>
      </c>
    </row>
    <row r="808" spans="1:22" x14ac:dyDescent="0.3">
      <c r="A808" s="5">
        <v>43281</v>
      </c>
      <c r="B808" s="14">
        <v>1617</v>
      </c>
      <c r="C808" t="s">
        <v>39</v>
      </c>
      <c r="D808" t="s">
        <v>24</v>
      </c>
      <c r="E808">
        <v>-30</v>
      </c>
      <c r="F808">
        <f>VLOOKUP(E808,'[1]Timing Gates'!$C$3:$D$17,2)</f>
        <v>-30</v>
      </c>
      <c r="G808" s="2">
        <v>317</v>
      </c>
      <c r="H808" s="3">
        <v>2020.319463</v>
      </c>
      <c r="I808" s="3">
        <v>223.45255499999999</v>
      </c>
      <c r="J808" s="3">
        <v>2243.7720180000001</v>
      </c>
      <c r="K808" s="2">
        <v>264</v>
      </c>
      <c r="L808" s="4">
        <v>0.83280699999999996</v>
      </c>
      <c r="M808" s="3">
        <v>60053.7</v>
      </c>
      <c r="N808" s="3">
        <v>44.550221999999998</v>
      </c>
      <c r="O808" s="3">
        <v>190.137854</v>
      </c>
      <c r="P808" s="3">
        <v>190.137854</v>
      </c>
      <c r="Q808" s="3">
        <v>60273.7</v>
      </c>
      <c r="R808" s="3">
        <v>-37165.79</v>
      </c>
      <c r="S808" s="4">
        <v>3.1545741324000003E-2</v>
      </c>
      <c r="T808">
        <v>10</v>
      </c>
      <c r="U808" s="3">
        <f t="shared" si="24"/>
        <v>711275.72970600007</v>
      </c>
      <c r="V808" s="6">
        <f t="shared" si="25"/>
        <v>640441.26977100002</v>
      </c>
    </row>
    <row r="809" spans="1:22" x14ac:dyDescent="0.3">
      <c r="A809" s="5">
        <v>43312</v>
      </c>
      <c r="B809" s="14">
        <v>1617</v>
      </c>
      <c r="C809" t="s">
        <v>39</v>
      </c>
      <c r="D809" t="s">
        <v>24</v>
      </c>
      <c r="E809">
        <v>-29</v>
      </c>
      <c r="F809">
        <f>VLOOKUP(E809,'[1]Timing Gates'!$C$3:$D$17,2)</f>
        <v>-30</v>
      </c>
      <c r="G809" s="2">
        <v>324</v>
      </c>
      <c r="H809" s="3">
        <v>2011.301944</v>
      </c>
      <c r="I809" s="3">
        <v>231.91021599999999</v>
      </c>
      <c r="J809" s="3">
        <v>2243.21216</v>
      </c>
      <c r="K809" s="2">
        <v>270</v>
      </c>
      <c r="L809" s="4">
        <v>0.83333299999999999</v>
      </c>
      <c r="M809" s="3">
        <v>47471.1</v>
      </c>
      <c r="N809" s="3">
        <v>42.805320000000002</v>
      </c>
      <c r="O809" s="3">
        <v>147.19475299999999</v>
      </c>
      <c r="P809" s="3">
        <v>147.19475299999999</v>
      </c>
      <c r="Q809" s="3">
        <v>47691.1</v>
      </c>
      <c r="R809" s="3">
        <v>-33893.56</v>
      </c>
      <c r="S809" s="4">
        <v>3.0864197530000002E-2</v>
      </c>
      <c r="T809">
        <v>10</v>
      </c>
      <c r="U809" s="3">
        <f t="shared" si="24"/>
        <v>726800.73984000005</v>
      </c>
      <c r="V809" s="6">
        <f t="shared" si="25"/>
        <v>651661.82985600003</v>
      </c>
    </row>
    <row r="810" spans="1:22" x14ac:dyDescent="0.3">
      <c r="A810" s="5">
        <v>43343</v>
      </c>
      <c r="B810" s="14">
        <v>1617</v>
      </c>
      <c r="C810" t="s">
        <v>39</v>
      </c>
      <c r="D810" t="s">
        <v>24</v>
      </c>
      <c r="E810">
        <v>-28</v>
      </c>
      <c r="F810">
        <f>VLOOKUP(E810,'[1]Timing Gates'!$C$3:$D$17,2)</f>
        <v>-30</v>
      </c>
      <c r="G810" s="2">
        <v>328</v>
      </c>
      <c r="H810" s="3">
        <v>2027.9321030000001</v>
      </c>
      <c r="I810" s="3">
        <v>236.870182</v>
      </c>
      <c r="J810" s="3">
        <v>2264.8022860000001</v>
      </c>
      <c r="K810" s="2">
        <v>278</v>
      </c>
      <c r="L810" s="4">
        <v>0.84755999999999998</v>
      </c>
      <c r="M810" s="3">
        <v>61574.5</v>
      </c>
      <c r="N810" s="3">
        <v>43.484816000000002</v>
      </c>
      <c r="O810" s="3">
        <v>192.36127999999999</v>
      </c>
      <c r="P810" s="3">
        <v>192.36127999999999</v>
      </c>
      <c r="Q810" s="3">
        <v>63094.5</v>
      </c>
      <c r="R810" s="3">
        <v>-46675.9</v>
      </c>
      <c r="S810" s="4">
        <v>3.0487804877999999E-2</v>
      </c>
      <c r="T810">
        <v>10</v>
      </c>
      <c r="U810" s="3">
        <f t="shared" si="24"/>
        <v>742855.14980800007</v>
      </c>
      <c r="V810" s="6">
        <f t="shared" si="25"/>
        <v>665161.72978400008</v>
      </c>
    </row>
    <row r="811" spans="1:22" x14ac:dyDescent="0.3">
      <c r="A811" s="5">
        <v>43373</v>
      </c>
      <c r="B811" s="14">
        <v>1617</v>
      </c>
      <c r="C811" t="s">
        <v>39</v>
      </c>
      <c r="D811" t="s">
        <v>24</v>
      </c>
      <c r="E811">
        <v>-27</v>
      </c>
      <c r="F811">
        <f>VLOOKUP(E811,'[1]Timing Gates'!$C$3:$D$17,2)</f>
        <v>-30</v>
      </c>
      <c r="G811" s="2">
        <v>331</v>
      </c>
      <c r="H811" s="3">
        <v>2012.0016310000001</v>
      </c>
      <c r="I811" s="3">
        <v>240.516344</v>
      </c>
      <c r="J811" s="3">
        <v>2252.5179750000002</v>
      </c>
      <c r="K811" s="2">
        <v>280</v>
      </c>
      <c r="L811" s="4">
        <v>0.84592100000000003</v>
      </c>
      <c r="M811" s="3">
        <v>49030.46</v>
      </c>
      <c r="N811" s="3">
        <v>43.198642999999997</v>
      </c>
      <c r="O811" s="3">
        <v>152.11619300000001</v>
      </c>
      <c r="P811" s="3">
        <v>152.11619300000001</v>
      </c>
      <c r="Q811" s="3">
        <v>50350.46</v>
      </c>
      <c r="R811" s="3">
        <v>-47218.51</v>
      </c>
      <c r="S811" s="4">
        <v>3.3232628398000001E-2</v>
      </c>
      <c r="T811">
        <v>11</v>
      </c>
      <c r="U811" s="3">
        <f t="shared" si="24"/>
        <v>745583.44972500007</v>
      </c>
      <c r="V811" s="6">
        <f t="shared" si="25"/>
        <v>665972.53986100003</v>
      </c>
    </row>
    <row r="812" spans="1:22" x14ac:dyDescent="0.3">
      <c r="A812" s="5">
        <v>43404</v>
      </c>
      <c r="B812" s="14">
        <v>1617</v>
      </c>
      <c r="C812" t="s">
        <v>39</v>
      </c>
      <c r="D812" t="s">
        <v>24</v>
      </c>
      <c r="E812">
        <v>-26</v>
      </c>
      <c r="F812">
        <f>VLOOKUP(E812,'[1]Timing Gates'!$C$3:$D$17,2)</f>
        <v>-30</v>
      </c>
      <c r="G812" s="2">
        <v>330</v>
      </c>
      <c r="H812" s="3">
        <v>1977.5279390000001</v>
      </c>
      <c r="I812" s="3">
        <v>226.134727</v>
      </c>
      <c r="J812" s="3">
        <v>2203.6626660000002</v>
      </c>
      <c r="K812" s="2">
        <v>277</v>
      </c>
      <c r="L812" s="4">
        <v>0.83939299999999994</v>
      </c>
      <c r="M812" s="3">
        <v>48144.13</v>
      </c>
      <c r="N812" s="3">
        <v>42.643161999999997</v>
      </c>
      <c r="O812" s="3">
        <v>146.406454</v>
      </c>
      <c r="P812" s="3">
        <v>146.406454</v>
      </c>
      <c r="Q812" s="3">
        <v>48314.13</v>
      </c>
      <c r="R812" s="3">
        <v>-60370.38</v>
      </c>
      <c r="S812" s="4">
        <v>3.3333333333000002E-2</v>
      </c>
      <c r="T812">
        <v>11</v>
      </c>
      <c r="U812" s="3">
        <f t="shared" si="24"/>
        <v>727208.67978000001</v>
      </c>
      <c r="V812" s="6">
        <f t="shared" si="25"/>
        <v>652584.21987000003</v>
      </c>
    </row>
    <row r="813" spans="1:22" x14ac:dyDescent="0.3">
      <c r="A813" s="5">
        <v>43434</v>
      </c>
      <c r="B813" s="14">
        <v>1617</v>
      </c>
      <c r="C813" t="s">
        <v>39</v>
      </c>
      <c r="D813" t="s">
        <v>24</v>
      </c>
      <c r="E813">
        <v>-25</v>
      </c>
      <c r="F813">
        <f>VLOOKUP(E813,'[1]Timing Gates'!$C$3:$D$17,2)</f>
        <v>-30</v>
      </c>
      <c r="G813" s="2">
        <v>332</v>
      </c>
      <c r="H813" s="3">
        <v>1999.8513250000001</v>
      </c>
      <c r="I813" s="3">
        <v>231.555421</v>
      </c>
      <c r="J813" s="3">
        <v>2231.4067460000001</v>
      </c>
      <c r="K813" s="2">
        <v>278</v>
      </c>
      <c r="L813" s="4">
        <v>0.83734900000000001</v>
      </c>
      <c r="M813" s="3">
        <v>59866.99</v>
      </c>
      <c r="N813" s="3">
        <v>42.368710999999998</v>
      </c>
      <c r="O813" s="3">
        <v>183.39454799999999</v>
      </c>
      <c r="P813" s="3">
        <v>183.39454799999999</v>
      </c>
      <c r="Q813" s="3">
        <v>60886.99</v>
      </c>
      <c r="R813" s="3">
        <v>-46602.32</v>
      </c>
      <c r="S813" s="4">
        <v>3.3132530120000003E-2</v>
      </c>
      <c r="T813">
        <v>11</v>
      </c>
      <c r="U813" s="3">
        <f t="shared" si="24"/>
        <v>740827.03967199998</v>
      </c>
      <c r="V813" s="6">
        <f t="shared" si="25"/>
        <v>663950.63990000007</v>
      </c>
    </row>
    <row r="814" spans="1:22" x14ac:dyDescent="0.3">
      <c r="A814" s="5">
        <v>43465</v>
      </c>
      <c r="B814" s="14">
        <v>1617</v>
      </c>
      <c r="C814" t="s">
        <v>39</v>
      </c>
      <c r="D814" t="s">
        <v>24</v>
      </c>
      <c r="E814">
        <v>-24</v>
      </c>
      <c r="F814">
        <f>VLOOKUP(E814,'[1]Timing Gates'!$C$3:$D$17,2)</f>
        <v>-24</v>
      </c>
      <c r="G814" s="2">
        <v>340</v>
      </c>
      <c r="H814" s="3">
        <v>1957.6297939999999</v>
      </c>
      <c r="I814" s="3">
        <v>211.86858799999999</v>
      </c>
      <c r="J814" s="3">
        <v>2169.4983820000002</v>
      </c>
      <c r="K814" s="2">
        <v>282</v>
      </c>
      <c r="L814" s="4">
        <v>0.82941100000000001</v>
      </c>
      <c r="M814" s="3">
        <v>46038.84</v>
      </c>
      <c r="N814" s="3">
        <v>41.513832000000001</v>
      </c>
      <c r="O814" s="3">
        <v>138.40835200000001</v>
      </c>
      <c r="P814" s="3">
        <v>138.40835200000001</v>
      </c>
      <c r="Q814" s="3">
        <v>47058.84</v>
      </c>
      <c r="R814" s="3">
        <v>-42887.76</v>
      </c>
      <c r="S814" s="4">
        <v>3.2352941176000002E-2</v>
      </c>
      <c r="T814">
        <v>11</v>
      </c>
      <c r="U814" s="3">
        <f t="shared" si="24"/>
        <v>737629.44988000009</v>
      </c>
      <c r="V814" s="6">
        <f t="shared" si="25"/>
        <v>665594.12995999993</v>
      </c>
    </row>
    <row r="815" spans="1:22" x14ac:dyDescent="0.3">
      <c r="A815" s="5">
        <v>43496</v>
      </c>
      <c r="B815" s="14">
        <v>1617</v>
      </c>
      <c r="C815" t="s">
        <v>39</v>
      </c>
      <c r="D815" t="s">
        <v>24</v>
      </c>
      <c r="E815">
        <v>-23</v>
      </c>
      <c r="F815">
        <f>VLOOKUP(E815,'[1]Timing Gates'!$C$3:$D$17,2)</f>
        <v>-24</v>
      </c>
      <c r="G815" s="2">
        <v>341</v>
      </c>
      <c r="H815" s="3">
        <v>1972.385483</v>
      </c>
      <c r="I815" s="3">
        <v>228.17472100000001</v>
      </c>
      <c r="J815" s="3">
        <v>2200.5602050000002</v>
      </c>
      <c r="K815" s="2">
        <v>281</v>
      </c>
      <c r="L815" s="4">
        <v>0.82404599999999995</v>
      </c>
      <c r="M815" s="3">
        <v>59748.29</v>
      </c>
      <c r="N815" s="3">
        <v>43.868054000000001</v>
      </c>
      <c r="O815" s="3">
        <v>175.841994</v>
      </c>
      <c r="P815" s="3">
        <v>175.841994</v>
      </c>
      <c r="Q815" s="3">
        <v>59962.12</v>
      </c>
      <c r="R815" s="3">
        <v>-51494.65</v>
      </c>
      <c r="S815" s="4">
        <v>3.2258064516000003E-2</v>
      </c>
      <c r="T815">
        <v>11</v>
      </c>
      <c r="U815" s="3">
        <f t="shared" si="24"/>
        <v>750391.02990500012</v>
      </c>
      <c r="V815" s="6">
        <f t="shared" si="25"/>
        <v>672583.44970300002</v>
      </c>
    </row>
    <row r="816" spans="1:22" x14ac:dyDescent="0.3">
      <c r="A816" s="5">
        <v>43524</v>
      </c>
      <c r="B816" s="14">
        <v>1617</v>
      </c>
      <c r="C816" t="s">
        <v>39</v>
      </c>
      <c r="D816" t="s">
        <v>24</v>
      </c>
      <c r="E816">
        <v>-22</v>
      </c>
      <c r="F816">
        <f>VLOOKUP(E816,'[1]Timing Gates'!$C$3:$D$17,2)</f>
        <v>-24</v>
      </c>
      <c r="G816" s="2">
        <v>341</v>
      </c>
      <c r="H816" s="3">
        <v>1987.211466</v>
      </c>
      <c r="I816" s="3">
        <v>234.93756500000001</v>
      </c>
      <c r="J816" s="3">
        <v>2222.1490319999998</v>
      </c>
      <c r="K816" s="2">
        <v>271</v>
      </c>
      <c r="L816" s="4">
        <v>0.79472100000000001</v>
      </c>
      <c r="M816" s="3">
        <v>46500.37</v>
      </c>
      <c r="N816" s="3">
        <v>43.9512</v>
      </c>
      <c r="O816" s="3">
        <v>138.476158</v>
      </c>
      <c r="P816" s="3">
        <v>138.476158</v>
      </c>
      <c r="Q816" s="3">
        <v>47220.37</v>
      </c>
      <c r="R816" s="3">
        <v>-40914.129999999997</v>
      </c>
      <c r="S816" s="4">
        <v>3.2258064516000003E-2</v>
      </c>
      <c r="T816">
        <v>11</v>
      </c>
      <c r="U816" s="3">
        <f t="shared" si="24"/>
        <v>757752.81991199998</v>
      </c>
      <c r="V816" s="6">
        <f t="shared" si="25"/>
        <v>677639.10990599997</v>
      </c>
    </row>
    <row r="817" spans="1:22" x14ac:dyDescent="0.3">
      <c r="A817" s="5">
        <v>43555</v>
      </c>
      <c r="B817" s="14">
        <v>1617</v>
      </c>
      <c r="C817" t="s">
        <v>39</v>
      </c>
      <c r="D817" t="s">
        <v>24</v>
      </c>
      <c r="E817">
        <v>-21</v>
      </c>
      <c r="F817">
        <f>VLOOKUP(E817,'[1]Timing Gates'!$C$3:$D$17,2)</f>
        <v>-24</v>
      </c>
      <c r="G817" s="2">
        <v>339</v>
      </c>
      <c r="H817" s="3">
        <v>2030.111474</v>
      </c>
      <c r="I817" s="3">
        <v>242.079262</v>
      </c>
      <c r="J817" s="3">
        <v>2272.1907369999999</v>
      </c>
      <c r="K817" s="2">
        <v>275</v>
      </c>
      <c r="L817" s="4">
        <v>0.81120899999999996</v>
      </c>
      <c r="M817" s="3">
        <v>46551.45</v>
      </c>
      <c r="N817" s="3">
        <v>43.384388999999999</v>
      </c>
      <c r="O817" s="3">
        <v>158.47035299999999</v>
      </c>
      <c r="P817" s="3">
        <v>158.47035299999999</v>
      </c>
      <c r="Q817" s="3">
        <v>53721.45</v>
      </c>
      <c r="R817" s="3">
        <v>-40977.040000000001</v>
      </c>
      <c r="S817" s="4">
        <v>3.2448377580999999E-2</v>
      </c>
      <c r="T817">
        <v>11</v>
      </c>
      <c r="U817" s="3">
        <f t="shared" si="24"/>
        <v>770272.659843</v>
      </c>
      <c r="V817" s="6">
        <f t="shared" si="25"/>
        <v>688207.78968599997</v>
      </c>
    </row>
    <row r="818" spans="1:22" x14ac:dyDescent="0.3">
      <c r="A818" s="5">
        <v>43585</v>
      </c>
      <c r="B818" s="14">
        <v>1617</v>
      </c>
      <c r="C818" t="s">
        <v>39</v>
      </c>
      <c r="D818" t="s">
        <v>24</v>
      </c>
      <c r="E818">
        <v>-20</v>
      </c>
      <c r="F818">
        <f>VLOOKUP(E818,'[1]Timing Gates'!$C$3:$D$17,2)</f>
        <v>-24</v>
      </c>
      <c r="G818" s="2">
        <v>333</v>
      </c>
      <c r="H818" s="3">
        <v>2108.9306000000001</v>
      </c>
      <c r="I818" s="3">
        <v>246.81789699999999</v>
      </c>
      <c r="J818" s="3">
        <v>2355.7484979999999</v>
      </c>
      <c r="K818" s="2">
        <v>273</v>
      </c>
      <c r="L818" s="4">
        <v>0.81981899999999996</v>
      </c>
      <c r="M818" s="3">
        <v>47369.77</v>
      </c>
      <c r="N818" s="3">
        <v>43.141866999999998</v>
      </c>
      <c r="O818" s="3">
        <v>166.43243200000001</v>
      </c>
      <c r="P818" s="3">
        <v>166.43243200000001</v>
      </c>
      <c r="Q818" s="3">
        <v>55422</v>
      </c>
      <c r="R818" s="3">
        <v>-41136.93</v>
      </c>
      <c r="S818" s="4">
        <v>3.3033033033000002E-2</v>
      </c>
      <c r="T818">
        <v>11</v>
      </c>
      <c r="U818" s="3">
        <f t="shared" si="24"/>
        <v>784464.24983400002</v>
      </c>
      <c r="V818" s="6">
        <f t="shared" si="25"/>
        <v>702273.8898</v>
      </c>
    </row>
    <row r="819" spans="1:22" x14ac:dyDescent="0.3">
      <c r="A819" s="5">
        <v>43616</v>
      </c>
      <c r="B819" s="14">
        <v>1617</v>
      </c>
      <c r="C819" t="s">
        <v>39</v>
      </c>
      <c r="D819" t="s">
        <v>24</v>
      </c>
      <c r="E819">
        <v>-19</v>
      </c>
      <c r="F819">
        <f>VLOOKUP(E819,'[1]Timing Gates'!$C$3:$D$17,2)</f>
        <v>-24</v>
      </c>
      <c r="G819" s="2">
        <v>334</v>
      </c>
      <c r="H819" s="3">
        <v>2160.2795500000002</v>
      </c>
      <c r="I819" s="3">
        <v>235.83670599999999</v>
      </c>
      <c r="J819" s="3">
        <v>2396.1162570000001</v>
      </c>
      <c r="K819" s="2">
        <v>275</v>
      </c>
      <c r="L819" s="4">
        <v>0.823353</v>
      </c>
      <c r="M819" s="3">
        <v>60172.32</v>
      </c>
      <c r="N819" s="3">
        <v>43.289437999999997</v>
      </c>
      <c r="O819" s="3">
        <v>183.65964</v>
      </c>
      <c r="P819" s="3">
        <v>183.65964</v>
      </c>
      <c r="Q819" s="3">
        <v>61342.32</v>
      </c>
      <c r="R819" s="3">
        <v>-39805.32</v>
      </c>
      <c r="S819" s="4">
        <v>3.2934131736000002E-2</v>
      </c>
      <c r="T819">
        <v>11</v>
      </c>
      <c r="U819" s="3">
        <f t="shared" si="24"/>
        <v>800302.82983800001</v>
      </c>
      <c r="V819" s="6">
        <f t="shared" si="25"/>
        <v>721533.36970000004</v>
      </c>
    </row>
    <row r="820" spans="1:22" x14ac:dyDescent="0.3">
      <c r="A820" s="5">
        <v>43646</v>
      </c>
      <c r="B820" s="14">
        <v>1617</v>
      </c>
      <c r="C820" t="s">
        <v>39</v>
      </c>
      <c r="D820" t="s">
        <v>24</v>
      </c>
      <c r="E820">
        <v>-18</v>
      </c>
      <c r="F820">
        <f>VLOOKUP(E820,'[1]Timing Gates'!$C$3:$D$17,2)</f>
        <v>-18</v>
      </c>
      <c r="G820" s="2">
        <v>338</v>
      </c>
      <c r="H820" s="3">
        <v>2169.6494969999999</v>
      </c>
      <c r="I820" s="3">
        <v>250.141538</v>
      </c>
      <c r="J820" s="3">
        <v>2419.7910350000002</v>
      </c>
      <c r="K820" s="2">
        <v>277</v>
      </c>
      <c r="L820" s="4">
        <v>0.81952599999999998</v>
      </c>
      <c r="M820" s="3">
        <v>48902.65</v>
      </c>
      <c r="N820" s="3">
        <v>43.937690000000003</v>
      </c>
      <c r="O820" s="3">
        <v>147.31553199999999</v>
      </c>
      <c r="P820" s="3">
        <v>147.31553199999999</v>
      </c>
      <c r="Q820" s="3">
        <v>49792.65</v>
      </c>
      <c r="R820" s="3">
        <v>-34802.160000000003</v>
      </c>
      <c r="S820" s="4">
        <v>3.5502958579000002E-2</v>
      </c>
      <c r="T820">
        <v>12</v>
      </c>
      <c r="U820" s="3">
        <f t="shared" si="24"/>
        <v>817889.3698300001</v>
      </c>
      <c r="V820" s="6">
        <f t="shared" si="25"/>
        <v>733341.52998599992</v>
      </c>
    </row>
    <row r="821" spans="1:22" x14ac:dyDescent="0.3">
      <c r="A821" s="5">
        <v>43677</v>
      </c>
      <c r="B821" s="14">
        <v>1617</v>
      </c>
      <c r="C821" t="s">
        <v>39</v>
      </c>
      <c r="D821" t="s">
        <v>24</v>
      </c>
      <c r="E821">
        <v>-17</v>
      </c>
      <c r="F821">
        <f>VLOOKUP(E821,'[1]Timing Gates'!$C$3:$D$17,2)</f>
        <v>-18</v>
      </c>
      <c r="G821" s="2">
        <v>336</v>
      </c>
      <c r="H821" s="3">
        <v>2214.814136</v>
      </c>
      <c r="I821" s="3">
        <v>253.75491</v>
      </c>
      <c r="J821" s="3">
        <v>2468.569047</v>
      </c>
      <c r="K821" s="2">
        <v>274</v>
      </c>
      <c r="L821" s="4">
        <v>0.81547599999999998</v>
      </c>
      <c r="M821" s="3">
        <v>50066.52</v>
      </c>
      <c r="N821" s="3">
        <v>44.943016</v>
      </c>
      <c r="O821" s="3">
        <v>150.97178500000001</v>
      </c>
      <c r="P821" s="3">
        <v>150.97178500000001</v>
      </c>
      <c r="Q821" s="3">
        <v>50726.52</v>
      </c>
      <c r="R821" s="3">
        <v>-42636.9</v>
      </c>
      <c r="S821" s="4">
        <v>3.5714285714000003E-2</v>
      </c>
      <c r="T821">
        <v>12</v>
      </c>
      <c r="U821" s="3">
        <f t="shared" si="24"/>
        <v>829439.199792</v>
      </c>
      <c r="V821" s="6">
        <f t="shared" si="25"/>
        <v>744177.54969599994</v>
      </c>
    </row>
    <row r="822" spans="1:22" x14ac:dyDescent="0.3">
      <c r="A822" s="5">
        <v>43708</v>
      </c>
      <c r="B822" s="14">
        <v>1617</v>
      </c>
      <c r="C822" t="s">
        <v>39</v>
      </c>
      <c r="D822" t="s">
        <v>24</v>
      </c>
      <c r="E822">
        <v>-16</v>
      </c>
      <c r="F822">
        <f>VLOOKUP(E822,'[1]Timing Gates'!$C$3:$D$17,2)</f>
        <v>-18</v>
      </c>
      <c r="G822" s="2">
        <v>346</v>
      </c>
      <c r="H822" s="3">
        <v>2187.7417909999999</v>
      </c>
      <c r="I822" s="3">
        <v>237.77757199999999</v>
      </c>
      <c r="J822" s="3">
        <v>2425.5193640000002</v>
      </c>
      <c r="K822" s="2">
        <v>286</v>
      </c>
      <c r="L822" s="4">
        <v>0.82658900000000002</v>
      </c>
      <c r="M822" s="3">
        <v>65107.65</v>
      </c>
      <c r="N822" s="3">
        <v>45.276528999999996</v>
      </c>
      <c r="O822" s="3">
        <v>197.377601</v>
      </c>
      <c r="P822" s="3">
        <v>197.377601</v>
      </c>
      <c r="Q822" s="3">
        <v>68292.649999999994</v>
      </c>
      <c r="R822" s="3">
        <v>-57758.31</v>
      </c>
      <c r="S822" s="4">
        <v>3.4682080923999999E-2</v>
      </c>
      <c r="T822">
        <v>12</v>
      </c>
      <c r="U822" s="3">
        <f t="shared" si="24"/>
        <v>839229.69994400011</v>
      </c>
      <c r="V822" s="6">
        <f t="shared" si="25"/>
        <v>756958.65968599997</v>
      </c>
    </row>
    <row r="823" spans="1:22" x14ac:dyDescent="0.3">
      <c r="A823" s="5">
        <v>43738</v>
      </c>
      <c r="B823" s="14">
        <v>1617</v>
      </c>
      <c r="C823" t="s">
        <v>39</v>
      </c>
      <c r="D823" t="s">
        <v>24</v>
      </c>
      <c r="E823">
        <v>-15</v>
      </c>
      <c r="F823">
        <f>VLOOKUP(E823,'[1]Timing Gates'!$C$3:$D$17,2)</f>
        <v>-18</v>
      </c>
      <c r="G823" s="2">
        <v>341</v>
      </c>
      <c r="H823" s="3">
        <v>2200.3160990000001</v>
      </c>
      <c r="I823" s="3">
        <v>246.839472</v>
      </c>
      <c r="J823" s="3">
        <v>2447.1555709999998</v>
      </c>
      <c r="K823" s="2">
        <v>281</v>
      </c>
      <c r="L823" s="4">
        <v>0.82404599999999995</v>
      </c>
      <c r="M823" s="3">
        <v>51306.15</v>
      </c>
      <c r="N823" s="3">
        <v>44.926575999999997</v>
      </c>
      <c r="O823" s="3">
        <v>154.592815</v>
      </c>
      <c r="P823" s="3">
        <v>154.592815</v>
      </c>
      <c r="Q823" s="3">
        <v>52716.15</v>
      </c>
      <c r="R823" s="3">
        <v>-61479.37</v>
      </c>
      <c r="S823" s="4">
        <v>3.8123167154999998E-2</v>
      </c>
      <c r="T823">
        <v>13</v>
      </c>
      <c r="U823" s="3">
        <f t="shared" si="24"/>
        <v>834480.04971099994</v>
      </c>
      <c r="V823" s="6">
        <f t="shared" si="25"/>
        <v>750307.78975900006</v>
      </c>
    </row>
    <row r="824" spans="1:22" x14ac:dyDescent="0.3">
      <c r="A824" s="5">
        <v>43769</v>
      </c>
      <c r="B824" s="14">
        <v>1617</v>
      </c>
      <c r="C824" t="s">
        <v>39</v>
      </c>
      <c r="D824" t="s">
        <v>24</v>
      </c>
      <c r="E824">
        <v>-14</v>
      </c>
      <c r="F824">
        <f>VLOOKUP(E824,'[1]Timing Gates'!$C$3:$D$17,2)</f>
        <v>-18</v>
      </c>
      <c r="G824" s="2">
        <v>340</v>
      </c>
      <c r="H824" s="3">
        <v>2186.5808229999998</v>
      </c>
      <c r="I824" s="3">
        <v>260.71008799999998</v>
      </c>
      <c r="J824" s="3">
        <v>2447.2909110000001</v>
      </c>
      <c r="K824" s="2">
        <v>283</v>
      </c>
      <c r="L824" s="4">
        <v>0.83235199999999998</v>
      </c>
      <c r="M824" s="3">
        <v>64253.15</v>
      </c>
      <c r="N824" s="3">
        <v>32.142645999999999</v>
      </c>
      <c r="O824" s="3">
        <v>191.65632299999999</v>
      </c>
      <c r="P824" s="3">
        <v>191.65632299999999</v>
      </c>
      <c r="Q824" s="3">
        <v>65163.15</v>
      </c>
      <c r="R824" s="3">
        <v>-63999.519999999997</v>
      </c>
      <c r="S824" s="4">
        <v>3.8235294117000003E-2</v>
      </c>
      <c r="T824">
        <v>13</v>
      </c>
      <c r="U824" s="3">
        <f t="shared" si="24"/>
        <v>832078.90974000003</v>
      </c>
      <c r="V824" s="6">
        <f t="shared" si="25"/>
        <v>743437.47981999989</v>
      </c>
    </row>
    <row r="825" spans="1:22" x14ac:dyDescent="0.3">
      <c r="A825" s="5">
        <v>43799</v>
      </c>
      <c r="B825" s="14">
        <v>1617</v>
      </c>
      <c r="C825" t="s">
        <v>39</v>
      </c>
      <c r="D825" t="s">
        <v>24</v>
      </c>
      <c r="E825">
        <v>-13</v>
      </c>
      <c r="F825">
        <f>VLOOKUP(E825,'[1]Timing Gates'!$C$3:$D$17,2)</f>
        <v>-18</v>
      </c>
      <c r="G825" s="2">
        <v>340</v>
      </c>
      <c r="H825" s="3">
        <v>2118.9279409999999</v>
      </c>
      <c r="I825" s="3">
        <v>277.17217599999998</v>
      </c>
      <c r="J825" s="3">
        <v>2396.100117</v>
      </c>
      <c r="K825" s="2">
        <v>281</v>
      </c>
      <c r="L825" s="4">
        <v>0.82647000000000004</v>
      </c>
      <c r="M825" s="3">
        <v>50991.86</v>
      </c>
      <c r="N825" s="3">
        <v>45.165509</v>
      </c>
      <c r="O825" s="3">
        <v>152.18194099999999</v>
      </c>
      <c r="P825" s="3">
        <v>152.18194099999999</v>
      </c>
      <c r="Q825" s="3">
        <v>51741.86</v>
      </c>
      <c r="R825" s="3">
        <v>-58357.73</v>
      </c>
      <c r="S825" s="4">
        <v>4.1176470588000003E-2</v>
      </c>
      <c r="T825">
        <v>14</v>
      </c>
      <c r="U825" s="3">
        <f t="shared" si="24"/>
        <v>814674.03977999999</v>
      </c>
      <c r="V825" s="6">
        <f t="shared" si="25"/>
        <v>720435.49994000001</v>
      </c>
    </row>
    <row r="826" spans="1:22" x14ac:dyDescent="0.3">
      <c r="A826" s="5">
        <v>43830</v>
      </c>
      <c r="B826" s="14">
        <v>1617</v>
      </c>
      <c r="C826" t="s">
        <v>39</v>
      </c>
      <c r="D826" t="s">
        <v>24</v>
      </c>
      <c r="E826">
        <v>-12</v>
      </c>
      <c r="F826">
        <f>VLOOKUP(E826,'[1]Timing Gates'!$C$3:$D$17,2)</f>
        <v>-12</v>
      </c>
      <c r="G826" s="2">
        <v>344</v>
      </c>
      <c r="H826" s="3">
        <v>2089.3552319999999</v>
      </c>
      <c r="I826" s="3">
        <v>277.75151099999999</v>
      </c>
      <c r="J826" s="3">
        <v>2367.1067440000002</v>
      </c>
      <c r="K826" s="2">
        <v>283</v>
      </c>
      <c r="L826" s="4">
        <v>0.82267400000000002</v>
      </c>
      <c r="M826" s="3">
        <v>50407.02</v>
      </c>
      <c r="N826" s="3">
        <v>45.167580000000001</v>
      </c>
      <c r="O826" s="3">
        <v>155.07854599999999</v>
      </c>
      <c r="P826" s="3">
        <v>155.07854599999999</v>
      </c>
      <c r="Q826" s="3">
        <v>53347.02</v>
      </c>
      <c r="R826" s="3">
        <v>-54017.39</v>
      </c>
      <c r="S826" s="4">
        <v>4.0697674417999999E-2</v>
      </c>
      <c r="T826">
        <v>14</v>
      </c>
      <c r="U826" s="3">
        <f t="shared" si="24"/>
        <v>814284.71993600007</v>
      </c>
      <c r="V826" s="6">
        <f t="shared" si="25"/>
        <v>718738.199808</v>
      </c>
    </row>
    <row r="827" spans="1:22" x14ac:dyDescent="0.3">
      <c r="A827" s="5">
        <v>43861</v>
      </c>
      <c r="B827" s="14">
        <v>1617</v>
      </c>
      <c r="C827" t="s">
        <v>39</v>
      </c>
      <c r="D827" t="s">
        <v>24</v>
      </c>
      <c r="E827">
        <v>-11</v>
      </c>
      <c r="F827">
        <f>VLOOKUP(E827,'[1]Timing Gates'!$C$3:$D$17,2)</f>
        <v>-12</v>
      </c>
      <c r="G827" s="2">
        <v>344</v>
      </c>
      <c r="H827" s="3">
        <v>2132.514447</v>
      </c>
      <c r="I827" s="3">
        <v>285.167732</v>
      </c>
      <c r="J827" s="3">
        <v>2417.6821799999998</v>
      </c>
      <c r="K827" s="2">
        <v>287</v>
      </c>
      <c r="L827" s="4">
        <v>0.83430199999999999</v>
      </c>
      <c r="M827" s="3">
        <v>66678.34</v>
      </c>
      <c r="N827" s="3">
        <v>47.457892999999999</v>
      </c>
      <c r="O827" s="3">
        <v>205.242267</v>
      </c>
      <c r="P827" s="3">
        <v>205.242267</v>
      </c>
      <c r="Q827" s="3">
        <v>70603.34</v>
      </c>
      <c r="R827" s="3">
        <v>-61748.59</v>
      </c>
      <c r="S827" s="4">
        <v>4.0697674417999999E-2</v>
      </c>
      <c r="T827">
        <v>14</v>
      </c>
      <c r="U827" s="3">
        <f t="shared" si="24"/>
        <v>831682.6699199999</v>
      </c>
      <c r="V827" s="6">
        <f t="shared" si="25"/>
        <v>733584.96976799995</v>
      </c>
    </row>
    <row r="828" spans="1:22" x14ac:dyDescent="0.3">
      <c r="A828" s="5">
        <v>44196</v>
      </c>
      <c r="B828" s="14">
        <v>1617</v>
      </c>
      <c r="C828" t="s">
        <v>39</v>
      </c>
      <c r="D828" t="s">
        <v>24</v>
      </c>
      <c r="E828">
        <v>0</v>
      </c>
      <c r="F828">
        <f>VLOOKUP(E828,'[1]Timing Gates'!$C$3:$D$17,2)</f>
        <v>0</v>
      </c>
      <c r="G828" s="2">
        <v>402</v>
      </c>
      <c r="H828" s="3">
        <v>2257.4132829999999</v>
      </c>
      <c r="I828" s="3">
        <v>332.51619399999998</v>
      </c>
      <c r="J828" s="3">
        <v>2589.9294770000001</v>
      </c>
      <c r="K828" s="2">
        <v>333</v>
      </c>
      <c r="L828" s="4">
        <v>0.82835800000000004</v>
      </c>
      <c r="M828" s="3">
        <v>82042.14</v>
      </c>
      <c r="N828" s="3">
        <v>50.612054000000001</v>
      </c>
      <c r="O828" s="3">
        <v>229.34611899999999</v>
      </c>
      <c r="P828" s="3">
        <v>229.34611899999999</v>
      </c>
      <c r="Q828" s="3">
        <v>92197.14</v>
      </c>
      <c r="R828" s="3">
        <v>-54765.15</v>
      </c>
      <c r="S828" s="4">
        <v>4.9751243781000001E-2</v>
      </c>
      <c r="T828">
        <v>20</v>
      </c>
      <c r="U828" s="3">
        <f t="shared" si="24"/>
        <v>1041151.649754</v>
      </c>
      <c r="V828" s="6">
        <f t="shared" si="25"/>
        <v>907480.13976599998</v>
      </c>
    </row>
    <row r="829" spans="1:22" x14ac:dyDescent="0.3">
      <c r="A829" s="1">
        <v>44227</v>
      </c>
      <c r="B829" s="14">
        <v>1617</v>
      </c>
      <c r="C829" t="s">
        <v>39</v>
      </c>
      <c r="D829" t="s">
        <v>25</v>
      </c>
      <c r="E829">
        <v>1</v>
      </c>
      <c r="F829">
        <f>VLOOKUP(E829,'[1]Timing Gates'!$C$3:$D$17,2)</f>
        <v>3</v>
      </c>
      <c r="G829" s="2">
        <v>402</v>
      </c>
      <c r="H829" s="3">
        <v>2245.663333</v>
      </c>
      <c r="I829" s="3">
        <v>366.942139</v>
      </c>
      <c r="J829" s="3">
        <v>2612.6054720000002</v>
      </c>
      <c r="K829" s="2">
        <v>333</v>
      </c>
      <c r="L829" s="4">
        <v>0.82835800000000004</v>
      </c>
      <c r="M829" s="3">
        <v>63301.51</v>
      </c>
      <c r="N829" s="3">
        <v>51.049604000000002</v>
      </c>
      <c r="O829" s="3">
        <v>161.74504899999999</v>
      </c>
      <c r="P829" s="3">
        <v>161.74504899999999</v>
      </c>
      <c r="Q829" s="3">
        <v>65021.51</v>
      </c>
      <c r="R829" s="3">
        <v>-53672.73</v>
      </c>
      <c r="S829" s="4">
        <v>5.2238805970000003E-2</v>
      </c>
      <c r="T829">
        <v>21</v>
      </c>
      <c r="U829" s="3">
        <f t="shared" si="24"/>
        <v>1050267.3997440001</v>
      </c>
      <c r="V829" s="6">
        <f t="shared" si="25"/>
        <v>902756.65986599994</v>
      </c>
    </row>
    <row r="830" spans="1:22" x14ac:dyDescent="0.3">
      <c r="A830" s="5">
        <v>43890</v>
      </c>
      <c r="B830" s="14">
        <v>1617</v>
      </c>
      <c r="C830" t="s">
        <v>39</v>
      </c>
      <c r="D830" t="s">
        <v>24</v>
      </c>
      <c r="E830">
        <v>-10</v>
      </c>
      <c r="F830">
        <f>VLOOKUP(E830,'[1]Timing Gates'!$C$3:$D$17,2)</f>
        <v>-12</v>
      </c>
      <c r="G830" s="2">
        <v>342</v>
      </c>
      <c r="H830" s="3">
        <v>2134.7546779999998</v>
      </c>
      <c r="I830" s="3">
        <v>314.15616899999998</v>
      </c>
      <c r="J830" s="3">
        <v>2448.9108470000001</v>
      </c>
      <c r="K830" s="2">
        <v>278</v>
      </c>
      <c r="L830" s="4">
        <v>0.81286499999999995</v>
      </c>
      <c r="M830" s="3">
        <v>53115.53</v>
      </c>
      <c r="N830" s="3">
        <v>48.551672000000003</v>
      </c>
      <c r="O830" s="3">
        <v>176.65359599999999</v>
      </c>
      <c r="P830" s="3">
        <v>176.65359599999999</v>
      </c>
      <c r="Q830" s="3">
        <v>60415.53</v>
      </c>
      <c r="R830" s="3">
        <v>-50428.23</v>
      </c>
      <c r="S830" s="4">
        <v>4.678362573E-2</v>
      </c>
      <c r="T830">
        <v>16</v>
      </c>
      <c r="U830" s="3">
        <f t="shared" si="24"/>
        <v>837527.50967400009</v>
      </c>
      <c r="V830" s="6">
        <f t="shared" si="25"/>
        <v>730086.09987599996</v>
      </c>
    </row>
    <row r="831" spans="1:22" x14ac:dyDescent="0.3">
      <c r="A831" s="5">
        <v>43921</v>
      </c>
      <c r="B831" s="14">
        <v>1617</v>
      </c>
      <c r="C831" t="s">
        <v>39</v>
      </c>
      <c r="D831" t="s">
        <v>24</v>
      </c>
      <c r="E831">
        <v>-9</v>
      </c>
      <c r="F831">
        <f>VLOOKUP(E831,'[1]Timing Gates'!$C$3:$D$17,2)</f>
        <v>-12</v>
      </c>
      <c r="G831" s="2">
        <v>357</v>
      </c>
      <c r="H831" s="3">
        <v>2060.0650700000001</v>
      </c>
      <c r="I831" s="3">
        <v>273.65655400000003</v>
      </c>
      <c r="J831" s="3">
        <v>2333.7216239999998</v>
      </c>
      <c r="K831" s="2">
        <v>292</v>
      </c>
      <c r="L831" s="4">
        <v>0.81792699999999996</v>
      </c>
      <c r="M831" s="3">
        <v>54190.559999999998</v>
      </c>
      <c r="N831" s="3">
        <v>47.702956999999998</v>
      </c>
      <c r="O831" s="3">
        <v>164.959551</v>
      </c>
      <c r="P831" s="3">
        <v>164.959551</v>
      </c>
      <c r="Q831" s="3">
        <v>58890.559999999998</v>
      </c>
      <c r="R831" s="3">
        <v>-48387.96</v>
      </c>
      <c r="S831" s="4">
        <v>4.2016806721999998E-2</v>
      </c>
      <c r="T831">
        <v>15</v>
      </c>
      <c r="U831" s="3">
        <f t="shared" si="24"/>
        <v>833138.61976799998</v>
      </c>
      <c r="V831" s="6">
        <f t="shared" si="25"/>
        <v>735443.22999000002</v>
      </c>
    </row>
    <row r="832" spans="1:22" x14ac:dyDescent="0.3">
      <c r="A832" s="5">
        <v>43951</v>
      </c>
      <c r="B832" s="14">
        <v>1617</v>
      </c>
      <c r="C832" t="s">
        <v>39</v>
      </c>
      <c r="D832" t="s">
        <v>24</v>
      </c>
      <c r="E832">
        <v>-8</v>
      </c>
      <c r="F832">
        <f>VLOOKUP(E832,'[1]Timing Gates'!$C$3:$D$17,2)</f>
        <v>-12</v>
      </c>
      <c r="G832" s="2">
        <v>355</v>
      </c>
      <c r="H832" s="3">
        <v>2112.9937460000001</v>
      </c>
      <c r="I832" s="3">
        <v>308.48078800000002</v>
      </c>
      <c r="J832" s="3">
        <v>2421.4745349999998</v>
      </c>
      <c r="K832" s="2">
        <v>238</v>
      </c>
      <c r="L832" s="4">
        <v>0.67042199999999996</v>
      </c>
      <c r="M832" s="3">
        <v>49312.92</v>
      </c>
      <c r="N832" s="3">
        <v>50.525531999999998</v>
      </c>
      <c r="O832" s="3">
        <v>145.10681600000001</v>
      </c>
      <c r="P832" s="3">
        <v>145.10681600000001</v>
      </c>
      <c r="Q832" s="3">
        <v>51512.92</v>
      </c>
      <c r="R832" s="3">
        <v>-32941.39</v>
      </c>
      <c r="S832" s="4">
        <v>4.5070422535000002E-2</v>
      </c>
      <c r="T832">
        <v>16</v>
      </c>
      <c r="U832" s="3">
        <f t="shared" si="24"/>
        <v>859623.45992499997</v>
      </c>
      <c r="V832" s="6">
        <f t="shared" si="25"/>
        <v>750112.77983000001</v>
      </c>
    </row>
    <row r="833" spans="1:22" x14ac:dyDescent="0.3">
      <c r="A833" s="5">
        <v>43982</v>
      </c>
      <c r="B833" s="14">
        <v>1617</v>
      </c>
      <c r="C833" t="s">
        <v>39</v>
      </c>
      <c r="D833" t="s">
        <v>24</v>
      </c>
      <c r="E833">
        <v>-7</v>
      </c>
      <c r="F833">
        <f>VLOOKUP(E833,'[1]Timing Gates'!$C$3:$D$17,2)</f>
        <v>-12</v>
      </c>
      <c r="G833" s="2">
        <v>358</v>
      </c>
      <c r="H833" s="3">
        <v>2173.8925410000002</v>
      </c>
      <c r="I833" s="3">
        <v>322.96044599999999</v>
      </c>
      <c r="J833" s="3">
        <v>2496.8529880000001</v>
      </c>
      <c r="K833" s="2">
        <v>288</v>
      </c>
      <c r="L833" s="4">
        <v>0.80446899999999999</v>
      </c>
      <c r="M833" s="3">
        <v>53344.39</v>
      </c>
      <c r="N833" s="3">
        <v>48.406886999999998</v>
      </c>
      <c r="O833" s="3">
        <v>164.649134</v>
      </c>
      <c r="P833" s="3">
        <v>164.649134</v>
      </c>
      <c r="Q833" s="3">
        <v>58944.39</v>
      </c>
      <c r="R833" s="3">
        <v>-28433.62</v>
      </c>
      <c r="S833" s="4">
        <v>4.4692737429999997E-2</v>
      </c>
      <c r="T833">
        <v>16</v>
      </c>
      <c r="U833" s="3">
        <f t="shared" si="24"/>
        <v>893873.36970400007</v>
      </c>
      <c r="V833" s="6">
        <f t="shared" si="25"/>
        <v>778253.52967800002</v>
      </c>
    </row>
    <row r="834" spans="1:22" x14ac:dyDescent="0.3">
      <c r="A834" s="5">
        <v>44012</v>
      </c>
      <c r="B834" s="14">
        <v>1617</v>
      </c>
      <c r="C834" t="s">
        <v>39</v>
      </c>
      <c r="D834" t="s">
        <v>24</v>
      </c>
      <c r="E834">
        <v>-6</v>
      </c>
      <c r="F834">
        <f>VLOOKUP(E834,'[1]Timing Gates'!$C$3:$D$17,2)</f>
        <v>-6</v>
      </c>
      <c r="G834" s="2">
        <v>362</v>
      </c>
      <c r="H834" s="3">
        <v>2205.1653860000001</v>
      </c>
      <c r="I834" s="3">
        <v>332.66276199999999</v>
      </c>
      <c r="J834" s="3">
        <v>2537.8281489999999</v>
      </c>
      <c r="K834" s="2">
        <v>297</v>
      </c>
      <c r="L834" s="4">
        <v>0.82044099999999998</v>
      </c>
      <c r="M834" s="3">
        <v>57568.9</v>
      </c>
      <c r="N834" s="3">
        <v>48.417914000000003</v>
      </c>
      <c r="O834" s="3">
        <v>171.80875599999999</v>
      </c>
      <c r="P834" s="3">
        <v>171.80875599999999</v>
      </c>
      <c r="Q834" s="3">
        <v>62194.77</v>
      </c>
      <c r="R834" s="3">
        <v>-37848.31</v>
      </c>
      <c r="S834" s="4">
        <v>4.4198895027000001E-2</v>
      </c>
      <c r="T834">
        <v>16</v>
      </c>
      <c r="U834" s="3">
        <f t="shared" si="24"/>
        <v>918693.78993800003</v>
      </c>
      <c r="V834" s="6">
        <f t="shared" si="25"/>
        <v>798269.86973200005</v>
      </c>
    </row>
    <row r="835" spans="1:22" x14ac:dyDescent="0.3">
      <c r="A835" s="5">
        <v>44043</v>
      </c>
      <c r="B835" s="14">
        <v>1617</v>
      </c>
      <c r="C835" t="s">
        <v>39</v>
      </c>
      <c r="D835" t="s">
        <v>24</v>
      </c>
      <c r="E835">
        <v>-5</v>
      </c>
      <c r="F835">
        <f>VLOOKUP(E835,'[1]Timing Gates'!$C$3:$D$17,2)</f>
        <v>-6</v>
      </c>
      <c r="G835" s="2">
        <v>374</v>
      </c>
      <c r="H835" s="3">
        <v>2242.6616309999999</v>
      </c>
      <c r="I835" s="3">
        <v>280.68181800000002</v>
      </c>
      <c r="J835" s="3">
        <v>2523.343449</v>
      </c>
      <c r="K835" s="2">
        <v>311</v>
      </c>
      <c r="L835" s="4">
        <v>0.83155000000000001</v>
      </c>
      <c r="M835" s="3">
        <v>75504.14</v>
      </c>
      <c r="N835" s="3">
        <v>48.586962</v>
      </c>
      <c r="O835" s="3">
        <v>213.112673</v>
      </c>
      <c r="P835" s="3">
        <v>213.112673</v>
      </c>
      <c r="Q835" s="3">
        <v>79704.14</v>
      </c>
      <c r="R835" s="3">
        <v>-35986.559999999998</v>
      </c>
      <c r="S835" s="4">
        <v>4.5454545454000003E-2</v>
      </c>
      <c r="T835">
        <v>17</v>
      </c>
      <c r="U835" s="3">
        <f t="shared" ref="U835:U898" si="26">J835*G835</f>
        <v>943730.44992599997</v>
      </c>
      <c r="V835" s="6">
        <f t="shared" ref="V835:V898" si="27">H835*G835</f>
        <v>838755.44999400002</v>
      </c>
    </row>
    <row r="836" spans="1:22" x14ac:dyDescent="0.3">
      <c r="A836" s="5">
        <v>44074</v>
      </c>
      <c r="B836" s="14">
        <v>1617</v>
      </c>
      <c r="C836" t="s">
        <v>39</v>
      </c>
      <c r="D836" t="s">
        <v>24</v>
      </c>
      <c r="E836">
        <v>-4</v>
      </c>
      <c r="F836">
        <f>VLOOKUP(E836,'[1]Timing Gates'!$C$3:$D$17,2)</f>
        <v>-6</v>
      </c>
      <c r="G836" s="2">
        <v>392</v>
      </c>
      <c r="H836" s="3">
        <v>2197.4154589999998</v>
      </c>
      <c r="I836" s="3">
        <v>279.847984</v>
      </c>
      <c r="J836" s="3">
        <v>2477.2634429999998</v>
      </c>
      <c r="K836" s="2">
        <v>330</v>
      </c>
      <c r="L836" s="4">
        <v>0.84183600000000003</v>
      </c>
      <c r="M836" s="3">
        <v>65247.14</v>
      </c>
      <c r="N836" s="3">
        <v>49.921300000000002</v>
      </c>
      <c r="O836" s="3">
        <v>170.91107099999999</v>
      </c>
      <c r="P836" s="3">
        <v>170.91107099999999</v>
      </c>
      <c r="Q836" s="3">
        <v>66997.14</v>
      </c>
      <c r="R836" s="3">
        <v>-49792.19</v>
      </c>
      <c r="S836" s="4">
        <v>4.3367346937999998E-2</v>
      </c>
      <c r="T836">
        <v>17</v>
      </c>
      <c r="U836" s="3">
        <f t="shared" si="26"/>
        <v>971087.26965599996</v>
      </c>
      <c r="V836" s="6">
        <f t="shared" si="27"/>
        <v>861386.8599279999</v>
      </c>
    </row>
    <row r="837" spans="1:22" x14ac:dyDescent="0.3">
      <c r="A837" s="5">
        <v>44104</v>
      </c>
      <c r="B837" s="14">
        <v>1617</v>
      </c>
      <c r="C837" t="s">
        <v>39</v>
      </c>
      <c r="D837" t="s">
        <v>24</v>
      </c>
      <c r="E837">
        <v>-3</v>
      </c>
      <c r="F837">
        <f>VLOOKUP(E837,'[1]Timing Gates'!$C$3:$D$17,2)</f>
        <v>-6</v>
      </c>
      <c r="G837" s="2">
        <v>393</v>
      </c>
      <c r="H837" s="3">
        <v>2178.2590580000001</v>
      </c>
      <c r="I837" s="3">
        <v>272.37516499999998</v>
      </c>
      <c r="J837" s="3">
        <v>2450.634223</v>
      </c>
      <c r="K837" s="2">
        <v>330</v>
      </c>
      <c r="L837" s="4">
        <v>0.83969400000000005</v>
      </c>
      <c r="M837" s="3">
        <v>67913.67</v>
      </c>
      <c r="N837" s="3">
        <v>50.343713000000001</v>
      </c>
      <c r="O837" s="3">
        <v>174.58949100000001</v>
      </c>
      <c r="P837" s="3">
        <v>174.58949100000001</v>
      </c>
      <c r="Q837" s="3">
        <v>68613.67</v>
      </c>
      <c r="R837" s="3">
        <v>-67355.28</v>
      </c>
      <c r="S837" s="4">
        <v>4.3256997455000001E-2</v>
      </c>
      <c r="T837">
        <v>17</v>
      </c>
      <c r="U837" s="3">
        <f t="shared" si="26"/>
        <v>963099.24963900005</v>
      </c>
      <c r="V837" s="6">
        <f t="shared" si="27"/>
        <v>856055.809794</v>
      </c>
    </row>
    <row r="838" spans="1:22" x14ac:dyDescent="0.3">
      <c r="A838" s="5">
        <v>44135</v>
      </c>
      <c r="B838" s="14">
        <v>1617</v>
      </c>
      <c r="C838" t="s">
        <v>39</v>
      </c>
      <c r="D838" t="s">
        <v>24</v>
      </c>
      <c r="E838">
        <v>-2</v>
      </c>
      <c r="F838">
        <f>VLOOKUP(E838,'[1]Timing Gates'!$C$3:$D$17,2)</f>
        <v>-6</v>
      </c>
      <c r="G838" s="2">
        <v>396</v>
      </c>
      <c r="H838" s="3">
        <v>2199.7231310000002</v>
      </c>
      <c r="I838" s="3">
        <v>274.98901499999999</v>
      </c>
      <c r="J838" s="3">
        <v>2474.7121459999998</v>
      </c>
      <c r="K838" s="2">
        <v>330</v>
      </c>
      <c r="L838" s="4">
        <v>0.83333299999999999</v>
      </c>
      <c r="M838" s="3">
        <v>85009.25</v>
      </c>
      <c r="N838" s="3">
        <v>51.303108000000002</v>
      </c>
      <c r="O838" s="3">
        <v>221.993055</v>
      </c>
      <c r="P838" s="3">
        <v>221.993055</v>
      </c>
      <c r="Q838" s="3">
        <v>87909.25</v>
      </c>
      <c r="R838" s="3">
        <v>-67403.69</v>
      </c>
      <c r="S838" s="4">
        <v>4.2929292929000003E-2</v>
      </c>
      <c r="T838">
        <v>17</v>
      </c>
      <c r="U838" s="3">
        <f t="shared" si="26"/>
        <v>979986.00981599989</v>
      </c>
      <c r="V838" s="6">
        <f t="shared" si="27"/>
        <v>871090.35987600009</v>
      </c>
    </row>
    <row r="839" spans="1:22" x14ac:dyDescent="0.3">
      <c r="A839" s="5">
        <v>44165</v>
      </c>
      <c r="B839" s="14">
        <v>1617</v>
      </c>
      <c r="C839" t="s">
        <v>39</v>
      </c>
      <c r="D839" t="s">
        <v>24</v>
      </c>
      <c r="E839">
        <v>-1</v>
      </c>
      <c r="F839">
        <f>VLOOKUP(E839,'[1]Timing Gates'!$C$3:$D$17,2)</f>
        <v>-3</v>
      </c>
      <c r="G839" s="2">
        <v>397</v>
      </c>
      <c r="H839" s="3">
        <v>2215.5817379999999</v>
      </c>
      <c r="I839" s="3">
        <v>307.77478500000001</v>
      </c>
      <c r="J839" s="3">
        <v>2523.3565229999999</v>
      </c>
      <c r="K839" s="2">
        <v>331</v>
      </c>
      <c r="L839" s="4">
        <v>0.83375299999999997</v>
      </c>
      <c r="M839" s="3">
        <v>68831.83</v>
      </c>
      <c r="N839" s="3">
        <v>51.831197000000003</v>
      </c>
      <c r="O839" s="3">
        <v>174.185969</v>
      </c>
      <c r="P839" s="3">
        <v>174.185969</v>
      </c>
      <c r="Q839" s="3">
        <v>69151.83</v>
      </c>
      <c r="R839" s="3">
        <v>-57360.36</v>
      </c>
      <c r="S839" s="4">
        <v>4.5340050377E-2</v>
      </c>
      <c r="T839">
        <v>18</v>
      </c>
      <c r="U839" s="3">
        <f t="shared" si="26"/>
        <v>1001772.539631</v>
      </c>
      <c r="V839" s="6">
        <f t="shared" si="27"/>
        <v>879585.94998599996</v>
      </c>
    </row>
    <row r="840" spans="1:22" x14ac:dyDescent="0.3">
      <c r="A840" s="5">
        <v>44255</v>
      </c>
      <c r="B840" s="14">
        <v>1617</v>
      </c>
      <c r="C840" t="s">
        <v>39</v>
      </c>
      <c r="D840" t="s">
        <v>25</v>
      </c>
      <c r="E840">
        <v>2</v>
      </c>
      <c r="F840">
        <f>VLOOKUP(E840,'[1]Timing Gates'!$C$3:$D$17,2)</f>
        <v>3</v>
      </c>
      <c r="G840" s="2">
        <v>398</v>
      </c>
      <c r="H840" s="3">
        <v>2303.0421849999998</v>
      </c>
      <c r="I840" s="3">
        <v>384.17414500000001</v>
      </c>
      <c r="J840" s="3">
        <v>2687.2163310000001</v>
      </c>
      <c r="K840" s="2">
        <v>313</v>
      </c>
      <c r="L840" s="4">
        <v>0.78643200000000002</v>
      </c>
      <c r="M840" s="3">
        <v>61597.63</v>
      </c>
      <c r="N840" s="3">
        <v>52.157179999999997</v>
      </c>
      <c r="O840" s="3">
        <v>158.21012500000001</v>
      </c>
      <c r="P840" s="3">
        <v>158.21012500000001</v>
      </c>
      <c r="Q840" s="3">
        <v>62967.63</v>
      </c>
      <c r="R840" s="3">
        <v>-46896.27</v>
      </c>
      <c r="S840" s="4">
        <v>5.2763819094999997E-2</v>
      </c>
      <c r="T840">
        <v>21</v>
      </c>
      <c r="U840" s="3">
        <f t="shared" si="26"/>
        <v>1069512.099738</v>
      </c>
      <c r="V840" s="6">
        <f t="shared" si="27"/>
        <v>916610.7896299999</v>
      </c>
    </row>
    <row r="841" spans="1:22" x14ac:dyDescent="0.3">
      <c r="A841" s="5">
        <v>44286</v>
      </c>
      <c r="B841" s="14">
        <v>1617</v>
      </c>
      <c r="C841" t="s">
        <v>39</v>
      </c>
      <c r="D841" t="s">
        <v>25</v>
      </c>
      <c r="E841">
        <v>3</v>
      </c>
      <c r="F841">
        <f>VLOOKUP(E841,'[1]Timing Gates'!$C$3:$D$17,2)</f>
        <v>3</v>
      </c>
      <c r="G841" s="2">
        <v>400</v>
      </c>
      <c r="H841" s="3">
        <v>2297.1880999999998</v>
      </c>
      <c r="I841" s="3">
        <v>415.75492500000001</v>
      </c>
      <c r="J841" s="3">
        <v>2712.943025</v>
      </c>
      <c r="K841" s="2">
        <v>323</v>
      </c>
      <c r="L841" s="4">
        <v>0.8075</v>
      </c>
      <c r="M841" s="3">
        <v>64391.65</v>
      </c>
      <c r="N841" s="3">
        <v>52.953659000000002</v>
      </c>
      <c r="O841" s="3">
        <v>181.50912500000001</v>
      </c>
      <c r="P841" s="3">
        <v>181.50912500000001</v>
      </c>
      <c r="Q841" s="3">
        <v>72603.649999999994</v>
      </c>
      <c r="R841" s="3">
        <v>-58230.55</v>
      </c>
      <c r="S841" s="4">
        <v>0.06</v>
      </c>
      <c r="T841">
        <v>24</v>
      </c>
      <c r="U841" s="3">
        <f t="shared" si="26"/>
        <v>1085177.21</v>
      </c>
      <c r="V841" s="6">
        <f t="shared" si="27"/>
        <v>918875.24</v>
      </c>
    </row>
    <row r="842" spans="1:22" x14ac:dyDescent="0.3">
      <c r="A842" s="5">
        <v>44316</v>
      </c>
      <c r="B842" s="14">
        <v>1617</v>
      </c>
      <c r="C842" t="s">
        <v>39</v>
      </c>
      <c r="D842" t="s">
        <v>25</v>
      </c>
      <c r="E842">
        <v>4</v>
      </c>
      <c r="F842">
        <f>VLOOKUP(E842,'[1]Timing Gates'!$C$3:$D$17,2)</f>
        <v>3</v>
      </c>
      <c r="G842" s="2">
        <v>398</v>
      </c>
      <c r="H842" s="3">
        <v>2393.4543960000001</v>
      </c>
      <c r="I842" s="3">
        <v>442.53844199999997</v>
      </c>
      <c r="J842" s="3">
        <v>2835.992839</v>
      </c>
      <c r="K842" s="2">
        <v>327</v>
      </c>
      <c r="L842" s="4">
        <v>0.821608</v>
      </c>
      <c r="M842" s="3">
        <v>85735.89</v>
      </c>
      <c r="N842" s="3">
        <v>53.752909000000002</v>
      </c>
      <c r="O842" s="3">
        <v>226.622839</v>
      </c>
      <c r="P842" s="3">
        <v>226.622839</v>
      </c>
      <c r="Q842" s="3">
        <v>90195.89</v>
      </c>
      <c r="R842" s="3">
        <v>-47648.37</v>
      </c>
      <c r="S842" s="4">
        <v>6.0301507536999997E-2</v>
      </c>
      <c r="T842">
        <v>24</v>
      </c>
      <c r="U842" s="3">
        <f t="shared" si="26"/>
        <v>1128725.149922</v>
      </c>
      <c r="V842" s="6">
        <f t="shared" si="27"/>
        <v>952594.84960800002</v>
      </c>
    </row>
    <row r="843" spans="1:22" x14ac:dyDescent="0.3">
      <c r="A843" s="5">
        <v>44347</v>
      </c>
      <c r="B843" s="14">
        <v>1617</v>
      </c>
      <c r="C843" t="s">
        <v>39</v>
      </c>
      <c r="D843" t="s">
        <v>25</v>
      </c>
      <c r="E843">
        <v>5</v>
      </c>
      <c r="F843">
        <f>VLOOKUP(E843,'[1]Timing Gates'!$C$3:$D$17,2)</f>
        <v>3</v>
      </c>
      <c r="G843" s="2">
        <v>395</v>
      </c>
      <c r="H843" s="3">
        <v>2477.328278</v>
      </c>
      <c r="I843" s="3">
        <v>456.68782199999998</v>
      </c>
      <c r="J843" s="3">
        <v>2934.0161010000002</v>
      </c>
      <c r="K843" s="2">
        <v>324</v>
      </c>
      <c r="L843" s="4">
        <v>0.82025300000000001</v>
      </c>
      <c r="M843" s="3">
        <v>68734.990000000005</v>
      </c>
      <c r="N843" s="3">
        <v>53.699210000000001</v>
      </c>
      <c r="O843" s="3">
        <v>186.31643</v>
      </c>
      <c r="P843" s="3">
        <v>186.31643</v>
      </c>
      <c r="Q843" s="3">
        <v>73594.990000000005</v>
      </c>
      <c r="R843" s="3">
        <v>-45626.27</v>
      </c>
      <c r="S843" s="4">
        <v>6.0759493669999998E-2</v>
      </c>
      <c r="T843">
        <v>24</v>
      </c>
      <c r="U843" s="3">
        <f t="shared" si="26"/>
        <v>1158936.359895</v>
      </c>
      <c r="V843" s="6">
        <f t="shared" si="27"/>
        <v>978544.66980999999</v>
      </c>
    </row>
    <row r="844" spans="1:22" x14ac:dyDescent="0.3">
      <c r="A844" s="5">
        <v>44377</v>
      </c>
      <c r="B844" s="14">
        <v>1617</v>
      </c>
      <c r="C844" t="s">
        <v>39</v>
      </c>
      <c r="D844" t="s">
        <v>25</v>
      </c>
      <c r="E844">
        <v>6</v>
      </c>
      <c r="F844">
        <f>VLOOKUP(E844,'[1]Timing Gates'!$C$3:$D$17,2)</f>
        <v>6</v>
      </c>
      <c r="G844" s="2">
        <v>399</v>
      </c>
      <c r="H844" s="3">
        <v>2485.3601749999998</v>
      </c>
      <c r="I844" s="3">
        <v>466.53426000000002</v>
      </c>
      <c r="J844" s="3">
        <v>2951.894436</v>
      </c>
      <c r="K844" s="2">
        <v>328</v>
      </c>
      <c r="L844" s="4">
        <v>0.82205499999999998</v>
      </c>
      <c r="M844" s="3">
        <v>71289.06</v>
      </c>
      <c r="N844" s="3">
        <v>55.6511</v>
      </c>
      <c r="O844" s="3">
        <v>179.72195400000001</v>
      </c>
      <c r="P844" s="3">
        <v>179.72195400000001</v>
      </c>
      <c r="Q844" s="3">
        <v>71709.06</v>
      </c>
      <c r="R844" s="3">
        <v>-50935.17</v>
      </c>
      <c r="S844" s="4">
        <v>6.0150375939000002E-2</v>
      </c>
      <c r="T844">
        <v>24</v>
      </c>
      <c r="U844" s="3">
        <f t="shared" si="26"/>
        <v>1177805.8799640001</v>
      </c>
      <c r="V844" s="6">
        <f t="shared" si="27"/>
        <v>991658.70982499991</v>
      </c>
    </row>
    <row r="845" spans="1:22" x14ac:dyDescent="0.3">
      <c r="A845" s="5">
        <v>44408</v>
      </c>
      <c r="B845" s="14">
        <v>1617</v>
      </c>
      <c r="C845" t="s">
        <v>39</v>
      </c>
      <c r="D845" t="s">
        <v>25</v>
      </c>
      <c r="E845">
        <v>7</v>
      </c>
      <c r="F845">
        <f>VLOOKUP(E845,'[1]Timing Gates'!$C$3:$D$17,2)</f>
        <v>6</v>
      </c>
      <c r="G845" s="2">
        <v>410</v>
      </c>
      <c r="H845" s="3">
        <v>2521.0450970000002</v>
      </c>
      <c r="I845" s="3">
        <v>469.095439</v>
      </c>
      <c r="J845" s="3">
        <v>2990.1405359999999</v>
      </c>
      <c r="K845" s="2">
        <v>334</v>
      </c>
      <c r="L845" s="4">
        <v>0.81463399999999997</v>
      </c>
      <c r="M845" s="3">
        <v>88610.6</v>
      </c>
      <c r="N845" s="3">
        <v>54.196084999999997</v>
      </c>
      <c r="O845" s="3">
        <v>219.464878</v>
      </c>
      <c r="P845" s="3">
        <v>219.464878</v>
      </c>
      <c r="Q845" s="3">
        <v>89980.6</v>
      </c>
      <c r="R845" s="3">
        <v>-42620.82</v>
      </c>
      <c r="S845" s="4">
        <v>5.8536585364999998E-2</v>
      </c>
      <c r="T845">
        <v>24</v>
      </c>
      <c r="U845" s="3">
        <f t="shared" si="26"/>
        <v>1225957.6197599999</v>
      </c>
      <c r="V845" s="6">
        <f t="shared" si="27"/>
        <v>1033628.4897700001</v>
      </c>
    </row>
    <row r="846" spans="1:22" x14ac:dyDescent="0.3">
      <c r="A846" s="5">
        <v>44439</v>
      </c>
      <c r="B846" s="14">
        <v>1617</v>
      </c>
      <c r="C846" t="s">
        <v>39</v>
      </c>
      <c r="D846" t="s">
        <v>25</v>
      </c>
      <c r="E846">
        <v>8</v>
      </c>
      <c r="F846">
        <f>VLOOKUP(E846,'[1]Timing Gates'!$C$3:$D$17,2)</f>
        <v>6</v>
      </c>
      <c r="G846" s="2">
        <v>415</v>
      </c>
      <c r="H846" s="3">
        <v>2500.393759</v>
      </c>
      <c r="I846" s="3">
        <v>479.35592700000001</v>
      </c>
      <c r="J846" s="3">
        <v>2979.7496860000001</v>
      </c>
      <c r="K846" s="2">
        <v>336</v>
      </c>
      <c r="L846" s="4">
        <v>0.80963799999999997</v>
      </c>
      <c r="M846" s="3">
        <v>72431.289999999994</v>
      </c>
      <c r="N846" s="3">
        <v>54.747762000000002</v>
      </c>
      <c r="O846" s="3">
        <v>179.28503599999999</v>
      </c>
      <c r="P846" s="3">
        <v>179.28503599999999</v>
      </c>
      <c r="Q846" s="3">
        <v>74403.289999999994</v>
      </c>
      <c r="R846" s="3">
        <v>-71184.02</v>
      </c>
      <c r="S846" s="4">
        <v>5.7831325300999999E-2</v>
      </c>
      <c r="T846">
        <v>24</v>
      </c>
      <c r="U846" s="3">
        <f t="shared" si="26"/>
        <v>1236596.1196900001</v>
      </c>
      <c r="V846" s="6">
        <f t="shared" si="27"/>
        <v>1037663.409985</v>
      </c>
    </row>
    <row r="847" spans="1:22" x14ac:dyDescent="0.3">
      <c r="A847" s="5">
        <v>44469</v>
      </c>
      <c r="B847" s="14">
        <v>1617</v>
      </c>
      <c r="C847" t="s">
        <v>39</v>
      </c>
      <c r="D847" t="s">
        <v>25</v>
      </c>
      <c r="E847">
        <v>9</v>
      </c>
      <c r="F847">
        <f>VLOOKUP(E847,'[1]Timing Gates'!$C$3:$D$17,2)</f>
        <v>6</v>
      </c>
      <c r="G847" s="2">
        <v>420</v>
      </c>
      <c r="H847" s="3">
        <v>2490.5857380000002</v>
      </c>
      <c r="I847" s="3">
        <v>462.07685700000002</v>
      </c>
      <c r="J847" s="3">
        <v>2952.6625949999998</v>
      </c>
      <c r="K847" s="2">
        <v>336</v>
      </c>
      <c r="L847" s="4">
        <v>0.8</v>
      </c>
      <c r="M847" s="3">
        <v>91009.35</v>
      </c>
      <c r="N847" s="3">
        <v>54.660269999999997</v>
      </c>
      <c r="O847" s="3">
        <v>219.59369000000001</v>
      </c>
      <c r="P847" s="3">
        <v>219.59369000000001</v>
      </c>
      <c r="Q847" s="3">
        <v>92229.35</v>
      </c>
      <c r="R847" s="3">
        <v>-75301.8</v>
      </c>
      <c r="S847" s="4">
        <v>5.7142857142E-2</v>
      </c>
      <c r="T847">
        <v>24</v>
      </c>
      <c r="U847" s="3">
        <f t="shared" si="26"/>
        <v>1240118.2899</v>
      </c>
      <c r="V847" s="6">
        <f t="shared" si="27"/>
        <v>1046046.0099600001</v>
      </c>
    </row>
    <row r="848" spans="1:22" x14ac:dyDescent="0.3">
      <c r="A848" s="5">
        <v>44500</v>
      </c>
      <c r="B848" s="14">
        <v>1617</v>
      </c>
      <c r="C848" t="s">
        <v>39</v>
      </c>
      <c r="D848" t="s">
        <v>25</v>
      </c>
      <c r="E848">
        <v>10</v>
      </c>
      <c r="F848">
        <f>VLOOKUP(E848,'[1]Timing Gates'!$C$3:$D$17,2)</f>
        <v>6</v>
      </c>
      <c r="G848" s="2">
        <v>420</v>
      </c>
      <c r="H848" s="3">
        <v>2504.1248329999999</v>
      </c>
      <c r="I848" s="3">
        <v>487.304261</v>
      </c>
      <c r="J848" s="3">
        <v>2991.429095</v>
      </c>
      <c r="K848" s="2">
        <v>339</v>
      </c>
      <c r="L848" s="4">
        <v>0.80714200000000003</v>
      </c>
      <c r="M848" s="3">
        <v>71672.73</v>
      </c>
      <c r="N848" s="3">
        <v>53.288274999999999</v>
      </c>
      <c r="O848" s="3">
        <v>174.268404</v>
      </c>
      <c r="P848" s="3">
        <v>174.268404</v>
      </c>
      <c r="Q848" s="3">
        <v>73192.73</v>
      </c>
      <c r="R848" s="3">
        <v>-66963.08</v>
      </c>
      <c r="S848" s="4">
        <v>5.4761904760999999E-2</v>
      </c>
      <c r="T848">
        <v>23</v>
      </c>
      <c r="U848" s="3">
        <f t="shared" si="26"/>
        <v>1256400.2198999999</v>
      </c>
      <c r="V848" s="6">
        <f t="shared" si="27"/>
        <v>1051732.42986</v>
      </c>
    </row>
    <row r="849" spans="1:22" x14ac:dyDescent="0.3">
      <c r="A849" s="5">
        <v>44530</v>
      </c>
      <c r="B849" s="14">
        <v>1617</v>
      </c>
      <c r="C849" t="s">
        <v>39</v>
      </c>
      <c r="D849" t="s">
        <v>25</v>
      </c>
      <c r="E849">
        <v>11</v>
      </c>
      <c r="F849">
        <f>VLOOKUP(E849,'[1]Timing Gates'!$C$3:$D$17,2)</f>
        <v>6</v>
      </c>
      <c r="G849" s="2">
        <v>418</v>
      </c>
      <c r="H849" s="3">
        <v>2525.5956689999998</v>
      </c>
      <c r="I849" s="3">
        <v>496.37813299999999</v>
      </c>
      <c r="J849" s="3">
        <v>3021.9738029999999</v>
      </c>
      <c r="K849" s="2">
        <v>341</v>
      </c>
      <c r="L849" s="4">
        <v>0.81578899999999999</v>
      </c>
      <c r="M849" s="3">
        <v>72371.179999999993</v>
      </c>
      <c r="N849" s="3">
        <v>53.489415999999999</v>
      </c>
      <c r="O849" s="3">
        <v>195.700526</v>
      </c>
      <c r="P849" s="3">
        <v>195.700526</v>
      </c>
      <c r="Q849" s="3">
        <v>81802.820000000007</v>
      </c>
      <c r="R849" s="3">
        <v>-68885.259999999995</v>
      </c>
      <c r="S849" s="4">
        <v>5.9808612439999999E-2</v>
      </c>
      <c r="T849">
        <v>25</v>
      </c>
      <c r="U849" s="3">
        <f t="shared" si="26"/>
        <v>1263185.049654</v>
      </c>
      <c r="V849" s="6">
        <f t="shared" si="27"/>
        <v>1055698.9896419998</v>
      </c>
    </row>
    <row r="850" spans="1:22" x14ac:dyDescent="0.3">
      <c r="A850" s="5">
        <v>44561</v>
      </c>
      <c r="B850" s="14">
        <v>1617</v>
      </c>
      <c r="C850" t="s">
        <v>39</v>
      </c>
      <c r="D850" t="s">
        <v>25</v>
      </c>
      <c r="E850">
        <v>12</v>
      </c>
      <c r="F850">
        <f>VLOOKUP(E850,'[1]Timing Gates'!$C$3:$D$17,2)</f>
        <v>12</v>
      </c>
      <c r="G850" s="2">
        <v>424</v>
      </c>
      <c r="H850" s="3">
        <v>2538.4691269999998</v>
      </c>
      <c r="I850" s="3">
        <v>516.40742899999998</v>
      </c>
      <c r="J850" s="3">
        <v>3054.8765560000002</v>
      </c>
      <c r="K850" s="2">
        <v>345</v>
      </c>
      <c r="L850" s="4">
        <v>0.81367900000000004</v>
      </c>
      <c r="M850" s="3">
        <v>88667.03</v>
      </c>
      <c r="N850" s="3">
        <v>52.967162000000002</v>
      </c>
      <c r="O850" s="3">
        <v>236.51422099999999</v>
      </c>
      <c r="P850" s="3">
        <v>236.51422099999999</v>
      </c>
      <c r="Q850" s="3">
        <v>100282.03</v>
      </c>
      <c r="R850" s="3">
        <v>-73682.960000000006</v>
      </c>
      <c r="S850" s="4">
        <v>6.1320754716E-2</v>
      </c>
      <c r="T850">
        <v>26</v>
      </c>
      <c r="U850" s="3">
        <f t="shared" si="26"/>
        <v>1295267.6597440001</v>
      </c>
      <c r="V850" s="6">
        <f t="shared" si="27"/>
        <v>1076310.9098479999</v>
      </c>
    </row>
    <row r="851" spans="1:22" x14ac:dyDescent="0.3">
      <c r="A851" s="5">
        <v>44592</v>
      </c>
      <c r="B851" s="14">
        <v>1617</v>
      </c>
      <c r="C851" t="s">
        <v>39</v>
      </c>
      <c r="D851" t="s">
        <v>25</v>
      </c>
      <c r="E851">
        <v>13</v>
      </c>
      <c r="F851">
        <f>VLOOKUP(E851,'[1]Timing Gates'!$C$3:$D$17,2)</f>
        <v>12</v>
      </c>
      <c r="G851" s="2">
        <v>422</v>
      </c>
      <c r="H851" s="3">
        <v>2558.595734</v>
      </c>
      <c r="I851" s="3">
        <v>509.67928899999998</v>
      </c>
      <c r="J851" s="3">
        <v>3068.2750230000001</v>
      </c>
      <c r="K851" s="2">
        <v>346</v>
      </c>
      <c r="L851" s="4">
        <v>0.81990499999999999</v>
      </c>
      <c r="M851" s="3">
        <v>71246.64</v>
      </c>
      <c r="N851" s="3">
        <v>54.553322999999999</v>
      </c>
      <c r="O851" s="3">
        <v>180.60815099999999</v>
      </c>
      <c r="P851" s="3">
        <v>180.60815099999999</v>
      </c>
      <c r="Q851" s="3">
        <v>76216.639999999999</v>
      </c>
      <c r="R851" s="3">
        <v>-61580.72</v>
      </c>
      <c r="S851" s="4">
        <v>6.6350710899999998E-2</v>
      </c>
      <c r="T851">
        <v>28</v>
      </c>
      <c r="U851" s="3">
        <f t="shared" si="26"/>
        <v>1294812.0597060001</v>
      </c>
      <c r="V851" s="6">
        <f t="shared" si="27"/>
        <v>1079727.3997480001</v>
      </c>
    </row>
    <row r="852" spans="1:22" x14ac:dyDescent="0.3">
      <c r="A852" s="5">
        <v>44620</v>
      </c>
      <c r="B852" s="14">
        <v>1617</v>
      </c>
      <c r="C852" t="s">
        <v>39</v>
      </c>
      <c r="D852" t="s">
        <v>25</v>
      </c>
      <c r="E852">
        <v>14</v>
      </c>
      <c r="F852">
        <f>VLOOKUP(E852,'[1]Timing Gates'!$C$3:$D$17,2)</f>
        <v>12</v>
      </c>
      <c r="G852" s="2">
        <v>420</v>
      </c>
      <c r="H852" s="3">
        <v>2598.7160709999998</v>
      </c>
      <c r="I852" s="3">
        <v>524.11173799999995</v>
      </c>
      <c r="J852" s="3">
        <v>3122.8278089999999</v>
      </c>
      <c r="K852" s="2">
        <v>332</v>
      </c>
      <c r="L852" s="4">
        <v>0.79047599999999996</v>
      </c>
      <c r="M852" s="3">
        <v>71902.14</v>
      </c>
      <c r="N852" s="3">
        <v>55.651811000000002</v>
      </c>
      <c r="O852" s="3">
        <v>184.31461899999999</v>
      </c>
      <c r="P852" s="3">
        <v>184.31461899999999</v>
      </c>
      <c r="Q852" s="3">
        <v>77412.14</v>
      </c>
      <c r="R852" s="3">
        <v>-59032.32</v>
      </c>
      <c r="S852" s="4">
        <v>6.9047619047000006E-2</v>
      </c>
      <c r="T852">
        <v>29</v>
      </c>
      <c r="U852" s="3">
        <f t="shared" si="26"/>
        <v>1311587.6797799999</v>
      </c>
      <c r="V852" s="6">
        <f t="shared" si="27"/>
        <v>1091460.74982</v>
      </c>
    </row>
    <row r="853" spans="1:22" x14ac:dyDescent="0.3">
      <c r="A853" s="5">
        <v>44651</v>
      </c>
      <c r="B853" s="14">
        <v>1617</v>
      </c>
      <c r="C853" t="s">
        <v>39</v>
      </c>
      <c r="D853" t="s">
        <v>25</v>
      </c>
      <c r="E853">
        <v>15</v>
      </c>
      <c r="F853">
        <f>VLOOKUP(E853,'[1]Timing Gates'!$C$3:$D$17,2)</f>
        <v>12</v>
      </c>
      <c r="G853" s="2">
        <v>424</v>
      </c>
      <c r="H853" s="3">
        <v>2626.007971</v>
      </c>
      <c r="I853" s="3">
        <v>549.47584900000004</v>
      </c>
      <c r="J853" s="3">
        <v>3175.4838199999999</v>
      </c>
      <c r="K853" s="2">
        <v>343</v>
      </c>
      <c r="L853" s="4">
        <v>0.80896199999999996</v>
      </c>
      <c r="M853" s="3">
        <v>91785.83</v>
      </c>
      <c r="N853" s="3">
        <v>55.627775</v>
      </c>
      <c r="O853" s="3">
        <v>220.650542</v>
      </c>
      <c r="P853" s="3">
        <v>220.650542</v>
      </c>
      <c r="Q853" s="3">
        <v>93555.83</v>
      </c>
      <c r="R853" s="3">
        <v>-59241.86</v>
      </c>
      <c r="S853" s="4">
        <v>7.0754716980999999E-2</v>
      </c>
      <c r="T853">
        <v>30</v>
      </c>
      <c r="U853" s="3">
        <f t="shared" si="26"/>
        <v>1346405.13968</v>
      </c>
      <c r="V853" s="6">
        <f t="shared" si="27"/>
        <v>1113427.379704</v>
      </c>
    </row>
    <row r="854" spans="1:22" x14ac:dyDescent="0.3">
      <c r="A854" s="5">
        <v>44681</v>
      </c>
      <c r="B854" s="14">
        <v>1617</v>
      </c>
      <c r="C854" t="s">
        <v>39</v>
      </c>
      <c r="D854" t="s">
        <v>25</v>
      </c>
      <c r="E854">
        <v>16</v>
      </c>
      <c r="F854">
        <f>VLOOKUP(E854,'[1]Timing Gates'!$C$3:$D$17,2)</f>
        <v>12</v>
      </c>
      <c r="G854" s="2">
        <v>433</v>
      </c>
      <c r="H854" s="3">
        <v>2620.9261200000001</v>
      </c>
      <c r="I854" s="3">
        <v>585.14865999999995</v>
      </c>
      <c r="J854" s="3">
        <v>3206.0747799999999</v>
      </c>
      <c r="K854" s="2">
        <v>342</v>
      </c>
      <c r="L854" s="4">
        <v>0.78983800000000004</v>
      </c>
      <c r="M854" s="3">
        <v>70235.98</v>
      </c>
      <c r="N854" s="3">
        <v>52.026651000000001</v>
      </c>
      <c r="O854" s="3">
        <v>171.526512</v>
      </c>
      <c r="P854" s="3">
        <v>171.526512</v>
      </c>
      <c r="Q854" s="3">
        <v>74270.98</v>
      </c>
      <c r="R854" s="3">
        <v>-55382.23</v>
      </c>
      <c r="S854" s="4">
        <v>7.1593533486999997E-2</v>
      </c>
      <c r="T854">
        <v>31</v>
      </c>
      <c r="U854" s="3">
        <f t="shared" si="26"/>
        <v>1388230.37974</v>
      </c>
      <c r="V854" s="6">
        <f t="shared" si="27"/>
        <v>1134861.0099599999</v>
      </c>
    </row>
    <row r="855" spans="1:22" x14ac:dyDescent="0.3">
      <c r="A855" s="5">
        <v>44712</v>
      </c>
      <c r="B855" s="14">
        <v>1617</v>
      </c>
      <c r="C855" t="s">
        <v>39</v>
      </c>
      <c r="D855" t="s">
        <v>25</v>
      </c>
      <c r="E855">
        <v>17</v>
      </c>
      <c r="F855">
        <f>VLOOKUP(E855,'[1]Timing Gates'!$C$3:$D$17,2)</f>
        <v>12</v>
      </c>
      <c r="G855" s="2">
        <v>431</v>
      </c>
      <c r="H855" s="3">
        <v>2667.2565890000001</v>
      </c>
      <c r="I855" s="3">
        <v>596.93250499999999</v>
      </c>
      <c r="J855" s="3">
        <v>3264.1890950000002</v>
      </c>
      <c r="K855" s="2">
        <v>348</v>
      </c>
      <c r="L855" s="4">
        <v>0.80742400000000003</v>
      </c>
      <c r="M855" s="3">
        <v>71607.88</v>
      </c>
      <c r="N855" s="3">
        <v>52.078457999999998</v>
      </c>
      <c r="O855" s="3">
        <v>173.37095099999999</v>
      </c>
      <c r="P855" s="3">
        <v>173.37095099999999</v>
      </c>
      <c r="Q855" s="3">
        <v>74722.880000000005</v>
      </c>
      <c r="R855" s="3">
        <v>-51735.63</v>
      </c>
      <c r="S855" s="4">
        <v>7.1925754059999999E-2</v>
      </c>
      <c r="T855">
        <v>31</v>
      </c>
      <c r="U855" s="3">
        <f t="shared" si="26"/>
        <v>1406865.499945</v>
      </c>
      <c r="V855" s="6">
        <f t="shared" si="27"/>
        <v>1149587.5898589999</v>
      </c>
    </row>
    <row r="856" spans="1:22" x14ac:dyDescent="0.3">
      <c r="A856" s="5">
        <v>44742</v>
      </c>
      <c r="B856" s="14">
        <v>1617</v>
      </c>
      <c r="C856" t="s">
        <v>39</v>
      </c>
      <c r="D856" t="s">
        <v>25</v>
      </c>
      <c r="E856">
        <v>18</v>
      </c>
      <c r="F856">
        <f>VLOOKUP(E856,'[1]Timing Gates'!$C$3:$D$17,2)</f>
        <v>18</v>
      </c>
      <c r="G856" s="2">
        <v>436</v>
      </c>
      <c r="H856" s="3">
        <v>2703.3407109999998</v>
      </c>
      <c r="I856" s="3">
        <v>575.79876100000001</v>
      </c>
      <c r="J856" s="3">
        <v>3279.1394719999998</v>
      </c>
      <c r="K856" s="2">
        <v>352</v>
      </c>
      <c r="L856" s="4">
        <v>0.80733900000000003</v>
      </c>
      <c r="M856" s="3">
        <v>90311.85</v>
      </c>
      <c r="N856" s="3">
        <v>52.506889000000001</v>
      </c>
      <c r="O856" s="3">
        <v>209.62580199999999</v>
      </c>
      <c r="P856" s="3">
        <v>209.62580199999999</v>
      </c>
      <c r="Q856" s="3">
        <v>91396.85</v>
      </c>
      <c r="R856" s="3">
        <v>-46904.87</v>
      </c>
      <c r="S856" s="4">
        <v>7.5688073393999994E-2</v>
      </c>
      <c r="T856">
        <v>33</v>
      </c>
      <c r="U856" s="3">
        <f t="shared" si="26"/>
        <v>1429704.8097919999</v>
      </c>
      <c r="V856" s="6">
        <f t="shared" si="27"/>
        <v>1178656.549996</v>
      </c>
    </row>
    <row r="857" spans="1:22" x14ac:dyDescent="0.3">
      <c r="A857" s="5">
        <v>44773</v>
      </c>
      <c r="B857" s="14">
        <v>1617</v>
      </c>
      <c r="C857" t="s">
        <v>39</v>
      </c>
      <c r="D857" t="s">
        <v>25</v>
      </c>
      <c r="E857">
        <v>19</v>
      </c>
      <c r="F857">
        <f>VLOOKUP(E857,'[1]Timing Gates'!$C$3:$D$17,2)</f>
        <v>18</v>
      </c>
      <c r="G857" s="2">
        <v>440</v>
      </c>
      <c r="H857" s="3">
        <v>2738.6547500000001</v>
      </c>
      <c r="I857" s="3">
        <v>602.14840900000002</v>
      </c>
      <c r="J857" s="3">
        <v>3340.8031590000001</v>
      </c>
      <c r="K857" s="2">
        <v>349</v>
      </c>
      <c r="L857" s="4">
        <v>0.79318100000000002</v>
      </c>
      <c r="M857" s="3">
        <v>72952.69</v>
      </c>
      <c r="N857" s="3">
        <v>53.289034999999998</v>
      </c>
      <c r="O857" s="3">
        <v>177.483386</v>
      </c>
      <c r="P857" s="3">
        <v>177.483386</v>
      </c>
      <c r="Q857" s="3">
        <v>78092.69</v>
      </c>
      <c r="R857" s="3">
        <v>-47887.839999999997</v>
      </c>
      <c r="S857" s="4">
        <v>7.7272727272000005E-2</v>
      </c>
      <c r="T857">
        <v>34</v>
      </c>
      <c r="U857" s="3">
        <f t="shared" si="26"/>
        <v>1469953.3899600001</v>
      </c>
      <c r="V857" s="6">
        <f t="shared" si="27"/>
        <v>1205008.0900000001</v>
      </c>
    </row>
    <row r="858" spans="1:22" x14ac:dyDescent="0.3">
      <c r="A858" s="5">
        <v>44804</v>
      </c>
      <c r="B858" s="14">
        <v>1617</v>
      </c>
      <c r="C858" t="s">
        <v>39</v>
      </c>
      <c r="D858" t="s">
        <v>25</v>
      </c>
      <c r="E858">
        <v>20</v>
      </c>
      <c r="F858">
        <f>VLOOKUP(E858,'[1]Timing Gates'!$C$3:$D$17,2)</f>
        <v>18</v>
      </c>
      <c r="G858" s="2">
        <v>441</v>
      </c>
      <c r="H858" s="3">
        <v>2735.779931</v>
      </c>
      <c r="I858" s="3">
        <v>516.28868399999999</v>
      </c>
      <c r="J858" s="3">
        <v>3252.068616</v>
      </c>
      <c r="K858" s="2">
        <v>351</v>
      </c>
      <c r="L858" s="4">
        <v>0.79591800000000001</v>
      </c>
      <c r="M858" s="3">
        <v>72799.86</v>
      </c>
      <c r="N858" s="3">
        <v>52.906874999999999</v>
      </c>
      <c r="O858" s="3">
        <v>165.895374</v>
      </c>
      <c r="P858" s="3">
        <v>165.895374</v>
      </c>
      <c r="Q858" s="3">
        <v>73159.86</v>
      </c>
      <c r="R858" s="3">
        <v>-64730.57</v>
      </c>
      <c r="S858" s="4">
        <v>7.2562358275999994E-2</v>
      </c>
      <c r="T858">
        <v>32</v>
      </c>
      <c r="U858" s="3">
        <f t="shared" si="26"/>
        <v>1434162.259656</v>
      </c>
      <c r="V858" s="6">
        <f t="shared" si="27"/>
        <v>1206478.9495709999</v>
      </c>
    </row>
    <row r="859" spans="1:22" x14ac:dyDescent="0.3">
      <c r="A859" s="5">
        <v>44834</v>
      </c>
      <c r="B859" s="14">
        <v>1617</v>
      </c>
      <c r="C859" t="s">
        <v>39</v>
      </c>
      <c r="D859" t="s">
        <v>25</v>
      </c>
      <c r="E859">
        <v>21</v>
      </c>
      <c r="F859">
        <f>VLOOKUP(E859,'[1]Timing Gates'!$C$3:$D$17,2)</f>
        <v>18</v>
      </c>
      <c r="G859" s="2">
        <v>446</v>
      </c>
      <c r="H859" s="3">
        <v>2759.8389459999999</v>
      </c>
      <c r="I859" s="3">
        <v>479.08286900000002</v>
      </c>
      <c r="J859" s="3">
        <v>3238.921816</v>
      </c>
      <c r="K859" s="2">
        <v>351</v>
      </c>
      <c r="L859" s="4">
        <v>0.786995</v>
      </c>
      <c r="M859" s="3">
        <v>92080.4</v>
      </c>
      <c r="N859" s="3">
        <v>53.011167999999998</v>
      </c>
      <c r="O859" s="3">
        <v>207.209417</v>
      </c>
      <c r="P859" s="3">
        <v>207.209417</v>
      </c>
      <c r="Q859" s="3">
        <v>92415.4</v>
      </c>
      <c r="R859" s="3">
        <v>-63096.52</v>
      </c>
      <c r="S859" s="4">
        <v>7.1748878922999998E-2</v>
      </c>
      <c r="T859">
        <v>32</v>
      </c>
      <c r="U859" s="3">
        <f t="shared" si="26"/>
        <v>1444559.1299360001</v>
      </c>
      <c r="V859" s="6">
        <f t="shared" si="27"/>
        <v>1230888.169916</v>
      </c>
    </row>
    <row r="860" spans="1:22" x14ac:dyDescent="0.3">
      <c r="A860" s="5">
        <v>44865</v>
      </c>
      <c r="B860" s="14">
        <v>1617</v>
      </c>
      <c r="C860" t="s">
        <v>39</v>
      </c>
      <c r="D860" t="s">
        <v>25</v>
      </c>
      <c r="E860">
        <v>22</v>
      </c>
      <c r="F860">
        <f>VLOOKUP(E860,'[1]Timing Gates'!$C$3:$D$17,2)</f>
        <v>18</v>
      </c>
      <c r="G860" s="2">
        <v>446</v>
      </c>
      <c r="H860" s="3">
        <v>2755.0450890000002</v>
      </c>
      <c r="I860" s="3">
        <v>511.26278000000002</v>
      </c>
      <c r="J860" s="3">
        <v>3266.3078690000002</v>
      </c>
      <c r="K860" s="2">
        <v>350</v>
      </c>
      <c r="L860" s="4">
        <v>0.78475300000000003</v>
      </c>
      <c r="M860" s="3">
        <v>73875.12</v>
      </c>
      <c r="N860" s="3">
        <v>53.300952000000002</v>
      </c>
      <c r="O860" s="3">
        <v>166.592197</v>
      </c>
      <c r="P860" s="3">
        <v>166.592197</v>
      </c>
      <c r="Q860" s="3">
        <v>74300.12</v>
      </c>
      <c r="R860" s="3">
        <v>-73442.399999999994</v>
      </c>
      <c r="S860" s="4">
        <v>7.1748878922999998E-2</v>
      </c>
      <c r="T860">
        <v>32</v>
      </c>
      <c r="U860" s="3">
        <f t="shared" si="26"/>
        <v>1456773.3095740001</v>
      </c>
      <c r="V860" s="6">
        <f t="shared" si="27"/>
        <v>1228750.1096940001</v>
      </c>
    </row>
    <row r="861" spans="1:22" x14ac:dyDescent="0.3">
      <c r="A861" s="5">
        <v>44895</v>
      </c>
      <c r="B861" s="14">
        <v>1617</v>
      </c>
      <c r="C861" t="s">
        <v>39</v>
      </c>
      <c r="D861" t="s">
        <v>25</v>
      </c>
      <c r="E861">
        <v>23</v>
      </c>
      <c r="F861">
        <f>VLOOKUP(E861,'[1]Timing Gates'!$C$3:$D$17,2)</f>
        <v>18</v>
      </c>
      <c r="G861" s="2">
        <v>446</v>
      </c>
      <c r="H861" s="3">
        <v>2746.916569</v>
      </c>
      <c r="I861" s="3">
        <v>549.00849700000003</v>
      </c>
      <c r="J861" s="3">
        <v>3295.9250670000001</v>
      </c>
      <c r="K861" s="2">
        <v>350</v>
      </c>
      <c r="L861" s="4">
        <v>0.78475300000000003</v>
      </c>
      <c r="M861" s="3">
        <v>73687.02</v>
      </c>
      <c r="N861" s="3">
        <v>53.746913999999997</v>
      </c>
      <c r="O861" s="3">
        <v>175.80598599999999</v>
      </c>
      <c r="P861" s="3">
        <v>175.80598599999999</v>
      </c>
      <c r="Q861" s="3">
        <v>78409.47</v>
      </c>
      <c r="R861" s="3">
        <v>-78018.710000000006</v>
      </c>
      <c r="S861" s="4">
        <v>7.3991031390000003E-2</v>
      </c>
      <c r="T861">
        <v>33</v>
      </c>
      <c r="U861" s="3">
        <f t="shared" si="26"/>
        <v>1469982.5798820001</v>
      </c>
      <c r="V861" s="6">
        <f t="shared" si="27"/>
        <v>1225124.7897739999</v>
      </c>
    </row>
    <row r="862" spans="1:22" x14ac:dyDescent="0.3">
      <c r="A862" s="5">
        <v>44074</v>
      </c>
      <c r="B862" s="14">
        <v>1819</v>
      </c>
      <c r="C862" t="s">
        <v>41</v>
      </c>
      <c r="D862" t="s">
        <v>24</v>
      </c>
      <c r="E862">
        <v>0</v>
      </c>
      <c r="F862">
        <f>VLOOKUP(E862,'[1]Timing Gates'!$C$3:$D$17,2)</f>
        <v>0</v>
      </c>
      <c r="G862" s="2">
        <v>3</v>
      </c>
      <c r="H862" s="3">
        <v>526.86666600000001</v>
      </c>
      <c r="I862" s="3">
        <v>0</v>
      </c>
      <c r="J862" s="3">
        <v>526.86666600000001</v>
      </c>
      <c r="K862" s="2">
        <v>3</v>
      </c>
      <c r="L862" s="4">
        <v>1</v>
      </c>
      <c r="M862" s="3">
        <v>1584.6</v>
      </c>
      <c r="N862" s="3">
        <v>264.10000000000002</v>
      </c>
      <c r="O862" s="3">
        <v>528.20000000000005</v>
      </c>
      <c r="P862" s="3">
        <v>528.20000000000005</v>
      </c>
      <c r="Q862" s="3">
        <v>1584.6</v>
      </c>
      <c r="R862" s="3">
        <v>0</v>
      </c>
      <c r="S862" s="4">
        <v>0</v>
      </c>
      <c r="T862">
        <v>0</v>
      </c>
      <c r="U862" s="3">
        <f t="shared" si="26"/>
        <v>1580.5999980000001</v>
      </c>
      <c r="V862" s="6">
        <f t="shared" si="27"/>
        <v>1580.5999980000001</v>
      </c>
    </row>
    <row r="863" spans="1:22" x14ac:dyDescent="0.3">
      <c r="A863" s="1">
        <v>44104</v>
      </c>
      <c r="B863" s="14">
        <v>1819</v>
      </c>
      <c r="C863" t="s">
        <v>41</v>
      </c>
      <c r="D863" t="s">
        <v>25</v>
      </c>
      <c r="E863">
        <v>1</v>
      </c>
      <c r="F863">
        <f>VLOOKUP(E863,'[1]Timing Gates'!$C$3:$D$17,2)</f>
        <v>3</v>
      </c>
      <c r="G863" s="2">
        <v>4</v>
      </c>
      <c r="H863" s="3">
        <v>18442.3</v>
      </c>
      <c r="I863" s="3">
        <v>3076.42</v>
      </c>
      <c r="J863" s="3">
        <v>21518.720000000001</v>
      </c>
      <c r="K863" s="2">
        <v>4</v>
      </c>
      <c r="L863" s="4">
        <v>1</v>
      </c>
      <c r="M863" s="3">
        <v>1734.6</v>
      </c>
      <c r="N863" s="3">
        <v>216.82499999999999</v>
      </c>
      <c r="O863" s="3">
        <v>433.65</v>
      </c>
      <c r="P863" s="3">
        <v>433.65</v>
      </c>
      <c r="Q863" s="3">
        <v>1734.6</v>
      </c>
      <c r="R863" s="3">
        <v>-200</v>
      </c>
      <c r="S863" s="4">
        <v>0.25</v>
      </c>
      <c r="T863">
        <v>1</v>
      </c>
      <c r="U863" s="3">
        <f t="shared" si="26"/>
        <v>86074.880000000005</v>
      </c>
      <c r="V863" s="6">
        <f t="shared" si="27"/>
        <v>73769.2</v>
      </c>
    </row>
    <row r="864" spans="1:22" x14ac:dyDescent="0.3">
      <c r="A864" s="5">
        <v>44135</v>
      </c>
      <c r="B864" s="14">
        <v>1819</v>
      </c>
      <c r="C864" t="s">
        <v>41</v>
      </c>
      <c r="D864" t="s">
        <v>25</v>
      </c>
      <c r="E864">
        <v>2</v>
      </c>
      <c r="F864">
        <f>VLOOKUP(E864,'[1]Timing Gates'!$C$3:$D$17,2)</f>
        <v>3</v>
      </c>
      <c r="G864" s="2">
        <v>4</v>
      </c>
      <c r="H864" s="3">
        <v>19046.205000000002</v>
      </c>
      <c r="I864" s="3">
        <v>3046.8825000000002</v>
      </c>
      <c r="J864" s="3">
        <v>22093.087500000001</v>
      </c>
      <c r="K864" s="2">
        <v>4</v>
      </c>
      <c r="L864" s="4">
        <v>1</v>
      </c>
      <c r="M864" s="3">
        <v>2601.9</v>
      </c>
      <c r="N864" s="3">
        <v>216.82499999999999</v>
      </c>
      <c r="O864" s="3">
        <v>650.47500000000002</v>
      </c>
      <c r="P864" s="3">
        <v>650.47500000000002</v>
      </c>
      <c r="Q864" s="3">
        <v>2601.9</v>
      </c>
      <c r="R864" s="3">
        <v>-200</v>
      </c>
      <c r="S864" s="4">
        <v>0.25</v>
      </c>
      <c r="T864">
        <v>1</v>
      </c>
      <c r="U864" s="3">
        <f t="shared" si="26"/>
        <v>88372.35</v>
      </c>
      <c r="V864" s="6">
        <f t="shared" si="27"/>
        <v>76184.820000000007</v>
      </c>
    </row>
    <row r="865" spans="1:22" x14ac:dyDescent="0.3">
      <c r="A865" s="5">
        <v>44165</v>
      </c>
      <c r="B865" s="14">
        <v>1819</v>
      </c>
      <c r="C865" t="s">
        <v>41</v>
      </c>
      <c r="D865" t="s">
        <v>25</v>
      </c>
      <c r="E865">
        <v>3</v>
      </c>
      <c r="F865">
        <f>VLOOKUP(E865,'[1]Timing Gates'!$C$3:$D$17,2)</f>
        <v>3</v>
      </c>
      <c r="G865" s="2">
        <v>4</v>
      </c>
      <c r="H865" s="3">
        <v>19482.400000000001</v>
      </c>
      <c r="I865" s="3">
        <v>3361.8874999999998</v>
      </c>
      <c r="J865" s="3">
        <v>22844.287499999999</v>
      </c>
      <c r="K865" s="2">
        <v>4</v>
      </c>
      <c r="L865" s="4">
        <v>1</v>
      </c>
      <c r="M865" s="3">
        <v>1734.6</v>
      </c>
      <c r="N865" s="3">
        <v>216.82499999999999</v>
      </c>
      <c r="O865" s="3">
        <v>433.65</v>
      </c>
      <c r="P865" s="3">
        <v>433.65</v>
      </c>
      <c r="Q865" s="3">
        <v>1734.6</v>
      </c>
      <c r="R865" s="3">
        <v>0</v>
      </c>
      <c r="S865" s="4">
        <v>0.25</v>
      </c>
      <c r="T865">
        <v>1</v>
      </c>
      <c r="U865" s="3">
        <f t="shared" si="26"/>
        <v>91377.15</v>
      </c>
      <c r="V865" s="6">
        <f t="shared" si="27"/>
        <v>77929.600000000006</v>
      </c>
    </row>
    <row r="866" spans="1:22" x14ac:dyDescent="0.3">
      <c r="A866" s="5">
        <v>44196</v>
      </c>
      <c r="B866" s="14">
        <v>1819</v>
      </c>
      <c r="C866" t="s">
        <v>41</v>
      </c>
      <c r="D866" t="s">
        <v>25</v>
      </c>
      <c r="E866">
        <v>4</v>
      </c>
      <c r="F866">
        <f>VLOOKUP(E866,'[1]Timing Gates'!$C$3:$D$17,2)</f>
        <v>3</v>
      </c>
      <c r="G866" s="2">
        <v>4</v>
      </c>
      <c r="H866" s="3">
        <v>19895.622500000001</v>
      </c>
      <c r="I866" s="3">
        <v>3491.3649999999998</v>
      </c>
      <c r="J866" s="3">
        <v>23386.987499999999</v>
      </c>
      <c r="K866" s="2">
        <v>4</v>
      </c>
      <c r="L866" s="4">
        <v>1</v>
      </c>
      <c r="M866" s="3">
        <v>1734.6</v>
      </c>
      <c r="N866" s="3">
        <v>216.82499999999999</v>
      </c>
      <c r="O866" s="3">
        <v>433.65</v>
      </c>
      <c r="P866" s="3">
        <v>433.65</v>
      </c>
      <c r="Q866" s="3">
        <v>1734.6</v>
      </c>
      <c r="R866" s="3">
        <v>-102.4</v>
      </c>
      <c r="S866" s="4">
        <v>0.25</v>
      </c>
      <c r="T866">
        <v>1</v>
      </c>
      <c r="U866" s="3">
        <f t="shared" si="26"/>
        <v>93547.95</v>
      </c>
      <c r="V866" s="6">
        <f t="shared" si="27"/>
        <v>79582.490000000005</v>
      </c>
    </row>
    <row r="867" spans="1:22" x14ac:dyDescent="0.3">
      <c r="A867" s="5">
        <v>44227</v>
      </c>
      <c r="B867" s="14">
        <v>1819</v>
      </c>
      <c r="C867" t="s">
        <v>41</v>
      </c>
      <c r="D867" t="s">
        <v>25</v>
      </c>
      <c r="E867">
        <v>5</v>
      </c>
      <c r="F867">
        <f>VLOOKUP(E867,'[1]Timing Gates'!$C$3:$D$17,2)</f>
        <v>3</v>
      </c>
      <c r="G867" s="2">
        <v>4</v>
      </c>
      <c r="H867" s="3">
        <v>18347.6175</v>
      </c>
      <c r="I867" s="3">
        <v>6312.0074999999997</v>
      </c>
      <c r="J867" s="3">
        <v>24659.625</v>
      </c>
      <c r="K867" s="2">
        <v>4</v>
      </c>
      <c r="L867" s="4">
        <v>1</v>
      </c>
      <c r="M867" s="3">
        <v>5357.66</v>
      </c>
      <c r="N867" s="3">
        <v>669.70749999999998</v>
      </c>
      <c r="O867" s="3">
        <v>1339.415</v>
      </c>
      <c r="P867" s="3">
        <v>1339.415</v>
      </c>
      <c r="Q867" s="3">
        <v>5357.66</v>
      </c>
      <c r="R867" s="3">
        <v>-334</v>
      </c>
      <c r="S867" s="4">
        <v>0.5</v>
      </c>
      <c r="T867">
        <v>2</v>
      </c>
      <c r="U867" s="3">
        <f t="shared" si="26"/>
        <v>98638.5</v>
      </c>
      <c r="V867" s="6">
        <f t="shared" si="27"/>
        <v>73390.47</v>
      </c>
    </row>
    <row r="868" spans="1:22" x14ac:dyDescent="0.3">
      <c r="A868" s="5">
        <v>44255</v>
      </c>
      <c r="B868" s="14">
        <v>1819</v>
      </c>
      <c r="C868" t="s">
        <v>41</v>
      </c>
      <c r="D868" t="s">
        <v>25</v>
      </c>
      <c r="E868">
        <v>6</v>
      </c>
      <c r="F868">
        <f>VLOOKUP(E868,'[1]Timing Gates'!$C$3:$D$17,2)</f>
        <v>6</v>
      </c>
      <c r="G868" s="2">
        <v>4</v>
      </c>
      <c r="H868" s="3">
        <v>7851.3850000000002</v>
      </c>
      <c r="I868" s="3">
        <v>17213.895</v>
      </c>
      <c r="J868" s="3">
        <v>25065.279999999999</v>
      </c>
      <c r="K868" s="2">
        <v>4</v>
      </c>
      <c r="L868" s="4">
        <v>1</v>
      </c>
      <c r="M868" s="3">
        <v>1757.66</v>
      </c>
      <c r="N868" s="3">
        <v>219.70750000000001</v>
      </c>
      <c r="O868" s="3">
        <v>439.41500000000002</v>
      </c>
      <c r="P868" s="3">
        <v>439.41500000000002</v>
      </c>
      <c r="Q868" s="3">
        <v>1757.66</v>
      </c>
      <c r="R868" s="3">
        <v>0</v>
      </c>
      <c r="S868" s="4">
        <v>0.75</v>
      </c>
      <c r="T868">
        <v>3</v>
      </c>
      <c r="U868" s="3">
        <f t="shared" si="26"/>
        <v>100261.12</v>
      </c>
      <c r="V868" s="6">
        <f t="shared" si="27"/>
        <v>31405.54</v>
      </c>
    </row>
    <row r="869" spans="1:22" x14ac:dyDescent="0.3">
      <c r="A869" s="5">
        <v>44286</v>
      </c>
      <c r="B869" s="14">
        <v>1819</v>
      </c>
      <c r="C869" t="s">
        <v>41</v>
      </c>
      <c r="D869" t="s">
        <v>25</v>
      </c>
      <c r="E869">
        <v>7</v>
      </c>
      <c r="F869">
        <f>VLOOKUP(E869,'[1]Timing Gates'!$C$3:$D$17,2)</f>
        <v>6</v>
      </c>
      <c r="G869" s="2">
        <v>4</v>
      </c>
      <c r="H869" s="3">
        <v>13498.24</v>
      </c>
      <c r="I869" s="3">
        <v>17781.197499999998</v>
      </c>
      <c r="J869" s="3">
        <v>31279.4375</v>
      </c>
      <c r="K869" s="2">
        <v>4</v>
      </c>
      <c r="L869" s="4">
        <v>1</v>
      </c>
      <c r="M869" s="3">
        <v>1757.66</v>
      </c>
      <c r="N869" s="3">
        <v>219.70750000000001</v>
      </c>
      <c r="O869" s="3">
        <v>439.41500000000002</v>
      </c>
      <c r="P869" s="3">
        <v>439.41500000000002</v>
      </c>
      <c r="Q869" s="3">
        <v>1757.66</v>
      </c>
      <c r="R869" s="3">
        <v>-160.82</v>
      </c>
      <c r="S869" s="4">
        <v>0.75</v>
      </c>
      <c r="T869">
        <v>3</v>
      </c>
      <c r="U869" s="3">
        <f t="shared" si="26"/>
        <v>125117.75</v>
      </c>
      <c r="V869" s="6">
        <f t="shared" si="27"/>
        <v>53992.959999999999</v>
      </c>
    </row>
    <row r="870" spans="1:22" x14ac:dyDescent="0.3">
      <c r="A870" s="5">
        <v>44316</v>
      </c>
      <c r="B870" s="14">
        <v>1819</v>
      </c>
      <c r="C870" t="s">
        <v>41</v>
      </c>
      <c r="D870" t="s">
        <v>25</v>
      </c>
      <c r="E870">
        <v>8</v>
      </c>
      <c r="F870">
        <f>VLOOKUP(E870,'[1]Timing Gates'!$C$3:$D$17,2)</f>
        <v>6</v>
      </c>
      <c r="G870" s="2">
        <v>4</v>
      </c>
      <c r="H870" s="3">
        <v>8867.0349999999999</v>
      </c>
      <c r="I870" s="3">
        <v>23857.807499999999</v>
      </c>
      <c r="J870" s="3">
        <v>32724.842499999999</v>
      </c>
      <c r="K870" s="2">
        <v>4</v>
      </c>
      <c r="L870" s="4">
        <v>1</v>
      </c>
      <c r="M870" s="3">
        <v>2636.49</v>
      </c>
      <c r="N870" s="3">
        <v>219.70750000000001</v>
      </c>
      <c r="O870" s="3">
        <v>659.12249999999995</v>
      </c>
      <c r="P870" s="3">
        <v>659.12249999999995</v>
      </c>
      <c r="Q870" s="3">
        <v>2636.49</v>
      </c>
      <c r="R870" s="3">
        <v>-308.22000000000003</v>
      </c>
      <c r="S870" s="4">
        <v>1</v>
      </c>
      <c r="T870">
        <v>4</v>
      </c>
      <c r="U870" s="3">
        <f t="shared" si="26"/>
        <v>130899.37</v>
      </c>
      <c r="V870" s="6">
        <f t="shared" si="27"/>
        <v>35468.14</v>
      </c>
    </row>
    <row r="871" spans="1:22" x14ac:dyDescent="0.3">
      <c r="A871" s="5">
        <v>44347</v>
      </c>
      <c r="B871" s="14">
        <v>1819</v>
      </c>
      <c r="C871" t="s">
        <v>41</v>
      </c>
      <c r="D871" t="s">
        <v>25</v>
      </c>
      <c r="E871">
        <v>9</v>
      </c>
      <c r="F871">
        <f>VLOOKUP(E871,'[1]Timing Gates'!$C$3:$D$17,2)</f>
        <v>6</v>
      </c>
      <c r="G871" s="2">
        <v>4</v>
      </c>
      <c r="H871" s="3">
        <v>7928.5225</v>
      </c>
      <c r="I871" s="3">
        <v>25358.165000000001</v>
      </c>
      <c r="J871" s="3">
        <v>33286.6875</v>
      </c>
      <c r="K871" s="2">
        <v>4</v>
      </c>
      <c r="L871" s="4">
        <v>1</v>
      </c>
      <c r="M871" s="3">
        <v>1757.66</v>
      </c>
      <c r="N871" s="3">
        <v>219.70750000000001</v>
      </c>
      <c r="O871" s="3">
        <v>439.41500000000002</v>
      </c>
      <c r="P871" s="3">
        <v>439.41500000000002</v>
      </c>
      <c r="Q871" s="3">
        <v>1757.66</v>
      </c>
      <c r="R871" s="3">
        <v>-220.2</v>
      </c>
      <c r="S871" s="4">
        <v>1</v>
      </c>
      <c r="T871">
        <v>4</v>
      </c>
      <c r="U871" s="3">
        <f t="shared" si="26"/>
        <v>133146.75</v>
      </c>
      <c r="V871" s="6">
        <f t="shared" si="27"/>
        <v>31714.09</v>
      </c>
    </row>
    <row r="872" spans="1:22" x14ac:dyDescent="0.3">
      <c r="A872" s="5">
        <v>44377</v>
      </c>
      <c r="B872" s="14">
        <v>1819</v>
      </c>
      <c r="C872" t="s">
        <v>41</v>
      </c>
      <c r="D872" t="s">
        <v>25</v>
      </c>
      <c r="E872">
        <v>10</v>
      </c>
      <c r="F872">
        <f>VLOOKUP(E872,'[1]Timing Gates'!$C$3:$D$17,2)</f>
        <v>6</v>
      </c>
      <c r="G872" s="2">
        <v>4</v>
      </c>
      <c r="H872" s="3">
        <v>8095.5550000000003</v>
      </c>
      <c r="I872" s="3">
        <v>26067.307499999999</v>
      </c>
      <c r="J872" s="3">
        <v>34162.862500000003</v>
      </c>
      <c r="K872" s="2">
        <v>4</v>
      </c>
      <c r="L872" s="4">
        <v>1</v>
      </c>
      <c r="M872" s="3">
        <v>1757.66</v>
      </c>
      <c r="N872" s="3">
        <v>219.70750000000001</v>
      </c>
      <c r="O872" s="3">
        <v>439.41500000000002</v>
      </c>
      <c r="P872" s="3">
        <v>439.41500000000002</v>
      </c>
      <c r="Q872" s="3">
        <v>1757.66</v>
      </c>
      <c r="R872" s="3">
        <v>-528.41999999999996</v>
      </c>
      <c r="S872" s="4">
        <v>1</v>
      </c>
      <c r="T872">
        <v>4</v>
      </c>
      <c r="U872" s="3">
        <f t="shared" si="26"/>
        <v>136651.45000000001</v>
      </c>
      <c r="V872" s="6">
        <f t="shared" si="27"/>
        <v>32382.22</v>
      </c>
    </row>
    <row r="873" spans="1:22" x14ac:dyDescent="0.3">
      <c r="A873" s="5">
        <v>44408</v>
      </c>
      <c r="B873" s="14">
        <v>1819</v>
      </c>
      <c r="C873" t="s">
        <v>41</v>
      </c>
      <c r="D873" t="s">
        <v>25</v>
      </c>
      <c r="E873">
        <v>11</v>
      </c>
      <c r="F873">
        <f>VLOOKUP(E873,'[1]Timing Gates'!$C$3:$D$17,2)</f>
        <v>6</v>
      </c>
      <c r="G873" s="2">
        <v>4</v>
      </c>
      <c r="H873" s="3">
        <v>6967.1525000000001</v>
      </c>
      <c r="I873" s="3">
        <v>27798.67</v>
      </c>
      <c r="J873" s="3">
        <v>34765.822500000002</v>
      </c>
      <c r="K873" s="2">
        <v>4</v>
      </c>
      <c r="L873" s="4">
        <v>1</v>
      </c>
      <c r="M873" s="3">
        <v>1757.66</v>
      </c>
      <c r="N873" s="3">
        <v>219.70750000000001</v>
      </c>
      <c r="O873" s="3">
        <v>439.41500000000002</v>
      </c>
      <c r="P873" s="3">
        <v>439.41500000000002</v>
      </c>
      <c r="Q873" s="3">
        <v>1757.66</v>
      </c>
      <c r="R873" s="3">
        <v>-391.01</v>
      </c>
      <c r="S873" s="4">
        <v>1</v>
      </c>
      <c r="T873">
        <v>4</v>
      </c>
      <c r="U873" s="3">
        <f t="shared" si="26"/>
        <v>139063.29</v>
      </c>
      <c r="V873" s="6">
        <f t="shared" si="27"/>
        <v>27868.61</v>
      </c>
    </row>
    <row r="874" spans="1:22" x14ac:dyDescent="0.3">
      <c r="A874" s="5">
        <v>44439</v>
      </c>
      <c r="B874" s="14">
        <v>1819</v>
      </c>
      <c r="C874" t="s">
        <v>41</v>
      </c>
      <c r="D874" t="s">
        <v>25</v>
      </c>
      <c r="E874">
        <v>12</v>
      </c>
      <c r="F874">
        <f>VLOOKUP(E874,'[1]Timing Gates'!$C$3:$D$17,2)</f>
        <v>12</v>
      </c>
      <c r="G874" s="2">
        <v>4</v>
      </c>
      <c r="H874" s="3">
        <v>5817.3975</v>
      </c>
      <c r="I874" s="3">
        <v>29770.27</v>
      </c>
      <c r="J874" s="3">
        <v>35587.667500000003</v>
      </c>
      <c r="K874" s="2">
        <v>4</v>
      </c>
      <c r="L874" s="4">
        <v>1</v>
      </c>
      <c r="M874" s="3">
        <v>1757.66</v>
      </c>
      <c r="N874" s="3">
        <v>219.70750000000001</v>
      </c>
      <c r="O874" s="3">
        <v>439.41500000000002</v>
      </c>
      <c r="P874" s="3">
        <v>439.41500000000002</v>
      </c>
      <c r="Q874" s="3">
        <v>1757.66</v>
      </c>
      <c r="R874" s="3">
        <v>-874.69</v>
      </c>
      <c r="S874" s="4">
        <v>1</v>
      </c>
      <c r="T874">
        <v>4</v>
      </c>
      <c r="U874" s="3">
        <f t="shared" si="26"/>
        <v>142350.67000000001</v>
      </c>
      <c r="V874" s="6">
        <f t="shared" si="27"/>
        <v>23269.59</v>
      </c>
    </row>
    <row r="875" spans="1:22" x14ac:dyDescent="0.3">
      <c r="A875" s="5">
        <v>44469</v>
      </c>
      <c r="B875" s="14">
        <v>1819</v>
      </c>
      <c r="C875" t="s">
        <v>41</v>
      </c>
      <c r="D875" t="s">
        <v>25</v>
      </c>
      <c r="E875">
        <v>13</v>
      </c>
      <c r="F875">
        <f>VLOOKUP(E875,'[1]Timing Gates'!$C$3:$D$17,2)</f>
        <v>12</v>
      </c>
      <c r="G875" s="2">
        <v>4</v>
      </c>
      <c r="H875" s="3">
        <v>4769.9549999999999</v>
      </c>
      <c r="I875" s="3">
        <v>30064.947499999998</v>
      </c>
      <c r="J875" s="3">
        <v>34834.902499999997</v>
      </c>
      <c r="K875" s="2">
        <v>4</v>
      </c>
      <c r="L875" s="4">
        <v>1</v>
      </c>
      <c r="M875" s="3">
        <v>1757.66</v>
      </c>
      <c r="N875" s="3">
        <v>219.70750000000001</v>
      </c>
      <c r="O875" s="3">
        <v>439.41500000000002</v>
      </c>
      <c r="P875" s="3">
        <v>439.41500000000002</v>
      </c>
      <c r="Q875" s="3">
        <v>1757.66</v>
      </c>
      <c r="R875" s="3">
        <v>-293</v>
      </c>
      <c r="S875" s="4">
        <v>1</v>
      </c>
      <c r="T875">
        <v>4</v>
      </c>
      <c r="U875" s="3">
        <f t="shared" si="26"/>
        <v>139339.60999999999</v>
      </c>
      <c r="V875" s="6">
        <f t="shared" si="27"/>
        <v>19079.82</v>
      </c>
    </row>
    <row r="876" spans="1:22" x14ac:dyDescent="0.3">
      <c r="A876" s="5">
        <v>44500</v>
      </c>
      <c r="B876" s="14">
        <v>1819</v>
      </c>
      <c r="C876" t="s">
        <v>41</v>
      </c>
      <c r="D876" t="s">
        <v>25</v>
      </c>
      <c r="E876">
        <v>14</v>
      </c>
      <c r="F876">
        <f>VLOOKUP(E876,'[1]Timing Gates'!$C$3:$D$17,2)</f>
        <v>12</v>
      </c>
      <c r="G876" s="2">
        <v>4</v>
      </c>
      <c r="H876" s="3">
        <v>5197.1274999999996</v>
      </c>
      <c r="I876" s="3">
        <v>31715.41</v>
      </c>
      <c r="J876" s="3">
        <v>36912.537499999999</v>
      </c>
      <c r="K876" s="2">
        <v>4</v>
      </c>
      <c r="L876" s="4">
        <v>1</v>
      </c>
      <c r="M876" s="3">
        <v>2636.49</v>
      </c>
      <c r="N876" s="3">
        <v>219.70750000000001</v>
      </c>
      <c r="O876" s="3">
        <v>659.12249999999995</v>
      </c>
      <c r="P876" s="3">
        <v>659.12249999999995</v>
      </c>
      <c r="Q876" s="3">
        <v>2636.49</v>
      </c>
      <c r="R876" s="3">
        <v>-73.930000000000007</v>
      </c>
      <c r="S876" s="4">
        <v>1</v>
      </c>
      <c r="T876">
        <v>4</v>
      </c>
      <c r="U876" s="3">
        <f t="shared" si="26"/>
        <v>147650.15</v>
      </c>
      <c r="V876" s="6">
        <f t="shared" si="27"/>
        <v>20788.509999999998</v>
      </c>
    </row>
    <row r="877" spans="1:22" x14ac:dyDescent="0.3">
      <c r="A877" s="5">
        <v>44530</v>
      </c>
      <c r="B877" s="14">
        <v>1819</v>
      </c>
      <c r="C877" t="s">
        <v>41</v>
      </c>
      <c r="D877" t="s">
        <v>25</v>
      </c>
      <c r="E877">
        <v>15</v>
      </c>
      <c r="F877">
        <f>VLOOKUP(E877,'[1]Timing Gates'!$C$3:$D$17,2)</f>
        <v>12</v>
      </c>
      <c r="G877" s="2">
        <v>4</v>
      </c>
      <c r="H877" s="3">
        <v>5471.8474999999999</v>
      </c>
      <c r="I877" s="3">
        <v>31345.142500000002</v>
      </c>
      <c r="J877" s="3">
        <v>36816.99</v>
      </c>
      <c r="K877" s="2">
        <v>4</v>
      </c>
      <c r="L877" s="4">
        <v>1</v>
      </c>
      <c r="M877" s="3">
        <v>1757.66</v>
      </c>
      <c r="N877" s="3">
        <v>219.70750000000001</v>
      </c>
      <c r="O877" s="3">
        <v>439.41500000000002</v>
      </c>
      <c r="P877" s="3">
        <v>439.41500000000002</v>
      </c>
      <c r="Q877" s="3">
        <v>1757.66</v>
      </c>
      <c r="R877" s="3">
        <v>-85.91</v>
      </c>
      <c r="S877" s="4">
        <v>1</v>
      </c>
      <c r="T877">
        <v>4</v>
      </c>
      <c r="U877" s="3">
        <f t="shared" si="26"/>
        <v>147267.96</v>
      </c>
      <c r="V877" s="6">
        <f t="shared" si="27"/>
        <v>21887.39</v>
      </c>
    </row>
    <row r="878" spans="1:22" x14ac:dyDescent="0.3">
      <c r="A878" s="5">
        <v>44561</v>
      </c>
      <c r="B878" s="14">
        <v>1819</v>
      </c>
      <c r="C878" t="s">
        <v>41</v>
      </c>
      <c r="D878" t="s">
        <v>25</v>
      </c>
      <c r="E878">
        <v>16</v>
      </c>
      <c r="F878">
        <f>VLOOKUP(E878,'[1]Timing Gates'!$C$3:$D$17,2)</f>
        <v>12</v>
      </c>
      <c r="G878" s="2">
        <v>4</v>
      </c>
      <c r="H878" s="3">
        <v>5676.1274999999996</v>
      </c>
      <c r="I878" s="3">
        <v>32490.875</v>
      </c>
      <c r="J878" s="3">
        <v>38167.002500000002</v>
      </c>
      <c r="K878" s="2">
        <v>4</v>
      </c>
      <c r="L878" s="4">
        <v>1</v>
      </c>
      <c r="M878" s="3">
        <v>1798.08</v>
      </c>
      <c r="N878" s="3">
        <v>224.76</v>
      </c>
      <c r="O878" s="3">
        <v>449.52</v>
      </c>
      <c r="P878" s="3">
        <v>449.52</v>
      </c>
      <c r="Q878" s="3">
        <v>1798.08</v>
      </c>
      <c r="R878" s="3">
        <v>-407.9</v>
      </c>
      <c r="S878" s="4">
        <v>1</v>
      </c>
      <c r="T878">
        <v>4</v>
      </c>
      <c r="U878" s="3">
        <f t="shared" si="26"/>
        <v>152668.01</v>
      </c>
      <c r="V878" s="6">
        <f t="shared" si="27"/>
        <v>22704.51</v>
      </c>
    </row>
    <row r="879" spans="1:22" x14ac:dyDescent="0.3">
      <c r="A879" s="5">
        <v>44592</v>
      </c>
      <c r="B879" s="14">
        <v>1819</v>
      </c>
      <c r="C879" t="s">
        <v>41</v>
      </c>
      <c r="D879" t="s">
        <v>25</v>
      </c>
      <c r="E879">
        <v>17</v>
      </c>
      <c r="F879">
        <f>VLOOKUP(E879,'[1]Timing Gates'!$C$3:$D$17,2)</f>
        <v>12</v>
      </c>
      <c r="G879" s="2">
        <v>6</v>
      </c>
      <c r="H879" s="3">
        <v>4487.5600000000004</v>
      </c>
      <c r="I879" s="3">
        <v>20709.211665999999</v>
      </c>
      <c r="J879" s="3">
        <v>25196.771666000001</v>
      </c>
      <c r="K879" s="2">
        <v>6</v>
      </c>
      <c r="L879" s="4">
        <v>1</v>
      </c>
      <c r="M879" s="3">
        <v>6637.66</v>
      </c>
      <c r="N879" s="3">
        <v>553.13833299999999</v>
      </c>
      <c r="O879" s="3">
        <v>1106.276666</v>
      </c>
      <c r="P879" s="3">
        <v>1106.276666</v>
      </c>
      <c r="Q879" s="3">
        <v>6637.66</v>
      </c>
      <c r="R879" s="3">
        <v>-315.38</v>
      </c>
      <c r="S879" s="4">
        <v>0.66666666666600005</v>
      </c>
      <c r="T879">
        <v>4</v>
      </c>
      <c r="U879" s="3">
        <f t="shared" si="26"/>
        <v>151180.629996</v>
      </c>
      <c r="V879" s="6">
        <f t="shared" si="27"/>
        <v>26925.360000000001</v>
      </c>
    </row>
    <row r="880" spans="1:22" x14ac:dyDescent="0.3">
      <c r="A880" s="5">
        <v>44620</v>
      </c>
      <c r="B880" s="14">
        <v>1819</v>
      </c>
      <c r="C880" t="s">
        <v>41</v>
      </c>
      <c r="D880" t="s">
        <v>25</v>
      </c>
      <c r="E880">
        <v>18</v>
      </c>
      <c r="F880">
        <f>VLOOKUP(E880,'[1]Timing Gates'!$C$3:$D$17,2)</f>
        <v>18</v>
      </c>
      <c r="G880" s="2">
        <v>6</v>
      </c>
      <c r="H880" s="3">
        <v>4620.0616659999996</v>
      </c>
      <c r="I880" s="3">
        <v>20441.560000000001</v>
      </c>
      <c r="J880" s="3">
        <v>25061.621665999999</v>
      </c>
      <c r="K880" s="2">
        <v>6</v>
      </c>
      <c r="L880" s="4">
        <v>1</v>
      </c>
      <c r="M880" s="3">
        <v>2237.66</v>
      </c>
      <c r="N880" s="3">
        <v>186.471666</v>
      </c>
      <c r="O880" s="3">
        <v>372.943333</v>
      </c>
      <c r="P880" s="3">
        <v>372.943333</v>
      </c>
      <c r="Q880" s="3">
        <v>2237.66</v>
      </c>
      <c r="R880" s="3">
        <v>-809.4</v>
      </c>
      <c r="S880" s="4">
        <v>0.66666666666600005</v>
      </c>
      <c r="T880">
        <v>4</v>
      </c>
      <c r="U880" s="3">
        <f t="shared" si="26"/>
        <v>150369.72999600001</v>
      </c>
      <c r="V880" s="6">
        <f t="shared" si="27"/>
        <v>27720.369995999998</v>
      </c>
    </row>
    <row r="881" spans="1:22" x14ac:dyDescent="0.3">
      <c r="A881" s="5">
        <v>44651</v>
      </c>
      <c r="B881" s="14">
        <v>1819</v>
      </c>
      <c r="C881" t="s">
        <v>41</v>
      </c>
      <c r="D881" t="s">
        <v>25</v>
      </c>
      <c r="E881">
        <v>19</v>
      </c>
      <c r="F881">
        <f>VLOOKUP(E881,'[1]Timing Gates'!$C$3:$D$17,2)</f>
        <v>18</v>
      </c>
      <c r="G881" s="2">
        <v>7</v>
      </c>
      <c r="H881" s="3">
        <v>11260.164285000001</v>
      </c>
      <c r="I881" s="3">
        <v>19098.211427999999</v>
      </c>
      <c r="J881" s="3">
        <v>30358.375714000002</v>
      </c>
      <c r="K881" s="2">
        <v>7</v>
      </c>
      <c r="L881" s="4">
        <v>1</v>
      </c>
      <c r="M881" s="3">
        <v>2571</v>
      </c>
      <c r="N881" s="3">
        <v>197.76922999999999</v>
      </c>
      <c r="O881" s="3">
        <v>367.28571399999998</v>
      </c>
      <c r="P881" s="3">
        <v>367.28571399999998</v>
      </c>
      <c r="Q881" s="3">
        <v>2571</v>
      </c>
      <c r="R881" s="3">
        <v>-1040.99</v>
      </c>
      <c r="S881" s="4">
        <v>0.71428571428499998</v>
      </c>
      <c r="T881">
        <v>5</v>
      </c>
      <c r="U881" s="3">
        <f t="shared" si="26"/>
        <v>212508.62999800002</v>
      </c>
      <c r="V881" s="6">
        <f t="shared" si="27"/>
        <v>78821.149995</v>
      </c>
    </row>
    <row r="882" spans="1:22" x14ac:dyDescent="0.3">
      <c r="A882" s="5">
        <v>44681</v>
      </c>
      <c r="B882" s="14">
        <v>1819</v>
      </c>
      <c r="C882" t="s">
        <v>41</v>
      </c>
      <c r="D882" t="s">
        <v>25</v>
      </c>
      <c r="E882">
        <v>20</v>
      </c>
      <c r="F882">
        <f>VLOOKUP(E882,'[1]Timing Gates'!$C$3:$D$17,2)</f>
        <v>18</v>
      </c>
      <c r="G882" s="2">
        <v>7</v>
      </c>
      <c r="H882" s="3">
        <v>10139.92</v>
      </c>
      <c r="I882" s="3">
        <v>19175.602857000002</v>
      </c>
      <c r="J882" s="3">
        <v>29315.522857</v>
      </c>
      <c r="K882" s="2">
        <v>6</v>
      </c>
      <c r="L882" s="4">
        <v>0.85714199999999996</v>
      </c>
      <c r="M882" s="3">
        <v>3381.49</v>
      </c>
      <c r="N882" s="3">
        <v>187.86055500000001</v>
      </c>
      <c r="O882" s="3">
        <v>483.07</v>
      </c>
      <c r="P882" s="3">
        <v>483.07</v>
      </c>
      <c r="Q882" s="3">
        <v>3381.49</v>
      </c>
      <c r="R882" s="3">
        <v>-412.66</v>
      </c>
      <c r="S882" s="4">
        <v>0.71428571428499998</v>
      </c>
      <c r="T882">
        <v>5</v>
      </c>
      <c r="U882" s="3">
        <f t="shared" si="26"/>
        <v>205208.659999</v>
      </c>
      <c r="V882" s="6">
        <f t="shared" si="27"/>
        <v>70979.44</v>
      </c>
    </row>
    <row r="883" spans="1:22" x14ac:dyDescent="0.3">
      <c r="A883" s="5">
        <v>44712</v>
      </c>
      <c r="B883" s="14">
        <v>1819</v>
      </c>
      <c r="C883" t="s">
        <v>41</v>
      </c>
      <c r="D883" t="s">
        <v>25</v>
      </c>
      <c r="E883">
        <v>21</v>
      </c>
      <c r="F883">
        <f>VLOOKUP(E883,'[1]Timing Gates'!$C$3:$D$17,2)</f>
        <v>18</v>
      </c>
      <c r="G883" s="2">
        <v>8</v>
      </c>
      <c r="H883" s="3">
        <v>9072.5587500000001</v>
      </c>
      <c r="I883" s="3">
        <v>16684.057499999999</v>
      </c>
      <c r="J883" s="3">
        <v>25756.616249999999</v>
      </c>
      <c r="K883" s="2">
        <v>7</v>
      </c>
      <c r="L883" s="4">
        <v>0.875</v>
      </c>
      <c r="M883" s="3">
        <v>2636.33</v>
      </c>
      <c r="N883" s="3">
        <v>188.30928499999999</v>
      </c>
      <c r="O883" s="3">
        <v>329.54124999999999</v>
      </c>
      <c r="P883" s="3">
        <v>329.54124999999999</v>
      </c>
      <c r="Q883" s="3">
        <v>2636.33</v>
      </c>
      <c r="R883" s="3">
        <v>-746.11</v>
      </c>
      <c r="S883" s="4">
        <v>0.625</v>
      </c>
      <c r="T883">
        <v>5</v>
      </c>
      <c r="U883" s="3">
        <f t="shared" si="26"/>
        <v>206052.93</v>
      </c>
      <c r="V883" s="6">
        <f t="shared" si="27"/>
        <v>72580.47</v>
      </c>
    </row>
    <row r="884" spans="1:22" x14ac:dyDescent="0.3">
      <c r="A884" s="5">
        <v>44742</v>
      </c>
      <c r="B884" s="14">
        <v>1819</v>
      </c>
      <c r="C884" t="s">
        <v>41</v>
      </c>
      <c r="D884" t="s">
        <v>25</v>
      </c>
      <c r="E884">
        <v>22</v>
      </c>
      <c r="F884">
        <f>VLOOKUP(E884,'[1]Timing Gates'!$C$3:$D$17,2)</f>
        <v>18</v>
      </c>
      <c r="G884" s="2">
        <v>10</v>
      </c>
      <c r="H884" s="3">
        <v>7398.6729999999998</v>
      </c>
      <c r="I884" s="3">
        <v>12473.458000000001</v>
      </c>
      <c r="J884" s="3">
        <v>19872.131000000001</v>
      </c>
      <c r="K884" s="2">
        <v>9</v>
      </c>
      <c r="L884" s="4">
        <v>0.9</v>
      </c>
      <c r="M884" s="3">
        <v>2916.34</v>
      </c>
      <c r="N884" s="3">
        <v>162.018888</v>
      </c>
      <c r="O884" s="3">
        <v>291.63400000000001</v>
      </c>
      <c r="P884" s="3">
        <v>291.63400000000001</v>
      </c>
      <c r="Q884" s="3">
        <v>2916.34</v>
      </c>
      <c r="R884" s="3">
        <v>-935.23</v>
      </c>
      <c r="S884" s="4">
        <v>0.5</v>
      </c>
      <c r="T884">
        <v>5</v>
      </c>
      <c r="U884" s="3">
        <f t="shared" si="26"/>
        <v>198721.31</v>
      </c>
      <c r="V884" s="6">
        <f t="shared" si="27"/>
        <v>73986.73</v>
      </c>
    </row>
    <row r="885" spans="1:22" x14ac:dyDescent="0.3">
      <c r="A885" s="5">
        <v>44773</v>
      </c>
      <c r="B885" s="14">
        <v>1819</v>
      </c>
      <c r="C885" t="s">
        <v>41</v>
      </c>
      <c r="D885" t="s">
        <v>25</v>
      </c>
      <c r="E885">
        <v>23</v>
      </c>
      <c r="F885">
        <f>VLOOKUP(E885,'[1]Timing Gates'!$C$3:$D$17,2)</f>
        <v>18</v>
      </c>
      <c r="G885" s="2">
        <v>10</v>
      </c>
      <c r="H885" s="3">
        <v>7036.7560000000003</v>
      </c>
      <c r="I885" s="3">
        <v>14015.64</v>
      </c>
      <c r="J885" s="3">
        <v>21052.396000000001</v>
      </c>
      <c r="K885" s="2">
        <v>9</v>
      </c>
      <c r="L885" s="4">
        <v>0.9</v>
      </c>
      <c r="M885" s="3">
        <v>2449.66</v>
      </c>
      <c r="N885" s="3">
        <v>136.09222199999999</v>
      </c>
      <c r="O885" s="3">
        <v>244.96600000000001</v>
      </c>
      <c r="P885" s="3">
        <v>244.96600000000001</v>
      </c>
      <c r="Q885" s="3">
        <v>2449.66</v>
      </c>
      <c r="R885" s="3">
        <v>-497.96</v>
      </c>
      <c r="S885" s="4">
        <v>0.5</v>
      </c>
      <c r="T885">
        <v>5</v>
      </c>
      <c r="U885" s="3">
        <f t="shared" si="26"/>
        <v>210523.96000000002</v>
      </c>
      <c r="V885" s="6">
        <f t="shared" si="27"/>
        <v>70367.56</v>
      </c>
    </row>
    <row r="886" spans="1:22" x14ac:dyDescent="0.3">
      <c r="A886" s="5">
        <v>44804</v>
      </c>
      <c r="B886" s="14">
        <v>1819</v>
      </c>
      <c r="C886" t="s">
        <v>41</v>
      </c>
      <c r="D886" t="s">
        <v>25</v>
      </c>
      <c r="E886">
        <v>24</v>
      </c>
      <c r="F886">
        <f>VLOOKUP(E886,'[1]Timing Gates'!$C$3:$D$17,2)</f>
        <v>24</v>
      </c>
      <c r="G886" s="2">
        <v>10</v>
      </c>
      <c r="H886" s="3">
        <v>6326.1760000000004</v>
      </c>
      <c r="I886" s="3">
        <v>14237.938</v>
      </c>
      <c r="J886" s="3">
        <v>20564.114000000001</v>
      </c>
      <c r="K886" s="2">
        <v>9</v>
      </c>
      <c r="L886" s="4">
        <v>0.9</v>
      </c>
      <c r="M886" s="3">
        <v>2449.66</v>
      </c>
      <c r="N886" s="3">
        <v>136.09222199999999</v>
      </c>
      <c r="O886" s="3">
        <v>244.96600000000001</v>
      </c>
      <c r="P886" s="3">
        <v>244.96600000000001</v>
      </c>
      <c r="Q886" s="3">
        <v>2449.66</v>
      </c>
      <c r="R886" s="3">
        <v>-1974.78</v>
      </c>
      <c r="S886" s="4">
        <v>0.5</v>
      </c>
      <c r="T886">
        <v>5</v>
      </c>
      <c r="U886" s="3">
        <f t="shared" si="26"/>
        <v>205641.14</v>
      </c>
      <c r="V886" s="6">
        <f t="shared" si="27"/>
        <v>63261.760000000002</v>
      </c>
    </row>
    <row r="887" spans="1:22" x14ac:dyDescent="0.3">
      <c r="A887" s="5">
        <v>44834</v>
      </c>
      <c r="B887" s="14">
        <v>1819</v>
      </c>
      <c r="C887" t="s">
        <v>41</v>
      </c>
      <c r="D887" t="s">
        <v>25</v>
      </c>
      <c r="E887">
        <v>25</v>
      </c>
      <c r="F887">
        <f>VLOOKUP(E887,'[1]Timing Gates'!$C$3:$D$17,2)</f>
        <v>24</v>
      </c>
      <c r="G887" s="2">
        <v>11</v>
      </c>
      <c r="H887" s="3">
        <v>5354.8618180000003</v>
      </c>
      <c r="I887" s="3">
        <v>11945.587272000001</v>
      </c>
      <c r="J887" s="3">
        <v>17300.449089999998</v>
      </c>
      <c r="K887" s="2">
        <v>10</v>
      </c>
      <c r="L887" s="4">
        <v>0.90908999999999995</v>
      </c>
      <c r="M887" s="3">
        <v>3857.83</v>
      </c>
      <c r="N887" s="3">
        <v>133.02861999999999</v>
      </c>
      <c r="O887" s="3">
        <v>350.71181799999999</v>
      </c>
      <c r="P887" s="3">
        <v>350.71181799999999</v>
      </c>
      <c r="Q887" s="3">
        <v>3857.83</v>
      </c>
      <c r="R887" s="3">
        <v>-1377.6</v>
      </c>
      <c r="S887" s="4">
        <v>0.45454545454500001</v>
      </c>
      <c r="T887">
        <v>5</v>
      </c>
      <c r="U887" s="3">
        <f t="shared" si="26"/>
        <v>190304.93998999998</v>
      </c>
      <c r="V887" s="6">
        <f t="shared" si="27"/>
        <v>58903.479998000003</v>
      </c>
    </row>
    <row r="888" spans="1:22" x14ac:dyDescent="0.3">
      <c r="A888" s="5">
        <v>44865</v>
      </c>
      <c r="B888" s="14">
        <v>1819</v>
      </c>
      <c r="C888" t="s">
        <v>41</v>
      </c>
      <c r="D888" t="s">
        <v>25</v>
      </c>
      <c r="E888">
        <v>26</v>
      </c>
      <c r="F888">
        <f>VLOOKUP(E888,'[1]Timing Gates'!$C$3:$D$17,2)</f>
        <v>24</v>
      </c>
      <c r="G888" s="2">
        <v>11</v>
      </c>
      <c r="H888" s="3">
        <v>4590.9527269999999</v>
      </c>
      <c r="I888" s="3">
        <v>14030.73</v>
      </c>
      <c r="J888" s="3">
        <v>18621.682726999999</v>
      </c>
      <c r="K888" s="2">
        <v>9</v>
      </c>
      <c r="L888" s="4">
        <v>0.81818100000000005</v>
      </c>
      <c r="M888" s="3">
        <v>2408.66</v>
      </c>
      <c r="N888" s="3">
        <v>141.68588199999999</v>
      </c>
      <c r="O888" s="3">
        <v>218.96908999999999</v>
      </c>
      <c r="P888" s="3">
        <v>218.96908999999999</v>
      </c>
      <c r="Q888" s="3">
        <v>2408.66</v>
      </c>
      <c r="R888" s="3">
        <v>-229.82</v>
      </c>
      <c r="S888" s="4">
        <v>0.45454545454500001</v>
      </c>
      <c r="T888">
        <v>5</v>
      </c>
      <c r="U888" s="3">
        <f t="shared" si="26"/>
        <v>204838.50999699999</v>
      </c>
      <c r="V888" s="6">
        <f t="shared" si="27"/>
        <v>50500.479997000002</v>
      </c>
    </row>
    <row r="889" spans="1:22" x14ac:dyDescent="0.3">
      <c r="A889" s="5">
        <v>44895</v>
      </c>
      <c r="B889" s="14">
        <v>1819</v>
      </c>
      <c r="C889" t="s">
        <v>41</v>
      </c>
      <c r="D889" t="s">
        <v>25</v>
      </c>
      <c r="E889">
        <v>27</v>
      </c>
      <c r="F889">
        <f>VLOOKUP(E889,'[1]Timing Gates'!$C$3:$D$17,2)</f>
        <v>24</v>
      </c>
      <c r="G889" s="2">
        <v>11</v>
      </c>
      <c r="H889" s="3">
        <v>4507.2090900000003</v>
      </c>
      <c r="I889" s="3">
        <v>14881.821818</v>
      </c>
      <c r="J889" s="3">
        <v>19389.030909000001</v>
      </c>
      <c r="K889" s="2">
        <v>10</v>
      </c>
      <c r="L889" s="4">
        <v>0.90908999999999995</v>
      </c>
      <c r="M889" s="3">
        <v>3734.33</v>
      </c>
      <c r="N889" s="3">
        <v>186.7165</v>
      </c>
      <c r="O889" s="3">
        <v>344.03</v>
      </c>
      <c r="P889" s="3">
        <v>344.03</v>
      </c>
      <c r="Q889" s="3">
        <v>3784.33</v>
      </c>
      <c r="R889" s="3">
        <v>-4368.03</v>
      </c>
      <c r="S889" s="4">
        <v>0.54545454545399996</v>
      </c>
      <c r="T889">
        <v>6</v>
      </c>
      <c r="U889" s="3">
        <f t="shared" si="26"/>
        <v>213279.33999900002</v>
      </c>
      <c r="V889" s="6">
        <f t="shared" si="27"/>
        <v>49579.29999</v>
      </c>
    </row>
    <row r="890" spans="1:22" x14ac:dyDescent="0.3">
      <c r="A890" s="5">
        <v>43799</v>
      </c>
      <c r="B890" s="14">
        <v>2021</v>
      </c>
      <c r="C890" t="s">
        <v>39</v>
      </c>
      <c r="D890" t="s">
        <v>24</v>
      </c>
      <c r="E890">
        <v>-2</v>
      </c>
      <c r="F890">
        <f>VLOOKUP(E890,'[1]Timing Gates'!$C$3:$D$17,2)</f>
        <v>-6</v>
      </c>
      <c r="G890" s="2">
        <v>1</v>
      </c>
      <c r="H890" s="3">
        <v>2000</v>
      </c>
      <c r="I890" s="3">
        <v>0</v>
      </c>
      <c r="J890" s="3">
        <v>2000</v>
      </c>
      <c r="K890" s="2">
        <v>1</v>
      </c>
      <c r="L890" s="4">
        <v>1</v>
      </c>
      <c r="M890" s="3">
        <v>2000</v>
      </c>
      <c r="N890" s="3">
        <v>2000</v>
      </c>
      <c r="O890" s="3">
        <v>2000</v>
      </c>
      <c r="P890" s="3">
        <v>2000</v>
      </c>
      <c r="Q890" s="3">
        <v>2000</v>
      </c>
      <c r="R890" s="3">
        <v>0</v>
      </c>
      <c r="S890" s="4">
        <v>0</v>
      </c>
      <c r="T890">
        <v>0</v>
      </c>
      <c r="U890" s="3">
        <f t="shared" si="26"/>
        <v>2000</v>
      </c>
      <c r="V890" s="6">
        <f t="shared" si="27"/>
        <v>2000</v>
      </c>
    </row>
    <row r="891" spans="1:22" x14ac:dyDescent="0.3">
      <c r="A891" s="5">
        <v>43830</v>
      </c>
      <c r="B891" s="14">
        <v>2021</v>
      </c>
      <c r="C891" t="s">
        <v>39</v>
      </c>
      <c r="D891" t="s">
        <v>24</v>
      </c>
      <c r="E891">
        <v>-1</v>
      </c>
      <c r="F891">
        <f>VLOOKUP(E891,'[1]Timing Gates'!$C$3:$D$17,2)</f>
        <v>-3</v>
      </c>
      <c r="G891" s="2">
        <v>1</v>
      </c>
      <c r="H891" s="3">
        <v>7100.01</v>
      </c>
      <c r="I891" s="3">
        <v>0</v>
      </c>
      <c r="J891" s="3">
        <v>7100.01</v>
      </c>
      <c r="K891" s="2">
        <v>0</v>
      </c>
      <c r="L891" s="4">
        <v>0</v>
      </c>
      <c r="M891" s="3">
        <v>0</v>
      </c>
      <c r="N891" s="3" t="s">
        <v>36</v>
      </c>
      <c r="O891" s="3">
        <v>0</v>
      </c>
      <c r="P891" s="3">
        <v>0</v>
      </c>
      <c r="Q891" s="3">
        <v>0</v>
      </c>
      <c r="R891" s="3">
        <v>0</v>
      </c>
      <c r="S891" s="4">
        <v>0</v>
      </c>
      <c r="T891">
        <v>0</v>
      </c>
      <c r="U891" s="3">
        <f t="shared" si="26"/>
        <v>7100.01</v>
      </c>
      <c r="V891" s="6">
        <f t="shared" si="27"/>
        <v>7100.01</v>
      </c>
    </row>
    <row r="892" spans="1:22" x14ac:dyDescent="0.3">
      <c r="A892" s="5">
        <v>43861</v>
      </c>
      <c r="B892" s="14">
        <v>2021</v>
      </c>
      <c r="C892" t="s">
        <v>39</v>
      </c>
      <c r="D892" t="s">
        <v>24</v>
      </c>
      <c r="E892">
        <v>0</v>
      </c>
      <c r="F892">
        <f>VLOOKUP(E892,'[1]Timing Gates'!$C$3:$D$17,2)</f>
        <v>0</v>
      </c>
      <c r="G892" s="2">
        <v>12</v>
      </c>
      <c r="H892" s="3">
        <v>3908.0941659999999</v>
      </c>
      <c r="I892" s="3">
        <v>176.13499999999999</v>
      </c>
      <c r="J892" s="3">
        <v>4084.2291660000001</v>
      </c>
      <c r="K892" s="2">
        <v>4</v>
      </c>
      <c r="L892" s="4">
        <v>0.33333299999999999</v>
      </c>
      <c r="M892" s="3">
        <v>4300</v>
      </c>
      <c r="N892" s="3">
        <v>1075</v>
      </c>
      <c r="O892" s="3">
        <v>358.33333299999998</v>
      </c>
      <c r="P892" s="3">
        <v>4300</v>
      </c>
      <c r="Q892" s="3">
        <v>51600</v>
      </c>
      <c r="R892" s="3">
        <v>-4456.3999999999996</v>
      </c>
      <c r="S892" s="4">
        <v>8.3333333332999998E-2</v>
      </c>
      <c r="T892">
        <v>1</v>
      </c>
      <c r="U892" s="3">
        <f t="shared" si="26"/>
        <v>49010.749991999997</v>
      </c>
      <c r="V892" s="6">
        <f t="shared" si="27"/>
        <v>46897.129992000002</v>
      </c>
    </row>
    <row r="893" spans="1:22" x14ac:dyDescent="0.3">
      <c r="A893" s="1">
        <v>43890</v>
      </c>
      <c r="B893" s="14">
        <v>2021</v>
      </c>
      <c r="C893" t="s">
        <v>39</v>
      </c>
      <c r="D893" t="s">
        <v>25</v>
      </c>
      <c r="E893">
        <v>1</v>
      </c>
      <c r="F893">
        <f>VLOOKUP(E893,'[1]Timing Gates'!$C$3:$D$17,2)</f>
        <v>3</v>
      </c>
      <c r="G893" s="2">
        <v>12</v>
      </c>
      <c r="H893" s="3">
        <v>3069.0025000000001</v>
      </c>
      <c r="I893" s="3">
        <v>607.42583300000001</v>
      </c>
      <c r="J893" s="3">
        <v>3676.4283329999998</v>
      </c>
      <c r="K893" s="2">
        <v>0</v>
      </c>
      <c r="L893" s="4">
        <v>0</v>
      </c>
      <c r="M893" s="3">
        <v>0</v>
      </c>
      <c r="N893" s="3" t="s">
        <v>36</v>
      </c>
      <c r="O893" s="3">
        <v>0</v>
      </c>
      <c r="P893" s="3">
        <v>0</v>
      </c>
      <c r="Q893" s="3">
        <v>0</v>
      </c>
      <c r="R893" s="3">
        <v>-5408.65</v>
      </c>
      <c r="S893" s="4">
        <v>0.166666666666</v>
      </c>
      <c r="T893">
        <v>2</v>
      </c>
      <c r="U893" s="3">
        <f t="shared" si="26"/>
        <v>44117.139995999998</v>
      </c>
      <c r="V893" s="6">
        <f t="shared" si="27"/>
        <v>36828.03</v>
      </c>
    </row>
    <row r="894" spans="1:22" x14ac:dyDescent="0.3">
      <c r="A894" s="5">
        <v>43921</v>
      </c>
      <c r="B894" s="14">
        <v>2021</v>
      </c>
      <c r="C894" t="s">
        <v>39</v>
      </c>
      <c r="D894" t="s">
        <v>25</v>
      </c>
      <c r="E894">
        <v>2</v>
      </c>
      <c r="F894">
        <f>VLOOKUP(E894,'[1]Timing Gates'!$C$3:$D$17,2)</f>
        <v>3</v>
      </c>
      <c r="G894" s="2">
        <v>12</v>
      </c>
      <c r="H894" s="3">
        <v>2531.7858329999999</v>
      </c>
      <c r="I894" s="3">
        <v>566.96916599999997</v>
      </c>
      <c r="J894" s="3">
        <v>3098.7550000000001</v>
      </c>
      <c r="K894" s="2">
        <v>0</v>
      </c>
      <c r="L894" s="4">
        <v>0</v>
      </c>
      <c r="M894" s="3">
        <v>0</v>
      </c>
      <c r="N894" s="3" t="s">
        <v>36</v>
      </c>
      <c r="O894" s="3">
        <v>0</v>
      </c>
      <c r="P894" s="3">
        <v>0</v>
      </c>
      <c r="Q894" s="3">
        <v>0</v>
      </c>
      <c r="R894" s="3">
        <v>-7418.98</v>
      </c>
      <c r="S894" s="4">
        <v>0.166666666666</v>
      </c>
      <c r="T894">
        <v>2</v>
      </c>
      <c r="U894" s="3">
        <f t="shared" si="26"/>
        <v>37185.06</v>
      </c>
      <c r="V894" s="6">
        <f t="shared" si="27"/>
        <v>30381.429995999999</v>
      </c>
    </row>
    <row r="895" spans="1:22" x14ac:dyDescent="0.3">
      <c r="A895" s="5">
        <v>43951</v>
      </c>
      <c r="B895" s="14">
        <v>2021</v>
      </c>
      <c r="C895" t="s">
        <v>39</v>
      </c>
      <c r="D895" t="s">
        <v>25</v>
      </c>
      <c r="E895">
        <v>3</v>
      </c>
      <c r="F895">
        <f>VLOOKUP(E895,'[1]Timing Gates'!$C$3:$D$17,2)</f>
        <v>3</v>
      </c>
      <c r="G895" s="2">
        <v>12</v>
      </c>
      <c r="H895" s="3">
        <v>2820.4308329999999</v>
      </c>
      <c r="I895" s="3">
        <v>479.63583299999999</v>
      </c>
      <c r="J895" s="3">
        <v>3300.0666660000002</v>
      </c>
      <c r="K895" s="2">
        <v>5</v>
      </c>
      <c r="L895" s="4">
        <v>0.41666599999999998</v>
      </c>
      <c r="M895" s="3">
        <v>6500</v>
      </c>
      <c r="N895" s="3">
        <v>1300</v>
      </c>
      <c r="O895" s="3">
        <v>541.66666599999996</v>
      </c>
      <c r="P895" s="3">
        <v>541.66666599999996</v>
      </c>
      <c r="Q895" s="3">
        <v>6500</v>
      </c>
      <c r="R895" s="3">
        <v>-3464.36</v>
      </c>
      <c r="S895" s="4">
        <v>0.166666666666</v>
      </c>
      <c r="T895">
        <v>2</v>
      </c>
      <c r="U895" s="3">
        <f t="shared" si="26"/>
        <v>39600.799992</v>
      </c>
      <c r="V895" s="6">
        <f t="shared" si="27"/>
        <v>33845.169995999997</v>
      </c>
    </row>
    <row r="896" spans="1:22" x14ac:dyDescent="0.3">
      <c r="A896" s="5">
        <v>43982</v>
      </c>
      <c r="B896" s="14">
        <v>2021</v>
      </c>
      <c r="C896" t="s">
        <v>39</v>
      </c>
      <c r="D896" t="s">
        <v>25</v>
      </c>
      <c r="E896">
        <v>4</v>
      </c>
      <c r="F896">
        <f>VLOOKUP(E896,'[1]Timing Gates'!$C$3:$D$17,2)</f>
        <v>3</v>
      </c>
      <c r="G896" s="2">
        <v>12</v>
      </c>
      <c r="H896" s="3">
        <v>2574.1758329999998</v>
      </c>
      <c r="I896" s="3">
        <v>437.48083300000002</v>
      </c>
      <c r="J896" s="3">
        <v>3011.6566659999999</v>
      </c>
      <c r="K896" s="2">
        <v>0</v>
      </c>
      <c r="L896" s="4">
        <v>0</v>
      </c>
      <c r="M896" s="3">
        <v>0</v>
      </c>
      <c r="N896" s="3" t="s">
        <v>36</v>
      </c>
      <c r="O896" s="3">
        <v>0</v>
      </c>
      <c r="P896" s="3">
        <v>250</v>
      </c>
      <c r="Q896" s="3">
        <v>3000</v>
      </c>
      <c r="R896" s="3">
        <v>-6248.53</v>
      </c>
      <c r="S896" s="4">
        <v>0.166666666666</v>
      </c>
      <c r="T896">
        <v>2</v>
      </c>
      <c r="U896" s="3">
        <f t="shared" si="26"/>
        <v>36139.879992000002</v>
      </c>
      <c r="V896" s="6">
        <f t="shared" si="27"/>
        <v>30890.109995999999</v>
      </c>
    </row>
    <row r="897" spans="1:22" x14ac:dyDescent="0.3">
      <c r="A897" s="5">
        <v>44012</v>
      </c>
      <c r="B897" s="14">
        <v>2021</v>
      </c>
      <c r="C897" t="s">
        <v>39</v>
      </c>
      <c r="D897" t="s">
        <v>25</v>
      </c>
      <c r="E897">
        <v>5</v>
      </c>
      <c r="F897">
        <f>VLOOKUP(E897,'[1]Timing Gates'!$C$3:$D$17,2)</f>
        <v>3</v>
      </c>
      <c r="G897" s="2">
        <v>12</v>
      </c>
      <c r="H897" s="3">
        <v>2257.8775000000001</v>
      </c>
      <c r="I897" s="3">
        <v>439.34083299999998</v>
      </c>
      <c r="J897" s="3">
        <v>2697.2183329999998</v>
      </c>
      <c r="K897" s="2">
        <v>0</v>
      </c>
      <c r="L897" s="4">
        <v>0</v>
      </c>
      <c r="M897" s="3">
        <v>0</v>
      </c>
      <c r="N897" s="3" t="s">
        <v>36</v>
      </c>
      <c r="O897" s="3">
        <v>0</v>
      </c>
      <c r="P897" s="3">
        <v>0</v>
      </c>
      <c r="Q897" s="3">
        <v>0</v>
      </c>
      <c r="R897" s="3">
        <v>-3932.66</v>
      </c>
      <c r="S897" s="4">
        <v>0.166666666666</v>
      </c>
      <c r="T897">
        <v>2</v>
      </c>
      <c r="U897" s="3">
        <f t="shared" si="26"/>
        <v>32366.619995999998</v>
      </c>
      <c r="V897" s="6">
        <f t="shared" si="27"/>
        <v>27094.53</v>
      </c>
    </row>
    <row r="898" spans="1:22" x14ac:dyDescent="0.3">
      <c r="A898" s="5">
        <v>44043</v>
      </c>
      <c r="B898" s="14">
        <v>2021</v>
      </c>
      <c r="C898" t="s">
        <v>39</v>
      </c>
      <c r="D898" t="s">
        <v>25</v>
      </c>
      <c r="E898">
        <v>6</v>
      </c>
      <c r="F898">
        <f>VLOOKUP(E898,'[1]Timing Gates'!$C$3:$D$17,2)</f>
        <v>6</v>
      </c>
      <c r="G898" s="2">
        <v>12</v>
      </c>
      <c r="H898" s="3">
        <v>2636.4416660000002</v>
      </c>
      <c r="I898" s="3">
        <v>440.79666600000002</v>
      </c>
      <c r="J898" s="3">
        <v>3077.2383329999998</v>
      </c>
      <c r="K898" s="2">
        <v>0</v>
      </c>
      <c r="L898" s="4">
        <v>0</v>
      </c>
      <c r="M898" s="3">
        <v>0</v>
      </c>
      <c r="N898" s="3" t="s">
        <v>36</v>
      </c>
      <c r="O898" s="3">
        <v>0</v>
      </c>
      <c r="P898" s="3">
        <v>1250</v>
      </c>
      <c r="Q898" s="3">
        <v>15000</v>
      </c>
      <c r="R898" s="3">
        <v>-10454.379999999999</v>
      </c>
      <c r="S898" s="4">
        <v>0.166666666666</v>
      </c>
      <c r="T898">
        <v>2</v>
      </c>
      <c r="U898" s="3">
        <f t="shared" si="26"/>
        <v>36926.859995999999</v>
      </c>
      <c r="V898" s="6">
        <f t="shared" si="27"/>
        <v>31637.299992</v>
      </c>
    </row>
    <row r="899" spans="1:22" x14ac:dyDescent="0.3">
      <c r="A899" s="5">
        <v>44074</v>
      </c>
      <c r="B899" s="14">
        <v>2021</v>
      </c>
      <c r="C899" t="s">
        <v>39</v>
      </c>
      <c r="D899" t="s">
        <v>25</v>
      </c>
      <c r="E899">
        <v>7</v>
      </c>
      <c r="F899">
        <f>VLOOKUP(E899,'[1]Timing Gates'!$C$3:$D$17,2)</f>
        <v>6</v>
      </c>
      <c r="G899" s="2">
        <v>12</v>
      </c>
      <c r="H899" s="3">
        <v>2347.8575000000001</v>
      </c>
      <c r="I899" s="3">
        <v>440.60916600000002</v>
      </c>
      <c r="J899" s="3">
        <v>2788.4666659999998</v>
      </c>
      <c r="K899" s="2">
        <v>0</v>
      </c>
      <c r="L899" s="4">
        <v>0</v>
      </c>
      <c r="M899" s="3">
        <v>0</v>
      </c>
      <c r="N899" s="3" t="s">
        <v>36</v>
      </c>
      <c r="O899" s="3">
        <v>0</v>
      </c>
      <c r="P899" s="3">
        <v>0</v>
      </c>
      <c r="Q899" s="3">
        <v>0</v>
      </c>
      <c r="R899" s="3">
        <v>-3679.03</v>
      </c>
      <c r="S899" s="4">
        <v>0.166666666666</v>
      </c>
      <c r="T899">
        <v>2</v>
      </c>
      <c r="U899" s="3">
        <f t="shared" ref="U899:U962" si="28">J899*G899</f>
        <v>33461.599991999996</v>
      </c>
      <c r="V899" s="6">
        <f t="shared" ref="V899:V962" si="29">H899*G899</f>
        <v>28174.29</v>
      </c>
    </row>
    <row r="900" spans="1:22" x14ac:dyDescent="0.3">
      <c r="A900" s="5">
        <v>44104</v>
      </c>
      <c r="B900" s="14">
        <v>2021</v>
      </c>
      <c r="C900" t="s">
        <v>39</v>
      </c>
      <c r="D900" t="s">
        <v>25</v>
      </c>
      <c r="E900">
        <v>8</v>
      </c>
      <c r="F900">
        <f>VLOOKUP(E900,'[1]Timing Gates'!$C$3:$D$17,2)</f>
        <v>6</v>
      </c>
      <c r="G900" s="2">
        <v>12</v>
      </c>
      <c r="H900" s="3">
        <v>2532.0008330000001</v>
      </c>
      <c r="I900" s="3">
        <v>440.20499999999998</v>
      </c>
      <c r="J900" s="3">
        <v>2972.205833</v>
      </c>
      <c r="K900" s="2">
        <v>0</v>
      </c>
      <c r="L900" s="4">
        <v>0</v>
      </c>
      <c r="M900" s="3">
        <v>0</v>
      </c>
      <c r="N900" s="3" t="s">
        <v>36</v>
      </c>
      <c r="O900" s="3">
        <v>0</v>
      </c>
      <c r="P900" s="3">
        <v>420.83333299999998</v>
      </c>
      <c r="Q900" s="3">
        <v>5050</v>
      </c>
      <c r="R900" s="3">
        <v>-1840.25</v>
      </c>
      <c r="S900" s="4">
        <v>0.166666666666</v>
      </c>
      <c r="T900">
        <v>2</v>
      </c>
      <c r="U900" s="3">
        <f t="shared" si="28"/>
        <v>35666.469996</v>
      </c>
      <c r="V900" s="6">
        <f t="shared" si="29"/>
        <v>30384.009996000001</v>
      </c>
    </row>
    <row r="901" spans="1:22" x14ac:dyDescent="0.3">
      <c r="A901" s="5">
        <v>44135</v>
      </c>
      <c r="B901" s="14">
        <v>2021</v>
      </c>
      <c r="C901" t="s">
        <v>39</v>
      </c>
      <c r="D901" t="s">
        <v>25</v>
      </c>
      <c r="E901">
        <v>9</v>
      </c>
      <c r="F901">
        <f>VLOOKUP(E901,'[1]Timing Gates'!$C$3:$D$17,2)</f>
        <v>6</v>
      </c>
      <c r="G901" s="2">
        <v>11</v>
      </c>
      <c r="H901" s="3">
        <v>2190.4027270000001</v>
      </c>
      <c r="I901" s="3">
        <v>480.59</v>
      </c>
      <c r="J901" s="3">
        <v>2670.9927269999998</v>
      </c>
      <c r="K901" s="2">
        <v>0</v>
      </c>
      <c r="L901" s="4">
        <v>0</v>
      </c>
      <c r="M901" s="3">
        <v>0</v>
      </c>
      <c r="N901" s="3" t="s">
        <v>36</v>
      </c>
      <c r="O901" s="3">
        <v>0</v>
      </c>
      <c r="P901" s="3">
        <v>0</v>
      </c>
      <c r="Q901" s="3">
        <v>0</v>
      </c>
      <c r="R901" s="3">
        <v>-4650.45</v>
      </c>
      <c r="S901" s="4">
        <v>0.181818181818</v>
      </c>
      <c r="T901">
        <v>2</v>
      </c>
      <c r="U901" s="3">
        <f t="shared" si="28"/>
        <v>29380.919996999997</v>
      </c>
      <c r="V901" s="6">
        <f t="shared" si="29"/>
        <v>24094.429997000003</v>
      </c>
    </row>
    <row r="902" spans="1:22" x14ac:dyDescent="0.3">
      <c r="A902" s="5">
        <v>44165</v>
      </c>
      <c r="B902" s="14">
        <v>2021</v>
      </c>
      <c r="C902" t="s">
        <v>39</v>
      </c>
      <c r="D902" t="s">
        <v>25</v>
      </c>
      <c r="E902">
        <v>10</v>
      </c>
      <c r="F902">
        <f>VLOOKUP(E902,'[1]Timing Gates'!$C$3:$D$17,2)</f>
        <v>6</v>
      </c>
      <c r="G902" s="2">
        <v>11</v>
      </c>
      <c r="H902" s="3">
        <v>2032.27</v>
      </c>
      <c r="I902" s="3">
        <v>481.61818099999999</v>
      </c>
      <c r="J902" s="3">
        <v>2513.8881809999998</v>
      </c>
      <c r="K902" s="2">
        <v>0</v>
      </c>
      <c r="L902" s="4">
        <v>0</v>
      </c>
      <c r="M902" s="3">
        <v>0</v>
      </c>
      <c r="N902" s="3" t="s">
        <v>36</v>
      </c>
      <c r="O902" s="3">
        <v>0</v>
      </c>
      <c r="P902" s="3">
        <v>0</v>
      </c>
      <c r="Q902" s="3">
        <v>0</v>
      </c>
      <c r="R902" s="3">
        <v>-2721.23</v>
      </c>
      <c r="S902" s="4">
        <v>0.181818181818</v>
      </c>
      <c r="T902">
        <v>2</v>
      </c>
      <c r="U902" s="3">
        <f t="shared" si="28"/>
        <v>27652.769990999997</v>
      </c>
      <c r="V902" s="6">
        <f t="shared" si="29"/>
        <v>22354.97</v>
      </c>
    </row>
    <row r="903" spans="1:22" x14ac:dyDescent="0.3">
      <c r="A903" s="5">
        <v>44196</v>
      </c>
      <c r="B903" s="14">
        <v>2021</v>
      </c>
      <c r="C903" t="s">
        <v>39</v>
      </c>
      <c r="D903" t="s">
        <v>25</v>
      </c>
      <c r="E903">
        <v>11</v>
      </c>
      <c r="F903">
        <f>VLOOKUP(E903,'[1]Timing Gates'!$C$3:$D$17,2)</f>
        <v>6</v>
      </c>
      <c r="G903" s="2">
        <v>11</v>
      </c>
      <c r="H903" s="3">
        <v>1780.703636</v>
      </c>
      <c r="I903" s="3">
        <v>481.61818099999999</v>
      </c>
      <c r="J903" s="3">
        <v>2262.3218179999999</v>
      </c>
      <c r="K903" s="2">
        <v>0</v>
      </c>
      <c r="L903" s="4">
        <v>0</v>
      </c>
      <c r="M903" s="3">
        <v>0</v>
      </c>
      <c r="N903" s="3" t="s">
        <v>36</v>
      </c>
      <c r="O903" s="3">
        <v>0</v>
      </c>
      <c r="P903" s="3">
        <v>0</v>
      </c>
      <c r="Q903" s="3">
        <v>0</v>
      </c>
      <c r="R903" s="3">
        <v>-2521.7600000000002</v>
      </c>
      <c r="S903" s="4">
        <v>0.181818181818</v>
      </c>
      <c r="T903">
        <v>2</v>
      </c>
      <c r="U903" s="3">
        <f t="shared" si="28"/>
        <v>24885.539998</v>
      </c>
      <c r="V903" s="6">
        <f t="shared" si="29"/>
        <v>19587.739996</v>
      </c>
    </row>
    <row r="904" spans="1:22" x14ac:dyDescent="0.3">
      <c r="A904" s="5">
        <v>44227</v>
      </c>
      <c r="B904" s="14">
        <v>2021</v>
      </c>
      <c r="C904" t="s">
        <v>39</v>
      </c>
      <c r="D904" t="s">
        <v>25</v>
      </c>
      <c r="E904">
        <v>12</v>
      </c>
      <c r="F904">
        <f>VLOOKUP(E904,'[1]Timing Gates'!$C$3:$D$17,2)</f>
        <v>12</v>
      </c>
      <c r="G904" s="2">
        <v>11</v>
      </c>
      <c r="H904" s="3">
        <v>4954.915454</v>
      </c>
      <c r="I904" s="3">
        <v>684.22363600000006</v>
      </c>
      <c r="J904" s="3">
        <v>5639.1390899999997</v>
      </c>
      <c r="K904" s="2">
        <v>4</v>
      </c>
      <c r="L904" s="4">
        <v>0.36363600000000001</v>
      </c>
      <c r="M904" s="3">
        <v>12200</v>
      </c>
      <c r="N904" s="3">
        <v>3050</v>
      </c>
      <c r="O904" s="3">
        <v>1109.090909</v>
      </c>
      <c r="P904" s="3">
        <v>3727.272727</v>
      </c>
      <c r="Q904" s="3">
        <v>41000</v>
      </c>
      <c r="R904" s="3">
        <v>-2844.9</v>
      </c>
      <c r="S904" s="4">
        <v>0.181818181818</v>
      </c>
      <c r="T904">
        <v>2</v>
      </c>
      <c r="U904" s="3">
        <f t="shared" si="28"/>
        <v>62030.529989999995</v>
      </c>
      <c r="V904" s="6">
        <f t="shared" si="29"/>
        <v>54504.069993999998</v>
      </c>
    </row>
    <row r="905" spans="1:22" x14ac:dyDescent="0.3">
      <c r="A905" s="5">
        <v>44255</v>
      </c>
      <c r="B905" s="14">
        <v>2021</v>
      </c>
      <c r="C905" t="s">
        <v>39</v>
      </c>
      <c r="D905" t="s">
        <v>25</v>
      </c>
      <c r="E905">
        <v>13</v>
      </c>
      <c r="F905">
        <f>VLOOKUP(E905,'[1]Timing Gates'!$C$3:$D$17,2)</f>
        <v>12</v>
      </c>
      <c r="G905" s="2">
        <v>11</v>
      </c>
      <c r="H905" s="3">
        <v>4550.9754540000004</v>
      </c>
      <c r="I905" s="3">
        <v>480.09545400000002</v>
      </c>
      <c r="J905" s="3">
        <v>5031.070909</v>
      </c>
      <c r="K905" s="2">
        <v>0</v>
      </c>
      <c r="L905" s="4">
        <v>0</v>
      </c>
      <c r="M905" s="3">
        <v>0</v>
      </c>
      <c r="N905" s="3" t="s">
        <v>36</v>
      </c>
      <c r="O905" s="3">
        <v>0</v>
      </c>
      <c r="P905" s="3">
        <v>136.36363600000001</v>
      </c>
      <c r="Q905" s="3">
        <v>1500</v>
      </c>
      <c r="R905" s="3">
        <v>-8153</v>
      </c>
      <c r="S905" s="4">
        <v>9.0909090908999998E-2</v>
      </c>
      <c r="T905">
        <v>1</v>
      </c>
      <c r="U905" s="3">
        <f t="shared" si="28"/>
        <v>55341.779998999998</v>
      </c>
      <c r="V905" s="6">
        <f t="shared" si="29"/>
        <v>50060.729994000001</v>
      </c>
    </row>
    <row r="906" spans="1:22" x14ac:dyDescent="0.3">
      <c r="A906" s="5">
        <v>44286</v>
      </c>
      <c r="B906" s="14">
        <v>2021</v>
      </c>
      <c r="C906" t="s">
        <v>39</v>
      </c>
      <c r="D906" t="s">
        <v>25</v>
      </c>
      <c r="E906">
        <v>14</v>
      </c>
      <c r="F906">
        <f>VLOOKUP(E906,'[1]Timing Gates'!$C$3:$D$17,2)</f>
        <v>12</v>
      </c>
      <c r="G906" s="2">
        <v>11</v>
      </c>
      <c r="H906" s="3">
        <v>4037.9245449999999</v>
      </c>
      <c r="I906" s="3">
        <v>479.49181800000002</v>
      </c>
      <c r="J906" s="3">
        <v>4517.4163630000003</v>
      </c>
      <c r="K906" s="2">
        <v>2</v>
      </c>
      <c r="L906" s="4">
        <v>0.18181800000000001</v>
      </c>
      <c r="M906" s="3">
        <v>2400</v>
      </c>
      <c r="N906" s="3">
        <v>1200</v>
      </c>
      <c r="O906" s="3">
        <v>218.18181799999999</v>
      </c>
      <c r="P906" s="3">
        <v>218.18181799999999</v>
      </c>
      <c r="Q906" s="3">
        <v>2400</v>
      </c>
      <c r="R906" s="3">
        <v>-7639.45</v>
      </c>
      <c r="S906" s="4">
        <v>0.181818181818</v>
      </c>
      <c r="T906">
        <v>2</v>
      </c>
      <c r="U906" s="3">
        <f t="shared" si="28"/>
        <v>49691.579993000007</v>
      </c>
      <c r="V906" s="6">
        <f t="shared" si="29"/>
        <v>44417.169994999997</v>
      </c>
    </row>
    <row r="907" spans="1:22" x14ac:dyDescent="0.3">
      <c r="A907" s="5">
        <v>44316</v>
      </c>
      <c r="B907" s="14">
        <v>2021</v>
      </c>
      <c r="C907" t="s">
        <v>39</v>
      </c>
      <c r="D907" t="s">
        <v>25</v>
      </c>
      <c r="E907">
        <v>15</v>
      </c>
      <c r="F907">
        <f>VLOOKUP(E907,'[1]Timing Gates'!$C$3:$D$17,2)</f>
        <v>12</v>
      </c>
      <c r="G907" s="2">
        <v>11</v>
      </c>
      <c r="H907" s="3">
        <v>4766.9663629999995</v>
      </c>
      <c r="I907" s="3">
        <v>480.87090899999998</v>
      </c>
      <c r="J907" s="3">
        <v>5247.8372719999998</v>
      </c>
      <c r="K907" s="2">
        <v>0</v>
      </c>
      <c r="L907" s="4">
        <v>0</v>
      </c>
      <c r="M907" s="3">
        <v>0</v>
      </c>
      <c r="N907" s="3" t="s">
        <v>36</v>
      </c>
      <c r="O907" s="3">
        <v>745.45454500000005</v>
      </c>
      <c r="P907" s="3">
        <v>836.36363600000004</v>
      </c>
      <c r="Q907" s="3">
        <v>9200</v>
      </c>
      <c r="R907" s="3">
        <v>-1585.4</v>
      </c>
      <c r="S907" s="4">
        <v>0.181818181818</v>
      </c>
      <c r="T907">
        <v>2</v>
      </c>
      <c r="U907" s="3">
        <f t="shared" si="28"/>
        <v>57726.209991999996</v>
      </c>
      <c r="V907" s="6">
        <f t="shared" si="29"/>
        <v>52436.629992999995</v>
      </c>
    </row>
    <row r="908" spans="1:22" x14ac:dyDescent="0.3">
      <c r="A908" s="5">
        <v>44347</v>
      </c>
      <c r="B908" s="14">
        <v>2021</v>
      </c>
      <c r="C908" t="s">
        <v>39</v>
      </c>
      <c r="D908" t="s">
        <v>25</v>
      </c>
      <c r="E908">
        <v>16</v>
      </c>
      <c r="F908">
        <f>VLOOKUP(E908,'[1]Timing Gates'!$C$3:$D$17,2)</f>
        <v>12</v>
      </c>
      <c r="G908" s="2">
        <v>11</v>
      </c>
      <c r="H908" s="3">
        <v>4474.7536360000004</v>
      </c>
      <c r="I908" s="3">
        <v>481.80454500000002</v>
      </c>
      <c r="J908" s="3">
        <v>4956.5581810000003</v>
      </c>
      <c r="K908" s="2">
        <v>0</v>
      </c>
      <c r="L908" s="4">
        <v>0</v>
      </c>
      <c r="M908" s="3">
        <v>0</v>
      </c>
      <c r="N908" s="3" t="s">
        <v>36</v>
      </c>
      <c r="O908" s="3">
        <v>0</v>
      </c>
      <c r="P908" s="3">
        <v>0</v>
      </c>
      <c r="Q908" s="3">
        <v>0</v>
      </c>
      <c r="R908" s="3">
        <v>-3427.94</v>
      </c>
      <c r="S908" s="4">
        <v>0.181818181818</v>
      </c>
      <c r="T908">
        <v>2</v>
      </c>
      <c r="U908" s="3">
        <f t="shared" si="28"/>
        <v>54522.139991000004</v>
      </c>
      <c r="V908" s="6">
        <f t="shared" si="29"/>
        <v>49222.289996000007</v>
      </c>
    </row>
    <row r="909" spans="1:22" x14ac:dyDescent="0.3">
      <c r="A909" s="5">
        <v>44377</v>
      </c>
      <c r="B909" s="14">
        <v>2021</v>
      </c>
      <c r="C909" t="s">
        <v>39</v>
      </c>
      <c r="D909" t="s">
        <v>25</v>
      </c>
      <c r="E909">
        <v>17</v>
      </c>
      <c r="F909">
        <f>VLOOKUP(E909,'[1]Timing Gates'!$C$3:$D$17,2)</f>
        <v>12</v>
      </c>
      <c r="G909" s="2">
        <v>11</v>
      </c>
      <c r="H909" s="3">
        <v>3943.1154540000002</v>
      </c>
      <c r="I909" s="3">
        <v>480.92</v>
      </c>
      <c r="J909" s="3">
        <v>4424.0354539999998</v>
      </c>
      <c r="K909" s="2">
        <v>0</v>
      </c>
      <c r="L909" s="4">
        <v>0</v>
      </c>
      <c r="M909" s="3">
        <v>0</v>
      </c>
      <c r="N909" s="3" t="s">
        <v>36</v>
      </c>
      <c r="O909" s="3">
        <v>0</v>
      </c>
      <c r="P909" s="3">
        <v>0</v>
      </c>
      <c r="Q909" s="3">
        <v>0</v>
      </c>
      <c r="R909" s="3">
        <v>-5797.96</v>
      </c>
      <c r="S909" s="4">
        <v>0.181818181818</v>
      </c>
      <c r="T909">
        <v>2</v>
      </c>
      <c r="U909" s="3">
        <f t="shared" si="28"/>
        <v>48664.389993999997</v>
      </c>
      <c r="V909" s="6">
        <f t="shared" si="29"/>
        <v>43374.269994000002</v>
      </c>
    </row>
    <row r="910" spans="1:22" x14ac:dyDescent="0.3">
      <c r="A910" s="5">
        <v>44408</v>
      </c>
      <c r="B910" s="14">
        <v>2021</v>
      </c>
      <c r="C910" t="s">
        <v>39</v>
      </c>
      <c r="D910" t="s">
        <v>25</v>
      </c>
      <c r="E910">
        <v>18</v>
      </c>
      <c r="F910">
        <f>VLOOKUP(E910,'[1]Timing Gates'!$C$3:$D$17,2)</f>
        <v>18</v>
      </c>
      <c r="G910" s="2">
        <v>11</v>
      </c>
      <c r="H910" s="3">
        <v>3345.090909</v>
      </c>
      <c r="I910" s="3">
        <v>482.552727</v>
      </c>
      <c r="J910" s="3">
        <v>3827.6436359999998</v>
      </c>
      <c r="K910" s="2">
        <v>0</v>
      </c>
      <c r="L910" s="4">
        <v>0</v>
      </c>
      <c r="M910" s="3">
        <v>0</v>
      </c>
      <c r="N910" s="3" t="s">
        <v>36</v>
      </c>
      <c r="O910" s="3">
        <v>0</v>
      </c>
      <c r="P910" s="3">
        <v>0</v>
      </c>
      <c r="Q910" s="3">
        <v>0</v>
      </c>
      <c r="R910" s="3">
        <v>-6376.17</v>
      </c>
      <c r="S910" s="4">
        <v>9.0909090908999998E-2</v>
      </c>
      <c r="T910">
        <v>1</v>
      </c>
      <c r="U910" s="3">
        <f t="shared" si="28"/>
        <v>42104.079996</v>
      </c>
      <c r="V910" s="6">
        <f t="shared" si="29"/>
        <v>36795.999999</v>
      </c>
    </row>
    <row r="911" spans="1:22" x14ac:dyDescent="0.3">
      <c r="A911" s="5">
        <v>44439</v>
      </c>
      <c r="B911" s="14">
        <v>2021</v>
      </c>
      <c r="C911" t="s">
        <v>39</v>
      </c>
      <c r="D911" t="s">
        <v>25</v>
      </c>
      <c r="E911">
        <v>19</v>
      </c>
      <c r="F911">
        <f>VLOOKUP(E911,'[1]Timing Gates'!$C$3:$D$17,2)</f>
        <v>18</v>
      </c>
      <c r="G911" s="2">
        <v>11</v>
      </c>
      <c r="H911" s="3">
        <v>3746.0118179999999</v>
      </c>
      <c r="I911" s="3">
        <v>482.09</v>
      </c>
      <c r="J911" s="3">
        <v>4228.1018180000001</v>
      </c>
      <c r="K911" s="2">
        <v>0</v>
      </c>
      <c r="L911" s="4">
        <v>0</v>
      </c>
      <c r="M911" s="3">
        <v>0</v>
      </c>
      <c r="N911" s="3" t="s">
        <v>36</v>
      </c>
      <c r="O911" s="3">
        <v>0</v>
      </c>
      <c r="P911" s="3">
        <v>1500</v>
      </c>
      <c r="Q911" s="3">
        <v>16500</v>
      </c>
      <c r="R911" s="3">
        <v>-12137.54</v>
      </c>
      <c r="S911" s="4">
        <v>9.0909090908999998E-2</v>
      </c>
      <c r="T911">
        <v>1</v>
      </c>
      <c r="U911" s="3">
        <f t="shared" si="28"/>
        <v>46509.119998000002</v>
      </c>
      <c r="V911" s="6">
        <f t="shared" si="29"/>
        <v>41206.129997999997</v>
      </c>
    </row>
    <row r="912" spans="1:22" x14ac:dyDescent="0.3">
      <c r="A912" s="5">
        <v>44469</v>
      </c>
      <c r="B912" s="14">
        <v>2021</v>
      </c>
      <c r="C912" t="s">
        <v>39</v>
      </c>
      <c r="D912" t="s">
        <v>25</v>
      </c>
      <c r="E912">
        <v>20</v>
      </c>
      <c r="F912">
        <f>VLOOKUP(E912,'[1]Timing Gates'!$C$3:$D$17,2)</f>
        <v>18</v>
      </c>
      <c r="G912" s="2">
        <v>11</v>
      </c>
      <c r="H912" s="3">
        <v>3521.6372719999999</v>
      </c>
      <c r="I912" s="3">
        <v>480.72</v>
      </c>
      <c r="J912" s="3">
        <v>4002.3572720000002</v>
      </c>
      <c r="K912" s="2">
        <v>0</v>
      </c>
      <c r="L912" s="4">
        <v>0</v>
      </c>
      <c r="M912" s="3">
        <v>0</v>
      </c>
      <c r="N912" s="3" t="s">
        <v>36</v>
      </c>
      <c r="O912" s="3">
        <v>0</v>
      </c>
      <c r="P912" s="3">
        <v>0</v>
      </c>
      <c r="Q912" s="3">
        <v>0</v>
      </c>
      <c r="R912" s="3">
        <v>-2563.0500000000002</v>
      </c>
      <c r="S912" s="4">
        <v>9.0909090908999998E-2</v>
      </c>
      <c r="T912">
        <v>1</v>
      </c>
      <c r="U912" s="3">
        <f t="shared" si="28"/>
        <v>44025.929992000005</v>
      </c>
      <c r="V912" s="6">
        <f t="shared" si="29"/>
        <v>38738.009991999999</v>
      </c>
    </row>
    <row r="913" spans="1:22" x14ac:dyDescent="0.3">
      <c r="A913" s="5">
        <v>44500</v>
      </c>
      <c r="B913" s="14">
        <v>2021</v>
      </c>
      <c r="C913" t="s">
        <v>39</v>
      </c>
      <c r="D913" t="s">
        <v>25</v>
      </c>
      <c r="E913">
        <v>21</v>
      </c>
      <c r="F913">
        <f>VLOOKUP(E913,'[1]Timing Gates'!$C$3:$D$17,2)</f>
        <v>18</v>
      </c>
      <c r="G913" s="2">
        <v>10</v>
      </c>
      <c r="H913" s="3">
        <v>3125.0949999999998</v>
      </c>
      <c r="I913" s="3">
        <v>526.29499999999996</v>
      </c>
      <c r="J913" s="3">
        <v>3651.39</v>
      </c>
      <c r="K913" s="2">
        <v>0</v>
      </c>
      <c r="L913" s="4">
        <v>0</v>
      </c>
      <c r="M913" s="3">
        <v>0</v>
      </c>
      <c r="N913" s="3" t="s">
        <v>36</v>
      </c>
      <c r="O913" s="3">
        <v>0</v>
      </c>
      <c r="P913" s="3">
        <v>0</v>
      </c>
      <c r="Q913" s="3">
        <v>0</v>
      </c>
      <c r="R913" s="3">
        <v>-1771.96</v>
      </c>
      <c r="S913" s="4">
        <v>0.1</v>
      </c>
      <c r="T913">
        <v>1</v>
      </c>
      <c r="U913" s="3">
        <f t="shared" si="28"/>
        <v>36513.9</v>
      </c>
      <c r="V913" s="6">
        <f t="shared" si="29"/>
        <v>31250.949999999997</v>
      </c>
    </row>
    <row r="914" spans="1:22" x14ac:dyDescent="0.3">
      <c r="A914" s="5">
        <v>44530</v>
      </c>
      <c r="B914" s="14">
        <v>2021</v>
      </c>
      <c r="C914" t="s">
        <v>39</v>
      </c>
      <c r="D914" t="s">
        <v>25</v>
      </c>
      <c r="E914">
        <v>22</v>
      </c>
      <c r="F914">
        <f>VLOOKUP(E914,'[1]Timing Gates'!$C$3:$D$17,2)</f>
        <v>18</v>
      </c>
      <c r="G914" s="2">
        <v>10</v>
      </c>
      <c r="H914" s="3">
        <v>2961.9319999999998</v>
      </c>
      <c r="I914" s="3">
        <v>525.75400000000002</v>
      </c>
      <c r="J914" s="3">
        <v>3487.6860000000001</v>
      </c>
      <c r="K914" s="2">
        <v>0</v>
      </c>
      <c r="L914" s="4">
        <v>0</v>
      </c>
      <c r="M914" s="3">
        <v>0</v>
      </c>
      <c r="N914" s="3" t="s">
        <v>36</v>
      </c>
      <c r="O914" s="3">
        <v>0</v>
      </c>
      <c r="P914" s="3">
        <v>0</v>
      </c>
      <c r="Q914" s="3">
        <v>0</v>
      </c>
      <c r="R914" s="3">
        <v>-1988.71</v>
      </c>
      <c r="S914" s="4">
        <v>0.1</v>
      </c>
      <c r="T914">
        <v>1</v>
      </c>
      <c r="U914" s="3">
        <f t="shared" si="28"/>
        <v>34876.86</v>
      </c>
      <c r="V914" s="6">
        <f t="shared" si="29"/>
        <v>29619.32</v>
      </c>
    </row>
    <row r="915" spans="1:22" x14ac:dyDescent="0.3">
      <c r="A915" s="5">
        <v>44561</v>
      </c>
      <c r="B915" s="14">
        <v>2021</v>
      </c>
      <c r="C915" t="s">
        <v>39</v>
      </c>
      <c r="D915" t="s">
        <v>25</v>
      </c>
      <c r="E915">
        <v>23</v>
      </c>
      <c r="F915">
        <f>VLOOKUP(E915,'[1]Timing Gates'!$C$3:$D$17,2)</f>
        <v>18</v>
      </c>
      <c r="G915" s="2">
        <v>10</v>
      </c>
      <c r="H915" s="3">
        <v>2604.0459999999998</v>
      </c>
      <c r="I915" s="3">
        <v>525.64</v>
      </c>
      <c r="J915" s="3">
        <v>3129.6860000000001</v>
      </c>
      <c r="K915" s="2">
        <v>0</v>
      </c>
      <c r="L915" s="4">
        <v>0</v>
      </c>
      <c r="M915" s="3">
        <v>0</v>
      </c>
      <c r="N915" s="3" t="s">
        <v>36</v>
      </c>
      <c r="O915" s="3">
        <v>0</v>
      </c>
      <c r="P915" s="3">
        <v>0</v>
      </c>
      <c r="Q915" s="3">
        <v>0</v>
      </c>
      <c r="R915" s="3">
        <v>-3220.08</v>
      </c>
      <c r="S915" s="4">
        <v>0.1</v>
      </c>
      <c r="T915">
        <v>1</v>
      </c>
      <c r="U915" s="3">
        <f t="shared" si="28"/>
        <v>31296.86</v>
      </c>
      <c r="V915" s="6">
        <f t="shared" si="29"/>
        <v>26040.46</v>
      </c>
    </row>
    <row r="916" spans="1:22" x14ac:dyDescent="0.3">
      <c r="A916" s="5">
        <v>44592</v>
      </c>
      <c r="B916" s="14">
        <v>2021</v>
      </c>
      <c r="C916" t="s">
        <v>39</v>
      </c>
      <c r="D916" t="s">
        <v>25</v>
      </c>
      <c r="E916">
        <v>24</v>
      </c>
      <c r="F916">
        <f>VLOOKUP(E916,'[1]Timing Gates'!$C$3:$D$17,2)</f>
        <v>24</v>
      </c>
      <c r="G916" s="2">
        <v>10</v>
      </c>
      <c r="H916" s="3">
        <v>6935.3010000000004</v>
      </c>
      <c r="I916" s="3">
        <v>519.70299999999997</v>
      </c>
      <c r="J916" s="3">
        <v>7455.0039999999999</v>
      </c>
      <c r="K916" s="2">
        <v>3</v>
      </c>
      <c r="L916" s="4">
        <v>0.3</v>
      </c>
      <c r="M916" s="3">
        <v>12900</v>
      </c>
      <c r="N916" s="3">
        <v>4300</v>
      </c>
      <c r="O916" s="3">
        <v>1290</v>
      </c>
      <c r="P916" s="3">
        <v>4500</v>
      </c>
      <c r="Q916" s="3">
        <v>45000</v>
      </c>
      <c r="R916" s="3">
        <v>-2211.23</v>
      </c>
      <c r="S916" s="4">
        <v>0.1</v>
      </c>
      <c r="T916">
        <v>1</v>
      </c>
      <c r="U916" s="3">
        <f t="shared" si="28"/>
        <v>74550.039999999994</v>
      </c>
      <c r="V916" s="6">
        <f t="shared" si="29"/>
        <v>69353.010000000009</v>
      </c>
    </row>
    <row r="917" spans="1:22" x14ac:dyDescent="0.3">
      <c r="A917" s="5">
        <v>44620</v>
      </c>
      <c r="B917" s="14">
        <v>2021</v>
      </c>
      <c r="C917" t="s">
        <v>39</v>
      </c>
      <c r="D917" t="s">
        <v>25</v>
      </c>
      <c r="E917">
        <v>25</v>
      </c>
      <c r="F917">
        <f>VLOOKUP(E917,'[1]Timing Gates'!$C$3:$D$17,2)</f>
        <v>24</v>
      </c>
      <c r="G917" s="2">
        <v>10</v>
      </c>
      <c r="H917" s="3">
        <v>6687.7169999999996</v>
      </c>
      <c r="I917" s="3">
        <v>516.23500000000001</v>
      </c>
      <c r="J917" s="3">
        <v>7203.9520000000002</v>
      </c>
      <c r="K917" s="2">
        <v>0</v>
      </c>
      <c r="L917" s="4">
        <v>0</v>
      </c>
      <c r="M917" s="3">
        <v>0</v>
      </c>
      <c r="N917" s="3" t="s">
        <v>36</v>
      </c>
      <c r="O917" s="3">
        <v>0</v>
      </c>
      <c r="P917" s="3">
        <v>0</v>
      </c>
      <c r="Q917" s="3">
        <v>0</v>
      </c>
      <c r="R917" s="3">
        <v>-2621.11</v>
      </c>
      <c r="S917" s="4">
        <v>0.1</v>
      </c>
      <c r="T917">
        <v>1</v>
      </c>
      <c r="U917" s="3">
        <f t="shared" si="28"/>
        <v>72039.520000000004</v>
      </c>
      <c r="V917" s="6">
        <f t="shared" si="29"/>
        <v>66877.17</v>
      </c>
    </row>
    <row r="918" spans="1:22" x14ac:dyDescent="0.3">
      <c r="A918" s="5">
        <v>44651</v>
      </c>
      <c r="B918" s="14">
        <v>2021</v>
      </c>
      <c r="C918" t="s">
        <v>39</v>
      </c>
      <c r="D918" t="s">
        <v>25</v>
      </c>
      <c r="E918">
        <v>26</v>
      </c>
      <c r="F918">
        <f>VLOOKUP(E918,'[1]Timing Gates'!$C$3:$D$17,2)</f>
        <v>24</v>
      </c>
      <c r="G918" s="2">
        <v>10</v>
      </c>
      <c r="H918" s="3">
        <v>6073.0910000000003</v>
      </c>
      <c r="I918" s="3">
        <v>506.858</v>
      </c>
      <c r="J918" s="3">
        <v>6579.9489999999996</v>
      </c>
      <c r="K918" s="2">
        <v>3</v>
      </c>
      <c r="L918" s="4">
        <v>0.3</v>
      </c>
      <c r="M918" s="3">
        <v>3250</v>
      </c>
      <c r="N918" s="3">
        <v>1083.333333</v>
      </c>
      <c r="O918" s="3">
        <v>325</v>
      </c>
      <c r="P918" s="3">
        <v>325</v>
      </c>
      <c r="Q918" s="3">
        <v>3250</v>
      </c>
      <c r="R918" s="3">
        <v>-8734.19</v>
      </c>
      <c r="S918" s="4">
        <v>0.1</v>
      </c>
      <c r="T918">
        <v>1</v>
      </c>
      <c r="U918" s="3">
        <f t="shared" si="28"/>
        <v>65799.489999999991</v>
      </c>
      <c r="V918" s="6">
        <f t="shared" si="29"/>
        <v>60730.91</v>
      </c>
    </row>
    <row r="919" spans="1:22" x14ac:dyDescent="0.3">
      <c r="A919" s="5">
        <v>44681</v>
      </c>
      <c r="B919" s="14">
        <v>2021</v>
      </c>
      <c r="C919" t="s">
        <v>39</v>
      </c>
      <c r="D919" t="s">
        <v>25</v>
      </c>
      <c r="E919">
        <v>27</v>
      </c>
      <c r="F919">
        <f>VLOOKUP(E919,'[1]Timing Gates'!$C$3:$D$17,2)</f>
        <v>24</v>
      </c>
      <c r="G919" s="2">
        <v>10</v>
      </c>
      <c r="H919" s="3">
        <v>6237.1549999999997</v>
      </c>
      <c r="I919" s="3">
        <v>501.87099999999998</v>
      </c>
      <c r="J919" s="3">
        <v>6739.0259999999998</v>
      </c>
      <c r="K919" s="2">
        <v>0</v>
      </c>
      <c r="L919" s="4">
        <v>0</v>
      </c>
      <c r="M919" s="3">
        <v>0</v>
      </c>
      <c r="N919" s="3" t="s">
        <v>36</v>
      </c>
      <c r="O919" s="3">
        <v>0</v>
      </c>
      <c r="P919" s="3">
        <v>300</v>
      </c>
      <c r="Q919" s="3">
        <v>3000</v>
      </c>
      <c r="R919" s="3">
        <v>-1366.06</v>
      </c>
      <c r="S919" s="4">
        <v>0.1</v>
      </c>
      <c r="T919">
        <v>1</v>
      </c>
      <c r="U919" s="3">
        <f t="shared" si="28"/>
        <v>67390.259999999995</v>
      </c>
      <c r="V919" s="6">
        <f t="shared" si="29"/>
        <v>62371.549999999996</v>
      </c>
    </row>
    <row r="920" spans="1:22" x14ac:dyDescent="0.3">
      <c r="A920" s="5">
        <v>44712</v>
      </c>
      <c r="B920" s="14">
        <v>2021</v>
      </c>
      <c r="C920" t="s">
        <v>39</v>
      </c>
      <c r="D920" t="s">
        <v>25</v>
      </c>
      <c r="E920">
        <v>28</v>
      </c>
      <c r="F920">
        <f>VLOOKUP(E920,'[1]Timing Gates'!$C$3:$D$17,2)</f>
        <v>24</v>
      </c>
      <c r="G920" s="2">
        <v>10</v>
      </c>
      <c r="H920" s="3">
        <v>6108.05</v>
      </c>
      <c r="I920" s="3">
        <v>505.392</v>
      </c>
      <c r="J920" s="3">
        <v>6613.442</v>
      </c>
      <c r="K920" s="2">
        <v>0</v>
      </c>
      <c r="L920" s="4">
        <v>0</v>
      </c>
      <c r="M920" s="3">
        <v>0</v>
      </c>
      <c r="N920" s="3" t="s">
        <v>36</v>
      </c>
      <c r="O920" s="3">
        <v>0</v>
      </c>
      <c r="P920" s="3">
        <v>150</v>
      </c>
      <c r="Q920" s="3">
        <v>1500</v>
      </c>
      <c r="R920" s="3">
        <v>-2794.63</v>
      </c>
      <c r="S920" s="4">
        <v>0.1</v>
      </c>
      <c r="T920">
        <v>1</v>
      </c>
      <c r="U920" s="3">
        <f t="shared" si="28"/>
        <v>66134.42</v>
      </c>
      <c r="V920" s="6">
        <f t="shared" si="29"/>
        <v>61080.5</v>
      </c>
    </row>
    <row r="921" spans="1:22" x14ac:dyDescent="0.3">
      <c r="A921" s="5">
        <v>44742</v>
      </c>
      <c r="B921" s="14">
        <v>2021</v>
      </c>
      <c r="C921" t="s">
        <v>39</v>
      </c>
      <c r="D921" t="s">
        <v>25</v>
      </c>
      <c r="E921">
        <v>29</v>
      </c>
      <c r="F921">
        <f>VLOOKUP(E921,'[1]Timing Gates'!$C$3:$D$17,2)</f>
        <v>24</v>
      </c>
      <c r="G921" s="2">
        <v>10</v>
      </c>
      <c r="H921" s="3">
        <v>5788.8720000000003</v>
      </c>
      <c r="I921" s="3">
        <v>500.99</v>
      </c>
      <c r="J921" s="3">
        <v>6289.8620000000001</v>
      </c>
      <c r="K921" s="2">
        <v>0</v>
      </c>
      <c r="L921" s="4">
        <v>0</v>
      </c>
      <c r="M921" s="3">
        <v>0</v>
      </c>
      <c r="N921" s="3" t="s">
        <v>36</v>
      </c>
      <c r="O921" s="3">
        <v>0</v>
      </c>
      <c r="P921" s="3">
        <v>0</v>
      </c>
      <c r="Q921" s="3">
        <v>0</v>
      </c>
      <c r="R921" s="3">
        <v>-3197.05</v>
      </c>
      <c r="S921" s="4">
        <v>0.1</v>
      </c>
      <c r="T921">
        <v>1</v>
      </c>
      <c r="U921" s="3">
        <f t="shared" si="28"/>
        <v>62898.62</v>
      </c>
      <c r="V921" s="6">
        <f t="shared" si="29"/>
        <v>57888.72</v>
      </c>
    </row>
    <row r="922" spans="1:22" x14ac:dyDescent="0.3">
      <c r="A922" s="5">
        <v>44773</v>
      </c>
      <c r="B922" s="14">
        <v>2021</v>
      </c>
      <c r="C922" t="s">
        <v>39</v>
      </c>
      <c r="D922" t="s">
        <v>25</v>
      </c>
      <c r="E922">
        <v>30</v>
      </c>
      <c r="F922">
        <f>VLOOKUP(E922,'[1]Timing Gates'!$C$3:$D$17,2)</f>
        <v>30</v>
      </c>
      <c r="G922" s="2">
        <v>10</v>
      </c>
      <c r="H922" s="3">
        <v>5995.5370000000003</v>
      </c>
      <c r="I922" s="3">
        <v>506.06799999999998</v>
      </c>
      <c r="J922" s="3">
        <v>6501.6049999999996</v>
      </c>
      <c r="K922" s="2">
        <v>0</v>
      </c>
      <c r="L922" s="4">
        <v>0</v>
      </c>
      <c r="M922" s="3">
        <v>0</v>
      </c>
      <c r="N922" s="3" t="s">
        <v>36</v>
      </c>
      <c r="O922" s="3">
        <v>0</v>
      </c>
      <c r="P922" s="3">
        <v>1200</v>
      </c>
      <c r="Q922" s="3">
        <v>12000</v>
      </c>
      <c r="R922" s="3">
        <v>-9938.9699999999993</v>
      </c>
      <c r="S922" s="4">
        <v>0.1</v>
      </c>
      <c r="T922">
        <v>1</v>
      </c>
      <c r="U922" s="3">
        <f t="shared" si="28"/>
        <v>65016.049999999996</v>
      </c>
      <c r="V922" s="6">
        <f t="shared" si="29"/>
        <v>59955.37</v>
      </c>
    </row>
    <row r="923" spans="1:22" x14ac:dyDescent="0.3">
      <c r="A923" s="5">
        <v>44804</v>
      </c>
      <c r="B923" s="14">
        <v>2021</v>
      </c>
      <c r="C923" t="s">
        <v>39</v>
      </c>
      <c r="D923" t="s">
        <v>25</v>
      </c>
      <c r="E923">
        <v>31</v>
      </c>
      <c r="F923">
        <f>VLOOKUP(E923,'[1]Timing Gates'!$C$3:$D$17,2)</f>
        <v>30</v>
      </c>
      <c r="G923" s="2">
        <v>10</v>
      </c>
      <c r="H923" s="3">
        <v>5876.8789999999999</v>
      </c>
      <c r="I923" s="3">
        <v>499.22399999999999</v>
      </c>
      <c r="J923" s="3">
        <v>6376.1030000000001</v>
      </c>
      <c r="K923" s="2">
        <v>0</v>
      </c>
      <c r="L923" s="4">
        <v>0</v>
      </c>
      <c r="M923" s="3">
        <v>0</v>
      </c>
      <c r="N923" s="3" t="s">
        <v>36</v>
      </c>
      <c r="O923" s="3">
        <v>0</v>
      </c>
      <c r="P923" s="3">
        <v>0</v>
      </c>
      <c r="Q923" s="3">
        <v>0</v>
      </c>
      <c r="R923" s="3">
        <v>-1191.8499999999999</v>
      </c>
      <c r="S923" s="4">
        <v>0.1</v>
      </c>
      <c r="T923">
        <v>1</v>
      </c>
      <c r="U923" s="3">
        <f t="shared" si="28"/>
        <v>63761.03</v>
      </c>
      <c r="V923" s="6">
        <f t="shared" si="29"/>
        <v>58768.79</v>
      </c>
    </row>
    <row r="924" spans="1:22" x14ac:dyDescent="0.3">
      <c r="A924" s="5">
        <v>44834</v>
      </c>
      <c r="B924" s="14">
        <v>2021</v>
      </c>
      <c r="C924" t="s">
        <v>39</v>
      </c>
      <c r="D924" t="s">
        <v>25</v>
      </c>
      <c r="E924">
        <v>32</v>
      </c>
      <c r="F924">
        <f>VLOOKUP(E924,'[1]Timing Gates'!$C$3:$D$17,2)</f>
        <v>30</v>
      </c>
      <c r="G924" s="2">
        <v>10</v>
      </c>
      <c r="H924" s="3">
        <v>5348.3389999999999</v>
      </c>
      <c r="I924" s="3">
        <v>489.73899999999998</v>
      </c>
      <c r="J924" s="3">
        <v>5838.0780000000004</v>
      </c>
      <c r="K924" s="2">
        <v>0</v>
      </c>
      <c r="L924" s="4">
        <v>0</v>
      </c>
      <c r="M924" s="3">
        <v>0</v>
      </c>
      <c r="N924" s="3" t="s">
        <v>36</v>
      </c>
      <c r="O924" s="3">
        <v>0</v>
      </c>
      <c r="P924" s="3">
        <v>0</v>
      </c>
      <c r="Q924" s="3">
        <v>0</v>
      </c>
      <c r="R924" s="3">
        <v>-5289.32</v>
      </c>
      <c r="S924" s="4">
        <v>0.1</v>
      </c>
      <c r="T924">
        <v>1</v>
      </c>
      <c r="U924" s="3">
        <f t="shared" si="28"/>
        <v>58380.780000000006</v>
      </c>
      <c r="V924" s="6">
        <f t="shared" si="29"/>
        <v>53483.39</v>
      </c>
    </row>
    <row r="925" spans="1:22" x14ac:dyDescent="0.3">
      <c r="A925" s="5">
        <v>44865</v>
      </c>
      <c r="B925" s="14">
        <v>2021</v>
      </c>
      <c r="C925" t="s">
        <v>39</v>
      </c>
      <c r="D925" t="s">
        <v>25</v>
      </c>
      <c r="E925">
        <v>33</v>
      </c>
      <c r="F925">
        <f>VLOOKUP(E925,'[1]Timing Gates'!$C$3:$D$17,2)</f>
        <v>30</v>
      </c>
      <c r="G925" s="2">
        <v>10</v>
      </c>
      <c r="H925" s="3">
        <v>5057.1459999999997</v>
      </c>
      <c r="I925" s="3">
        <v>489.10599999999999</v>
      </c>
      <c r="J925" s="3">
        <v>5546.2520000000004</v>
      </c>
      <c r="K925" s="2">
        <v>0</v>
      </c>
      <c r="L925" s="4">
        <v>0</v>
      </c>
      <c r="M925" s="3">
        <v>0</v>
      </c>
      <c r="N925" s="3" t="s">
        <v>36</v>
      </c>
      <c r="O925" s="3">
        <v>0</v>
      </c>
      <c r="P925" s="3">
        <v>0</v>
      </c>
      <c r="Q925" s="3">
        <v>0</v>
      </c>
      <c r="R925" s="3">
        <v>-3103.76</v>
      </c>
      <c r="S925" s="4">
        <v>0.1</v>
      </c>
      <c r="T925">
        <v>1</v>
      </c>
      <c r="U925" s="3">
        <f t="shared" si="28"/>
        <v>55462.520000000004</v>
      </c>
      <c r="V925" s="6">
        <f t="shared" si="29"/>
        <v>50571.46</v>
      </c>
    </row>
    <row r="926" spans="1:22" x14ac:dyDescent="0.3">
      <c r="A926" s="5">
        <v>44895</v>
      </c>
      <c r="B926" s="14">
        <v>2021</v>
      </c>
      <c r="C926" t="s">
        <v>39</v>
      </c>
      <c r="D926" t="s">
        <v>25</v>
      </c>
      <c r="E926">
        <v>34</v>
      </c>
      <c r="F926">
        <f>VLOOKUP(E926,'[1]Timing Gates'!$C$3:$D$17,2)</f>
        <v>30</v>
      </c>
      <c r="G926" s="2">
        <v>9</v>
      </c>
      <c r="H926" s="3">
        <v>5235.788888</v>
      </c>
      <c r="I926" s="3">
        <v>550.92999999999995</v>
      </c>
      <c r="J926" s="3">
        <v>5786.7188880000003</v>
      </c>
      <c r="K926" s="2">
        <v>0</v>
      </c>
      <c r="L926" s="4">
        <v>0</v>
      </c>
      <c r="M926" s="3">
        <v>0</v>
      </c>
      <c r="N926" s="3" t="s">
        <v>36</v>
      </c>
      <c r="O926" s="3">
        <v>0</v>
      </c>
      <c r="P926" s="3">
        <v>0</v>
      </c>
      <c r="Q926" s="3">
        <v>0</v>
      </c>
      <c r="R926" s="3">
        <v>-3738.89</v>
      </c>
      <c r="S926" s="4">
        <v>0.111111111111</v>
      </c>
      <c r="T926">
        <v>1</v>
      </c>
      <c r="U926" s="3">
        <f t="shared" si="28"/>
        <v>52080.469992000006</v>
      </c>
      <c r="V926" s="6">
        <f t="shared" si="29"/>
        <v>47122.099992000003</v>
      </c>
    </row>
    <row r="927" spans="1:22" x14ac:dyDescent="0.3">
      <c r="A927" s="5">
        <v>43131</v>
      </c>
      <c r="B927" s="14">
        <v>2223</v>
      </c>
      <c r="C927" t="s">
        <v>42</v>
      </c>
      <c r="D927" t="s">
        <v>24</v>
      </c>
      <c r="E927">
        <v>-24</v>
      </c>
      <c r="F927">
        <f>VLOOKUP(E927,'[1]Timing Gates'!$C$3:$D$17,2)</f>
        <v>-24</v>
      </c>
      <c r="G927" s="2">
        <v>11301</v>
      </c>
      <c r="H927" s="3">
        <v>1459.551068</v>
      </c>
      <c r="I927" s="3">
        <v>311.05955399999999</v>
      </c>
      <c r="J927" s="3">
        <v>1770.6106219999999</v>
      </c>
      <c r="K927" s="2">
        <v>8860</v>
      </c>
      <c r="L927" s="4">
        <v>0.78400099999999995</v>
      </c>
      <c r="M927" s="3">
        <v>1807718.59</v>
      </c>
      <c r="N927" s="3">
        <v>104.24534800000001</v>
      </c>
      <c r="O927" s="3">
        <v>165.400012</v>
      </c>
      <c r="P927" s="3">
        <v>219.45170899999999</v>
      </c>
      <c r="Q927" s="3">
        <v>2480023.77</v>
      </c>
      <c r="R927" s="3">
        <v>-1267644.5</v>
      </c>
      <c r="S927" s="4">
        <v>4.3093531545000001E-2</v>
      </c>
      <c r="T927">
        <v>487</v>
      </c>
      <c r="U927" s="3">
        <f t="shared" si="28"/>
        <v>20009670.639222</v>
      </c>
      <c r="V927" s="6">
        <f t="shared" si="29"/>
        <v>16494386.619468</v>
      </c>
    </row>
    <row r="928" spans="1:22" x14ac:dyDescent="0.3">
      <c r="A928" s="5">
        <v>43159</v>
      </c>
      <c r="B928" s="14">
        <v>2223</v>
      </c>
      <c r="C928" t="s">
        <v>42</v>
      </c>
      <c r="D928" t="s">
        <v>24</v>
      </c>
      <c r="E928">
        <v>-23</v>
      </c>
      <c r="F928">
        <f>VLOOKUP(E928,'[1]Timing Gates'!$C$3:$D$17,2)</f>
        <v>-24</v>
      </c>
      <c r="G928" s="2">
        <v>12172</v>
      </c>
      <c r="H928" s="3">
        <v>1446.5604109999999</v>
      </c>
      <c r="I928" s="3">
        <v>295.06490200000002</v>
      </c>
      <c r="J928" s="3">
        <v>1741.625313</v>
      </c>
      <c r="K928" s="2">
        <v>9010</v>
      </c>
      <c r="L928" s="4">
        <v>0.74022299999999996</v>
      </c>
      <c r="M928" s="3">
        <v>1812051.83</v>
      </c>
      <c r="N928" s="3">
        <v>100.185317</v>
      </c>
      <c r="O928" s="3">
        <v>154.39238800000001</v>
      </c>
      <c r="P928" s="3">
        <v>214.35989499999999</v>
      </c>
      <c r="Q928" s="3">
        <v>2609188.65</v>
      </c>
      <c r="R928" s="3">
        <v>-1395441.16</v>
      </c>
      <c r="S928" s="4">
        <v>4.4364114359999998E-2</v>
      </c>
      <c r="T928">
        <v>540</v>
      </c>
      <c r="U928" s="3">
        <f t="shared" si="28"/>
        <v>21199063.309836</v>
      </c>
      <c r="V928" s="6">
        <f t="shared" si="29"/>
        <v>17607533.322691999</v>
      </c>
    </row>
    <row r="929" spans="1:22" x14ac:dyDescent="0.3">
      <c r="A929" s="5">
        <v>43190</v>
      </c>
      <c r="B929" s="14">
        <v>2223</v>
      </c>
      <c r="C929" t="s">
        <v>42</v>
      </c>
      <c r="D929" t="s">
        <v>24</v>
      </c>
      <c r="E929">
        <v>-22</v>
      </c>
      <c r="F929">
        <f>VLOOKUP(E929,'[1]Timing Gates'!$C$3:$D$17,2)</f>
        <v>-24</v>
      </c>
      <c r="G929" s="2">
        <v>12889</v>
      </c>
      <c r="H929" s="3">
        <v>1524.341842</v>
      </c>
      <c r="I929" s="3">
        <v>294.72533600000003</v>
      </c>
      <c r="J929" s="3">
        <v>1819.067178</v>
      </c>
      <c r="K929" s="2">
        <v>9149</v>
      </c>
      <c r="L929" s="4">
        <v>0.70982999999999996</v>
      </c>
      <c r="M929" s="3">
        <v>2726966.6</v>
      </c>
      <c r="N929" s="3">
        <v>100.603799</v>
      </c>
      <c r="O929" s="3">
        <v>221.372007</v>
      </c>
      <c r="P929" s="3">
        <v>308.71343999999999</v>
      </c>
      <c r="Q929" s="3">
        <v>3979007.53</v>
      </c>
      <c r="R929" s="3">
        <v>-1730587.53</v>
      </c>
      <c r="S929" s="4">
        <v>4.6706493909000002E-2</v>
      </c>
      <c r="T929">
        <v>602</v>
      </c>
      <c r="U929" s="3">
        <f t="shared" si="28"/>
        <v>23445956.857241999</v>
      </c>
      <c r="V929" s="6">
        <f t="shared" si="29"/>
        <v>19647242.001538001</v>
      </c>
    </row>
    <row r="930" spans="1:22" x14ac:dyDescent="0.3">
      <c r="A930" s="5">
        <v>43220</v>
      </c>
      <c r="B930" s="14">
        <v>2223</v>
      </c>
      <c r="C930" t="s">
        <v>42</v>
      </c>
      <c r="D930" t="s">
        <v>24</v>
      </c>
      <c r="E930">
        <v>-21</v>
      </c>
      <c r="F930">
        <f>VLOOKUP(E930,'[1]Timing Gates'!$C$3:$D$17,2)</f>
        <v>-24</v>
      </c>
      <c r="G930" s="2">
        <v>12981</v>
      </c>
      <c r="H930" s="3">
        <v>1574.6420250000001</v>
      </c>
      <c r="I930" s="3">
        <v>309.07089400000001</v>
      </c>
      <c r="J930" s="3">
        <v>1883.7129190000001</v>
      </c>
      <c r="K930" s="2">
        <v>8921</v>
      </c>
      <c r="L930" s="4">
        <v>0.68723500000000004</v>
      </c>
      <c r="M930" s="3">
        <v>1810773.74</v>
      </c>
      <c r="N930" s="3">
        <v>100.53710100000001</v>
      </c>
      <c r="O930" s="3">
        <v>147.615137</v>
      </c>
      <c r="P930" s="3">
        <v>204.18924999999999</v>
      </c>
      <c r="Q930" s="3">
        <v>2650580.66</v>
      </c>
      <c r="R930" s="3">
        <v>-1704669.62</v>
      </c>
      <c r="S930" s="4">
        <v>5.0073183883999998E-2</v>
      </c>
      <c r="T930">
        <v>650</v>
      </c>
      <c r="U930" s="3">
        <f t="shared" si="28"/>
        <v>24452477.401539002</v>
      </c>
      <c r="V930" s="6">
        <f t="shared" si="29"/>
        <v>20440428.126525</v>
      </c>
    </row>
    <row r="931" spans="1:22" x14ac:dyDescent="0.3">
      <c r="A931" s="5">
        <v>43251</v>
      </c>
      <c r="B931" s="14">
        <v>2223</v>
      </c>
      <c r="C931" t="s">
        <v>42</v>
      </c>
      <c r="D931" t="s">
        <v>24</v>
      </c>
      <c r="E931">
        <v>-20</v>
      </c>
      <c r="F931">
        <f>VLOOKUP(E931,'[1]Timing Gates'!$C$3:$D$17,2)</f>
        <v>-24</v>
      </c>
      <c r="G931" s="2">
        <v>13169</v>
      </c>
      <c r="H931" s="3">
        <v>1595.96525</v>
      </c>
      <c r="I931" s="3">
        <v>324.326075</v>
      </c>
      <c r="J931" s="3">
        <v>1920.2913249999999</v>
      </c>
      <c r="K931" s="2">
        <v>8915</v>
      </c>
      <c r="L931" s="4">
        <v>0.67696800000000001</v>
      </c>
      <c r="M931" s="3">
        <v>1825276.7</v>
      </c>
      <c r="N931" s="3">
        <v>100.538512</v>
      </c>
      <c r="O931" s="3">
        <v>139.948847</v>
      </c>
      <c r="P931" s="3">
        <v>194.98716400000001</v>
      </c>
      <c r="Q931" s="3">
        <v>2567785.9700000002</v>
      </c>
      <c r="R931" s="3">
        <v>-1835097.95</v>
      </c>
      <c r="S931" s="4">
        <v>5.3155137063999998E-2</v>
      </c>
      <c r="T931">
        <v>700</v>
      </c>
      <c r="U931" s="3">
        <f t="shared" si="28"/>
        <v>25288316.458924998</v>
      </c>
      <c r="V931" s="6">
        <f t="shared" si="29"/>
        <v>21017266.377250001</v>
      </c>
    </row>
    <row r="932" spans="1:22" x14ac:dyDescent="0.3">
      <c r="A932" s="5">
        <v>43281</v>
      </c>
      <c r="B932" s="14">
        <v>2223</v>
      </c>
      <c r="C932" t="s">
        <v>42</v>
      </c>
      <c r="D932" t="s">
        <v>24</v>
      </c>
      <c r="E932">
        <v>-19</v>
      </c>
      <c r="F932">
        <f>VLOOKUP(E932,'[1]Timing Gates'!$C$3:$D$17,2)</f>
        <v>-24</v>
      </c>
      <c r="G932" s="2">
        <v>13232</v>
      </c>
      <c r="H932" s="3">
        <v>1637.818808</v>
      </c>
      <c r="I932" s="3">
        <v>334.36024300000003</v>
      </c>
      <c r="J932" s="3">
        <v>1972.179052</v>
      </c>
      <c r="K932" s="2">
        <v>8888</v>
      </c>
      <c r="L932" s="4">
        <v>0.67170399999999997</v>
      </c>
      <c r="M932" s="3">
        <v>1827936.2</v>
      </c>
      <c r="N932" s="3">
        <v>101.710227</v>
      </c>
      <c r="O932" s="3">
        <v>140.37721300000001</v>
      </c>
      <c r="P932" s="3">
        <v>193.001147</v>
      </c>
      <c r="Q932" s="3">
        <v>2553791.1800000002</v>
      </c>
      <c r="R932" s="3">
        <v>-1682470.96</v>
      </c>
      <c r="S932" s="4">
        <v>5.4791414752000001E-2</v>
      </c>
      <c r="T932">
        <v>725</v>
      </c>
      <c r="U932" s="3">
        <f t="shared" si="28"/>
        <v>26095873.216063999</v>
      </c>
      <c r="V932" s="6">
        <f t="shared" si="29"/>
        <v>21671618.467455998</v>
      </c>
    </row>
    <row r="933" spans="1:22" x14ac:dyDescent="0.3">
      <c r="A933" s="5">
        <v>43312</v>
      </c>
      <c r="B933" s="14">
        <v>2223</v>
      </c>
      <c r="C933" t="s">
        <v>42</v>
      </c>
      <c r="D933" t="s">
        <v>24</v>
      </c>
      <c r="E933">
        <v>-18</v>
      </c>
      <c r="F933">
        <f>VLOOKUP(E933,'[1]Timing Gates'!$C$3:$D$17,2)</f>
        <v>-18</v>
      </c>
      <c r="G933" s="2">
        <v>13532</v>
      </c>
      <c r="H933" s="3">
        <v>1651.409789</v>
      </c>
      <c r="I933" s="3">
        <v>346.37512900000002</v>
      </c>
      <c r="J933" s="3">
        <v>1997.7849180000001</v>
      </c>
      <c r="K933" s="2">
        <v>8935</v>
      </c>
      <c r="L933" s="4">
        <v>0.66028600000000004</v>
      </c>
      <c r="M933" s="3">
        <v>1851920.06</v>
      </c>
      <c r="N933" s="3">
        <v>102.650632</v>
      </c>
      <c r="O933" s="3">
        <v>138.338143</v>
      </c>
      <c r="P933" s="3">
        <v>192.10569100000001</v>
      </c>
      <c r="Q933" s="3">
        <v>2599574.2200000002</v>
      </c>
      <c r="R933" s="3">
        <v>-1776548.47</v>
      </c>
      <c r="S933" s="4">
        <v>5.6163168785000002E-2</v>
      </c>
      <c r="T933">
        <v>760</v>
      </c>
      <c r="U933" s="3">
        <f t="shared" si="28"/>
        <v>27034025.510376003</v>
      </c>
      <c r="V933" s="6">
        <f t="shared" si="29"/>
        <v>22346877.264748</v>
      </c>
    </row>
    <row r="934" spans="1:22" x14ac:dyDescent="0.3">
      <c r="A934" s="5">
        <v>43343</v>
      </c>
      <c r="B934" s="14">
        <v>2223</v>
      </c>
      <c r="C934" t="s">
        <v>42</v>
      </c>
      <c r="D934" t="s">
        <v>24</v>
      </c>
      <c r="E934">
        <v>-17</v>
      </c>
      <c r="F934">
        <f>VLOOKUP(E934,'[1]Timing Gates'!$C$3:$D$17,2)</f>
        <v>-18</v>
      </c>
      <c r="G934" s="2">
        <v>13761</v>
      </c>
      <c r="H934" s="3">
        <v>1755.3820459999999</v>
      </c>
      <c r="I934" s="3">
        <v>361.97780299999999</v>
      </c>
      <c r="J934" s="3">
        <v>2117.3598499999998</v>
      </c>
      <c r="K934" s="2">
        <v>9017</v>
      </c>
      <c r="L934" s="4">
        <v>0.65525699999999998</v>
      </c>
      <c r="M934" s="3">
        <v>2778432.6</v>
      </c>
      <c r="N934" s="3">
        <v>103.111133</v>
      </c>
      <c r="O934" s="3">
        <v>203.13218699999999</v>
      </c>
      <c r="P934" s="3">
        <v>280.22940799999998</v>
      </c>
      <c r="Q934" s="3">
        <v>3856236.89</v>
      </c>
      <c r="R934" s="3">
        <v>-1884071.36</v>
      </c>
      <c r="S934" s="4">
        <v>5.6972603735000002E-2</v>
      </c>
      <c r="T934">
        <v>784</v>
      </c>
      <c r="U934" s="3">
        <f t="shared" si="28"/>
        <v>29136988.895849999</v>
      </c>
      <c r="V934" s="6">
        <f t="shared" si="29"/>
        <v>24155812.335005999</v>
      </c>
    </row>
    <row r="935" spans="1:22" x14ac:dyDescent="0.3">
      <c r="A935" s="5">
        <v>43373</v>
      </c>
      <c r="B935" s="14">
        <v>2223</v>
      </c>
      <c r="C935" t="s">
        <v>42</v>
      </c>
      <c r="D935" t="s">
        <v>24</v>
      </c>
      <c r="E935">
        <v>-16</v>
      </c>
      <c r="F935">
        <f>VLOOKUP(E935,'[1]Timing Gates'!$C$3:$D$17,2)</f>
        <v>-18</v>
      </c>
      <c r="G935" s="2">
        <v>13990</v>
      </c>
      <c r="H935" s="3">
        <v>1786.538403</v>
      </c>
      <c r="I935" s="3">
        <v>367.741196</v>
      </c>
      <c r="J935" s="3">
        <v>2154.279599</v>
      </c>
      <c r="K935" s="2">
        <v>9028</v>
      </c>
      <c r="L935" s="4">
        <v>0.64531799999999995</v>
      </c>
      <c r="M935" s="3">
        <v>1881627.34</v>
      </c>
      <c r="N935" s="3">
        <v>103.24996299999999</v>
      </c>
      <c r="O935" s="3">
        <v>136.64593400000001</v>
      </c>
      <c r="P935" s="3">
        <v>188.979218</v>
      </c>
      <c r="Q935" s="3">
        <v>2643819.2599999998</v>
      </c>
      <c r="R935" s="3">
        <v>-1589171.36</v>
      </c>
      <c r="S935" s="4">
        <v>5.7898498926999997E-2</v>
      </c>
      <c r="T935">
        <v>810</v>
      </c>
      <c r="U935" s="3">
        <f t="shared" si="28"/>
        <v>30138371.590009999</v>
      </c>
      <c r="V935" s="6">
        <f t="shared" si="29"/>
        <v>24993672.257970002</v>
      </c>
    </row>
    <row r="936" spans="1:22" x14ac:dyDescent="0.3">
      <c r="A936" s="5">
        <v>43404</v>
      </c>
      <c r="B936" s="14">
        <v>2223</v>
      </c>
      <c r="C936" t="s">
        <v>42</v>
      </c>
      <c r="D936" t="s">
        <v>24</v>
      </c>
      <c r="E936">
        <v>-15</v>
      </c>
      <c r="F936">
        <f>VLOOKUP(E936,'[1]Timing Gates'!$C$3:$D$17,2)</f>
        <v>-18</v>
      </c>
      <c r="G936" s="2">
        <v>14146</v>
      </c>
      <c r="H936" s="3">
        <v>1800.816063</v>
      </c>
      <c r="I936" s="3">
        <v>361.50020999999998</v>
      </c>
      <c r="J936" s="3">
        <v>2162.3162739999998</v>
      </c>
      <c r="K936" s="2">
        <v>8973</v>
      </c>
      <c r="L936" s="4">
        <v>0.63431300000000002</v>
      </c>
      <c r="M936" s="3">
        <v>1880480.91</v>
      </c>
      <c r="N936" s="3">
        <v>104.170225</v>
      </c>
      <c r="O936" s="3">
        <v>136.08196100000001</v>
      </c>
      <c r="P936" s="3">
        <v>186.27787000000001</v>
      </c>
      <c r="Q936" s="3">
        <v>2635086.75</v>
      </c>
      <c r="R936" s="3">
        <v>-1852803.18</v>
      </c>
      <c r="S936" s="4">
        <v>6.0653188179999998E-2</v>
      </c>
      <c r="T936">
        <v>858</v>
      </c>
      <c r="U936" s="3">
        <f t="shared" si="28"/>
        <v>30588126.012003995</v>
      </c>
      <c r="V936" s="6">
        <f t="shared" si="29"/>
        <v>25474344.027197998</v>
      </c>
    </row>
    <row r="937" spans="1:22" x14ac:dyDescent="0.3">
      <c r="A937" s="5">
        <v>43434</v>
      </c>
      <c r="B937" s="14">
        <v>2223</v>
      </c>
      <c r="C937" t="s">
        <v>42</v>
      </c>
      <c r="D937" t="s">
        <v>24</v>
      </c>
      <c r="E937">
        <v>-14</v>
      </c>
      <c r="F937">
        <f>VLOOKUP(E937,'[1]Timing Gates'!$C$3:$D$17,2)</f>
        <v>-18</v>
      </c>
      <c r="G937" s="2">
        <v>14324</v>
      </c>
      <c r="H937" s="3">
        <v>1823.7591560000001</v>
      </c>
      <c r="I937" s="3">
        <v>380.02696800000001</v>
      </c>
      <c r="J937" s="3">
        <v>2203.7861240000002</v>
      </c>
      <c r="K937" s="2">
        <v>8934</v>
      </c>
      <c r="L937" s="4">
        <v>0.62370800000000004</v>
      </c>
      <c r="M937" s="3">
        <v>1849565.08</v>
      </c>
      <c r="N937" s="3">
        <v>102.839314</v>
      </c>
      <c r="O937" s="3">
        <v>133.05376000000001</v>
      </c>
      <c r="P937" s="3">
        <v>183.14285599999999</v>
      </c>
      <c r="Q937" s="3">
        <v>2623338.27</v>
      </c>
      <c r="R937" s="3">
        <v>-1786107.73</v>
      </c>
      <c r="S937" s="4">
        <v>6.2412733872999997E-2</v>
      </c>
      <c r="T937">
        <v>894</v>
      </c>
      <c r="U937" s="3">
        <f t="shared" si="28"/>
        <v>31567032.440176003</v>
      </c>
      <c r="V937" s="6">
        <f t="shared" si="29"/>
        <v>26123526.150544003</v>
      </c>
    </row>
    <row r="938" spans="1:22" x14ac:dyDescent="0.3">
      <c r="A938" s="5">
        <v>43465</v>
      </c>
      <c r="B938" s="14">
        <v>2223</v>
      </c>
      <c r="C938" t="s">
        <v>42</v>
      </c>
      <c r="D938" t="s">
        <v>24</v>
      </c>
      <c r="E938">
        <v>-13</v>
      </c>
      <c r="F938">
        <f>VLOOKUP(E938,'[1]Timing Gates'!$C$3:$D$17,2)</f>
        <v>-18</v>
      </c>
      <c r="G938" s="2">
        <v>14412</v>
      </c>
      <c r="H938" s="3">
        <v>1857.558888</v>
      </c>
      <c r="I938" s="3">
        <v>356.68146400000001</v>
      </c>
      <c r="J938" s="3">
        <v>2214.2403519999998</v>
      </c>
      <c r="K938" s="2">
        <v>8646</v>
      </c>
      <c r="L938" s="4">
        <v>0.599916</v>
      </c>
      <c r="M938" s="3">
        <v>1749664.05</v>
      </c>
      <c r="N938" s="3">
        <v>101.394532</v>
      </c>
      <c r="O938" s="3">
        <v>125.8695</v>
      </c>
      <c r="P938" s="3">
        <v>175.18159</v>
      </c>
      <c r="Q938" s="3">
        <v>2524717.08</v>
      </c>
      <c r="R938" s="3">
        <v>-1778716.72</v>
      </c>
      <c r="S938" s="4">
        <v>6.2378573410999998E-2</v>
      </c>
      <c r="T938">
        <v>899</v>
      </c>
      <c r="U938" s="3">
        <f t="shared" si="28"/>
        <v>31911631.953023996</v>
      </c>
      <c r="V938" s="6">
        <f t="shared" si="29"/>
        <v>26771138.693856001</v>
      </c>
    </row>
    <row r="939" spans="1:22" x14ac:dyDescent="0.3">
      <c r="A939" s="5">
        <v>43496</v>
      </c>
      <c r="B939" s="14">
        <v>2223</v>
      </c>
      <c r="C939" t="s">
        <v>42</v>
      </c>
      <c r="D939" t="s">
        <v>24</v>
      </c>
      <c r="E939">
        <v>-12</v>
      </c>
      <c r="F939">
        <f>VLOOKUP(E939,'[1]Timing Gates'!$C$3:$D$17,2)</f>
        <v>-12</v>
      </c>
      <c r="G939" s="2">
        <v>13231</v>
      </c>
      <c r="H939" s="3">
        <v>1907.417242</v>
      </c>
      <c r="I939" s="3">
        <v>404.32468799999998</v>
      </c>
      <c r="J939" s="3">
        <v>2311.741931</v>
      </c>
      <c r="K939" s="2">
        <v>8977</v>
      </c>
      <c r="L939" s="4">
        <v>0.67848200000000003</v>
      </c>
      <c r="M939" s="3">
        <v>1941833.42</v>
      </c>
      <c r="N939" s="3">
        <v>107.50932400000001</v>
      </c>
      <c r="O939" s="3">
        <v>152.08106100000001</v>
      </c>
      <c r="P939" s="3">
        <v>211.67245700000001</v>
      </c>
      <c r="Q939" s="3">
        <v>2800638.29</v>
      </c>
      <c r="R939" s="3">
        <v>-1996770.7</v>
      </c>
      <c r="S939" s="4">
        <v>6.4620965912999997E-2</v>
      </c>
      <c r="T939">
        <v>855</v>
      </c>
      <c r="U939" s="3">
        <f t="shared" si="28"/>
        <v>30586657.489061002</v>
      </c>
      <c r="V939" s="6">
        <f t="shared" si="29"/>
        <v>25237037.528902002</v>
      </c>
    </row>
    <row r="940" spans="1:22" x14ac:dyDescent="0.3">
      <c r="A940" s="5">
        <v>43524</v>
      </c>
      <c r="B940" s="14">
        <v>2223</v>
      </c>
      <c r="C940" t="s">
        <v>42</v>
      </c>
      <c r="D940" t="s">
        <v>24</v>
      </c>
      <c r="E940">
        <v>-11</v>
      </c>
      <c r="F940">
        <f>VLOOKUP(E940,'[1]Timing Gates'!$C$3:$D$17,2)</f>
        <v>-12</v>
      </c>
      <c r="G940" s="2">
        <v>13479</v>
      </c>
      <c r="H940" s="3">
        <v>1919.205242</v>
      </c>
      <c r="I940" s="3">
        <v>422.94408299999998</v>
      </c>
      <c r="J940" s="3">
        <v>2342.1493260000002</v>
      </c>
      <c r="K940" s="2">
        <v>9164</v>
      </c>
      <c r="L940" s="4">
        <v>0.67987200000000003</v>
      </c>
      <c r="M940" s="3">
        <v>1951552.51</v>
      </c>
      <c r="N940" s="3">
        <v>107.01061</v>
      </c>
      <c r="O940" s="3">
        <v>150.79487399999999</v>
      </c>
      <c r="P940" s="3">
        <v>209.758557</v>
      </c>
      <c r="Q940" s="3">
        <v>2827335.59</v>
      </c>
      <c r="R940" s="3">
        <v>-1996003.68</v>
      </c>
      <c r="S940" s="4">
        <v>6.5509310779000005E-2</v>
      </c>
      <c r="T940">
        <v>883</v>
      </c>
      <c r="U940" s="3">
        <f t="shared" si="28"/>
        <v>31569830.765154004</v>
      </c>
      <c r="V940" s="6">
        <f t="shared" si="29"/>
        <v>25868967.456918001</v>
      </c>
    </row>
    <row r="941" spans="1:22" x14ac:dyDescent="0.3">
      <c r="A941" s="5">
        <v>43555</v>
      </c>
      <c r="B941" s="14">
        <v>2223</v>
      </c>
      <c r="C941" t="s">
        <v>42</v>
      </c>
      <c r="D941" t="s">
        <v>24</v>
      </c>
      <c r="E941">
        <v>-10</v>
      </c>
      <c r="F941">
        <f>VLOOKUP(E941,'[1]Timing Gates'!$C$3:$D$17,2)</f>
        <v>-12</v>
      </c>
      <c r="G941" s="2">
        <v>13733</v>
      </c>
      <c r="H941" s="3">
        <v>2018.25749</v>
      </c>
      <c r="I941" s="3">
        <v>442.29244399999999</v>
      </c>
      <c r="J941" s="3">
        <v>2460.549935</v>
      </c>
      <c r="K941" s="2">
        <v>9268</v>
      </c>
      <c r="L941" s="4">
        <v>0.67486999999999997</v>
      </c>
      <c r="M941" s="3">
        <v>2986731.5</v>
      </c>
      <c r="N941" s="3">
        <v>108.29338199999999</v>
      </c>
      <c r="O941" s="3">
        <v>230.271627</v>
      </c>
      <c r="P941" s="3">
        <v>320.27113800000001</v>
      </c>
      <c r="Q941" s="3">
        <v>4398283.54</v>
      </c>
      <c r="R941" s="3">
        <v>-2225487.13</v>
      </c>
      <c r="S941" s="4">
        <v>6.7720090292999996E-2</v>
      </c>
      <c r="T941">
        <v>930</v>
      </c>
      <c r="U941" s="3">
        <f t="shared" si="28"/>
        <v>33790732.257354997</v>
      </c>
      <c r="V941" s="6">
        <f t="shared" si="29"/>
        <v>27716730.110169999</v>
      </c>
    </row>
    <row r="942" spans="1:22" x14ac:dyDescent="0.3">
      <c r="A942" s="5">
        <v>43585</v>
      </c>
      <c r="B942" s="14">
        <v>2223</v>
      </c>
      <c r="C942" t="s">
        <v>42</v>
      </c>
      <c r="D942" t="s">
        <v>24</v>
      </c>
      <c r="E942">
        <v>-9</v>
      </c>
      <c r="F942">
        <f>VLOOKUP(E942,'[1]Timing Gates'!$C$3:$D$17,2)</f>
        <v>-12</v>
      </c>
      <c r="G942" s="2">
        <v>13949</v>
      </c>
      <c r="H942" s="3">
        <v>2007.172362</v>
      </c>
      <c r="I942" s="3">
        <v>472.073398</v>
      </c>
      <c r="J942" s="3">
        <v>2479.2457610000001</v>
      </c>
      <c r="K942" s="2">
        <v>9268</v>
      </c>
      <c r="L942" s="4">
        <v>0.66442000000000001</v>
      </c>
      <c r="M942" s="3">
        <v>2002906.97</v>
      </c>
      <c r="N942" s="3">
        <v>106.543271</v>
      </c>
      <c r="O942" s="3">
        <v>158.84835000000001</v>
      </c>
      <c r="P942" s="3">
        <v>218.81385700000001</v>
      </c>
      <c r="Q942" s="3">
        <v>3052234.5</v>
      </c>
      <c r="R942" s="3">
        <v>-2423156.54</v>
      </c>
      <c r="S942" s="4">
        <v>6.9969173417E-2</v>
      </c>
      <c r="T942">
        <v>976</v>
      </c>
      <c r="U942" s="3">
        <f t="shared" si="28"/>
        <v>34582999.120189004</v>
      </c>
      <c r="V942" s="6">
        <f t="shared" si="29"/>
        <v>27998047.277538002</v>
      </c>
    </row>
    <row r="943" spans="1:22" x14ac:dyDescent="0.3">
      <c r="A943" s="5">
        <v>43616</v>
      </c>
      <c r="B943" s="14">
        <v>2223</v>
      </c>
      <c r="C943" t="s">
        <v>42</v>
      </c>
      <c r="D943" t="s">
        <v>24</v>
      </c>
      <c r="E943">
        <v>-8</v>
      </c>
      <c r="F943">
        <f>VLOOKUP(E943,'[1]Timing Gates'!$C$3:$D$17,2)</f>
        <v>-12</v>
      </c>
      <c r="G943" s="2">
        <v>14263</v>
      </c>
      <c r="H943" s="3">
        <v>2008.265523</v>
      </c>
      <c r="I943" s="3">
        <v>456.36864700000001</v>
      </c>
      <c r="J943" s="3">
        <v>2464.6341699999998</v>
      </c>
      <c r="K943" s="2">
        <v>9401</v>
      </c>
      <c r="L943" s="4">
        <v>0.65911699999999995</v>
      </c>
      <c r="M943" s="3">
        <v>2038111.7</v>
      </c>
      <c r="N943" s="3">
        <v>108.248974</v>
      </c>
      <c r="O943" s="3">
        <v>145.245068</v>
      </c>
      <c r="P943" s="3">
        <v>207.003592</v>
      </c>
      <c r="Q943" s="3">
        <v>2952492.24</v>
      </c>
      <c r="R943" s="3">
        <v>-2248995.2200000002</v>
      </c>
      <c r="S943" s="4">
        <v>6.9690808384999997E-2</v>
      </c>
      <c r="T943">
        <v>994</v>
      </c>
      <c r="U943" s="3">
        <f t="shared" si="28"/>
        <v>35153077.166709997</v>
      </c>
      <c r="V943" s="6">
        <f t="shared" si="29"/>
        <v>28643891.154548999</v>
      </c>
    </row>
    <row r="944" spans="1:22" x14ac:dyDescent="0.3">
      <c r="A944" s="5">
        <v>43646</v>
      </c>
      <c r="B944" s="14">
        <v>2223</v>
      </c>
      <c r="C944" t="s">
        <v>42</v>
      </c>
      <c r="D944" t="s">
        <v>24</v>
      </c>
      <c r="E944">
        <v>-7</v>
      </c>
      <c r="F944">
        <f>VLOOKUP(E944,'[1]Timing Gates'!$C$3:$D$17,2)</f>
        <v>-12</v>
      </c>
      <c r="G944" s="2">
        <v>14477</v>
      </c>
      <c r="H944" s="3">
        <v>2039.2882589999999</v>
      </c>
      <c r="I944" s="3">
        <v>500.38171899999998</v>
      </c>
      <c r="J944" s="3">
        <v>2539.6699779999999</v>
      </c>
      <c r="K944" s="2">
        <v>9459</v>
      </c>
      <c r="L944" s="4">
        <v>0.65338099999999999</v>
      </c>
      <c r="M944" s="3">
        <v>2065305.22</v>
      </c>
      <c r="N944" s="3">
        <v>107.781297</v>
      </c>
      <c r="O944" s="3">
        <v>144.001442</v>
      </c>
      <c r="P944" s="3">
        <v>228.41070999999999</v>
      </c>
      <c r="Q944" s="3">
        <v>3306701.86</v>
      </c>
      <c r="R944" s="3">
        <v>-2004703</v>
      </c>
      <c r="S944" s="4">
        <v>7.2666989017E-2</v>
      </c>
      <c r="T944">
        <v>1052</v>
      </c>
      <c r="U944" s="3">
        <f t="shared" si="28"/>
        <v>36766802.271505997</v>
      </c>
      <c r="V944" s="6">
        <f t="shared" si="29"/>
        <v>29522776.125542998</v>
      </c>
    </row>
    <row r="945" spans="1:22" x14ac:dyDescent="0.3">
      <c r="A945" s="5">
        <v>43677</v>
      </c>
      <c r="B945" s="14">
        <v>2223</v>
      </c>
      <c r="C945" t="s">
        <v>42</v>
      </c>
      <c r="D945" t="s">
        <v>24</v>
      </c>
      <c r="E945">
        <v>-6</v>
      </c>
      <c r="F945">
        <f>VLOOKUP(E945,'[1]Timing Gates'!$C$3:$D$17,2)</f>
        <v>-6</v>
      </c>
      <c r="G945" s="2">
        <v>14653</v>
      </c>
      <c r="H945" s="3">
        <v>2030.9798929999999</v>
      </c>
      <c r="I945" s="3">
        <v>520.99435900000003</v>
      </c>
      <c r="J945" s="3">
        <v>2551.9742529999999</v>
      </c>
      <c r="K945" s="2">
        <v>9500</v>
      </c>
      <c r="L945" s="4">
        <v>0.64833099999999999</v>
      </c>
      <c r="M945" s="3">
        <v>2047734.01</v>
      </c>
      <c r="N945" s="3">
        <v>108.702304</v>
      </c>
      <c r="O945" s="3">
        <v>142.28351000000001</v>
      </c>
      <c r="P945" s="3">
        <v>201.57011700000001</v>
      </c>
      <c r="Q945" s="3">
        <v>2953606.93</v>
      </c>
      <c r="R945" s="3">
        <v>-2195776.12</v>
      </c>
      <c r="S945" s="4">
        <v>7.7117313859999995E-2</v>
      </c>
      <c r="T945">
        <v>1130</v>
      </c>
      <c r="U945" s="3">
        <f t="shared" si="28"/>
        <v>37394078.729208998</v>
      </c>
      <c r="V945" s="6">
        <f t="shared" si="29"/>
        <v>29759948.372129001</v>
      </c>
    </row>
    <row r="946" spans="1:22" x14ac:dyDescent="0.3">
      <c r="A946" s="5">
        <v>43708</v>
      </c>
      <c r="B946" s="14">
        <v>2223</v>
      </c>
      <c r="C946" t="s">
        <v>42</v>
      </c>
      <c r="D946" t="s">
        <v>24</v>
      </c>
      <c r="E946">
        <v>-5</v>
      </c>
      <c r="F946">
        <f>VLOOKUP(E946,'[1]Timing Gates'!$C$3:$D$17,2)</f>
        <v>-6</v>
      </c>
      <c r="G946" s="2">
        <v>14948</v>
      </c>
      <c r="H946" s="3">
        <v>2130.4430430000002</v>
      </c>
      <c r="I946" s="3">
        <v>522.87252599999999</v>
      </c>
      <c r="J946" s="3">
        <v>2653.3155689999999</v>
      </c>
      <c r="K946" s="2">
        <v>9662</v>
      </c>
      <c r="L946" s="4">
        <v>0.646374</v>
      </c>
      <c r="M946" s="3">
        <v>3142284.24</v>
      </c>
      <c r="N946" s="3">
        <v>109.194295</v>
      </c>
      <c r="O946" s="3">
        <v>212.672967</v>
      </c>
      <c r="P946" s="3">
        <v>299.182299</v>
      </c>
      <c r="Q946" s="3">
        <v>4472177.01</v>
      </c>
      <c r="R946" s="3">
        <v>-2025960.17</v>
      </c>
      <c r="S946" s="4">
        <v>7.7401659083999999E-2</v>
      </c>
      <c r="T946">
        <v>1157</v>
      </c>
      <c r="U946" s="3">
        <f t="shared" si="28"/>
        <v>39661761.125411995</v>
      </c>
      <c r="V946" s="6">
        <f t="shared" si="29"/>
        <v>31845862.606764004</v>
      </c>
    </row>
    <row r="947" spans="1:22" x14ac:dyDescent="0.3">
      <c r="A947" s="5">
        <v>43738</v>
      </c>
      <c r="B947" s="14">
        <v>2223</v>
      </c>
      <c r="C947" t="s">
        <v>42</v>
      </c>
      <c r="D947" t="s">
        <v>24</v>
      </c>
      <c r="E947">
        <v>-4</v>
      </c>
      <c r="F947">
        <f>VLOOKUP(E947,'[1]Timing Gates'!$C$3:$D$17,2)</f>
        <v>-6</v>
      </c>
      <c r="G947" s="2">
        <v>15162</v>
      </c>
      <c r="H947" s="3">
        <v>2150.3460220000002</v>
      </c>
      <c r="I947" s="3">
        <v>540.97799599999996</v>
      </c>
      <c r="J947" s="3">
        <v>2691.3240190000001</v>
      </c>
      <c r="K947" s="2">
        <v>9703</v>
      </c>
      <c r="L947" s="4">
        <v>0.63995500000000005</v>
      </c>
      <c r="M947" s="3">
        <v>2152313.87</v>
      </c>
      <c r="N947" s="3">
        <v>109.896036</v>
      </c>
      <c r="O947" s="3">
        <v>144.55266900000001</v>
      </c>
      <c r="P947" s="3">
        <v>204.01133300000001</v>
      </c>
      <c r="Q947" s="3">
        <v>3093219.84</v>
      </c>
      <c r="R947" s="3">
        <v>-2017708.12</v>
      </c>
      <c r="S947" s="4">
        <v>7.8815459700999999E-2</v>
      </c>
      <c r="T947">
        <v>1195</v>
      </c>
      <c r="U947" s="3">
        <f t="shared" si="28"/>
        <v>40805854.776078001</v>
      </c>
      <c r="V947" s="6">
        <f t="shared" si="29"/>
        <v>32603546.385564003</v>
      </c>
    </row>
    <row r="948" spans="1:22" x14ac:dyDescent="0.3">
      <c r="A948" s="5">
        <v>43769</v>
      </c>
      <c r="B948" s="14">
        <v>2223</v>
      </c>
      <c r="C948" t="s">
        <v>42</v>
      </c>
      <c r="D948" t="s">
        <v>24</v>
      </c>
      <c r="E948">
        <v>-3</v>
      </c>
      <c r="F948">
        <f>VLOOKUP(E948,'[1]Timing Gates'!$C$3:$D$17,2)</f>
        <v>-6</v>
      </c>
      <c r="G948" s="2">
        <v>15345</v>
      </c>
      <c r="H948" s="3">
        <v>2144.8554570000001</v>
      </c>
      <c r="I948" s="3">
        <v>568.79496900000004</v>
      </c>
      <c r="J948" s="3">
        <v>2713.650427</v>
      </c>
      <c r="K948" s="2">
        <v>9663</v>
      </c>
      <c r="L948" s="4">
        <v>0.62971600000000005</v>
      </c>
      <c r="M948" s="3">
        <v>2145658.29</v>
      </c>
      <c r="N948" s="3">
        <v>110.657982</v>
      </c>
      <c r="O948" s="3">
        <v>141.72776999999999</v>
      </c>
      <c r="P948" s="3">
        <v>199.21852200000001</v>
      </c>
      <c r="Q948" s="3">
        <v>3057008.23</v>
      </c>
      <c r="R948" s="3">
        <v>-2214774.48</v>
      </c>
      <c r="S948" s="4">
        <v>8.0938416422000004E-2</v>
      </c>
      <c r="T948">
        <v>1242</v>
      </c>
      <c r="U948" s="3">
        <f t="shared" si="28"/>
        <v>41640965.802315004</v>
      </c>
      <c r="V948" s="6">
        <f t="shared" si="29"/>
        <v>32912806.987665001</v>
      </c>
    </row>
    <row r="949" spans="1:22" x14ac:dyDescent="0.3">
      <c r="A949" s="5">
        <v>43799</v>
      </c>
      <c r="B949" s="14">
        <v>2223</v>
      </c>
      <c r="C949" t="s">
        <v>42</v>
      </c>
      <c r="D949" t="s">
        <v>24</v>
      </c>
      <c r="E949">
        <v>-2</v>
      </c>
      <c r="F949">
        <f>VLOOKUP(E949,'[1]Timing Gates'!$C$3:$D$17,2)</f>
        <v>-6</v>
      </c>
      <c r="G949" s="2">
        <v>15438</v>
      </c>
      <c r="H949" s="3">
        <v>2160.9417239999998</v>
      </c>
      <c r="I949" s="3">
        <v>608.84039299999995</v>
      </c>
      <c r="J949" s="3">
        <v>2769.7821180000001</v>
      </c>
      <c r="K949" s="2">
        <v>9570</v>
      </c>
      <c r="L949" s="4">
        <v>0.61989799999999995</v>
      </c>
      <c r="M949" s="3">
        <v>2067504.32</v>
      </c>
      <c r="N949" s="3">
        <v>108.24063200000001</v>
      </c>
      <c r="O949" s="3">
        <v>136.52209199999999</v>
      </c>
      <c r="P949" s="3">
        <v>194.283883</v>
      </c>
      <c r="Q949" s="3">
        <v>2999354.59</v>
      </c>
      <c r="R949" s="3">
        <v>-2066951.54</v>
      </c>
      <c r="S949" s="4">
        <v>8.6604482445000006E-2</v>
      </c>
      <c r="T949">
        <v>1337</v>
      </c>
      <c r="U949" s="3">
        <f t="shared" si="28"/>
        <v>42759896.337683998</v>
      </c>
      <c r="V949" s="6">
        <f t="shared" si="29"/>
        <v>33360618.335111998</v>
      </c>
    </row>
    <row r="950" spans="1:22" x14ac:dyDescent="0.3">
      <c r="A950" s="5">
        <v>43830</v>
      </c>
      <c r="B950" s="14">
        <v>2223</v>
      </c>
      <c r="C950" t="s">
        <v>42</v>
      </c>
      <c r="D950" t="s">
        <v>24</v>
      </c>
      <c r="E950">
        <v>-1</v>
      </c>
      <c r="F950">
        <f>VLOOKUP(E950,'[1]Timing Gates'!$C$3:$D$17,2)</f>
        <v>-3</v>
      </c>
      <c r="G950" s="2">
        <v>15434</v>
      </c>
      <c r="H950" s="3">
        <v>2168.0136299999999</v>
      </c>
      <c r="I950" s="3">
        <v>613.64650900000004</v>
      </c>
      <c r="J950" s="3">
        <v>2781.6601390000001</v>
      </c>
      <c r="K950" s="2">
        <v>9174</v>
      </c>
      <c r="L950" s="4">
        <v>0.59440099999999996</v>
      </c>
      <c r="M950" s="3">
        <v>1959197.37</v>
      </c>
      <c r="N950" s="3">
        <v>107.10678799999999</v>
      </c>
      <c r="O950" s="3">
        <v>131.622604</v>
      </c>
      <c r="P950" s="3">
        <v>187.12554499999999</v>
      </c>
      <c r="Q950" s="3">
        <v>2888095.67</v>
      </c>
      <c r="R950" s="3">
        <v>-2138662</v>
      </c>
      <c r="S950" s="4">
        <v>9.0190488530999993E-2</v>
      </c>
      <c r="T950">
        <v>1392</v>
      </c>
      <c r="U950" s="3">
        <f t="shared" si="28"/>
        <v>42932142.585326001</v>
      </c>
      <c r="V950" s="6">
        <f t="shared" si="29"/>
        <v>33461122.365419999</v>
      </c>
    </row>
    <row r="951" spans="1:22" x14ac:dyDescent="0.3">
      <c r="A951" s="5">
        <v>43861</v>
      </c>
      <c r="B951" s="14">
        <v>2223</v>
      </c>
      <c r="C951" t="s">
        <v>42</v>
      </c>
      <c r="D951" t="s">
        <v>24</v>
      </c>
      <c r="E951">
        <v>0</v>
      </c>
      <c r="F951">
        <f>VLOOKUP(E951,'[1]Timing Gates'!$C$3:$D$17,2)</f>
        <v>0</v>
      </c>
      <c r="G951" s="2">
        <v>14531</v>
      </c>
      <c r="H951" s="3">
        <v>2238.9554240000002</v>
      </c>
      <c r="I951" s="3">
        <v>695.90020600000003</v>
      </c>
      <c r="J951" s="3">
        <v>2934.8556309999999</v>
      </c>
      <c r="K951" s="2">
        <v>10178</v>
      </c>
      <c r="L951" s="4">
        <v>0.70043299999999997</v>
      </c>
      <c r="M951" s="3">
        <v>3295008.96</v>
      </c>
      <c r="N951" s="3">
        <v>107.64837</v>
      </c>
      <c r="O951" s="3">
        <v>234.00410199999999</v>
      </c>
      <c r="P951" s="3">
        <v>312.61754500000001</v>
      </c>
      <c r="Q951" s="3">
        <v>4542645.5599999996</v>
      </c>
      <c r="R951" s="3">
        <v>-2319589.12</v>
      </c>
      <c r="S951" s="4">
        <v>9.9580207830999995E-2</v>
      </c>
      <c r="T951">
        <v>1447</v>
      </c>
      <c r="U951" s="3">
        <f t="shared" si="28"/>
        <v>42646387.174061</v>
      </c>
      <c r="V951" s="6">
        <f t="shared" si="29"/>
        <v>32534261.266144004</v>
      </c>
    </row>
    <row r="952" spans="1:22" x14ac:dyDescent="0.3">
      <c r="A952" s="1">
        <v>43890</v>
      </c>
      <c r="B952" s="14">
        <v>2223</v>
      </c>
      <c r="C952" t="s">
        <v>42</v>
      </c>
      <c r="D952" t="s">
        <v>25</v>
      </c>
      <c r="E952">
        <v>1</v>
      </c>
      <c r="F952">
        <f>VLOOKUP(E952,'[1]Timing Gates'!$C$3:$D$17,2)</f>
        <v>3</v>
      </c>
      <c r="G952" s="2">
        <v>14695</v>
      </c>
      <c r="H952" s="3">
        <v>2218.0730600000002</v>
      </c>
      <c r="I952" s="3">
        <v>669.46300099999996</v>
      </c>
      <c r="J952" s="3">
        <v>2887.5360620000001</v>
      </c>
      <c r="K952" s="2">
        <v>10237</v>
      </c>
      <c r="L952" s="4">
        <v>0.696631</v>
      </c>
      <c r="M952" s="3">
        <v>2213197.0299999998</v>
      </c>
      <c r="N952" s="3">
        <v>107.010783</v>
      </c>
      <c r="O952" s="3">
        <v>158.07441499999999</v>
      </c>
      <c r="P952" s="3">
        <v>209.78910300000001</v>
      </c>
      <c r="Q952" s="3">
        <v>3082850.88</v>
      </c>
      <c r="R952" s="3">
        <v>-2364952.92</v>
      </c>
      <c r="S952" s="4">
        <v>0.10391289554200001</v>
      </c>
      <c r="T952">
        <v>1527</v>
      </c>
      <c r="U952" s="3">
        <f t="shared" si="28"/>
        <v>42432342.431090005</v>
      </c>
      <c r="V952" s="6">
        <f t="shared" si="29"/>
        <v>32594583.616700001</v>
      </c>
    </row>
    <row r="953" spans="1:22" x14ac:dyDescent="0.3">
      <c r="A953" s="5">
        <v>43921</v>
      </c>
      <c r="B953" s="14">
        <v>2223</v>
      </c>
      <c r="C953" t="s">
        <v>42</v>
      </c>
      <c r="D953" t="s">
        <v>25</v>
      </c>
      <c r="E953">
        <v>2</v>
      </c>
      <c r="F953">
        <f>VLOOKUP(E953,'[1]Timing Gates'!$C$3:$D$17,2)</f>
        <v>3</v>
      </c>
      <c r="G953" s="2">
        <v>14723</v>
      </c>
      <c r="H953" s="3">
        <v>2249.0480219999999</v>
      </c>
      <c r="I953" s="3">
        <v>612.85036000000002</v>
      </c>
      <c r="J953" s="3">
        <v>2861.8983830000002</v>
      </c>
      <c r="K953" s="2">
        <v>10222</v>
      </c>
      <c r="L953" s="4">
        <v>0.69428699999999999</v>
      </c>
      <c r="M953" s="3">
        <v>2207849.1800000002</v>
      </c>
      <c r="N953" s="3">
        <v>107.64744899999999</v>
      </c>
      <c r="O953" s="3">
        <v>158.499728</v>
      </c>
      <c r="P953" s="3">
        <v>211.911362</v>
      </c>
      <c r="Q953" s="3">
        <v>3119970.99</v>
      </c>
      <c r="R953" s="3">
        <v>-2361460.23</v>
      </c>
      <c r="S953" s="4">
        <v>0.10670379678</v>
      </c>
      <c r="T953">
        <v>1571</v>
      </c>
      <c r="U953" s="3">
        <f t="shared" si="28"/>
        <v>42135729.892909005</v>
      </c>
      <c r="V953" s="6">
        <f t="shared" si="29"/>
        <v>33112734.027906001</v>
      </c>
    </row>
    <row r="954" spans="1:22" x14ac:dyDescent="0.3">
      <c r="A954" s="5">
        <v>43951</v>
      </c>
      <c r="B954" s="14">
        <v>2223</v>
      </c>
      <c r="C954" t="s">
        <v>42</v>
      </c>
      <c r="D954" t="s">
        <v>25</v>
      </c>
      <c r="E954">
        <v>3</v>
      </c>
      <c r="F954">
        <f>VLOOKUP(E954,'[1]Timing Gates'!$C$3:$D$17,2)</f>
        <v>3</v>
      </c>
      <c r="G954" s="2">
        <v>14823</v>
      </c>
      <c r="H954" s="3">
        <v>2294.269984</v>
      </c>
      <c r="I954" s="3">
        <v>698.07315900000003</v>
      </c>
      <c r="J954" s="3">
        <v>2992.3431430000001</v>
      </c>
      <c r="K954" s="2">
        <v>10260</v>
      </c>
      <c r="L954" s="4">
        <v>0.69216699999999998</v>
      </c>
      <c r="M954" s="3">
        <v>2221298.87</v>
      </c>
      <c r="N954" s="3">
        <v>106.890855</v>
      </c>
      <c r="O954" s="3">
        <v>158.021683</v>
      </c>
      <c r="P954" s="3">
        <v>212.78924900000001</v>
      </c>
      <c r="Q954" s="3">
        <v>3154175.04</v>
      </c>
      <c r="R954" s="3">
        <v>-1815882.03</v>
      </c>
      <c r="S954" s="4">
        <v>0.107805437495</v>
      </c>
      <c r="T954">
        <v>1598</v>
      </c>
      <c r="U954" s="3">
        <f t="shared" si="28"/>
        <v>44355502.408689</v>
      </c>
      <c r="V954" s="6">
        <f t="shared" si="29"/>
        <v>34007963.972832002</v>
      </c>
    </row>
    <row r="955" spans="1:22" x14ac:dyDescent="0.3">
      <c r="A955" s="5">
        <v>43982</v>
      </c>
      <c r="B955" s="14">
        <v>2223</v>
      </c>
      <c r="C955" t="s">
        <v>42</v>
      </c>
      <c r="D955" t="s">
        <v>25</v>
      </c>
      <c r="E955">
        <v>4</v>
      </c>
      <c r="F955">
        <f>VLOOKUP(E955,'[1]Timing Gates'!$C$3:$D$17,2)</f>
        <v>3</v>
      </c>
      <c r="G955" s="2">
        <v>14918</v>
      </c>
      <c r="H955" s="3">
        <v>2340.675749</v>
      </c>
      <c r="I955" s="3">
        <v>746.60933699999998</v>
      </c>
      <c r="J955" s="3">
        <v>3087.2850870000002</v>
      </c>
      <c r="K955" s="2">
        <v>10293</v>
      </c>
      <c r="L955" s="4">
        <v>0.689971</v>
      </c>
      <c r="M955" s="3">
        <v>2231639.62</v>
      </c>
      <c r="N955" s="3">
        <v>106.976636</v>
      </c>
      <c r="O955" s="3">
        <v>152.066194</v>
      </c>
      <c r="P955" s="3">
        <v>204.95532499999999</v>
      </c>
      <c r="Q955" s="3">
        <v>3057523.55</v>
      </c>
      <c r="R955" s="3">
        <v>-1689825.97</v>
      </c>
      <c r="S955" s="4">
        <v>0.109331009518</v>
      </c>
      <c r="T955">
        <v>1631</v>
      </c>
      <c r="U955" s="3">
        <f t="shared" si="28"/>
        <v>46056118.927866004</v>
      </c>
      <c r="V955" s="6">
        <f t="shared" si="29"/>
        <v>34918200.823582001</v>
      </c>
    </row>
    <row r="956" spans="1:22" x14ac:dyDescent="0.3">
      <c r="A956" s="5">
        <v>44012</v>
      </c>
      <c r="B956" s="14">
        <v>2223</v>
      </c>
      <c r="C956" t="s">
        <v>42</v>
      </c>
      <c r="D956" t="s">
        <v>25</v>
      </c>
      <c r="E956">
        <v>5</v>
      </c>
      <c r="F956">
        <f>VLOOKUP(E956,'[1]Timing Gates'!$C$3:$D$17,2)</f>
        <v>3</v>
      </c>
      <c r="G956" s="2">
        <v>15186</v>
      </c>
      <c r="H956" s="3">
        <v>2346.9414710000001</v>
      </c>
      <c r="I956" s="3">
        <v>755.12008300000002</v>
      </c>
      <c r="J956" s="3">
        <v>3102.0615550000002</v>
      </c>
      <c r="K956" s="2">
        <v>10518</v>
      </c>
      <c r="L956" s="4">
        <v>0.69261099999999998</v>
      </c>
      <c r="M956" s="3">
        <v>2250237.4900000002</v>
      </c>
      <c r="N956" s="3">
        <v>107.661714</v>
      </c>
      <c r="O956" s="3">
        <v>150.72179299999999</v>
      </c>
      <c r="P956" s="3">
        <v>204.902963</v>
      </c>
      <c r="Q956" s="3">
        <v>3111656.4</v>
      </c>
      <c r="R956" s="3">
        <v>-1892381.14</v>
      </c>
      <c r="S956" s="4">
        <v>0.110694060318</v>
      </c>
      <c r="T956">
        <v>1681</v>
      </c>
      <c r="U956" s="3">
        <f t="shared" si="28"/>
        <v>47107906.774230003</v>
      </c>
      <c r="V956" s="6">
        <f t="shared" si="29"/>
        <v>35640653.178606004</v>
      </c>
    </row>
    <row r="957" spans="1:22" x14ac:dyDescent="0.3">
      <c r="A957" s="5">
        <v>44043</v>
      </c>
      <c r="B957" s="14">
        <v>2223</v>
      </c>
      <c r="C957" t="s">
        <v>42</v>
      </c>
      <c r="D957" t="s">
        <v>25</v>
      </c>
      <c r="E957">
        <v>6</v>
      </c>
      <c r="F957">
        <f>VLOOKUP(E957,'[1]Timing Gates'!$C$3:$D$17,2)</f>
        <v>6</v>
      </c>
      <c r="G957" s="2">
        <v>15319</v>
      </c>
      <c r="H957" s="3">
        <v>2458.1594749999999</v>
      </c>
      <c r="I957" s="3">
        <v>822.24169900000004</v>
      </c>
      <c r="J957" s="3">
        <v>3280.401175</v>
      </c>
      <c r="K957" s="2">
        <v>10594</v>
      </c>
      <c r="L957" s="4">
        <v>0.69155900000000003</v>
      </c>
      <c r="M957" s="3">
        <v>3433464.7</v>
      </c>
      <c r="N957" s="3">
        <v>108.314606</v>
      </c>
      <c r="O957" s="3">
        <v>231.319804</v>
      </c>
      <c r="P957" s="3">
        <v>309.07306799999998</v>
      </c>
      <c r="Q957" s="3">
        <v>4734690.33</v>
      </c>
      <c r="R957" s="3">
        <v>-2003401.81</v>
      </c>
      <c r="S957" s="4">
        <v>0.11306221032700001</v>
      </c>
      <c r="T957">
        <v>1732</v>
      </c>
      <c r="U957" s="3">
        <f t="shared" si="28"/>
        <v>50252465.599825002</v>
      </c>
      <c r="V957" s="6">
        <f t="shared" si="29"/>
        <v>37656544.997524999</v>
      </c>
    </row>
    <row r="958" spans="1:22" x14ac:dyDescent="0.3">
      <c r="A958" s="5">
        <v>44074</v>
      </c>
      <c r="B958" s="14">
        <v>2223</v>
      </c>
      <c r="C958" t="s">
        <v>42</v>
      </c>
      <c r="D958" t="s">
        <v>25</v>
      </c>
      <c r="E958">
        <v>7</v>
      </c>
      <c r="F958">
        <f>VLOOKUP(E958,'[1]Timing Gates'!$C$3:$D$17,2)</f>
        <v>6</v>
      </c>
      <c r="G958" s="2">
        <v>15440</v>
      </c>
      <c r="H958" s="3">
        <v>2479.6598840000001</v>
      </c>
      <c r="I958" s="3">
        <v>884.53370900000004</v>
      </c>
      <c r="J958" s="3">
        <v>3364.1935939999998</v>
      </c>
      <c r="K958" s="2">
        <v>10584</v>
      </c>
      <c r="L958" s="4">
        <v>0.68549199999999999</v>
      </c>
      <c r="M958" s="3">
        <v>2307661.37</v>
      </c>
      <c r="N958" s="3">
        <v>108.234199</v>
      </c>
      <c r="O958" s="3">
        <v>152.11358100000001</v>
      </c>
      <c r="P958" s="3">
        <v>208.08764099999999</v>
      </c>
      <c r="Q958" s="3">
        <v>3212873.19</v>
      </c>
      <c r="R958" s="3">
        <v>-2006418.37</v>
      </c>
      <c r="S958" s="4">
        <v>0.114961139896</v>
      </c>
      <c r="T958">
        <v>1775</v>
      </c>
      <c r="U958" s="3">
        <f t="shared" si="28"/>
        <v>51943149.091359995</v>
      </c>
      <c r="V958" s="6">
        <f t="shared" si="29"/>
        <v>38285948.608960003</v>
      </c>
    </row>
    <row r="959" spans="1:22" x14ac:dyDescent="0.3">
      <c r="A959" s="5">
        <v>44104</v>
      </c>
      <c r="B959" s="14">
        <v>2223</v>
      </c>
      <c r="C959" t="s">
        <v>42</v>
      </c>
      <c r="D959" t="s">
        <v>25</v>
      </c>
      <c r="E959">
        <v>8</v>
      </c>
      <c r="F959">
        <f>VLOOKUP(E959,'[1]Timing Gates'!$C$3:$D$17,2)</f>
        <v>6</v>
      </c>
      <c r="G959" s="2">
        <v>15623</v>
      </c>
      <c r="H959" s="3">
        <v>2494.7856459999998</v>
      </c>
      <c r="I959" s="3">
        <v>860.33703800000001</v>
      </c>
      <c r="J959" s="3">
        <v>3355.1226849999998</v>
      </c>
      <c r="K959" s="2">
        <v>10669</v>
      </c>
      <c r="L959" s="4">
        <v>0.68290300000000004</v>
      </c>
      <c r="M959" s="3">
        <v>2353652.12</v>
      </c>
      <c r="N959" s="3">
        <v>109.49765600000001</v>
      </c>
      <c r="O959" s="3">
        <v>152.738947</v>
      </c>
      <c r="P959" s="3">
        <v>205.28730899999999</v>
      </c>
      <c r="Q959" s="3">
        <v>3207203.63</v>
      </c>
      <c r="R959" s="3">
        <v>-2045644.6</v>
      </c>
      <c r="S959" s="4">
        <v>0.115470780259</v>
      </c>
      <c r="T959">
        <v>1804</v>
      </c>
      <c r="U959" s="3">
        <f t="shared" si="28"/>
        <v>52417081.707754999</v>
      </c>
      <c r="V959" s="6">
        <f t="shared" si="29"/>
        <v>38976036.147457995</v>
      </c>
    </row>
    <row r="960" spans="1:22" x14ac:dyDescent="0.3">
      <c r="A960" s="5">
        <v>44135</v>
      </c>
      <c r="B960" s="14">
        <v>2223</v>
      </c>
      <c r="C960" t="s">
        <v>42</v>
      </c>
      <c r="D960" t="s">
        <v>25</v>
      </c>
      <c r="E960">
        <v>9</v>
      </c>
      <c r="F960">
        <f>VLOOKUP(E960,'[1]Timing Gates'!$C$3:$D$17,2)</f>
        <v>6</v>
      </c>
      <c r="G960" s="2">
        <v>15703</v>
      </c>
      <c r="H960" s="3">
        <v>2517.280017</v>
      </c>
      <c r="I960" s="3">
        <v>885.97727899999995</v>
      </c>
      <c r="J960" s="3">
        <v>3403.2572960000002</v>
      </c>
      <c r="K960" s="2">
        <v>10642</v>
      </c>
      <c r="L960" s="4">
        <v>0.67770399999999997</v>
      </c>
      <c r="M960" s="3">
        <v>2350441.7000000002</v>
      </c>
      <c r="N960" s="3">
        <v>109.383921</v>
      </c>
      <c r="O960" s="3">
        <v>152.49516499999999</v>
      </c>
      <c r="P960" s="3">
        <v>203.90876900000001</v>
      </c>
      <c r="Q960" s="3">
        <v>3201979.4</v>
      </c>
      <c r="R960" s="3">
        <v>-2052918.79</v>
      </c>
      <c r="S960" s="4">
        <v>0.119786028147</v>
      </c>
      <c r="T960">
        <v>1881</v>
      </c>
      <c r="U960" s="3">
        <f t="shared" si="28"/>
        <v>53441349.319088005</v>
      </c>
      <c r="V960" s="6">
        <f t="shared" si="29"/>
        <v>39528848.106950998</v>
      </c>
    </row>
    <row r="961" spans="1:22" x14ac:dyDescent="0.3">
      <c r="A961" s="5">
        <v>44165</v>
      </c>
      <c r="B961" s="14">
        <v>2223</v>
      </c>
      <c r="C961" t="s">
        <v>42</v>
      </c>
      <c r="D961" t="s">
        <v>25</v>
      </c>
      <c r="E961">
        <v>10</v>
      </c>
      <c r="F961">
        <f>VLOOKUP(E961,'[1]Timing Gates'!$C$3:$D$17,2)</f>
        <v>6</v>
      </c>
      <c r="G961" s="2">
        <v>15782</v>
      </c>
      <c r="H961" s="3">
        <v>2550.4058660000001</v>
      </c>
      <c r="I961" s="3">
        <v>996.602665</v>
      </c>
      <c r="J961" s="3">
        <v>3547.0085309999999</v>
      </c>
      <c r="K961" s="2">
        <v>10515</v>
      </c>
      <c r="L961" s="4">
        <v>0.666265</v>
      </c>
      <c r="M961" s="3">
        <v>2256496.6400000001</v>
      </c>
      <c r="N961" s="3">
        <v>108.225258</v>
      </c>
      <c r="O961" s="3">
        <v>146.65782999999999</v>
      </c>
      <c r="P961" s="3">
        <v>195.93047799999999</v>
      </c>
      <c r="Q961" s="3">
        <v>3092174.81</v>
      </c>
      <c r="R961" s="3">
        <v>-1965801.03</v>
      </c>
      <c r="S961" s="4">
        <v>0.122037764541</v>
      </c>
      <c r="T961">
        <v>1926</v>
      </c>
      <c r="U961" s="3">
        <f t="shared" si="28"/>
        <v>55978888.636242002</v>
      </c>
      <c r="V961" s="6">
        <f t="shared" si="29"/>
        <v>40250505.377212003</v>
      </c>
    </row>
    <row r="962" spans="1:22" x14ac:dyDescent="0.3">
      <c r="A962" s="5">
        <v>44196</v>
      </c>
      <c r="B962" s="14">
        <v>2223</v>
      </c>
      <c r="C962" t="s">
        <v>42</v>
      </c>
      <c r="D962" t="s">
        <v>25</v>
      </c>
      <c r="E962">
        <v>11</v>
      </c>
      <c r="F962">
        <f>VLOOKUP(E962,'[1]Timing Gates'!$C$3:$D$17,2)</f>
        <v>6</v>
      </c>
      <c r="G962" s="2">
        <v>15829</v>
      </c>
      <c r="H962" s="3">
        <v>2551.1916879999999</v>
      </c>
      <c r="I962" s="3">
        <v>1067.6147599999999</v>
      </c>
      <c r="J962" s="3">
        <v>3618.8064479999998</v>
      </c>
      <c r="K962" s="2">
        <v>10078</v>
      </c>
      <c r="L962" s="4">
        <v>0.63667899999999999</v>
      </c>
      <c r="M962" s="3">
        <v>2082123.13</v>
      </c>
      <c r="N962" s="3">
        <v>104.419414</v>
      </c>
      <c r="O962" s="3">
        <v>138.39570900000001</v>
      </c>
      <c r="P962" s="3">
        <v>185.570832</v>
      </c>
      <c r="Q962" s="3">
        <v>2937400.71</v>
      </c>
      <c r="R962" s="3">
        <v>-2183445.2400000002</v>
      </c>
      <c r="S962" s="4">
        <v>0.12628719439</v>
      </c>
      <c r="T962">
        <v>1999</v>
      </c>
      <c r="U962" s="3">
        <f t="shared" si="28"/>
        <v>57282087.265391998</v>
      </c>
      <c r="V962" s="6">
        <f t="shared" si="29"/>
        <v>40382813.229351997</v>
      </c>
    </row>
    <row r="963" spans="1:22" x14ac:dyDescent="0.3">
      <c r="A963" s="5">
        <v>44227</v>
      </c>
      <c r="B963" s="14">
        <v>2223</v>
      </c>
      <c r="C963" t="s">
        <v>42</v>
      </c>
      <c r="D963" t="s">
        <v>25</v>
      </c>
      <c r="E963">
        <v>12</v>
      </c>
      <c r="F963">
        <f>VLOOKUP(E963,'[1]Timing Gates'!$C$3:$D$17,2)</f>
        <v>12</v>
      </c>
      <c r="G963" s="2">
        <v>12323</v>
      </c>
      <c r="H963" s="3">
        <v>2786.368954</v>
      </c>
      <c r="I963" s="3">
        <v>1236.901893</v>
      </c>
      <c r="J963" s="3">
        <v>4023.2708480000001</v>
      </c>
      <c r="K963" s="2">
        <v>10815</v>
      </c>
      <c r="L963" s="4">
        <v>0.87762700000000005</v>
      </c>
      <c r="M963" s="3">
        <v>2409555.48</v>
      </c>
      <c r="N963" s="3">
        <v>110.312479</v>
      </c>
      <c r="O963" s="3">
        <v>204.136292</v>
      </c>
      <c r="P963" s="3">
        <v>260.68549200000001</v>
      </c>
      <c r="Q963" s="3">
        <v>3212427.33</v>
      </c>
      <c r="R963" s="3">
        <v>-1807456.06</v>
      </c>
      <c r="S963" s="4">
        <v>0.14614947658800001</v>
      </c>
      <c r="T963">
        <v>1801</v>
      </c>
      <c r="U963" s="3">
        <f t="shared" ref="U963:U1026" si="30">J963*G963</f>
        <v>49578766.659904003</v>
      </c>
      <c r="V963" s="6">
        <f t="shared" ref="V963:V1026" si="31">H963*G963</f>
        <v>34336424.620141998</v>
      </c>
    </row>
    <row r="964" spans="1:22" x14ac:dyDescent="0.3">
      <c r="A964" s="5">
        <v>44255</v>
      </c>
      <c r="B964" s="14">
        <v>2223</v>
      </c>
      <c r="C964" t="s">
        <v>42</v>
      </c>
      <c r="D964" t="s">
        <v>25</v>
      </c>
      <c r="E964">
        <v>13</v>
      </c>
      <c r="F964">
        <f>VLOOKUP(E964,'[1]Timing Gates'!$C$3:$D$17,2)</f>
        <v>12</v>
      </c>
      <c r="G964" s="2">
        <v>12602</v>
      </c>
      <c r="H964" s="3">
        <v>2782.8167440000002</v>
      </c>
      <c r="I964" s="3">
        <v>1297.4313950000001</v>
      </c>
      <c r="J964" s="3">
        <v>4080.2481400000001</v>
      </c>
      <c r="K964" s="2">
        <v>11004</v>
      </c>
      <c r="L964" s="4">
        <v>0.87319400000000003</v>
      </c>
      <c r="M964" s="3">
        <v>2449381.19</v>
      </c>
      <c r="N964" s="3">
        <v>110.481785</v>
      </c>
      <c r="O964" s="3">
        <v>202.444613</v>
      </c>
      <c r="P964" s="3">
        <v>251.39144300000001</v>
      </c>
      <c r="Q964" s="3">
        <v>3168034.97</v>
      </c>
      <c r="R964" s="3">
        <v>-1996028.57</v>
      </c>
      <c r="S964" s="4">
        <v>0.149103316933</v>
      </c>
      <c r="T964">
        <v>1879</v>
      </c>
      <c r="U964" s="3">
        <f t="shared" si="30"/>
        <v>51419287.060280003</v>
      </c>
      <c r="V964" s="6">
        <f t="shared" si="31"/>
        <v>35069056.607888006</v>
      </c>
    </row>
    <row r="965" spans="1:22" x14ac:dyDescent="0.3">
      <c r="A965" s="5">
        <v>44286</v>
      </c>
      <c r="B965" s="14">
        <v>2223</v>
      </c>
      <c r="C965" t="s">
        <v>42</v>
      </c>
      <c r="D965" t="s">
        <v>25</v>
      </c>
      <c r="E965">
        <v>14</v>
      </c>
      <c r="F965">
        <f>VLOOKUP(E965,'[1]Timing Gates'!$C$3:$D$17,2)</f>
        <v>12</v>
      </c>
      <c r="G965" s="2">
        <v>12723</v>
      </c>
      <c r="H965" s="3">
        <v>2772.2527230000001</v>
      </c>
      <c r="I965" s="3">
        <v>1370.9129150000001</v>
      </c>
      <c r="J965" s="3">
        <v>4143.1656389999998</v>
      </c>
      <c r="K965" s="2">
        <v>11050</v>
      </c>
      <c r="L965" s="4">
        <v>0.86850499999999997</v>
      </c>
      <c r="M965" s="3">
        <v>2454175.11</v>
      </c>
      <c r="N965" s="3">
        <v>110.802975</v>
      </c>
      <c r="O965" s="3">
        <v>212.755349</v>
      </c>
      <c r="P965" s="3">
        <v>261.27894400000002</v>
      </c>
      <c r="Q965" s="3">
        <v>3324252.01</v>
      </c>
      <c r="R965" s="3">
        <v>-2596810.9</v>
      </c>
      <c r="S965" s="4">
        <v>0.152872750137</v>
      </c>
      <c r="T965">
        <v>1945</v>
      </c>
      <c r="U965" s="3">
        <f t="shared" si="30"/>
        <v>52713496.424996994</v>
      </c>
      <c r="V965" s="6">
        <f t="shared" si="31"/>
        <v>35271371.394729003</v>
      </c>
    </row>
    <row r="966" spans="1:22" x14ac:dyDescent="0.3">
      <c r="A966" s="5">
        <v>44316</v>
      </c>
      <c r="B966" s="14">
        <v>2223</v>
      </c>
      <c r="C966" t="s">
        <v>42</v>
      </c>
      <c r="D966" t="s">
        <v>25</v>
      </c>
      <c r="E966">
        <v>15</v>
      </c>
      <c r="F966">
        <f>VLOOKUP(E966,'[1]Timing Gates'!$C$3:$D$17,2)</f>
        <v>12</v>
      </c>
      <c r="G966" s="2">
        <v>12882</v>
      </c>
      <c r="H966" s="3">
        <v>2771.3510390000001</v>
      </c>
      <c r="I966" s="3">
        <v>1453.0026190000001</v>
      </c>
      <c r="J966" s="3">
        <v>4224.3536590000003</v>
      </c>
      <c r="K966" s="2">
        <v>11113</v>
      </c>
      <c r="L966" s="4">
        <v>0.862676</v>
      </c>
      <c r="M966" s="3">
        <v>2485183.8199999998</v>
      </c>
      <c r="N966" s="3">
        <v>110.183277</v>
      </c>
      <c r="O966" s="3">
        <v>203.96298999999999</v>
      </c>
      <c r="P966" s="3">
        <v>255.84331299999999</v>
      </c>
      <c r="Q966" s="3">
        <v>3295773.56</v>
      </c>
      <c r="R966" s="3">
        <v>-2279057.27</v>
      </c>
      <c r="S966" s="4">
        <v>0.15587641670499999</v>
      </c>
      <c r="T966">
        <v>2008</v>
      </c>
      <c r="U966" s="3">
        <f t="shared" si="30"/>
        <v>54418123.835238002</v>
      </c>
      <c r="V966" s="6">
        <f t="shared" si="31"/>
        <v>35700544.084398001</v>
      </c>
    </row>
    <row r="967" spans="1:22" x14ac:dyDescent="0.3">
      <c r="A967" s="5">
        <v>44347</v>
      </c>
      <c r="B967" s="14">
        <v>2223</v>
      </c>
      <c r="C967" t="s">
        <v>42</v>
      </c>
      <c r="D967" t="s">
        <v>25</v>
      </c>
      <c r="E967">
        <v>16</v>
      </c>
      <c r="F967">
        <f>VLOOKUP(E967,'[1]Timing Gates'!$C$3:$D$17,2)</f>
        <v>12</v>
      </c>
      <c r="G967" s="2">
        <v>13023</v>
      </c>
      <c r="H967" s="3">
        <v>2794.8025929999999</v>
      </c>
      <c r="I967" s="3">
        <v>1479.726461</v>
      </c>
      <c r="J967" s="3">
        <v>4274.5290539999996</v>
      </c>
      <c r="K967" s="2">
        <v>11132</v>
      </c>
      <c r="L967" s="4">
        <v>0.85479499999999997</v>
      </c>
      <c r="M967" s="3">
        <v>2479093.06</v>
      </c>
      <c r="N967" s="3">
        <v>110.921389</v>
      </c>
      <c r="O967" s="3">
        <v>200.42242999999999</v>
      </c>
      <c r="P967" s="3">
        <v>249.636819</v>
      </c>
      <c r="Q967" s="3">
        <v>3251020.3</v>
      </c>
      <c r="R967" s="3">
        <v>-2183299.04</v>
      </c>
      <c r="S967" s="4">
        <v>0.156876295784</v>
      </c>
      <c r="T967">
        <v>2043</v>
      </c>
      <c r="U967" s="3">
        <f t="shared" si="30"/>
        <v>55667191.870241992</v>
      </c>
      <c r="V967" s="6">
        <f t="shared" si="31"/>
        <v>36396714.168638997</v>
      </c>
    </row>
    <row r="968" spans="1:22" x14ac:dyDescent="0.3">
      <c r="A968" s="5">
        <v>44377</v>
      </c>
      <c r="B968" s="14">
        <v>2223</v>
      </c>
      <c r="C968" t="s">
        <v>42</v>
      </c>
      <c r="D968" t="s">
        <v>25</v>
      </c>
      <c r="E968">
        <v>17</v>
      </c>
      <c r="F968">
        <f>VLOOKUP(E968,'[1]Timing Gates'!$C$3:$D$17,2)</f>
        <v>12</v>
      </c>
      <c r="G968" s="2">
        <v>13208</v>
      </c>
      <c r="H968" s="3">
        <v>2781.1102569999998</v>
      </c>
      <c r="I968" s="3">
        <v>1519.3370910000001</v>
      </c>
      <c r="J968" s="3">
        <v>4300.447349</v>
      </c>
      <c r="K968" s="2">
        <v>11199</v>
      </c>
      <c r="L968" s="4">
        <v>0.84789499999999995</v>
      </c>
      <c r="M968" s="3">
        <v>2477000.11</v>
      </c>
      <c r="N968" s="3">
        <v>111.136042</v>
      </c>
      <c r="O968" s="3">
        <v>190.95820599999999</v>
      </c>
      <c r="P968" s="3">
        <v>239.87175300000001</v>
      </c>
      <c r="Q968" s="3">
        <v>3168226.12</v>
      </c>
      <c r="R968" s="3">
        <v>-2175506.9300000002</v>
      </c>
      <c r="S968" s="4">
        <v>0.15785887340999999</v>
      </c>
      <c r="T968">
        <v>2085</v>
      </c>
      <c r="U968" s="3">
        <f t="shared" si="30"/>
        <v>56800308.585592002</v>
      </c>
      <c r="V968" s="6">
        <f t="shared" si="31"/>
        <v>36732904.274455994</v>
      </c>
    </row>
    <row r="969" spans="1:22" x14ac:dyDescent="0.3">
      <c r="A969" s="5">
        <v>44408</v>
      </c>
      <c r="B969" s="14">
        <v>2223</v>
      </c>
      <c r="C969" t="s">
        <v>42</v>
      </c>
      <c r="D969" t="s">
        <v>25</v>
      </c>
      <c r="E969">
        <v>18</v>
      </c>
      <c r="F969">
        <f>VLOOKUP(E969,'[1]Timing Gates'!$C$3:$D$17,2)</f>
        <v>18</v>
      </c>
      <c r="G969" s="2">
        <v>13546</v>
      </c>
      <c r="H969" s="3">
        <v>2854.5437590000001</v>
      </c>
      <c r="I969" s="3">
        <v>1524.7332140000001</v>
      </c>
      <c r="J969" s="3">
        <v>4379.2769740000003</v>
      </c>
      <c r="K969" s="2">
        <v>11393</v>
      </c>
      <c r="L969" s="4">
        <v>0.84106000000000003</v>
      </c>
      <c r="M969" s="3">
        <v>3763098.98</v>
      </c>
      <c r="N969" s="3">
        <v>111.367238</v>
      </c>
      <c r="O969" s="3">
        <v>280.02052400000002</v>
      </c>
      <c r="P969" s="3">
        <v>353.38325800000001</v>
      </c>
      <c r="Q969" s="3">
        <v>4786929.62</v>
      </c>
      <c r="R969" s="3">
        <v>-2200105.4</v>
      </c>
      <c r="S969" s="4">
        <v>0.15665141000999999</v>
      </c>
      <c r="T969">
        <v>2122</v>
      </c>
      <c r="U969" s="3">
        <f t="shared" si="30"/>
        <v>59321685.889804006</v>
      </c>
      <c r="V969" s="6">
        <f t="shared" si="31"/>
        <v>38667649.759414002</v>
      </c>
    </row>
    <row r="970" spans="1:22" x14ac:dyDescent="0.3">
      <c r="A970" s="5">
        <v>44439</v>
      </c>
      <c r="B970" s="14">
        <v>2223</v>
      </c>
      <c r="C970" t="s">
        <v>42</v>
      </c>
      <c r="D970" t="s">
        <v>25</v>
      </c>
      <c r="E970">
        <v>19</v>
      </c>
      <c r="F970">
        <f>VLOOKUP(E970,'[1]Timing Gates'!$C$3:$D$17,2)</f>
        <v>18</v>
      </c>
      <c r="G970" s="2">
        <v>13690</v>
      </c>
      <c r="H970" s="3">
        <v>2851.9917879999998</v>
      </c>
      <c r="I970" s="3">
        <v>1576.7670740000001</v>
      </c>
      <c r="J970" s="3">
        <v>4428.7588619999997</v>
      </c>
      <c r="K970" s="2">
        <v>11373</v>
      </c>
      <c r="L970" s="4">
        <v>0.83075200000000005</v>
      </c>
      <c r="M970" s="3">
        <v>2561859.0499999998</v>
      </c>
      <c r="N970" s="3">
        <v>112.067325</v>
      </c>
      <c r="O970" s="3">
        <v>189.623648</v>
      </c>
      <c r="P970" s="3">
        <v>239.83984599999999</v>
      </c>
      <c r="Q970" s="3">
        <v>3283407.5</v>
      </c>
      <c r="R970" s="3">
        <v>-2293404.2799999998</v>
      </c>
      <c r="S970" s="4">
        <v>0.159094229364</v>
      </c>
      <c r="T970">
        <v>2178</v>
      </c>
      <c r="U970" s="3">
        <f t="shared" si="30"/>
        <v>60629708.820779994</v>
      </c>
      <c r="V970" s="6">
        <f t="shared" si="31"/>
        <v>39043767.577719994</v>
      </c>
    </row>
    <row r="971" spans="1:22" x14ac:dyDescent="0.3">
      <c r="A971" s="5">
        <v>44469</v>
      </c>
      <c r="B971" s="14">
        <v>2223</v>
      </c>
      <c r="C971" t="s">
        <v>42</v>
      </c>
      <c r="D971" t="s">
        <v>25</v>
      </c>
      <c r="E971">
        <v>20</v>
      </c>
      <c r="F971">
        <f>VLOOKUP(E971,'[1]Timing Gates'!$C$3:$D$17,2)</f>
        <v>18</v>
      </c>
      <c r="G971" s="2">
        <v>13944</v>
      </c>
      <c r="H971" s="3">
        <v>2845.2676379999998</v>
      </c>
      <c r="I971" s="3">
        <v>1514.698206</v>
      </c>
      <c r="J971" s="3">
        <v>4359.9658440000003</v>
      </c>
      <c r="K971" s="2">
        <v>11535</v>
      </c>
      <c r="L971" s="4">
        <v>0.827237</v>
      </c>
      <c r="M971" s="3">
        <v>2604738.37</v>
      </c>
      <c r="N971" s="3">
        <v>112.481684</v>
      </c>
      <c r="O971" s="3">
        <v>190.124819</v>
      </c>
      <c r="P971" s="3">
        <v>239.959551</v>
      </c>
      <c r="Q971" s="3">
        <v>3345995.99</v>
      </c>
      <c r="R971" s="3">
        <v>-2166479.3199999998</v>
      </c>
      <c r="S971" s="4">
        <v>0.15942340791699999</v>
      </c>
      <c r="T971">
        <v>2223</v>
      </c>
      <c r="U971" s="3">
        <f t="shared" si="30"/>
        <v>60795363.728736006</v>
      </c>
      <c r="V971" s="6">
        <f t="shared" si="31"/>
        <v>39674411.944271997</v>
      </c>
    </row>
    <row r="972" spans="1:22" x14ac:dyDescent="0.3">
      <c r="A972" s="5">
        <v>44500</v>
      </c>
      <c r="B972" s="14">
        <v>2223</v>
      </c>
      <c r="C972" t="s">
        <v>42</v>
      </c>
      <c r="D972" t="s">
        <v>25</v>
      </c>
      <c r="E972">
        <v>21</v>
      </c>
      <c r="F972">
        <f>VLOOKUP(E972,'[1]Timing Gates'!$C$3:$D$17,2)</f>
        <v>18</v>
      </c>
      <c r="G972" s="2">
        <v>14047</v>
      </c>
      <c r="H972" s="3">
        <v>2863.3432170000001</v>
      </c>
      <c r="I972" s="3">
        <v>1619.7914920000001</v>
      </c>
      <c r="J972" s="3">
        <v>4483.1347089999999</v>
      </c>
      <c r="K972" s="2">
        <v>11492</v>
      </c>
      <c r="L972" s="4">
        <v>0.81811</v>
      </c>
      <c r="M972" s="3">
        <v>2616870.02</v>
      </c>
      <c r="N972" s="3">
        <v>112.83503</v>
      </c>
      <c r="O972" s="3">
        <v>189.23663300000001</v>
      </c>
      <c r="P972" s="3">
        <v>238.59827000000001</v>
      </c>
      <c r="Q972" s="3">
        <v>3351589.91</v>
      </c>
      <c r="R972" s="3">
        <v>-2118947.9500000002</v>
      </c>
      <c r="S972" s="4">
        <v>0.163095322844</v>
      </c>
      <c r="T972">
        <v>2291</v>
      </c>
      <c r="U972" s="3">
        <f t="shared" si="30"/>
        <v>62974593.257322997</v>
      </c>
      <c r="V972" s="6">
        <f t="shared" si="31"/>
        <v>40221382.169199005</v>
      </c>
    </row>
    <row r="973" spans="1:22" x14ac:dyDescent="0.3">
      <c r="A973" s="5">
        <v>44530</v>
      </c>
      <c r="B973" s="14">
        <v>2223</v>
      </c>
      <c r="C973" t="s">
        <v>42</v>
      </c>
      <c r="D973" t="s">
        <v>25</v>
      </c>
      <c r="E973">
        <v>22</v>
      </c>
      <c r="F973">
        <f>VLOOKUP(E973,'[1]Timing Gates'!$C$3:$D$17,2)</f>
        <v>18</v>
      </c>
      <c r="G973" s="2">
        <v>14101</v>
      </c>
      <c r="H973" s="3">
        <v>2881.5693980000001</v>
      </c>
      <c r="I973" s="3">
        <v>1631.1335919999999</v>
      </c>
      <c r="J973" s="3">
        <v>4512.7029910000001</v>
      </c>
      <c r="K973" s="2">
        <v>11432</v>
      </c>
      <c r="L973" s="4">
        <v>0.81072200000000005</v>
      </c>
      <c r="M973" s="3">
        <v>2574472.2400000002</v>
      </c>
      <c r="N973" s="3">
        <v>113.014584</v>
      </c>
      <c r="O973" s="3">
        <v>189.086319</v>
      </c>
      <c r="P973" s="3">
        <v>237.46704500000001</v>
      </c>
      <c r="Q973" s="3">
        <v>3348522.81</v>
      </c>
      <c r="R973" s="3">
        <v>-2086509.82</v>
      </c>
      <c r="S973" s="4">
        <v>0.166938514998</v>
      </c>
      <c r="T973">
        <v>2354</v>
      </c>
      <c r="U973" s="3">
        <f t="shared" si="30"/>
        <v>63633624.876091003</v>
      </c>
      <c r="V973" s="6">
        <f t="shared" si="31"/>
        <v>40633010.081197999</v>
      </c>
    </row>
    <row r="974" spans="1:22" x14ac:dyDescent="0.3">
      <c r="A974" s="5">
        <v>44561</v>
      </c>
      <c r="B974" s="14">
        <v>2223</v>
      </c>
      <c r="C974" t="s">
        <v>42</v>
      </c>
      <c r="D974" t="s">
        <v>25</v>
      </c>
      <c r="E974">
        <v>23</v>
      </c>
      <c r="F974">
        <f>VLOOKUP(E974,'[1]Timing Gates'!$C$3:$D$17,2)</f>
        <v>18</v>
      </c>
      <c r="G974" s="2">
        <v>14242</v>
      </c>
      <c r="H974" s="3">
        <v>2966.1270989999998</v>
      </c>
      <c r="I974" s="3">
        <v>1725.1861449999999</v>
      </c>
      <c r="J974" s="3">
        <v>4691.3132450000003</v>
      </c>
      <c r="K974" s="2">
        <v>11151</v>
      </c>
      <c r="L974" s="4">
        <v>0.78296500000000002</v>
      </c>
      <c r="M974" s="3">
        <v>3532486.2</v>
      </c>
      <c r="N974" s="3">
        <v>109.07785</v>
      </c>
      <c r="O974" s="3">
        <v>259.477574</v>
      </c>
      <c r="P974" s="3">
        <v>327.13218999999998</v>
      </c>
      <c r="Q974" s="3">
        <v>4659016.66</v>
      </c>
      <c r="R974" s="3">
        <v>-2333523.56</v>
      </c>
      <c r="S974" s="4">
        <v>0.169779525347</v>
      </c>
      <c r="T974">
        <v>2418</v>
      </c>
      <c r="U974" s="3">
        <f t="shared" si="30"/>
        <v>66813683.235290006</v>
      </c>
      <c r="V974" s="6">
        <f t="shared" si="31"/>
        <v>42243582.143957995</v>
      </c>
    </row>
    <row r="975" spans="1:22" x14ac:dyDescent="0.3">
      <c r="A975" s="5">
        <v>44592</v>
      </c>
      <c r="B975" s="14">
        <v>2223</v>
      </c>
      <c r="C975" t="s">
        <v>42</v>
      </c>
      <c r="D975" t="s">
        <v>25</v>
      </c>
      <c r="E975">
        <v>24</v>
      </c>
      <c r="F975">
        <f>VLOOKUP(E975,'[1]Timing Gates'!$C$3:$D$17,2)</f>
        <v>24</v>
      </c>
      <c r="G975" s="2">
        <v>12068</v>
      </c>
      <c r="H975" s="3">
        <v>2972.1736540000002</v>
      </c>
      <c r="I975" s="3">
        <v>1730.145514</v>
      </c>
      <c r="J975" s="3">
        <v>4702.319168</v>
      </c>
      <c r="K975" s="2">
        <v>10847</v>
      </c>
      <c r="L975" s="4">
        <v>0.89882300000000004</v>
      </c>
      <c r="M975" s="3">
        <v>2584115.1800000002</v>
      </c>
      <c r="N975" s="3">
        <v>117.996126</v>
      </c>
      <c r="O975" s="3">
        <v>222.19970000000001</v>
      </c>
      <c r="P975" s="3">
        <v>246.42168599999999</v>
      </c>
      <c r="Q975" s="3">
        <v>2973816.91</v>
      </c>
      <c r="R975" s="3">
        <v>-2011766.68</v>
      </c>
      <c r="S975" s="4">
        <v>0.174759695061</v>
      </c>
      <c r="T975">
        <v>2109</v>
      </c>
      <c r="U975" s="3">
        <f t="shared" si="30"/>
        <v>56747587.719424002</v>
      </c>
      <c r="V975" s="6">
        <f t="shared" si="31"/>
        <v>35868191.656472005</v>
      </c>
    </row>
    <row r="976" spans="1:22" x14ac:dyDescent="0.3">
      <c r="A976" s="5">
        <v>44620</v>
      </c>
      <c r="B976" s="14">
        <v>2223</v>
      </c>
      <c r="C976" t="s">
        <v>42</v>
      </c>
      <c r="D976" t="s">
        <v>25</v>
      </c>
      <c r="E976">
        <v>25</v>
      </c>
      <c r="F976">
        <f>VLOOKUP(E976,'[1]Timing Gates'!$C$3:$D$17,2)</f>
        <v>24</v>
      </c>
      <c r="G976" s="2">
        <v>12240</v>
      </c>
      <c r="H976" s="3">
        <v>2969.3304419999999</v>
      </c>
      <c r="I976" s="3">
        <v>1708.1484680000001</v>
      </c>
      <c r="J976" s="3">
        <v>4677.4789110000002</v>
      </c>
      <c r="K976" s="2">
        <v>10982</v>
      </c>
      <c r="L976" s="4">
        <v>0.89722199999999996</v>
      </c>
      <c r="M976" s="3">
        <v>2613557.85</v>
      </c>
      <c r="N976" s="3">
        <v>118.169636</v>
      </c>
      <c r="O976" s="3">
        <v>221.55104499999999</v>
      </c>
      <c r="P976" s="3">
        <v>245.58374499999999</v>
      </c>
      <c r="Q976" s="3">
        <v>3005945.05</v>
      </c>
      <c r="R976" s="3">
        <v>-2128263.4300000002</v>
      </c>
      <c r="S976" s="4">
        <v>0.17557189542400001</v>
      </c>
      <c r="T976">
        <v>2149</v>
      </c>
      <c r="U976" s="3">
        <f t="shared" si="30"/>
        <v>57252341.870640002</v>
      </c>
      <c r="V976" s="6">
        <f t="shared" si="31"/>
        <v>36344604.610079996</v>
      </c>
    </row>
    <row r="977" spans="1:22" x14ac:dyDescent="0.3">
      <c r="A977" s="5">
        <v>44651</v>
      </c>
      <c r="B977" s="14">
        <v>2223</v>
      </c>
      <c r="C977" t="s">
        <v>42</v>
      </c>
      <c r="D977" t="s">
        <v>25</v>
      </c>
      <c r="E977">
        <v>26</v>
      </c>
      <c r="F977">
        <f>VLOOKUP(E977,'[1]Timing Gates'!$C$3:$D$17,2)</f>
        <v>24</v>
      </c>
      <c r="G977" s="2">
        <v>12260</v>
      </c>
      <c r="H977" s="3">
        <v>2961.1128269999999</v>
      </c>
      <c r="I977" s="3">
        <v>1780.0360880000001</v>
      </c>
      <c r="J977" s="3">
        <v>4741.1489149999998</v>
      </c>
      <c r="K977" s="2">
        <v>11007</v>
      </c>
      <c r="L977" s="4">
        <v>0.89779699999999996</v>
      </c>
      <c r="M977" s="3">
        <v>2629261.86</v>
      </c>
      <c r="N977" s="3">
        <v>118.200946</v>
      </c>
      <c r="O977" s="3">
        <v>225.083663</v>
      </c>
      <c r="P977" s="3">
        <v>251.98438899999999</v>
      </c>
      <c r="Q977" s="3">
        <v>3089328.62</v>
      </c>
      <c r="R977" s="3">
        <v>-2453131.34</v>
      </c>
      <c r="S977" s="4">
        <v>0.17724306688399999</v>
      </c>
      <c r="T977">
        <v>2173</v>
      </c>
      <c r="U977" s="3">
        <f t="shared" si="30"/>
        <v>58126485.697899997</v>
      </c>
      <c r="V977" s="6">
        <f t="shared" si="31"/>
        <v>36303243.259020001</v>
      </c>
    </row>
    <row r="978" spans="1:22" x14ac:dyDescent="0.3">
      <c r="A978" s="5">
        <v>44681</v>
      </c>
      <c r="B978" s="14">
        <v>2223</v>
      </c>
      <c r="C978" t="s">
        <v>42</v>
      </c>
      <c r="D978" t="s">
        <v>25</v>
      </c>
      <c r="E978">
        <v>27</v>
      </c>
      <c r="F978">
        <f>VLOOKUP(E978,'[1]Timing Gates'!$C$3:$D$17,2)</f>
        <v>24</v>
      </c>
      <c r="G978" s="2">
        <v>12373</v>
      </c>
      <c r="H978" s="3">
        <v>2950.3896890000001</v>
      </c>
      <c r="I978" s="3">
        <v>1645.7350019999999</v>
      </c>
      <c r="J978" s="3">
        <v>4596.124691</v>
      </c>
      <c r="K978" s="2">
        <v>11091</v>
      </c>
      <c r="L978" s="4">
        <v>0.89638700000000004</v>
      </c>
      <c r="M978" s="3">
        <v>2633201.12</v>
      </c>
      <c r="N978" s="3">
        <v>118.93947799999999</v>
      </c>
      <c r="O978" s="3">
        <v>224.333687</v>
      </c>
      <c r="P978" s="3">
        <v>249.300501</v>
      </c>
      <c r="Q978" s="3">
        <v>3084595.11</v>
      </c>
      <c r="R978" s="3">
        <v>-2228956.75</v>
      </c>
      <c r="S978" s="4">
        <v>0.17635173361299999</v>
      </c>
      <c r="T978">
        <v>2182</v>
      </c>
      <c r="U978" s="3">
        <f t="shared" si="30"/>
        <v>56867850.801743001</v>
      </c>
      <c r="V978" s="6">
        <f t="shared" si="31"/>
        <v>36505171.621996999</v>
      </c>
    </row>
    <row r="979" spans="1:22" x14ac:dyDescent="0.3">
      <c r="A979" s="5">
        <v>44712</v>
      </c>
      <c r="B979" s="14">
        <v>2223</v>
      </c>
      <c r="C979" t="s">
        <v>42</v>
      </c>
      <c r="D979" t="s">
        <v>25</v>
      </c>
      <c r="E979">
        <v>28</v>
      </c>
      <c r="F979">
        <f>VLOOKUP(E979,'[1]Timing Gates'!$C$3:$D$17,2)</f>
        <v>24</v>
      </c>
      <c r="G979" s="2">
        <v>12447</v>
      </c>
      <c r="H979" s="3">
        <v>2939.3205720000001</v>
      </c>
      <c r="I979" s="3">
        <v>1622.3692940000001</v>
      </c>
      <c r="J979" s="3">
        <v>4561.6898659999997</v>
      </c>
      <c r="K979" s="2">
        <v>11169</v>
      </c>
      <c r="L979" s="4">
        <v>0.89732400000000001</v>
      </c>
      <c r="M979" s="3">
        <v>2641263.56</v>
      </c>
      <c r="N979" s="3">
        <v>118.644486</v>
      </c>
      <c r="O979" s="3">
        <v>215.574196</v>
      </c>
      <c r="P979" s="3">
        <v>241.228285</v>
      </c>
      <c r="Q979" s="3">
        <v>3002568.47</v>
      </c>
      <c r="R979" s="3">
        <v>-2144160.2799999998</v>
      </c>
      <c r="S979" s="4">
        <v>0.17289306660199999</v>
      </c>
      <c r="T979">
        <v>2152</v>
      </c>
      <c r="U979" s="3">
        <f t="shared" si="30"/>
        <v>56779353.762101993</v>
      </c>
      <c r="V979" s="6">
        <f t="shared" si="31"/>
        <v>36585723.159684002</v>
      </c>
    </row>
    <row r="980" spans="1:22" x14ac:dyDescent="0.3">
      <c r="A980" s="5">
        <v>44742</v>
      </c>
      <c r="B980" s="14">
        <v>2223</v>
      </c>
      <c r="C980" t="s">
        <v>42</v>
      </c>
      <c r="D980" t="s">
        <v>25</v>
      </c>
      <c r="E980">
        <v>29</v>
      </c>
      <c r="F980">
        <f>VLOOKUP(E980,'[1]Timing Gates'!$C$3:$D$17,2)</f>
        <v>24</v>
      </c>
      <c r="G980" s="2">
        <v>12510</v>
      </c>
      <c r="H980" s="3">
        <v>2961.2095260000001</v>
      </c>
      <c r="I980" s="3">
        <v>1517.511354</v>
      </c>
      <c r="J980" s="3">
        <v>4478.7208810000002</v>
      </c>
      <c r="K980" s="2">
        <v>11214</v>
      </c>
      <c r="L980" s="4">
        <v>0.89640200000000003</v>
      </c>
      <c r="M980" s="3">
        <v>2671671.2400000002</v>
      </c>
      <c r="N980" s="3">
        <v>118.79902300000001</v>
      </c>
      <c r="O980" s="3">
        <v>215.69393299999999</v>
      </c>
      <c r="P980" s="3">
        <v>242.5728</v>
      </c>
      <c r="Q980" s="3">
        <v>3034585.74</v>
      </c>
      <c r="R980" s="3">
        <v>-2058972.09</v>
      </c>
      <c r="S980" s="4">
        <v>0.17258193445200001</v>
      </c>
      <c r="T980">
        <v>2159</v>
      </c>
      <c r="U980" s="3">
        <f t="shared" si="30"/>
        <v>56028798.221310005</v>
      </c>
      <c r="V980" s="6">
        <f t="shared" si="31"/>
        <v>37044731.170260005</v>
      </c>
    </row>
    <row r="981" spans="1:22" x14ac:dyDescent="0.3">
      <c r="A981" s="5">
        <v>44773</v>
      </c>
      <c r="B981" s="14">
        <v>2223</v>
      </c>
      <c r="C981" t="s">
        <v>42</v>
      </c>
      <c r="D981" t="s">
        <v>25</v>
      </c>
      <c r="E981">
        <v>30</v>
      </c>
      <c r="F981">
        <f>VLOOKUP(E981,'[1]Timing Gates'!$C$3:$D$17,2)</f>
        <v>30</v>
      </c>
      <c r="G981" s="2">
        <v>12682</v>
      </c>
      <c r="H981" s="3">
        <v>3064.2331170000002</v>
      </c>
      <c r="I981" s="3">
        <v>1640.1728869999999</v>
      </c>
      <c r="J981" s="3">
        <v>4704.4060049999998</v>
      </c>
      <c r="K981" s="2">
        <v>11366</v>
      </c>
      <c r="L981" s="4">
        <v>0.89622999999999997</v>
      </c>
      <c r="M981" s="3">
        <v>4039106.26</v>
      </c>
      <c r="N981" s="3">
        <v>119.22505</v>
      </c>
      <c r="O981" s="3">
        <v>320.561465</v>
      </c>
      <c r="P981" s="3">
        <v>358.532803</v>
      </c>
      <c r="Q981" s="3">
        <v>4546913.01</v>
      </c>
      <c r="R981" s="3">
        <v>-1920364.02</v>
      </c>
      <c r="S981" s="4">
        <v>0.171266361772</v>
      </c>
      <c r="T981">
        <v>2172</v>
      </c>
      <c r="U981" s="3">
        <f t="shared" si="30"/>
        <v>59661276.955409996</v>
      </c>
      <c r="V981" s="6">
        <f t="shared" si="31"/>
        <v>38860604.389793999</v>
      </c>
    </row>
    <row r="982" spans="1:22" x14ac:dyDescent="0.3">
      <c r="A982" s="5">
        <v>44804</v>
      </c>
      <c r="B982" s="14">
        <v>2223</v>
      </c>
      <c r="C982" t="s">
        <v>42</v>
      </c>
      <c r="D982" t="s">
        <v>25</v>
      </c>
      <c r="E982">
        <v>31</v>
      </c>
      <c r="F982">
        <f>VLOOKUP(E982,'[1]Timing Gates'!$C$3:$D$17,2)</f>
        <v>30</v>
      </c>
      <c r="G982" s="2">
        <v>12681</v>
      </c>
      <c r="H982" s="3">
        <v>3078.894315</v>
      </c>
      <c r="I982" s="3">
        <v>1615.4566159999999</v>
      </c>
      <c r="J982" s="3">
        <v>4694.3509309999999</v>
      </c>
      <c r="K982" s="2">
        <v>11329</v>
      </c>
      <c r="L982" s="4">
        <v>0.89338300000000004</v>
      </c>
      <c r="M982" s="3">
        <v>2728166.17</v>
      </c>
      <c r="N982" s="3">
        <v>120.00379</v>
      </c>
      <c r="O982" s="3">
        <v>217.64631</v>
      </c>
      <c r="P982" s="3">
        <v>244.430824</v>
      </c>
      <c r="Q982" s="3">
        <v>3099627.29</v>
      </c>
      <c r="R982" s="3">
        <v>-2317337.75</v>
      </c>
      <c r="S982" s="4">
        <v>0.171674158189</v>
      </c>
      <c r="T982">
        <v>2177</v>
      </c>
      <c r="U982" s="3">
        <f t="shared" si="30"/>
        <v>59529064.156011</v>
      </c>
      <c r="V982" s="6">
        <f t="shared" si="31"/>
        <v>39043458.808514997</v>
      </c>
    </row>
    <row r="983" spans="1:22" x14ac:dyDescent="0.3">
      <c r="A983" s="5">
        <v>44834</v>
      </c>
      <c r="B983" s="14">
        <v>2223</v>
      </c>
      <c r="C983" t="s">
        <v>42</v>
      </c>
      <c r="D983" t="s">
        <v>25</v>
      </c>
      <c r="E983">
        <v>32</v>
      </c>
      <c r="F983">
        <f>VLOOKUP(E983,'[1]Timing Gates'!$C$3:$D$17,2)</f>
        <v>30</v>
      </c>
      <c r="G983" s="2">
        <v>12669</v>
      </c>
      <c r="H983" s="3">
        <v>3126.6031819999998</v>
      </c>
      <c r="I983" s="3">
        <v>1475.8669030000001</v>
      </c>
      <c r="J983" s="3">
        <v>4602.4700860000003</v>
      </c>
      <c r="K983" s="2">
        <v>11319</v>
      </c>
      <c r="L983" s="4">
        <v>0.89344000000000001</v>
      </c>
      <c r="M983" s="3">
        <v>2743507.63</v>
      </c>
      <c r="N983" s="3">
        <v>120.38736299999999</v>
      </c>
      <c r="O983" s="3">
        <v>218.98738299999999</v>
      </c>
      <c r="P983" s="3">
        <v>245.142292</v>
      </c>
      <c r="Q983" s="3">
        <v>3105707.7</v>
      </c>
      <c r="R983" s="3">
        <v>-1904621.89</v>
      </c>
      <c r="S983" s="4">
        <v>0.17144210276999999</v>
      </c>
      <c r="T983">
        <v>2172</v>
      </c>
      <c r="U983" s="3">
        <f t="shared" si="30"/>
        <v>58308693.519534007</v>
      </c>
      <c r="V983" s="6">
        <f t="shared" si="31"/>
        <v>39610935.712757997</v>
      </c>
    </row>
    <row r="984" spans="1:22" x14ac:dyDescent="0.3">
      <c r="A984" s="5">
        <v>44865</v>
      </c>
      <c r="B984" s="14">
        <v>2223</v>
      </c>
      <c r="C984" t="s">
        <v>42</v>
      </c>
      <c r="D984" t="s">
        <v>25</v>
      </c>
      <c r="E984">
        <v>33</v>
      </c>
      <c r="F984">
        <f>VLOOKUP(E984,'[1]Timing Gates'!$C$3:$D$17,2)</f>
        <v>30</v>
      </c>
      <c r="G984" s="2">
        <v>12632</v>
      </c>
      <c r="H984" s="3">
        <v>3146.9053629999999</v>
      </c>
      <c r="I984" s="3">
        <v>1591.00863</v>
      </c>
      <c r="J984" s="3">
        <v>4737.9139930000001</v>
      </c>
      <c r="K984" s="2">
        <v>11265</v>
      </c>
      <c r="L984" s="4">
        <v>0.89178199999999996</v>
      </c>
      <c r="M984" s="3">
        <v>2730973.48</v>
      </c>
      <c r="N984" s="3">
        <v>120.91443700000001</v>
      </c>
      <c r="O984" s="3">
        <v>217.571968</v>
      </c>
      <c r="P984" s="3">
        <v>243.46025499999999</v>
      </c>
      <c r="Q984" s="3">
        <v>3075389.95</v>
      </c>
      <c r="R984" s="3">
        <v>-2007397.85</v>
      </c>
      <c r="S984" s="4">
        <v>0.171548448385</v>
      </c>
      <c r="T984">
        <v>2167</v>
      </c>
      <c r="U984" s="3">
        <f t="shared" si="30"/>
        <v>59849329.559576005</v>
      </c>
      <c r="V984" s="6">
        <f t="shared" si="31"/>
        <v>39751708.545415998</v>
      </c>
    </row>
    <row r="985" spans="1:22" x14ac:dyDescent="0.3">
      <c r="A985" s="5">
        <v>44895</v>
      </c>
      <c r="B985" s="14">
        <v>2223</v>
      </c>
      <c r="C985" t="s">
        <v>42</v>
      </c>
      <c r="D985" t="s">
        <v>25</v>
      </c>
      <c r="E985">
        <v>34</v>
      </c>
      <c r="F985">
        <f>VLOOKUP(E985,'[1]Timing Gates'!$C$3:$D$17,2)</f>
        <v>30</v>
      </c>
      <c r="G985" s="2">
        <v>12345</v>
      </c>
      <c r="H985" s="3">
        <v>3178.6463410000001</v>
      </c>
      <c r="I985" s="3">
        <v>1725.068295</v>
      </c>
      <c r="J985" s="3">
        <v>4903.7146359999997</v>
      </c>
      <c r="K985" s="2">
        <v>11105</v>
      </c>
      <c r="L985" s="4">
        <v>0.89955399999999996</v>
      </c>
      <c r="M985" s="3">
        <v>2719757.33</v>
      </c>
      <c r="N985" s="3">
        <v>122.066214</v>
      </c>
      <c r="O985" s="3">
        <v>224.53710799999999</v>
      </c>
      <c r="P985" s="3">
        <v>250.21397400000001</v>
      </c>
      <c r="Q985" s="3">
        <v>3088891.51</v>
      </c>
      <c r="R985" s="3">
        <v>-1977488.05</v>
      </c>
      <c r="S985" s="4">
        <v>0.17407857432099999</v>
      </c>
      <c r="T985">
        <v>2149</v>
      </c>
      <c r="U985" s="3">
        <f t="shared" si="30"/>
        <v>60536357.181419998</v>
      </c>
      <c r="V985" s="6">
        <f t="shared" si="31"/>
        <v>39240389.079645</v>
      </c>
    </row>
    <row r="986" spans="1:22" x14ac:dyDescent="0.3">
      <c r="A986" s="5">
        <v>43131</v>
      </c>
      <c r="B986" s="14">
        <v>2425</v>
      </c>
      <c r="C986" t="s">
        <v>43</v>
      </c>
      <c r="D986" t="s">
        <v>24</v>
      </c>
      <c r="E986">
        <v>-26</v>
      </c>
      <c r="F986">
        <f>VLOOKUP(E986,'[1]Timing Gates'!$C$3:$D$17,2)</f>
        <v>-30</v>
      </c>
      <c r="G986" s="2">
        <v>66</v>
      </c>
      <c r="H986" s="3">
        <v>850.80227200000002</v>
      </c>
      <c r="I986" s="3">
        <v>0</v>
      </c>
      <c r="J986" s="3">
        <v>850.80227200000002</v>
      </c>
      <c r="K986" s="2">
        <v>62</v>
      </c>
      <c r="L986" s="4">
        <v>0.93939300000000003</v>
      </c>
      <c r="M986" s="3">
        <v>10919.92</v>
      </c>
      <c r="N986" s="3">
        <v>88.063869999999994</v>
      </c>
      <c r="O986" s="3">
        <v>180.604848</v>
      </c>
      <c r="P986" s="3">
        <v>953.33212100000003</v>
      </c>
      <c r="Q986" s="3">
        <v>62919.92</v>
      </c>
      <c r="R986" s="3">
        <v>-6867.93</v>
      </c>
      <c r="S986" s="4">
        <v>0</v>
      </c>
      <c r="T986">
        <v>0</v>
      </c>
      <c r="U986" s="3">
        <f t="shared" si="30"/>
        <v>56152.949952000003</v>
      </c>
      <c r="V986" s="6">
        <f t="shared" si="31"/>
        <v>56152.949952000003</v>
      </c>
    </row>
    <row r="987" spans="1:22" x14ac:dyDescent="0.3">
      <c r="A987" s="5">
        <v>43159</v>
      </c>
      <c r="B987" s="14">
        <v>2425</v>
      </c>
      <c r="C987" t="s">
        <v>43</v>
      </c>
      <c r="D987" t="s">
        <v>24</v>
      </c>
      <c r="E987">
        <v>-25</v>
      </c>
      <c r="F987">
        <f>VLOOKUP(E987,'[1]Timing Gates'!$C$3:$D$17,2)</f>
        <v>-30</v>
      </c>
      <c r="G987" s="2">
        <v>67</v>
      </c>
      <c r="H987" s="3">
        <v>881.58149200000003</v>
      </c>
      <c r="I987" s="3">
        <v>0</v>
      </c>
      <c r="J987" s="3">
        <v>881.58149200000003</v>
      </c>
      <c r="K987" s="2">
        <v>60</v>
      </c>
      <c r="L987" s="4">
        <v>0.89552200000000004</v>
      </c>
      <c r="M987" s="3">
        <v>10293</v>
      </c>
      <c r="N987" s="3">
        <v>85.775000000000006</v>
      </c>
      <c r="O987" s="3">
        <v>153.62686500000001</v>
      </c>
      <c r="P987" s="3">
        <v>161.089552</v>
      </c>
      <c r="Q987" s="3">
        <v>10793</v>
      </c>
      <c r="R987" s="3">
        <v>-7851.86</v>
      </c>
      <c r="S987" s="4">
        <v>0</v>
      </c>
      <c r="T987">
        <v>0</v>
      </c>
      <c r="U987" s="3">
        <f t="shared" si="30"/>
        <v>59065.959964000001</v>
      </c>
      <c r="V987" s="6">
        <f t="shared" si="31"/>
        <v>59065.959964000001</v>
      </c>
    </row>
    <row r="988" spans="1:22" x14ac:dyDescent="0.3">
      <c r="A988" s="5">
        <v>43190</v>
      </c>
      <c r="B988" s="14">
        <v>2425</v>
      </c>
      <c r="C988" t="s">
        <v>43</v>
      </c>
      <c r="D988" t="s">
        <v>24</v>
      </c>
      <c r="E988">
        <v>-24</v>
      </c>
      <c r="F988">
        <f>VLOOKUP(E988,'[1]Timing Gates'!$C$3:$D$17,2)</f>
        <v>-24</v>
      </c>
      <c r="G988" s="2">
        <v>69</v>
      </c>
      <c r="H988" s="3">
        <v>1014.429275</v>
      </c>
      <c r="I988" s="3">
        <v>0</v>
      </c>
      <c r="J988" s="3">
        <v>1014.429275</v>
      </c>
      <c r="K988" s="2">
        <v>62</v>
      </c>
      <c r="L988" s="4">
        <v>0.89854999999999996</v>
      </c>
      <c r="M988" s="3">
        <v>15797.36</v>
      </c>
      <c r="N988" s="3">
        <v>84.932042999999993</v>
      </c>
      <c r="O988" s="3">
        <v>257.93275299999999</v>
      </c>
      <c r="P988" s="3">
        <v>286.91825999999998</v>
      </c>
      <c r="Q988" s="3">
        <v>19797.36</v>
      </c>
      <c r="R988" s="3">
        <v>-8848.92</v>
      </c>
      <c r="S988" s="4">
        <v>0</v>
      </c>
      <c r="T988">
        <v>0</v>
      </c>
      <c r="U988" s="3">
        <f t="shared" si="30"/>
        <v>69995.619974999994</v>
      </c>
      <c r="V988" s="6">
        <f t="shared" si="31"/>
        <v>69995.619974999994</v>
      </c>
    </row>
    <row r="989" spans="1:22" x14ac:dyDescent="0.3">
      <c r="A989" s="5">
        <v>43220</v>
      </c>
      <c r="B989" s="14">
        <v>2425</v>
      </c>
      <c r="C989" t="s">
        <v>43</v>
      </c>
      <c r="D989" t="s">
        <v>24</v>
      </c>
      <c r="E989">
        <v>-23</v>
      </c>
      <c r="F989">
        <f>VLOOKUP(E989,'[1]Timing Gates'!$C$3:$D$17,2)</f>
        <v>-24</v>
      </c>
      <c r="G989" s="2">
        <v>71</v>
      </c>
      <c r="H989" s="3">
        <v>1042.245915</v>
      </c>
      <c r="I989" s="3">
        <v>0</v>
      </c>
      <c r="J989" s="3">
        <v>1042.245915</v>
      </c>
      <c r="K989" s="2">
        <v>64</v>
      </c>
      <c r="L989" s="4">
        <v>0.90140799999999999</v>
      </c>
      <c r="M989" s="3">
        <v>10603.02</v>
      </c>
      <c r="N989" s="3">
        <v>84.150952000000004</v>
      </c>
      <c r="O989" s="3">
        <v>150.04253499999999</v>
      </c>
      <c r="P989" s="3">
        <v>164.12704199999999</v>
      </c>
      <c r="Q989" s="3">
        <v>11653.02</v>
      </c>
      <c r="R989" s="3">
        <v>-8330.1299999999992</v>
      </c>
      <c r="S989" s="4">
        <v>0</v>
      </c>
      <c r="T989">
        <v>0</v>
      </c>
      <c r="U989" s="3">
        <f t="shared" si="30"/>
        <v>73999.459965000002</v>
      </c>
      <c r="V989" s="6">
        <f t="shared" si="31"/>
        <v>73999.459965000002</v>
      </c>
    </row>
    <row r="990" spans="1:22" x14ac:dyDescent="0.3">
      <c r="A990" s="5">
        <v>43251</v>
      </c>
      <c r="B990" s="14">
        <v>2425</v>
      </c>
      <c r="C990" t="s">
        <v>43</v>
      </c>
      <c r="D990" t="s">
        <v>24</v>
      </c>
      <c r="E990">
        <v>-22</v>
      </c>
      <c r="F990">
        <f>VLOOKUP(E990,'[1]Timing Gates'!$C$3:$D$17,2)</f>
        <v>-24</v>
      </c>
      <c r="G990" s="2">
        <v>71</v>
      </c>
      <c r="H990" s="3">
        <v>1071.9214079999999</v>
      </c>
      <c r="I990" s="3">
        <v>0</v>
      </c>
      <c r="J990" s="3">
        <v>1071.9214079999999</v>
      </c>
      <c r="K990" s="2">
        <v>62</v>
      </c>
      <c r="L990" s="4">
        <v>0.87323899999999999</v>
      </c>
      <c r="M990" s="3">
        <v>10135.94</v>
      </c>
      <c r="N990" s="3">
        <v>83.081474999999998</v>
      </c>
      <c r="O990" s="3">
        <v>170.928732</v>
      </c>
      <c r="P990" s="3">
        <v>177.97098500000001</v>
      </c>
      <c r="Q990" s="3">
        <v>12635.94</v>
      </c>
      <c r="R990" s="3">
        <v>-8727.06</v>
      </c>
      <c r="S990" s="4">
        <v>0</v>
      </c>
      <c r="T990">
        <v>0</v>
      </c>
      <c r="U990" s="3">
        <f t="shared" si="30"/>
        <v>76106.419968000002</v>
      </c>
      <c r="V990" s="6">
        <f t="shared" si="31"/>
        <v>76106.419968000002</v>
      </c>
    </row>
    <row r="991" spans="1:22" x14ac:dyDescent="0.3">
      <c r="A991" s="5">
        <v>43281</v>
      </c>
      <c r="B991" s="14">
        <v>2425</v>
      </c>
      <c r="C991" t="s">
        <v>43</v>
      </c>
      <c r="D991" t="s">
        <v>24</v>
      </c>
      <c r="E991">
        <v>-21</v>
      </c>
      <c r="F991">
        <f>VLOOKUP(E991,'[1]Timing Gates'!$C$3:$D$17,2)</f>
        <v>-24</v>
      </c>
      <c r="G991" s="2">
        <v>71</v>
      </c>
      <c r="H991" s="3">
        <v>1068.9116899999999</v>
      </c>
      <c r="I991" s="3">
        <v>0</v>
      </c>
      <c r="J991" s="3">
        <v>1068.9116899999999</v>
      </c>
      <c r="K991" s="2">
        <v>61</v>
      </c>
      <c r="L991" s="4">
        <v>0.85915399999999997</v>
      </c>
      <c r="M991" s="3">
        <v>10433.700000000001</v>
      </c>
      <c r="N991" s="3">
        <v>85.522131000000002</v>
      </c>
      <c r="O991" s="3">
        <v>165.68591499999999</v>
      </c>
      <c r="P991" s="3">
        <v>170.96760499999999</v>
      </c>
      <c r="Q991" s="3">
        <v>12138.7</v>
      </c>
      <c r="R991" s="3">
        <v>-11798.07</v>
      </c>
      <c r="S991" s="4">
        <v>0</v>
      </c>
      <c r="T991">
        <v>0</v>
      </c>
      <c r="U991" s="3">
        <f t="shared" si="30"/>
        <v>75892.729989999993</v>
      </c>
      <c r="V991" s="6">
        <f t="shared" si="31"/>
        <v>75892.729989999993</v>
      </c>
    </row>
    <row r="992" spans="1:22" x14ac:dyDescent="0.3">
      <c r="A992" s="5">
        <v>43312</v>
      </c>
      <c r="B992" s="14">
        <v>2425</v>
      </c>
      <c r="C992" t="s">
        <v>43</v>
      </c>
      <c r="D992" t="s">
        <v>24</v>
      </c>
      <c r="E992">
        <v>-20</v>
      </c>
      <c r="F992">
        <f>VLOOKUP(E992,'[1]Timing Gates'!$C$3:$D$17,2)</f>
        <v>-24</v>
      </c>
      <c r="G992" s="2">
        <v>70</v>
      </c>
      <c r="H992" s="3">
        <v>1065.9591419999999</v>
      </c>
      <c r="I992" s="3">
        <v>0</v>
      </c>
      <c r="J992" s="3">
        <v>1065.9591419999999</v>
      </c>
      <c r="K992" s="2">
        <v>57</v>
      </c>
      <c r="L992" s="4">
        <v>0.81428500000000004</v>
      </c>
      <c r="M992" s="3">
        <v>9582.64</v>
      </c>
      <c r="N992" s="3">
        <v>84.058244999999999</v>
      </c>
      <c r="O992" s="3">
        <v>138.32342800000001</v>
      </c>
      <c r="P992" s="3">
        <v>154.394857</v>
      </c>
      <c r="Q992" s="3">
        <v>10807.64</v>
      </c>
      <c r="R992" s="3">
        <v>-10079.36</v>
      </c>
      <c r="S992" s="4">
        <v>0</v>
      </c>
      <c r="T992">
        <v>0</v>
      </c>
      <c r="U992" s="3">
        <f t="shared" si="30"/>
        <v>74617.139939999994</v>
      </c>
      <c r="V992" s="6">
        <f t="shared" si="31"/>
        <v>74617.139939999994</v>
      </c>
    </row>
    <row r="993" spans="1:22" x14ac:dyDescent="0.3">
      <c r="A993" s="5">
        <v>43343</v>
      </c>
      <c r="B993" s="14">
        <v>2425</v>
      </c>
      <c r="C993" t="s">
        <v>43</v>
      </c>
      <c r="D993" t="s">
        <v>24</v>
      </c>
      <c r="E993">
        <v>-19</v>
      </c>
      <c r="F993">
        <f>VLOOKUP(E993,'[1]Timing Gates'!$C$3:$D$17,2)</f>
        <v>-24</v>
      </c>
      <c r="G993" s="2">
        <v>74</v>
      </c>
      <c r="H993" s="3">
        <v>1081.278513</v>
      </c>
      <c r="I993" s="3">
        <v>0</v>
      </c>
      <c r="J993" s="3">
        <v>1081.278513</v>
      </c>
      <c r="K993" s="2">
        <v>60</v>
      </c>
      <c r="L993" s="4">
        <v>0.81081000000000003</v>
      </c>
      <c r="M993" s="3">
        <v>16244.31</v>
      </c>
      <c r="N993" s="3">
        <v>90.246166000000002</v>
      </c>
      <c r="O993" s="3">
        <v>219.51770200000001</v>
      </c>
      <c r="P993" s="3">
        <v>234.720405</v>
      </c>
      <c r="Q993" s="3">
        <v>17369.310000000001</v>
      </c>
      <c r="R993" s="3">
        <v>-11450.78</v>
      </c>
      <c r="S993" s="4">
        <v>0</v>
      </c>
      <c r="T993">
        <v>0</v>
      </c>
      <c r="U993" s="3">
        <f t="shared" si="30"/>
        <v>80014.609962000002</v>
      </c>
      <c r="V993" s="6">
        <f t="shared" si="31"/>
        <v>80014.609962000002</v>
      </c>
    </row>
    <row r="994" spans="1:22" x14ac:dyDescent="0.3">
      <c r="A994" s="5">
        <v>43373</v>
      </c>
      <c r="B994" s="14">
        <v>2425</v>
      </c>
      <c r="C994" t="s">
        <v>43</v>
      </c>
      <c r="D994" t="s">
        <v>24</v>
      </c>
      <c r="E994">
        <v>-18</v>
      </c>
      <c r="F994">
        <f>VLOOKUP(E994,'[1]Timing Gates'!$C$3:$D$17,2)</f>
        <v>-18</v>
      </c>
      <c r="G994" s="2">
        <v>76</v>
      </c>
      <c r="H994" s="3">
        <v>1141.8313149999999</v>
      </c>
      <c r="I994" s="3">
        <v>71.645263</v>
      </c>
      <c r="J994" s="3">
        <v>1213.476578</v>
      </c>
      <c r="K994" s="2">
        <v>61</v>
      </c>
      <c r="L994" s="4">
        <v>0.80263099999999998</v>
      </c>
      <c r="M994" s="3">
        <v>10904.62</v>
      </c>
      <c r="N994" s="3">
        <v>89.382131000000001</v>
      </c>
      <c r="O994" s="3">
        <v>143.481842</v>
      </c>
      <c r="P994" s="3">
        <v>163.218684</v>
      </c>
      <c r="Q994" s="3">
        <v>12404.62</v>
      </c>
      <c r="R994" s="3">
        <v>-6597.94</v>
      </c>
      <c r="S994" s="4">
        <v>1.3157894736E-2</v>
      </c>
      <c r="T994">
        <v>1</v>
      </c>
      <c r="U994" s="3">
        <f t="shared" si="30"/>
        <v>92224.219928000006</v>
      </c>
      <c r="V994" s="6">
        <f t="shared" si="31"/>
        <v>86779.179939999987</v>
      </c>
    </row>
    <row r="995" spans="1:22" x14ac:dyDescent="0.3">
      <c r="A995" s="5">
        <v>43404</v>
      </c>
      <c r="B995" s="14">
        <v>2425</v>
      </c>
      <c r="C995" t="s">
        <v>43</v>
      </c>
      <c r="D995" t="s">
        <v>24</v>
      </c>
      <c r="E995">
        <v>-17</v>
      </c>
      <c r="F995">
        <f>VLOOKUP(E995,'[1]Timing Gates'!$C$3:$D$17,2)</f>
        <v>-18</v>
      </c>
      <c r="G995" s="2">
        <v>78</v>
      </c>
      <c r="H995" s="3">
        <v>1093.5052559999999</v>
      </c>
      <c r="I995" s="3">
        <v>76.686282000000006</v>
      </c>
      <c r="J995" s="3">
        <v>1170.191538</v>
      </c>
      <c r="K995" s="2">
        <v>61</v>
      </c>
      <c r="L995" s="4">
        <v>0.78205100000000005</v>
      </c>
      <c r="M995" s="3">
        <v>11154.62</v>
      </c>
      <c r="N995" s="3">
        <v>91.431310999999994</v>
      </c>
      <c r="O995" s="3">
        <v>143.007948</v>
      </c>
      <c r="P995" s="3">
        <v>152.623333</v>
      </c>
      <c r="Q995" s="3">
        <v>11904.62</v>
      </c>
      <c r="R995" s="3">
        <v>-12288.94</v>
      </c>
      <c r="S995" s="4">
        <v>2.5641025641000001E-2</v>
      </c>
      <c r="T995">
        <v>2</v>
      </c>
      <c r="U995" s="3">
        <f t="shared" si="30"/>
        <v>91274.939964000005</v>
      </c>
      <c r="V995" s="6">
        <f t="shared" si="31"/>
        <v>85293.409967999993</v>
      </c>
    </row>
    <row r="996" spans="1:22" x14ac:dyDescent="0.3">
      <c r="A996" s="5">
        <v>43434</v>
      </c>
      <c r="B996" s="14">
        <v>2425</v>
      </c>
      <c r="C996" t="s">
        <v>43</v>
      </c>
      <c r="D996" t="s">
        <v>24</v>
      </c>
      <c r="E996">
        <v>-16</v>
      </c>
      <c r="F996">
        <f>VLOOKUP(E996,'[1]Timing Gates'!$C$3:$D$17,2)</f>
        <v>-18</v>
      </c>
      <c r="G996" s="2">
        <v>81</v>
      </c>
      <c r="H996" s="3">
        <v>1108.829506</v>
      </c>
      <c r="I996" s="3">
        <v>77.021974999999998</v>
      </c>
      <c r="J996" s="3">
        <v>1185.8514809999999</v>
      </c>
      <c r="K996" s="2">
        <v>60</v>
      </c>
      <c r="L996" s="4">
        <v>0.74073999999999995</v>
      </c>
      <c r="M996" s="3">
        <v>10339.36</v>
      </c>
      <c r="N996" s="3">
        <v>86.885378000000003</v>
      </c>
      <c r="O996" s="3">
        <v>127.64641899999999</v>
      </c>
      <c r="P996" s="3">
        <v>136.90567899999999</v>
      </c>
      <c r="Q996" s="3">
        <v>11089.36</v>
      </c>
      <c r="R996" s="3">
        <v>-5850.01</v>
      </c>
      <c r="S996" s="4">
        <v>2.4691358024E-2</v>
      </c>
      <c r="T996">
        <v>2</v>
      </c>
      <c r="U996" s="3">
        <f t="shared" si="30"/>
        <v>96053.969960999995</v>
      </c>
      <c r="V996" s="6">
        <f t="shared" si="31"/>
        <v>89815.189985999998</v>
      </c>
    </row>
    <row r="997" spans="1:22" x14ac:dyDescent="0.3">
      <c r="A997" s="5">
        <v>43465</v>
      </c>
      <c r="B997" s="14">
        <v>2425</v>
      </c>
      <c r="C997" t="s">
        <v>43</v>
      </c>
      <c r="D997" t="s">
        <v>24</v>
      </c>
      <c r="E997">
        <v>-15</v>
      </c>
      <c r="F997">
        <f>VLOOKUP(E997,'[1]Timing Gates'!$C$3:$D$17,2)</f>
        <v>-18</v>
      </c>
      <c r="G997" s="2">
        <v>69</v>
      </c>
      <c r="H997" s="3">
        <v>1167.030724</v>
      </c>
      <c r="I997" s="3">
        <v>85.341303999999994</v>
      </c>
      <c r="J997" s="3">
        <v>1252.372028</v>
      </c>
      <c r="K997" s="2">
        <v>53</v>
      </c>
      <c r="L997" s="4">
        <v>0.76811499999999999</v>
      </c>
      <c r="M997" s="3">
        <v>9131.36</v>
      </c>
      <c r="N997" s="3">
        <v>86.965333000000001</v>
      </c>
      <c r="O997" s="3">
        <v>132.33855</v>
      </c>
      <c r="P997" s="3">
        <v>135.96173899999999</v>
      </c>
      <c r="Q997" s="3">
        <v>9381.36</v>
      </c>
      <c r="R997" s="3">
        <v>-7595.79</v>
      </c>
      <c r="S997" s="4">
        <v>2.8985507245999999E-2</v>
      </c>
      <c r="T997">
        <v>2</v>
      </c>
      <c r="U997" s="3">
        <f t="shared" si="30"/>
        <v>86413.669932000004</v>
      </c>
      <c r="V997" s="6">
        <f t="shared" si="31"/>
        <v>80525.119955999995</v>
      </c>
    </row>
    <row r="998" spans="1:22" x14ac:dyDescent="0.3">
      <c r="A998" s="5">
        <v>43496</v>
      </c>
      <c r="B998" s="14">
        <v>2425</v>
      </c>
      <c r="C998" t="s">
        <v>43</v>
      </c>
      <c r="D998" t="s">
        <v>24</v>
      </c>
      <c r="E998">
        <v>-14</v>
      </c>
      <c r="F998">
        <f>VLOOKUP(E998,'[1]Timing Gates'!$C$3:$D$17,2)</f>
        <v>-18</v>
      </c>
      <c r="G998" s="2">
        <v>108</v>
      </c>
      <c r="H998" s="3">
        <v>1504.9377770000001</v>
      </c>
      <c r="I998" s="3">
        <v>73.482500000000002</v>
      </c>
      <c r="J998" s="3">
        <v>1578.4202769999999</v>
      </c>
      <c r="K998" s="2">
        <v>78</v>
      </c>
      <c r="L998" s="4">
        <v>0.72222200000000003</v>
      </c>
      <c r="M998" s="3">
        <v>13406.11</v>
      </c>
      <c r="N998" s="3">
        <v>87.621633000000003</v>
      </c>
      <c r="O998" s="3">
        <v>124.13064799999999</v>
      </c>
      <c r="P998" s="3">
        <v>823.20472199999995</v>
      </c>
      <c r="Q998" s="3">
        <v>88906.11</v>
      </c>
      <c r="R998" s="3">
        <v>-14006.26</v>
      </c>
      <c r="S998" s="4">
        <v>1.8518518518000002E-2</v>
      </c>
      <c r="T998">
        <v>2</v>
      </c>
      <c r="U998" s="3">
        <f t="shared" si="30"/>
        <v>170469.38991599999</v>
      </c>
      <c r="V998" s="6">
        <f t="shared" si="31"/>
        <v>162533.279916</v>
      </c>
    </row>
    <row r="999" spans="1:22" x14ac:dyDescent="0.3">
      <c r="A999" s="5">
        <v>43524</v>
      </c>
      <c r="B999" s="14">
        <v>2425</v>
      </c>
      <c r="C999" t="s">
        <v>43</v>
      </c>
      <c r="D999" t="s">
        <v>24</v>
      </c>
      <c r="E999">
        <v>-13</v>
      </c>
      <c r="F999">
        <f>VLOOKUP(E999,'[1]Timing Gates'!$C$3:$D$17,2)</f>
        <v>-18</v>
      </c>
      <c r="G999" s="2">
        <v>104</v>
      </c>
      <c r="H999" s="3">
        <v>1553.8594230000001</v>
      </c>
      <c r="I999" s="3">
        <v>83.078075999999996</v>
      </c>
      <c r="J999" s="3">
        <v>1636.9375</v>
      </c>
      <c r="K999" s="2">
        <v>79</v>
      </c>
      <c r="L999" s="4">
        <v>0.75961500000000004</v>
      </c>
      <c r="M999" s="3">
        <v>13452.52</v>
      </c>
      <c r="N999" s="3">
        <v>86.234101999999993</v>
      </c>
      <c r="O999" s="3">
        <v>129.35115300000001</v>
      </c>
      <c r="P999" s="3">
        <v>143.77422999999999</v>
      </c>
      <c r="Q999" s="3">
        <v>14952.52</v>
      </c>
      <c r="R999" s="3">
        <v>-11311.82</v>
      </c>
      <c r="S999" s="4">
        <v>1.923076923E-2</v>
      </c>
      <c r="T999">
        <v>2</v>
      </c>
      <c r="U999" s="3">
        <f t="shared" si="30"/>
        <v>170241.5</v>
      </c>
      <c r="V999" s="6">
        <f t="shared" si="31"/>
        <v>161601.379992</v>
      </c>
    </row>
    <row r="1000" spans="1:22" x14ac:dyDescent="0.3">
      <c r="A1000" s="5">
        <v>43555</v>
      </c>
      <c r="B1000" s="14">
        <v>2425</v>
      </c>
      <c r="C1000" t="s">
        <v>43</v>
      </c>
      <c r="D1000" t="s">
        <v>24</v>
      </c>
      <c r="E1000">
        <v>-12</v>
      </c>
      <c r="F1000">
        <f>VLOOKUP(E1000,'[1]Timing Gates'!$C$3:$D$17,2)</f>
        <v>-12</v>
      </c>
      <c r="G1000" s="2">
        <v>102</v>
      </c>
      <c r="H1000" s="3">
        <v>1435.55745</v>
      </c>
      <c r="I1000" s="3">
        <v>92.347842999999997</v>
      </c>
      <c r="J1000" s="3">
        <v>1527.9052939999999</v>
      </c>
      <c r="K1000" s="2">
        <v>78</v>
      </c>
      <c r="L1000" s="4">
        <v>0.76470499999999997</v>
      </c>
      <c r="M1000" s="3">
        <v>20595.060000000001</v>
      </c>
      <c r="N1000" s="3">
        <v>89.156103000000002</v>
      </c>
      <c r="O1000" s="3">
        <v>221.520196</v>
      </c>
      <c r="P1000" s="3">
        <v>221.520196</v>
      </c>
      <c r="Q1000" s="3">
        <v>22595.06</v>
      </c>
      <c r="R1000" s="3">
        <v>-22121.43</v>
      </c>
      <c r="S1000" s="4">
        <v>1.9607843137000001E-2</v>
      </c>
      <c r="T1000">
        <v>2</v>
      </c>
      <c r="U1000" s="3">
        <f t="shared" si="30"/>
        <v>155846.33998799999</v>
      </c>
      <c r="V1000" s="6">
        <f t="shared" si="31"/>
        <v>146426.85990000001</v>
      </c>
    </row>
    <row r="1001" spans="1:22" x14ac:dyDescent="0.3">
      <c r="A1001" s="5">
        <v>43585</v>
      </c>
      <c r="B1001" s="14">
        <v>2425</v>
      </c>
      <c r="C1001" t="s">
        <v>43</v>
      </c>
      <c r="D1001" t="s">
        <v>24</v>
      </c>
      <c r="E1001">
        <v>-11</v>
      </c>
      <c r="F1001">
        <f>VLOOKUP(E1001,'[1]Timing Gates'!$C$3:$D$17,2)</f>
        <v>-12</v>
      </c>
      <c r="G1001" s="2">
        <v>101</v>
      </c>
      <c r="H1001" s="3">
        <v>1440.775742</v>
      </c>
      <c r="I1001" s="3">
        <v>101.295841</v>
      </c>
      <c r="J1001" s="3">
        <v>1542.071584</v>
      </c>
      <c r="K1001" s="2">
        <v>78</v>
      </c>
      <c r="L1001" s="4">
        <v>0.77227699999999999</v>
      </c>
      <c r="M1001" s="3">
        <v>14096.66</v>
      </c>
      <c r="N1001" s="3">
        <v>90.946192999999994</v>
      </c>
      <c r="O1001" s="3">
        <v>174.224356</v>
      </c>
      <c r="P1001" s="3">
        <v>184.12534600000001</v>
      </c>
      <c r="Q1001" s="3">
        <v>18596.66</v>
      </c>
      <c r="R1001" s="3">
        <v>-18688.169999999998</v>
      </c>
      <c r="S1001" s="4">
        <v>1.9801980197999999E-2</v>
      </c>
      <c r="T1001">
        <v>2</v>
      </c>
      <c r="U1001" s="3">
        <f t="shared" si="30"/>
        <v>155749.22998400001</v>
      </c>
      <c r="V1001" s="6">
        <f t="shared" si="31"/>
        <v>145518.349942</v>
      </c>
    </row>
    <row r="1002" spans="1:22" x14ac:dyDescent="0.3">
      <c r="A1002" s="5">
        <v>43616</v>
      </c>
      <c r="B1002" s="14">
        <v>2425</v>
      </c>
      <c r="C1002" t="s">
        <v>43</v>
      </c>
      <c r="D1002" t="s">
        <v>24</v>
      </c>
      <c r="E1002">
        <v>-10</v>
      </c>
      <c r="F1002">
        <f>VLOOKUP(E1002,'[1]Timing Gates'!$C$3:$D$17,2)</f>
        <v>-12</v>
      </c>
      <c r="G1002" s="2">
        <v>106</v>
      </c>
      <c r="H1002" s="3">
        <v>1412.8896219999999</v>
      </c>
      <c r="I1002" s="3">
        <v>93.236981</v>
      </c>
      <c r="J1002" s="3">
        <v>1506.1266029999999</v>
      </c>
      <c r="K1002" s="2">
        <v>83</v>
      </c>
      <c r="L1002" s="4">
        <v>0.78301799999999999</v>
      </c>
      <c r="M1002" s="3">
        <v>15021.99</v>
      </c>
      <c r="N1002" s="3">
        <v>92.159447</v>
      </c>
      <c r="O1002" s="3">
        <v>146.43386699999999</v>
      </c>
      <c r="P1002" s="3">
        <v>165.30179200000001</v>
      </c>
      <c r="Q1002" s="3">
        <v>17521.990000000002</v>
      </c>
      <c r="R1002" s="3">
        <v>-12877.63</v>
      </c>
      <c r="S1002" s="4">
        <v>1.8867924527999999E-2</v>
      </c>
      <c r="T1002">
        <v>2</v>
      </c>
      <c r="U1002" s="3">
        <f t="shared" si="30"/>
        <v>159649.419918</v>
      </c>
      <c r="V1002" s="6">
        <f t="shared" si="31"/>
        <v>149766.29993199999</v>
      </c>
    </row>
    <row r="1003" spans="1:22" x14ac:dyDescent="0.3">
      <c r="A1003" s="5">
        <v>43646</v>
      </c>
      <c r="B1003" s="14">
        <v>2425</v>
      </c>
      <c r="C1003" t="s">
        <v>43</v>
      </c>
      <c r="D1003" t="s">
        <v>24</v>
      </c>
      <c r="E1003">
        <v>-9</v>
      </c>
      <c r="F1003">
        <f>VLOOKUP(E1003,'[1]Timing Gates'!$C$3:$D$17,2)</f>
        <v>-12</v>
      </c>
      <c r="G1003" s="2">
        <v>106</v>
      </c>
      <c r="H1003" s="3">
        <v>1406.8258490000001</v>
      </c>
      <c r="I1003" s="3">
        <v>103.857169</v>
      </c>
      <c r="J1003" s="3">
        <v>1510.6830179999999</v>
      </c>
      <c r="K1003" s="2">
        <v>81</v>
      </c>
      <c r="L1003" s="4">
        <v>0.76415</v>
      </c>
      <c r="M1003" s="3">
        <v>14658.92</v>
      </c>
      <c r="N1003" s="3">
        <v>90.487160000000003</v>
      </c>
      <c r="O1003" s="3">
        <v>138.291698</v>
      </c>
      <c r="P1003" s="3">
        <v>150.08414999999999</v>
      </c>
      <c r="Q1003" s="3">
        <v>15908.92</v>
      </c>
      <c r="R1003" s="3">
        <v>-13546.51</v>
      </c>
      <c r="S1003" s="4">
        <v>1.8867924527999999E-2</v>
      </c>
      <c r="T1003">
        <v>2</v>
      </c>
      <c r="U1003" s="3">
        <f t="shared" si="30"/>
        <v>160132.39990799999</v>
      </c>
      <c r="V1003" s="6">
        <f t="shared" si="31"/>
        <v>149123.53999400002</v>
      </c>
    </row>
    <row r="1004" spans="1:22" x14ac:dyDescent="0.3">
      <c r="A1004" s="5">
        <v>43677</v>
      </c>
      <c r="B1004" s="14">
        <v>2425</v>
      </c>
      <c r="C1004" t="s">
        <v>43</v>
      </c>
      <c r="D1004" t="s">
        <v>24</v>
      </c>
      <c r="E1004">
        <v>-8</v>
      </c>
      <c r="F1004">
        <f>VLOOKUP(E1004,'[1]Timing Gates'!$C$3:$D$17,2)</f>
        <v>-12</v>
      </c>
      <c r="G1004" s="2">
        <v>102</v>
      </c>
      <c r="H1004" s="3">
        <v>1474.48</v>
      </c>
      <c r="I1004" s="3">
        <v>113.670196</v>
      </c>
      <c r="J1004" s="3">
        <v>1588.1501960000001</v>
      </c>
      <c r="K1004" s="2">
        <v>82</v>
      </c>
      <c r="L1004" s="4">
        <v>0.803921</v>
      </c>
      <c r="M1004" s="3">
        <v>14716.61</v>
      </c>
      <c r="N1004" s="3">
        <v>90.28595</v>
      </c>
      <c r="O1004" s="3">
        <v>144.28048999999999</v>
      </c>
      <c r="P1004" s="3">
        <v>149.18244999999999</v>
      </c>
      <c r="Q1004" s="3">
        <v>15216.61</v>
      </c>
      <c r="R1004" s="3">
        <v>-12333.37</v>
      </c>
      <c r="S1004" s="4">
        <v>1.9607843137000001E-2</v>
      </c>
      <c r="T1004">
        <v>2</v>
      </c>
      <c r="U1004" s="3">
        <f t="shared" si="30"/>
        <v>161991.319992</v>
      </c>
      <c r="V1004" s="6">
        <f t="shared" si="31"/>
        <v>150396.96</v>
      </c>
    </row>
    <row r="1005" spans="1:22" x14ac:dyDescent="0.3">
      <c r="A1005" s="5">
        <v>43708</v>
      </c>
      <c r="B1005" s="14">
        <v>2425</v>
      </c>
      <c r="C1005" t="s">
        <v>43</v>
      </c>
      <c r="D1005" t="s">
        <v>24</v>
      </c>
      <c r="E1005">
        <v>-7</v>
      </c>
      <c r="F1005">
        <f>VLOOKUP(E1005,'[1]Timing Gates'!$C$3:$D$17,2)</f>
        <v>-12</v>
      </c>
      <c r="G1005" s="2">
        <v>103</v>
      </c>
      <c r="H1005" s="3">
        <v>1540.8458250000001</v>
      </c>
      <c r="I1005" s="3">
        <v>116.368252</v>
      </c>
      <c r="J1005" s="3">
        <v>1657.2140770000001</v>
      </c>
      <c r="K1005" s="2">
        <v>82</v>
      </c>
      <c r="L1005" s="4">
        <v>0.79611600000000005</v>
      </c>
      <c r="M1005" s="3">
        <v>21819.35</v>
      </c>
      <c r="N1005" s="3">
        <v>89.423564999999996</v>
      </c>
      <c r="O1005" s="3">
        <v>211.83834899999999</v>
      </c>
      <c r="P1005" s="3">
        <v>215.47912600000001</v>
      </c>
      <c r="Q1005" s="3">
        <v>22194.35</v>
      </c>
      <c r="R1005" s="3">
        <v>-13264.29</v>
      </c>
      <c r="S1005" s="4">
        <v>1.9417475728000001E-2</v>
      </c>
      <c r="T1005">
        <v>2</v>
      </c>
      <c r="U1005" s="3">
        <f t="shared" si="30"/>
        <v>170693.04993100002</v>
      </c>
      <c r="V1005" s="6">
        <f t="shared" si="31"/>
        <v>158707.11997500001</v>
      </c>
    </row>
    <row r="1006" spans="1:22" x14ac:dyDescent="0.3">
      <c r="A1006" s="5">
        <v>43738</v>
      </c>
      <c r="B1006" s="14">
        <v>2425</v>
      </c>
      <c r="C1006" t="s">
        <v>43</v>
      </c>
      <c r="D1006" t="s">
        <v>24</v>
      </c>
      <c r="E1006">
        <v>-6</v>
      </c>
      <c r="F1006">
        <f>VLOOKUP(E1006,'[1]Timing Gates'!$C$3:$D$17,2)</f>
        <v>-6</v>
      </c>
      <c r="G1006" s="2">
        <v>101</v>
      </c>
      <c r="H1006" s="3">
        <v>1604.132871</v>
      </c>
      <c r="I1006" s="3">
        <v>122.812772</v>
      </c>
      <c r="J1006" s="3">
        <v>1726.945643</v>
      </c>
      <c r="K1006" s="2">
        <v>79</v>
      </c>
      <c r="L1006" s="4">
        <v>0.78217800000000004</v>
      </c>
      <c r="M1006" s="3">
        <v>14069.06</v>
      </c>
      <c r="N1006" s="3">
        <v>89.044683000000006</v>
      </c>
      <c r="O1006" s="3">
        <v>139.29762299999999</v>
      </c>
      <c r="P1006" s="3">
        <v>139.29762299999999</v>
      </c>
      <c r="Q1006" s="3">
        <v>14069.06</v>
      </c>
      <c r="R1006" s="3">
        <v>-9657.91</v>
      </c>
      <c r="S1006" s="4">
        <v>1.9801980197999999E-2</v>
      </c>
      <c r="T1006">
        <v>2</v>
      </c>
      <c r="U1006" s="3">
        <f t="shared" si="30"/>
        <v>174421.50994300001</v>
      </c>
      <c r="V1006" s="6">
        <f t="shared" si="31"/>
        <v>162017.419971</v>
      </c>
    </row>
    <row r="1007" spans="1:22" x14ac:dyDescent="0.3">
      <c r="A1007" s="5">
        <v>43769</v>
      </c>
      <c r="B1007" s="14">
        <v>2425</v>
      </c>
      <c r="C1007" t="s">
        <v>43</v>
      </c>
      <c r="D1007" t="s">
        <v>24</v>
      </c>
      <c r="E1007">
        <v>-5</v>
      </c>
      <c r="F1007">
        <f>VLOOKUP(E1007,'[1]Timing Gates'!$C$3:$D$17,2)</f>
        <v>-6</v>
      </c>
      <c r="G1007" s="2">
        <v>103</v>
      </c>
      <c r="H1007" s="3">
        <v>1549.815145</v>
      </c>
      <c r="I1007" s="3">
        <v>148.256407</v>
      </c>
      <c r="J1007" s="3">
        <v>1698.071553</v>
      </c>
      <c r="K1007" s="2">
        <v>80</v>
      </c>
      <c r="L1007" s="4">
        <v>0.77669900000000003</v>
      </c>
      <c r="M1007" s="3">
        <v>14095.06</v>
      </c>
      <c r="N1007" s="3">
        <v>88.094125000000005</v>
      </c>
      <c r="O1007" s="3">
        <v>136.84524200000001</v>
      </c>
      <c r="P1007" s="3">
        <v>146.55398</v>
      </c>
      <c r="Q1007" s="3">
        <v>15095.06</v>
      </c>
      <c r="R1007" s="3">
        <v>-15192.29</v>
      </c>
      <c r="S1007" s="4">
        <v>2.9126213591999999E-2</v>
      </c>
      <c r="T1007">
        <v>3</v>
      </c>
      <c r="U1007" s="3">
        <f t="shared" si="30"/>
        <v>174901.369959</v>
      </c>
      <c r="V1007" s="6">
        <f t="shared" si="31"/>
        <v>159630.95993499999</v>
      </c>
    </row>
    <row r="1008" spans="1:22" x14ac:dyDescent="0.3">
      <c r="A1008" s="5">
        <v>43799</v>
      </c>
      <c r="B1008" s="14">
        <v>2425</v>
      </c>
      <c r="C1008" t="s">
        <v>43</v>
      </c>
      <c r="D1008" t="s">
        <v>24</v>
      </c>
      <c r="E1008">
        <v>-4</v>
      </c>
      <c r="F1008">
        <f>VLOOKUP(E1008,'[1]Timing Gates'!$C$3:$D$17,2)</f>
        <v>-6</v>
      </c>
      <c r="G1008" s="2">
        <v>104</v>
      </c>
      <c r="H1008" s="3">
        <v>1545.2769229999999</v>
      </c>
      <c r="I1008" s="3">
        <v>156.82567299999999</v>
      </c>
      <c r="J1008" s="3">
        <v>1702.1025959999999</v>
      </c>
      <c r="K1008" s="2">
        <v>81</v>
      </c>
      <c r="L1008" s="4">
        <v>0.77884600000000004</v>
      </c>
      <c r="M1008" s="3">
        <v>13950.06</v>
      </c>
      <c r="N1008" s="3">
        <v>86.646334999999993</v>
      </c>
      <c r="O1008" s="3">
        <v>134.13519199999999</v>
      </c>
      <c r="P1008" s="3">
        <v>134.13519199999999</v>
      </c>
      <c r="Q1008" s="3">
        <v>13950.06</v>
      </c>
      <c r="R1008" s="3">
        <v>-12281.29</v>
      </c>
      <c r="S1008" s="4">
        <v>2.8846153845999999E-2</v>
      </c>
      <c r="T1008">
        <v>3</v>
      </c>
      <c r="U1008" s="3">
        <f t="shared" si="30"/>
        <v>177018.66998400001</v>
      </c>
      <c r="V1008" s="6">
        <f t="shared" si="31"/>
        <v>160708.79999199999</v>
      </c>
    </row>
    <row r="1009" spans="1:22" x14ac:dyDescent="0.3">
      <c r="A1009" s="5">
        <v>43830</v>
      </c>
      <c r="B1009" s="14">
        <v>2425</v>
      </c>
      <c r="C1009" t="s">
        <v>43</v>
      </c>
      <c r="D1009" t="s">
        <v>24</v>
      </c>
      <c r="E1009">
        <v>-3</v>
      </c>
      <c r="F1009">
        <f>VLOOKUP(E1009,'[1]Timing Gates'!$C$3:$D$17,2)</f>
        <v>-6</v>
      </c>
      <c r="G1009" s="2">
        <v>101</v>
      </c>
      <c r="H1009" s="3">
        <v>1615.161386</v>
      </c>
      <c r="I1009" s="3">
        <v>155.62118799999999</v>
      </c>
      <c r="J1009" s="3">
        <v>1770.7825740000001</v>
      </c>
      <c r="K1009" s="2">
        <v>80</v>
      </c>
      <c r="L1009" s="4">
        <v>0.79207899999999998</v>
      </c>
      <c r="M1009" s="3">
        <v>13824.88</v>
      </c>
      <c r="N1009" s="3">
        <v>86.405500000000004</v>
      </c>
      <c r="O1009" s="3">
        <v>136.88</v>
      </c>
      <c r="P1009" s="3">
        <v>136.88</v>
      </c>
      <c r="Q1009" s="3">
        <v>13824.88</v>
      </c>
      <c r="R1009" s="3">
        <v>-9053.94</v>
      </c>
      <c r="S1009" s="4">
        <v>2.9702970297E-2</v>
      </c>
      <c r="T1009">
        <v>3</v>
      </c>
      <c r="U1009" s="3">
        <f t="shared" si="30"/>
        <v>178849.03997400001</v>
      </c>
      <c r="V1009" s="6">
        <f t="shared" si="31"/>
        <v>163131.299986</v>
      </c>
    </row>
    <row r="1010" spans="1:22" x14ac:dyDescent="0.3">
      <c r="A1010" s="5">
        <v>43861</v>
      </c>
      <c r="B1010" s="14">
        <v>2425</v>
      </c>
      <c r="C1010" t="s">
        <v>43</v>
      </c>
      <c r="D1010" t="s">
        <v>24</v>
      </c>
      <c r="E1010">
        <v>-2</v>
      </c>
      <c r="F1010">
        <f>VLOOKUP(E1010,'[1]Timing Gates'!$C$3:$D$17,2)</f>
        <v>-6</v>
      </c>
      <c r="G1010" s="2">
        <v>112</v>
      </c>
      <c r="H1010" s="3">
        <v>2104.7335710000002</v>
      </c>
      <c r="I1010" s="3">
        <v>205.472767</v>
      </c>
      <c r="J1010" s="3">
        <v>2310.2063389999998</v>
      </c>
      <c r="K1010" s="2">
        <v>93</v>
      </c>
      <c r="L1010" s="4">
        <v>0.83035700000000001</v>
      </c>
      <c r="M1010" s="3">
        <v>24424.16</v>
      </c>
      <c r="N1010" s="3">
        <v>87.541792000000001</v>
      </c>
      <c r="O1010" s="3">
        <v>218.072857</v>
      </c>
      <c r="P1010" s="3">
        <v>914.50142800000003</v>
      </c>
      <c r="Q1010" s="3">
        <v>102424.16</v>
      </c>
      <c r="R1010" s="3">
        <v>-11372.59</v>
      </c>
      <c r="S1010" s="4">
        <v>4.4642857142000003E-2</v>
      </c>
      <c r="T1010">
        <v>5</v>
      </c>
      <c r="U1010" s="3">
        <f t="shared" si="30"/>
        <v>258743.10996799998</v>
      </c>
      <c r="V1010" s="6">
        <f t="shared" si="31"/>
        <v>235730.15995200002</v>
      </c>
    </row>
    <row r="1011" spans="1:22" x14ac:dyDescent="0.3">
      <c r="A1011" s="5">
        <v>43921</v>
      </c>
      <c r="B1011" s="14">
        <v>2425</v>
      </c>
      <c r="C1011" t="s">
        <v>43</v>
      </c>
      <c r="D1011" t="s">
        <v>24</v>
      </c>
      <c r="E1011">
        <v>0</v>
      </c>
      <c r="F1011">
        <f>VLOOKUP(E1011,'[1]Timing Gates'!$C$3:$D$17,2)</f>
        <v>0</v>
      </c>
      <c r="G1011" s="2">
        <v>109</v>
      </c>
      <c r="H1011" s="3">
        <v>2007.0874309999999</v>
      </c>
      <c r="I1011" s="3">
        <v>289.409266</v>
      </c>
      <c r="J1011" s="3">
        <v>2296.496697</v>
      </c>
      <c r="K1011" s="2">
        <v>93</v>
      </c>
      <c r="L1011" s="4">
        <v>0.85321100000000005</v>
      </c>
      <c r="M1011" s="3">
        <v>16057.9</v>
      </c>
      <c r="N1011" s="3">
        <v>86.799458999999999</v>
      </c>
      <c r="O1011" s="3">
        <v>147.32018299999999</v>
      </c>
      <c r="P1011" s="3">
        <v>151.90733900000001</v>
      </c>
      <c r="Q1011" s="3">
        <v>16557.900000000001</v>
      </c>
      <c r="R1011" s="3">
        <v>-13606.62</v>
      </c>
      <c r="S1011" s="4">
        <v>8.2568807339000003E-2</v>
      </c>
      <c r="T1011">
        <v>9</v>
      </c>
      <c r="U1011" s="3">
        <f t="shared" si="30"/>
        <v>250318.13997300001</v>
      </c>
      <c r="V1011" s="6">
        <f t="shared" si="31"/>
        <v>218772.52997899998</v>
      </c>
    </row>
    <row r="1012" spans="1:22" x14ac:dyDescent="0.3">
      <c r="A1012" s="1">
        <v>43951</v>
      </c>
      <c r="B1012" s="14">
        <v>2425</v>
      </c>
      <c r="C1012" t="s">
        <v>43</v>
      </c>
      <c r="D1012" t="s">
        <v>25</v>
      </c>
      <c r="E1012">
        <v>1</v>
      </c>
      <c r="F1012">
        <f>VLOOKUP(E1012,'[1]Timing Gates'!$C$3:$D$17,2)</f>
        <v>3</v>
      </c>
      <c r="G1012" s="2">
        <v>110</v>
      </c>
      <c r="H1012" s="3">
        <v>2040.2810899999999</v>
      </c>
      <c r="I1012" s="3">
        <v>331.97609</v>
      </c>
      <c r="J1012" s="3">
        <v>2372.2571809999999</v>
      </c>
      <c r="K1012" s="2">
        <v>90</v>
      </c>
      <c r="L1012" s="4">
        <v>0.81818100000000005</v>
      </c>
      <c r="M1012" s="3">
        <v>15693.28</v>
      </c>
      <c r="N1012" s="3">
        <v>87.671954999999997</v>
      </c>
      <c r="O1012" s="3">
        <v>142.66618099999999</v>
      </c>
      <c r="P1012" s="3">
        <v>147.211636</v>
      </c>
      <c r="Q1012" s="3">
        <v>16193.28</v>
      </c>
      <c r="R1012" s="3">
        <v>-13397.85</v>
      </c>
      <c r="S1012" s="4">
        <v>8.1818181818000005E-2</v>
      </c>
      <c r="T1012">
        <v>9</v>
      </c>
      <c r="U1012" s="3">
        <f t="shared" si="30"/>
        <v>260948.28990999999</v>
      </c>
      <c r="V1012" s="6">
        <f t="shared" si="31"/>
        <v>224430.91990000001</v>
      </c>
    </row>
    <row r="1013" spans="1:22" x14ac:dyDescent="0.3">
      <c r="A1013" s="5">
        <v>43890</v>
      </c>
      <c r="B1013" s="14">
        <v>2425</v>
      </c>
      <c r="C1013" t="s">
        <v>43</v>
      </c>
      <c r="D1013" t="s">
        <v>24</v>
      </c>
      <c r="E1013">
        <v>-1</v>
      </c>
      <c r="F1013">
        <f>VLOOKUP(E1013,'[1]Timing Gates'!$C$3:$D$17,2)</f>
        <v>-3</v>
      </c>
      <c r="G1013" s="2">
        <v>109</v>
      </c>
      <c r="H1013" s="3">
        <v>2010.4602749999999</v>
      </c>
      <c r="I1013" s="3">
        <v>317.82293499999997</v>
      </c>
      <c r="J1013" s="3">
        <v>2328.2832109999999</v>
      </c>
      <c r="K1013" s="2">
        <v>93</v>
      </c>
      <c r="L1013" s="4">
        <v>0.85321100000000005</v>
      </c>
      <c r="M1013" s="3">
        <v>16349.44</v>
      </c>
      <c r="N1013" s="3">
        <v>87.900215000000003</v>
      </c>
      <c r="O1013" s="3">
        <v>149.99486200000001</v>
      </c>
      <c r="P1013" s="3">
        <v>149.99486200000001</v>
      </c>
      <c r="Q1013" s="3">
        <v>16349.44</v>
      </c>
      <c r="R1013" s="3">
        <v>-11920.71</v>
      </c>
      <c r="S1013" s="4">
        <v>8.2568807339000003E-2</v>
      </c>
      <c r="T1013">
        <v>9</v>
      </c>
      <c r="U1013" s="3">
        <f t="shared" si="30"/>
        <v>253782.86999899999</v>
      </c>
      <c r="V1013" s="6">
        <f t="shared" si="31"/>
        <v>219140.169975</v>
      </c>
    </row>
    <row r="1014" spans="1:22" x14ac:dyDescent="0.3">
      <c r="A1014" s="5">
        <v>43982</v>
      </c>
      <c r="B1014" s="14">
        <v>2425</v>
      </c>
      <c r="C1014" t="s">
        <v>43</v>
      </c>
      <c r="D1014" t="s">
        <v>25</v>
      </c>
      <c r="E1014">
        <v>2</v>
      </c>
      <c r="F1014">
        <f>VLOOKUP(E1014,'[1]Timing Gates'!$C$3:$D$17,2)</f>
        <v>3</v>
      </c>
      <c r="G1014" s="2">
        <v>108</v>
      </c>
      <c r="H1014" s="3">
        <v>2022.117962</v>
      </c>
      <c r="I1014" s="3">
        <v>396.00805500000001</v>
      </c>
      <c r="J1014" s="3">
        <v>2418.1260179999999</v>
      </c>
      <c r="K1014" s="2">
        <v>82</v>
      </c>
      <c r="L1014" s="4">
        <v>0.75925900000000002</v>
      </c>
      <c r="M1014" s="3">
        <v>13421.76</v>
      </c>
      <c r="N1014" s="3">
        <v>83.364968000000005</v>
      </c>
      <c r="O1014" s="3">
        <v>162.51629600000001</v>
      </c>
      <c r="P1014" s="3">
        <v>162.51629600000001</v>
      </c>
      <c r="Q1014" s="3">
        <v>17551.759999999998</v>
      </c>
      <c r="R1014" s="3">
        <v>-10970.24</v>
      </c>
      <c r="S1014" s="4">
        <v>9.2592592592000006E-2</v>
      </c>
      <c r="T1014">
        <v>10</v>
      </c>
      <c r="U1014" s="3">
        <f t="shared" si="30"/>
        <v>261157.609944</v>
      </c>
      <c r="V1014" s="6">
        <f t="shared" si="31"/>
        <v>218388.73989600001</v>
      </c>
    </row>
    <row r="1015" spans="1:22" x14ac:dyDescent="0.3">
      <c r="A1015" s="5">
        <v>44012</v>
      </c>
      <c r="B1015" s="14">
        <v>2425</v>
      </c>
      <c r="C1015" t="s">
        <v>43</v>
      </c>
      <c r="D1015" t="s">
        <v>25</v>
      </c>
      <c r="E1015">
        <v>3</v>
      </c>
      <c r="F1015">
        <f>VLOOKUP(E1015,'[1]Timing Gates'!$C$3:$D$17,2)</f>
        <v>3</v>
      </c>
      <c r="G1015" s="2">
        <v>107</v>
      </c>
      <c r="H1015" s="3">
        <v>1991.0329899999999</v>
      </c>
      <c r="I1015" s="3">
        <v>428.37981300000001</v>
      </c>
      <c r="J1015" s="3">
        <v>2419.4128030000002</v>
      </c>
      <c r="K1015" s="2">
        <v>85</v>
      </c>
      <c r="L1015" s="4">
        <v>0.79439199999999999</v>
      </c>
      <c r="M1015" s="3">
        <v>13606.36</v>
      </c>
      <c r="N1015" s="3">
        <v>82.965609000000001</v>
      </c>
      <c r="O1015" s="3">
        <v>136.508037</v>
      </c>
      <c r="P1015" s="3">
        <v>141.18093400000001</v>
      </c>
      <c r="Q1015" s="3">
        <v>15106.36</v>
      </c>
      <c r="R1015" s="3">
        <v>-13764.65</v>
      </c>
      <c r="S1015" s="4">
        <v>9.3457943924999995E-2</v>
      </c>
      <c r="T1015">
        <v>10</v>
      </c>
      <c r="U1015" s="3">
        <f t="shared" si="30"/>
        <v>258877.16992100002</v>
      </c>
      <c r="V1015" s="6">
        <f t="shared" si="31"/>
        <v>213040.52992999999</v>
      </c>
    </row>
    <row r="1016" spans="1:22" x14ac:dyDescent="0.3">
      <c r="A1016" s="5">
        <v>44043</v>
      </c>
      <c r="B1016" s="14">
        <v>2425</v>
      </c>
      <c r="C1016" t="s">
        <v>43</v>
      </c>
      <c r="D1016" t="s">
        <v>25</v>
      </c>
      <c r="E1016">
        <v>4</v>
      </c>
      <c r="F1016">
        <f>VLOOKUP(E1016,'[1]Timing Gates'!$C$3:$D$17,2)</f>
        <v>3</v>
      </c>
      <c r="G1016" s="2">
        <v>105</v>
      </c>
      <c r="H1016" s="3">
        <v>2150.3731419999999</v>
      </c>
      <c r="I1016" s="3">
        <v>488.95038</v>
      </c>
      <c r="J1016" s="3">
        <v>2639.323523</v>
      </c>
      <c r="K1016" s="2">
        <v>85</v>
      </c>
      <c r="L1016" s="4">
        <v>0.80952299999999999</v>
      </c>
      <c r="M1016" s="3">
        <v>20890.330000000002</v>
      </c>
      <c r="N1016" s="3">
        <v>82.898133999999999</v>
      </c>
      <c r="O1016" s="3">
        <v>198.955523</v>
      </c>
      <c r="P1016" s="3">
        <v>198.955523</v>
      </c>
      <c r="Q1016" s="3">
        <v>20890.330000000002</v>
      </c>
      <c r="R1016" s="3">
        <v>-7820.16</v>
      </c>
      <c r="S1016" s="4">
        <v>0.104761904761</v>
      </c>
      <c r="T1016">
        <v>11</v>
      </c>
      <c r="U1016" s="3">
        <f t="shared" si="30"/>
        <v>277128.96991500002</v>
      </c>
      <c r="V1016" s="6">
        <f t="shared" si="31"/>
        <v>225789.17990999998</v>
      </c>
    </row>
    <row r="1017" spans="1:22" x14ac:dyDescent="0.3">
      <c r="A1017" s="5">
        <v>44074</v>
      </c>
      <c r="B1017" s="14">
        <v>2425</v>
      </c>
      <c r="C1017" t="s">
        <v>43</v>
      </c>
      <c r="D1017" t="s">
        <v>25</v>
      </c>
      <c r="E1017">
        <v>5</v>
      </c>
      <c r="F1017">
        <f>VLOOKUP(E1017,'[1]Timing Gates'!$C$3:$D$17,2)</f>
        <v>3</v>
      </c>
      <c r="G1017" s="2">
        <v>105</v>
      </c>
      <c r="H1017" s="3">
        <v>2228.9872380000002</v>
      </c>
      <c r="I1017" s="3">
        <v>528.11895200000004</v>
      </c>
      <c r="J1017" s="3">
        <v>2757.10619</v>
      </c>
      <c r="K1017" s="2">
        <v>86</v>
      </c>
      <c r="L1017" s="4">
        <v>0.81904699999999997</v>
      </c>
      <c r="M1017" s="3">
        <v>14451.76</v>
      </c>
      <c r="N1017" s="3">
        <v>84.513216</v>
      </c>
      <c r="O1017" s="3">
        <v>192.39771400000001</v>
      </c>
      <c r="P1017" s="3">
        <v>192.39771400000001</v>
      </c>
      <c r="Q1017" s="3">
        <v>20201.759999999998</v>
      </c>
      <c r="R1017" s="3">
        <v>-16934.86</v>
      </c>
      <c r="S1017" s="4">
        <v>0.123809523809</v>
      </c>
      <c r="T1017">
        <v>13</v>
      </c>
      <c r="U1017" s="3">
        <f t="shared" si="30"/>
        <v>289496.14994999999</v>
      </c>
      <c r="V1017" s="6">
        <f t="shared" si="31"/>
        <v>234043.65999000001</v>
      </c>
    </row>
    <row r="1018" spans="1:22" x14ac:dyDescent="0.3">
      <c r="A1018" s="5">
        <v>44104</v>
      </c>
      <c r="B1018" s="14">
        <v>2425</v>
      </c>
      <c r="C1018" t="s">
        <v>43</v>
      </c>
      <c r="D1018" t="s">
        <v>25</v>
      </c>
      <c r="E1018">
        <v>6</v>
      </c>
      <c r="F1018">
        <f>VLOOKUP(E1018,'[1]Timing Gates'!$C$3:$D$17,2)</f>
        <v>6</v>
      </c>
      <c r="G1018" s="2">
        <v>105</v>
      </c>
      <c r="H1018" s="3">
        <v>2218.3565709999998</v>
      </c>
      <c r="I1018" s="3">
        <v>526.18580899999995</v>
      </c>
      <c r="J1018" s="3">
        <v>2744.5423799999999</v>
      </c>
      <c r="K1018" s="2">
        <v>85</v>
      </c>
      <c r="L1018" s="4">
        <v>0.80952299999999999</v>
      </c>
      <c r="M1018" s="3">
        <v>7673.38</v>
      </c>
      <c r="N1018" s="3">
        <v>90.275058000000001</v>
      </c>
      <c r="O1018" s="3">
        <v>81.651238000000006</v>
      </c>
      <c r="P1018" s="3">
        <v>164.25485699999999</v>
      </c>
      <c r="Q1018" s="3">
        <v>17246.759999999998</v>
      </c>
      <c r="R1018" s="3">
        <v>-13693.93</v>
      </c>
      <c r="S1018" s="4">
        <v>0.13333333333299999</v>
      </c>
      <c r="T1018">
        <v>14</v>
      </c>
      <c r="U1018" s="3">
        <f t="shared" si="30"/>
        <v>288176.94990000001</v>
      </c>
      <c r="V1018" s="6">
        <f t="shared" si="31"/>
        <v>232927.43995499998</v>
      </c>
    </row>
    <row r="1019" spans="1:22" x14ac:dyDescent="0.3">
      <c r="A1019" s="5">
        <v>44135</v>
      </c>
      <c r="B1019" s="14">
        <v>2425</v>
      </c>
      <c r="C1019" t="s">
        <v>43</v>
      </c>
      <c r="D1019" t="s">
        <v>25</v>
      </c>
      <c r="E1019">
        <v>7</v>
      </c>
      <c r="F1019">
        <f>VLOOKUP(E1019,'[1]Timing Gates'!$C$3:$D$17,2)</f>
        <v>6</v>
      </c>
      <c r="G1019" s="2">
        <v>106</v>
      </c>
      <c r="H1019" s="3">
        <v>2223.5333959999998</v>
      </c>
      <c r="I1019" s="3">
        <v>546.90622599999995</v>
      </c>
      <c r="J1019" s="3">
        <v>2770.4396219999999</v>
      </c>
      <c r="K1019" s="2">
        <v>86</v>
      </c>
      <c r="L1019" s="4">
        <v>0.81132000000000004</v>
      </c>
      <c r="M1019" s="3">
        <v>16246.76</v>
      </c>
      <c r="N1019" s="3">
        <v>94.457905999999994</v>
      </c>
      <c r="O1019" s="3">
        <v>157.044905</v>
      </c>
      <c r="P1019" s="3">
        <v>164.12037699999999</v>
      </c>
      <c r="Q1019" s="3">
        <v>17396.759999999998</v>
      </c>
      <c r="R1019" s="3">
        <v>-11510.2</v>
      </c>
      <c r="S1019" s="4">
        <v>0.141509433962</v>
      </c>
      <c r="T1019">
        <v>15</v>
      </c>
      <c r="U1019" s="3">
        <f t="shared" si="30"/>
        <v>293666.59993199998</v>
      </c>
      <c r="V1019" s="6">
        <f t="shared" si="31"/>
        <v>235694.53997599997</v>
      </c>
    </row>
    <row r="1020" spans="1:22" x14ac:dyDescent="0.3">
      <c r="A1020" s="5">
        <v>44165</v>
      </c>
      <c r="B1020" s="14">
        <v>2425</v>
      </c>
      <c r="C1020" t="s">
        <v>43</v>
      </c>
      <c r="D1020" t="s">
        <v>25</v>
      </c>
      <c r="E1020">
        <v>8</v>
      </c>
      <c r="F1020">
        <f>VLOOKUP(E1020,'[1]Timing Gates'!$C$3:$D$17,2)</f>
        <v>6</v>
      </c>
      <c r="G1020" s="2">
        <v>107</v>
      </c>
      <c r="H1020" s="3">
        <v>2219.6461680000002</v>
      </c>
      <c r="I1020" s="3">
        <v>657.45485900000006</v>
      </c>
      <c r="J1020" s="3">
        <v>2877.101028</v>
      </c>
      <c r="K1020" s="2">
        <v>85</v>
      </c>
      <c r="L1020" s="4">
        <v>0.79439199999999999</v>
      </c>
      <c r="M1020" s="3">
        <v>16192.92</v>
      </c>
      <c r="N1020" s="3">
        <v>95.252470000000002</v>
      </c>
      <c r="O1020" s="3">
        <v>151.3357</v>
      </c>
      <c r="P1020" s="3">
        <v>163.017943</v>
      </c>
      <c r="Q1020" s="3">
        <v>17442.919999999998</v>
      </c>
      <c r="R1020" s="3">
        <v>-9846.0300000000007</v>
      </c>
      <c r="S1020" s="4">
        <v>0.14953271028000001</v>
      </c>
      <c r="T1020">
        <v>16</v>
      </c>
      <c r="U1020" s="3">
        <f t="shared" si="30"/>
        <v>307849.80999600003</v>
      </c>
      <c r="V1020" s="6">
        <f t="shared" si="31"/>
        <v>237502.13997600003</v>
      </c>
    </row>
    <row r="1021" spans="1:22" x14ac:dyDescent="0.3">
      <c r="A1021" s="5">
        <v>44196</v>
      </c>
      <c r="B1021" s="14">
        <v>2425</v>
      </c>
      <c r="C1021" t="s">
        <v>43</v>
      </c>
      <c r="D1021" t="s">
        <v>25</v>
      </c>
      <c r="E1021">
        <v>9</v>
      </c>
      <c r="F1021">
        <f>VLOOKUP(E1021,'[1]Timing Gates'!$C$3:$D$17,2)</f>
        <v>6</v>
      </c>
      <c r="G1021" s="2">
        <v>110</v>
      </c>
      <c r="H1021" s="3">
        <v>2065.9991810000001</v>
      </c>
      <c r="I1021" s="3">
        <v>760.55990899999995</v>
      </c>
      <c r="J1021" s="3">
        <v>2826.5590900000002</v>
      </c>
      <c r="K1021" s="2">
        <v>88</v>
      </c>
      <c r="L1021" s="4">
        <v>0.8</v>
      </c>
      <c r="M1021" s="3">
        <v>15877.66</v>
      </c>
      <c r="N1021" s="3">
        <v>90.729484999999997</v>
      </c>
      <c r="O1021" s="3">
        <v>144.34236300000001</v>
      </c>
      <c r="P1021" s="3">
        <v>147.751454</v>
      </c>
      <c r="Q1021" s="3">
        <v>16252.66</v>
      </c>
      <c r="R1021" s="3">
        <v>-15220.47</v>
      </c>
      <c r="S1021" s="4">
        <v>0.172727272727</v>
      </c>
      <c r="T1021">
        <v>19</v>
      </c>
      <c r="U1021" s="3">
        <f t="shared" si="30"/>
        <v>310921.4999</v>
      </c>
      <c r="V1021" s="6">
        <f t="shared" si="31"/>
        <v>227259.90991000002</v>
      </c>
    </row>
    <row r="1022" spans="1:22" x14ac:dyDescent="0.3">
      <c r="A1022" s="5">
        <v>44227</v>
      </c>
      <c r="B1022" s="14">
        <v>2425</v>
      </c>
      <c r="C1022" t="s">
        <v>43</v>
      </c>
      <c r="D1022" t="s">
        <v>25</v>
      </c>
      <c r="E1022">
        <v>10</v>
      </c>
      <c r="F1022">
        <f>VLOOKUP(E1022,'[1]Timing Gates'!$C$3:$D$17,2)</f>
        <v>6</v>
      </c>
      <c r="G1022" s="2">
        <v>123</v>
      </c>
      <c r="H1022" s="3">
        <v>2463.2789429999998</v>
      </c>
      <c r="I1022" s="3">
        <v>824.653414</v>
      </c>
      <c r="J1022" s="3">
        <v>3287.9323570000001</v>
      </c>
      <c r="K1022" s="2">
        <v>101</v>
      </c>
      <c r="L1022" s="4">
        <v>0.82113800000000003</v>
      </c>
      <c r="M1022" s="3">
        <v>17418.04</v>
      </c>
      <c r="N1022" s="3">
        <v>86.656914999999998</v>
      </c>
      <c r="O1022" s="3">
        <v>143.236097</v>
      </c>
      <c r="P1022" s="3">
        <v>854.61821099999997</v>
      </c>
      <c r="Q1022" s="3">
        <v>105118.04</v>
      </c>
      <c r="R1022" s="3">
        <v>-12412.06</v>
      </c>
      <c r="S1022" s="4">
        <v>0.16260162601600001</v>
      </c>
      <c r="T1022">
        <v>20</v>
      </c>
      <c r="U1022" s="3">
        <f t="shared" si="30"/>
        <v>404415.67991100001</v>
      </c>
      <c r="V1022" s="6">
        <f t="shared" si="31"/>
        <v>302983.30998899997</v>
      </c>
    </row>
    <row r="1023" spans="1:22" x14ac:dyDescent="0.3">
      <c r="A1023" s="5">
        <v>44255</v>
      </c>
      <c r="B1023" s="14">
        <v>2425</v>
      </c>
      <c r="C1023" t="s">
        <v>43</v>
      </c>
      <c r="D1023" t="s">
        <v>25</v>
      </c>
      <c r="E1023">
        <v>11</v>
      </c>
      <c r="F1023">
        <f>VLOOKUP(E1023,'[1]Timing Gates'!$C$3:$D$17,2)</f>
        <v>6</v>
      </c>
      <c r="G1023" s="2">
        <v>127</v>
      </c>
      <c r="H1023" s="3">
        <v>2406.8044089999999</v>
      </c>
      <c r="I1023" s="3">
        <v>904.29976299999998</v>
      </c>
      <c r="J1023" s="3">
        <v>3311.1041730000002</v>
      </c>
      <c r="K1023" s="2">
        <v>106</v>
      </c>
      <c r="L1023" s="4">
        <v>0.83464499999999997</v>
      </c>
      <c r="M1023" s="3">
        <v>18467.54</v>
      </c>
      <c r="N1023" s="3">
        <v>87.111036999999996</v>
      </c>
      <c r="O1023" s="3">
        <v>175.531811</v>
      </c>
      <c r="P1023" s="3">
        <v>207.027874</v>
      </c>
      <c r="Q1023" s="3">
        <v>26292.54</v>
      </c>
      <c r="R1023" s="3">
        <v>-12660.25</v>
      </c>
      <c r="S1023" s="4">
        <v>0.17322834645599999</v>
      </c>
      <c r="T1023">
        <v>22</v>
      </c>
      <c r="U1023" s="3">
        <f t="shared" si="30"/>
        <v>420510.22997099999</v>
      </c>
      <c r="V1023" s="6">
        <f t="shared" si="31"/>
        <v>305664.15994300001</v>
      </c>
    </row>
    <row r="1024" spans="1:22" x14ac:dyDescent="0.3">
      <c r="A1024" s="5">
        <v>44286</v>
      </c>
      <c r="B1024" s="14">
        <v>2425</v>
      </c>
      <c r="C1024" t="s">
        <v>43</v>
      </c>
      <c r="D1024" t="s">
        <v>25</v>
      </c>
      <c r="E1024">
        <v>12</v>
      </c>
      <c r="F1024">
        <f>VLOOKUP(E1024,'[1]Timing Gates'!$C$3:$D$17,2)</f>
        <v>12</v>
      </c>
      <c r="G1024" s="2">
        <v>128</v>
      </c>
      <c r="H1024" s="3">
        <v>2339.6438280000002</v>
      </c>
      <c r="I1024" s="3">
        <v>941.37453100000005</v>
      </c>
      <c r="J1024" s="3">
        <v>3281.0183590000001</v>
      </c>
      <c r="K1024" s="2">
        <v>107</v>
      </c>
      <c r="L1024" s="4">
        <v>0.83593700000000004</v>
      </c>
      <c r="M1024" s="3">
        <v>18443.54</v>
      </c>
      <c r="N1024" s="3">
        <v>86.997829999999993</v>
      </c>
      <c r="O1024" s="3">
        <v>153.69953100000001</v>
      </c>
      <c r="P1024" s="3">
        <v>157.60578100000001</v>
      </c>
      <c r="Q1024" s="3">
        <v>20173.54</v>
      </c>
      <c r="R1024" s="3">
        <v>-23922.16</v>
      </c>
      <c r="S1024" s="4">
        <v>0.1640625</v>
      </c>
      <c r="T1024">
        <v>21</v>
      </c>
      <c r="U1024" s="3">
        <f t="shared" si="30"/>
        <v>419970.34995200002</v>
      </c>
      <c r="V1024" s="6">
        <f t="shared" si="31"/>
        <v>299474.40998400003</v>
      </c>
    </row>
    <row r="1025" spans="1:22" x14ac:dyDescent="0.3">
      <c r="A1025" s="5">
        <v>44316</v>
      </c>
      <c r="B1025" s="14">
        <v>2425</v>
      </c>
      <c r="C1025" t="s">
        <v>43</v>
      </c>
      <c r="D1025" t="s">
        <v>25</v>
      </c>
      <c r="E1025">
        <v>13</v>
      </c>
      <c r="F1025">
        <f>VLOOKUP(E1025,'[1]Timing Gates'!$C$3:$D$17,2)</f>
        <v>12</v>
      </c>
      <c r="G1025" s="2">
        <v>128</v>
      </c>
      <c r="H1025" s="3">
        <v>2100.7799209999998</v>
      </c>
      <c r="I1025" s="3">
        <v>1185.254375</v>
      </c>
      <c r="J1025" s="3">
        <v>3286.0342959999998</v>
      </c>
      <c r="K1025" s="2">
        <v>108</v>
      </c>
      <c r="L1025" s="4">
        <v>0.84375</v>
      </c>
      <c r="M1025" s="3">
        <v>18593.080000000002</v>
      </c>
      <c r="N1025" s="3">
        <v>86.479440999999994</v>
      </c>
      <c r="O1025" s="3">
        <v>181.58656199999999</v>
      </c>
      <c r="P1025" s="3">
        <v>189.39906199999999</v>
      </c>
      <c r="Q1025" s="3">
        <v>24243.08</v>
      </c>
      <c r="R1025" s="3">
        <v>-24254.7</v>
      </c>
      <c r="S1025" s="4">
        <v>0.1875</v>
      </c>
      <c r="T1025">
        <v>24</v>
      </c>
      <c r="U1025" s="3">
        <f t="shared" si="30"/>
        <v>420612.38988799998</v>
      </c>
      <c r="V1025" s="6">
        <f t="shared" si="31"/>
        <v>268899.82988799998</v>
      </c>
    </row>
    <row r="1026" spans="1:22" x14ac:dyDescent="0.3">
      <c r="A1026" s="5">
        <v>44347</v>
      </c>
      <c r="B1026" s="14">
        <v>2425</v>
      </c>
      <c r="C1026" t="s">
        <v>43</v>
      </c>
      <c r="D1026" t="s">
        <v>25</v>
      </c>
      <c r="E1026">
        <v>14</v>
      </c>
      <c r="F1026">
        <f>VLOOKUP(E1026,'[1]Timing Gates'!$C$3:$D$17,2)</f>
        <v>12</v>
      </c>
      <c r="G1026" s="2">
        <v>128</v>
      </c>
      <c r="H1026" s="3">
        <v>2094.2078120000001</v>
      </c>
      <c r="I1026" s="3">
        <v>1231.015234</v>
      </c>
      <c r="J1026" s="3">
        <v>3325.2230460000001</v>
      </c>
      <c r="K1026" s="2">
        <v>108</v>
      </c>
      <c r="L1026" s="4">
        <v>0.84375</v>
      </c>
      <c r="M1026" s="3">
        <v>18296.509999999998</v>
      </c>
      <c r="N1026" s="3">
        <v>85.497709999999998</v>
      </c>
      <c r="O1026" s="3">
        <v>144.503984</v>
      </c>
      <c r="P1026" s="3">
        <v>160.128984</v>
      </c>
      <c r="Q1026" s="3">
        <v>20496.509999999998</v>
      </c>
      <c r="R1026" s="3">
        <v>-13760.12</v>
      </c>
      <c r="S1026" s="4">
        <v>0.1875</v>
      </c>
      <c r="T1026">
        <v>24</v>
      </c>
      <c r="U1026" s="3">
        <f t="shared" si="30"/>
        <v>425628.54988800001</v>
      </c>
      <c r="V1026" s="6">
        <f t="shared" si="31"/>
        <v>268058.59993600001</v>
      </c>
    </row>
    <row r="1027" spans="1:22" x14ac:dyDescent="0.3">
      <c r="A1027" s="5">
        <v>44377</v>
      </c>
      <c r="B1027" s="14">
        <v>2425</v>
      </c>
      <c r="C1027" t="s">
        <v>43</v>
      </c>
      <c r="D1027" t="s">
        <v>25</v>
      </c>
      <c r="E1027">
        <v>15</v>
      </c>
      <c r="F1027">
        <f>VLOOKUP(E1027,'[1]Timing Gates'!$C$3:$D$17,2)</f>
        <v>12</v>
      </c>
      <c r="G1027" s="2">
        <v>129</v>
      </c>
      <c r="H1027" s="3">
        <v>2070.5900769999998</v>
      </c>
      <c r="I1027" s="3">
        <v>1316.4197670000001</v>
      </c>
      <c r="J1027" s="3">
        <v>3387.0098440000002</v>
      </c>
      <c r="K1027" s="2">
        <v>109</v>
      </c>
      <c r="L1027" s="4">
        <v>0.84496099999999996</v>
      </c>
      <c r="M1027" s="3">
        <v>18578.86</v>
      </c>
      <c r="N1027" s="3">
        <v>85.616866000000002</v>
      </c>
      <c r="O1027" s="3">
        <v>186.732945</v>
      </c>
      <c r="P1027" s="3">
        <v>189.63992200000001</v>
      </c>
      <c r="Q1027" s="3">
        <v>24463.55</v>
      </c>
      <c r="R1027" s="3">
        <v>-15421.13</v>
      </c>
      <c r="S1027" s="4">
        <v>0.18604651162700001</v>
      </c>
      <c r="T1027">
        <v>24</v>
      </c>
      <c r="U1027" s="3">
        <f t="shared" ref="U1027:U1090" si="32">J1027*G1027</f>
        <v>436924.26987600001</v>
      </c>
      <c r="V1027" s="6">
        <f t="shared" ref="V1027:V1090" si="33">H1027*G1027</f>
        <v>267106.11993299995</v>
      </c>
    </row>
    <row r="1028" spans="1:22" x14ac:dyDescent="0.3">
      <c r="A1028" s="5">
        <v>44408</v>
      </c>
      <c r="B1028" s="14">
        <v>2425</v>
      </c>
      <c r="C1028" t="s">
        <v>43</v>
      </c>
      <c r="D1028" t="s">
        <v>25</v>
      </c>
      <c r="E1028">
        <v>16</v>
      </c>
      <c r="F1028">
        <f>VLOOKUP(E1028,'[1]Timing Gates'!$C$3:$D$17,2)</f>
        <v>12</v>
      </c>
      <c r="G1028" s="2">
        <v>128</v>
      </c>
      <c r="H1028" s="3">
        <v>2166.1197649999999</v>
      </c>
      <c r="I1028" s="3">
        <v>1385.778125</v>
      </c>
      <c r="J1028" s="3">
        <v>3551.8978900000002</v>
      </c>
      <c r="K1028" s="2">
        <v>109</v>
      </c>
      <c r="L1028" s="4">
        <v>0.85156200000000004</v>
      </c>
      <c r="M1028" s="3">
        <v>28604.37</v>
      </c>
      <c r="N1028" s="3">
        <v>87.475137000000004</v>
      </c>
      <c r="O1028" s="3">
        <v>244.48726500000001</v>
      </c>
      <c r="P1028" s="3">
        <v>247.41695300000001</v>
      </c>
      <c r="Q1028" s="3">
        <v>31669.37</v>
      </c>
      <c r="R1028" s="3">
        <v>-11259.36</v>
      </c>
      <c r="S1028" s="4">
        <v>0.1875</v>
      </c>
      <c r="T1028">
        <v>24</v>
      </c>
      <c r="U1028" s="3">
        <f t="shared" si="32"/>
        <v>454642.92992000002</v>
      </c>
      <c r="V1028" s="6">
        <f t="shared" si="33"/>
        <v>277263.32991999999</v>
      </c>
    </row>
    <row r="1029" spans="1:22" x14ac:dyDescent="0.3">
      <c r="A1029" s="5">
        <v>44439</v>
      </c>
      <c r="B1029" s="14">
        <v>2425</v>
      </c>
      <c r="C1029" t="s">
        <v>43</v>
      </c>
      <c r="D1029" t="s">
        <v>25</v>
      </c>
      <c r="E1029">
        <v>17</v>
      </c>
      <c r="F1029">
        <f>VLOOKUP(E1029,'[1]Timing Gates'!$C$3:$D$17,2)</f>
        <v>12</v>
      </c>
      <c r="G1029" s="2">
        <v>127</v>
      </c>
      <c r="H1029" s="3">
        <v>2195.391181</v>
      </c>
      <c r="I1029" s="3">
        <v>1423.7389760000001</v>
      </c>
      <c r="J1029" s="3">
        <v>3619.1301570000001</v>
      </c>
      <c r="K1029" s="2">
        <v>108</v>
      </c>
      <c r="L1029" s="4">
        <v>0.85039299999999995</v>
      </c>
      <c r="M1029" s="3">
        <v>18734.2</v>
      </c>
      <c r="N1029" s="3">
        <v>86.332718</v>
      </c>
      <c r="O1029" s="3">
        <v>147.513385</v>
      </c>
      <c r="P1029" s="3">
        <v>150.46614099999999</v>
      </c>
      <c r="Q1029" s="3">
        <v>19109.2</v>
      </c>
      <c r="R1029" s="3">
        <v>-8491.82</v>
      </c>
      <c r="S1029" s="4">
        <v>0.181102362204</v>
      </c>
      <c r="T1029">
        <v>23</v>
      </c>
      <c r="U1029" s="3">
        <f t="shared" si="32"/>
        <v>459629.52993900003</v>
      </c>
      <c r="V1029" s="6">
        <f t="shared" si="33"/>
        <v>278814.67998700001</v>
      </c>
    </row>
    <row r="1030" spans="1:22" x14ac:dyDescent="0.3">
      <c r="A1030" s="5">
        <v>44469</v>
      </c>
      <c r="B1030" s="14">
        <v>2425</v>
      </c>
      <c r="C1030" t="s">
        <v>43</v>
      </c>
      <c r="D1030" t="s">
        <v>25</v>
      </c>
      <c r="E1030">
        <v>18</v>
      </c>
      <c r="F1030">
        <f>VLOOKUP(E1030,'[1]Timing Gates'!$C$3:$D$17,2)</f>
        <v>18</v>
      </c>
      <c r="G1030" s="2">
        <v>131</v>
      </c>
      <c r="H1030" s="3">
        <v>2159.3131290000001</v>
      </c>
      <c r="I1030" s="3">
        <v>1366.6346559999999</v>
      </c>
      <c r="J1030" s="3">
        <v>3525.9477860000002</v>
      </c>
      <c r="K1030" s="2">
        <v>109</v>
      </c>
      <c r="L1030" s="4">
        <v>0.83206100000000005</v>
      </c>
      <c r="M1030" s="3">
        <v>19401.560000000001</v>
      </c>
      <c r="N1030" s="3">
        <v>88.591598000000005</v>
      </c>
      <c r="O1030" s="3">
        <v>148.103511</v>
      </c>
      <c r="P1030" s="3">
        <v>161.46229</v>
      </c>
      <c r="Q1030" s="3">
        <v>21151.56</v>
      </c>
      <c r="R1030" s="3">
        <v>-11540.71</v>
      </c>
      <c r="S1030" s="4">
        <v>0.18320610687</v>
      </c>
      <c r="T1030">
        <v>24</v>
      </c>
      <c r="U1030" s="3">
        <f t="shared" si="32"/>
        <v>461899.15996600001</v>
      </c>
      <c r="V1030" s="6">
        <f t="shared" si="33"/>
        <v>282870.01989900001</v>
      </c>
    </row>
    <row r="1031" spans="1:22" x14ac:dyDescent="0.3">
      <c r="A1031" s="5">
        <v>44500</v>
      </c>
      <c r="B1031" s="14">
        <v>2425</v>
      </c>
      <c r="C1031" t="s">
        <v>43</v>
      </c>
      <c r="D1031" t="s">
        <v>25</v>
      </c>
      <c r="E1031">
        <v>19</v>
      </c>
      <c r="F1031">
        <f>VLOOKUP(E1031,'[1]Timing Gates'!$C$3:$D$17,2)</f>
        <v>18</v>
      </c>
      <c r="G1031" s="2">
        <v>133</v>
      </c>
      <c r="H1031" s="3">
        <v>2187.4908270000001</v>
      </c>
      <c r="I1031" s="3">
        <v>1436.516541</v>
      </c>
      <c r="J1031" s="3">
        <v>3624.007368</v>
      </c>
      <c r="K1031" s="2">
        <v>110</v>
      </c>
      <c r="L1031" s="4">
        <v>0.827067</v>
      </c>
      <c r="M1031" s="3">
        <v>20123</v>
      </c>
      <c r="N1031" s="3">
        <v>91.054298000000003</v>
      </c>
      <c r="O1031" s="3">
        <v>151.30075099999999</v>
      </c>
      <c r="P1031" s="3">
        <v>158.819548</v>
      </c>
      <c r="Q1031" s="3">
        <v>21123</v>
      </c>
      <c r="R1031" s="3">
        <v>-7379.65</v>
      </c>
      <c r="S1031" s="4">
        <v>0.180451127819</v>
      </c>
      <c r="T1031">
        <v>24</v>
      </c>
      <c r="U1031" s="3">
        <f t="shared" si="32"/>
        <v>481992.97994400002</v>
      </c>
      <c r="V1031" s="6">
        <f t="shared" si="33"/>
        <v>290936.27999100002</v>
      </c>
    </row>
    <row r="1032" spans="1:22" x14ac:dyDescent="0.3">
      <c r="A1032" s="5">
        <v>44530</v>
      </c>
      <c r="B1032" s="14">
        <v>2425</v>
      </c>
      <c r="C1032" t="s">
        <v>43</v>
      </c>
      <c r="D1032" t="s">
        <v>25</v>
      </c>
      <c r="E1032">
        <v>20</v>
      </c>
      <c r="F1032">
        <f>VLOOKUP(E1032,'[1]Timing Gates'!$C$3:$D$17,2)</f>
        <v>18</v>
      </c>
      <c r="G1032" s="2">
        <v>132</v>
      </c>
      <c r="H1032" s="3">
        <v>2185.9575</v>
      </c>
      <c r="I1032" s="3">
        <v>1462.866818</v>
      </c>
      <c r="J1032" s="3">
        <v>3648.8243179999999</v>
      </c>
      <c r="K1032" s="2">
        <v>109</v>
      </c>
      <c r="L1032" s="4">
        <v>0.82575699999999996</v>
      </c>
      <c r="M1032" s="3">
        <v>20529.16</v>
      </c>
      <c r="N1032" s="3">
        <v>93.740455999999995</v>
      </c>
      <c r="O1032" s="3">
        <v>155.52393900000001</v>
      </c>
      <c r="P1032" s="3">
        <v>157.417878</v>
      </c>
      <c r="Q1032" s="3">
        <v>20779.16</v>
      </c>
      <c r="R1032" s="3">
        <v>-10657.3</v>
      </c>
      <c r="S1032" s="4">
        <v>0.19696969696899999</v>
      </c>
      <c r="T1032">
        <v>26</v>
      </c>
      <c r="U1032" s="3">
        <f t="shared" si="32"/>
        <v>481644.80997599999</v>
      </c>
      <c r="V1032" s="6">
        <f t="shared" si="33"/>
        <v>288546.39</v>
      </c>
    </row>
    <row r="1033" spans="1:22" x14ac:dyDescent="0.3">
      <c r="A1033" s="5">
        <v>44561</v>
      </c>
      <c r="B1033" s="14">
        <v>2425</v>
      </c>
      <c r="C1033" t="s">
        <v>43</v>
      </c>
      <c r="D1033" t="s">
        <v>25</v>
      </c>
      <c r="E1033">
        <v>21</v>
      </c>
      <c r="F1033">
        <f>VLOOKUP(E1033,'[1]Timing Gates'!$C$3:$D$17,2)</f>
        <v>18</v>
      </c>
      <c r="G1033" s="2">
        <v>136</v>
      </c>
      <c r="H1033" s="3">
        <v>2281.671691</v>
      </c>
      <c r="I1033" s="3">
        <v>1395.88897</v>
      </c>
      <c r="J1033" s="3">
        <v>3677.560661</v>
      </c>
      <c r="K1033" s="2">
        <v>111</v>
      </c>
      <c r="L1033" s="4">
        <v>0.81617600000000001</v>
      </c>
      <c r="M1033" s="3">
        <v>32093.62</v>
      </c>
      <c r="N1033" s="3">
        <v>96.959576999999996</v>
      </c>
      <c r="O1033" s="3">
        <v>239.65897000000001</v>
      </c>
      <c r="P1033" s="3">
        <v>247.931029</v>
      </c>
      <c r="Q1033" s="3">
        <v>33718.620000000003</v>
      </c>
      <c r="R1033" s="3">
        <v>-7798.16</v>
      </c>
      <c r="S1033" s="4">
        <v>0.183823529411</v>
      </c>
      <c r="T1033">
        <v>25</v>
      </c>
      <c r="U1033" s="3">
        <f t="shared" si="32"/>
        <v>500148.24989600002</v>
      </c>
      <c r="V1033" s="6">
        <f t="shared" si="33"/>
        <v>310307.34997600003</v>
      </c>
    </row>
    <row r="1034" spans="1:22" x14ac:dyDescent="0.3">
      <c r="A1034" s="5">
        <v>44592</v>
      </c>
      <c r="B1034" s="14">
        <v>2425</v>
      </c>
      <c r="C1034" t="s">
        <v>43</v>
      </c>
      <c r="D1034" t="s">
        <v>25</v>
      </c>
      <c r="E1034">
        <v>22</v>
      </c>
      <c r="F1034">
        <f>VLOOKUP(E1034,'[1]Timing Gates'!$C$3:$D$17,2)</f>
        <v>18</v>
      </c>
      <c r="G1034" s="2">
        <v>145</v>
      </c>
      <c r="H1034" s="3">
        <v>2646.5440680000002</v>
      </c>
      <c r="I1034" s="3">
        <v>1309.5577929999999</v>
      </c>
      <c r="J1034" s="3">
        <v>3956.101862</v>
      </c>
      <c r="K1034" s="2">
        <v>117</v>
      </c>
      <c r="L1034" s="4">
        <v>0.80689599999999995</v>
      </c>
      <c r="M1034" s="3">
        <v>22464.2</v>
      </c>
      <c r="N1034" s="3">
        <v>96.000854000000004</v>
      </c>
      <c r="O1034" s="3">
        <v>157.33931000000001</v>
      </c>
      <c r="P1034" s="3">
        <v>846.99448199999995</v>
      </c>
      <c r="Q1034" s="3">
        <v>122814.2</v>
      </c>
      <c r="R1034" s="3">
        <v>-20890.650000000001</v>
      </c>
      <c r="S1034" s="4">
        <v>0.17931034482700001</v>
      </c>
      <c r="T1034">
        <v>26</v>
      </c>
      <c r="U1034" s="3">
        <f t="shared" si="32"/>
        <v>573634.76998999994</v>
      </c>
      <c r="V1034" s="6">
        <f t="shared" si="33"/>
        <v>383748.88986</v>
      </c>
    </row>
    <row r="1035" spans="1:22" x14ac:dyDescent="0.3">
      <c r="A1035" s="5">
        <v>44620</v>
      </c>
      <c r="B1035" s="14">
        <v>2425</v>
      </c>
      <c r="C1035" t="s">
        <v>43</v>
      </c>
      <c r="D1035" t="s">
        <v>25</v>
      </c>
      <c r="E1035">
        <v>23</v>
      </c>
      <c r="F1035">
        <f>VLOOKUP(E1035,'[1]Timing Gates'!$C$3:$D$17,2)</f>
        <v>18</v>
      </c>
      <c r="G1035" s="2">
        <v>144</v>
      </c>
      <c r="H1035" s="3">
        <v>2608.302083</v>
      </c>
      <c r="I1035" s="3">
        <v>1341.611388</v>
      </c>
      <c r="J1035" s="3">
        <v>3949.9134720000002</v>
      </c>
      <c r="K1035" s="2">
        <v>116</v>
      </c>
      <c r="L1035" s="4">
        <v>0.80555500000000002</v>
      </c>
      <c r="M1035" s="3">
        <v>22346.38</v>
      </c>
      <c r="N1035" s="3">
        <v>96.320603000000006</v>
      </c>
      <c r="O1035" s="3">
        <v>155.18319399999999</v>
      </c>
      <c r="P1035" s="3">
        <v>158.655416</v>
      </c>
      <c r="Q1035" s="3">
        <v>22846.38</v>
      </c>
      <c r="R1035" s="3">
        <v>-17825.07</v>
      </c>
      <c r="S1035" s="4">
        <v>0.1875</v>
      </c>
      <c r="T1035">
        <v>27</v>
      </c>
      <c r="U1035" s="3">
        <f t="shared" si="32"/>
        <v>568787.53996800003</v>
      </c>
      <c r="V1035" s="6">
        <f t="shared" si="33"/>
        <v>375595.49995199998</v>
      </c>
    </row>
    <row r="1036" spans="1:22" x14ac:dyDescent="0.3">
      <c r="A1036" s="5">
        <v>44651</v>
      </c>
      <c r="B1036" s="14">
        <v>2425</v>
      </c>
      <c r="C1036" t="s">
        <v>43</v>
      </c>
      <c r="D1036" t="s">
        <v>25</v>
      </c>
      <c r="E1036">
        <v>24</v>
      </c>
      <c r="F1036">
        <f>VLOOKUP(E1036,'[1]Timing Gates'!$C$3:$D$17,2)</f>
        <v>24</v>
      </c>
      <c r="G1036" s="2">
        <v>142</v>
      </c>
      <c r="H1036" s="3">
        <v>2517.6270420000001</v>
      </c>
      <c r="I1036" s="3">
        <v>1420.958873</v>
      </c>
      <c r="J1036" s="3">
        <v>3938.5859150000001</v>
      </c>
      <c r="K1036" s="2">
        <v>112</v>
      </c>
      <c r="L1036" s="4">
        <v>0.78873199999999999</v>
      </c>
      <c r="M1036" s="3">
        <v>21942.3</v>
      </c>
      <c r="N1036" s="3">
        <v>97.521332999999998</v>
      </c>
      <c r="O1036" s="3">
        <v>159.45281600000001</v>
      </c>
      <c r="P1036" s="3">
        <v>173.53732299999999</v>
      </c>
      <c r="Q1036" s="3">
        <v>24642.3</v>
      </c>
      <c r="R1036" s="3">
        <v>-21888.38</v>
      </c>
      <c r="S1036" s="4">
        <v>0.197183098591</v>
      </c>
      <c r="T1036">
        <v>28</v>
      </c>
      <c r="U1036" s="3">
        <f t="shared" si="32"/>
        <v>559279.19993</v>
      </c>
      <c r="V1036" s="6">
        <f t="shared" si="33"/>
        <v>357503.039964</v>
      </c>
    </row>
    <row r="1037" spans="1:22" x14ac:dyDescent="0.3">
      <c r="A1037" s="5">
        <v>44681</v>
      </c>
      <c r="B1037" s="14">
        <v>2425</v>
      </c>
      <c r="C1037" t="s">
        <v>43</v>
      </c>
      <c r="D1037" t="s">
        <v>25</v>
      </c>
      <c r="E1037">
        <v>25</v>
      </c>
      <c r="F1037">
        <f>VLOOKUP(E1037,'[1]Timing Gates'!$C$3:$D$17,2)</f>
        <v>24</v>
      </c>
      <c r="G1037" s="2">
        <v>145</v>
      </c>
      <c r="H1037" s="3">
        <v>2446.6417929999998</v>
      </c>
      <c r="I1037" s="3">
        <v>1300.9288959999999</v>
      </c>
      <c r="J1037" s="3">
        <v>3747.5706890000001</v>
      </c>
      <c r="K1037" s="2">
        <v>116</v>
      </c>
      <c r="L1037" s="4">
        <v>0.8</v>
      </c>
      <c r="M1037" s="3">
        <v>22477.23</v>
      </c>
      <c r="N1037" s="3">
        <v>97.304024999999996</v>
      </c>
      <c r="O1037" s="3">
        <v>161.91193100000001</v>
      </c>
      <c r="P1037" s="3">
        <v>179.15331</v>
      </c>
      <c r="Q1037" s="3">
        <v>25977.23</v>
      </c>
      <c r="R1037" s="3">
        <v>-24454.33</v>
      </c>
      <c r="S1037" s="4">
        <v>0.19310344827500001</v>
      </c>
      <c r="T1037">
        <v>28</v>
      </c>
      <c r="U1037" s="3">
        <f t="shared" si="32"/>
        <v>543397.74990499998</v>
      </c>
      <c r="V1037" s="6">
        <f t="shared" si="33"/>
        <v>354763.05998499994</v>
      </c>
    </row>
    <row r="1038" spans="1:22" x14ac:dyDescent="0.3">
      <c r="A1038" s="5">
        <v>44712</v>
      </c>
      <c r="B1038" s="14">
        <v>2425</v>
      </c>
      <c r="C1038" t="s">
        <v>43</v>
      </c>
      <c r="D1038" t="s">
        <v>25</v>
      </c>
      <c r="E1038">
        <v>26</v>
      </c>
      <c r="F1038">
        <f>VLOOKUP(E1038,'[1]Timing Gates'!$C$3:$D$17,2)</f>
        <v>24</v>
      </c>
      <c r="G1038" s="2">
        <v>146</v>
      </c>
      <c r="H1038" s="3">
        <v>2468.3358899999998</v>
      </c>
      <c r="I1038" s="3">
        <v>1307.2633559999999</v>
      </c>
      <c r="J1038" s="3">
        <v>3775.5992460000002</v>
      </c>
      <c r="K1038" s="2">
        <v>115</v>
      </c>
      <c r="L1038" s="4">
        <v>0.78767100000000001</v>
      </c>
      <c r="M1038" s="3">
        <v>22618.68</v>
      </c>
      <c r="N1038" s="3">
        <v>98.342085999999995</v>
      </c>
      <c r="O1038" s="3">
        <v>154.92246499999999</v>
      </c>
      <c r="P1038" s="3">
        <v>175.47040999999999</v>
      </c>
      <c r="Q1038" s="3">
        <v>25618.68</v>
      </c>
      <c r="R1038" s="3">
        <v>-14743.31</v>
      </c>
      <c r="S1038" s="4">
        <v>0.19178082191699999</v>
      </c>
      <c r="T1038">
        <v>28</v>
      </c>
      <c r="U1038" s="3">
        <f t="shared" si="32"/>
        <v>551237.48991600005</v>
      </c>
      <c r="V1038" s="6">
        <f t="shared" si="33"/>
        <v>360377.03993999999</v>
      </c>
    </row>
    <row r="1039" spans="1:22" x14ac:dyDescent="0.3">
      <c r="A1039" s="5">
        <v>44742</v>
      </c>
      <c r="B1039" s="14">
        <v>2425</v>
      </c>
      <c r="C1039" t="s">
        <v>43</v>
      </c>
      <c r="D1039" t="s">
        <v>25</v>
      </c>
      <c r="E1039">
        <v>27</v>
      </c>
      <c r="F1039">
        <f>VLOOKUP(E1039,'[1]Timing Gates'!$C$3:$D$17,2)</f>
        <v>24</v>
      </c>
      <c r="G1039" s="2">
        <v>145</v>
      </c>
      <c r="H1039" s="3">
        <v>2536.4718619999999</v>
      </c>
      <c r="I1039" s="3">
        <v>1276.3186889999999</v>
      </c>
      <c r="J1039" s="3">
        <v>3812.7905510000001</v>
      </c>
      <c r="K1039" s="2">
        <v>116</v>
      </c>
      <c r="L1039" s="4">
        <v>0.8</v>
      </c>
      <c r="M1039" s="3">
        <v>22538.68</v>
      </c>
      <c r="N1039" s="3">
        <v>97.149482000000006</v>
      </c>
      <c r="O1039" s="3">
        <v>155.43917200000001</v>
      </c>
      <c r="P1039" s="3">
        <v>158.02537899999999</v>
      </c>
      <c r="Q1039" s="3">
        <v>22913.68</v>
      </c>
      <c r="R1039" s="3">
        <v>-16492.57</v>
      </c>
      <c r="S1039" s="4">
        <v>0.19310344827500001</v>
      </c>
      <c r="T1039">
        <v>28</v>
      </c>
      <c r="U1039" s="3">
        <f t="shared" si="32"/>
        <v>552854.62989500002</v>
      </c>
      <c r="V1039" s="6">
        <f t="shared" si="33"/>
        <v>367788.41998999997</v>
      </c>
    </row>
    <row r="1040" spans="1:22" x14ac:dyDescent="0.3">
      <c r="A1040" s="5">
        <v>44773</v>
      </c>
      <c r="B1040" s="14">
        <v>2425</v>
      </c>
      <c r="C1040" t="s">
        <v>43</v>
      </c>
      <c r="D1040" t="s">
        <v>25</v>
      </c>
      <c r="E1040">
        <v>28</v>
      </c>
      <c r="F1040">
        <f>VLOOKUP(E1040,'[1]Timing Gates'!$C$3:$D$17,2)</f>
        <v>24</v>
      </c>
      <c r="G1040" s="2">
        <v>147</v>
      </c>
      <c r="H1040" s="3">
        <v>2569.5043529999998</v>
      </c>
      <c r="I1040" s="3">
        <v>1312.33619</v>
      </c>
      <c r="J1040" s="3">
        <v>3881.8405440000001</v>
      </c>
      <c r="K1040" s="2">
        <v>116</v>
      </c>
      <c r="L1040" s="4">
        <v>0.78911500000000001</v>
      </c>
      <c r="M1040" s="3">
        <v>34072.44</v>
      </c>
      <c r="N1040" s="3">
        <v>97.628766999999996</v>
      </c>
      <c r="O1040" s="3">
        <v>231.78530599999999</v>
      </c>
      <c r="P1040" s="3">
        <v>249.642448</v>
      </c>
      <c r="Q1040" s="3">
        <v>36697.440000000002</v>
      </c>
      <c r="R1040" s="3">
        <v>-21971.599999999999</v>
      </c>
      <c r="S1040" s="4">
        <v>0.19727891156399999</v>
      </c>
      <c r="T1040">
        <v>29</v>
      </c>
      <c r="U1040" s="3">
        <f t="shared" si="32"/>
        <v>570630.55996800005</v>
      </c>
      <c r="V1040" s="6">
        <f t="shared" si="33"/>
        <v>377717.139891</v>
      </c>
    </row>
    <row r="1041" spans="1:22" x14ac:dyDescent="0.3">
      <c r="A1041" s="5">
        <v>44804</v>
      </c>
      <c r="B1041" s="14">
        <v>2425</v>
      </c>
      <c r="C1041" t="s">
        <v>43</v>
      </c>
      <c r="D1041" t="s">
        <v>25</v>
      </c>
      <c r="E1041">
        <v>29</v>
      </c>
      <c r="F1041">
        <f>VLOOKUP(E1041,'[1]Timing Gates'!$C$3:$D$17,2)</f>
        <v>24</v>
      </c>
      <c r="G1041" s="2">
        <v>148</v>
      </c>
      <c r="H1041" s="3">
        <v>2653.5996620000001</v>
      </c>
      <c r="I1041" s="3">
        <v>1279.841418</v>
      </c>
      <c r="J1041" s="3">
        <v>3933.4410809999999</v>
      </c>
      <c r="K1041" s="2">
        <v>117</v>
      </c>
      <c r="L1041" s="4">
        <v>0.79054000000000002</v>
      </c>
      <c r="M1041" s="3">
        <v>22765.14</v>
      </c>
      <c r="N1041" s="3">
        <v>97.286923000000002</v>
      </c>
      <c r="O1041" s="3">
        <v>153.818513</v>
      </c>
      <c r="P1041" s="3">
        <v>163.95364799999999</v>
      </c>
      <c r="Q1041" s="3">
        <v>24265.14</v>
      </c>
      <c r="R1041" s="3">
        <v>-14366.64</v>
      </c>
      <c r="S1041" s="4">
        <v>0.18918918918899999</v>
      </c>
      <c r="T1041">
        <v>28</v>
      </c>
      <c r="U1041" s="3">
        <f t="shared" si="32"/>
        <v>582149.27998799994</v>
      </c>
      <c r="V1041" s="6">
        <f t="shared" si="33"/>
        <v>392732.74997599999</v>
      </c>
    </row>
    <row r="1042" spans="1:22" x14ac:dyDescent="0.3">
      <c r="A1042" s="5">
        <v>44834</v>
      </c>
      <c r="B1042" s="14">
        <v>2425</v>
      </c>
      <c r="C1042" t="s">
        <v>43</v>
      </c>
      <c r="D1042" t="s">
        <v>25</v>
      </c>
      <c r="E1042">
        <v>30</v>
      </c>
      <c r="F1042">
        <f>VLOOKUP(E1042,'[1]Timing Gates'!$C$3:$D$17,2)</f>
        <v>30</v>
      </c>
      <c r="G1042" s="2">
        <v>152</v>
      </c>
      <c r="H1042" s="3">
        <v>2643.394671</v>
      </c>
      <c r="I1042" s="3">
        <v>1140.3301309999999</v>
      </c>
      <c r="J1042" s="3">
        <v>3783.7248020000002</v>
      </c>
      <c r="K1042" s="2">
        <v>119</v>
      </c>
      <c r="L1042" s="4">
        <v>0.78289399999999998</v>
      </c>
      <c r="M1042" s="3">
        <v>23061.8</v>
      </c>
      <c r="N1042" s="3">
        <v>96.090833000000003</v>
      </c>
      <c r="O1042" s="3">
        <v>152.05131499999999</v>
      </c>
      <c r="P1042" s="3">
        <v>164.386842</v>
      </c>
      <c r="Q1042" s="3">
        <v>24986.799999999999</v>
      </c>
      <c r="R1042" s="3">
        <v>-13981.44</v>
      </c>
      <c r="S1042" s="4">
        <v>0.18421052631500001</v>
      </c>
      <c r="T1042">
        <v>28</v>
      </c>
      <c r="U1042" s="3">
        <f t="shared" si="32"/>
        <v>575126.16990400001</v>
      </c>
      <c r="V1042" s="6">
        <f t="shared" si="33"/>
        <v>401795.98999199999</v>
      </c>
    </row>
    <row r="1043" spans="1:22" x14ac:dyDescent="0.3">
      <c r="A1043" s="5">
        <v>44865</v>
      </c>
      <c r="B1043" s="14">
        <v>2425</v>
      </c>
      <c r="C1043" t="s">
        <v>43</v>
      </c>
      <c r="D1043" t="s">
        <v>25</v>
      </c>
      <c r="E1043">
        <v>31</v>
      </c>
      <c r="F1043">
        <f>VLOOKUP(E1043,'[1]Timing Gates'!$C$3:$D$17,2)</f>
        <v>30</v>
      </c>
      <c r="G1043" s="2">
        <v>152</v>
      </c>
      <c r="H1043" s="3">
        <v>2630.837434</v>
      </c>
      <c r="I1043" s="3">
        <v>1239.61421</v>
      </c>
      <c r="J1043" s="3">
        <v>3870.4516440000002</v>
      </c>
      <c r="K1043" s="2">
        <v>119</v>
      </c>
      <c r="L1043" s="4">
        <v>0.78289399999999998</v>
      </c>
      <c r="M1043" s="3">
        <v>22777.96</v>
      </c>
      <c r="N1043" s="3">
        <v>95.705714</v>
      </c>
      <c r="O1043" s="3">
        <v>150.18394699999999</v>
      </c>
      <c r="P1043" s="3">
        <v>158.40763100000001</v>
      </c>
      <c r="Q1043" s="3">
        <v>24077.96</v>
      </c>
      <c r="R1043" s="3">
        <v>-17635.310000000001</v>
      </c>
      <c r="S1043" s="4">
        <v>0.18421052631500001</v>
      </c>
      <c r="T1043">
        <v>28</v>
      </c>
      <c r="U1043" s="3">
        <f t="shared" si="32"/>
        <v>588308.64988799999</v>
      </c>
      <c r="V1043" s="6">
        <f t="shared" si="33"/>
        <v>399887.28996800003</v>
      </c>
    </row>
    <row r="1044" spans="1:22" x14ac:dyDescent="0.3">
      <c r="A1044" s="5">
        <v>44895</v>
      </c>
      <c r="B1044" s="14">
        <v>2425</v>
      </c>
      <c r="C1044" t="s">
        <v>43</v>
      </c>
      <c r="D1044" t="s">
        <v>25</v>
      </c>
      <c r="E1044">
        <v>32</v>
      </c>
      <c r="F1044">
        <f>VLOOKUP(E1044,'[1]Timing Gates'!$C$3:$D$17,2)</f>
        <v>30</v>
      </c>
      <c r="G1044" s="2">
        <v>153</v>
      </c>
      <c r="H1044" s="3">
        <v>2608.4313069999998</v>
      </c>
      <c r="I1044" s="3">
        <v>1327.0588230000001</v>
      </c>
      <c r="J1044" s="3">
        <v>3935.4901300000001</v>
      </c>
      <c r="K1044" s="2">
        <v>121</v>
      </c>
      <c r="L1044" s="4">
        <v>0.79084900000000002</v>
      </c>
      <c r="M1044" s="3">
        <v>23467.96</v>
      </c>
      <c r="N1044" s="3">
        <v>96.975041000000004</v>
      </c>
      <c r="O1044" s="3">
        <v>167.437647</v>
      </c>
      <c r="P1044" s="3">
        <v>169.88862700000001</v>
      </c>
      <c r="Q1044" s="3">
        <v>25992.959999999999</v>
      </c>
      <c r="R1044" s="3">
        <v>-19317.93</v>
      </c>
      <c r="S1044" s="4">
        <v>0.18954248366000001</v>
      </c>
      <c r="T1044">
        <v>29</v>
      </c>
      <c r="U1044" s="3">
        <f t="shared" si="32"/>
        <v>602129.98988999997</v>
      </c>
      <c r="V1044" s="6">
        <f t="shared" si="33"/>
        <v>399089.989971</v>
      </c>
    </row>
    <row r="1045" spans="1:22" x14ac:dyDescent="0.3">
      <c r="A1045" s="5">
        <v>43861</v>
      </c>
      <c r="B1045" s="14">
        <v>2627</v>
      </c>
      <c r="C1045" t="s">
        <v>44</v>
      </c>
      <c r="D1045" t="s">
        <v>24</v>
      </c>
      <c r="E1045">
        <v>-2</v>
      </c>
      <c r="F1045">
        <f>VLOOKUP(E1045,'[1]Timing Gates'!$C$3:$D$17,2)</f>
        <v>-6</v>
      </c>
      <c r="G1045" s="2">
        <v>963</v>
      </c>
      <c r="H1045" s="3">
        <v>2335.6419409999999</v>
      </c>
      <c r="I1045" s="3">
        <v>432.75289700000002</v>
      </c>
      <c r="J1045" s="3">
        <v>2768.394839</v>
      </c>
      <c r="K1045" s="2">
        <v>816</v>
      </c>
      <c r="L1045" s="4">
        <v>0.84735199999999999</v>
      </c>
      <c r="M1045" s="3">
        <v>126147.89</v>
      </c>
      <c r="N1045" s="3">
        <v>67.099941000000001</v>
      </c>
      <c r="O1045" s="3">
        <v>131.098535</v>
      </c>
      <c r="P1045" s="3">
        <v>500.25741399999998</v>
      </c>
      <c r="Q1045" s="3">
        <v>481747.89</v>
      </c>
      <c r="R1045" s="3">
        <v>-132809.49</v>
      </c>
      <c r="S1045" s="4">
        <v>5.9190031152E-2</v>
      </c>
      <c r="T1045">
        <v>57</v>
      </c>
      <c r="U1045" s="3">
        <f t="shared" si="32"/>
        <v>2665964.2299569999</v>
      </c>
      <c r="V1045" s="6">
        <f t="shared" si="33"/>
        <v>2249223.189183</v>
      </c>
    </row>
    <row r="1046" spans="1:22" x14ac:dyDescent="0.3">
      <c r="A1046" s="5">
        <v>43921</v>
      </c>
      <c r="B1046" s="14">
        <v>2627</v>
      </c>
      <c r="C1046" t="s">
        <v>44</v>
      </c>
      <c r="D1046" t="s">
        <v>24</v>
      </c>
      <c r="E1046">
        <v>0</v>
      </c>
      <c r="F1046">
        <f>VLOOKUP(E1046,'[1]Timing Gates'!$C$3:$D$17,2)</f>
        <v>0</v>
      </c>
      <c r="G1046" s="2">
        <v>944</v>
      </c>
      <c r="H1046" s="3">
        <v>2200.930879</v>
      </c>
      <c r="I1046" s="3">
        <v>423.29406699999998</v>
      </c>
      <c r="J1046" s="3">
        <v>2624.2249470000002</v>
      </c>
      <c r="K1046" s="2">
        <v>793</v>
      </c>
      <c r="L1046" s="4">
        <v>0.84004199999999996</v>
      </c>
      <c r="M1046" s="3">
        <v>126431.3</v>
      </c>
      <c r="N1046" s="3">
        <v>69.201587000000004</v>
      </c>
      <c r="O1046" s="3">
        <v>137.98894000000001</v>
      </c>
      <c r="P1046" s="3">
        <v>138.51860099999999</v>
      </c>
      <c r="Q1046" s="3">
        <v>130761.56</v>
      </c>
      <c r="R1046" s="3">
        <v>-166445.26</v>
      </c>
      <c r="S1046" s="4">
        <v>6.4618644067000006E-2</v>
      </c>
      <c r="T1046">
        <v>61</v>
      </c>
      <c r="U1046" s="3">
        <f t="shared" si="32"/>
        <v>2477268.3499680003</v>
      </c>
      <c r="V1046" s="6">
        <f t="shared" si="33"/>
        <v>2077678.7497759999</v>
      </c>
    </row>
    <row r="1047" spans="1:22" x14ac:dyDescent="0.3">
      <c r="A1047" s="5">
        <v>43890</v>
      </c>
      <c r="B1047" s="14">
        <v>2627</v>
      </c>
      <c r="C1047" t="s">
        <v>44</v>
      </c>
      <c r="D1047" t="s">
        <v>24</v>
      </c>
      <c r="E1047">
        <v>-1</v>
      </c>
      <c r="F1047">
        <f>VLOOKUP(E1047,'[1]Timing Gates'!$C$3:$D$17,2)</f>
        <v>-3</v>
      </c>
      <c r="G1047" s="2">
        <v>953</v>
      </c>
      <c r="H1047" s="3">
        <v>2292.1545329999999</v>
      </c>
      <c r="I1047" s="3">
        <v>417.40274899999997</v>
      </c>
      <c r="J1047" s="3">
        <v>2709.5572820000002</v>
      </c>
      <c r="K1047" s="2">
        <v>803</v>
      </c>
      <c r="L1047" s="4">
        <v>0.84260199999999996</v>
      </c>
      <c r="M1047" s="3">
        <v>129732.03</v>
      </c>
      <c r="N1047" s="3">
        <v>65.422101999999995</v>
      </c>
      <c r="O1047" s="3">
        <v>143.13518300000001</v>
      </c>
      <c r="P1047" s="3">
        <v>143.13518300000001</v>
      </c>
      <c r="Q1047" s="3">
        <v>136407.82999999999</v>
      </c>
      <c r="R1047" s="3">
        <v>-181481.56</v>
      </c>
      <c r="S1047" s="4">
        <v>5.9811122770000003E-2</v>
      </c>
      <c r="T1047">
        <v>57</v>
      </c>
      <c r="U1047" s="3">
        <f t="shared" si="32"/>
        <v>2582208.0897460002</v>
      </c>
      <c r="V1047" s="6">
        <f t="shared" si="33"/>
        <v>2184423.2699489999</v>
      </c>
    </row>
    <row r="1048" spans="1:22" x14ac:dyDescent="0.3">
      <c r="A1048" s="1">
        <v>43951</v>
      </c>
      <c r="B1048" s="14">
        <v>2627</v>
      </c>
      <c r="C1048" t="s">
        <v>44</v>
      </c>
      <c r="D1048" t="s">
        <v>25</v>
      </c>
      <c r="E1048">
        <v>1</v>
      </c>
      <c r="F1048">
        <f>VLOOKUP(E1048,'[1]Timing Gates'!$C$3:$D$17,2)</f>
        <v>3</v>
      </c>
      <c r="G1048" s="2">
        <v>944</v>
      </c>
      <c r="H1048" s="3">
        <v>2252.0330819999999</v>
      </c>
      <c r="I1048" s="3">
        <v>492.96349500000002</v>
      </c>
      <c r="J1048" s="3">
        <v>2744.9965780000002</v>
      </c>
      <c r="K1048" s="2">
        <v>788</v>
      </c>
      <c r="L1048" s="4">
        <v>0.83474499999999996</v>
      </c>
      <c r="M1048" s="3">
        <v>107072.59</v>
      </c>
      <c r="N1048" s="3">
        <v>75.509583000000006</v>
      </c>
      <c r="O1048" s="3">
        <v>117.688125</v>
      </c>
      <c r="P1048" s="3">
        <v>117.688125</v>
      </c>
      <c r="Q1048" s="3">
        <v>111097.59</v>
      </c>
      <c r="R1048" s="3">
        <v>-102290.34</v>
      </c>
      <c r="S1048" s="4">
        <v>6.4618644067000006E-2</v>
      </c>
      <c r="T1048">
        <v>61</v>
      </c>
      <c r="U1048" s="3">
        <f t="shared" si="32"/>
        <v>2591276.769632</v>
      </c>
      <c r="V1048" s="6">
        <f t="shared" si="33"/>
        <v>2125919.2294080001</v>
      </c>
    </row>
    <row r="1049" spans="1:22" x14ac:dyDescent="0.3">
      <c r="A1049" s="5">
        <v>43982</v>
      </c>
      <c r="B1049" s="14">
        <v>2627</v>
      </c>
      <c r="C1049" t="s">
        <v>44</v>
      </c>
      <c r="D1049" t="s">
        <v>25</v>
      </c>
      <c r="E1049">
        <v>2</v>
      </c>
      <c r="F1049">
        <f>VLOOKUP(E1049,'[1]Timing Gates'!$C$3:$D$17,2)</f>
        <v>3</v>
      </c>
      <c r="G1049" s="2">
        <v>931</v>
      </c>
      <c r="H1049" s="3">
        <v>2287.5904399999999</v>
      </c>
      <c r="I1049" s="3">
        <v>544.96286699999996</v>
      </c>
      <c r="J1049" s="3">
        <v>2832.553308</v>
      </c>
      <c r="K1049" s="2">
        <v>757</v>
      </c>
      <c r="L1049" s="4">
        <v>0.81310400000000005</v>
      </c>
      <c r="M1049" s="3">
        <v>182795.9</v>
      </c>
      <c r="N1049" s="3">
        <v>79.684349999999995</v>
      </c>
      <c r="O1049" s="3">
        <v>196.34360899999999</v>
      </c>
      <c r="P1049" s="3">
        <v>196.34360899999999</v>
      </c>
      <c r="Q1049" s="3">
        <v>182795.9</v>
      </c>
      <c r="R1049" s="3">
        <v>-81711.429999999993</v>
      </c>
      <c r="S1049" s="4">
        <v>6.7669172932000005E-2</v>
      </c>
      <c r="T1049">
        <v>63</v>
      </c>
      <c r="U1049" s="3">
        <f t="shared" si="32"/>
        <v>2637107.1297479998</v>
      </c>
      <c r="V1049" s="6">
        <f t="shared" si="33"/>
        <v>2129746.6996399998</v>
      </c>
    </row>
    <row r="1050" spans="1:22" x14ac:dyDescent="0.3">
      <c r="A1050" s="5">
        <v>44012</v>
      </c>
      <c r="B1050" s="14">
        <v>2627</v>
      </c>
      <c r="C1050" t="s">
        <v>44</v>
      </c>
      <c r="D1050" t="s">
        <v>25</v>
      </c>
      <c r="E1050">
        <v>3</v>
      </c>
      <c r="F1050">
        <f>VLOOKUP(E1050,'[1]Timing Gates'!$C$3:$D$17,2)</f>
        <v>3</v>
      </c>
      <c r="G1050" s="2">
        <v>918</v>
      </c>
      <c r="H1050" s="3">
        <v>2293.827636</v>
      </c>
      <c r="I1050" s="3">
        <v>546.39641600000004</v>
      </c>
      <c r="J1050" s="3">
        <v>2840.224052</v>
      </c>
      <c r="K1050" s="2">
        <v>710</v>
      </c>
      <c r="L1050" s="4">
        <v>0.77342</v>
      </c>
      <c r="M1050" s="3">
        <v>120753.32</v>
      </c>
      <c r="N1050" s="3">
        <v>76.185058999999995</v>
      </c>
      <c r="O1050" s="3">
        <v>132.79664399999999</v>
      </c>
      <c r="P1050" s="3">
        <v>132.79664399999999</v>
      </c>
      <c r="Q1050" s="3">
        <v>121907.32</v>
      </c>
      <c r="R1050" s="3">
        <v>-103806.37</v>
      </c>
      <c r="S1050" s="4">
        <v>6.7538126360999998E-2</v>
      </c>
      <c r="T1050">
        <v>62</v>
      </c>
      <c r="U1050" s="3">
        <f t="shared" si="32"/>
        <v>2607325.679736</v>
      </c>
      <c r="V1050" s="6">
        <f t="shared" si="33"/>
        <v>2105733.7698479998</v>
      </c>
    </row>
    <row r="1051" spans="1:22" x14ac:dyDescent="0.3">
      <c r="A1051" s="5">
        <v>44043</v>
      </c>
      <c r="B1051" s="14">
        <v>2627</v>
      </c>
      <c r="C1051" t="s">
        <v>44</v>
      </c>
      <c r="D1051" t="s">
        <v>25</v>
      </c>
      <c r="E1051">
        <v>4</v>
      </c>
      <c r="F1051">
        <f>VLOOKUP(E1051,'[1]Timing Gates'!$C$3:$D$17,2)</f>
        <v>3</v>
      </c>
      <c r="G1051" s="2">
        <v>870</v>
      </c>
      <c r="H1051" s="3">
        <v>2351.4884940000002</v>
      </c>
      <c r="I1051" s="3">
        <v>574.73813700000005</v>
      </c>
      <c r="J1051" s="3">
        <v>2926.2266319999999</v>
      </c>
      <c r="K1051" s="2">
        <v>703</v>
      </c>
      <c r="L1051" s="4">
        <v>0.80804500000000001</v>
      </c>
      <c r="M1051" s="3">
        <v>119603.36</v>
      </c>
      <c r="N1051" s="3">
        <v>72.355328999999998</v>
      </c>
      <c r="O1051" s="3">
        <v>141.72234399999999</v>
      </c>
      <c r="P1051" s="3">
        <v>142.297057</v>
      </c>
      <c r="Q1051" s="3">
        <v>123798.44</v>
      </c>
      <c r="R1051" s="3">
        <v>-122393.63</v>
      </c>
      <c r="S1051" s="4">
        <v>6.5517241379000002E-2</v>
      </c>
      <c r="T1051">
        <v>57</v>
      </c>
      <c r="U1051" s="3">
        <f t="shared" si="32"/>
        <v>2545817.1698400001</v>
      </c>
      <c r="V1051" s="6">
        <f t="shared" si="33"/>
        <v>2045794.9897800002</v>
      </c>
    </row>
    <row r="1052" spans="1:22" x14ac:dyDescent="0.3">
      <c r="A1052" s="5">
        <v>44074</v>
      </c>
      <c r="B1052" s="14">
        <v>2627</v>
      </c>
      <c r="C1052" t="s">
        <v>44</v>
      </c>
      <c r="D1052" t="s">
        <v>25</v>
      </c>
      <c r="E1052">
        <v>5</v>
      </c>
      <c r="F1052">
        <f>VLOOKUP(E1052,'[1]Timing Gates'!$C$3:$D$17,2)</f>
        <v>3</v>
      </c>
      <c r="G1052" s="2">
        <v>859</v>
      </c>
      <c r="H1052" s="3">
        <v>2392.1702909999999</v>
      </c>
      <c r="I1052" s="3">
        <v>613.47447</v>
      </c>
      <c r="J1052" s="3">
        <v>3005.644761</v>
      </c>
      <c r="K1052" s="2">
        <v>722</v>
      </c>
      <c r="L1052" s="4">
        <v>0.84051200000000004</v>
      </c>
      <c r="M1052" s="3">
        <v>124965.42</v>
      </c>
      <c r="N1052" s="3">
        <v>76.198425999999998</v>
      </c>
      <c r="O1052" s="3">
        <v>145.59391099999999</v>
      </c>
      <c r="P1052" s="3">
        <v>145.59391099999999</v>
      </c>
      <c r="Q1052" s="3">
        <v>125065.17</v>
      </c>
      <c r="R1052" s="3">
        <v>-106863.82</v>
      </c>
      <c r="S1052" s="4">
        <v>6.6356228172000001E-2</v>
      </c>
      <c r="T1052">
        <v>57</v>
      </c>
      <c r="U1052" s="3">
        <f t="shared" si="32"/>
        <v>2581848.8496989999</v>
      </c>
      <c r="V1052" s="6">
        <f t="shared" si="33"/>
        <v>2054874.279969</v>
      </c>
    </row>
    <row r="1053" spans="1:22" x14ac:dyDescent="0.3">
      <c r="A1053" s="5">
        <v>44104</v>
      </c>
      <c r="B1053" s="14">
        <v>2627</v>
      </c>
      <c r="C1053" t="s">
        <v>44</v>
      </c>
      <c r="D1053" t="s">
        <v>25</v>
      </c>
      <c r="E1053">
        <v>6</v>
      </c>
      <c r="F1053">
        <f>VLOOKUP(E1053,'[1]Timing Gates'!$C$3:$D$17,2)</f>
        <v>6</v>
      </c>
      <c r="G1053" s="2">
        <v>849</v>
      </c>
      <c r="H1053" s="3">
        <v>2430.5439449999999</v>
      </c>
      <c r="I1053" s="3">
        <v>614.03504099999998</v>
      </c>
      <c r="J1053" s="3">
        <v>3044.5789869999999</v>
      </c>
      <c r="K1053" s="2">
        <v>717</v>
      </c>
      <c r="L1053" s="4">
        <v>0.84452199999999999</v>
      </c>
      <c r="M1053" s="3">
        <v>124811.05</v>
      </c>
      <c r="N1053" s="3">
        <v>76.571196</v>
      </c>
      <c r="O1053" s="3">
        <v>147.06837400000001</v>
      </c>
      <c r="P1053" s="3">
        <v>147.06837400000001</v>
      </c>
      <c r="Q1053" s="3">
        <v>124861.05</v>
      </c>
      <c r="R1053" s="3">
        <v>-101221.51</v>
      </c>
      <c r="S1053" s="4">
        <v>6.7137809187000005E-2</v>
      </c>
      <c r="T1053">
        <v>57</v>
      </c>
      <c r="U1053" s="3">
        <f t="shared" si="32"/>
        <v>2584847.559963</v>
      </c>
      <c r="V1053" s="6">
        <f t="shared" si="33"/>
        <v>2063531.8093049999</v>
      </c>
    </row>
    <row r="1054" spans="1:22" x14ac:dyDescent="0.3">
      <c r="A1054" s="5">
        <v>44135</v>
      </c>
      <c r="B1054" s="14">
        <v>2627</v>
      </c>
      <c r="C1054" t="s">
        <v>44</v>
      </c>
      <c r="D1054" t="s">
        <v>25</v>
      </c>
      <c r="E1054">
        <v>7</v>
      </c>
      <c r="F1054">
        <f>VLOOKUP(E1054,'[1]Timing Gates'!$C$3:$D$17,2)</f>
        <v>6</v>
      </c>
      <c r="G1054" s="2">
        <v>846</v>
      </c>
      <c r="H1054" s="3">
        <v>2486.8793260000002</v>
      </c>
      <c r="I1054" s="3">
        <v>620.260673</v>
      </c>
      <c r="J1054" s="3">
        <v>3107.14</v>
      </c>
      <c r="K1054" s="2">
        <v>713</v>
      </c>
      <c r="L1054" s="4">
        <v>0.84278900000000001</v>
      </c>
      <c r="M1054" s="3">
        <v>178740.9</v>
      </c>
      <c r="N1054" s="3">
        <v>77.848823999999993</v>
      </c>
      <c r="O1054" s="3">
        <v>212.96205599999999</v>
      </c>
      <c r="P1054" s="3">
        <v>212.96205599999999</v>
      </c>
      <c r="Q1054" s="3">
        <v>180165.9</v>
      </c>
      <c r="R1054" s="3">
        <v>-109080.31</v>
      </c>
      <c r="S1054" s="4">
        <v>6.7375886524000006E-2</v>
      </c>
      <c r="T1054">
        <v>57</v>
      </c>
      <c r="U1054" s="3">
        <f t="shared" si="32"/>
        <v>2628640.44</v>
      </c>
      <c r="V1054" s="6">
        <f t="shared" si="33"/>
        <v>2103899.909796</v>
      </c>
    </row>
    <row r="1055" spans="1:22" x14ac:dyDescent="0.3">
      <c r="A1055" s="5">
        <v>44165</v>
      </c>
      <c r="B1055" s="14">
        <v>2627</v>
      </c>
      <c r="C1055" t="s">
        <v>44</v>
      </c>
      <c r="D1055" t="s">
        <v>25</v>
      </c>
      <c r="E1055">
        <v>8</v>
      </c>
      <c r="F1055">
        <f>VLOOKUP(E1055,'[1]Timing Gates'!$C$3:$D$17,2)</f>
        <v>6</v>
      </c>
      <c r="G1055" s="2">
        <v>847</v>
      </c>
      <c r="H1055" s="3">
        <v>2465.2921249999999</v>
      </c>
      <c r="I1055" s="3">
        <v>709.82309299999997</v>
      </c>
      <c r="J1055" s="3">
        <v>3175.1152179999999</v>
      </c>
      <c r="K1055" s="2">
        <v>711</v>
      </c>
      <c r="L1055" s="4">
        <v>0.83943299999999998</v>
      </c>
      <c r="M1055" s="3">
        <v>117644.86</v>
      </c>
      <c r="N1055" s="3">
        <v>74.411676</v>
      </c>
      <c r="O1055" s="3">
        <v>138.91955100000001</v>
      </c>
      <c r="P1055" s="3">
        <v>138.91955100000001</v>
      </c>
      <c r="Q1055" s="3">
        <v>117664.86</v>
      </c>
      <c r="R1055" s="3">
        <v>-102748.38</v>
      </c>
      <c r="S1055" s="4">
        <v>6.8476977566999997E-2</v>
      </c>
      <c r="T1055">
        <v>58</v>
      </c>
      <c r="U1055" s="3">
        <f t="shared" si="32"/>
        <v>2689322.5896459999</v>
      </c>
      <c r="V1055" s="6">
        <f t="shared" si="33"/>
        <v>2088102.4298749999</v>
      </c>
    </row>
    <row r="1056" spans="1:22" x14ac:dyDescent="0.3">
      <c r="A1056" s="5">
        <v>44196</v>
      </c>
      <c r="B1056" s="14">
        <v>2627</v>
      </c>
      <c r="C1056" t="s">
        <v>44</v>
      </c>
      <c r="D1056" t="s">
        <v>25</v>
      </c>
      <c r="E1056">
        <v>9</v>
      </c>
      <c r="F1056">
        <f>VLOOKUP(E1056,'[1]Timing Gates'!$C$3:$D$17,2)</f>
        <v>6</v>
      </c>
      <c r="G1056" s="2">
        <v>838</v>
      </c>
      <c r="H1056" s="3">
        <v>2441.3320880000001</v>
      </c>
      <c r="I1056" s="3">
        <v>755.32683699999995</v>
      </c>
      <c r="J1056" s="3">
        <v>3196.6589260000001</v>
      </c>
      <c r="K1056" s="2">
        <v>706</v>
      </c>
      <c r="L1056" s="4">
        <v>0.84248199999999995</v>
      </c>
      <c r="M1056" s="3">
        <v>105443.59</v>
      </c>
      <c r="N1056" s="3">
        <v>67.765803000000005</v>
      </c>
      <c r="O1056" s="3">
        <v>129.844832</v>
      </c>
      <c r="P1056" s="3">
        <v>129.844832</v>
      </c>
      <c r="Q1056" s="3">
        <v>108809.97</v>
      </c>
      <c r="R1056" s="3">
        <v>-114715.27</v>
      </c>
      <c r="S1056" s="4">
        <v>6.9212410500999993E-2</v>
      </c>
      <c r="T1056">
        <v>58</v>
      </c>
      <c r="U1056" s="3">
        <f t="shared" si="32"/>
        <v>2678800.1799880001</v>
      </c>
      <c r="V1056" s="6">
        <f t="shared" si="33"/>
        <v>2045836.2897440002</v>
      </c>
    </row>
    <row r="1057" spans="1:22" x14ac:dyDescent="0.3">
      <c r="A1057" s="5">
        <v>44227</v>
      </c>
      <c r="B1057" s="14">
        <v>2627</v>
      </c>
      <c r="C1057" t="s">
        <v>44</v>
      </c>
      <c r="D1057" t="s">
        <v>25</v>
      </c>
      <c r="E1057">
        <v>10</v>
      </c>
      <c r="F1057">
        <f>VLOOKUP(E1057,'[1]Timing Gates'!$C$3:$D$17,2)</f>
        <v>6</v>
      </c>
      <c r="G1057" s="2">
        <v>818</v>
      </c>
      <c r="H1057" s="3">
        <v>2663.2873220000001</v>
      </c>
      <c r="I1057" s="3">
        <v>773.63826400000005</v>
      </c>
      <c r="J1057" s="3">
        <v>3436.9255859999998</v>
      </c>
      <c r="K1057" s="2">
        <v>695</v>
      </c>
      <c r="L1057" s="4">
        <v>0.84963299999999997</v>
      </c>
      <c r="M1057" s="3">
        <v>116813.32</v>
      </c>
      <c r="N1057" s="3">
        <v>75.314841999999999</v>
      </c>
      <c r="O1057" s="3">
        <v>145.15237099999999</v>
      </c>
      <c r="P1057" s="3">
        <v>522.90298199999995</v>
      </c>
      <c r="Q1057" s="3">
        <v>427734.64</v>
      </c>
      <c r="R1057" s="3">
        <v>-113347.42</v>
      </c>
      <c r="S1057" s="4">
        <v>7.0904645476000006E-2</v>
      </c>
      <c r="T1057">
        <v>58</v>
      </c>
      <c r="U1057" s="3">
        <f t="shared" si="32"/>
        <v>2811405.129348</v>
      </c>
      <c r="V1057" s="6">
        <f t="shared" si="33"/>
        <v>2178569.0293960003</v>
      </c>
    </row>
    <row r="1058" spans="1:22" x14ac:dyDescent="0.3">
      <c r="A1058" s="5">
        <v>44255</v>
      </c>
      <c r="B1058" s="14">
        <v>2627</v>
      </c>
      <c r="C1058" t="s">
        <v>44</v>
      </c>
      <c r="D1058" t="s">
        <v>25</v>
      </c>
      <c r="E1058">
        <v>11</v>
      </c>
      <c r="F1058">
        <f>VLOOKUP(E1058,'[1]Timing Gates'!$C$3:$D$17,2)</f>
        <v>6</v>
      </c>
      <c r="G1058" s="2">
        <v>812</v>
      </c>
      <c r="H1058" s="3">
        <v>2612.5889400000001</v>
      </c>
      <c r="I1058" s="3">
        <v>821.82204400000001</v>
      </c>
      <c r="J1058" s="3">
        <v>3434.410985</v>
      </c>
      <c r="K1058" s="2">
        <v>692</v>
      </c>
      <c r="L1058" s="4">
        <v>0.85221599999999997</v>
      </c>
      <c r="M1058" s="3">
        <v>116774.6</v>
      </c>
      <c r="N1058" s="3">
        <v>75.680233000000001</v>
      </c>
      <c r="O1058" s="3">
        <v>149.901083</v>
      </c>
      <c r="P1058" s="3">
        <v>149.901083</v>
      </c>
      <c r="Q1058" s="3">
        <v>121719.67999999999</v>
      </c>
      <c r="R1058" s="3">
        <v>-130249.04</v>
      </c>
      <c r="S1058" s="4">
        <v>7.5123152708999996E-2</v>
      </c>
      <c r="T1058">
        <v>61</v>
      </c>
      <c r="U1058" s="3">
        <f t="shared" si="32"/>
        <v>2788741.7198199998</v>
      </c>
      <c r="V1058" s="6">
        <f t="shared" si="33"/>
        <v>2121422.2192799998</v>
      </c>
    </row>
    <row r="1059" spans="1:22" x14ac:dyDescent="0.3">
      <c r="A1059" s="5">
        <v>44286</v>
      </c>
      <c r="B1059" s="14">
        <v>2627</v>
      </c>
      <c r="C1059" t="s">
        <v>44</v>
      </c>
      <c r="D1059" t="s">
        <v>25</v>
      </c>
      <c r="E1059">
        <v>12</v>
      </c>
      <c r="F1059">
        <f>VLOOKUP(E1059,'[1]Timing Gates'!$C$3:$D$17,2)</f>
        <v>12</v>
      </c>
      <c r="G1059" s="2">
        <v>797</v>
      </c>
      <c r="H1059" s="3">
        <v>2580.556787</v>
      </c>
      <c r="I1059" s="3">
        <v>851.29155500000002</v>
      </c>
      <c r="J1059" s="3">
        <v>3431.8483430000001</v>
      </c>
      <c r="K1059" s="2">
        <v>679</v>
      </c>
      <c r="L1059" s="4">
        <v>0.85194400000000003</v>
      </c>
      <c r="M1059" s="3">
        <v>113734.72</v>
      </c>
      <c r="N1059" s="3">
        <v>76.434623000000002</v>
      </c>
      <c r="O1059" s="3">
        <v>156.64331200000001</v>
      </c>
      <c r="P1059" s="3">
        <v>156.64331200000001</v>
      </c>
      <c r="Q1059" s="3">
        <v>124844.72</v>
      </c>
      <c r="R1059" s="3">
        <v>-138346.95000000001</v>
      </c>
      <c r="S1059" s="4">
        <v>7.7791718945999996E-2</v>
      </c>
      <c r="T1059">
        <v>62</v>
      </c>
      <c r="U1059" s="3">
        <f t="shared" si="32"/>
        <v>2735183.129371</v>
      </c>
      <c r="V1059" s="6">
        <f t="shared" si="33"/>
        <v>2056703.759239</v>
      </c>
    </row>
    <row r="1060" spans="1:22" x14ac:dyDescent="0.3">
      <c r="A1060" s="5">
        <v>44316</v>
      </c>
      <c r="B1060" s="14">
        <v>2627</v>
      </c>
      <c r="C1060" t="s">
        <v>44</v>
      </c>
      <c r="D1060" t="s">
        <v>25</v>
      </c>
      <c r="E1060">
        <v>13</v>
      </c>
      <c r="F1060">
        <f>VLOOKUP(E1060,'[1]Timing Gates'!$C$3:$D$17,2)</f>
        <v>12</v>
      </c>
      <c r="G1060" s="2">
        <v>782</v>
      </c>
      <c r="H1060" s="3">
        <v>2643.5161760000001</v>
      </c>
      <c r="I1060" s="3">
        <v>906.10742900000002</v>
      </c>
      <c r="J1060" s="3">
        <v>3549.6236060000001</v>
      </c>
      <c r="K1060" s="2">
        <v>670</v>
      </c>
      <c r="L1060" s="4">
        <v>0.85677700000000001</v>
      </c>
      <c r="M1060" s="3">
        <v>171312.31</v>
      </c>
      <c r="N1060" s="3">
        <v>80.352864999999994</v>
      </c>
      <c r="O1060" s="3">
        <v>230.53985900000001</v>
      </c>
      <c r="P1060" s="3">
        <v>230.53985900000001</v>
      </c>
      <c r="Q1060" s="3">
        <v>180282.17</v>
      </c>
      <c r="R1060" s="3">
        <v>-123189.95</v>
      </c>
      <c r="S1060" s="4">
        <v>7.5447570332000002E-2</v>
      </c>
      <c r="T1060">
        <v>59</v>
      </c>
      <c r="U1060" s="3">
        <f t="shared" si="32"/>
        <v>2775805.6598920003</v>
      </c>
      <c r="V1060" s="6">
        <f t="shared" si="33"/>
        <v>2067229.6496320001</v>
      </c>
    </row>
    <row r="1061" spans="1:22" x14ac:dyDescent="0.3">
      <c r="A1061" s="5">
        <v>44347</v>
      </c>
      <c r="B1061" s="14">
        <v>2627</v>
      </c>
      <c r="C1061" t="s">
        <v>44</v>
      </c>
      <c r="D1061" t="s">
        <v>25</v>
      </c>
      <c r="E1061">
        <v>14</v>
      </c>
      <c r="F1061">
        <f>VLOOKUP(E1061,'[1]Timing Gates'!$C$3:$D$17,2)</f>
        <v>12</v>
      </c>
      <c r="G1061" s="2">
        <v>773</v>
      </c>
      <c r="H1061" s="3">
        <v>2615.3921730000002</v>
      </c>
      <c r="I1061" s="3">
        <v>938.64739899999995</v>
      </c>
      <c r="J1061" s="3">
        <v>3554.039573</v>
      </c>
      <c r="K1061" s="2">
        <v>662</v>
      </c>
      <c r="L1061" s="4">
        <v>0.85640300000000003</v>
      </c>
      <c r="M1061" s="3">
        <v>114522.89</v>
      </c>
      <c r="N1061" s="3">
        <v>78.226016999999999</v>
      </c>
      <c r="O1061" s="3">
        <v>150.63747699999999</v>
      </c>
      <c r="P1061" s="3">
        <v>150.63747699999999</v>
      </c>
      <c r="Q1061" s="3">
        <v>116442.77</v>
      </c>
      <c r="R1061" s="3">
        <v>-96547.62</v>
      </c>
      <c r="S1061" s="4">
        <v>7.6326002586999994E-2</v>
      </c>
      <c r="T1061">
        <v>59</v>
      </c>
      <c r="U1061" s="3">
        <f t="shared" si="32"/>
        <v>2747272.589929</v>
      </c>
      <c r="V1061" s="6">
        <f t="shared" si="33"/>
        <v>2021698.1497290002</v>
      </c>
    </row>
    <row r="1062" spans="1:22" x14ac:dyDescent="0.3">
      <c r="A1062" s="5">
        <v>44377</v>
      </c>
      <c r="B1062" s="14">
        <v>2627</v>
      </c>
      <c r="C1062" t="s">
        <v>44</v>
      </c>
      <c r="D1062" t="s">
        <v>25</v>
      </c>
      <c r="E1062">
        <v>15</v>
      </c>
      <c r="F1062">
        <f>VLOOKUP(E1062,'[1]Timing Gates'!$C$3:$D$17,2)</f>
        <v>12</v>
      </c>
      <c r="G1062" s="2">
        <v>766</v>
      </c>
      <c r="H1062" s="3">
        <v>2656.7682110000001</v>
      </c>
      <c r="I1062" s="3">
        <v>963.63136999999995</v>
      </c>
      <c r="J1062" s="3">
        <v>3620.399582</v>
      </c>
      <c r="K1062" s="2">
        <v>655</v>
      </c>
      <c r="L1062" s="4">
        <v>0.85509100000000005</v>
      </c>
      <c r="M1062" s="3">
        <v>112627.15</v>
      </c>
      <c r="N1062" s="3">
        <v>77.673895999999999</v>
      </c>
      <c r="O1062" s="3">
        <v>148.936801</v>
      </c>
      <c r="P1062" s="3">
        <v>148.936801</v>
      </c>
      <c r="Q1062" s="3">
        <v>114085.59</v>
      </c>
      <c r="R1062" s="3">
        <v>-114914.53</v>
      </c>
      <c r="S1062" s="4">
        <v>8.0939947779999993E-2</v>
      </c>
      <c r="T1062">
        <v>62</v>
      </c>
      <c r="U1062" s="3">
        <f t="shared" si="32"/>
        <v>2773226.079812</v>
      </c>
      <c r="V1062" s="6">
        <f t="shared" si="33"/>
        <v>2035084.4496260001</v>
      </c>
    </row>
    <row r="1063" spans="1:22" x14ac:dyDescent="0.3">
      <c r="A1063" s="5">
        <v>44408</v>
      </c>
      <c r="B1063" s="14">
        <v>2627</v>
      </c>
      <c r="C1063" t="s">
        <v>44</v>
      </c>
      <c r="D1063" t="s">
        <v>25</v>
      </c>
      <c r="E1063">
        <v>16</v>
      </c>
      <c r="F1063">
        <f>VLOOKUP(E1063,'[1]Timing Gates'!$C$3:$D$17,2)</f>
        <v>12</v>
      </c>
      <c r="G1063" s="2">
        <v>778</v>
      </c>
      <c r="H1063" s="3">
        <v>2918.7446519999999</v>
      </c>
      <c r="I1063" s="3">
        <v>981.25166999999999</v>
      </c>
      <c r="J1063" s="3">
        <v>3899.9963229999998</v>
      </c>
      <c r="K1063" s="2">
        <v>647</v>
      </c>
      <c r="L1063" s="4">
        <v>0.831619</v>
      </c>
      <c r="M1063" s="3">
        <v>113773.2</v>
      </c>
      <c r="N1063" s="3">
        <v>75.747801999999993</v>
      </c>
      <c r="O1063" s="3">
        <v>149.22005100000001</v>
      </c>
      <c r="P1063" s="3">
        <v>523.57737699999996</v>
      </c>
      <c r="Q1063" s="3">
        <v>407343.2</v>
      </c>
      <c r="R1063" s="3">
        <v>-119524.91</v>
      </c>
      <c r="S1063" s="4">
        <v>8.0976863753000006E-2</v>
      </c>
      <c r="T1063">
        <v>63</v>
      </c>
      <c r="U1063" s="3">
        <f t="shared" si="32"/>
        <v>3034197.1392939999</v>
      </c>
      <c r="V1063" s="6">
        <f t="shared" si="33"/>
        <v>2270783.3392559998</v>
      </c>
    </row>
    <row r="1064" spans="1:22" x14ac:dyDescent="0.3">
      <c r="A1064" s="5">
        <v>44439</v>
      </c>
      <c r="B1064" s="14">
        <v>2627</v>
      </c>
      <c r="C1064" t="s">
        <v>44</v>
      </c>
      <c r="D1064" t="s">
        <v>25</v>
      </c>
      <c r="E1064">
        <v>17</v>
      </c>
      <c r="F1064">
        <f>VLOOKUP(E1064,'[1]Timing Gates'!$C$3:$D$17,2)</f>
        <v>12</v>
      </c>
      <c r="G1064" s="2">
        <v>745</v>
      </c>
      <c r="H1064" s="3">
        <v>2840.6425629999999</v>
      </c>
      <c r="I1064" s="3">
        <v>986.79217400000005</v>
      </c>
      <c r="J1064" s="3">
        <v>3827.4347379999999</v>
      </c>
      <c r="K1064" s="2">
        <v>618</v>
      </c>
      <c r="L1064" s="4">
        <v>0.82952999999999999</v>
      </c>
      <c r="M1064" s="3">
        <v>105908</v>
      </c>
      <c r="N1064" s="3">
        <v>77.361576999999997</v>
      </c>
      <c r="O1064" s="3">
        <v>142.99060399999999</v>
      </c>
      <c r="P1064" s="3">
        <v>142.99060399999999</v>
      </c>
      <c r="Q1064" s="3">
        <v>106528</v>
      </c>
      <c r="R1064" s="3">
        <v>-135788.13</v>
      </c>
      <c r="S1064" s="4">
        <v>8.1879194629999999E-2</v>
      </c>
      <c r="T1064">
        <v>61</v>
      </c>
      <c r="U1064" s="3">
        <f t="shared" si="32"/>
        <v>2851438.8798099998</v>
      </c>
      <c r="V1064" s="6">
        <f t="shared" si="33"/>
        <v>2116278.7094350001</v>
      </c>
    </row>
    <row r="1065" spans="1:22" x14ac:dyDescent="0.3">
      <c r="A1065" s="5">
        <v>44469</v>
      </c>
      <c r="B1065" s="14">
        <v>2627</v>
      </c>
      <c r="C1065" t="s">
        <v>44</v>
      </c>
      <c r="D1065" t="s">
        <v>25</v>
      </c>
      <c r="E1065">
        <v>18</v>
      </c>
      <c r="F1065">
        <f>VLOOKUP(E1065,'[1]Timing Gates'!$C$3:$D$17,2)</f>
        <v>18</v>
      </c>
      <c r="G1065" s="2">
        <v>742</v>
      </c>
      <c r="H1065" s="3">
        <v>2859.2753360000002</v>
      </c>
      <c r="I1065" s="3">
        <v>975.424487</v>
      </c>
      <c r="J1065" s="3">
        <v>3834.6998239999998</v>
      </c>
      <c r="K1065" s="2">
        <v>613</v>
      </c>
      <c r="L1065" s="4">
        <v>0.82614500000000002</v>
      </c>
      <c r="M1065" s="3">
        <v>106696.48</v>
      </c>
      <c r="N1065" s="3">
        <v>78.511021999999997</v>
      </c>
      <c r="O1065" s="3">
        <v>150.68123900000001</v>
      </c>
      <c r="P1065" s="3">
        <v>150.68123900000001</v>
      </c>
      <c r="Q1065" s="3">
        <v>111805.48</v>
      </c>
      <c r="R1065" s="3">
        <v>-144167.76999999999</v>
      </c>
      <c r="S1065" s="4">
        <v>8.3557951482000001E-2</v>
      </c>
      <c r="T1065">
        <v>62</v>
      </c>
      <c r="U1065" s="3">
        <f t="shared" si="32"/>
        <v>2845347.2694079997</v>
      </c>
      <c r="V1065" s="6">
        <f t="shared" si="33"/>
        <v>2121582.2993120002</v>
      </c>
    </row>
    <row r="1066" spans="1:22" x14ac:dyDescent="0.3">
      <c r="A1066" s="5">
        <v>44500</v>
      </c>
      <c r="B1066" s="14">
        <v>2627</v>
      </c>
      <c r="C1066" t="s">
        <v>44</v>
      </c>
      <c r="D1066" t="s">
        <v>25</v>
      </c>
      <c r="E1066">
        <v>19</v>
      </c>
      <c r="F1066">
        <f>VLOOKUP(E1066,'[1]Timing Gates'!$C$3:$D$17,2)</f>
        <v>18</v>
      </c>
      <c r="G1066" s="2">
        <v>729</v>
      </c>
      <c r="H1066" s="3">
        <v>2858.0316320000002</v>
      </c>
      <c r="I1066" s="3">
        <v>1050.6008360000001</v>
      </c>
      <c r="J1066" s="3">
        <v>3908.6324690000001</v>
      </c>
      <c r="K1066" s="2">
        <v>607</v>
      </c>
      <c r="L1066" s="4">
        <v>0.83264700000000003</v>
      </c>
      <c r="M1066" s="3">
        <v>157439.60999999999</v>
      </c>
      <c r="N1066" s="3">
        <v>81.154437999999999</v>
      </c>
      <c r="O1066" s="3">
        <v>217.36572000000001</v>
      </c>
      <c r="P1066" s="3">
        <v>217.36572000000001</v>
      </c>
      <c r="Q1066" s="3">
        <v>158459.60999999999</v>
      </c>
      <c r="R1066" s="3">
        <v>-115293.23</v>
      </c>
      <c r="S1066" s="4">
        <v>8.2304526747999998E-2</v>
      </c>
      <c r="T1066">
        <v>60</v>
      </c>
      <c r="U1066" s="3">
        <f t="shared" si="32"/>
        <v>2849393.0699010002</v>
      </c>
      <c r="V1066" s="6">
        <f t="shared" si="33"/>
        <v>2083505.0597280001</v>
      </c>
    </row>
    <row r="1067" spans="1:22" x14ac:dyDescent="0.3">
      <c r="A1067" s="5">
        <v>44530</v>
      </c>
      <c r="B1067" s="14">
        <v>2627</v>
      </c>
      <c r="C1067" t="s">
        <v>44</v>
      </c>
      <c r="D1067" t="s">
        <v>25</v>
      </c>
      <c r="E1067">
        <v>20</v>
      </c>
      <c r="F1067">
        <f>VLOOKUP(E1067,'[1]Timing Gates'!$C$3:$D$17,2)</f>
        <v>18</v>
      </c>
      <c r="G1067" s="2">
        <v>727</v>
      </c>
      <c r="H1067" s="3">
        <v>2835.9508110000002</v>
      </c>
      <c r="I1067" s="3">
        <v>1004.361045</v>
      </c>
      <c r="J1067" s="3">
        <v>3840.3118559999998</v>
      </c>
      <c r="K1067" s="2">
        <v>602</v>
      </c>
      <c r="L1067" s="4">
        <v>0.82806000000000002</v>
      </c>
      <c r="M1067" s="3">
        <v>106113.22</v>
      </c>
      <c r="N1067" s="3">
        <v>79.964747000000003</v>
      </c>
      <c r="O1067" s="3">
        <v>146.955488</v>
      </c>
      <c r="P1067" s="3">
        <v>146.955488</v>
      </c>
      <c r="Q1067" s="3">
        <v>106836.64</v>
      </c>
      <c r="R1067" s="3">
        <v>-106322.09</v>
      </c>
      <c r="S1067" s="4">
        <v>8.1155433287000006E-2</v>
      </c>
      <c r="T1067">
        <v>59</v>
      </c>
      <c r="U1067" s="3">
        <f t="shared" si="32"/>
        <v>2791906.7193120001</v>
      </c>
      <c r="V1067" s="6">
        <f t="shared" si="33"/>
        <v>2061736.2395970002</v>
      </c>
    </row>
    <row r="1068" spans="1:22" x14ac:dyDescent="0.3">
      <c r="A1068" s="5">
        <v>44561</v>
      </c>
      <c r="B1068" s="14">
        <v>2627</v>
      </c>
      <c r="C1068" t="s">
        <v>44</v>
      </c>
      <c r="D1068" t="s">
        <v>25</v>
      </c>
      <c r="E1068">
        <v>21</v>
      </c>
      <c r="F1068">
        <f>VLOOKUP(E1068,'[1]Timing Gates'!$C$3:$D$17,2)</f>
        <v>18</v>
      </c>
      <c r="G1068" s="2">
        <v>721</v>
      </c>
      <c r="H1068" s="3">
        <v>2782.4053669999998</v>
      </c>
      <c r="I1068" s="3">
        <v>1071.836033</v>
      </c>
      <c r="J1068" s="3">
        <v>3854.2413999999999</v>
      </c>
      <c r="K1068" s="2">
        <v>575</v>
      </c>
      <c r="L1068" s="4">
        <v>0.79750299999999996</v>
      </c>
      <c r="M1068" s="3">
        <v>93204.28</v>
      </c>
      <c r="N1068" s="3">
        <v>70.183944999999994</v>
      </c>
      <c r="O1068" s="3">
        <v>133.043384</v>
      </c>
      <c r="P1068" s="3">
        <v>133.043384</v>
      </c>
      <c r="Q1068" s="3">
        <v>95924.28</v>
      </c>
      <c r="R1068" s="3">
        <v>-121204.66</v>
      </c>
      <c r="S1068" s="4">
        <v>8.3217753120000001E-2</v>
      </c>
      <c r="T1068">
        <v>60</v>
      </c>
      <c r="U1068" s="3">
        <f t="shared" si="32"/>
        <v>2778908.0493999999</v>
      </c>
      <c r="V1068" s="6">
        <f t="shared" si="33"/>
        <v>2006114.2696069998</v>
      </c>
    </row>
    <row r="1069" spans="1:22" x14ac:dyDescent="0.3">
      <c r="A1069" s="5">
        <v>44592</v>
      </c>
      <c r="B1069" s="14">
        <v>2627</v>
      </c>
      <c r="C1069" t="s">
        <v>44</v>
      </c>
      <c r="D1069" t="s">
        <v>25</v>
      </c>
      <c r="E1069">
        <v>22</v>
      </c>
      <c r="F1069">
        <f>VLOOKUP(E1069,'[1]Timing Gates'!$C$3:$D$17,2)</f>
        <v>18</v>
      </c>
      <c r="G1069" s="2">
        <v>688</v>
      </c>
      <c r="H1069" s="3">
        <v>2991.4543600000002</v>
      </c>
      <c r="I1069" s="3">
        <v>1054.6620929999999</v>
      </c>
      <c r="J1069" s="3">
        <v>4046.1164530000001</v>
      </c>
      <c r="K1069" s="2">
        <v>571</v>
      </c>
      <c r="L1069" s="4">
        <v>0.82994100000000004</v>
      </c>
      <c r="M1069" s="3">
        <v>103630.5</v>
      </c>
      <c r="N1069" s="3">
        <v>82.311755000000005</v>
      </c>
      <c r="O1069" s="3">
        <v>150.68386599999999</v>
      </c>
      <c r="P1069" s="3">
        <v>519.50653999999997</v>
      </c>
      <c r="Q1069" s="3">
        <v>357420.5</v>
      </c>
      <c r="R1069" s="3">
        <v>-102529.8</v>
      </c>
      <c r="S1069" s="4">
        <v>8.1395348837000003E-2</v>
      </c>
      <c r="T1069">
        <v>56</v>
      </c>
      <c r="U1069" s="3">
        <f t="shared" si="32"/>
        <v>2783728.1196639999</v>
      </c>
      <c r="V1069" s="6">
        <f t="shared" si="33"/>
        <v>2058120.5996800002</v>
      </c>
    </row>
    <row r="1070" spans="1:22" x14ac:dyDescent="0.3">
      <c r="A1070" s="5">
        <v>44620</v>
      </c>
      <c r="B1070" s="14">
        <v>2627</v>
      </c>
      <c r="C1070" t="s">
        <v>44</v>
      </c>
      <c r="D1070" t="s">
        <v>25</v>
      </c>
      <c r="E1070">
        <v>23</v>
      </c>
      <c r="F1070">
        <f>VLOOKUP(E1070,'[1]Timing Gates'!$C$3:$D$17,2)</f>
        <v>18</v>
      </c>
      <c r="G1070" s="2">
        <v>697</v>
      </c>
      <c r="H1070" s="3">
        <v>2929.2460970000002</v>
      </c>
      <c r="I1070" s="3">
        <v>1074.9328829999999</v>
      </c>
      <c r="J1070" s="3">
        <v>4004.178981</v>
      </c>
      <c r="K1070" s="2">
        <v>569</v>
      </c>
      <c r="L1070" s="4">
        <v>0.81635500000000005</v>
      </c>
      <c r="M1070" s="3">
        <v>103694.95</v>
      </c>
      <c r="N1070" s="3">
        <v>82.428417999999994</v>
      </c>
      <c r="O1070" s="3">
        <v>159.52646999999999</v>
      </c>
      <c r="P1070" s="3">
        <v>159.52646999999999</v>
      </c>
      <c r="Q1070" s="3">
        <v>111189.95</v>
      </c>
      <c r="R1070" s="3">
        <v>-101669.14</v>
      </c>
      <c r="S1070" s="4">
        <v>8.6083213773000003E-2</v>
      </c>
      <c r="T1070">
        <v>60</v>
      </c>
      <c r="U1070" s="3">
        <f t="shared" si="32"/>
        <v>2790912.7497570002</v>
      </c>
      <c r="V1070" s="6">
        <f t="shared" si="33"/>
        <v>2041684.5296090001</v>
      </c>
    </row>
    <row r="1071" spans="1:22" x14ac:dyDescent="0.3">
      <c r="A1071" s="5">
        <v>44651</v>
      </c>
      <c r="B1071" s="14">
        <v>2627</v>
      </c>
      <c r="C1071" t="s">
        <v>44</v>
      </c>
      <c r="D1071" t="s">
        <v>25</v>
      </c>
      <c r="E1071">
        <v>24</v>
      </c>
      <c r="F1071">
        <f>VLOOKUP(E1071,'[1]Timing Gates'!$C$3:$D$17,2)</f>
        <v>24</v>
      </c>
      <c r="G1071" s="2">
        <v>692</v>
      </c>
      <c r="H1071" s="3">
        <v>2939.8013150000002</v>
      </c>
      <c r="I1071" s="3">
        <v>1118.8615749999999</v>
      </c>
      <c r="J1071" s="3">
        <v>4058.6628900000001</v>
      </c>
      <c r="K1071" s="2">
        <v>572</v>
      </c>
      <c r="L1071" s="4">
        <v>0.82658900000000002</v>
      </c>
      <c r="M1071" s="3">
        <v>103945.19</v>
      </c>
      <c r="N1071" s="3">
        <v>82.561706999999998</v>
      </c>
      <c r="O1071" s="3">
        <v>151.87458000000001</v>
      </c>
      <c r="P1071" s="3">
        <v>152.958395</v>
      </c>
      <c r="Q1071" s="3">
        <v>105847.21</v>
      </c>
      <c r="R1071" s="3">
        <v>-132162.63</v>
      </c>
      <c r="S1071" s="4">
        <v>8.8150289017000005E-2</v>
      </c>
      <c r="T1071">
        <v>61</v>
      </c>
      <c r="U1071" s="3">
        <f t="shared" si="32"/>
        <v>2808594.7198800002</v>
      </c>
      <c r="V1071" s="6">
        <f t="shared" si="33"/>
        <v>2034342.5099800001</v>
      </c>
    </row>
    <row r="1072" spans="1:22" x14ac:dyDescent="0.3">
      <c r="A1072" s="5">
        <v>44681</v>
      </c>
      <c r="B1072" s="14">
        <v>2627</v>
      </c>
      <c r="C1072" t="s">
        <v>44</v>
      </c>
      <c r="D1072" t="s">
        <v>25</v>
      </c>
      <c r="E1072">
        <v>25</v>
      </c>
      <c r="F1072">
        <f>VLOOKUP(E1072,'[1]Timing Gates'!$C$3:$D$17,2)</f>
        <v>24</v>
      </c>
      <c r="G1072" s="2">
        <v>686</v>
      </c>
      <c r="H1072" s="3">
        <v>2863.451399</v>
      </c>
      <c r="I1072" s="3">
        <v>1045.4979149999999</v>
      </c>
      <c r="J1072" s="3">
        <v>3908.949314</v>
      </c>
      <c r="K1072" s="2">
        <v>569</v>
      </c>
      <c r="L1072" s="4">
        <v>0.82944600000000002</v>
      </c>
      <c r="M1072" s="3">
        <v>152809.65</v>
      </c>
      <c r="N1072" s="3">
        <v>83.915238000000002</v>
      </c>
      <c r="O1072" s="3">
        <v>239.37459100000001</v>
      </c>
      <c r="P1072" s="3">
        <v>239.37459100000001</v>
      </c>
      <c r="Q1072" s="3">
        <v>164210.97</v>
      </c>
      <c r="R1072" s="3">
        <v>-133841.26</v>
      </c>
      <c r="S1072" s="4">
        <v>8.8921282798000004E-2</v>
      </c>
      <c r="T1072">
        <v>61</v>
      </c>
      <c r="U1072" s="3">
        <f t="shared" si="32"/>
        <v>2681539.2294040001</v>
      </c>
      <c r="V1072" s="6">
        <f t="shared" si="33"/>
        <v>1964327.6597140001</v>
      </c>
    </row>
    <row r="1073" spans="1:22" x14ac:dyDescent="0.3">
      <c r="A1073" s="5">
        <v>44712</v>
      </c>
      <c r="B1073" s="14">
        <v>2627</v>
      </c>
      <c r="C1073" t="s">
        <v>44</v>
      </c>
      <c r="D1073" t="s">
        <v>25</v>
      </c>
      <c r="E1073">
        <v>26</v>
      </c>
      <c r="F1073">
        <f>VLOOKUP(E1073,'[1]Timing Gates'!$C$3:$D$17,2)</f>
        <v>24</v>
      </c>
      <c r="G1073" s="2">
        <v>684</v>
      </c>
      <c r="H1073" s="3">
        <v>2836.4571780000001</v>
      </c>
      <c r="I1073" s="3">
        <v>1047.8307890000001</v>
      </c>
      <c r="J1073" s="3">
        <v>3884.2879670000002</v>
      </c>
      <c r="K1073" s="2">
        <v>563</v>
      </c>
      <c r="L1073" s="4">
        <v>0.82309900000000003</v>
      </c>
      <c r="M1073" s="3">
        <v>101328.54</v>
      </c>
      <c r="N1073" s="3">
        <v>81.848578000000003</v>
      </c>
      <c r="O1073" s="3">
        <v>148.10122799999999</v>
      </c>
      <c r="P1073" s="3">
        <v>148.10122799999999</v>
      </c>
      <c r="Q1073" s="3">
        <v>101301.24</v>
      </c>
      <c r="R1073" s="3">
        <v>-120376.23</v>
      </c>
      <c r="S1073" s="4">
        <v>9.0643274853E-2</v>
      </c>
      <c r="T1073">
        <v>62</v>
      </c>
      <c r="U1073" s="3">
        <f t="shared" si="32"/>
        <v>2656852.969428</v>
      </c>
      <c r="V1073" s="6">
        <f t="shared" si="33"/>
        <v>1940136.7097520002</v>
      </c>
    </row>
    <row r="1074" spans="1:22" x14ac:dyDescent="0.3">
      <c r="A1074" s="5">
        <v>44742</v>
      </c>
      <c r="B1074" s="14">
        <v>2627</v>
      </c>
      <c r="C1074" t="s">
        <v>44</v>
      </c>
      <c r="D1074" t="s">
        <v>25</v>
      </c>
      <c r="E1074">
        <v>27</v>
      </c>
      <c r="F1074">
        <f>VLOOKUP(E1074,'[1]Timing Gates'!$C$3:$D$17,2)</f>
        <v>24</v>
      </c>
      <c r="G1074" s="2">
        <v>678</v>
      </c>
      <c r="H1074" s="3">
        <v>2825.0591439999998</v>
      </c>
      <c r="I1074" s="3">
        <v>980.42912899999999</v>
      </c>
      <c r="J1074" s="3">
        <v>3805.4882739999998</v>
      </c>
      <c r="K1074" s="2">
        <v>555</v>
      </c>
      <c r="L1074" s="4">
        <v>0.81858399999999998</v>
      </c>
      <c r="M1074" s="3">
        <v>100802.13</v>
      </c>
      <c r="N1074" s="3">
        <v>82.153324999999995</v>
      </c>
      <c r="O1074" s="3">
        <v>154.16243299999999</v>
      </c>
      <c r="P1074" s="3">
        <v>154.16243299999999</v>
      </c>
      <c r="Q1074" s="3">
        <v>104522.13</v>
      </c>
      <c r="R1074" s="3">
        <v>-110453.37</v>
      </c>
      <c r="S1074" s="4">
        <v>8.9970501474E-2</v>
      </c>
      <c r="T1074">
        <v>61</v>
      </c>
      <c r="U1074" s="3">
        <f t="shared" si="32"/>
        <v>2580121.0497719999</v>
      </c>
      <c r="V1074" s="6">
        <f t="shared" si="33"/>
        <v>1915390.0996319999</v>
      </c>
    </row>
    <row r="1075" spans="1:22" x14ac:dyDescent="0.3">
      <c r="A1075" s="5">
        <v>44773</v>
      </c>
      <c r="B1075" s="14">
        <v>2627</v>
      </c>
      <c r="C1075" t="s">
        <v>44</v>
      </c>
      <c r="D1075" t="s">
        <v>25</v>
      </c>
      <c r="E1075">
        <v>28</v>
      </c>
      <c r="F1075">
        <f>VLOOKUP(E1075,'[1]Timing Gates'!$C$3:$D$17,2)</f>
        <v>24</v>
      </c>
      <c r="G1075" s="2">
        <v>695</v>
      </c>
      <c r="H1075" s="3">
        <v>3094.110733</v>
      </c>
      <c r="I1075" s="3">
        <v>1053.249812</v>
      </c>
      <c r="J1075" s="3">
        <v>4147.3605459999999</v>
      </c>
      <c r="K1075" s="2">
        <v>553</v>
      </c>
      <c r="L1075" s="4">
        <v>0.79568300000000003</v>
      </c>
      <c r="M1075" s="3">
        <v>101874.52</v>
      </c>
      <c r="N1075" s="3">
        <v>80.216156999999995</v>
      </c>
      <c r="O1075" s="3">
        <v>147.33024399999999</v>
      </c>
      <c r="P1075" s="3">
        <v>509.56045999999998</v>
      </c>
      <c r="Q1075" s="3">
        <v>354144.52</v>
      </c>
      <c r="R1075" s="3">
        <v>-103731.29</v>
      </c>
      <c r="S1075" s="4">
        <v>8.6330935250999996E-2</v>
      </c>
      <c r="T1075">
        <v>60</v>
      </c>
      <c r="U1075" s="3">
        <f t="shared" si="32"/>
        <v>2882415.5794699998</v>
      </c>
      <c r="V1075" s="6">
        <f t="shared" si="33"/>
        <v>2150406.9594350001</v>
      </c>
    </row>
    <row r="1076" spans="1:22" x14ac:dyDescent="0.3">
      <c r="A1076" s="5">
        <v>44804</v>
      </c>
      <c r="B1076" s="14">
        <v>2627</v>
      </c>
      <c r="C1076" t="s">
        <v>44</v>
      </c>
      <c r="D1076" t="s">
        <v>25</v>
      </c>
      <c r="E1076">
        <v>29</v>
      </c>
      <c r="F1076">
        <f>VLOOKUP(E1076,'[1]Timing Gates'!$C$3:$D$17,2)</f>
        <v>24</v>
      </c>
      <c r="G1076" s="2">
        <v>703</v>
      </c>
      <c r="H1076" s="3">
        <v>2979.0066419999998</v>
      </c>
      <c r="I1076" s="3">
        <v>1010.197709</v>
      </c>
      <c r="J1076" s="3">
        <v>3989.2043520000002</v>
      </c>
      <c r="K1076" s="2">
        <v>556</v>
      </c>
      <c r="L1076" s="4">
        <v>0.79089600000000004</v>
      </c>
      <c r="M1076" s="3">
        <v>101258.49</v>
      </c>
      <c r="N1076" s="3">
        <v>82.930785999999998</v>
      </c>
      <c r="O1076" s="3">
        <v>144.91961499999999</v>
      </c>
      <c r="P1076" s="3">
        <v>147.40894700000001</v>
      </c>
      <c r="Q1076" s="3">
        <v>103628.49</v>
      </c>
      <c r="R1076" s="3">
        <v>-147960.64000000001</v>
      </c>
      <c r="S1076" s="4">
        <v>8.8193456613999993E-2</v>
      </c>
      <c r="T1076">
        <v>62</v>
      </c>
      <c r="U1076" s="3">
        <f t="shared" si="32"/>
        <v>2804410.6594560002</v>
      </c>
      <c r="V1076" s="6">
        <f t="shared" si="33"/>
        <v>2094241.6693259999</v>
      </c>
    </row>
    <row r="1077" spans="1:22" x14ac:dyDescent="0.3">
      <c r="A1077" s="5">
        <v>44834</v>
      </c>
      <c r="B1077" s="14">
        <v>2627</v>
      </c>
      <c r="C1077" t="s">
        <v>44</v>
      </c>
      <c r="D1077" t="s">
        <v>25</v>
      </c>
      <c r="E1077">
        <v>30</v>
      </c>
      <c r="F1077">
        <f>VLOOKUP(E1077,'[1]Timing Gates'!$C$3:$D$17,2)</f>
        <v>30</v>
      </c>
      <c r="G1077" s="2">
        <v>708</v>
      </c>
      <c r="H1077" s="3">
        <v>2961.0304230000002</v>
      </c>
      <c r="I1077" s="3">
        <v>923.05100200000004</v>
      </c>
      <c r="J1077" s="3">
        <v>3884.0814260000002</v>
      </c>
      <c r="K1077" s="2">
        <v>562</v>
      </c>
      <c r="L1077" s="4">
        <v>0.79378499999999996</v>
      </c>
      <c r="M1077" s="3">
        <v>151245.94</v>
      </c>
      <c r="N1077" s="3">
        <v>84.259575999999996</v>
      </c>
      <c r="O1077" s="3">
        <v>213.934943</v>
      </c>
      <c r="P1077" s="3">
        <v>215.34737200000001</v>
      </c>
      <c r="Q1077" s="3">
        <v>152465.94</v>
      </c>
      <c r="R1077" s="3">
        <v>-114884</v>
      </c>
      <c r="S1077" s="4">
        <v>8.7570621468000001E-2</v>
      </c>
      <c r="T1077">
        <v>62</v>
      </c>
      <c r="U1077" s="3">
        <f t="shared" si="32"/>
        <v>2749929.6496080002</v>
      </c>
      <c r="V1077" s="6">
        <f t="shared" si="33"/>
        <v>2096409.5394840001</v>
      </c>
    </row>
    <row r="1078" spans="1:22" x14ac:dyDescent="0.3">
      <c r="A1078" s="5">
        <v>44865</v>
      </c>
      <c r="B1078" s="14">
        <v>2627</v>
      </c>
      <c r="C1078" t="s">
        <v>44</v>
      </c>
      <c r="D1078" t="s">
        <v>25</v>
      </c>
      <c r="E1078">
        <v>31</v>
      </c>
      <c r="F1078">
        <f>VLOOKUP(E1078,'[1]Timing Gates'!$C$3:$D$17,2)</f>
        <v>30</v>
      </c>
      <c r="G1078" s="2">
        <v>703</v>
      </c>
      <c r="H1078" s="3">
        <v>2982.3346510000001</v>
      </c>
      <c r="I1078" s="3">
        <v>1001.1567700000001</v>
      </c>
      <c r="J1078" s="3">
        <v>3983.4914220000001</v>
      </c>
      <c r="K1078" s="2">
        <v>554</v>
      </c>
      <c r="L1078" s="4">
        <v>0.78805099999999995</v>
      </c>
      <c r="M1078" s="3">
        <v>100008.76</v>
      </c>
      <c r="N1078" s="3">
        <v>81.639803999999998</v>
      </c>
      <c r="O1078" s="3">
        <v>149.969786</v>
      </c>
      <c r="P1078" s="3">
        <v>150.68102400000001</v>
      </c>
      <c r="Q1078" s="3">
        <v>105928.76</v>
      </c>
      <c r="R1078" s="3">
        <v>-109460.32</v>
      </c>
      <c r="S1078" s="4">
        <v>8.8193456613999993E-2</v>
      </c>
      <c r="T1078">
        <v>62</v>
      </c>
      <c r="U1078" s="3">
        <f t="shared" si="32"/>
        <v>2800394.469666</v>
      </c>
      <c r="V1078" s="6">
        <f t="shared" si="33"/>
        <v>2096581.2596530002</v>
      </c>
    </row>
    <row r="1079" spans="1:22" x14ac:dyDescent="0.3">
      <c r="A1079" s="5">
        <v>44895</v>
      </c>
      <c r="B1079" s="14">
        <v>2627</v>
      </c>
      <c r="C1079" t="s">
        <v>44</v>
      </c>
      <c r="D1079" t="s">
        <v>25</v>
      </c>
      <c r="E1079">
        <v>32</v>
      </c>
      <c r="F1079">
        <f>VLOOKUP(E1079,'[1]Timing Gates'!$C$3:$D$17,2)</f>
        <v>30</v>
      </c>
      <c r="G1079" s="2">
        <v>694</v>
      </c>
      <c r="H1079" s="3">
        <v>2915.3198550000002</v>
      </c>
      <c r="I1079" s="3">
        <v>1101.1867</v>
      </c>
      <c r="J1079" s="3">
        <v>4016.5065559999998</v>
      </c>
      <c r="K1079" s="2">
        <v>545</v>
      </c>
      <c r="L1079" s="4">
        <v>0.78530199999999994</v>
      </c>
      <c r="M1079" s="3">
        <v>91159.74</v>
      </c>
      <c r="N1079" s="3">
        <v>76.348190000000002</v>
      </c>
      <c r="O1079" s="3">
        <v>133.00394800000001</v>
      </c>
      <c r="P1079" s="3">
        <v>133.00394800000001</v>
      </c>
      <c r="Q1079" s="3">
        <v>92304.74</v>
      </c>
      <c r="R1079" s="3">
        <v>-105065.86</v>
      </c>
      <c r="S1079" s="4">
        <v>9.0778097981999997E-2</v>
      </c>
      <c r="T1079">
        <v>63</v>
      </c>
      <c r="U1079" s="3">
        <f t="shared" si="32"/>
        <v>2787455.5498639997</v>
      </c>
      <c r="V1079" s="6">
        <f t="shared" si="33"/>
        <v>2023231.9793700001</v>
      </c>
    </row>
    <row r="1080" spans="1:22" x14ac:dyDescent="0.3">
      <c r="A1080" s="5">
        <v>43131</v>
      </c>
      <c r="B1080" s="14">
        <v>2829</v>
      </c>
      <c r="C1080" t="s">
        <v>41</v>
      </c>
      <c r="D1080" t="s">
        <v>24</v>
      </c>
      <c r="E1080">
        <v>-35</v>
      </c>
      <c r="F1080">
        <f>VLOOKUP(E1080,'[1]Timing Gates'!$C$3:$D$17,2)</f>
        <v>-36</v>
      </c>
      <c r="G1080" s="2">
        <v>59</v>
      </c>
      <c r="H1080" s="3">
        <v>2782.1132200000002</v>
      </c>
      <c r="I1080" s="3">
        <v>1433.4416940000001</v>
      </c>
      <c r="J1080" s="3">
        <v>4215.5549149999997</v>
      </c>
      <c r="K1080" s="2">
        <v>58</v>
      </c>
      <c r="L1080" s="4">
        <v>0.98304999999999998</v>
      </c>
      <c r="M1080" s="3">
        <v>7055</v>
      </c>
      <c r="N1080" s="3">
        <v>60.818964999999999</v>
      </c>
      <c r="O1080" s="3">
        <v>119.57627100000001</v>
      </c>
      <c r="P1080" s="3">
        <v>167.88135500000001</v>
      </c>
      <c r="Q1080" s="3">
        <v>9905</v>
      </c>
      <c r="R1080" s="3">
        <v>-9794.3799999999992</v>
      </c>
      <c r="S1080" s="4">
        <v>1.6949152541999999E-2</v>
      </c>
      <c r="T1080">
        <v>1</v>
      </c>
      <c r="U1080" s="3">
        <f t="shared" si="32"/>
        <v>248717.73998499999</v>
      </c>
      <c r="V1080" s="6">
        <f t="shared" si="33"/>
        <v>164144.67998000002</v>
      </c>
    </row>
    <row r="1081" spans="1:22" x14ac:dyDescent="0.3">
      <c r="A1081" s="5">
        <v>43159</v>
      </c>
      <c r="B1081" s="14">
        <v>2829</v>
      </c>
      <c r="C1081" t="s">
        <v>41</v>
      </c>
      <c r="D1081" t="s">
        <v>24</v>
      </c>
      <c r="E1081">
        <v>-34</v>
      </c>
      <c r="F1081">
        <f>VLOOKUP(E1081,'[1]Timing Gates'!$C$3:$D$17,2)</f>
        <v>-36</v>
      </c>
      <c r="G1081" s="2">
        <v>57</v>
      </c>
      <c r="H1081" s="3">
        <v>2701.8663150000002</v>
      </c>
      <c r="I1081" s="3">
        <v>1741.6229820000001</v>
      </c>
      <c r="J1081" s="3">
        <v>4443.4892980000004</v>
      </c>
      <c r="K1081" s="2">
        <v>57</v>
      </c>
      <c r="L1081" s="4">
        <v>1</v>
      </c>
      <c r="M1081" s="3">
        <v>12813</v>
      </c>
      <c r="N1081" s="3">
        <v>113.38938</v>
      </c>
      <c r="O1081" s="3">
        <v>224.78947299999999</v>
      </c>
      <c r="P1081" s="3">
        <v>253.736842</v>
      </c>
      <c r="Q1081" s="3">
        <v>14463</v>
      </c>
      <c r="R1081" s="3">
        <v>-5254.43</v>
      </c>
      <c r="S1081" s="4">
        <v>1.7543859649000001E-2</v>
      </c>
      <c r="T1081">
        <v>1</v>
      </c>
      <c r="U1081" s="3">
        <f t="shared" si="32"/>
        <v>253278.88998600002</v>
      </c>
      <c r="V1081" s="6">
        <f t="shared" si="33"/>
        <v>154006.37995500001</v>
      </c>
    </row>
    <row r="1082" spans="1:22" x14ac:dyDescent="0.3">
      <c r="A1082" s="5">
        <v>43190</v>
      </c>
      <c r="B1082" s="14">
        <v>2829</v>
      </c>
      <c r="C1082" t="s">
        <v>41</v>
      </c>
      <c r="D1082" t="s">
        <v>24</v>
      </c>
      <c r="E1082">
        <v>-33</v>
      </c>
      <c r="F1082">
        <f>VLOOKUP(E1082,'[1]Timing Gates'!$C$3:$D$17,2)</f>
        <v>-36</v>
      </c>
      <c r="G1082" s="2">
        <v>59</v>
      </c>
      <c r="H1082" s="3">
        <v>2318.3740670000002</v>
      </c>
      <c r="I1082" s="3">
        <v>0</v>
      </c>
      <c r="J1082" s="3">
        <v>2318.3740670000002</v>
      </c>
      <c r="K1082" s="2">
        <v>59</v>
      </c>
      <c r="L1082" s="4">
        <v>1</v>
      </c>
      <c r="M1082" s="3">
        <v>6582</v>
      </c>
      <c r="N1082" s="3">
        <v>56.741379000000002</v>
      </c>
      <c r="O1082" s="3">
        <v>111.55932199999999</v>
      </c>
      <c r="P1082" s="3">
        <v>142.06779599999999</v>
      </c>
      <c r="Q1082" s="3">
        <v>8382</v>
      </c>
      <c r="R1082" s="3">
        <v>-8115.72</v>
      </c>
      <c r="S1082" s="4">
        <v>0</v>
      </c>
      <c r="T1082">
        <v>0</v>
      </c>
      <c r="U1082" s="3">
        <f t="shared" si="32"/>
        <v>136784.069953</v>
      </c>
      <c r="V1082" s="6">
        <f t="shared" si="33"/>
        <v>136784.069953</v>
      </c>
    </row>
    <row r="1083" spans="1:22" x14ac:dyDescent="0.3">
      <c r="A1083" s="5">
        <v>43220</v>
      </c>
      <c r="B1083" s="14">
        <v>2829</v>
      </c>
      <c r="C1083" t="s">
        <v>41</v>
      </c>
      <c r="D1083" t="s">
        <v>24</v>
      </c>
      <c r="E1083">
        <v>-32</v>
      </c>
      <c r="F1083">
        <f>VLOOKUP(E1083,'[1]Timing Gates'!$C$3:$D$17,2)</f>
        <v>-36</v>
      </c>
      <c r="G1083" s="2">
        <v>57</v>
      </c>
      <c r="H1083" s="3">
        <v>2407.2199999999998</v>
      </c>
      <c r="I1083" s="3">
        <v>0</v>
      </c>
      <c r="J1083" s="3">
        <v>2407.2199999999998</v>
      </c>
      <c r="K1083" s="2">
        <v>57</v>
      </c>
      <c r="L1083" s="4">
        <v>1</v>
      </c>
      <c r="M1083" s="3">
        <v>5957</v>
      </c>
      <c r="N1083" s="3">
        <v>52.716813999999999</v>
      </c>
      <c r="O1083" s="3">
        <v>104.508771</v>
      </c>
      <c r="P1083" s="3">
        <v>128.192982</v>
      </c>
      <c r="Q1083" s="3">
        <v>7307</v>
      </c>
      <c r="R1083" s="3">
        <v>-7067.29</v>
      </c>
      <c r="S1083" s="4">
        <v>0</v>
      </c>
      <c r="T1083">
        <v>0</v>
      </c>
      <c r="U1083" s="3">
        <f t="shared" si="32"/>
        <v>137211.53999999998</v>
      </c>
      <c r="V1083" s="6">
        <f t="shared" si="33"/>
        <v>137211.53999999998</v>
      </c>
    </row>
    <row r="1084" spans="1:22" x14ac:dyDescent="0.3">
      <c r="A1084" s="5">
        <v>43251</v>
      </c>
      <c r="B1084" s="14">
        <v>2829</v>
      </c>
      <c r="C1084" t="s">
        <v>41</v>
      </c>
      <c r="D1084" t="s">
        <v>24</v>
      </c>
      <c r="E1084">
        <v>-31</v>
      </c>
      <c r="F1084">
        <f>VLOOKUP(E1084,'[1]Timing Gates'!$C$3:$D$17,2)</f>
        <v>-36</v>
      </c>
      <c r="G1084" s="2">
        <v>56</v>
      </c>
      <c r="H1084" s="3">
        <v>2077.4323209999998</v>
      </c>
      <c r="I1084" s="3">
        <v>0</v>
      </c>
      <c r="J1084" s="3">
        <v>2077.4323209999998</v>
      </c>
      <c r="K1084" s="2">
        <v>56</v>
      </c>
      <c r="L1084" s="4">
        <v>1</v>
      </c>
      <c r="M1084" s="3">
        <v>8790.5</v>
      </c>
      <c r="N1084" s="3">
        <v>52.954819000000001</v>
      </c>
      <c r="O1084" s="3">
        <v>156.97321400000001</v>
      </c>
      <c r="P1084" s="3">
        <v>191.79464200000001</v>
      </c>
      <c r="Q1084" s="3">
        <v>10740.5</v>
      </c>
      <c r="R1084" s="3">
        <v>-6167.88</v>
      </c>
      <c r="S1084" s="4">
        <v>0</v>
      </c>
      <c r="T1084">
        <v>0</v>
      </c>
      <c r="U1084" s="3">
        <f t="shared" si="32"/>
        <v>116336.20997599998</v>
      </c>
      <c r="V1084" s="6">
        <f t="shared" si="33"/>
        <v>116336.20997599998</v>
      </c>
    </row>
    <row r="1085" spans="1:22" x14ac:dyDescent="0.3">
      <c r="A1085" s="5">
        <v>43281</v>
      </c>
      <c r="B1085" s="14">
        <v>2829</v>
      </c>
      <c r="C1085" t="s">
        <v>41</v>
      </c>
      <c r="D1085" t="s">
        <v>24</v>
      </c>
      <c r="E1085">
        <v>-30</v>
      </c>
      <c r="F1085">
        <f>VLOOKUP(E1085,'[1]Timing Gates'!$C$3:$D$17,2)</f>
        <v>-30</v>
      </c>
      <c r="G1085" s="2">
        <v>57</v>
      </c>
      <c r="H1085" s="3">
        <v>1986.6366660000001</v>
      </c>
      <c r="I1085" s="3">
        <v>0</v>
      </c>
      <c r="J1085" s="3">
        <v>1986.6366660000001</v>
      </c>
      <c r="K1085" s="2">
        <v>57</v>
      </c>
      <c r="L1085" s="4">
        <v>1</v>
      </c>
      <c r="M1085" s="3">
        <v>2883.5</v>
      </c>
      <c r="N1085" s="3">
        <v>50.587719</v>
      </c>
      <c r="O1085" s="3">
        <v>50.587719</v>
      </c>
      <c r="P1085" s="3">
        <v>50.587719</v>
      </c>
      <c r="Q1085" s="3">
        <v>2883.5</v>
      </c>
      <c r="R1085" s="3">
        <v>-6669.19</v>
      </c>
      <c r="S1085" s="4">
        <v>0</v>
      </c>
      <c r="T1085">
        <v>0</v>
      </c>
      <c r="U1085" s="3">
        <f t="shared" si="32"/>
        <v>113238.28996200001</v>
      </c>
      <c r="V1085" s="6">
        <f t="shared" si="33"/>
        <v>113238.28996200001</v>
      </c>
    </row>
    <row r="1086" spans="1:22" x14ac:dyDescent="0.3">
      <c r="A1086" s="5">
        <v>43312</v>
      </c>
      <c r="B1086" s="14">
        <v>2829</v>
      </c>
      <c r="C1086" t="s">
        <v>41</v>
      </c>
      <c r="D1086" t="s">
        <v>24</v>
      </c>
      <c r="E1086">
        <v>-29</v>
      </c>
      <c r="F1086">
        <f>VLOOKUP(E1086,'[1]Timing Gates'!$C$3:$D$17,2)</f>
        <v>-30</v>
      </c>
      <c r="G1086" s="2">
        <v>57</v>
      </c>
      <c r="H1086" s="3">
        <v>1940.49035</v>
      </c>
      <c r="I1086" s="3">
        <v>0</v>
      </c>
      <c r="J1086" s="3">
        <v>1940.49035</v>
      </c>
      <c r="K1086" s="2">
        <v>57</v>
      </c>
      <c r="L1086" s="4">
        <v>1</v>
      </c>
      <c r="M1086" s="3">
        <v>6007</v>
      </c>
      <c r="N1086" s="3">
        <v>53.633927999999997</v>
      </c>
      <c r="O1086" s="3">
        <v>105.385964</v>
      </c>
      <c r="P1086" s="3">
        <v>110.64912200000001</v>
      </c>
      <c r="Q1086" s="3">
        <v>6307</v>
      </c>
      <c r="R1086" s="3">
        <v>-8968.26</v>
      </c>
      <c r="S1086" s="4">
        <v>0</v>
      </c>
      <c r="T1086">
        <v>0</v>
      </c>
      <c r="U1086" s="3">
        <f t="shared" si="32"/>
        <v>110607.94995000001</v>
      </c>
      <c r="V1086" s="6">
        <f t="shared" si="33"/>
        <v>110607.94995000001</v>
      </c>
    </row>
    <row r="1087" spans="1:22" x14ac:dyDescent="0.3">
      <c r="A1087" s="5">
        <v>43343</v>
      </c>
      <c r="B1087" s="14">
        <v>2829</v>
      </c>
      <c r="C1087" t="s">
        <v>41</v>
      </c>
      <c r="D1087" t="s">
        <v>24</v>
      </c>
      <c r="E1087">
        <v>-28</v>
      </c>
      <c r="F1087">
        <f>VLOOKUP(E1087,'[1]Timing Gates'!$C$3:$D$17,2)</f>
        <v>-30</v>
      </c>
      <c r="G1087" s="2">
        <v>58</v>
      </c>
      <c r="H1087" s="3">
        <v>1927.1172409999999</v>
      </c>
      <c r="I1087" s="3">
        <v>0</v>
      </c>
      <c r="J1087" s="3">
        <v>1927.1172409999999</v>
      </c>
      <c r="K1087" s="2">
        <v>57</v>
      </c>
      <c r="L1087" s="4">
        <v>0.98275800000000002</v>
      </c>
      <c r="M1087" s="3">
        <v>6060</v>
      </c>
      <c r="N1087" s="3">
        <v>53.157893999999999</v>
      </c>
      <c r="O1087" s="3">
        <v>104.482758</v>
      </c>
      <c r="P1087" s="3">
        <v>140.68965499999999</v>
      </c>
      <c r="Q1087" s="3">
        <v>8160</v>
      </c>
      <c r="R1087" s="3">
        <v>-6410.51</v>
      </c>
      <c r="S1087" s="4">
        <v>0</v>
      </c>
      <c r="T1087">
        <v>0</v>
      </c>
      <c r="U1087" s="3">
        <f t="shared" si="32"/>
        <v>111772.799978</v>
      </c>
      <c r="V1087" s="6">
        <f t="shared" si="33"/>
        <v>111772.799978</v>
      </c>
    </row>
    <row r="1088" spans="1:22" x14ac:dyDescent="0.3">
      <c r="A1088" s="5">
        <v>43373</v>
      </c>
      <c r="B1088" s="14">
        <v>2829</v>
      </c>
      <c r="C1088" t="s">
        <v>41</v>
      </c>
      <c r="D1088" t="s">
        <v>24</v>
      </c>
      <c r="E1088">
        <v>-27</v>
      </c>
      <c r="F1088">
        <f>VLOOKUP(E1088,'[1]Timing Gates'!$C$3:$D$17,2)</f>
        <v>-30</v>
      </c>
      <c r="G1088" s="2">
        <v>59</v>
      </c>
      <c r="H1088" s="3">
        <v>1904.554576</v>
      </c>
      <c r="I1088" s="3">
        <v>0</v>
      </c>
      <c r="J1088" s="3">
        <v>1904.554576</v>
      </c>
      <c r="K1088" s="2">
        <v>59</v>
      </c>
      <c r="L1088" s="4">
        <v>1</v>
      </c>
      <c r="M1088" s="3">
        <v>5840</v>
      </c>
      <c r="N1088" s="3">
        <v>49.491525000000003</v>
      </c>
      <c r="O1088" s="3">
        <v>98.983050000000006</v>
      </c>
      <c r="P1088" s="3">
        <v>104.067796</v>
      </c>
      <c r="Q1088" s="3">
        <v>6140</v>
      </c>
      <c r="R1088" s="3">
        <v>-5280.45</v>
      </c>
      <c r="S1088" s="4">
        <v>0</v>
      </c>
      <c r="T1088">
        <v>0</v>
      </c>
      <c r="U1088" s="3">
        <f t="shared" si="32"/>
        <v>112368.719984</v>
      </c>
      <c r="V1088" s="6">
        <f t="shared" si="33"/>
        <v>112368.719984</v>
      </c>
    </row>
    <row r="1089" spans="1:22" x14ac:dyDescent="0.3">
      <c r="A1089" s="5">
        <v>43404</v>
      </c>
      <c r="B1089" s="14">
        <v>2829</v>
      </c>
      <c r="C1089" t="s">
        <v>41</v>
      </c>
      <c r="D1089" t="s">
        <v>24</v>
      </c>
      <c r="E1089">
        <v>-26</v>
      </c>
      <c r="F1089">
        <f>VLOOKUP(E1089,'[1]Timing Gates'!$C$3:$D$17,2)</f>
        <v>-30</v>
      </c>
      <c r="G1089" s="2">
        <v>58</v>
      </c>
      <c r="H1089" s="3">
        <v>1962.160689</v>
      </c>
      <c r="I1089" s="3">
        <v>0</v>
      </c>
      <c r="J1089" s="3">
        <v>1962.160689</v>
      </c>
      <c r="K1089" s="2">
        <v>58</v>
      </c>
      <c r="L1089" s="4">
        <v>1</v>
      </c>
      <c r="M1089" s="3">
        <v>7560</v>
      </c>
      <c r="N1089" s="3">
        <v>64.615384000000006</v>
      </c>
      <c r="O1089" s="3">
        <v>130.34482700000001</v>
      </c>
      <c r="P1089" s="3">
        <v>138.10344799999999</v>
      </c>
      <c r="Q1089" s="3">
        <v>8010</v>
      </c>
      <c r="R1089" s="3">
        <v>-6800.79</v>
      </c>
      <c r="S1089" s="4">
        <v>0</v>
      </c>
      <c r="T1089">
        <v>0</v>
      </c>
      <c r="U1089" s="3">
        <f t="shared" si="32"/>
        <v>113805.31996200001</v>
      </c>
      <c r="V1089" s="6">
        <f t="shared" si="33"/>
        <v>113805.31996200001</v>
      </c>
    </row>
    <row r="1090" spans="1:22" x14ac:dyDescent="0.3">
      <c r="A1090" s="5">
        <v>43434</v>
      </c>
      <c r="B1090" s="14">
        <v>2829</v>
      </c>
      <c r="C1090" t="s">
        <v>41</v>
      </c>
      <c r="D1090" t="s">
        <v>24</v>
      </c>
      <c r="E1090">
        <v>-25</v>
      </c>
      <c r="F1090">
        <f>VLOOKUP(E1090,'[1]Timing Gates'!$C$3:$D$17,2)</f>
        <v>-30</v>
      </c>
      <c r="G1090" s="2">
        <v>58</v>
      </c>
      <c r="H1090" s="3">
        <v>1943.738793</v>
      </c>
      <c r="I1090" s="3">
        <v>0</v>
      </c>
      <c r="J1090" s="3">
        <v>1943.738793</v>
      </c>
      <c r="K1090" s="2">
        <v>58</v>
      </c>
      <c r="L1090" s="4">
        <v>1</v>
      </c>
      <c r="M1090" s="3">
        <v>5750</v>
      </c>
      <c r="N1090" s="3">
        <v>50</v>
      </c>
      <c r="O1090" s="3">
        <v>99.137930999999995</v>
      </c>
      <c r="P1090" s="3">
        <v>99.137930999999995</v>
      </c>
      <c r="Q1090" s="3">
        <v>5750</v>
      </c>
      <c r="R1090" s="3">
        <v>-3775.86</v>
      </c>
      <c r="S1090" s="4">
        <v>0</v>
      </c>
      <c r="T1090">
        <v>0</v>
      </c>
      <c r="U1090" s="3">
        <f t="shared" si="32"/>
        <v>112736.849994</v>
      </c>
      <c r="V1090" s="6">
        <f t="shared" si="33"/>
        <v>112736.849994</v>
      </c>
    </row>
    <row r="1091" spans="1:22" x14ac:dyDescent="0.3">
      <c r="A1091" s="5">
        <v>43465</v>
      </c>
      <c r="B1091" s="14">
        <v>2829</v>
      </c>
      <c r="C1091" t="s">
        <v>41</v>
      </c>
      <c r="D1091" t="s">
        <v>24</v>
      </c>
      <c r="E1091">
        <v>-24</v>
      </c>
      <c r="F1091">
        <f>VLOOKUP(E1091,'[1]Timing Gates'!$C$3:$D$17,2)</f>
        <v>-24</v>
      </c>
      <c r="G1091" s="2">
        <v>57</v>
      </c>
      <c r="H1091" s="3">
        <v>2025.9319290000001</v>
      </c>
      <c r="I1091" s="3">
        <v>0</v>
      </c>
      <c r="J1091" s="3">
        <v>2025.9319290000001</v>
      </c>
      <c r="K1091" s="2">
        <v>57</v>
      </c>
      <c r="L1091" s="4">
        <v>1</v>
      </c>
      <c r="M1091" s="3">
        <v>5630</v>
      </c>
      <c r="N1091" s="3">
        <v>49.823008000000002</v>
      </c>
      <c r="O1091" s="3">
        <v>98.771929</v>
      </c>
      <c r="P1091" s="3">
        <v>114.561403</v>
      </c>
      <c r="Q1091" s="3">
        <v>6530</v>
      </c>
      <c r="R1091" s="3">
        <v>-3951.11</v>
      </c>
      <c r="S1091" s="4">
        <v>0</v>
      </c>
      <c r="T1091">
        <v>0</v>
      </c>
      <c r="U1091" s="3">
        <f t="shared" ref="U1091:U1154" si="34">J1091*G1091</f>
        <v>115478.119953</v>
      </c>
      <c r="V1091" s="6">
        <f t="shared" ref="V1091:V1154" si="35">H1091*G1091</f>
        <v>115478.119953</v>
      </c>
    </row>
    <row r="1092" spans="1:22" x14ac:dyDescent="0.3">
      <c r="A1092" s="5">
        <v>43496</v>
      </c>
      <c r="B1092" s="14">
        <v>2829</v>
      </c>
      <c r="C1092" t="s">
        <v>41</v>
      </c>
      <c r="D1092" t="s">
        <v>24</v>
      </c>
      <c r="E1092">
        <v>-23</v>
      </c>
      <c r="F1092">
        <f>VLOOKUP(E1092,'[1]Timing Gates'!$C$3:$D$17,2)</f>
        <v>-24</v>
      </c>
      <c r="G1092" s="2">
        <v>56</v>
      </c>
      <c r="H1092" s="3">
        <v>2075.3267850000002</v>
      </c>
      <c r="I1092" s="3">
        <v>0</v>
      </c>
      <c r="J1092" s="3">
        <v>2075.3267850000002</v>
      </c>
      <c r="K1092" s="2">
        <v>56</v>
      </c>
      <c r="L1092" s="4">
        <v>1</v>
      </c>
      <c r="M1092" s="3">
        <v>5660</v>
      </c>
      <c r="N1092" s="3">
        <v>50.535713999999999</v>
      </c>
      <c r="O1092" s="3">
        <v>101.071428</v>
      </c>
      <c r="P1092" s="3">
        <v>103.75</v>
      </c>
      <c r="Q1092" s="3">
        <v>5810</v>
      </c>
      <c r="R1092" s="3">
        <v>-4783.32</v>
      </c>
      <c r="S1092" s="4">
        <v>0</v>
      </c>
      <c r="T1092">
        <v>0</v>
      </c>
      <c r="U1092" s="3">
        <f t="shared" si="34"/>
        <v>116218.29996</v>
      </c>
      <c r="V1092" s="6">
        <f t="shared" si="35"/>
        <v>116218.29996</v>
      </c>
    </row>
    <row r="1093" spans="1:22" x14ac:dyDescent="0.3">
      <c r="A1093" s="5">
        <v>43524</v>
      </c>
      <c r="B1093" s="14">
        <v>2829</v>
      </c>
      <c r="C1093" t="s">
        <v>41</v>
      </c>
      <c r="D1093" t="s">
        <v>24</v>
      </c>
      <c r="E1093">
        <v>-22</v>
      </c>
      <c r="F1093">
        <f>VLOOKUP(E1093,'[1]Timing Gates'!$C$3:$D$17,2)</f>
        <v>-24</v>
      </c>
      <c r="G1093" s="2">
        <v>57</v>
      </c>
      <c r="H1093" s="3">
        <v>2129.7903500000002</v>
      </c>
      <c r="I1093" s="3">
        <v>0</v>
      </c>
      <c r="J1093" s="3">
        <v>2129.7903500000002</v>
      </c>
      <c r="K1093" s="2">
        <v>57</v>
      </c>
      <c r="L1093" s="4">
        <v>1</v>
      </c>
      <c r="M1093" s="3">
        <v>5835</v>
      </c>
      <c r="N1093" s="3">
        <v>51.18421</v>
      </c>
      <c r="O1093" s="3">
        <v>102.368421</v>
      </c>
      <c r="P1093" s="3">
        <v>165.52631500000001</v>
      </c>
      <c r="Q1093" s="3">
        <v>9435</v>
      </c>
      <c r="R1093" s="3">
        <v>-5401.41</v>
      </c>
      <c r="S1093" s="4">
        <v>0</v>
      </c>
      <c r="T1093">
        <v>0</v>
      </c>
      <c r="U1093" s="3">
        <f t="shared" si="34"/>
        <v>121398.04995000002</v>
      </c>
      <c r="V1093" s="6">
        <f t="shared" si="35"/>
        <v>121398.04995000002</v>
      </c>
    </row>
    <row r="1094" spans="1:22" x14ac:dyDescent="0.3">
      <c r="A1094" s="5">
        <v>43555</v>
      </c>
      <c r="B1094" s="14">
        <v>2829</v>
      </c>
      <c r="C1094" t="s">
        <v>41</v>
      </c>
      <c r="D1094" t="s">
        <v>24</v>
      </c>
      <c r="E1094">
        <v>-21</v>
      </c>
      <c r="F1094">
        <f>VLOOKUP(E1094,'[1]Timing Gates'!$C$3:$D$17,2)</f>
        <v>-24</v>
      </c>
      <c r="G1094" s="2">
        <v>56</v>
      </c>
      <c r="H1094" s="3">
        <v>2180.2546419999999</v>
      </c>
      <c r="I1094" s="3">
        <v>0</v>
      </c>
      <c r="J1094" s="3">
        <v>2180.2546419999999</v>
      </c>
      <c r="K1094" s="2">
        <v>56</v>
      </c>
      <c r="L1094" s="4">
        <v>1</v>
      </c>
      <c r="M1094" s="3">
        <v>5635</v>
      </c>
      <c r="N1094" s="3">
        <v>50.3125</v>
      </c>
      <c r="O1094" s="3">
        <v>100.625</v>
      </c>
      <c r="P1094" s="3">
        <v>122.05357100000001</v>
      </c>
      <c r="Q1094" s="3">
        <v>6835</v>
      </c>
      <c r="R1094" s="3">
        <v>-3925.01</v>
      </c>
      <c r="S1094" s="4">
        <v>0</v>
      </c>
      <c r="T1094">
        <v>0</v>
      </c>
      <c r="U1094" s="3">
        <f t="shared" si="34"/>
        <v>122094.25995199999</v>
      </c>
      <c r="V1094" s="6">
        <f t="shared" si="35"/>
        <v>122094.25995199999</v>
      </c>
    </row>
    <row r="1095" spans="1:22" x14ac:dyDescent="0.3">
      <c r="A1095" s="5">
        <v>43585</v>
      </c>
      <c r="B1095" s="14">
        <v>2829</v>
      </c>
      <c r="C1095" t="s">
        <v>41</v>
      </c>
      <c r="D1095" t="s">
        <v>24</v>
      </c>
      <c r="E1095">
        <v>-20</v>
      </c>
      <c r="F1095">
        <f>VLOOKUP(E1095,'[1]Timing Gates'!$C$3:$D$17,2)</f>
        <v>-24</v>
      </c>
      <c r="G1095" s="2">
        <v>60</v>
      </c>
      <c r="H1095" s="3">
        <v>2162.4209999999998</v>
      </c>
      <c r="I1095" s="3">
        <v>0</v>
      </c>
      <c r="J1095" s="3">
        <v>2162.4209999999998</v>
      </c>
      <c r="K1095" s="2">
        <v>60</v>
      </c>
      <c r="L1095" s="4">
        <v>1</v>
      </c>
      <c r="M1095" s="3">
        <v>5790</v>
      </c>
      <c r="N1095" s="3">
        <v>48.25</v>
      </c>
      <c r="O1095" s="3">
        <v>96.5</v>
      </c>
      <c r="P1095" s="3">
        <v>139</v>
      </c>
      <c r="Q1095" s="3">
        <v>8340</v>
      </c>
      <c r="R1095" s="3">
        <v>-4606.93</v>
      </c>
      <c r="S1095" s="4">
        <v>0</v>
      </c>
      <c r="T1095">
        <v>0</v>
      </c>
      <c r="U1095" s="3">
        <f t="shared" si="34"/>
        <v>129745.26</v>
      </c>
      <c r="V1095" s="6">
        <f t="shared" si="35"/>
        <v>129745.26</v>
      </c>
    </row>
    <row r="1096" spans="1:22" x14ac:dyDescent="0.3">
      <c r="A1096" s="5">
        <v>43616</v>
      </c>
      <c r="B1096" s="14">
        <v>2829</v>
      </c>
      <c r="C1096" t="s">
        <v>41</v>
      </c>
      <c r="D1096" t="s">
        <v>24</v>
      </c>
      <c r="E1096">
        <v>-19</v>
      </c>
      <c r="F1096">
        <f>VLOOKUP(E1096,'[1]Timing Gates'!$C$3:$D$17,2)</f>
        <v>-24</v>
      </c>
      <c r="G1096" s="2">
        <v>59</v>
      </c>
      <c r="H1096" s="3">
        <v>2103.2023720000002</v>
      </c>
      <c r="I1096" s="3">
        <v>0</v>
      </c>
      <c r="J1096" s="3">
        <v>2103.2023720000002</v>
      </c>
      <c r="K1096" s="2">
        <v>59</v>
      </c>
      <c r="L1096" s="4">
        <v>1</v>
      </c>
      <c r="M1096" s="3">
        <v>5730</v>
      </c>
      <c r="N1096" s="3">
        <v>48.559322000000002</v>
      </c>
      <c r="O1096" s="3">
        <v>97.118644000000003</v>
      </c>
      <c r="P1096" s="3">
        <v>122.542372</v>
      </c>
      <c r="Q1096" s="3">
        <v>7230</v>
      </c>
      <c r="R1096" s="3">
        <v>-9001.07</v>
      </c>
      <c r="S1096" s="4">
        <v>0</v>
      </c>
      <c r="T1096">
        <v>0</v>
      </c>
      <c r="U1096" s="3">
        <f t="shared" si="34"/>
        <v>124088.93994800001</v>
      </c>
      <c r="V1096" s="6">
        <f t="shared" si="35"/>
        <v>124088.93994800001</v>
      </c>
    </row>
    <row r="1097" spans="1:22" x14ac:dyDescent="0.3">
      <c r="A1097" s="5">
        <v>43646</v>
      </c>
      <c r="B1097" s="14">
        <v>2829</v>
      </c>
      <c r="C1097" t="s">
        <v>41</v>
      </c>
      <c r="D1097" t="s">
        <v>24</v>
      </c>
      <c r="E1097">
        <v>-18</v>
      </c>
      <c r="F1097">
        <f>VLOOKUP(E1097,'[1]Timing Gates'!$C$3:$D$17,2)</f>
        <v>-18</v>
      </c>
      <c r="G1097" s="2">
        <v>59</v>
      </c>
      <c r="H1097" s="3">
        <v>2115.0349150000002</v>
      </c>
      <c r="I1097" s="3">
        <v>0</v>
      </c>
      <c r="J1097" s="3">
        <v>2115.0349150000002</v>
      </c>
      <c r="K1097" s="2">
        <v>58</v>
      </c>
      <c r="L1097" s="4">
        <v>0.98304999999999998</v>
      </c>
      <c r="M1097" s="3">
        <v>5738</v>
      </c>
      <c r="N1097" s="3">
        <v>49.465516999999998</v>
      </c>
      <c r="O1097" s="3">
        <v>97.254237000000003</v>
      </c>
      <c r="P1097" s="3">
        <v>104.881355</v>
      </c>
      <c r="Q1097" s="3">
        <v>6188</v>
      </c>
      <c r="R1097" s="3">
        <v>-5021.17</v>
      </c>
      <c r="S1097" s="4">
        <v>0</v>
      </c>
      <c r="T1097">
        <v>0</v>
      </c>
      <c r="U1097" s="3">
        <f t="shared" si="34"/>
        <v>124787.05998500001</v>
      </c>
      <c r="V1097" s="6">
        <f t="shared" si="35"/>
        <v>124787.05998500001</v>
      </c>
    </row>
    <row r="1098" spans="1:22" x14ac:dyDescent="0.3">
      <c r="A1098" s="5">
        <v>43677</v>
      </c>
      <c r="B1098" s="14">
        <v>2829</v>
      </c>
      <c r="C1098" t="s">
        <v>41</v>
      </c>
      <c r="D1098" t="s">
        <v>24</v>
      </c>
      <c r="E1098">
        <v>-17</v>
      </c>
      <c r="F1098">
        <f>VLOOKUP(E1098,'[1]Timing Gates'!$C$3:$D$17,2)</f>
        <v>-18</v>
      </c>
      <c r="G1098" s="2">
        <v>59</v>
      </c>
      <c r="H1098" s="3">
        <v>1948.7164399999999</v>
      </c>
      <c r="I1098" s="3">
        <v>109.164576</v>
      </c>
      <c r="J1098" s="3">
        <v>2057.8810159999998</v>
      </c>
      <c r="K1098" s="2">
        <v>59</v>
      </c>
      <c r="L1098" s="4">
        <v>1</v>
      </c>
      <c r="M1098" s="3">
        <v>5731</v>
      </c>
      <c r="N1098" s="3">
        <v>49.834781999999997</v>
      </c>
      <c r="O1098" s="3">
        <v>97.135593</v>
      </c>
      <c r="P1098" s="3">
        <v>102.220338</v>
      </c>
      <c r="Q1098" s="3">
        <v>6031</v>
      </c>
      <c r="R1098" s="3">
        <v>-9752.6299999999992</v>
      </c>
      <c r="S1098" s="4">
        <v>1.6949152541999999E-2</v>
      </c>
      <c r="T1098">
        <v>1</v>
      </c>
      <c r="U1098" s="3">
        <f t="shared" si="34"/>
        <v>121414.97994399999</v>
      </c>
      <c r="V1098" s="6">
        <f t="shared" si="35"/>
        <v>114974.26995999999</v>
      </c>
    </row>
    <row r="1099" spans="1:22" x14ac:dyDescent="0.3">
      <c r="A1099" s="5">
        <v>43708</v>
      </c>
      <c r="B1099" s="14">
        <v>2829</v>
      </c>
      <c r="C1099" t="s">
        <v>41</v>
      </c>
      <c r="D1099" t="s">
        <v>24</v>
      </c>
      <c r="E1099">
        <v>-16</v>
      </c>
      <c r="F1099">
        <f>VLOOKUP(E1099,'[1]Timing Gates'!$C$3:$D$17,2)</f>
        <v>-18</v>
      </c>
      <c r="G1099" s="2">
        <v>59</v>
      </c>
      <c r="H1099" s="3">
        <v>1963.5305080000001</v>
      </c>
      <c r="I1099" s="3">
        <v>111.654915</v>
      </c>
      <c r="J1099" s="3">
        <v>2075.1854229999999</v>
      </c>
      <c r="K1099" s="2">
        <v>58</v>
      </c>
      <c r="L1099" s="4">
        <v>0.98304999999999998</v>
      </c>
      <c r="M1099" s="3">
        <v>5734</v>
      </c>
      <c r="N1099" s="3">
        <v>49.860869000000001</v>
      </c>
      <c r="O1099" s="3">
        <v>97.186440000000005</v>
      </c>
      <c r="P1099" s="3">
        <v>127.69491499999999</v>
      </c>
      <c r="Q1099" s="3">
        <v>7534</v>
      </c>
      <c r="R1099" s="3">
        <v>-6075.71</v>
      </c>
      <c r="S1099" s="4">
        <v>1.6949152541999999E-2</v>
      </c>
      <c r="T1099">
        <v>1</v>
      </c>
      <c r="U1099" s="3">
        <f t="shared" si="34"/>
        <v>122435.939957</v>
      </c>
      <c r="V1099" s="6">
        <f t="shared" si="35"/>
        <v>115848.29997200001</v>
      </c>
    </row>
    <row r="1100" spans="1:22" x14ac:dyDescent="0.3">
      <c r="A1100" s="5">
        <v>43738</v>
      </c>
      <c r="B1100" s="14">
        <v>2829</v>
      </c>
      <c r="C1100" t="s">
        <v>41</v>
      </c>
      <c r="D1100" t="s">
        <v>24</v>
      </c>
      <c r="E1100">
        <v>-15</v>
      </c>
      <c r="F1100">
        <f>VLOOKUP(E1100,'[1]Timing Gates'!$C$3:$D$17,2)</f>
        <v>-18</v>
      </c>
      <c r="G1100" s="2">
        <v>57</v>
      </c>
      <c r="H1100" s="3">
        <v>2063.2149119999999</v>
      </c>
      <c r="I1100" s="3">
        <v>118.15631500000001</v>
      </c>
      <c r="J1100" s="3">
        <v>2181.371228</v>
      </c>
      <c r="K1100" s="2">
        <v>56</v>
      </c>
      <c r="L1100" s="4">
        <v>0.982456</v>
      </c>
      <c r="M1100" s="3">
        <v>5535</v>
      </c>
      <c r="N1100" s="3">
        <v>50.779815999999997</v>
      </c>
      <c r="O1100" s="3">
        <v>97.105262999999994</v>
      </c>
      <c r="P1100" s="3">
        <v>97.105262999999994</v>
      </c>
      <c r="Q1100" s="3">
        <v>5535</v>
      </c>
      <c r="R1100" s="3">
        <v>-3392.43</v>
      </c>
      <c r="S1100" s="4">
        <v>1.7543859649000001E-2</v>
      </c>
      <c r="T1100">
        <v>1</v>
      </c>
      <c r="U1100" s="3">
        <f t="shared" si="34"/>
        <v>124338.159996</v>
      </c>
      <c r="V1100" s="6">
        <f t="shared" si="35"/>
        <v>117603.24998399999</v>
      </c>
    </row>
    <row r="1101" spans="1:22" x14ac:dyDescent="0.3">
      <c r="A1101" s="5">
        <v>43769</v>
      </c>
      <c r="B1101" s="14">
        <v>2829</v>
      </c>
      <c r="C1101" t="s">
        <v>41</v>
      </c>
      <c r="D1101" t="s">
        <v>24</v>
      </c>
      <c r="E1101">
        <v>-14</v>
      </c>
      <c r="F1101">
        <f>VLOOKUP(E1101,'[1]Timing Gates'!$C$3:$D$17,2)</f>
        <v>-18</v>
      </c>
      <c r="G1101" s="2">
        <v>58</v>
      </c>
      <c r="H1101" s="3">
        <v>2019.7987929999999</v>
      </c>
      <c r="I1101" s="3">
        <v>121.535517</v>
      </c>
      <c r="J1101" s="3">
        <v>2141.3343100000002</v>
      </c>
      <c r="K1101" s="2">
        <v>58</v>
      </c>
      <c r="L1101" s="4">
        <v>1</v>
      </c>
      <c r="M1101" s="3">
        <v>10380</v>
      </c>
      <c r="N1101" s="3">
        <v>60.348837000000003</v>
      </c>
      <c r="O1101" s="3">
        <v>178.96551700000001</v>
      </c>
      <c r="P1101" s="3">
        <v>189.31034399999999</v>
      </c>
      <c r="Q1101" s="3">
        <v>10980</v>
      </c>
      <c r="R1101" s="3">
        <v>-11242.1</v>
      </c>
      <c r="S1101" s="4">
        <v>1.7241379309999999E-2</v>
      </c>
      <c r="T1101">
        <v>1</v>
      </c>
      <c r="U1101" s="3">
        <f t="shared" si="34"/>
        <v>124197.38998000001</v>
      </c>
      <c r="V1101" s="6">
        <f t="shared" si="35"/>
        <v>117148.329994</v>
      </c>
    </row>
    <row r="1102" spans="1:22" x14ac:dyDescent="0.3">
      <c r="A1102" s="5">
        <v>43799</v>
      </c>
      <c r="B1102" s="14">
        <v>2829</v>
      </c>
      <c r="C1102" t="s">
        <v>41</v>
      </c>
      <c r="D1102" t="s">
        <v>24</v>
      </c>
      <c r="E1102">
        <v>-13</v>
      </c>
      <c r="F1102">
        <f>VLOOKUP(E1102,'[1]Timing Gates'!$C$3:$D$17,2)</f>
        <v>-18</v>
      </c>
      <c r="G1102" s="2">
        <v>56</v>
      </c>
      <c r="H1102" s="3">
        <v>2025.2976779999999</v>
      </c>
      <c r="I1102" s="3">
        <v>130.657321</v>
      </c>
      <c r="J1102" s="3">
        <v>2155.9549999999999</v>
      </c>
      <c r="K1102" s="2">
        <v>55</v>
      </c>
      <c r="L1102" s="4">
        <v>0.98214199999999996</v>
      </c>
      <c r="M1102" s="3">
        <v>2697</v>
      </c>
      <c r="N1102" s="3">
        <v>49.036363000000001</v>
      </c>
      <c r="O1102" s="3">
        <v>48.160713999999999</v>
      </c>
      <c r="P1102" s="3">
        <v>48.160713999999999</v>
      </c>
      <c r="Q1102" s="3">
        <v>2697</v>
      </c>
      <c r="R1102" s="3">
        <v>-6027.19</v>
      </c>
      <c r="S1102" s="4">
        <v>1.7857142857000002E-2</v>
      </c>
      <c r="T1102">
        <v>1</v>
      </c>
      <c r="U1102" s="3">
        <f t="shared" si="34"/>
        <v>120733.48</v>
      </c>
      <c r="V1102" s="6">
        <f t="shared" si="35"/>
        <v>113416.669968</v>
      </c>
    </row>
    <row r="1103" spans="1:22" x14ac:dyDescent="0.3">
      <c r="A1103" s="5">
        <v>43830</v>
      </c>
      <c r="B1103" s="14">
        <v>2829</v>
      </c>
      <c r="C1103" t="s">
        <v>41</v>
      </c>
      <c r="D1103" t="s">
        <v>24</v>
      </c>
      <c r="E1103">
        <v>-12</v>
      </c>
      <c r="F1103">
        <f>VLOOKUP(E1103,'[1]Timing Gates'!$C$3:$D$17,2)</f>
        <v>-12</v>
      </c>
      <c r="G1103" s="2">
        <v>57</v>
      </c>
      <c r="H1103" s="3">
        <v>2033.59807</v>
      </c>
      <c r="I1103" s="3">
        <v>133.42228</v>
      </c>
      <c r="J1103" s="3">
        <v>2167.0203499999998</v>
      </c>
      <c r="K1103" s="2">
        <v>57</v>
      </c>
      <c r="L1103" s="4">
        <v>1</v>
      </c>
      <c r="M1103" s="3">
        <v>5744</v>
      </c>
      <c r="N1103" s="3">
        <v>50.385964000000001</v>
      </c>
      <c r="O1103" s="3">
        <v>100.771929</v>
      </c>
      <c r="P1103" s="3">
        <v>113.929824</v>
      </c>
      <c r="Q1103" s="3">
        <v>6494</v>
      </c>
      <c r="R1103" s="3">
        <v>-3815.2</v>
      </c>
      <c r="S1103" s="4">
        <v>1.7543859649000001E-2</v>
      </c>
      <c r="T1103">
        <v>1</v>
      </c>
      <c r="U1103" s="3">
        <f t="shared" si="34"/>
        <v>123520.15994999999</v>
      </c>
      <c r="V1103" s="6">
        <f t="shared" si="35"/>
        <v>115915.08999000001</v>
      </c>
    </row>
    <row r="1104" spans="1:22" x14ac:dyDescent="0.3">
      <c r="A1104" s="5">
        <v>43861</v>
      </c>
      <c r="B1104" s="14">
        <v>2829</v>
      </c>
      <c r="C1104" t="s">
        <v>41</v>
      </c>
      <c r="D1104" t="s">
        <v>24</v>
      </c>
      <c r="E1104">
        <v>-11</v>
      </c>
      <c r="F1104">
        <f>VLOOKUP(E1104,'[1]Timing Gates'!$C$3:$D$17,2)</f>
        <v>-12</v>
      </c>
      <c r="G1104" s="2">
        <v>55</v>
      </c>
      <c r="H1104" s="3">
        <v>2063.2961810000002</v>
      </c>
      <c r="I1104" s="3">
        <v>140.769454</v>
      </c>
      <c r="J1104" s="3">
        <v>2204.0656359999998</v>
      </c>
      <c r="K1104" s="2">
        <v>55</v>
      </c>
      <c r="L1104" s="4">
        <v>1</v>
      </c>
      <c r="M1104" s="3">
        <v>5658</v>
      </c>
      <c r="N1104" s="3">
        <v>51.436363</v>
      </c>
      <c r="O1104" s="3">
        <v>102.872727</v>
      </c>
      <c r="P1104" s="3">
        <v>102.872727</v>
      </c>
      <c r="Q1104" s="3">
        <v>5658</v>
      </c>
      <c r="R1104" s="3">
        <v>-7130.08</v>
      </c>
      <c r="S1104" s="4">
        <v>1.8181818180999999E-2</v>
      </c>
      <c r="T1104">
        <v>1</v>
      </c>
      <c r="U1104" s="3">
        <f t="shared" si="34"/>
        <v>121223.60997999999</v>
      </c>
      <c r="V1104" s="6">
        <f t="shared" si="35"/>
        <v>113481.28995500001</v>
      </c>
    </row>
    <row r="1105" spans="1:22" x14ac:dyDescent="0.3">
      <c r="A1105" s="5">
        <v>44196</v>
      </c>
      <c r="B1105" s="14">
        <v>2829</v>
      </c>
      <c r="C1105" t="s">
        <v>41</v>
      </c>
      <c r="D1105" t="s">
        <v>24</v>
      </c>
      <c r="E1105">
        <v>0</v>
      </c>
      <c r="F1105">
        <f>VLOOKUP(E1105,'[1]Timing Gates'!$C$3:$D$17,2)</f>
        <v>0</v>
      </c>
      <c r="G1105" s="2">
        <v>59</v>
      </c>
      <c r="H1105" s="3">
        <v>2328.6983049999999</v>
      </c>
      <c r="I1105" s="3">
        <v>156.82067699999999</v>
      </c>
      <c r="J1105" s="3">
        <v>2485.5189829999999</v>
      </c>
      <c r="K1105" s="2">
        <v>58</v>
      </c>
      <c r="L1105" s="4">
        <v>0.98304999999999998</v>
      </c>
      <c r="M1105" s="3">
        <v>5476</v>
      </c>
      <c r="N1105" s="3">
        <v>47.206896</v>
      </c>
      <c r="O1105" s="3">
        <v>92.813558999999998</v>
      </c>
      <c r="P1105" s="3">
        <v>140.271186</v>
      </c>
      <c r="Q1105" s="3">
        <v>8276</v>
      </c>
      <c r="R1105" s="3">
        <v>-4332.5</v>
      </c>
      <c r="S1105" s="4">
        <v>1.6949152541999999E-2</v>
      </c>
      <c r="T1105">
        <v>1</v>
      </c>
      <c r="U1105" s="3">
        <f t="shared" si="34"/>
        <v>146645.619997</v>
      </c>
      <c r="V1105" s="6">
        <f t="shared" si="35"/>
        <v>137393.199995</v>
      </c>
    </row>
    <row r="1106" spans="1:22" x14ac:dyDescent="0.3">
      <c r="A1106" s="1">
        <v>44227</v>
      </c>
      <c r="B1106" s="14">
        <v>2829</v>
      </c>
      <c r="C1106" t="s">
        <v>41</v>
      </c>
      <c r="D1106" t="s">
        <v>25</v>
      </c>
      <c r="E1106">
        <v>1</v>
      </c>
      <c r="F1106">
        <f>VLOOKUP(E1106,'[1]Timing Gates'!$C$3:$D$17,2)</f>
        <v>3</v>
      </c>
      <c r="G1106" s="2">
        <v>60</v>
      </c>
      <c r="H1106" s="3">
        <v>2265.6893329999998</v>
      </c>
      <c r="I1106" s="3">
        <v>154.77366599999999</v>
      </c>
      <c r="J1106" s="3">
        <v>2420.4630000000002</v>
      </c>
      <c r="K1106" s="2">
        <v>60</v>
      </c>
      <c r="L1106" s="4">
        <v>1</v>
      </c>
      <c r="M1106" s="3">
        <v>5927.5</v>
      </c>
      <c r="N1106" s="3">
        <v>49.810924</v>
      </c>
      <c r="O1106" s="3">
        <v>98.791666000000006</v>
      </c>
      <c r="P1106" s="3">
        <v>111.29166600000001</v>
      </c>
      <c r="Q1106" s="3">
        <v>6677.5</v>
      </c>
      <c r="R1106" s="3">
        <v>-5109.42</v>
      </c>
      <c r="S1106" s="4">
        <v>1.6666666665999998E-2</v>
      </c>
      <c r="T1106">
        <v>1</v>
      </c>
      <c r="U1106" s="3">
        <f t="shared" si="34"/>
        <v>145227.78</v>
      </c>
      <c r="V1106" s="6">
        <f t="shared" si="35"/>
        <v>135941.35997999998</v>
      </c>
    </row>
    <row r="1107" spans="1:22" x14ac:dyDescent="0.3">
      <c r="A1107" s="5">
        <v>43890</v>
      </c>
      <c r="B1107" s="14">
        <v>2829</v>
      </c>
      <c r="C1107" t="s">
        <v>41</v>
      </c>
      <c r="D1107" t="s">
        <v>24</v>
      </c>
      <c r="E1107">
        <v>-10</v>
      </c>
      <c r="F1107">
        <f>VLOOKUP(E1107,'[1]Timing Gates'!$C$3:$D$17,2)</f>
        <v>-12</v>
      </c>
      <c r="G1107" s="2">
        <v>55</v>
      </c>
      <c r="H1107" s="3">
        <v>2124.3207269999998</v>
      </c>
      <c r="I1107" s="3">
        <v>137.58799999999999</v>
      </c>
      <c r="J1107" s="3">
        <v>2261.908727</v>
      </c>
      <c r="K1107" s="2">
        <v>55</v>
      </c>
      <c r="L1107" s="4">
        <v>1</v>
      </c>
      <c r="M1107" s="3">
        <v>5758</v>
      </c>
      <c r="N1107" s="3">
        <v>52.345453999999997</v>
      </c>
      <c r="O1107" s="3">
        <v>104.690909</v>
      </c>
      <c r="P1107" s="3">
        <v>153.78181799999999</v>
      </c>
      <c r="Q1107" s="3">
        <v>8458</v>
      </c>
      <c r="R1107" s="3">
        <v>-5279.82</v>
      </c>
      <c r="S1107" s="4">
        <v>1.8181818180999999E-2</v>
      </c>
      <c r="T1107">
        <v>1</v>
      </c>
      <c r="U1107" s="3">
        <f t="shared" si="34"/>
        <v>124404.979985</v>
      </c>
      <c r="V1107" s="6">
        <f t="shared" si="35"/>
        <v>116837.63998499999</v>
      </c>
    </row>
    <row r="1108" spans="1:22" x14ac:dyDescent="0.3">
      <c r="A1108" s="5">
        <v>43921</v>
      </c>
      <c r="B1108" s="14">
        <v>2829</v>
      </c>
      <c r="C1108" t="s">
        <v>41</v>
      </c>
      <c r="D1108" t="s">
        <v>24</v>
      </c>
      <c r="E1108">
        <v>-9</v>
      </c>
      <c r="F1108">
        <f>VLOOKUP(E1108,'[1]Timing Gates'!$C$3:$D$17,2)</f>
        <v>-12</v>
      </c>
      <c r="G1108" s="2">
        <v>55</v>
      </c>
      <c r="H1108" s="3">
        <v>2246.0585449999999</v>
      </c>
      <c r="I1108" s="3">
        <v>123.186363</v>
      </c>
      <c r="J1108" s="3">
        <v>2369.244909</v>
      </c>
      <c r="K1108" s="2">
        <v>54</v>
      </c>
      <c r="L1108" s="4">
        <v>0.98181799999999997</v>
      </c>
      <c r="M1108" s="3">
        <v>5718</v>
      </c>
      <c r="N1108" s="3">
        <v>52.944443999999997</v>
      </c>
      <c r="O1108" s="3">
        <v>180.32727199999999</v>
      </c>
      <c r="P1108" s="3">
        <v>222.145454</v>
      </c>
      <c r="Q1108" s="3">
        <v>12218</v>
      </c>
      <c r="R1108" s="3">
        <v>-5175.76</v>
      </c>
      <c r="S1108" s="4">
        <v>1.8181818180999999E-2</v>
      </c>
      <c r="T1108">
        <v>1</v>
      </c>
      <c r="U1108" s="3">
        <f t="shared" si="34"/>
        <v>130308.46999500001</v>
      </c>
      <c r="V1108" s="6">
        <f t="shared" si="35"/>
        <v>123533.21997499999</v>
      </c>
    </row>
    <row r="1109" spans="1:22" x14ac:dyDescent="0.3">
      <c r="A1109" s="5">
        <v>43951</v>
      </c>
      <c r="B1109" s="14">
        <v>2829</v>
      </c>
      <c r="C1109" t="s">
        <v>41</v>
      </c>
      <c r="D1109" t="s">
        <v>24</v>
      </c>
      <c r="E1109">
        <v>-8</v>
      </c>
      <c r="F1109">
        <f>VLOOKUP(E1109,'[1]Timing Gates'!$C$3:$D$17,2)</f>
        <v>-12</v>
      </c>
      <c r="G1109" s="2">
        <v>55</v>
      </c>
      <c r="H1109" s="3">
        <v>2383.0609089999998</v>
      </c>
      <c r="I1109" s="3">
        <v>134.44999999999999</v>
      </c>
      <c r="J1109" s="3">
        <v>2517.5109090000001</v>
      </c>
      <c r="K1109" s="2">
        <v>55</v>
      </c>
      <c r="L1109" s="4">
        <v>1</v>
      </c>
      <c r="M1109" s="3">
        <v>8532</v>
      </c>
      <c r="N1109" s="3">
        <v>53.325000000000003</v>
      </c>
      <c r="O1109" s="3">
        <v>155.127272</v>
      </c>
      <c r="P1109" s="3">
        <v>212.4</v>
      </c>
      <c r="Q1109" s="3">
        <v>11682</v>
      </c>
      <c r="R1109" s="3">
        <v>-4133.92</v>
      </c>
      <c r="S1109" s="4">
        <v>1.8181818180999999E-2</v>
      </c>
      <c r="T1109">
        <v>1</v>
      </c>
      <c r="U1109" s="3">
        <f t="shared" si="34"/>
        <v>138463.099995</v>
      </c>
      <c r="V1109" s="6">
        <f t="shared" si="35"/>
        <v>131068.349995</v>
      </c>
    </row>
    <row r="1110" spans="1:22" x14ac:dyDescent="0.3">
      <c r="A1110" s="5">
        <v>43982</v>
      </c>
      <c r="B1110" s="14">
        <v>2829</v>
      </c>
      <c r="C1110" t="s">
        <v>41</v>
      </c>
      <c r="D1110" t="s">
        <v>24</v>
      </c>
      <c r="E1110">
        <v>-7</v>
      </c>
      <c r="F1110">
        <f>VLOOKUP(E1110,'[1]Timing Gates'!$C$3:$D$17,2)</f>
        <v>-12</v>
      </c>
      <c r="G1110" s="2">
        <v>55</v>
      </c>
      <c r="H1110" s="3">
        <v>2280.4852719999999</v>
      </c>
      <c r="I1110" s="3">
        <v>135.98854499999999</v>
      </c>
      <c r="J1110" s="3">
        <v>2416.4738179999999</v>
      </c>
      <c r="K1110" s="2">
        <v>48</v>
      </c>
      <c r="L1110" s="4">
        <v>0.87272700000000003</v>
      </c>
      <c r="M1110" s="3">
        <v>2461</v>
      </c>
      <c r="N1110" s="3">
        <v>51.270833000000003</v>
      </c>
      <c r="O1110" s="3">
        <v>44.745454000000002</v>
      </c>
      <c r="P1110" s="3">
        <v>51.109090000000002</v>
      </c>
      <c r="Q1110" s="3">
        <v>2811</v>
      </c>
      <c r="R1110" s="3">
        <v>-8258.14</v>
      </c>
      <c r="S1110" s="4">
        <v>1.8181818180999999E-2</v>
      </c>
      <c r="T1110">
        <v>1</v>
      </c>
      <c r="U1110" s="3">
        <f t="shared" si="34"/>
        <v>132906.05999000001</v>
      </c>
      <c r="V1110" s="6">
        <f t="shared" si="35"/>
        <v>125426.68995999999</v>
      </c>
    </row>
    <row r="1111" spans="1:22" x14ac:dyDescent="0.3">
      <c r="A1111" s="5">
        <v>44012</v>
      </c>
      <c r="B1111" s="14">
        <v>2829</v>
      </c>
      <c r="C1111" t="s">
        <v>41</v>
      </c>
      <c r="D1111" t="s">
        <v>24</v>
      </c>
      <c r="E1111">
        <v>-6</v>
      </c>
      <c r="F1111">
        <f>VLOOKUP(E1111,'[1]Timing Gates'!$C$3:$D$17,2)</f>
        <v>-6</v>
      </c>
      <c r="G1111" s="2">
        <v>56</v>
      </c>
      <c r="H1111" s="3">
        <v>2291.0733919999998</v>
      </c>
      <c r="I1111" s="3">
        <v>139.58785700000001</v>
      </c>
      <c r="J1111" s="3">
        <v>2430.6612500000001</v>
      </c>
      <c r="K1111" s="2">
        <v>54</v>
      </c>
      <c r="L1111" s="4">
        <v>0.96428499999999995</v>
      </c>
      <c r="M1111" s="3">
        <v>5348</v>
      </c>
      <c r="N1111" s="3">
        <v>50.452829999999999</v>
      </c>
      <c r="O1111" s="3">
        <v>95.5</v>
      </c>
      <c r="P1111" s="3">
        <v>109.785714</v>
      </c>
      <c r="Q1111" s="3">
        <v>6148</v>
      </c>
      <c r="R1111" s="3">
        <v>-3248.16</v>
      </c>
      <c r="S1111" s="4">
        <v>1.7857142857000002E-2</v>
      </c>
      <c r="T1111">
        <v>1</v>
      </c>
      <c r="U1111" s="3">
        <f t="shared" si="34"/>
        <v>136117.03</v>
      </c>
      <c r="V1111" s="6">
        <f t="shared" si="35"/>
        <v>128300.10995199998</v>
      </c>
    </row>
    <row r="1112" spans="1:22" x14ac:dyDescent="0.3">
      <c r="A1112" s="5">
        <v>44043</v>
      </c>
      <c r="B1112" s="14">
        <v>2829</v>
      </c>
      <c r="C1112" t="s">
        <v>41</v>
      </c>
      <c r="D1112" t="s">
        <v>24</v>
      </c>
      <c r="E1112">
        <v>-5</v>
      </c>
      <c r="F1112">
        <f>VLOOKUP(E1112,'[1]Timing Gates'!$C$3:$D$17,2)</f>
        <v>-6</v>
      </c>
      <c r="G1112" s="2">
        <v>56</v>
      </c>
      <c r="H1112" s="3">
        <v>2348.8214280000002</v>
      </c>
      <c r="I1112" s="3">
        <v>146.61660699999999</v>
      </c>
      <c r="J1112" s="3">
        <v>2495.4380350000001</v>
      </c>
      <c r="K1112" s="2">
        <v>56</v>
      </c>
      <c r="L1112" s="4">
        <v>1</v>
      </c>
      <c r="M1112" s="3">
        <v>5828</v>
      </c>
      <c r="N1112" s="3">
        <v>52.035713999999999</v>
      </c>
      <c r="O1112" s="3">
        <v>104.071428</v>
      </c>
      <c r="P1112" s="3">
        <v>117.464285</v>
      </c>
      <c r="Q1112" s="3">
        <v>6578</v>
      </c>
      <c r="R1112" s="3">
        <v>-3696.86</v>
      </c>
      <c r="S1112" s="4">
        <v>1.7857142857000002E-2</v>
      </c>
      <c r="T1112">
        <v>1</v>
      </c>
      <c r="U1112" s="3">
        <f t="shared" si="34"/>
        <v>139744.52996000001</v>
      </c>
      <c r="V1112" s="6">
        <f t="shared" si="35"/>
        <v>131533.99996800002</v>
      </c>
    </row>
    <row r="1113" spans="1:22" x14ac:dyDescent="0.3">
      <c r="A1113" s="5">
        <v>44074</v>
      </c>
      <c r="B1113" s="14">
        <v>2829</v>
      </c>
      <c r="C1113" t="s">
        <v>41</v>
      </c>
      <c r="D1113" t="s">
        <v>24</v>
      </c>
      <c r="E1113">
        <v>-4</v>
      </c>
      <c r="F1113">
        <f>VLOOKUP(E1113,'[1]Timing Gates'!$C$3:$D$17,2)</f>
        <v>-6</v>
      </c>
      <c r="G1113" s="2">
        <v>55</v>
      </c>
      <c r="H1113" s="3">
        <v>2416.8580000000002</v>
      </c>
      <c r="I1113" s="3">
        <v>153.400363</v>
      </c>
      <c r="J1113" s="3">
        <v>2570.2583629999999</v>
      </c>
      <c r="K1113" s="2">
        <v>55</v>
      </c>
      <c r="L1113" s="4">
        <v>1</v>
      </c>
      <c r="M1113" s="3">
        <v>5768</v>
      </c>
      <c r="N1113" s="3">
        <v>52.436363</v>
      </c>
      <c r="O1113" s="3">
        <v>104.872727</v>
      </c>
      <c r="P1113" s="3">
        <v>118.50909</v>
      </c>
      <c r="Q1113" s="3">
        <v>6518</v>
      </c>
      <c r="R1113" s="3">
        <v>-4887.72</v>
      </c>
      <c r="S1113" s="4">
        <v>1.8181818180999999E-2</v>
      </c>
      <c r="T1113">
        <v>1</v>
      </c>
      <c r="U1113" s="3">
        <f t="shared" si="34"/>
        <v>141364.20996499999</v>
      </c>
      <c r="V1113" s="6">
        <f t="shared" si="35"/>
        <v>132927.19</v>
      </c>
    </row>
    <row r="1114" spans="1:22" x14ac:dyDescent="0.3">
      <c r="A1114" s="5">
        <v>44104</v>
      </c>
      <c r="B1114" s="14">
        <v>2829</v>
      </c>
      <c r="C1114" t="s">
        <v>41</v>
      </c>
      <c r="D1114" t="s">
        <v>24</v>
      </c>
      <c r="E1114">
        <v>-3</v>
      </c>
      <c r="F1114">
        <f>VLOOKUP(E1114,'[1]Timing Gates'!$C$3:$D$17,2)</f>
        <v>-6</v>
      </c>
      <c r="G1114" s="2">
        <v>55</v>
      </c>
      <c r="H1114" s="3">
        <v>2393.640727</v>
      </c>
      <c r="I1114" s="3">
        <v>150.66763599999999</v>
      </c>
      <c r="J1114" s="3">
        <v>2544.3083630000001</v>
      </c>
      <c r="K1114" s="2">
        <v>55</v>
      </c>
      <c r="L1114" s="4">
        <v>1</v>
      </c>
      <c r="M1114" s="3">
        <v>8142</v>
      </c>
      <c r="N1114" s="3">
        <v>49.345453999999997</v>
      </c>
      <c r="O1114" s="3">
        <v>148.03636299999999</v>
      </c>
      <c r="P1114" s="3">
        <v>164.4</v>
      </c>
      <c r="Q1114" s="3">
        <v>9042</v>
      </c>
      <c r="R1114" s="3">
        <v>-5699.11</v>
      </c>
      <c r="S1114" s="4">
        <v>1.8181818180999999E-2</v>
      </c>
      <c r="T1114">
        <v>1</v>
      </c>
      <c r="U1114" s="3">
        <f t="shared" si="34"/>
        <v>139936.95996500002</v>
      </c>
      <c r="V1114" s="6">
        <f t="shared" si="35"/>
        <v>131650.23998499999</v>
      </c>
    </row>
    <row r="1115" spans="1:22" x14ac:dyDescent="0.3">
      <c r="A1115" s="5">
        <v>44135</v>
      </c>
      <c r="B1115" s="14">
        <v>2829</v>
      </c>
      <c r="C1115" t="s">
        <v>41</v>
      </c>
      <c r="D1115" t="s">
        <v>24</v>
      </c>
      <c r="E1115">
        <v>-2</v>
      </c>
      <c r="F1115">
        <f>VLOOKUP(E1115,'[1]Timing Gates'!$C$3:$D$17,2)</f>
        <v>-6</v>
      </c>
      <c r="G1115" s="2">
        <v>55</v>
      </c>
      <c r="H1115" s="3">
        <v>2364.8961810000001</v>
      </c>
      <c r="I1115" s="3">
        <v>150.50200000000001</v>
      </c>
      <c r="J1115" s="3">
        <v>2515.398181</v>
      </c>
      <c r="K1115" s="2">
        <v>55</v>
      </c>
      <c r="L1115" s="4">
        <v>1</v>
      </c>
      <c r="M1115" s="3">
        <v>2714</v>
      </c>
      <c r="N1115" s="3">
        <v>49.345453999999997</v>
      </c>
      <c r="O1115" s="3">
        <v>49.345453999999997</v>
      </c>
      <c r="P1115" s="3">
        <v>49.345453999999997</v>
      </c>
      <c r="Q1115" s="3">
        <v>2714</v>
      </c>
      <c r="R1115" s="3">
        <v>-4212.66</v>
      </c>
      <c r="S1115" s="4">
        <v>1.8181818180999999E-2</v>
      </c>
      <c r="T1115">
        <v>1</v>
      </c>
      <c r="U1115" s="3">
        <f t="shared" si="34"/>
        <v>138346.899955</v>
      </c>
      <c r="V1115" s="6">
        <f t="shared" si="35"/>
        <v>130069.289955</v>
      </c>
    </row>
    <row r="1116" spans="1:22" x14ac:dyDescent="0.3">
      <c r="A1116" s="5">
        <v>44165</v>
      </c>
      <c r="B1116" s="14">
        <v>2829</v>
      </c>
      <c r="C1116" t="s">
        <v>41</v>
      </c>
      <c r="D1116" t="s">
        <v>24</v>
      </c>
      <c r="E1116">
        <v>-1</v>
      </c>
      <c r="F1116">
        <f>VLOOKUP(E1116,'[1]Timing Gates'!$C$3:$D$17,2)</f>
        <v>-3</v>
      </c>
      <c r="G1116" s="2">
        <v>57</v>
      </c>
      <c r="H1116" s="3">
        <v>2340.7838590000001</v>
      </c>
      <c r="I1116" s="3">
        <v>157.26192900000001</v>
      </c>
      <c r="J1116" s="3">
        <v>2498.0457889999998</v>
      </c>
      <c r="K1116" s="2">
        <v>57</v>
      </c>
      <c r="L1116" s="4">
        <v>1</v>
      </c>
      <c r="M1116" s="3">
        <v>5480</v>
      </c>
      <c r="N1116" s="3">
        <v>48.495575000000002</v>
      </c>
      <c r="O1116" s="3">
        <v>96.140349999999998</v>
      </c>
      <c r="P1116" s="3">
        <v>120.70175399999999</v>
      </c>
      <c r="Q1116" s="3">
        <v>6880</v>
      </c>
      <c r="R1116" s="3">
        <v>-3420.78</v>
      </c>
      <c r="S1116" s="4">
        <v>1.7543859649000001E-2</v>
      </c>
      <c r="T1116">
        <v>1</v>
      </c>
      <c r="U1116" s="3">
        <f t="shared" si="34"/>
        <v>142388.60997299998</v>
      </c>
      <c r="V1116" s="6">
        <f t="shared" si="35"/>
        <v>133424.679963</v>
      </c>
    </row>
    <row r="1117" spans="1:22" x14ac:dyDescent="0.3">
      <c r="A1117" s="5">
        <v>44255</v>
      </c>
      <c r="B1117" s="14">
        <v>2829</v>
      </c>
      <c r="C1117" t="s">
        <v>41</v>
      </c>
      <c r="D1117" t="s">
        <v>25</v>
      </c>
      <c r="E1117">
        <v>2</v>
      </c>
      <c r="F1117">
        <f>VLOOKUP(E1117,'[1]Timing Gates'!$C$3:$D$17,2)</f>
        <v>3</v>
      </c>
      <c r="G1117" s="2">
        <v>60</v>
      </c>
      <c r="H1117" s="3">
        <v>2302.7461659999999</v>
      </c>
      <c r="I1117" s="3">
        <v>157.30866599999999</v>
      </c>
      <c r="J1117" s="3">
        <v>2460.0548330000001</v>
      </c>
      <c r="K1117" s="2">
        <v>60</v>
      </c>
      <c r="L1117" s="4">
        <v>1</v>
      </c>
      <c r="M1117" s="3">
        <v>5957</v>
      </c>
      <c r="N1117" s="3">
        <v>49.641666000000001</v>
      </c>
      <c r="O1117" s="3">
        <v>99.283332999999999</v>
      </c>
      <c r="P1117" s="3">
        <v>153.44999999999999</v>
      </c>
      <c r="Q1117" s="3">
        <v>9207</v>
      </c>
      <c r="R1117" s="3">
        <v>-5337.28</v>
      </c>
      <c r="S1117" s="4">
        <v>1.6666666665999998E-2</v>
      </c>
      <c r="T1117">
        <v>1</v>
      </c>
      <c r="U1117" s="3">
        <f t="shared" si="34"/>
        <v>147603.28998</v>
      </c>
      <c r="V1117" s="6">
        <f t="shared" si="35"/>
        <v>138164.76996000001</v>
      </c>
    </row>
    <row r="1118" spans="1:22" x14ac:dyDescent="0.3">
      <c r="A1118" s="5">
        <v>44286</v>
      </c>
      <c r="B1118" s="14">
        <v>2829</v>
      </c>
      <c r="C1118" t="s">
        <v>41</v>
      </c>
      <c r="D1118" t="s">
        <v>25</v>
      </c>
      <c r="E1118">
        <v>3</v>
      </c>
      <c r="F1118">
        <f>VLOOKUP(E1118,'[1]Timing Gates'!$C$3:$D$17,2)</f>
        <v>3</v>
      </c>
      <c r="G1118" s="2">
        <v>59</v>
      </c>
      <c r="H1118" s="3">
        <v>2465.156101</v>
      </c>
      <c r="I1118" s="3">
        <v>162.765084</v>
      </c>
      <c r="J1118" s="3">
        <v>2627.921186</v>
      </c>
      <c r="K1118" s="2">
        <v>59</v>
      </c>
      <c r="L1118" s="4">
        <v>1</v>
      </c>
      <c r="M1118" s="3">
        <v>6007</v>
      </c>
      <c r="N1118" s="3">
        <v>50.906779</v>
      </c>
      <c r="O1118" s="3">
        <v>101.813559</v>
      </c>
      <c r="P1118" s="3">
        <v>133.16949099999999</v>
      </c>
      <c r="Q1118" s="3">
        <v>7857</v>
      </c>
      <c r="R1118" s="3">
        <v>-3700.4</v>
      </c>
      <c r="S1118" s="4">
        <v>1.6949152541999999E-2</v>
      </c>
      <c r="T1118">
        <v>1</v>
      </c>
      <c r="U1118" s="3">
        <f t="shared" si="34"/>
        <v>155047.34997400001</v>
      </c>
      <c r="V1118" s="6">
        <f t="shared" si="35"/>
        <v>145444.209959</v>
      </c>
    </row>
    <row r="1119" spans="1:22" x14ac:dyDescent="0.3">
      <c r="A1119" s="5">
        <v>44316</v>
      </c>
      <c r="B1119" s="14">
        <v>2829</v>
      </c>
      <c r="C1119" t="s">
        <v>41</v>
      </c>
      <c r="D1119" t="s">
        <v>25</v>
      </c>
      <c r="E1119">
        <v>4</v>
      </c>
      <c r="F1119">
        <f>VLOOKUP(E1119,'[1]Timing Gates'!$C$3:$D$17,2)</f>
        <v>3</v>
      </c>
      <c r="G1119" s="2">
        <v>62</v>
      </c>
      <c r="H1119" s="3">
        <v>2330.3259670000002</v>
      </c>
      <c r="I1119" s="3">
        <v>171.24693500000001</v>
      </c>
      <c r="J1119" s="3">
        <v>2501.5729030000002</v>
      </c>
      <c r="K1119" s="2">
        <v>62</v>
      </c>
      <c r="L1119" s="4">
        <v>1</v>
      </c>
      <c r="M1119" s="3">
        <v>6163</v>
      </c>
      <c r="N1119" s="3">
        <v>49.701611999999997</v>
      </c>
      <c r="O1119" s="3">
        <v>99.645161000000002</v>
      </c>
      <c r="P1119" s="3">
        <v>139.16129000000001</v>
      </c>
      <c r="Q1119" s="3">
        <v>8628</v>
      </c>
      <c r="R1119" s="3">
        <v>-5637.95</v>
      </c>
      <c r="S1119" s="4">
        <v>1.6129032258000001E-2</v>
      </c>
      <c r="T1119">
        <v>1</v>
      </c>
      <c r="U1119" s="3">
        <f t="shared" si="34"/>
        <v>155097.51998600003</v>
      </c>
      <c r="V1119" s="6">
        <f t="shared" si="35"/>
        <v>144480.20995400002</v>
      </c>
    </row>
    <row r="1120" spans="1:22" x14ac:dyDescent="0.3">
      <c r="A1120" s="5">
        <v>44347</v>
      </c>
      <c r="B1120" s="14">
        <v>2829</v>
      </c>
      <c r="C1120" t="s">
        <v>41</v>
      </c>
      <c r="D1120" t="s">
        <v>25</v>
      </c>
      <c r="E1120">
        <v>5</v>
      </c>
      <c r="F1120">
        <f>VLOOKUP(E1120,'[1]Timing Gates'!$C$3:$D$17,2)</f>
        <v>3</v>
      </c>
      <c r="G1120" s="2">
        <v>64</v>
      </c>
      <c r="H1120" s="3">
        <v>2264.4190619999999</v>
      </c>
      <c r="I1120" s="3">
        <v>170.27125000000001</v>
      </c>
      <c r="J1120" s="3">
        <v>2434.6903120000002</v>
      </c>
      <c r="K1120" s="2">
        <v>64</v>
      </c>
      <c r="L1120" s="4">
        <v>1</v>
      </c>
      <c r="M1120" s="3">
        <v>6059</v>
      </c>
      <c r="N1120" s="3">
        <v>47.708660999999999</v>
      </c>
      <c r="O1120" s="3">
        <v>94.671875</v>
      </c>
      <c r="P1120" s="3">
        <v>124.359375</v>
      </c>
      <c r="Q1120" s="3">
        <v>7959</v>
      </c>
      <c r="R1120" s="3">
        <v>-6708.93</v>
      </c>
      <c r="S1120" s="4">
        <v>1.5625E-2</v>
      </c>
      <c r="T1120">
        <v>1</v>
      </c>
      <c r="U1120" s="3">
        <f t="shared" si="34"/>
        <v>155820.17996800001</v>
      </c>
      <c r="V1120" s="6">
        <f t="shared" si="35"/>
        <v>144922.819968</v>
      </c>
    </row>
    <row r="1121" spans="1:22" x14ac:dyDescent="0.3">
      <c r="A1121" s="5">
        <v>44377</v>
      </c>
      <c r="B1121" s="14">
        <v>2829</v>
      </c>
      <c r="C1121" t="s">
        <v>41</v>
      </c>
      <c r="D1121" t="s">
        <v>25</v>
      </c>
      <c r="E1121">
        <v>6</v>
      </c>
      <c r="F1121">
        <f>VLOOKUP(E1121,'[1]Timing Gates'!$C$3:$D$17,2)</f>
        <v>6</v>
      </c>
      <c r="G1121" s="2">
        <v>66</v>
      </c>
      <c r="H1121" s="3">
        <v>2255.4850000000001</v>
      </c>
      <c r="I1121" s="3">
        <v>168.88181800000001</v>
      </c>
      <c r="J1121" s="3">
        <v>2424.366818</v>
      </c>
      <c r="K1121" s="2">
        <v>66</v>
      </c>
      <c r="L1121" s="4">
        <v>1</v>
      </c>
      <c r="M1121" s="3">
        <v>6179</v>
      </c>
      <c r="N1121" s="3">
        <v>47.530768999999999</v>
      </c>
      <c r="O1121" s="3">
        <v>93.621212</v>
      </c>
      <c r="P1121" s="3">
        <v>123.92424200000001</v>
      </c>
      <c r="Q1121" s="3">
        <v>8179</v>
      </c>
      <c r="R1121" s="3">
        <v>-3854.37</v>
      </c>
      <c r="S1121" s="4">
        <v>1.5151515151E-2</v>
      </c>
      <c r="T1121">
        <v>1</v>
      </c>
      <c r="U1121" s="3">
        <f t="shared" si="34"/>
        <v>160008.20998799999</v>
      </c>
      <c r="V1121" s="6">
        <f t="shared" si="35"/>
        <v>148862.01</v>
      </c>
    </row>
    <row r="1122" spans="1:22" x14ac:dyDescent="0.3">
      <c r="A1122" s="5">
        <v>44408</v>
      </c>
      <c r="B1122" s="14">
        <v>2829</v>
      </c>
      <c r="C1122" t="s">
        <v>41</v>
      </c>
      <c r="D1122" t="s">
        <v>25</v>
      </c>
      <c r="E1122">
        <v>7</v>
      </c>
      <c r="F1122">
        <f>VLOOKUP(E1122,'[1]Timing Gates'!$C$3:$D$17,2)</f>
        <v>6</v>
      </c>
      <c r="G1122" s="2">
        <v>68</v>
      </c>
      <c r="H1122" s="3">
        <v>2190.1554409999999</v>
      </c>
      <c r="I1122" s="3">
        <v>167.50147000000001</v>
      </c>
      <c r="J1122" s="3">
        <v>2357.656911</v>
      </c>
      <c r="K1122" s="2">
        <v>68</v>
      </c>
      <c r="L1122" s="4">
        <v>1</v>
      </c>
      <c r="M1122" s="3">
        <v>6259</v>
      </c>
      <c r="N1122" s="3">
        <v>46.022058000000001</v>
      </c>
      <c r="O1122" s="3">
        <v>92.044117</v>
      </c>
      <c r="P1122" s="3">
        <v>106.01470500000001</v>
      </c>
      <c r="Q1122" s="3">
        <v>7209</v>
      </c>
      <c r="R1122" s="3">
        <v>-7057.78</v>
      </c>
      <c r="S1122" s="4">
        <v>1.4705882352E-2</v>
      </c>
      <c r="T1122">
        <v>1</v>
      </c>
      <c r="U1122" s="3">
        <f t="shared" si="34"/>
        <v>160320.669948</v>
      </c>
      <c r="V1122" s="6">
        <f t="shared" si="35"/>
        <v>148930.569988</v>
      </c>
    </row>
    <row r="1123" spans="1:22" x14ac:dyDescent="0.3">
      <c r="A1123" s="5">
        <v>44439</v>
      </c>
      <c r="B1123" s="14">
        <v>2829</v>
      </c>
      <c r="C1123" t="s">
        <v>41</v>
      </c>
      <c r="D1123" t="s">
        <v>25</v>
      </c>
      <c r="E1123">
        <v>8</v>
      </c>
      <c r="F1123">
        <f>VLOOKUP(E1123,'[1]Timing Gates'!$C$3:$D$17,2)</f>
        <v>6</v>
      </c>
      <c r="G1123" s="2">
        <v>68</v>
      </c>
      <c r="H1123" s="3">
        <v>2217.9410290000001</v>
      </c>
      <c r="I1123" s="3">
        <v>172.08470500000001</v>
      </c>
      <c r="J1123" s="3">
        <v>2390.0257350000002</v>
      </c>
      <c r="K1123" s="2">
        <v>68</v>
      </c>
      <c r="L1123" s="4">
        <v>1</v>
      </c>
      <c r="M1123" s="3">
        <v>6401</v>
      </c>
      <c r="N1123" s="3">
        <v>47.414814</v>
      </c>
      <c r="O1123" s="3">
        <v>94.132351999999997</v>
      </c>
      <c r="P1123" s="3">
        <v>111.044117</v>
      </c>
      <c r="Q1123" s="3">
        <v>7551</v>
      </c>
      <c r="R1123" s="3">
        <v>-7867.41</v>
      </c>
      <c r="S1123" s="4">
        <v>1.4705882352E-2</v>
      </c>
      <c r="T1123">
        <v>1</v>
      </c>
      <c r="U1123" s="3">
        <f t="shared" si="34"/>
        <v>162521.74998000002</v>
      </c>
      <c r="V1123" s="6">
        <f t="shared" si="35"/>
        <v>150819.98997200001</v>
      </c>
    </row>
    <row r="1124" spans="1:22" x14ac:dyDescent="0.3">
      <c r="A1124" s="5">
        <v>44469</v>
      </c>
      <c r="B1124" s="14">
        <v>2829</v>
      </c>
      <c r="C1124" t="s">
        <v>41</v>
      </c>
      <c r="D1124" t="s">
        <v>25</v>
      </c>
      <c r="E1124">
        <v>9</v>
      </c>
      <c r="F1124">
        <f>VLOOKUP(E1124,'[1]Timing Gates'!$C$3:$D$17,2)</f>
        <v>6</v>
      </c>
      <c r="G1124" s="2">
        <v>69</v>
      </c>
      <c r="H1124" s="3">
        <v>2155.5613039999998</v>
      </c>
      <c r="I1124" s="3">
        <v>166.090869</v>
      </c>
      <c r="J1124" s="3">
        <v>2321.6521729999999</v>
      </c>
      <c r="K1124" s="2">
        <v>69</v>
      </c>
      <c r="L1124" s="4">
        <v>1</v>
      </c>
      <c r="M1124" s="3">
        <v>9705.5</v>
      </c>
      <c r="N1124" s="3">
        <v>47.343902</v>
      </c>
      <c r="O1124" s="3">
        <v>140.65942000000001</v>
      </c>
      <c r="P1124" s="3">
        <v>153.702898</v>
      </c>
      <c r="Q1124" s="3">
        <v>10605.5</v>
      </c>
      <c r="R1124" s="3">
        <v>-8950.98</v>
      </c>
      <c r="S1124" s="4">
        <v>1.4492753622999999E-2</v>
      </c>
      <c r="T1124">
        <v>1</v>
      </c>
      <c r="U1124" s="3">
        <f t="shared" si="34"/>
        <v>160193.99993699999</v>
      </c>
      <c r="V1124" s="6">
        <f t="shared" si="35"/>
        <v>148733.729976</v>
      </c>
    </row>
    <row r="1125" spans="1:22" x14ac:dyDescent="0.3">
      <c r="A1125" s="5">
        <v>44500</v>
      </c>
      <c r="B1125" s="14">
        <v>2829</v>
      </c>
      <c r="C1125" t="s">
        <v>41</v>
      </c>
      <c r="D1125" t="s">
        <v>25</v>
      </c>
      <c r="E1125">
        <v>10</v>
      </c>
      <c r="F1125">
        <f>VLOOKUP(E1125,'[1]Timing Gates'!$C$3:$D$17,2)</f>
        <v>6</v>
      </c>
      <c r="G1125" s="2">
        <v>68</v>
      </c>
      <c r="H1125" s="3">
        <v>2146.8819109999999</v>
      </c>
      <c r="I1125" s="3">
        <v>176.78294099999999</v>
      </c>
      <c r="J1125" s="3">
        <v>2323.6648519999999</v>
      </c>
      <c r="K1125" s="2">
        <v>67</v>
      </c>
      <c r="L1125" s="4">
        <v>0.985294</v>
      </c>
      <c r="M1125" s="3">
        <v>3196.5</v>
      </c>
      <c r="N1125" s="3">
        <v>47.708955000000003</v>
      </c>
      <c r="O1125" s="3">
        <v>47.007351999999997</v>
      </c>
      <c r="P1125" s="3">
        <v>47.007351999999997</v>
      </c>
      <c r="Q1125" s="3">
        <v>3196.5</v>
      </c>
      <c r="R1125" s="3">
        <v>-5468.14</v>
      </c>
      <c r="S1125" s="4">
        <v>1.4705882352E-2</v>
      </c>
      <c r="T1125">
        <v>1</v>
      </c>
      <c r="U1125" s="3">
        <f t="shared" si="34"/>
        <v>158009.209936</v>
      </c>
      <c r="V1125" s="6">
        <f t="shared" si="35"/>
        <v>145987.96994799998</v>
      </c>
    </row>
    <row r="1126" spans="1:22" x14ac:dyDescent="0.3">
      <c r="A1126" s="5">
        <v>44530</v>
      </c>
      <c r="B1126" s="14">
        <v>2829</v>
      </c>
      <c r="C1126" t="s">
        <v>41</v>
      </c>
      <c r="D1126" t="s">
        <v>25</v>
      </c>
      <c r="E1126">
        <v>11</v>
      </c>
      <c r="F1126">
        <f>VLOOKUP(E1126,'[1]Timing Gates'!$C$3:$D$17,2)</f>
        <v>6</v>
      </c>
      <c r="G1126" s="2">
        <v>69</v>
      </c>
      <c r="H1126" s="3">
        <v>2172.898115</v>
      </c>
      <c r="I1126" s="3">
        <v>174.02565200000001</v>
      </c>
      <c r="J1126" s="3">
        <v>2346.9237680000001</v>
      </c>
      <c r="K1126" s="2">
        <v>68</v>
      </c>
      <c r="L1126" s="4">
        <v>0.98550700000000002</v>
      </c>
      <c r="M1126" s="3">
        <v>6381</v>
      </c>
      <c r="N1126" s="3">
        <v>46.919117</v>
      </c>
      <c r="O1126" s="3">
        <v>92.478260000000006</v>
      </c>
      <c r="P1126" s="3">
        <v>129.43478200000001</v>
      </c>
      <c r="Q1126" s="3">
        <v>8931</v>
      </c>
      <c r="R1126" s="3">
        <v>-4811.33</v>
      </c>
      <c r="S1126" s="4">
        <v>1.4492753622999999E-2</v>
      </c>
      <c r="T1126">
        <v>1</v>
      </c>
      <c r="U1126" s="3">
        <f t="shared" si="34"/>
        <v>161937.73999200002</v>
      </c>
      <c r="V1126" s="6">
        <f t="shared" si="35"/>
        <v>149929.969935</v>
      </c>
    </row>
    <row r="1127" spans="1:22" x14ac:dyDescent="0.3">
      <c r="A1127" s="5">
        <v>44561</v>
      </c>
      <c r="B1127" s="14">
        <v>2829</v>
      </c>
      <c r="C1127" t="s">
        <v>41</v>
      </c>
      <c r="D1127" t="s">
        <v>25</v>
      </c>
      <c r="E1127">
        <v>12</v>
      </c>
      <c r="F1127">
        <f>VLOOKUP(E1127,'[1]Timing Gates'!$C$3:$D$17,2)</f>
        <v>12</v>
      </c>
      <c r="G1127" s="2">
        <v>70</v>
      </c>
      <c r="H1127" s="3">
        <v>2168.8432849999999</v>
      </c>
      <c r="I1127" s="3">
        <v>178.636</v>
      </c>
      <c r="J1127" s="3">
        <v>2347.4792849999999</v>
      </c>
      <c r="K1127" s="2">
        <v>69</v>
      </c>
      <c r="L1127" s="4">
        <v>0.98571399999999998</v>
      </c>
      <c r="M1127" s="3">
        <v>6526</v>
      </c>
      <c r="N1127" s="3">
        <v>47.635035999999999</v>
      </c>
      <c r="O1127" s="3">
        <v>93.228571000000002</v>
      </c>
      <c r="P1127" s="3">
        <v>113.942857</v>
      </c>
      <c r="Q1127" s="3">
        <v>7976</v>
      </c>
      <c r="R1127" s="3">
        <v>-5956.28</v>
      </c>
      <c r="S1127" s="4">
        <v>1.4285714285000001E-2</v>
      </c>
      <c r="T1127">
        <v>1</v>
      </c>
      <c r="U1127" s="3">
        <f t="shared" si="34"/>
        <v>164323.54994999999</v>
      </c>
      <c r="V1127" s="6">
        <f t="shared" si="35"/>
        <v>151819.02995</v>
      </c>
    </row>
    <row r="1128" spans="1:22" x14ac:dyDescent="0.3">
      <c r="A1128" s="5">
        <v>44592</v>
      </c>
      <c r="B1128" s="14">
        <v>2829</v>
      </c>
      <c r="C1128" t="s">
        <v>41</v>
      </c>
      <c r="D1128" t="s">
        <v>25</v>
      </c>
      <c r="E1128">
        <v>13</v>
      </c>
      <c r="F1128">
        <f>VLOOKUP(E1128,'[1]Timing Gates'!$C$3:$D$17,2)</f>
        <v>12</v>
      </c>
      <c r="G1128" s="2">
        <v>68</v>
      </c>
      <c r="H1128" s="3">
        <v>2264.087794</v>
      </c>
      <c r="I1128" s="3">
        <v>177.23205799999999</v>
      </c>
      <c r="J1128" s="3">
        <v>2441.3198520000001</v>
      </c>
      <c r="K1128" s="2">
        <v>68</v>
      </c>
      <c r="L1128" s="4">
        <v>1</v>
      </c>
      <c r="M1128" s="3">
        <v>12750.42</v>
      </c>
      <c r="N1128" s="3">
        <v>93.753088000000005</v>
      </c>
      <c r="O1128" s="3">
        <v>187.50617600000001</v>
      </c>
      <c r="P1128" s="3">
        <v>206.62382299999999</v>
      </c>
      <c r="Q1128" s="3">
        <v>14050.42</v>
      </c>
      <c r="R1128" s="3">
        <v>-6170.31</v>
      </c>
      <c r="S1128" s="4">
        <v>1.4705882352E-2</v>
      </c>
      <c r="T1128">
        <v>1</v>
      </c>
      <c r="U1128" s="3">
        <f t="shared" si="34"/>
        <v>166009.74993600001</v>
      </c>
      <c r="V1128" s="6">
        <f t="shared" si="35"/>
        <v>153957.969992</v>
      </c>
    </row>
    <row r="1129" spans="1:22" x14ac:dyDescent="0.3">
      <c r="A1129" s="5">
        <v>44620</v>
      </c>
      <c r="B1129" s="14">
        <v>2829</v>
      </c>
      <c r="C1129" t="s">
        <v>41</v>
      </c>
      <c r="D1129" t="s">
        <v>25</v>
      </c>
      <c r="E1129">
        <v>14</v>
      </c>
      <c r="F1129">
        <f>VLOOKUP(E1129,'[1]Timing Gates'!$C$3:$D$17,2)</f>
        <v>12</v>
      </c>
      <c r="G1129" s="2">
        <v>72</v>
      </c>
      <c r="H1129" s="3">
        <v>2030.363055</v>
      </c>
      <c r="I1129" s="3">
        <v>191.95166599999999</v>
      </c>
      <c r="J1129" s="3">
        <v>2222.3147220000001</v>
      </c>
      <c r="K1129" s="2">
        <v>71</v>
      </c>
      <c r="L1129" s="4">
        <v>0.98611099999999996</v>
      </c>
      <c r="M1129" s="3">
        <v>7090.42</v>
      </c>
      <c r="N1129" s="3">
        <v>49.932535000000001</v>
      </c>
      <c r="O1129" s="3">
        <v>98.478054999999998</v>
      </c>
      <c r="P1129" s="3">
        <v>149.17250000000001</v>
      </c>
      <c r="Q1129" s="3">
        <v>10740.42</v>
      </c>
      <c r="R1129" s="3">
        <v>-3862.59</v>
      </c>
      <c r="S1129" s="4">
        <v>2.7777777776999999E-2</v>
      </c>
      <c r="T1129">
        <v>2</v>
      </c>
      <c r="U1129" s="3">
        <f t="shared" si="34"/>
        <v>160006.659984</v>
      </c>
      <c r="V1129" s="6">
        <f t="shared" si="35"/>
        <v>146186.13996</v>
      </c>
    </row>
    <row r="1130" spans="1:22" x14ac:dyDescent="0.3">
      <c r="A1130" s="5">
        <v>44651</v>
      </c>
      <c r="B1130" s="14">
        <v>2829</v>
      </c>
      <c r="C1130" t="s">
        <v>41</v>
      </c>
      <c r="D1130" t="s">
        <v>25</v>
      </c>
      <c r="E1130">
        <v>15</v>
      </c>
      <c r="F1130">
        <f>VLOOKUP(E1130,'[1]Timing Gates'!$C$3:$D$17,2)</f>
        <v>12</v>
      </c>
      <c r="G1130" s="2">
        <v>74</v>
      </c>
      <c r="H1130" s="3">
        <v>2057.0570269999998</v>
      </c>
      <c r="I1130" s="3">
        <v>194.41337799999999</v>
      </c>
      <c r="J1130" s="3">
        <v>2251.470405</v>
      </c>
      <c r="K1130" s="2">
        <v>73</v>
      </c>
      <c r="L1130" s="4">
        <v>0.98648599999999997</v>
      </c>
      <c r="M1130" s="3">
        <v>10710.63</v>
      </c>
      <c r="N1130" s="3">
        <v>49.816882999999997</v>
      </c>
      <c r="O1130" s="3">
        <v>144.73824300000001</v>
      </c>
      <c r="P1130" s="3">
        <v>182.57608099999999</v>
      </c>
      <c r="Q1130" s="3">
        <v>13510.63</v>
      </c>
      <c r="R1130" s="3">
        <v>-5840.13</v>
      </c>
      <c r="S1130" s="4">
        <v>2.7027027027000002E-2</v>
      </c>
      <c r="T1130">
        <v>2</v>
      </c>
      <c r="U1130" s="3">
        <f t="shared" si="34"/>
        <v>166608.80997</v>
      </c>
      <c r="V1130" s="6">
        <f t="shared" si="35"/>
        <v>152222.21999799999</v>
      </c>
    </row>
    <row r="1131" spans="1:22" x14ac:dyDescent="0.3">
      <c r="A1131" s="5">
        <v>44681</v>
      </c>
      <c r="B1131" s="14">
        <v>2829</v>
      </c>
      <c r="C1131" t="s">
        <v>41</v>
      </c>
      <c r="D1131" t="s">
        <v>25</v>
      </c>
      <c r="E1131">
        <v>16</v>
      </c>
      <c r="F1131">
        <f>VLOOKUP(E1131,'[1]Timing Gates'!$C$3:$D$17,2)</f>
        <v>12</v>
      </c>
      <c r="G1131" s="2">
        <v>74</v>
      </c>
      <c r="H1131" s="3">
        <v>1893.216891</v>
      </c>
      <c r="I1131" s="3">
        <v>186.01635099999999</v>
      </c>
      <c r="J1131" s="3">
        <v>2079.2332430000001</v>
      </c>
      <c r="K1131" s="2">
        <v>72</v>
      </c>
      <c r="L1131" s="4">
        <v>0.97297199999999995</v>
      </c>
      <c r="M1131" s="3">
        <v>3495.21</v>
      </c>
      <c r="N1131" s="3">
        <v>48.544583000000003</v>
      </c>
      <c r="O1131" s="3">
        <v>47.232567000000003</v>
      </c>
      <c r="P1131" s="3">
        <v>60.070405000000001</v>
      </c>
      <c r="Q1131" s="3">
        <v>4445.21</v>
      </c>
      <c r="R1131" s="3">
        <v>-5933.24</v>
      </c>
      <c r="S1131" s="4">
        <v>2.7027027027000002E-2</v>
      </c>
      <c r="T1131">
        <v>2</v>
      </c>
      <c r="U1131" s="3">
        <f t="shared" si="34"/>
        <v>153863.25998200002</v>
      </c>
      <c r="V1131" s="6">
        <f t="shared" si="35"/>
        <v>140098.04993400001</v>
      </c>
    </row>
    <row r="1132" spans="1:22" x14ac:dyDescent="0.3">
      <c r="A1132" s="5">
        <v>44712</v>
      </c>
      <c r="B1132" s="14">
        <v>2829</v>
      </c>
      <c r="C1132" t="s">
        <v>41</v>
      </c>
      <c r="D1132" t="s">
        <v>25</v>
      </c>
      <c r="E1132">
        <v>17</v>
      </c>
      <c r="F1132">
        <f>VLOOKUP(E1132,'[1]Timing Gates'!$C$3:$D$17,2)</f>
        <v>12</v>
      </c>
      <c r="G1132" s="2">
        <v>75</v>
      </c>
      <c r="H1132" s="3">
        <v>1873.874</v>
      </c>
      <c r="I1132" s="3">
        <v>186.603466</v>
      </c>
      <c r="J1132" s="3">
        <v>2060.4774659999998</v>
      </c>
      <c r="K1132" s="2">
        <v>74</v>
      </c>
      <c r="L1132" s="4">
        <v>0.98666600000000004</v>
      </c>
      <c r="M1132" s="3">
        <v>7640.42</v>
      </c>
      <c r="N1132" s="3">
        <v>51.624459000000002</v>
      </c>
      <c r="O1132" s="3">
        <v>101.872266</v>
      </c>
      <c r="P1132" s="3">
        <v>123.872266</v>
      </c>
      <c r="Q1132" s="3">
        <v>9290.42</v>
      </c>
      <c r="R1132" s="3">
        <v>-6459.16</v>
      </c>
      <c r="S1132" s="4">
        <v>2.6666666666E-2</v>
      </c>
      <c r="T1132">
        <v>2</v>
      </c>
      <c r="U1132" s="3">
        <f t="shared" si="34"/>
        <v>154535.80995</v>
      </c>
      <c r="V1132" s="6">
        <f t="shared" si="35"/>
        <v>140540.54999999999</v>
      </c>
    </row>
    <row r="1133" spans="1:22" x14ac:dyDescent="0.3">
      <c r="A1133" s="5">
        <v>44742</v>
      </c>
      <c r="B1133" s="14">
        <v>2829</v>
      </c>
      <c r="C1133" t="s">
        <v>41</v>
      </c>
      <c r="D1133" t="s">
        <v>25</v>
      </c>
      <c r="E1133">
        <v>18</v>
      </c>
      <c r="F1133">
        <f>VLOOKUP(E1133,'[1]Timing Gates'!$C$3:$D$17,2)</f>
        <v>18</v>
      </c>
      <c r="G1133" s="2">
        <v>74</v>
      </c>
      <c r="H1133" s="3">
        <v>1951.1728370000001</v>
      </c>
      <c r="I1133" s="3">
        <v>179.187972</v>
      </c>
      <c r="J1133" s="3">
        <v>2130.3608100000001</v>
      </c>
      <c r="K1133" s="2">
        <v>72</v>
      </c>
      <c r="L1133" s="4">
        <v>0.97297199999999995</v>
      </c>
      <c r="M1133" s="3">
        <v>7580.42</v>
      </c>
      <c r="N1133" s="3">
        <v>52.641804999999998</v>
      </c>
      <c r="O1133" s="3">
        <v>102.438108</v>
      </c>
      <c r="P1133" s="3">
        <v>124.059729</v>
      </c>
      <c r="Q1133" s="3">
        <v>9180.42</v>
      </c>
      <c r="R1133" s="3">
        <v>-5010.99</v>
      </c>
      <c r="S1133" s="4">
        <v>2.7027027027000002E-2</v>
      </c>
      <c r="T1133">
        <v>2</v>
      </c>
      <c r="U1133" s="3">
        <f t="shared" si="34"/>
        <v>157646.69994000002</v>
      </c>
      <c r="V1133" s="6">
        <f t="shared" si="35"/>
        <v>144386.789938</v>
      </c>
    </row>
    <row r="1134" spans="1:22" x14ac:dyDescent="0.3">
      <c r="A1134" s="5">
        <v>44773</v>
      </c>
      <c r="B1134" s="14">
        <v>2829</v>
      </c>
      <c r="C1134" t="s">
        <v>41</v>
      </c>
      <c r="D1134" t="s">
        <v>25</v>
      </c>
      <c r="E1134">
        <v>19</v>
      </c>
      <c r="F1134">
        <f>VLOOKUP(E1134,'[1]Timing Gates'!$C$3:$D$17,2)</f>
        <v>18</v>
      </c>
      <c r="G1134" s="2">
        <v>74</v>
      </c>
      <c r="H1134" s="3">
        <v>1953.240945</v>
      </c>
      <c r="I1134" s="3">
        <v>194.51594499999999</v>
      </c>
      <c r="J1134" s="3">
        <v>2147.756891</v>
      </c>
      <c r="K1134" s="2">
        <v>74</v>
      </c>
      <c r="L1134" s="4">
        <v>1</v>
      </c>
      <c r="M1134" s="3">
        <v>6564.42</v>
      </c>
      <c r="N1134" s="3">
        <v>44.961779999999997</v>
      </c>
      <c r="O1134" s="3">
        <v>88.708377999999996</v>
      </c>
      <c r="P1134" s="3">
        <v>96.140810000000002</v>
      </c>
      <c r="Q1134" s="3">
        <v>7114.42</v>
      </c>
      <c r="R1134" s="3">
        <v>-6373.51</v>
      </c>
      <c r="S1134" s="4">
        <v>2.7027027027000002E-2</v>
      </c>
      <c r="T1134">
        <v>2</v>
      </c>
      <c r="U1134" s="3">
        <f t="shared" si="34"/>
        <v>158934.009934</v>
      </c>
      <c r="V1134" s="6">
        <f t="shared" si="35"/>
        <v>144539.82993000001</v>
      </c>
    </row>
    <row r="1135" spans="1:22" x14ac:dyDescent="0.3">
      <c r="A1135" s="5">
        <v>44804</v>
      </c>
      <c r="B1135" s="14">
        <v>2829</v>
      </c>
      <c r="C1135" t="s">
        <v>41</v>
      </c>
      <c r="D1135" t="s">
        <v>25</v>
      </c>
      <c r="E1135">
        <v>20</v>
      </c>
      <c r="F1135">
        <f>VLOOKUP(E1135,'[1]Timing Gates'!$C$3:$D$17,2)</f>
        <v>18</v>
      </c>
      <c r="G1135" s="2">
        <v>71</v>
      </c>
      <c r="H1135" s="3">
        <v>2059.6097180000002</v>
      </c>
      <c r="I1135" s="3">
        <v>201.35830899999999</v>
      </c>
      <c r="J1135" s="3">
        <v>2260.9680279999998</v>
      </c>
      <c r="K1135" s="2">
        <v>70</v>
      </c>
      <c r="L1135" s="4">
        <v>0.98591499999999999</v>
      </c>
      <c r="M1135" s="3">
        <v>6134.42</v>
      </c>
      <c r="N1135" s="3">
        <v>44.452317999999998</v>
      </c>
      <c r="O1135" s="3">
        <v>86.400281000000007</v>
      </c>
      <c r="P1135" s="3">
        <v>106.822816</v>
      </c>
      <c r="Q1135" s="3">
        <v>7584.42</v>
      </c>
      <c r="R1135" s="3">
        <v>-7061.74</v>
      </c>
      <c r="S1135" s="4">
        <v>2.8169014084000001E-2</v>
      </c>
      <c r="T1135">
        <v>2</v>
      </c>
      <c r="U1135" s="3">
        <f t="shared" si="34"/>
        <v>160528.72998799998</v>
      </c>
      <c r="V1135" s="6">
        <f t="shared" si="35"/>
        <v>146232.28997800002</v>
      </c>
    </row>
    <row r="1136" spans="1:22" x14ac:dyDescent="0.3">
      <c r="A1136" s="5">
        <v>44834</v>
      </c>
      <c r="B1136" s="14">
        <v>2829</v>
      </c>
      <c r="C1136" t="s">
        <v>41</v>
      </c>
      <c r="D1136" t="s">
        <v>25</v>
      </c>
      <c r="E1136">
        <v>21</v>
      </c>
      <c r="F1136">
        <f>VLOOKUP(E1136,'[1]Timing Gates'!$C$3:$D$17,2)</f>
        <v>18</v>
      </c>
      <c r="G1136" s="2">
        <v>67</v>
      </c>
      <c r="H1136" s="3">
        <v>2074.730149</v>
      </c>
      <c r="I1136" s="3">
        <v>199.48835800000001</v>
      </c>
      <c r="J1136" s="3">
        <v>2274.218507</v>
      </c>
      <c r="K1136" s="2">
        <v>66</v>
      </c>
      <c r="L1136" s="4">
        <v>0.98507400000000001</v>
      </c>
      <c r="M1136" s="3">
        <v>5487.42</v>
      </c>
      <c r="N1136" s="3">
        <v>42.870468000000002</v>
      </c>
      <c r="O1136" s="3">
        <v>81.901791000000003</v>
      </c>
      <c r="P1136" s="3">
        <v>87.871939999999995</v>
      </c>
      <c r="Q1136" s="3">
        <v>5887.42</v>
      </c>
      <c r="R1136" s="3">
        <v>-7921.79</v>
      </c>
      <c r="S1136" s="4">
        <v>2.9850746268000002E-2</v>
      </c>
      <c r="T1136">
        <v>2</v>
      </c>
      <c r="U1136" s="3">
        <f t="shared" si="34"/>
        <v>152372.63996900001</v>
      </c>
      <c r="V1136" s="6">
        <f t="shared" si="35"/>
        <v>139006.919983</v>
      </c>
    </row>
    <row r="1137" spans="1:22" x14ac:dyDescent="0.3">
      <c r="A1137" s="5">
        <v>44865</v>
      </c>
      <c r="B1137" s="14">
        <v>2829</v>
      </c>
      <c r="C1137" t="s">
        <v>41</v>
      </c>
      <c r="D1137" t="s">
        <v>25</v>
      </c>
      <c r="E1137">
        <v>22</v>
      </c>
      <c r="F1137">
        <f>VLOOKUP(E1137,'[1]Timing Gates'!$C$3:$D$17,2)</f>
        <v>18</v>
      </c>
      <c r="G1137" s="2">
        <v>66</v>
      </c>
      <c r="H1137" s="3">
        <v>1992.3159089999999</v>
      </c>
      <c r="I1137" s="3">
        <v>216.508636</v>
      </c>
      <c r="J1137" s="3">
        <v>2208.8245449999999</v>
      </c>
      <c r="K1137" s="2">
        <v>66</v>
      </c>
      <c r="L1137" s="4">
        <v>1</v>
      </c>
      <c r="M1137" s="3">
        <v>5677.42</v>
      </c>
      <c r="N1137" s="3">
        <v>44.011006999999999</v>
      </c>
      <c r="O1137" s="3">
        <v>86.021514999999994</v>
      </c>
      <c r="P1137" s="3">
        <v>101.930606</v>
      </c>
      <c r="Q1137" s="3">
        <v>6727.42</v>
      </c>
      <c r="R1137" s="3">
        <v>-13722.3</v>
      </c>
      <c r="S1137" s="4">
        <v>3.0303030303000002E-2</v>
      </c>
      <c r="T1137">
        <v>2</v>
      </c>
      <c r="U1137" s="3">
        <f t="shared" si="34"/>
        <v>145782.41996999999</v>
      </c>
      <c r="V1137" s="6">
        <f t="shared" si="35"/>
        <v>131492.84999399999</v>
      </c>
    </row>
    <row r="1138" spans="1:22" x14ac:dyDescent="0.3">
      <c r="A1138" s="5">
        <v>44895</v>
      </c>
      <c r="B1138" s="14">
        <v>2829</v>
      </c>
      <c r="C1138" t="s">
        <v>41</v>
      </c>
      <c r="D1138" t="s">
        <v>25</v>
      </c>
      <c r="E1138">
        <v>23</v>
      </c>
      <c r="F1138">
        <f>VLOOKUP(E1138,'[1]Timing Gates'!$C$3:$D$17,2)</f>
        <v>18</v>
      </c>
      <c r="G1138" s="2">
        <v>67</v>
      </c>
      <c r="H1138" s="3">
        <v>1908.1889550000001</v>
      </c>
      <c r="I1138" s="3">
        <v>231.682537</v>
      </c>
      <c r="J1138" s="3">
        <v>2139.8714920000002</v>
      </c>
      <c r="K1138" s="2">
        <v>67</v>
      </c>
      <c r="L1138" s="4">
        <v>1</v>
      </c>
      <c r="M1138" s="3">
        <v>5955.8</v>
      </c>
      <c r="N1138" s="3">
        <v>44.446268000000003</v>
      </c>
      <c r="O1138" s="3">
        <v>88.892537000000004</v>
      </c>
      <c r="P1138" s="3">
        <v>123.967164</v>
      </c>
      <c r="Q1138" s="3">
        <v>8305.7999999999993</v>
      </c>
      <c r="R1138" s="3">
        <v>-5484.58</v>
      </c>
      <c r="S1138" s="4">
        <v>2.9850746268000002E-2</v>
      </c>
      <c r="T1138">
        <v>2</v>
      </c>
      <c r="U1138" s="3">
        <f t="shared" si="34"/>
        <v>143371.389964</v>
      </c>
      <c r="V1138" s="6">
        <f t="shared" si="35"/>
        <v>127848.65998500001</v>
      </c>
    </row>
    <row r="1139" spans="1:22" x14ac:dyDescent="0.3">
      <c r="A1139" s="5">
        <v>43131</v>
      </c>
      <c r="B1139" s="14">
        <v>3031</v>
      </c>
      <c r="C1139" t="s">
        <v>43</v>
      </c>
      <c r="D1139" t="s">
        <v>24</v>
      </c>
      <c r="E1139">
        <v>-26</v>
      </c>
      <c r="F1139">
        <f>VLOOKUP(E1139,'[1]Timing Gates'!$C$3:$D$17,2)</f>
        <v>-30</v>
      </c>
      <c r="G1139" s="2">
        <v>134</v>
      </c>
      <c r="H1139" s="3">
        <v>5226.0895520000004</v>
      </c>
      <c r="I1139" s="3">
        <v>719.11581999999999</v>
      </c>
      <c r="J1139" s="3">
        <v>5945.2053729999998</v>
      </c>
      <c r="K1139" s="2">
        <v>134</v>
      </c>
      <c r="L1139" s="4">
        <v>1</v>
      </c>
      <c r="M1139" s="3">
        <v>46086.37</v>
      </c>
      <c r="N1139" s="3">
        <v>301.21810399999998</v>
      </c>
      <c r="O1139" s="3">
        <v>349.07880499999999</v>
      </c>
      <c r="P1139" s="3">
        <v>996.46686499999998</v>
      </c>
      <c r="Q1139" s="3">
        <v>133526.56</v>
      </c>
      <c r="R1139" s="3">
        <v>-43654.879999999997</v>
      </c>
      <c r="S1139" s="4">
        <v>0.10447761194000001</v>
      </c>
      <c r="T1139">
        <v>14</v>
      </c>
      <c r="U1139" s="3">
        <f t="shared" si="34"/>
        <v>796657.519982</v>
      </c>
      <c r="V1139" s="6">
        <f t="shared" si="35"/>
        <v>700295.99996800011</v>
      </c>
    </row>
    <row r="1140" spans="1:22" x14ac:dyDescent="0.3">
      <c r="A1140" s="5">
        <v>43159</v>
      </c>
      <c r="B1140" s="14">
        <v>3031</v>
      </c>
      <c r="C1140" t="s">
        <v>43</v>
      </c>
      <c r="D1140" t="s">
        <v>24</v>
      </c>
      <c r="E1140">
        <v>-25</v>
      </c>
      <c r="F1140">
        <f>VLOOKUP(E1140,'[1]Timing Gates'!$C$3:$D$17,2)</f>
        <v>-30</v>
      </c>
      <c r="G1140" s="2">
        <v>135</v>
      </c>
      <c r="H1140" s="3">
        <v>5097.1257770000002</v>
      </c>
      <c r="I1140" s="3">
        <v>697.57977700000004</v>
      </c>
      <c r="J1140" s="3">
        <v>5794.7055549999995</v>
      </c>
      <c r="K1140" s="2">
        <v>134</v>
      </c>
      <c r="L1140" s="4">
        <v>0.99259200000000003</v>
      </c>
      <c r="M1140" s="3">
        <v>30251.93</v>
      </c>
      <c r="N1140" s="3">
        <v>185.594662</v>
      </c>
      <c r="O1140" s="3">
        <v>228.60770299999999</v>
      </c>
      <c r="P1140" s="3">
        <v>248.97807399999999</v>
      </c>
      <c r="Q1140" s="3">
        <v>33612.04</v>
      </c>
      <c r="R1140" s="3">
        <v>-27143.77</v>
      </c>
      <c r="S1140" s="4">
        <v>0.103703703703</v>
      </c>
      <c r="T1140">
        <v>14</v>
      </c>
      <c r="U1140" s="3">
        <f t="shared" si="34"/>
        <v>782285.24992499989</v>
      </c>
      <c r="V1140" s="6">
        <f t="shared" si="35"/>
        <v>688111.979895</v>
      </c>
    </row>
    <row r="1141" spans="1:22" x14ac:dyDescent="0.3">
      <c r="A1141" s="5">
        <v>43190</v>
      </c>
      <c r="B1141" s="14">
        <v>3031</v>
      </c>
      <c r="C1141" t="s">
        <v>43</v>
      </c>
      <c r="D1141" t="s">
        <v>24</v>
      </c>
      <c r="E1141">
        <v>-24</v>
      </c>
      <c r="F1141">
        <f>VLOOKUP(E1141,'[1]Timing Gates'!$C$3:$D$17,2)</f>
        <v>-24</v>
      </c>
      <c r="G1141" s="2">
        <v>154</v>
      </c>
      <c r="H1141" s="3">
        <v>4968.9297399999996</v>
      </c>
      <c r="I1141" s="3">
        <v>652.81590900000003</v>
      </c>
      <c r="J1141" s="3">
        <v>5621.7456490000004</v>
      </c>
      <c r="K1141" s="2">
        <v>136</v>
      </c>
      <c r="L1141" s="4">
        <v>0.88311600000000001</v>
      </c>
      <c r="M1141" s="3">
        <v>73729.509999999995</v>
      </c>
      <c r="N1141" s="3">
        <v>275.11011100000002</v>
      </c>
      <c r="O1141" s="3">
        <v>484.93876599999999</v>
      </c>
      <c r="P1141" s="3">
        <v>509.28941500000002</v>
      </c>
      <c r="Q1141" s="3">
        <v>78430.570000000007</v>
      </c>
      <c r="R1141" s="3">
        <v>-34927.71</v>
      </c>
      <c r="S1141" s="4">
        <v>9.7402597401999996E-2</v>
      </c>
      <c r="T1141">
        <v>15</v>
      </c>
      <c r="U1141" s="3">
        <f t="shared" si="34"/>
        <v>865748.82994600001</v>
      </c>
      <c r="V1141" s="6">
        <f t="shared" si="35"/>
        <v>765215.17995999998</v>
      </c>
    </row>
    <row r="1142" spans="1:22" x14ac:dyDescent="0.3">
      <c r="A1142" s="5">
        <v>43220</v>
      </c>
      <c r="B1142" s="14">
        <v>3031</v>
      </c>
      <c r="C1142" t="s">
        <v>43</v>
      </c>
      <c r="D1142" t="s">
        <v>24</v>
      </c>
      <c r="E1142">
        <v>-23</v>
      </c>
      <c r="F1142">
        <f>VLOOKUP(E1142,'[1]Timing Gates'!$C$3:$D$17,2)</f>
        <v>-24</v>
      </c>
      <c r="G1142" s="2">
        <v>159</v>
      </c>
      <c r="H1142" s="3">
        <v>4928.4745910000001</v>
      </c>
      <c r="I1142" s="3">
        <v>657.01591099999996</v>
      </c>
      <c r="J1142" s="3">
        <v>5585.490503</v>
      </c>
      <c r="K1142" s="2">
        <v>139</v>
      </c>
      <c r="L1142" s="4">
        <v>0.87421300000000002</v>
      </c>
      <c r="M1142" s="3">
        <v>48419.59</v>
      </c>
      <c r="N1142" s="3">
        <v>176.713832</v>
      </c>
      <c r="O1142" s="3">
        <v>334.715597</v>
      </c>
      <c r="P1142" s="3">
        <v>344.14955900000001</v>
      </c>
      <c r="Q1142" s="3">
        <v>54719.78</v>
      </c>
      <c r="R1142" s="3">
        <v>-33766.07</v>
      </c>
      <c r="S1142" s="4">
        <v>9.4339622641000001E-2</v>
      </c>
      <c r="T1142">
        <v>15</v>
      </c>
      <c r="U1142" s="3">
        <f t="shared" si="34"/>
        <v>888092.98997700005</v>
      </c>
      <c r="V1142" s="6">
        <f t="shared" si="35"/>
        <v>783627.45996900008</v>
      </c>
    </row>
    <row r="1143" spans="1:22" x14ac:dyDescent="0.3">
      <c r="A1143" s="5">
        <v>43251</v>
      </c>
      <c r="B1143" s="14">
        <v>3031</v>
      </c>
      <c r="C1143" t="s">
        <v>43</v>
      </c>
      <c r="D1143" t="s">
        <v>24</v>
      </c>
      <c r="E1143">
        <v>-22</v>
      </c>
      <c r="F1143">
        <f>VLOOKUP(E1143,'[1]Timing Gates'!$C$3:$D$17,2)</f>
        <v>-24</v>
      </c>
      <c r="G1143" s="2">
        <v>158</v>
      </c>
      <c r="H1143" s="3">
        <v>4895.071645</v>
      </c>
      <c r="I1143" s="3">
        <v>685.91094899999996</v>
      </c>
      <c r="J1143" s="3">
        <v>5580.9825940000001</v>
      </c>
      <c r="K1143" s="2">
        <v>134</v>
      </c>
      <c r="L1143" s="4">
        <v>0.84810099999999999</v>
      </c>
      <c r="M1143" s="3">
        <v>41533.08</v>
      </c>
      <c r="N1143" s="3">
        <v>155.55460600000001</v>
      </c>
      <c r="O1143" s="3">
        <v>266.32455599999997</v>
      </c>
      <c r="P1143" s="3">
        <v>275.81822699999998</v>
      </c>
      <c r="Q1143" s="3">
        <v>43579.28</v>
      </c>
      <c r="R1143" s="3">
        <v>-35242.42</v>
      </c>
      <c r="S1143" s="4">
        <v>9.4936708859999996E-2</v>
      </c>
      <c r="T1143">
        <v>15</v>
      </c>
      <c r="U1143" s="3">
        <f t="shared" si="34"/>
        <v>881795.24985200004</v>
      </c>
      <c r="V1143" s="6">
        <f t="shared" si="35"/>
        <v>773421.31990999996</v>
      </c>
    </row>
    <row r="1144" spans="1:22" x14ac:dyDescent="0.3">
      <c r="A1144" s="5">
        <v>43281</v>
      </c>
      <c r="B1144" s="14">
        <v>3031</v>
      </c>
      <c r="C1144" t="s">
        <v>43</v>
      </c>
      <c r="D1144" t="s">
        <v>24</v>
      </c>
      <c r="E1144">
        <v>-21</v>
      </c>
      <c r="F1144">
        <f>VLOOKUP(E1144,'[1]Timing Gates'!$C$3:$D$17,2)</f>
        <v>-24</v>
      </c>
      <c r="G1144" s="2">
        <v>158</v>
      </c>
      <c r="H1144" s="3">
        <v>5038.4884810000003</v>
      </c>
      <c r="I1144" s="3">
        <v>629.45835399999999</v>
      </c>
      <c r="J1144" s="3">
        <v>5667.9468349999997</v>
      </c>
      <c r="K1144" s="2">
        <v>137</v>
      </c>
      <c r="L1144" s="4">
        <v>0.86708799999999997</v>
      </c>
      <c r="M1144" s="3">
        <v>65611.460000000006</v>
      </c>
      <c r="N1144" s="3">
        <v>162.40460300000001</v>
      </c>
      <c r="O1144" s="3">
        <v>418.426962</v>
      </c>
      <c r="P1144" s="3">
        <v>440.57886000000002</v>
      </c>
      <c r="Q1144" s="3">
        <v>69611.460000000006</v>
      </c>
      <c r="R1144" s="3">
        <v>-30258.73</v>
      </c>
      <c r="S1144" s="4">
        <v>8.8607594935999998E-2</v>
      </c>
      <c r="T1144">
        <v>14</v>
      </c>
      <c r="U1144" s="3">
        <f t="shared" si="34"/>
        <v>895535.59992999991</v>
      </c>
      <c r="V1144" s="6">
        <f t="shared" si="35"/>
        <v>796081.17999800004</v>
      </c>
    </row>
    <row r="1145" spans="1:22" x14ac:dyDescent="0.3">
      <c r="A1145" s="5">
        <v>43312</v>
      </c>
      <c r="B1145" s="14">
        <v>3031</v>
      </c>
      <c r="C1145" t="s">
        <v>43</v>
      </c>
      <c r="D1145" t="s">
        <v>24</v>
      </c>
      <c r="E1145">
        <v>-20</v>
      </c>
      <c r="F1145">
        <f>VLOOKUP(E1145,'[1]Timing Gates'!$C$3:$D$17,2)</f>
        <v>-24</v>
      </c>
      <c r="G1145" s="2">
        <v>156</v>
      </c>
      <c r="H1145" s="3">
        <v>5072.2378840000001</v>
      </c>
      <c r="I1145" s="3">
        <v>591.46942300000001</v>
      </c>
      <c r="J1145" s="3">
        <v>5663.7073069999997</v>
      </c>
      <c r="K1145" s="2">
        <v>132</v>
      </c>
      <c r="L1145" s="4">
        <v>0.84615300000000004</v>
      </c>
      <c r="M1145" s="3">
        <v>43807.68</v>
      </c>
      <c r="N1145" s="3">
        <v>167.20488499999999</v>
      </c>
      <c r="O1145" s="3">
        <v>280.81846100000001</v>
      </c>
      <c r="P1145" s="3">
        <v>295.24153799999999</v>
      </c>
      <c r="Q1145" s="3">
        <v>46057.68</v>
      </c>
      <c r="R1145" s="3">
        <v>-33350.07</v>
      </c>
      <c r="S1145" s="4">
        <v>8.3333333332999998E-2</v>
      </c>
      <c r="T1145">
        <v>13</v>
      </c>
      <c r="U1145" s="3">
        <f t="shared" si="34"/>
        <v>883538.33989199996</v>
      </c>
      <c r="V1145" s="6">
        <f t="shared" si="35"/>
        <v>791269.10990400007</v>
      </c>
    </row>
    <row r="1146" spans="1:22" x14ac:dyDescent="0.3">
      <c r="A1146" s="5">
        <v>43343</v>
      </c>
      <c r="B1146" s="14">
        <v>3031</v>
      </c>
      <c r="C1146" t="s">
        <v>43</v>
      </c>
      <c r="D1146" t="s">
        <v>24</v>
      </c>
      <c r="E1146">
        <v>-19</v>
      </c>
      <c r="F1146">
        <f>VLOOKUP(E1146,'[1]Timing Gates'!$C$3:$D$17,2)</f>
        <v>-24</v>
      </c>
      <c r="G1146" s="2">
        <v>155</v>
      </c>
      <c r="H1146" s="3">
        <v>5244.3739999999998</v>
      </c>
      <c r="I1146" s="3">
        <v>625.16296699999998</v>
      </c>
      <c r="J1146" s="3">
        <v>5869.536967</v>
      </c>
      <c r="K1146" s="2">
        <v>131</v>
      </c>
      <c r="L1146" s="4">
        <v>0.84516100000000005</v>
      </c>
      <c r="M1146" s="3">
        <v>43777.99</v>
      </c>
      <c r="N1146" s="3">
        <v>169.02698799999999</v>
      </c>
      <c r="O1146" s="3">
        <v>288.89025800000002</v>
      </c>
      <c r="P1146" s="3">
        <v>292.11606399999999</v>
      </c>
      <c r="Q1146" s="3">
        <v>45277.99</v>
      </c>
      <c r="R1146" s="3">
        <v>-31681.98</v>
      </c>
      <c r="S1146" s="4">
        <v>9.6774193548000001E-2</v>
      </c>
      <c r="T1146">
        <v>15</v>
      </c>
      <c r="U1146" s="3">
        <f t="shared" si="34"/>
        <v>909778.22988500004</v>
      </c>
      <c r="V1146" s="6">
        <f t="shared" si="35"/>
        <v>812877.97</v>
      </c>
    </row>
    <row r="1147" spans="1:22" x14ac:dyDescent="0.3">
      <c r="A1147" s="5">
        <v>43373</v>
      </c>
      <c r="B1147" s="14">
        <v>3031</v>
      </c>
      <c r="C1147" t="s">
        <v>43</v>
      </c>
      <c r="D1147" t="s">
        <v>24</v>
      </c>
      <c r="E1147">
        <v>-18</v>
      </c>
      <c r="F1147">
        <f>VLOOKUP(E1147,'[1]Timing Gates'!$C$3:$D$17,2)</f>
        <v>-18</v>
      </c>
      <c r="G1147" s="2">
        <v>156</v>
      </c>
      <c r="H1147" s="3">
        <v>5227.469102</v>
      </c>
      <c r="I1147" s="3">
        <v>626.36589700000002</v>
      </c>
      <c r="J1147" s="3">
        <v>5853.835</v>
      </c>
      <c r="K1147" s="2">
        <v>130</v>
      </c>
      <c r="L1147" s="4">
        <v>0.83333299999999999</v>
      </c>
      <c r="M1147" s="3">
        <v>39684.019999999997</v>
      </c>
      <c r="N1147" s="3">
        <v>154.41252900000001</v>
      </c>
      <c r="O1147" s="3">
        <v>260.79500000000002</v>
      </c>
      <c r="P1147" s="3">
        <v>264.00012800000002</v>
      </c>
      <c r="Q1147" s="3">
        <v>41184.019999999997</v>
      </c>
      <c r="R1147" s="3">
        <v>-39328.71</v>
      </c>
      <c r="S1147" s="4">
        <v>9.6153846153000003E-2</v>
      </c>
      <c r="T1147">
        <v>15</v>
      </c>
      <c r="U1147" s="3">
        <f t="shared" si="34"/>
        <v>913198.26</v>
      </c>
      <c r="V1147" s="6">
        <f t="shared" si="35"/>
        <v>815485.17991199996</v>
      </c>
    </row>
    <row r="1148" spans="1:22" x14ac:dyDescent="0.3">
      <c r="A1148" s="5">
        <v>43404</v>
      </c>
      <c r="B1148" s="14">
        <v>3031</v>
      </c>
      <c r="C1148" t="s">
        <v>43</v>
      </c>
      <c r="D1148" t="s">
        <v>24</v>
      </c>
      <c r="E1148">
        <v>-17</v>
      </c>
      <c r="F1148">
        <f>VLOOKUP(E1148,'[1]Timing Gates'!$C$3:$D$17,2)</f>
        <v>-18</v>
      </c>
      <c r="G1148" s="2">
        <v>150</v>
      </c>
      <c r="H1148" s="3">
        <v>5397.2727329999998</v>
      </c>
      <c r="I1148" s="3">
        <v>530.06479999999999</v>
      </c>
      <c r="J1148" s="3">
        <v>5927.3375329999999</v>
      </c>
      <c r="K1148" s="2">
        <v>124</v>
      </c>
      <c r="L1148" s="4">
        <v>0.82666600000000001</v>
      </c>
      <c r="M1148" s="3">
        <v>37525.64</v>
      </c>
      <c r="N1148" s="3">
        <v>152.543252</v>
      </c>
      <c r="O1148" s="3">
        <v>259.16386599999998</v>
      </c>
      <c r="P1148" s="3">
        <v>274.16386599999998</v>
      </c>
      <c r="Q1148" s="3">
        <v>41124.58</v>
      </c>
      <c r="R1148" s="3">
        <v>-25446.21</v>
      </c>
      <c r="S1148" s="4">
        <v>0.1</v>
      </c>
      <c r="T1148">
        <v>15</v>
      </c>
      <c r="U1148" s="3">
        <f t="shared" si="34"/>
        <v>889100.62994999997</v>
      </c>
      <c r="V1148" s="6">
        <f t="shared" si="35"/>
        <v>809590.90995</v>
      </c>
    </row>
    <row r="1149" spans="1:22" x14ac:dyDescent="0.3">
      <c r="A1149" s="5">
        <v>43434</v>
      </c>
      <c r="B1149" s="14">
        <v>3031</v>
      </c>
      <c r="C1149" t="s">
        <v>43</v>
      </c>
      <c r="D1149" t="s">
        <v>24</v>
      </c>
      <c r="E1149">
        <v>-16</v>
      </c>
      <c r="F1149">
        <f>VLOOKUP(E1149,'[1]Timing Gates'!$C$3:$D$17,2)</f>
        <v>-18</v>
      </c>
      <c r="G1149" s="2">
        <v>153</v>
      </c>
      <c r="H1149" s="3">
        <v>5442.3618299999998</v>
      </c>
      <c r="I1149" s="3">
        <v>585.425163</v>
      </c>
      <c r="J1149" s="3">
        <v>6027.7869929999997</v>
      </c>
      <c r="K1149" s="2">
        <v>124</v>
      </c>
      <c r="L1149" s="4">
        <v>0.81045699999999998</v>
      </c>
      <c r="M1149" s="3">
        <v>53343.28</v>
      </c>
      <c r="N1149" s="3">
        <v>149.84067400000001</v>
      </c>
      <c r="O1149" s="3">
        <v>371.52470499999998</v>
      </c>
      <c r="P1149" s="3">
        <v>382.96261399999997</v>
      </c>
      <c r="Q1149" s="3">
        <v>58593.279999999999</v>
      </c>
      <c r="R1149" s="3">
        <v>-26463.53</v>
      </c>
      <c r="S1149" s="4">
        <v>9.8039215686000006E-2</v>
      </c>
      <c r="T1149">
        <v>15</v>
      </c>
      <c r="U1149" s="3">
        <f t="shared" si="34"/>
        <v>922251.40992899996</v>
      </c>
      <c r="V1149" s="6">
        <f t="shared" si="35"/>
        <v>832681.35999000003</v>
      </c>
    </row>
    <row r="1150" spans="1:22" x14ac:dyDescent="0.3">
      <c r="A1150" s="5">
        <v>43465</v>
      </c>
      <c r="B1150" s="14">
        <v>3031</v>
      </c>
      <c r="C1150" t="s">
        <v>43</v>
      </c>
      <c r="D1150" t="s">
        <v>24</v>
      </c>
      <c r="E1150">
        <v>-15</v>
      </c>
      <c r="F1150">
        <f>VLOOKUP(E1150,'[1]Timing Gates'!$C$3:$D$17,2)</f>
        <v>-18</v>
      </c>
      <c r="G1150" s="2">
        <v>152</v>
      </c>
      <c r="H1150" s="3">
        <v>5495.698684</v>
      </c>
      <c r="I1150" s="3">
        <v>554.38552600000003</v>
      </c>
      <c r="J1150" s="3">
        <v>6050.08421</v>
      </c>
      <c r="K1150" s="2">
        <v>105</v>
      </c>
      <c r="L1150" s="4">
        <v>0.69078899999999999</v>
      </c>
      <c r="M1150" s="3">
        <v>23319.200000000001</v>
      </c>
      <c r="N1150" s="3">
        <v>112.65313999999999</v>
      </c>
      <c r="O1150" s="3">
        <v>166.57368399999999</v>
      </c>
      <c r="P1150" s="3">
        <v>166.57368399999999</v>
      </c>
      <c r="Q1150" s="3">
        <v>25319.200000000001</v>
      </c>
      <c r="R1150" s="3">
        <v>-22956.59</v>
      </c>
      <c r="S1150" s="4">
        <v>9.8684210526000002E-2</v>
      </c>
      <c r="T1150">
        <v>15</v>
      </c>
      <c r="U1150" s="3">
        <f t="shared" si="34"/>
        <v>919612.79992000002</v>
      </c>
      <c r="V1150" s="6">
        <f t="shared" si="35"/>
        <v>835346.19996799994</v>
      </c>
    </row>
    <row r="1151" spans="1:22" x14ac:dyDescent="0.3">
      <c r="A1151" s="5">
        <v>43496</v>
      </c>
      <c r="B1151" s="14">
        <v>3031</v>
      </c>
      <c r="C1151" t="s">
        <v>43</v>
      </c>
      <c r="D1151" t="s">
        <v>24</v>
      </c>
      <c r="E1151">
        <v>-14</v>
      </c>
      <c r="F1151">
        <f>VLOOKUP(E1151,'[1]Timing Gates'!$C$3:$D$17,2)</f>
        <v>-18</v>
      </c>
      <c r="G1151" s="2">
        <v>154</v>
      </c>
      <c r="H1151" s="3">
        <v>5803.7086360000003</v>
      </c>
      <c r="I1151" s="3">
        <v>737.28993500000001</v>
      </c>
      <c r="J1151" s="3">
        <v>6540.9985710000001</v>
      </c>
      <c r="K1151" s="2">
        <v>123</v>
      </c>
      <c r="L1151" s="4">
        <v>0.79870099999999999</v>
      </c>
      <c r="M1151" s="3">
        <v>37737.65</v>
      </c>
      <c r="N1151" s="3">
        <v>158.561554</v>
      </c>
      <c r="O1151" s="3">
        <v>245.82889599999999</v>
      </c>
      <c r="P1151" s="3">
        <v>812.387337</v>
      </c>
      <c r="Q1151" s="3">
        <v>125107.65</v>
      </c>
      <c r="R1151" s="3">
        <v>-32770.269999999997</v>
      </c>
      <c r="S1151" s="4">
        <v>0.110389610389</v>
      </c>
      <c r="T1151">
        <v>17</v>
      </c>
      <c r="U1151" s="3">
        <f t="shared" si="34"/>
        <v>1007313.779934</v>
      </c>
      <c r="V1151" s="6">
        <f t="shared" si="35"/>
        <v>893771.12994400004</v>
      </c>
    </row>
    <row r="1152" spans="1:22" x14ac:dyDescent="0.3">
      <c r="A1152" s="5">
        <v>43524</v>
      </c>
      <c r="B1152" s="14">
        <v>3031</v>
      </c>
      <c r="C1152" t="s">
        <v>43</v>
      </c>
      <c r="D1152" t="s">
        <v>24</v>
      </c>
      <c r="E1152">
        <v>-13</v>
      </c>
      <c r="F1152">
        <f>VLOOKUP(E1152,'[1]Timing Gates'!$C$3:$D$17,2)</f>
        <v>-18</v>
      </c>
      <c r="G1152" s="2">
        <v>156</v>
      </c>
      <c r="H1152" s="3">
        <v>5720.1239100000003</v>
      </c>
      <c r="I1152" s="3">
        <v>691.41769199999999</v>
      </c>
      <c r="J1152" s="3">
        <v>6411.5416020000002</v>
      </c>
      <c r="K1152" s="2">
        <v>125</v>
      </c>
      <c r="L1152" s="4">
        <v>0.80128200000000005</v>
      </c>
      <c r="M1152" s="3">
        <v>37993.78</v>
      </c>
      <c r="N1152" s="3">
        <v>151.369641</v>
      </c>
      <c r="O1152" s="3">
        <v>250.60115300000001</v>
      </c>
      <c r="P1152" s="3">
        <v>269.83192300000002</v>
      </c>
      <c r="Q1152" s="3">
        <v>42093.78</v>
      </c>
      <c r="R1152" s="3">
        <v>-40486.300000000003</v>
      </c>
      <c r="S1152" s="4">
        <v>9.6153846153000003E-2</v>
      </c>
      <c r="T1152">
        <v>15</v>
      </c>
      <c r="U1152" s="3">
        <f t="shared" si="34"/>
        <v>1000200.489912</v>
      </c>
      <c r="V1152" s="6">
        <f t="shared" si="35"/>
        <v>892339.32996</v>
      </c>
    </row>
    <row r="1153" spans="1:22" x14ac:dyDescent="0.3">
      <c r="A1153" s="5">
        <v>43555</v>
      </c>
      <c r="B1153" s="14">
        <v>3031</v>
      </c>
      <c r="C1153" t="s">
        <v>43</v>
      </c>
      <c r="D1153" t="s">
        <v>24</v>
      </c>
      <c r="E1153">
        <v>-12</v>
      </c>
      <c r="F1153">
        <f>VLOOKUP(E1153,'[1]Timing Gates'!$C$3:$D$17,2)</f>
        <v>-12</v>
      </c>
      <c r="G1153" s="2">
        <v>157</v>
      </c>
      <c r="H1153" s="3">
        <v>5725.4841399999996</v>
      </c>
      <c r="I1153" s="3">
        <v>709.91974500000003</v>
      </c>
      <c r="J1153" s="3">
        <v>6435.4038849999997</v>
      </c>
      <c r="K1153" s="2">
        <v>127</v>
      </c>
      <c r="L1153" s="4">
        <v>0.808917</v>
      </c>
      <c r="M1153" s="3">
        <v>38389.25</v>
      </c>
      <c r="N1153" s="3">
        <v>152.33829299999999</v>
      </c>
      <c r="O1153" s="3">
        <v>265.53662400000002</v>
      </c>
      <c r="P1153" s="3">
        <v>273.49840699999999</v>
      </c>
      <c r="Q1153" s="3">
        <v>42939.25</v>
      </c>
      <c r="R1153" s="3">
        <v>-33821.1</v>
      </c>
      <c r="S1153" s="4">
        <v>9.5541401272999996E-2</v>
      </c>
      <c r="T1153">
        <v>15</v>
      </c>
      <c r="U1153" s="3">
        <f t="shared" si="34"/>
        <v>1010358.409945</v>
      </c>
      <c r="V1153" s="6">
        <f t="shared" si="35"/>
        <v>898901.00997999997</v>
      </c>
    </row>
    <row r="1154" spans="1:22" x14ac:dyDescent="0.3">
      <c r="A1154" s="5">
        <v>43585</v>
      </c>
      <c r="B1154" s="14">
        <v>3031</v>
      </c>
      <c r="C1154" t="s">
        <v>43</v>
      </c>
      <c r="D1154" t="s">
        <v>24</v>
      </c>
      <c r="E1154">
        <v>-11</v>
      </c>
      <c r="F1154">
        <f>VLOOKUP(E1154,'[1]Timing Gates'!$C$3:$D$17,2)</f>
        <v>-12</v>
      </c>
      <c r="G1154" s="2">
        <v>154</v>
      </c>
      <c r="H1154" s="3">
        <v>5717.9882459999999</v>
      </c>
      <c r="I1154" s="3">
        <v>789.37305100000003</v>
      </c>
      <c r="J1154" s="3">
        <v>6507.3612979999998</v>
      </c>
      <c r="K1154" s="2">
        <v>129</v>
      </c>
      <c r="L1154" s="4">
        <v>0.83766200000000002</v>
      </c>
      <c r="M1154" s="3">
        <v>38755.089999999997</v>
      </c>
      <c r="N1154" s="3">
        <v>150.79801499999999</v>
      </c>
      <c r="O1154" s="3">
        <v>257.82597399999997</v>
      </c>
      <c r="P1154" s="3">
        <v>265.942857</v>
      </c>
      <c r="Q1154" s="3">
        <v>40955.199999999997</v>
      </c>
      <c r="R1154" s="3">
        <v>-31176.15</v>
      </c>
      <c r="S1154" s="4">
        <v>0.110389610389</v>
      </c>
      <c r="T1154">
        <v>17</v>
      </c>
      <c r="U1154" s="3">
        <f t="shared" si="34"/>
        <v>1002133.639892</v>
      </c>
      <c r="V1154" s="6">
        <f t="shared" si="35"/>
        <v>880570.18988399999</v>
      </c>
    </row>
    <row r="1155" spans="1:22" x14ac:dyDescent="0.3">
      <c r="A1155" s="5">
        <v>43616</v>
      </c>
      <c r="B1155" s="14">
        <v>3031</v>
      </c>
      <c r="C1155" t="s">
        <v>43</v>
      </c>
      <c r="D1155" t="s">
        <v>24</v>
      </c>
      <c r="E1155">
        <v>-10</v>
      </c>
      <c r="F1155">
        <f>VLOOKUP(E1155,'[1]Timing Gates'!$C$3:$D$17,2)</f>
        <v>-12</v>
      </c>
      <c r="G1155" s="2">
        <v>154</v>
      </c>
      <c r="H1155" s="3">
        <v>5581.8659090000001</v>
      </c>
      <c r="I1155" s="3">
        <v>775.65357100000006</v>
      </c>
      <c r="J1155" s="3">
        <v>6357.5194799999999</v>
      </c>
      <c r="K1155" s="2">
        <v>128</v>
      </c>
      <c r="L1155" s="4">
        <v>0.83116800000000002</v>
      </c>
      <c r="M1155" s="3">
        <v>60319.33</v>
      </c>
      <c r="N1155" s="3">
        <v>159.57494700000001</v>
      </c>
      <c r="O1155" s="3">
        <v>392.33331099999998</v>
      </c>
      <c r="P1155" s="3">
        <v>405.32032400000003</v>
      </c>
      <c r="Q1155" s="3">
        <v>62419.33</v>
      </c>
      <c r="R1155" s="3">
        <v>-41386.21</v>
      </c>
      <c r="S1155" s="4">
        <v>0.110389610389</v>
      </c>
      <c r="T1155">
        <v>17</v>
      </c>
      <c r="U1155" s="3">
        <f t="shared" ref="U1155:U1218" si="36">J1155*G1155</f>
        <v>979057.99991999997</v>
      </c>
      <c r="V1155" s="6">
        <f t="shared" ref="V1155:V1218" si="37">H1155*G1155</f>
        <v>859607.34998599999</v>
      </c>
    </row>
    <row r="1156" spans="1:22" x14ac:dyDescent="0.3">
      <c r="A1156" s="5">
        <v>43646</v>
      </c>
      <c r="B1156" s="14">
        <v>3031</v>
      </c>
      <c r="C1156" t="s">
        <v>43</v>
      </c>
      <c r="D1156" t="s">
        <v>24</v>
      </c>
      <c r="E1156">
        <v>-9</v>
      </c>
      <c r="F1156">
        <f>VLOOKUP(E1156,'[1]Timing Gates'!$C$3:$D$17,2)</f>
        <v>-12</v>
      </c>
      <c r="G1156" s="2">
        <v>144</v>
      </c>
      <c r="H1156" s="3">
        <v>5347.6480549999997</v>
      </c>
      <c r="I1156" s="3">
        <v>915.42402700000002</v>
      </c>
      <c r="J1156" s="3">
        <v>6263.072083</v>
      </c>
      <c r="K1156" s="2">
        <v>118</v>
      </c>
      <c r="L1156" s="4">
        <v>0.81944399999999995</v>
      </c>
      <c r="M1156" s="3">
        <v>33489.410000000003</v>
      </c>
      <c r="N1156" s="3">
        <v>143.11713599999999</v>
      </c>
      <c r="O1156" s="3">
        <v>233.25979100000001</v>
      </c>
      <c r="P1156" s="3">
        <v>245.75979100000001</v>
      </c>
      <c r="Q1156" s="3">
        <v>35389.410000000003</v>
      </c>
      <c r="R1156" s="3">
        <v>-26469.22</v>
      </c>
      <c r="S1156" s="4">
        <v>0.131944444444</v>
      </c>
      <c r="T1156">
        <v>19</v>
      </c>
      <c r="U1156" s="3">
        <f t="shared" si="36"/>
        <v>901882.37995199999</v>
      </c>
      <c r="V1156" s="6">
        <f t="shared" si="37"/>
        <v>770061.31991999992</v>
      </c>
    </row>
    <row r="1157" spans="1:22" x14ac:dyDescent="0.3">
      <c r="A1157" s="5">
        <v>43677</v>
      </c>
      <c r="B1157" s="14">
        <v>3031</v>
      </c>
      <c r="C1157" t="s">
        <v>43</v>
      </c>
      <c r="D1157" t="s">
        <v>24</v>
      </c>
      <c r="E1157">
        <v>-8</v>
      </c>
      <c r="F1157">
        <f>VLOOKUP(E1157,'[1]Timing Gates'!$C$3:$D$17,2)</f>
        <v>-12</v>
      </c>
      <c r="G1157" s="2">
        <v>142</v>
      </c>
      <c r="H1157" s="3">
        <v>5307.2163380000002</v>
      </c>
      <c r="I1157" s="3">
        <v>930.43915400000003</v>
      </c>
      <c r="J1157" s="3">
        <v>6237.6554919999999</v>
      </c>
      <c r="K1157" s="2">
        <v>117</v>
      </c>
      <c r="L1157" s="4">
        <v>0.82394299999999998</v>
      </c>
      <c r="M1157" s="3">
        <v>33163.46</v>
      </c>
      <c r="N1157" s="3">
        <v>142.94594799999999</v>
      </c>
      <c r="O1157" s="3">
        <v>241.29197099999999</v>
      </c>
      <c r="P1157" s="3">
        <v>241.29197099999999</v>
      </c>
      <c r="Q1157" s="3">
        <v>34263.46</v>
      </c>
      <c r="R1157" s="3">
        <v>-36862.67</v>
      </c>
      <c r="S1157" s="4">
        <v>0.13380281690099999</v>
      </c>
      <c r="T1157">
        <v>19</v>
      </c>
      <c r="U1157" s="3">
        <f t="shared" si="36"/>
        <v>885747.07986399997</v>
      </c>
      <c r="V1157" s="6">
        <f t="shared" si="37"/>
        <v>753624.71999600006</v>
      </c>
    </row>
    <row r="1158" spans="1:22" x14ac:dyDescent="0.3">
      <c r="A1158" s="5">
        <v>43708</v>
      </c>
      <c r="B1158" s="14">
        <v>3031</v>
      </c>
      <c r="C1158" t="s">
        <v>43</v>
      </c>
      <c r="D1158" t="s">
        <v>24</v>
      </c>
      <c r="E1158">
        <v>-7</v>
      </c>
      <c r="F1158">
        <f>VLOOKUP(E1158,'[1]Timing Gates'!$C$3:$D$17,2)</f>
        <v>-12</v>
      </c>
      <c r="G1158" s="2">
        <v>140</v>
      </c>
      <c r="H1158" s="3">
        <v>5318.6729999999998</v>
      </c>
      <c r="I1158" s="3">
        <v>973.41899999999998</v>
      </c>
      <c r="J1158" s="3">
        <v>6292.0919999999996</v>
      </c>
      <c r="K1158" s="2">
        <v>116</v>
      </c>
      <c r="L1158" s="4">
        <v>0.82857099999999995</v>
      </c>
      <c r="M1158" s="3">
        <v>32037.06</v>
      </c>
      <c r="N1158" s="3">
        <v>143.66394600000001</v>
      </c>
      <c r="O1158" s="3">
        <v>236.336142</v>
      </c>
      <c r="P1158" s="3">
        <v>257.76471400000003</v>
      </c>
      <c r="Q1158" s="3">
        <v>36087.06</v>
      </c>
      <c r="R1158" s="3">
        <v>-30084.14</v>
      </c>
      <c r="S1158" s="4">
        <v>0.13571428571399999</v>
      </c>
      <c r="T1158">
        <v>19</v>
      </c>
      <c r="U1158" s="3">
        <f t="shared" si="36"/>
        <v>880892.88</v>
      </c>
      <c r="V1158" s="6">
        <f t="shared" si="37"/>
        <v>744614.22</v>
      </c>
    </row>
    <row r="1159" spans="1:22" x14ac:dyDescent="0.3">
      <c r="A1159" s="5">
        <v>43738</v>
      </c>
      <c r="B1159" s="14">
        <v>3031</v>
      </c>
      <c r="C1159" t="s">
        <v>43</v>
      </c>
      <c r="D1159" t="s">
        <v>24</v>
      </c>
      <c r="E1159">
        <v>-6</v>
      </c>
      <c r="F1159">
        <f>VLOOKUP(E1159,'[1]Timing Gates'!$C$3:$D$17,2)</f>
        <v>-6</v>
      </c>
      <c r="G1159" s="2">
        <v>129</v>
      </c>
      <c r="H1159" s="3">
        <v>5444.4772860000003</v>
      </c>
      <c r="I1159" s="3">
        <v>966.42030999999997</v>
      </c>
      <c r="J1159" s="3">
        <v>6410.8975959999998</v>
      </c>
      <c r="K1159" s="2">
        <v>107</v>
      </c>
      <c r="L1159" s="4">
        <v>0.829457</v>
      </c>
      <c r="M1159" s="3">
        <v>31582.09</v>
      </c>
      <c r="N1159" s="3">
        <v>148.97212200000001</v>
      </c>
      <c r="O1159" s="3">
        <v>252.96193700000001</v>
      </c>
      <c r="P1159" s="3">
        <v>260.71387499999997</v>
      </c>
      <c r="Q1159" s="3">
        <v>33632.089999999997</v>
      </c>
      <c r="R1159" s="3">
        <v>-19095.599999999999</v>
      </c>
      <c r="S1159" s="4">
        <v>0.13953488372</v>
      </c>
      <c r="T1159">
        <v>18</v>
      </c>
      <c r="U1159" s="3">
        <f t="shared" si="36"/>
        <v>827005.78988399997</v>
      </c>
      <c r="V1159" s="6">
        <f t="shared" si="37"/>
        <v>702337.56989400007</v>
      </c>
    </row>
    <row r="1160" spans="1:22" x14ac:dyDescent="0.3">
      <c r="A1160" s="5">
        <v>43769</v>
      </c>
      <c r="B1160" s="14">
        <v>3031</v>
      </c>
      <c r="C1160" t="s">
        <v>43</v>
      </c>
      <c r="D1160" t="s">
        <v>24</v>
      </c>
      <c r="E1160">
        <v>-5</v>
      </c>
      <c r="F1160">
        <f>VLOOKUP(E1160,'[1]Timing Gates'!$C$3:$D$17,2)</f>
        <v>-6</v>
      </c>
      <c r="G1160" s="2">
        <v>128</v>
      </c>
      <c r="H1160" s="3">
        <v>5563.5413280000002</v>
      </c>
      <c r="I1160" s="3">
        <v>898.932187</v>
      </c>
      <c r="J1160" s="3">
        <v>6462.4735149999997</v>
      </c>
      <c r="K1160" s="2">
        <v>105</v>
      </c>
      <c r="L1160" s="4">
        <v>0.82031200000000004</v>
      </c>
      <c r="M1160" s="3">
        <v>29170.35</v>
      </c>
      <c r="N1160" s="3">
        <v>140.24206699999999</v>
      </c>
      <c r="O1160" s="3">
        <v>236.096484</v>
      </c>
      <c r="P1160" s="3">
        <v>236.096484</v>
      </c>
      <c r="Q1160" s="3">
        <v>30220.35</v>
      </c>
      <c r="R1160" s="3">
        <v>-23519.48</v>
      </c>
      <c r="S1160" s="4">
        <v>0.125</v>
      </c>
      <c r="T1160">
        <v>16</v>
      </c>
      <c r="U1160" s="3">
        <f t="shared" si="36"/>
        <v>827196.60991999996</v>
      </c>
      <c r="V1160" s="6">
        <f t="shared" si="37"/>
        <v>712133.28998400003</v>
      </c>
    </row>
    <row r="1161" spans="1:22" x14ac:dyDescent="0.3">
      <c r="A1161" s="5">
        <v>43799</v>
      </c>
      <c r="B1161" s="14">
        <v>3031</v>
      </c>
      <c r="C1161" t="s">
        <v>43</v>
      </c>
      <c r="D1161" t="s">
        <v>24</v>
      </c>
      <c r="E1161">
        <v>-4</v>
      </c>
      <c r="F1161">
        <f>VLOOKUP(E1161,'[1]Timing Gates'!$C$3:$D$17,2)</f>
        <v>-6</v>
      </c>
      <c r="G1161" s="2">
        <v>124</v>
      </c>
      <c r="H1161" s="3">
        <v>5587.8055640000002</v>
      </c>
      <c r="I1161" s="3">
        <v>975.19217700000002</v>
      </c>
      <c r="J1161" s="3">
        <v>6562.9977410000001</v>
      </c>
      <c r="K1161" s="2">
        <v>102</v>
      </c>
      <c r="L1161" s="4">
        <v>0.82257999999999998</v>
      </c>
      <c r="M1161" s="3">
        <v>24813.79</v>
      </c>
      <c r="N1161" s="3">
        <v>130.598894</v>
      </c>
      <c r="O1161" s="3">
        <v>208.57895099999999</v>
      </c>
      <c r="P1161" s="3">
        <v>216.64346699999999</v>
      </c>
      <c r="Q1161" s="3">
        <v>26863.79</v>
      </c>
      <c r="R1161" s="3">
        <v>-15936.42</v>
      </c>
      <c r="S1161" s="4">
        <v>0.13709677419300001</v>
      </c>
      <c r="T1161">
        <v>17</v>
      </c>
      <c r="U1161" s="3">
        <f t="shared" si="36"/>
        <v>813811.71988400002</v>
      </c>
      <c r="V1161" s="6">
        <f t="shared" si="37"/>
        <v>692887.88993599999</v>
      </c>
    </row>
    <row r="1162" spans="1:22" x14ac:dyDescent="0.3">
      <c r="A1162" s="5">
        <v>43830</v>
      </c>
      <c r="B1162" s="14">
        <v>3031</v>
      </c>
      <c r="C1162" t="s">
        <v>43</v>
      </c>
      <c r="D1162" t="s">
        <v>24</v>
      </c>
      <c r="E1162">
        <v>-3</v>
      </c>
      <c r="F1162">
        <f>VLOOKUP(E1162,'[1]Timing Gates'!$C$3:$D$17,2)</f>
        <v>-6</v>
      </c>
      <c r="G1162" s="2">
        <v>125</v>
      </c>
      <c r="H1162" s="3">
        <v>5460.5691200000001</v>
      </c>
      <c r="I1162" s="3">
        <v>994.7328</v>
      </c>
      <c r="J1162" s="3">
        <v>6455.3019199999999</v>
      </c>
      <c r="K1162" s="2">
        <v>83</v>
      </c>
      <c r="L1162" s="4">
        <v>0.66400000000000003</v>
      </c>
      <c r="M1162" s="3">
        <v>31000.560000000001</v>
      </c>
      <c r="N1162" s="3">
        <v>134.785043</v>
      </c>
      <c r="O1162" s="3">
        <v>256.40447999999998</v>
      </c>
      <c r="P1162" s="3">
        <v>264.40447999999998</v>
      </c>
      <c r="Q1162" s="3">
        <v>33050.559999999998</v>
      </c>
      <c r="R1162" s="3">
        <v>-32828.25</v>
      </c>
      <c r="S1162" s="4">
        <v>0.13600000000000001</v>
      </c>
      <c r="T1162">
        <v>17</v>
      </c>
      <c r="U1162" s="3">
        <f t="shared" si="36"/>
        <v>806912.74</v>
      </c>
      <c r="V1162" s="6">
        <f t="shared" si="37"/>
        <v>682571.14</v>
      </c>
    </row>
    <row r="1163" spans="1:22" x14ac:dyDescent="0.3">
      <c r="A1163" s="5">
        <v>43861</v>
      </c>
      <c r="B1163" s="14">
        <v>3031</v>
      </c>
      <c r="C1163" t="s">
        <v>43</v>
      </c>
      <c r="D1163" t="s">
        <v>24</v>
      </c>
      <c r="E1163">
        <v>-2</v>
      </c>
      <c r="F1163">
        <f>VLOOKUP(E1163,'[1]Timing Gates'!$C$3:$D$17,2)</f>
        <v>-6</v>
      </c>
      <c r="G1163" s="2">
        <v>131</v>
      </c>
      <c r="H1163" s="3">
        <v>5285.1824420000003</v>
      </c>
      <c r="I1163" s="3">
        <v>1297.0977089999999</v>
      </c>
      <c r="J1163" s="3">
        <v>6582.2801520000003</v>
      </c>
      <c r="K1163" s="2">
        <v>111</v>
      </c>
      <c r="L1163" s="4">
        <v>0.84732799999999997</v>
      </c>
      <c r="M1163" s="3">
        <v>31524.74</v>
      </c>
      <c r="N1163" s="3">
        <v>143.94858400000001</v>
      </c>
      <c r="O1163" s="3">
        <v>289.12015200000002</v>
      </c>
      <c r="P1163" s="3">
        <v>876.90641200000005</v>
      </c>
      <c r="Q1163" s="3">
        <v>114874.74</v>
      </c>
      <c r="R1163" s="3">
        <v>-31480.39</v>
      </c>
      <c r="S1163" s="4">
        <v>0.14503816793800001</v>
      </c>
      <c r="T1163">
        <v>19</v>
      </c>
      <c r="U1163" s="3">
        <f t="shared" si="36"/>
        <v>862278.69991199998</v>
      </c>
      <c r="V1163" s="6">
        <f t="shared" si="37"/>
        <v>692358.89990200009</v>
      </c>
    </row>
    <row r="1164" spans="1:22" x14ac:dyDescent="0.3">
      <c r="A1164" s="5">
        <v>43921</v>
      </c>
      <c r="B1164" s="14">
        <v>3031</v>
      </c>
      <c r="C1164" t="s">
        <v>43</v>
      </c>
      <c r="D1164" t="s">
        <v>24</v>
      </c>
      <c r="E1164">
        <v>0</v>
      </c>
      <c r="F1164">
        <f>VLOOKUP(E1164,'[1]Timing Gates'!$C$3:$D$17,2)</f>
        <v>0</v>
      </c>
      <c r="G1164" s="2">
        <v>130</v>
      </c>
      <c r="H1164" s="3">
        <v>5456.3249999999998</v>
      </c>
      <c r="I1164" s="3">
        <v>1176.136</v>
      </c>
      <c r="J1164" s="3">
        <v>6632.4610000000002</v>
      </c>
      <c r="K1164" s="2">
        <v>109</v>
      </c>
      <c r="L1164" s="4">
        <v>0.83846100000000001</v>
      </c>
      <c r="M1164" s="3">
        <v>31392.959999999999</v>
      </c>
      <c r="N1164" s="3">
        <v>144.004403</v>
      </c>
      <c r="O1164" s="3">
        <v>241.484307</v>
      </c>
      <c r="P1164" s="3">
        <v>241.484307</v>
      </c>
      <c r="Q1164" s="3">
        <v>31392.959999999999</v>
      </c>
      <c r="R1164" s="3">
        <v>-33816.1</v>
      </c>
      <c r="S1164" s="4">
        <v>0.13846153846100001</v>
      </c>
      <c r="T1164">
        <v>18</v>
      </c>
      <c r="U1164" s="3">
        <f t="shared" si="36"/>
        <v>862219.93</v>
      </c>
      <c r="V1164" s="6">
        <f t="shared" si="37"/>
        <v>709322.25</v>
      </c>
    </row>
    <row r="1165" spans="1:22" x14ac:dyDescent="0.3">
      <c r="A1165" s="5">
        <v>43890</v>
      </c>
      <c r="B1165" s="14">
        <v>3031</v>
      </c>
      <c r="C1165" t="s">
        <v>43</v>
      </c>
      <c r="D1165" t="s">
        <v>24</v>
      </c>
      <c r="E1165">
        <v>-1</v>
      </c>
      <c r="F1165">
        <f>VLOOKUP(E1165,'[1]Timing Gates'!$C$3:$D$17,2)</f>
        <v>-3</v>
      </c>
      <c r="G1165" s="2">
        <v>132</v>
      </c>
      <c r="H1165" s="3">
        <v>5238.9251510000004</v>
      </c>
      <c r="I1165" s="3">
        <v>1236.925757</v>
      </c>
      <c r="J1165" s="3">
        <v>6475.8509089999998</v>
      </c>
      <c r="K1165" s="2">
        <v>111</v>
      </c>
      <c r="L1165" s="4">
        <v>0.84090900000000002</v>
      </c>
      <c r="M1165" s="3">
        <v>33000.57</v>
      </c>
      <c r="N1165" s="3">
        <v>148.65121600000001</v>
      </c>
      <c r="O1165" s="3">
        <v>250.00431800000001</v>
      </c>
      <c r="P1165" s="3">
        <v>257.58007500000002</v>
      </c>
      <c r="Q1165" s="3">
        <v>34000.57</v>
      </c>
      <c r="R1165" s="3">
        <v>-28094.47</v>
      </c>
      <c r="S1165" s="4">
        <v>0.14393939393899999</v>
      </c>
      <c r="T1165">
        <v>19</v>
      </c>
      <c r="U1165" s="3">
        <f t="shared" si="36"/>
        <v>854812.31998799997</v>
      </c>
      <c r="V1165" s="6">
        <f t="shared" si="37"/>
        <v>691538.11993200006</v>
      </c>
    </row>
    <row r="1166" spans="1:22" x14ac:dyDescent="0.3">
      <c r="A1166" s="1">
        <v>43951</v>
      </c>
      <c r="B1166" s="14">
        <v>3031</v>
      </c>
      <c r="C1166" t="s">
        <v>43</v>
      </c>
      <c r="D1166" t="s">
        <v>25</v>
      </c>
      <c r="E1166">
        <v>1</v>
      </c>
      <c r="F1166">
        <f>VLOOKUP(E1166,'[1]Timing Gates'!$C$3:$D$17,2)</f>
        <v>3</v>
      </c>
      <c r="G1166" s="2">
        <v>130</v>
      </c>
      <c r="H1166" s="3">
        <v>5467.5201530000004</v>
      </c>
      <c r="I1166" s="3">
        <v>1409.9266150000001</v>
      </c>
      <c r="J1166" s="3">
        <v>6877.4467690000001</v>
      </c>
      <c r="K1166" s="2">
        <v>108</v>
      </c>
      <c r="L1166" s="4">
        <v>0.83076899999999998</v>
      </c>
      <c r="M1166" s="3">
        <v>31324.89</v>
      </c>
      <c r="N1166" s="3">
        <v>145.69716199999999</v>
      </c>
      <c r="O1166" s="3">
        <v>240.96069199999999</v>
      </c>
      <c r="P1166" s="3">
        <v>244.80684600000001</v>
      </c>
      <c r="Q1166" s="3">
        <v>31824.89</v>
      </c>
      <c r="R1166" s="3">
        <v>-19882.900000000001</v>
      </c>
      <c r="S1166" s="4">
        <v>0.15384615384600001</v>
      </c>
      <c r="T1166">
        <v>20</v>
      </c>
      <c r="U1166" s="3">
        <f t="shared" si="36"/>
        <v>894068.07996999996</v>
      </c>
      <c r="V1166" s="6">
        <f t="shared" si="37"/>
        <v>710777.61989000009</v>
      </c>
    </row>
    <row r="1167" spans="1:22" x14ac:dyDescent="0.3">
      <c r="A1167" s="5">
        <v>43982</v>
      </c>
      <c r="B1167" s="14">
        <v>3031</v>
      </c>
      <c r="C1167" t="s">
        <v>43</v>
      </c>
      <c r="D1167" t="s">
        <v>25</v>
      </c>
      <c r="E1167">
        <v>2</v>
      </c>
      <c r="F1167">
        <f>VLOOKUP(E1167,'[1]Timing Gates'!$C$3:$D$17,2)</f>
        <v>3</v>
      </c>
      <c r="G1167" s="2">
        <v>132</v>
      </c>
      <c r="H1167" s="3">
        <v>5709.42</v>
      </c>
      <c r="I1167" s="3">
        <v>1462.48659</v>
      </c>
      <c r="J1167" s="3">
        <v>7171.9065899999996</v>
      </c>
      <c r="K1167" s="2">
        <v>109</v>
      </c>
      <c r="L1167" s="4">
        <v>0.82575699999999996</v>
      </c>
      <c r="M1167" s="3">
        <v>45942.91</v>
      </c>
      <c r="N1167" s="3">
        <v>147.72639799999999</v>
      </c>
      <c r="O1167" s="3">
        <v>401.082651</v>
      </c>
      <c r="P1167" s="3">
        <v>408.65840900000001</v>
      </c>
      <c r="Q1167" s="3">
        <v>53942.91</v>
      </c>
      <c r="R1167" s="3">
        <v>-9098.41</v>
      </c>
      <c r="S1167" s="4">
        <v>0.15909090909000001</v>
      </c>
      <c r="T1167">
        <v>21</v>
      </c>
      <c r="U1167" s="3">
        <f t="shared" si="36"/>
        <v>946691.66987999994</v>
      </c>
      <c r="V1167" s="6">
        <f t="shared" si="37"/>
        <v>753643.44000000006</v>
      </c>
    </row>
    <row r="1168" spans="1:22" x14ac:dyDescent="0.3">
      <c r="A1168" s="5">
        <v>44012</v>
      </c>
      <c r="B1168" s="14">
        <v>3031</v>
      </c>
      <c r="C1168" t="s">
        <v>43</v>
      </c>
      <c r="D1168" t="s">
        <v>25</v>
      </c>
      <c r="E1168">
        <v>3</v>
      </c>
      <c r="F1168">
        <f>VLOOKUP(E1168,'[1]Timing Gates'!$C$3:$D$17,2)</f>
        <v>3</v>
      </c>
      <c r="G1168" s="2">
        <v>130</v>
      </c>
      <c r="H1168" s="3">
        <v>5768.2042300000003</v>
      </c>
      <c r="I1168" s="3">
        <v>1616.737846</v>
      </c>
      <c r="J1168" s="3">
        <v>7384.9420760000003</v>
      </c>
      <c r="K1168" s="2">
        <v>108</v>
      </c>
      <c r="L1168" s="4">
        <v>0.83076899999999998</v>
      </c>
      <c r="M1168" s="3">
        <v>30769.47</v>
      </c>
      <c r="N1168" s="3">
        <v>144.457605</v>
      </c>
      <c r="O1168" s="3">
        <v>236.68823</v>
      </c>
      <c r="P1168" s="3">
        <v>236.68823</v>
      </c>
      <c r="Q1168" s="3">
        <v>30769.47</v>
      </c>
      <c r="R1168" s="3">
        <v>-14818.52</v>
      </c>
      <c r="S1168" s="4">
        <v>0.161538461538</v>
      </c>
      <c r="T1168">
        <v>21</v>
      </c>
      <c r="U1168" s="3">
        <f t="shared" si="36"/>
        <v>960042.46987999999</v>
      </c>
      <c r="V1168" s="6">
        <f t="shared" si="37"/>
        <v>749866.54989999998</v>
      </c>
    </row>
    <row r="1169" spans="1:22" x14ac:dyDescent="0.3">
      <c r="A1169" s="5">
        <v>44043</v>
      </c>
      <c r="B1169" s="14">
        <v>3031</v>
      </c>
      <c r="C1169" t="s">
        <v>43</v>
      </c>
      <c r="D1169" t="s">
        <v>25</v>
      </c>
      <c r="E1169">
        <v>4</v>
      </c>
      <c r="F1169">
        <f>VLOOKUP(E1169,'[1]Timing Gates'!$C$3:$D$17,2)</f>
        <v>3</v>
      </c>
      <c r="G1169" s="2">
        <v>127</v>
      </c>
      <c r="H1169" s="3">
        <v>5883.9004720000003</v>
      </c>
      <c r="I1169" s="3">
        <v>1791.742598</v>
      </c>
      <c r="J1169" s="3">
        <v>7675.6430700000001</v>
      </c>
      <c r="K1169" s="2">
        <v>106</v>
      </c>
      <c r="L1169" s="4">
        <v>0.83464499999999997</v>
      </c>
      <c r="M1169" s="3">
        <v>30448.28</v>
      </c>
      <c r="N1169" s="3">
        <v>144.304644</v>
      </c>
      <c r="O1169" s="3">
        <v>239.750236</v>
      </c>
      <c r="P1169" s="3">
        <v>239.750236</v>
      </c>
      <c r="Q1169" s="3">
        <v>30448.28</v>
      </c>
      <c r="R1169" s="3">
        <v>-18825.04</v>
      </c>
      <c r="S1169" s="4">
        <v>0.15748031496000001</v>
      </c>
      <c r="T1169">
        <v>20</v>
      </c>
      <c r="U1169" s="3">
        <f t="shared" si="36"/>
        <v>974806.66989000002</v>
      </c>
      <c r="V1169" s="6">
        <f t="shared" si="37"/>
        <v>747255.35994400003</v>
      </c>
    </row>
    <row r="1170" spans="1:22" x14ac:dyDescent="0.3">
      <c r="A1170" s="5">
        <v>44074</v>
      </c>
      <c r="B1170" s="14">
        <v>3031</v>
      </c>
      <c r="C1170" t="s">
        <v>43</v>
      </c>
      <c r="D1170" t="s">
        <v>25</v>
      </c>
      <c r="E1170">
        <v>5</v>
      </c>
      <c r="F1170">
        <f>VLOOKUP(E1170,'[1]Timing Gates'!$C$3:$D$17,2)</f>
        <v>3</v>
      </c>
      <c r="G1170" s="2">
        <v>126</v>
      </c>
      <c r="H1170" s="3">
        <v>5952.8807139999999</v>
      </c>
      <c r="I1170" s="3">
        <v>2016.5535709999999</v>
      </c>
      <c r="J1170" s="3">
        <v>7969.4342850000003</v>
      </c>
      <c r="K1170" s="2">
        <v>105</v>
      </c>
      <c r="L1170" s="4">
        <v>0.83333299999999999</v>
      </c>
      <c r="M1170" s="3">
        <v>29747.51</v>
      </c>
      <c r="N1170" s="3">
        <v>143.016875</v>
      </c>
      <c r="O1170" s="3">
        <v>244.02785700000001</v>
      </c>
      <c r="P1170" s="3">
        <v>244.02785700000001</v>
      </c>
      <c r="Q1170" s="3">
        <v>30747.51</v>
      </c>
      <c r="R1170" s="3">
        <v>-17077.43</v>
      </c>
      <c r="S1170" s="4">
        <v>0.17460317460300001</v>
      </c>
      <c r="T1170">
        <v>22</v>
      </c>
      <c r="U1170" s="3">
        <f t="shared" si="36"/>
        <v>1004148.71991</v>
      </c>
      <c r="V1170" s="6">
        <f t="shared" si="37"/>
        <v>750062.96996399993</v>
      </c>
    </row>
    <row r="1171" spans="1:22" x14ac:dyDescent="0.3">
      <c r="A1171" s="5">
        <v>44104</v>
      </c>
      <c r="B1171" s="14">
        <v>3031</v>
      </c>
      <c r="C1171" t="s">
        <v>43</v>
      </c>
      <c r="D1171" t="s">
        <v>25</v>
      </c>
      <c r="E1171">
        <v>6</v>
      </c>
      <c r="F1171">
        <f>VLOOKUP(E1171,'[1]Timing Gates'!$C$3:$D$17,2)</f>
        <v>6</v>
      </c>
      <c r="G1171" s="2">
        <v>123</v>
      </c>
      <c r="H1171" s="3">
        <v>6035.6628449999998</v>
      </c>
      <c r="I1171" s="3">
        <v>2090.2399999999998</v>
      </c>
      <c r="J1171" s="3">
        <v>8125.9028449999996</v>
      </c>
      <c r="K1171" s="2">
        <v>103</v>
      </c>
      <c r="L1171" s="4">
        <v>0.83739799999999998</v>
      </c>
      <c r="M1171" s="3">
        <v>29455.200000000001</v>
      </c>
      <c r="N1171" s="3">
        <v>142.98640700000001</v>
      </c>
      <c r="O1171" s="3">
        <v>247.603252</v>
      </c>
      <c r="P1171" s="3">
        <v>247.603252</v>
      </c>
      <c r="Q1171" s="3">
        <v>30455.200000000001</v>
      </c>
      <c r="R1171" s="3">
        <v>-22271.59</v>
      </c>
      <c r="S1171" s="4">
        <v>0.17073170731699999</v>
      </c>
      <c r="T1171">
        <v>21</v>
      </c>
      <c r="U1171" s="3">
        <f t="shared" si="36"/>
        <v>999486.0499349999</v>
      </c>
      <c r="V1171" s="6">
        <f t="shared" si="37"/>
        <v>742386.529935</v>
      </c>
    </row>
    <row r="1172" spans="1:22" x14ac:dyDescent="0.3">
      <c r="A1172" s="5">
        <v>44135</v>
      </c>
      <c r="B1172" s="14">
        <v>3031</v>
      </c>
      <c r="C1172" t="s">
        <v>43</v>
      </c>
      <c r="D1172" t="s">
        <v>25</v>
      </c>
      <c r="E1172">
        <v>7</v>
      </c>
      <c r="F1172">
        <f>VLOOKUP(E1172,'[1]Timing Gates'!$C$3:$D$17,2)</f>
        <v>6</v>
      </c>
      <c r="G1172" s="2">
        <v>122</v>
      </c>
      <c r="H1172" s="3">
        <v>5996.9390160000003</v>
      </c>
      <c r="I1172" s="3">
        <v>2227.732622</v>
      </c>
      <c r="J1172" s="3">
        <v>8224.6716390000001</v>
      </c>
      <c r="K1172" s="2">
        <v>102</v>
      </c>
      <c r="L1172" s="4">
        <v>0.83606499999999995</v>
      </c>
      <c r="M1172" s="3">
        <v>43553.760000000002</v>
      </c>
      <c r="N1172" s="3">
        <v>146.15355700000001</v>
      </c>
      <c r="O1172" s="3">
        <v>366.01442600000001</v>
      </c>
      <c r="P1172" s="3">
        <v>374.21114699999998</v>
      </c>
      <c r="Q1172" s="3">
        <v>45653.760000000002</v>
      </c>
      <c r="R1172" s="3">
        <v>-19560.59</v>
      </c>
      <c r="S1172" s="4">
        <v>0.180327868852</v>
      </c>
      <c r="T1172">
        <v>22</v>
      </c>
      <c r="U1172" s="3">
        <f t="shared" si="36"/>
        <v>1003409.939958</v>
      </c>
      <c r="V1172" s="6">
        <f t="shared" si="37"/>
        <v>731626.55995200004</v>
      </c>
    </row>
    <row r="1173" spans="1:22" x14ac:dyDescent="0.3">
      <c r="A1173" s="5">
        <v>44165</v>
      </c>
      <c r="B1173" s="14">
        <v>3031</v>
      </c>
      <c r="C1173" t="s">
        <v>43</v>
      </c>
      <c r="D1173" t="s">
        <v>25</v>
      </c>
      <c r="E1173">
        <v>8</v>
      </c>
      <c r="F1173">
        <f>VLOOKUP(E1173,'[1]Timing Gates'!$C$3:$D$17,2)</f>
        <v>6</v>
      </c>
      <c r="G1173" s="2">
        <v>122</v>
      </c>
      <c r="H1173" s="3">
        <v>5954.8731959999996</v>
      </c>
      <c r="I1173" s="3">
        <v>2571.1281960000001</v>
      </c>
      <c r="J1173" s="3">
        <v>8526.0013930000005</v>
      </c>
      <c r="K1173" s="2">
        <v>97</v>
      </c>
      <c r="L1173" s="4">
        <v>0.79508100000000004</v>
      </c>
      <c r="M1173" s="3">
        <v>28684.98</v>
      </c>
      <c r="N1173" s="3">
        <v>148.62683899999999</v>
      </c>
      <c r="O1173" s="3">
        <v>243.31950800000001</v>
      </c>
      <c r="P1173" s="3">
        <v>247.417868</v>
      </c>
      <c r="Q1173" s="3">
        <v>30184.98</v>
      </c>
      <c r="R1173" s="3">
        <v>-15691.83</v>
      </c>
      <c r="S1173" s="4">
        <v>0.19672131147499999</v>
      </c>
      <c r="T1173">
        <v>24</v>
      </c>
      <c r="U1173" s="3">
        <f t="shared" si="36"/>
        <v>1040172.1699460001</v>
      </c>
      <c r="V1173" s="6">
        <f t="shared" si="37"/>
        <v>726494.52991199994</v>
      </c>
    </row>
    <row r="1174" spans="1:22" x14ac:dyDescent="0.3">
      <c r="A1174" s="5">
        <v>44196</v>
      </c>
      <c r="B1174" s="14">
        <v>3031</v>
      </c>
      <c r="C1174" t="s">
        <v>43</v>
      </c>
      <c r="D1174" t="s">
        <v>25</v>
      </c>
      <c r="E1174">
        <v>9</v>
      </c>
      <c r="F1174">
        <f>VLOOKUP(E1174,'[1]Timing Gates'!$C$3:$D$17,2)</f>
        <v>6</v>
      </c>
      <c r="G1174" s="2">
        <v>121</v>
      </c>
      <c r="H1174" s="3">
        <v>6069.269421</v>
      </c>
      <c r="I1174" s="3">
        <v>2611.340991</v>
      </c>
      <c r="J1174" s="3">
        <v>8680.6104130000003</v>
      </c>
      <c r="K1174" s="2">
        <v>96</v>
      </c>
      <c r="L1174" s="4">
        <v>0.79338799999999998</v>
      </c>
      <c r="M1174" s="3">
        <v>28414.41</v>
      </c>
      <c r="N1174" s="3">
        <v>148.76654400000001</v>
      </c>
      <c r="O1174" s="3">
        <v>243.09429700000001</v>
      </c>
      <c r="P1174" s="3">
        <v>243.09429700000001</v>
      </c>
      <c r="Q1174" s="3">
        <v>29414.41</v>
      </c>
      <c r="R1174" s="3">
        <v>-14535.18</v>
      </c>
      <c r="S1174" s="4">
        <v>0.19008264462800001</v>
      </c>
      <c r="T1174">
        <v>23</v>
      </c>
      <c r="U1174" s="3">
        <f t="shared" si="36"/>
        <v>1050353.8599730001</v>
      </c>
      <c r="V1174" s="6">
        <f t="shared" si="37"/>
        <v>734381.59994099999</v>
      </c>
    </row>
    <row r="1175" spans="1:22" x14ac:dyDescent="0.3">
      <c r="A1175" s="5">
        <v>44227</v>
      </c>
      <c r="B1175" s="14">
        <v>3031</v>
      </c>
      <c r="C1175" t="s">
        <v>43</v>
      </c>
      <c r="D1175" t="s">
        <v>25</v>
      </c>
      <c r="E1175">
        <v>10</v>
      </c>
      <c r="F1175">
        <f>VLOOKUP(E1175,'[1]Timing Gates'!$C$3:$D$17,2)</f>
        <v>6</v>
      </c>
      <c r="G1175" s="2">
        <v>99</v>
      </c>
      <c r="H1175" s="3">
        <v>7308.7948479999995</v>
      </c>
      <c r="I1175" s="3">
        <v>2378.1999999999998</v>
      </c>
      <c r="J1175" s="3">
        <v>9686.9948480000003</v>
      </c>
      <c r="K1175" s="2">
        <v>86</v>
      </c>
      <c r="L1175" s="4">
        <v>0.86868599999999996</v>
      </c>
      <c r="M1175" s="3">
        <v>14251.65</v>
      </c>
      <c r="N1175" s="3">
        <v>165.71686</v>
      </c>
      <c r="O1175" s="3">
        <v>175.26919100000001</v>
      </c>
      <c r="P1175" s="3">
        <v>786.38030300000003</v>
      </c>
      <c r="Q1175" s="3">
        <v>77851.649999999994</v>
      </c>
      <c r="R1175" s="3">
        <v>-28831.39</v>
      </c>
      <c r="S1175" s="4">
        <v>0.191919191919</v>
      </c>
      <c r="T1175">
        <v>19</v>
      </c>
      <c r="U1175" s="3">
        <f t="shared" si="36"/>
        <v>959012.48995199997</v>
      </c>
      <c r="V1175" s="6">
        <f t="shared" si="37"/>
        <v>723570.68995199993</v>
      </c>
    </row>
    <row r="1176" spans="1:22" x14ac:dyDescent="0.3">
      <c r="A1176" s="5">
        <v>44255</v>
      </c>
      <c r="B1176" s="14">
        <v>3031</v>
      </c>
      <c r="C1176" t="s">
        <v>43</v>
      </c>
      <c r="D1176" t="s">
        <v>25</v>
      </c>
      <c r="E1176">
        <v>11</v>
      </c>
      <c r="F1176">
        <f>VLOOKUP(E1176,'[1]Timing Gates'!$C$3:$D$17,2)</f>
        <v>6</v>
      </c>
      <c r="G1176" s="2">
        <v>98</v>
      </c>
      <c r="H1176" s="3">
        <v>7521.1425509999999</v>
      </c>
      <c r="I1176" s="3">
        <v>2495.9927550000002</v>
      </c>
      <c r="J1176" s="3">
        <v>10017.135306</v>
      </c>
      <c r="K1176" s="2">
        <v>85</v>
      </c>
      <c r="L1176" s="4">
        <v>0.86734599999999995</v>
      </c>
      <c r="M1176" s="3">
        <v>28326.38</v>
      </c>
      <c r="N1176" s="3">
        <v>165.65134499999999</v>
      </c>
      <c r="O1176" s="3">
        <v>289.044693</v>
      </c>
      <c r="P1176" s="3">
        <v>294.14673399999998</v>
      </c>
      <c r="Q1176" s="3">
        <v>28826.38</v>
      </c>
      <c r="R1176" s="3">
        <v>-18034.91</v>
      </c>
      <c r="S1176" s="4">
        <v>0.19387755102000001</v>
      </c>
      <c r="T1176">
        <v>19</v>
      </c>
      <c r="U1176" s="3">
        <f t="shared" si="36"/>
        <v>981679.25998800003</v>
      </c>
      <c r="V1176" s="6">
        <f t="shared" si="37"/>
        <v>737071.96999799996</v>
      </c>
    </row>
    <row r="1177" spans="1:22" x14ac:dyDescent="0.3">
      <c r="A1177" s="5">
        <v>44286</v>
      </c>
      <c r="B1177" s="14">
        <v>3031</v>
      </c>
      <c r="C1177" t="s">
        <v>43</v>
      </c>
      <c r="D1177" t="s">
        <v>25</v>
      </c>
      <c r="E1177">
        <v>12</v>
      </c>
      <c r="F1177">
        <f>VLOOKUP(E1177,'[1]Timing Gates'!$C$3:$D$17,2)</f>
        <v>12</v>
      </c>
      <c r="G1177" s="2">
        <v>100</v>
      </c>
      <c r="H1177" s="3">
        <v>7496.6782999999996</v>
      </c>
      <c r="I1177" s="3">
        <v>2585.2916</v>
      </c>
      <c r="J1177" s="3">
        <v>10081.9699</v>
      </c>
      <c r="K1177" s="2">
        <v>91</v>
      </c>
      <c r="L1177" s="4">
        <v>0.91</v>
      </c>
      <c r="M1177" s="3">
        <v>36320.550000000003</v>
      </c>
      <c r="N1177" s="3">
        <v>202.90809999999999</v>
      </c>
      <c r="O1177" s="3">
        <v>370.20549999999997</v>
      </c>
      <c r="P1177" s="3">
        <v>410.20549999999997</v>
      </c>
      <c r="Q1177" s="3">
        <v>41020.550000000003</v>
      </c>
      <c r="R1177" s="3">
        <v>-25606.5</v>
      </c>
      <c r="S1177" s="4">
        <v>0.2</v>
      </c>
      <c r="T1177">
        <v>20</v>
      </c>
      <c r="U1177" s="3">
        <f t="shared" si="36"/>
        <v>1008196.99</v>
      </c>
      <c r="V1177" s="6">
        <f t="shared" si="37"/>
        <v>749667.83</v>
      </c>
    </row>
    <row r="1178" spans="1:22" x14ac:dyDescent="0.3">
      <c r="A1178" s="5">
        <v>44316</v>
      </c>
      <c r="B1178" s="14">
        <v>3031</v>
      </c>
      <c r="C1178" t="s">
        <v>43</v>
      </c>
      <c r="D1178" t="s">
        <v>25</v>
      </c>
      <c r="E1178">
        <v>13</v>
      </c>
      <c r="F1178">
        <f>VLOOKUP(E1178,'[1]Timing Gates'!$C$3:$D$17,2)</f>
        <v>12</v>
      </c>
      <c r="G1178" s="2">
        <v>98</v>
      </c>
      <c r="H1178" s="3">
        <v>7635.2991830000001</v>
      </c>
      <c r="I1178" s="3">
        <v>2865.7909180000001</v>
      </c>
      <c r="J1178" s="3">
        <v>10501.090102</v>
      </c>
      <c r="K1178" s="2">
        <v>88</v>
      </c>
      <c r="L1178" s="4">
        <v>0.89795899999999995</v>
      </c>
      <c r="M1178" s="3">
        <v>49008.07</v>
      </c>
      <c r="N1178" s="3">
        <v>187.05370199999999</v>
      </c>
      <c r="O1178" s="3">
        <v>500.08234599999997</v>
      </c>
      <c r="P1178" s="3">
        <v>500.08234599999997</v>
      </c>
      <c r="Q1178" s="3">
        <v>49008.07</v>
      </c>
      <c r="R1178" s="3">
        <v>-29843.25</v>
      </c>
      <c r="S1178" s="4">
        <v>0.204081632653</v>
      </c>
      <c r="T1178">
        <v>20</v>
      </c>
      <c r="U1178" s="3">
        <f t="shared" si="36"/>
        <v>1029106.829996</v>
      </c>
      <c r="V1178" s="6">
        <f t="shared" si="37"/>
        <v>748259.31993400003</v>
      </c>
    </row>
    <row r="1179" spans="1:22" x14ac:dyDescent="0.3">
      <c r="A1179" s="5">
        <v>44347</v>
      </c>
      <c r="B1179" s="14">
        <v>3031</v>
      </c>
      <c r="C1179" t="s">
        <v>43</v>
      </c>
      <c r="D1179" t="s">
        <v>25</v>
      </c>
      <c r="E1179">
        <v>14</v>
      </c>
      <c r="F1179">
        <f>VLOOKUP(E1179,'[1]Timing Gates'!$C$3:$D$17,2)</f>
        <v>12</v>
      </c>
      <c r="G1179" s="2">
        <v>99</v>
      </c>
      <c r="H1179" s="3">
        <v>7658.1623229999996</v>
      </c>
      <c r="I1179" s="3">
        <v>2894.1950499999998</v>
      </c>
      <c r="J1179" s="3">
        <v>10552.357373000001</v>
      </c>
      <c r="K1179" s="2">
        <v>86</v>
      </c>
      <c r="L1179" s="4">
        <v>0.86868599999999996</v>
      </c>
      <c r="M1179" s="3">
        <v>14252.94</v>
      </c>
      <c r="N1179" s="3">
        <v>165.73186000000001</v>
      </c>
      <c r="O1179" s="3">
        <v>143.96908999999999</v>
      </c>
      <c r="P1179" s="3">
        <v>143.96908999999999</v>
      </c>
      <c r="Q1179" s="3">
        <v>14252.94</v>
      </c>
      <c r="R1179" s="3">
        <v>-15123.89</v>
      </c>
      <c r="S1179" s="4">
        <v>0.20202020202000001</v>
      </c>
      <c r="T1179">
        <v>20</v>
      </c>
      <c r="U1179" s="3">
        <f t="shared" si="36"/>
        <v>1044683.379927</v>
      </c>
      <c r="V1179" s="6">
        <f t="shared" si="37"/>
        <v>758158.06997700001</v>
      </c>
    </row>
    <row r="1180" spans="1:22" x14ac:dyDescent="0.3">
      <c r="A1180" s="5">
        <v>44377</v>
      </c>
      <c r="B1180" s="14">
        <v>3031</v>
      </c>
      <c r="C1180" t="s">
        <v>43</v>
      </c>
      <c r="D1180" t="s">
        <v>25</v>
      </c>
      <c r="E1180">
        <v>15</v>
      </c>
      <c r="F1180">
        <f>VLOOKUP(E1180,'[1]Timing Gates'!$C$3:$D$17,2)</f>
        <v>12</v>
      </c>
      <c r="G1180" s="2">
        <v>103</v>
      </c>
      <c r="H1180" s="3">
        <v>7589.380776</v>
      </c>
      <c r="I1180" s="3">
        <v>2896.1696109999998</v>
      </c>
      <c r="J1180" s="3">
        <v>10485.550388</v>
      </c>
      <c r="K1180" s="2">
        <v>88</v>
      </c>
      <c r="L1180" s="4">
        <v>0.85436800000000002</v>
      </c>
      <c r="M1180" s="3">
        <v>44447.16</v>
      </c>
      <c r="N1180" s="3">
        <v>169.64564799999999</v>
      </c>
      <c r="O1180" s="3">
        <v>431.525825</v>
      </c>
      <c r="P1180" s="3">
        <v>437.87398000000002</v>
      </c>
      <c r="Q1180" s="3">
        <v>45101.02</v>
      </c>
      <c r="R1180" s="3">
        <v>-17995.82</v>
      </c>
      <c r="S1180" s="4">
        <v>0.194174757281</v>
      </c>
      <c r="T1180">
        <v>20</v>
      </c>
      <c r="U1180" s="3">
        <f t="shared" si="36"/>
        <v>1080011.6899639999</v>
      </c>
      <c r="V1180" s="6">
        <f t="shared" si="37"/>
        <v>781706.21992800001</v>
      </c>
    </row>
    <row r="1181" spans="1:22" x14ac:dyDescent="0.3">
      <c r="A1181" s="5">
        <v>44408</v>
      </c>
      <c r="B1181" s="14">
        <v>3031</v>
      </c>
      <c r="C1181" t="s">
        <v>43</v>
      </c>
      <c r="D1181" t="s">
        <v>25</v>
      </c>
      <c r="E1181">
        <v>16</v>
      </c>
      <c r="F1181">
        <f>VLOOKUP(E1181,'[1]Timing Gates'!$C$3:$D$17,2)</f>
        <v>12</v>
      </c>
      <c r="G1181" s="2">
        <v>105</v>
      </c>
      <c r="H1181" s="3">
        <v>7512.4426659999999</v>
      </c>
      <c r="I1181" s="3">
        <v>2908.4824760000001</v>
      </c>
      <c r="J1181" s="3">
        <v>10420.925142</v>
      </c>
      <c r="K1181" s="2">
        <v>90</v>
      </c>
      <c r="L1181" s="4">
        <v>0.85714199999999996</v>
      </c>
      <c r="M1181" s="3">
        <v>32721.88</v>
      </c>
      <c r="N1181" s="3">
        <v>182.803798</v>
      </c>
      <c r="O1181" s="3">
        <v>311.63695200000001</v>
      </c>
      <c r="P1181" s="3">
        <v>325.92266599999999</v>
      </c>
      <c r="Q1181" s="3">
        <v>34221.879999999997</v>
      </c>
      <c r="R1181" s="3">
        <v>-22574.07</v>
      </c>
      <c r="S1181" s="4">
        <v>0.19047619047600001</v>
      </c>
      <c r="T1181">
        <v>20</v>
      </c>
      <c r="U1181" s="3">
        <f t="shared" si="36"/>
        <v>1094197.1399099999</v>
      </c>
      <c r="V1181" s="6">
        <f t="shared" si="37"/>
        <v>788806.47993000003</v>
      </c>
    </row>
    <row r="1182" spans="1:22" x14ac:dyDescent="0.3">
      <c r="A1182" s="5">
        <v>44439</v>
      </c>
      <c r="B1182" s="14">
        <v>3031</v>
      </c>
      <c r="C1182" t="s">
        <v>43</v>
      </c>
      <c r="D1182" t="s">
        <v>25</v>
      </c>
      <c r="E1182">
        <v>17</v>
      </c>
      <c r="F1182">
        <f>VLOOKUP(E1182,'[1]Timing Gates'!$C$3:$D$17,2)</f>
        <v>12</v>
      </c>
      <c r="G1182" s="2">
        <v>102</v>
      </c>
      <c r="H1182" s="3">
        <v>7783.681568</v>
      </c>
      <c r="I1182" s="3">
        <v>2974.0480389999998</v>
      </c>
      <c r="J1182" s="3">
        <v>10757.729606999999</v>
      </c>
      <c r="K1182" s="2">
        <v>88</v>
      </c>
      <c r="L1182" s="4">
        <v>0.86274499999999998</v>
      </c>
      <c r="M1182" s="3">
        <v>30523.82</v>
      </c>
      <c r="N1182" s="3">
        <v>173.43079499999999</v>
      </c>
      <c r="O1182" s="3">
        <v>321.80215600000002</v>
      </c>
      <c r="P1182" s="3">
        <v>326.704117</v>
      </c>
      <c r="Q1182" s="3">
        <v>33323.82</v>
      </c>
      <c r="R1182" s="3">
        <v>-19609.54</v>
      </c>
      <c r="S1182" s="4">
        <v>0.186274509803</v>
      </c>
      <c r="T1182">
        <v>19</v>
      </c>
      <c r="U1182" s="3">
        <f t="shared" si="36"/>
        <v>1097288.419914</v>
      </c>
      <c r="V1182" s="6">
        <f t="shared" si="37"/>
        <v>793935.519936</v>
      </c>
    </row>
    <row r="1183" spans="1:22" x14ac:dyDescent="0.3">
      <c r="A1183" s="5">
        <v>44469</v>
      </c>
      <c r="B1183" s="14">
        <v>3031</v>
      </c>
      <c r="C1183" t="s">
        <v>43</v>
      </c>
      <c r="D1183" t="s">
        <v>25</v>
      </c>
      <c r="E1183">
        <v>18</v>
      </c>
      <c r="F1183">
        <f>VLOOKUP(E1183,'[1]Timing Gates'!$C$3:$D$17,2)</f>
        <v>18</v>
      </c>
      <c r="G1183" s="2">
        <v>99</v>
      </c>
      <c r="H1183" s="3">
        <v>7360.5631309999999</v>
      </c>
      <c r="I1183" s="3">
        <v>3494.2124239999998</v>
      </c>
      <c r="J1183" s="3">
        <v>10854.775555</v>
      </c>
      <c r="K1183" s="2">
        <v>87</v>
      </c>
      <c r="L1183" s="4">
        <v>0.87878699999999998</v>
      </c>
      <c r="M1183" s="3">
        <v>28716.99</v>
      </c>
      <c r="N1183" s="3">
        <v>165.99416099999999</v>
      </c>
      <c r="O1183" s="3">
        <v>290.070606</v>
      </c>
      <c r="P1183" s="3">
        <v>290.070606</v>
      </c>
      <c r="Q1183" s="3">
        <v>28716.99</v>
      </c>
      <c r="R1183" s="3">
        <v>-17819.490000000002</v>
      </c>
      <c r="S1183" s="4">
        <v>0.20202020202000001</v>
      </c>
      <c r="T1183">
        <v>20</v>
      </c>
      <c r="U1183" s="3">
        <f t="shared" si="36"/>
        <v>1074622.7799450001</v>
      </c>
      <c r="V1183" s="6">
        <f t="shared" si="37"/>
        <v>728695.749969</v>
      </c>
    </row>
    <row r="1184" spans="1:22" x14ac:dyDescent="0.3">
      <c r="A1184" s="5">
        <v>44500</v>
      </c>
      <c r="B1184" s="14">
        <v>3031</v>
      </c>
      <c r="C1184" t="s">
        <v>43</v>
      </c>
      <c r="D1184" t="s">
        <v>25</v>
      </c>
      <c r="E1184">
        <v>19</v>
      </c>
      <c r="F1184">
        <f>VLOOKUP(E1184,'[1]Timing Gates'!$C$3:$D$17,2)</f>
        <v>18</v>
      </c>
      <c r="G1184" s="2">
        <v>96</v>
      </c>
      <c r="H1184" s="3">
        <v>7357.7037499999997</v>
      </c>
      <c r="I1184" s="3">
        <v>3834.0296870000002</v>
      </c>
      <c r="J1184" s="3">
        <v>11191.733437000001</v>
      </c>
      <c r="K1184" s="2">
        <v>83</v>
      </c>
      <c r="L1184" s="4">
        <v>0.86458299999999999</v>
      </c>
      <c r="M1184" s="3">
        <v>27628.41</v>
      </c>
      <c r="N1184" s="3">
        <v>167.444909</v>
      </c>
      <c r="O1184" s="3">
        <v>287.79593699999998</v>
      </c>
      <c r="P1184" s="3">
        <v>287.79593699999998</v>
      </c>
      <c r="Q1184" s="3">
        <v>27628.41</v>
      </c>
      <c r="R1184" s="3">
        <v>-23459.82</v>
      </c>
      <c r="S1184" s="4">
        <v>0.208333333333</v>
      </c>
      <c r="T1184">
        <v>20</v>
      </c>
      <c r="U1184" s="3">
        <f t="shared" si="36"/>
        <v>1074406.409952</v>
      </c>
      <c r="V1184" s="6">
        <f t="shared" si="37"/>
        <v>706339.55999999994</v>
      </c>
    </row>
    <row r="1185" spans="1:22" x14ac:dyDescent="0.3">
      <c r="A1185" s="5">
        <v>44530</v>
      </c>
      <c r="B1185" s="14">
        <v>3031</v>
      </c>
      <c r="C1185" t="s">
        <v>43</v>
      </c>
      <c r="D1185" t="s">
        <v>25</v>
      </c>
      <c r="E1185">
        <v>20</v>
      </c>
      <c r="F1185">
        <f>VLOOKUP(E1185,'[1]Timing Gates'!$C$3:$D$17,2)</f>
        <v>18</v>
      </c>
      <c r="G1185" s="2">
        <v>98</v>
      </c>
      <c r="H1185" s="3">
        <v>7317.6444890000002</v>
      </c>
      <c r="I1185" s="3">
        <v>3802.802244</v>
      </c>
      <c r="J1185" s="3">
        <v>11120.446733999999</v>
      </c>
      <c r="K1185" s="2">
        <v>84</v>
      </c>
      <c r="L1185" s="4">
        <v>0.85714199999999996</v>
      </c>
      <c r="M1185" s="3">
        <v>45936.55</v>
      </c>
      <c r="N1185" s="3">
        <v>184.48413600000001</v>
      </c>
      <c r="O1185" s="3">
        <v>468.74030599999998</v>
      </c>
      <c r="P1185" s="3">
        <v>468.74030599999998</v>
      </c>
      <c r="Q1185" s="3">
        <v>45936.55</v>
      </c>
      <c r="R1185" s="3">
        <v>-24898.11</v>
      </c>
      <c r="S1185" s="4">
        <v>0.21428571428500001</v>
      </c>
      <c r="T1185">
        <v>21</v>
      </c>
      <c r="U1185" s="3">
        <f t="shared" si="36"/>
        <v>1089803.779932</v>
      </c>
      <c r="V1185" s="6">
        <f t="shared" si="37"/>
        <v>717129.15992200002</v>
      </c>
    </row>
    <row r="1186" spans="1:22" x14ac:dyDescent="0.3">
      <c r="A1186" s="5">
        <v>44561</v>
      </c>
      <c r="B1186" s="14">
        <v>3031</v>
      </c>
      <c r="C1186" t="s">
        <v>43</v>
      </c>
      <c r="D1186" t="s">
        <v>25</v>
      </c>
      <c r="E1186">
        <v>21</v>
      </c>
      <c r="F1186">
        <f>VLOOKUP(E1186,'[1]Timing Gates'!$C$3:$D$17,2)</f>
        <v>18</v>
      </c>
      <c r="G1186" s="2">
        <v>104</v>
      </c>
      <c r="H1186" s="3">
        <v>6858.8719229999997</v>
      </c>
      <c r="I1186" s="3">
        <v>3721.2186529999999</v>
      </c>
      <c r="J1186" s="3">
        <v>10580.090576000001</v>
      </c>
      <c r="K1186" s="2">
        <v>84</v>
      </c>
      <c r="L1186" s="4">
        <v>0.80769199999999997</v>
      </c>
      <c r="M1186" s="3">
        <v>16200.75</v>
      </c>
      <c r="N1186" s="3">
        <v>192.86607100000001</v>
      </c>
      <c r="O1186" s="3">
        <v>155.776442</v>
      </c>
      <c r="P1186" s="3">
        <v>211.06490299999999</v>
      </c>
      <c r="Q1186" s="3">
        <v>21950.75</v>
      </c>
      <c r="R1186" s="3">
        <v>-22897.03</v>
      </c>
      <c r="S1186" s="4">
        <v>0.21153846153799999</v>
      </c>
      <c r="T1186">
        <v>22</v>
      </c>
      <c r="U1186" s="3">
        <f t="shared" si="36"/>
        <v>1100329.4199040001</v>
      </c>
      <c r="V1186" s="6">
        <f t="shared" si="37"/>
        <v>713322.67999199999</v>
      </c>
    </row>
    <row r="1187" spans="1:22" x14ac:dyDescent="0.3">
      <c r="A1187" s="5">
        <v>44592</v>
      </c>
      <c r="B1187" s="14">
        <v>3031</v>
      </c>
      <c r="C1187" t="s">
        <v>43</v>
      </c>
      <c r="D1187" t="s">
        <v>25</v>
      </c>
      <c r="E1187">
        <v>22</v>
      </c>
      <c r="F1187">
        <f>VLOOKUP(E1187,'[1]Timing Gates'!$C$3:$D$17,2)</f>
        <v>18</v>
      </c>
      <c r="G1187" s="2">
        <v>96</v>
      </c>
      <c r="H1187" s="3">
        <v>6565.8734370000002</v>
      </c>
      <c r="I1187" s="3">
        <v>3699.5321869999998</v>
      </c>
      <c r="J1187" s="3">
        <v>10265.405624999999</v>
      </c>
      <c r="K1187" s="2">
        <v>77</v>
      </c>
      <c r="L1187" s="4">
        <v>0.80208299999999999</v>
      </c>
      <c r="M1187" s="3">
        <v>14559.53</v>
      </c>
      <c r="N1187" s="3">
        <v>186.660641</v>
      </c>
      <c r="O1187" s="3">
        <v>152.70343700000001</v>
      </c>
      <c r="P1187" s="3">
        <v>152.70343700000001</v>
      </c>
      <c r="Q1187" s="3">
        <v>14659.53</v>
      </c>
      <c r="R1187" s="3">
        <v>-15876.4</v>
      </c>
      <c r="S1187" s="4">
        <v>0.229166666666</v>
      </c>
      <c r="T1187">
        <v>22</v>
      </c>
      <c r="U1187" s="3">
        <f t="shared" si="36"/>
        <v>985478.94</v>
      </c>
      <c r="V1187" s="6">
        <f t="shared" si="37"/>
        <v>630323.84995199996</v>
      </c>
    </row>
    <row r="1188" spans="1:22" x14ac:dyDescent="0.3">
      <c r="A1188" s="5">
        <v>44620</v>
      </c>
      <c r="B1188" s="14">
        <v>3031</v>
      </c>
      <c r="C1188" t="s">
        <v>43</v>
      </c>
      <c r="D1188" t="s">
        <v>25</v>
      </c>
      <c r="E1188">
        <v>23</v>
      </c>
      <c r="F1188">
        <f>VLOOKUP(E1188,'[1]Timing Gates'!$C$3:$D$17,2)</f>
        <v>18</v>
      </c>
      <c r="G1188" s="2">
        <v>104</v>
      </c>
      <c r="H1188" s="3">
        <v>6778.2873069999996</v>
      </c>
      <c r="I1188" s="3">
        <v>3611.6376919999998</v>
      </c>
      <c r="J1188" s="3">
        <v>10389.924999999999</v>
      </c>
      <c r="K1188" s="2">
        <v>94</v>
      </c>
      <c r="L1188" s="4">
        <v>0.90384600000000004</v>
      </c>
      <c r="M1188" s="3">
        <v>53440.38</v>
      </c>
      <c r="N1188" s="3">
        <v>192.92555899999999</v>
      </c>
      <c r="O1188" s="3">
        <v>513.84980700000006</v>
      </c>
      <c r="P1188" s="3">
        <v>1350.388269</v>
      </c>
      <c r="Q1188" s="3">
        <v>140440.38</v>
      </c>
      <c r="R1188" s="3">
        <v>-25989.599999999999</v>
      </c>
      <c r="S1188" s="4">
        <v>0.22115384615299999</v>
      </c>
      <c r="T1188">
        <v>23</v>
      </c>
      <c r="U1188" s="3">
        <f t="shared" si="36"/>
        <v>1080552.2</v>
      </c>
      <c r="V1188" s="6">
        <f t="shared" si="37"/>
        <v>704941.87992799992</v>
      </c>
    </row>
    <row r="1189" spans="1:22" x14ac:dyDescent="0.3">
      <c r="A1189" s="5">
        <v>44651</v>
      </c>
      <c r="B1189" s="14">
        <v>3031</v>
      </c>
      <c r="C1189" t="s">
        <v>43</v>
      </c>
      <c r="D1189" t="s">
        <v>25</v>
      </c>
      <c r="E1189">
        <v>24</v>
      </c>
      <c r="F1189">
        <f>VLOOKUP(E1189,'[1]Timing Gates'!$C$3:$D$17,2)</f>
        <v>24</v>
      </c>
      <c r="G1189" s="2">
        <v>103</v>
      </c>
      <c r="H1189" s="3">
        <v>6756.9309700000003</v>
      </c>
      <c r="I1189" s="3">
        <v>3741.046601</v>
      </c>
      <c r="J1189" s="3">
        <v>10497.977572</v>
      </c>
      <c r="K1189" s="2">
        <v>93</v>
      </c>
      <c r="L1189" s="4">
        <v>0.90291200000000005</v>
      </c>
      <c r="M1189" s="3">
        <v>26766.97</v>
      </c>
      <c r="N1189" s="3">
        <v>143.13887700000001</v>
      </c>
      <c r="O1189" s="3">
        <v>277.34922299999999</v>
      </c>
      <c r="P1189" s="3">
        <v>277.34922299999999</v>
      </c>
      <c r="Q1189" s="3">
        <v>28566.97</v>
      </c>
      <c r="R1189" s="3">
        <v>-32555.61</v>
      </c>
      <c r="S1189" s="4">
        <v>0.233009708737</v>
      </c>
      <c r="T1189">
        <v>24</v>
      </c>
      <c r="U1189" s="3">
        <f t="shared" si="36"/>
        <v>1081291.689916</v>
      </c>
      <c r="V1189" s="6">
        <f t="shared" si="37"/>
        <v>695963.88991000003</v>
      </c>
    </row>
    <row r="1190" spans="1:22" x14ac:dyDescent="0.3">
      <c r="A1190" s="5">
        <v>44681</v>
      </c>
      <c r="B1190" s="14">
        <v>3031</v>
      </c>
      <c r="C1190" t="s">
        <v>43</v>
      </c>
      <c r="D1190" t="s">
        <v>25</v>
      </c>
      <c r="E1190">
        <v>25</v>
      </c>
      <c r="F1190">
        <f>VLOOKUP(E1190,'[1]Timing Gates'!$C$3:$D$17,2)</f>
        <v>24</v>
      </c>
      <c r="G1190" s="2">
        <v>103</v>
      </c>
      <c r="H1190" s="3">
        <v>6695.8206790000004</v>
      </c>
      <c r="I1190" s="3">
        <v>3299.5529120000001</v>
      </c>
      <c r="J1190" s="3">
        <v>9995.3735919999999</v>
      </c>
      <c r="K1190" s="2">
        <v>94</v>
      </c>
      <c r="L1190" s="4">
        <v>0.91262100000000002</v>
      </c>
      <c r="M1190" s="3">
        <v>26979.96</v>
      </c>
      <c r="N1190" s="3">
        <v>143.510425</v>
      </c>
      <c r="O1190" s="3">
        <v>276.65436799999998</v>
      </c>
      <c r="P1190" s="3">
        <v>276.65436799999998</v>
      </c>
      <c r="Q1190" s="3">
        <v>28495.4</v>
      </c>
      <c r="R1190" s="3">
        <v>-30101.02</v>
      </c>
      <c r="S1190" s="4">
        <v>0.22330097087299999</v>
      </c>
      <c r="T1190">
        <v>23</v>
      </c>
      <c r="U1190" s="3">
        <f t="shared" si="36"/>
        <v>1029523.479976</v>
      </c>
      <c r="V1190" s="6">
        <f t="shared" si="37"/>
        <v>689669.52993700001</v>
      </c>
    </row>
    <row r="1191" spans="1:22" x14ac:dyDescent="0.3">
      <c r="A1191" s="5">
        <v>44712</v>
      </c>
      <c r="B1191" s="14">
        <v>3031</v>
      </c>
      <c r="C1191" t="s">
        <v>43</v>
      </c>
      <c r="D1191" t="s">
        <v>25</v>
      </c>
      <c r="E1191">
        <v>26</v>
      </c>
      <c r="F1191">
        <f>VLOOKUP(E1191,'[1]Timing Gates'!$C$3:$D$17,2)</f>
        <v>24</v>
      </c>
      <c r="G1191" s="2">
        <v>102</v>
      </c>
      <c r="H1191" s="3">
        <v>6468.46245</v>
      </c>
      <c r="I1191" s="3">
        <v>3337.3665679999999</v>
      </c>
      <c r="J1191" s="3">
        <v>9805.8290190000007</v>
      </c>
      <c r="K1191" s="2">
        <v>93</v>
      </c>
      <c r="L1191" s="4">
        <v>0.91176400000000002</v>
      </c>
      <c r="M1191" s="3">
        <v>28542.68</v>
      </c>
      <c r="N1191" s="3">
        <v>154.28475599999999</v>
      </c>
      <c r="O1191" s="3">
        <v>279.830196</v>
      </c>
      <c r="P1191" s="3">
        <v>284.73215599999997</v>
      </c>
      <c r="Q1191" s="3">
        <v>29042.68</v>
      </c>
      <c r="R1191" s="3">
        <v>-17220.45</v>
      </c>
      <c r="S1191" s="4">
        <v>0.225490196078</v>
      </c>
      <c r="T1191">
        <v>23</v>
      </c>
      <c r="U1191" s="3">
        <f t="shared" si="36"/>
        <v>1000194.559938</v>
      </c>
      <c r="V1191" s="6">
        <f t="shared" si="37"/>
        <v>659783.16989999998</v>
      </c>
    </row>
    <row r="1192" spans="1:22" x14ac:dyDescent="0.3">
      <c r="A1192" s="5">
        <v>44742</v>
      </c>
      <c r="B1192" s="14">
        <v>3031</v>
      </c>
      <c r="C1192" t="s">
        <v>43</v>
      </c>
      <c r="D1192" t="s">
        <v>25</v>
      </c>
      <c r="E1192">
        <v>27</v>
      </c>
      <c r="F1192">
        <f>VLOOKUP(E1192,'[1]Timing Gates'!$C$3:$D$17,2)</f>
        <v>24</v>
      </c>
      <c r="G1192" s="2">
        <v>99</v>
      </c>
      <c r="H1192" s="3">
        <v>6351.3813129999999</v>
      </c>
      <c r="I1192" s="3">
        <v>3154.571919</v>
      </c>
      <c r="J1192" s="3">
        <v>9505.9532319999998</v>
      </c>
      <c r="K1192" s="2">
        <v>89</v>
      </c>
      <c r="L1192" s="4">
        <v>0.89898900000000004</v>
      </c>
      <c r="M1192" s="3">
        <v>38633.69</v>
      </c>
      <c r="N1192" s="3">
        <v>146.33973399999999</v>
      </c>
      <c r="O1192" s="3">
        <v>390.23929199999998</v>
      </c>
      <c r="P1192" s="3">
        <v>400.34030300000001</v>
      </c>
      <c r="Q1192" s="3">
        <v>39633.69</v>
      </c>
      <c r="R1192" s="3">
        <v>-23080.86</v>
      </c>
      <c r="S1192" s="4">
        <v>0.222222222222</v>
      </c>
      <c r="T1192">
        <v>22</v>
      </c>
      <c r="U1192" s="3">
        <f t="shared" si="36"/>
        <v>941089.36996799998</v>
      </c>
      <c r="V1192" s="6">
        <f t="shared" si="37"/>
        <v>628786.74998700002</v>
      </c>
    </row>
    <row r="1193" spans="1:22" x14ac:dyDescent="0.3">
      <c r="A1193" s="5">
        <v>44773</v>
      </c>
      <c r="B1193" s="14">
        <v>3031</v>
      </c>
      <c r="C1193" t="s">
        <v>43</v>
      </c>
      <c r="D1193" t="s">
        <v>25</v>
      </c>
      <c r="E1193">
        <v>28</v>
      </c>
      <c r="F1193">
        <f>VLOOKUP(E1193,'[1]Timing Gates'!$C$3:$D$17,2)</f>
        <v>24</v>
      </c>
      <c r="G1193" s="2">
        <v>98</v>
      </c>
      <c r="H1193" s="3">
        <v>7128.4489789999998</v>
      </c>
      <c r="I1193" s="3">
        <v>3589.2908160000002</v>
      </c>
      <c r="J1193" s="3">
        <v>10717.739795</v>
      </c>
      <c r="K1193" s="2">
        <v>85</v>
      </c>
      <c r="L1193" s="4">
        <v>0.86734599999999995</v>
      </c>
      <c r="M1193" s="3">
        <v>25532.77</v>
      </c>
      <c r="N1193" s="3">
        <v>151.081479</v>
      </c>
      <c r="O1193" s="3">
        <v>260.53846900000002</v>
      </c>
      <c r="P1193" s="3">
        <v>1107.4772439999999</v>
      </c>
      <c r="Q1193" s="3">
        <v>108532.77</v>
      </c>
      <c r="R1193" s="3">
        <v>-19635.400000000001</v>
      </c>
      <c r="S1193" s="4">
        <v>0.224489795918</v>
      </c>
      <c r="T1193">
        <v>22</v>
      </c>
      <c r="U1193" s="3">
        <f t="shared" si="36"/>
        <v>1050338.49991</v>
      </c>
      <c r="V1193" s="6">
        <f t="shared" si="37"/>
        <v>698587.99994200002</v>
      </c>
    </row>
    <row r="1194" spans="1:22" x14ac:dyDescent="0.3">
      <c r="A1194" s="5">
        <v>44804</v>
      </c>
      <c r="B1194" s="14">
        <v>3031</v>
      </c>
      <c r="C1194" t="s">
        <v>43</v>
      </c>
      <c r="D1194" t="s">
        <v>25</v>
      </c>
      <c r="E1194">
        <v>29</v>
      </c>
      <c r="F1194">
        <f>VLOOKUP(E1194,'[1]Timing Gates'!$C$3:$D$17,2)</f>
        <v>24</v>
      </c>
      <c r="G1194" s="2">
        <v>97</v>
      </c>
      <c r="H1194" s="3">
        <v>6602.3408239999999</v>
      </c>
      <c r="I1194" s="3">
        <v>3471.0754630000001</v>
      </c>
      <c r="J1194" s="3">
        <v>10073.416288</v>
      </c>
      <c r="K1194" s="2">
        <v>85</v>
      </c>
      <c r="L1194" s="4">
        <v>0.87628799999999996</v>
      </c>
      <c r="M1194" s="3">
        <v>25986.560000000001</v>
      </c>
      <c r="N1194" s="3">
        <v>152.86211700000001</v>
      </c>
      <c r="O1194" s="3">
        <v>267.90267999999998</v>
      </c>
      <c r="P1194" s="3">
        <v>267.90267999999998</v>
      </c>
      <c r="Q1194" s="3">
        <v>25986.560000000001</v>
      </c>
      <c r="R1194" s="3">
        <v>-25192.799999999999</v>
      </c>
      <c r="S1194" s="4">
        <v>0.21649484535999999</v>
      </c>
      <c r="T1194">
        <v>21</v>
      </c>
      <c r="U1194" s="3">
        <f t="shared" si="36"/>
        <v>977121.37993599998</v>
      </c>
      <c r="V1194" s="6">
        <f t="shared" si="37"/>
        <v>640427.05992799997</v>
      </c>
    </row>
    <row r="1195" spans="1:22" x14ac:dyDescent="0.3">
      <c r="A1195" s="5">
        <v>44834</v>
      </c>
      <c r="B1195" s="14">
        <v>3031</v>
      </c>
      <c r="C1195" t="s">
        <v>43</v>
      </c>
      <c r="D1195" t="s">
        <v>25</v>
      </c>
      <c r="E1195">
        <v>30</v>
      </c>
      <c r="F1195">
        <f>VLOOKUP(E1195,'[1]Timing Gates'!$C$3:$D$17,2)</f>
        <v>30</v>
      </c>
      <c r="G1195" s="2">
        <v>96</v>
      </c>
      <c r="H1195" s="3">
        <v>6598.0354159999997</v>
      </c>
      <c r="I1195" s="3">
        <v>3225.1751039999999</v>
      </c>
      <c r="J1195" s="3">
        <v>9823.2105200000005</v>
      </c>
      <c r="K1195" s="2">
        <v>82</v>
      </c>
      <c r="L1195" s="4">
        <v>0.85416599999999998</v>
      </c>
      <c r="M1195" s="3">
        <v>23145.84</v>
      </c>
      <c r="N1195" s="3">
        <v>141.13317000000001</v>
      </c>
      <c r="O1195" s="3">
        <v>241.10249999999999</v>
      </c>
      <c r="P1195" s="3">
        <v>246.310833</v>
      </c>
      <c r="Q1195" s="3">
        <v>23645.84</v>
      </c>
      <c r="R1195" s="3">
        <v>-15425.57</v>
      </c>
      <c r="S1195" s="4">
        <v>0.21875</v>
      </c>
      <c r="T1195">
        <v>21</v>
      </c>
      <c r="U1195" s="3">
        <f t="shared" si="36"/>
        <v>943028.20992000005</v>
      </c>
      <c r="V1195" s="6">
        <f t="shared" si="37"/>
        <v>633411.399936</v>
      </c>
    </row>
    <row r="1196" spans="1:22" x14ac:dyDescent="0.3">
      <c r="A1196" s="5">
        <v>44865</v>
      </c>
      <c r="B1196" s="14">
        <v>3031</v>
      </c>
      <c r="C1196" t="s">
        <v>43</v>
      </c>
      <c r="D1196" t="s">
        <v>25</v>
      </c>
      <c r="E1196">
        <v>31</v>
      </c>
      <c r="F1196">
        <f>VLOOKUP(E1196,'[1]Timing Gates'!$C$3:$D$17,2)</f>
        <v>30</v>
      </c>
      <c r="G1196" s="2">
        <v>95</v>
      </c>
      <c r="H1196" s="3">
        <v>6417.9813679999997</v>
      </c>
      <c r="I1196" s="3">
        <v>3375.3112630000001</v>
      </c>
      <c r="J1196" s="3">
        <v>9793.2926310000003</v>
      </c>
      <c r="K1196" s="2">
        <v>80</v>
      </c>
      <c r="L1196" s="4">
        <v>0.84210499999999999</v>
      </c>
      <c r="M1196" s="3">
        <v>33876.89</v>
      </c>
      <c r="N1196" s="3">
        <v>141.74430899999999</v>
      </c>
      <c r="O1196" s="3">
        <v>356.59884199999999</v>
      </c>
      <c r="P1196" s="3">
        <v>388.17778900000002</v>
      </c>
      <c r="Q1196" s="3">
        <v>36876.89</v>
      </c>
      <c r="R1196" s="3">
        <v>-16975.439999999999</v>
      </c>
      <c r="S1196" s="4">
        <v>0.22105263157800001</v>
      </c>
      <c r="T1196">
        <v>21</v>
      </c>
      <c r="U1196" s="3">
        <f t="shared" si="36"/>
        <v>930362.79994499998</v>
      </c>
      <c r="V1196" s="6">
        <f t="shared" si="37"/>
        <v>609708.22996000003</v>
      </c>
    </row>
    <row r="1197" spans="1:22" x14ac:dyDescent="0.3">
      <c r="A1197" s="5">
        <v>44895</v>
      </c>
      <c r="B1197" s="14">
        <v>3031</v>
      </c>
      <c r="C1197" t="s">
        <v>43</v>
      </c>
      <c r="D1197" t="s">
        <v>25</v>
      </c>
      <c r="E1197">
        <v>32</v>
      </c>
      <c r="F1197">
        <f>VLOOKUP(E1197,'[1]Timing Gates'!$C$3:$D$17,2)</f>
        <v>30</v>
      </c>
      <c r="G1197" s="2">
        <v>93</v>
      </c>
      <c r="H1197" s="3">
        <v>6547.496236</v>
      </c>
      <c r="I1197" s="3">
        <v>3707.0807519999998</v>
      </c>
      <c r="J1197" s="3">
        <v>10254.576988999999</v>
      </c>
      <c r="K1197" s="2">
        <v>77</v>
      </c>
      <c r="L1197" s="4">
        <v>0.82795600000000003</v>
      </c>
      <c r="M1197" s="3">
        <v>21970.02</v>
      </c>
      <c r="N1197" s="3">
        <v>142.66246699999999</v>
      </c>
      <c r="O1197" s="3">
        <v>236.236774</v>
      </c>
      <c r="P1197" s="3">
        <v>236.236774</v>
      </c>
      <c r="Q1197" s="3">
        <v>21970.02</v>
      </c>
      <c r="R1197" s="3">
        <v>-14918.22</v>
      </c>
      <c r="S1197" s="4">
        <v>0.225806451612</v>
      </c>
      <c r="T1197">
        <v>21</v>
      </c>
      <c r="U1197" s="3">
        <f t="shared" si="36"/>
        <v>953675.65997699997</v>
      </c>
      <c r="V1197" s="6">
        <f t="shared" si="37"/>
        <v>608917.14994799998</v>
      </c>
    </row>
    <row r="1198" spans="1:22" x14ac:dyDescent="0.3">
      <c r="A1198" s="5">
        <v>43861</v>
      </c>
      <c r="B1198" s="14">
        <v>3233</v>
      </c>
      <c r="C1198" t="s">
        <v>38</v>
      </c>
      <c r="D1198" t="s">
        <v>24</v>
      </c>
      <c r="E1198">
        <v>0</v>
      </c>
      <c r="F1198">
        <f>VLOOKUP(E1198,'[1]Timing Gates'!$C$3:$D$17,2)</f>
        <v>0</v>
      </c>
      <c r="G1198" s="2">
        <v>3</v>
      </c>
      <c r="H1198" s="3">
        <v>1717.81</v>
      </c>
      <c r="I1198" s="3">
        <v>0</v>
      </c>
      <c r="J1198" s="3">
        <v>1717.81</v>
      </c>
      <c r="K1198" s="2">
        <v>2</v>
      </c>
      <c r="L1198" s="4">
        <v>0.66666599999999998</v>
      </c>
      <c r="M1198" s="3">
        <v>216.99</v>
      </c>
      <c r="N1198" s="3">
        <v>108.495</v>
      </c>
      <c r="O1198" s="3">
        <v>72.33</v>
      </c>
      <c r="P1198" s="3">
        <v>72.33</v>
      </c>
      <c r="Q1198" s="3">
        <v>216.99</v>
      </c>
      <c r="R1198" s="3">
        <v>0</v>
      </c>
      <c r="S1198" s="4">
        <v>0</v>
      </c>
      <c r="T1198">
        <v>0</v>
      </c>
      <c r="U1198" s="3">
        <f t="shared" si="36"/>
        <v>5153.43</v>
      </c>
      <c r="V1198" s="6">
        <f t="shared" si="37"/>
        <v>5153.43</v>
      </c>
    </row>
    <row r="1199" spans="1:22" x14ac:dyDescent="0.3">
      <c r="A1199" s="1">
        <v>43890</v>
      </c>
      <c r="B1199" s="14">
        <v>3233</v>
      </c>
      <c r="C1199" t="s">
        <v>38</v>
      </c>
      <c r="D1199" t="s">
        <v>25</v>
      </c>
      <c r="E1199">
        <v>1</v>
      </c>
      <c r="F1199">
        <f>VLOOKUP(E1199,'[1]Timing Gates'!$C$3:$D$17,2)</f>
        <v>3</v>
      </c>
      <c r="G1199" s="2">
        <v>77</v>
      </c>
      <c r="H1199" s="3">
        <v>316.98519399999998</v>
      </c>
      <c r="I1199" s="3">
        <v>0</v>
      </c>
      <c r="J1199" s="3">
        <v>316.98519399999998</v>
      </c>
      <c r="K1199" s="2">
        <v>77</v>
      </c>
      <c r="L1199" s="4">
        <v>1</v>
      </c>
      <c r="M1199" s="3">
        <v>16118.48</v>
      </c>
      <c r="N1199" s="3">
        <v>53.372450000000001</v>
      </c>
      <c r="O1199" s="3">
        <v>209.33090899999999</v>
      </c>
      <c r="P1199" s="3">
        <v>209.33090899999999</v>
      </c>
      <c r="Q1199" s="3">
        <v>16118.48</v>
      </c>
      <c r="R1199" s="3">
        <v>-791.19</v>
      </c>
      <c r="S1199" s="4">
        <v>0</v>
      </c>
      <c r="T1199">
        <v>0</v>
      </c>
      <c r="U1199" s="3">
        <f t="shared" si="36"/>
        <v>24407.859937999998</v>
      </c>
      <c r="V1199" s="6">
        <f t="shared" si="37"/>
        <v>24407.859937999998</v>
      </c>
    </row>
    <row r="1200" spans="1:22" x14ac:dyDescent="0.3">
      <c r="A1200" s="5">
        <v>43921</v>
      </c>
      <c r="B1200" s="14">
        <v>3233</v>
      </c>
      <c r="C1200" t="s">
        <v>38</v>
      </c>
      <c r="D1200" t="s">
        <v>25</v>
      </c>
      <c r="E1200">
        <v>2</v>
      </c>
      <c r="F1200">
        <f>VLOOKUP(E1200,'[1]Timing Gates'!$C$3:$D$17,2)</f>
        <v>3</v>
      </c>
      <c r="G1200" s="2">
        <v>81</v>
      </c>
      <c r="H1200" s="3">
        <v>769.376666</v>
      </c>
      <c r="I1200" s="3">
        <v>116.542345</v>
      </c>
      <c r="J1200" s="3">
        <v>885.91901199999995</v>
      </c>
      <c r="K1200" s="2">
        <v>80</v>
      </c>
      <c r="L1200" s="4">
        <v>0.98765400000000003</v>
      </c>
      <c r="M1200" s="3">
        <v>12661.58</v>
      </c>
      <c r="N1200" s="3">
        <v>54.109316</v>
      </c>
      <c r="O1200" s="3">
        <v>156.31580199999999</v>
      </c>
      <c r="P1200" s="3">
        <v>156.31580199999999</v>
      </c>
      <c r="Q1200" s="3">
        <v>12661.58</v>
      </c>
      <c r="R1200" s="3">
        <v>-5668.19</v>
      </c>
      <c r="S1200" s="4">
        <v>1.2345679012E-2</v>
      </c>
      <c r="T1200">
        <v>1</v>
      </c>
      <c r="U1200" s="3">
        <f t="shared" si="36"/>
        <v>71759.439971999993</v>
      </c>
      <c r="V1200" s="6">
        <f t="shared" si="37"/>
        <v>62319.509945999998</v>
      </c>
    </row>
    <row r="1201" spans="1:22" x14ac:dyDescent="0.3">
      <c r="A1201" s="5">
        <v>43951</v>
      </c>
      <c r="B1201" s="14">
        <v>3233</v>
      </c>
      <c r="C1201" t="s">
        <v>38</v>
      </c>
      <c r="D1201" t="s">
        <v>25</v>
      </c>
      <c r="E1201">
        <v>3</v>
      </c>
      <c r="F1201">
        <f>VLOOKUP(E1201,'[1]Timing Gates'!$C$3:$D$17,2)</f>
        <v>3</v>
      </c>
      <c r="G1201" s="2">
        <v>81</v>
      </c>
      <c r="H1201" s="3">
        <v>1254.9623449999999</v>
      </c>
      <c r="I1201" s="3">
        <v>134.62135799999999</v>
      </c>
      <c r="J1201" s="3">
        <v>1389.583703</v>
      </c>
      <c r="K1201" s="2">
        <v>79</v>
      </c>
      <c r="L1201" s="4">
        <v>0.97530799999999995</v>
      </c>
      <c r="M1201" s="3">
        <v>20888.27</v>
      </c>
      <c r="N1201" s="3">
        <v>53.835746999999998</v>
      </c>
      <c r="O1201" s="3">
        <v>346.75469099999998</v>
      </c>
      <c r="P1201" s="3">
        <v>346.75469099999998</v>
      </c>
      <c r="Q1201" s="3">
        <v>28087.13</v>
      </c>
      <c r="R1201" s="3">
        <v>-6368.9</v>
      </c>
      <c r="S1201" s="4">
        <v>1.2345679012E-2</v>
      </c>
      <c r="T1201">
        <v>1</v>
      </c>
      <c r="U1201" s="3">
        <f t="shared" si="36"/>
        <v>112556.279943</v>
      </c>
      <c r="V1201" s="6">
        <f t="shared" si="37"/>
        <v>101651.949945</v>
      </c>
    </row>
    <row r="1202" spans="1:22" x14ac:dyDescent="0.3">
      <c r="A1202" s="5">
        <v>43982</v>
      </c>
      <c r="B1202" s="14">
        <v>3233</v>
      </c>
      <c r="C1202" t="s">
        <v>38</v>
      </c>
      <c r="D1202" t="s">
        <v>25</v>
      </c>
      <c r="E1202">
        <v>4</v>
      </c>
      <c r="F1202">
        <f>VLOOKUP(E1202,'[1]Timing Gates'!$C$3:$D$17,2)</f>
        <v>3</v>
      </c>
      <c r="G1202" s="2">
        <v>80</v>
      </c>
      <c r="H1202" s="3">
        <v>1601.1297500000001</v>
      </c>
      <c r="I1202" s="3">
        <v>171.11349999999999</v>
      </c>
      <c r="J1202" s="3">
        <v>1772.24325</v>
      </c>
      <c r="K1202" s="2">
        <v>75</v>
      </c>
      <c r="L1202" s="4">
        <v>0.9375</v>
      </c>
      <c r="M1202" s="3">
        <v>19624.73</v>
      </c>
      <c r="N1202" s="3">
        <v>52.754649999999998</v>
      </c>
      <c r="O1202" s="3">
        <v>245.30912499999999</v>
      </c>
      <c r="P1202" s="3">
        <v>245.30912499999999</v>
      </c>
      <c r="Q1202" s="3">
        <v>19624.73</v>
      </c>
      <c r="R1202" s="3">
        <v>-5596.55</v>
      </c>
      <c r="S1202" s="4">
        <v>0.05</v>
      </c>
      <c r="T1202">
        <v>4</v>
      </c>
      <c r="U1202" s="3">
        <f t="shared" si="36"/>
        <v>141779.46</v>
      </c>
      <c r="V1202" s="6">
        <f t="shared" si="37"/>
        <v>128090.38</v>
      </c>
    </row>
    <row r="1203" spans="1:22" x14ac:dyDescent="0.3">
      <c r="A1203" s="5">
        <v>44012</v>
      </c>
      <c r="B1203" s="14">
        <v>3233</v>
      </c>
      <c r="C1203" t="s">
        <v>38</v>
      </c>
      <c r="D1203" t="s">
        <v>25</v>
      </c>
      <c r="E1203">
        <v>5</v>
      </c>
      <c r="F1203">
        <f>VLOOKUP(E1203,'[1]Timing Gates'!$C$3:$D$17,2)</f>
        <v>3</v>
      </c>
      <c r="G1203" s="2">
        <v>111</v>
      </c>
      <c r="H1203" s="3">
        <v>2007.8606299999999</v>
      </c>
      <c r="I1203" s="3">
        <v>542.97225200000003</v>
      </c>
      <c r="J1203" s="3">
        <v>2550.8328820000002</v>
      </c>
      <c r="K1203" s="2">
        <v>76</v>
      </c>
      <c r="L1203" s="4">
        <v>0.68468399999999996</v>
      </c>
      <c r="M1203" s="3">
        <v>15835.78</v>
      </c>
      <c r="N1203" s="3">
        <v>52.610563999999997</v>
      </c>
      <c r="O1203" s="3">
        <v>142.66468399999999</v>
      </c>
      <c r="P1203" s="3">
        <v>1104.151171</v>
      </c>
      <c r="Q1203" s="3">
        <v>122560.78</v>
      </c>
      <c r="R1203" s="3">
        <v>-18957.990000000002</v>
      </c>
      <c r="S1203" s="4">
        <v>4.5045045045000003E-2</v>
      </c>
      <c r="T1203">
        <v>5</v>
      </c>
      <c r="U1203" s="3">
        <f t="shared" si="36"/>
        <v>283142.44990200002</v>
      </c>
      <c r="V1203" s="6">
        <f t="shared" si="37"/>
        <v>222872.52992999999</v>
      </c>
    </row>
    <row r="1204" spans="1:22" x14ac:dyDescent="0.3">
      <c r="A1204" s="5">
        <v>44043</v>
      </c>
      <c r="B1204" s="14">
        <v>3233</v>
      </c>
      <c r="C1204" t="s">
        <v>38</v>
      </c>
      <c r="D1204" t="s">
        <v>25</v>
      </c>
      <c r="E1204">
        <v>6</v>
      </c>
      <c r="F1204">
        <f>VLOOKUP(E1204,'[1]Timing Gates'!$C$3:$D$17,2)</f>
        <v>6</v>
      </c>
      <c r="G1204" s="2">
        <v>111</v>
      </c>
      <c r="H1204" s="3">
        <v>2089.0375669999999</v>
      </c>
      <c r="I1204" s="3">
        <v>571.69252200000005</v>
      </c>
      <c r="J1204" s="3">
        <v>2660.73009</v>
      </c>
      <c r="K1204" s="2">
        <v>76</v>
      </c>
      <c r="L1204" s="4">
        <v>0.68468399999999996</v>
      </c>
      <c r="M1204" s="3">
        <v>19804.72</v>
      </c>
      <c r="N1204" s="3">
        <v>53.238494000000003</v>
      </c>
      <c r="O1204" s="3">
        <v>178.42089999999999</v>
      </c>
      <c r="P1204" s="3">
        <v>178.42089999999999</v>
      </c>
      <c r="Q1204" s="3">
        <v>19804.72</v>
      </c>
      <c r="R1204" s="3">
        <v>-9430.2199999999993</v>
      </c>
      <c r="S1204" s="4">
        <v>4.5045045045000003E-2</v>
      </c>
      <c r="T1204">
        <v>5</v>
      </c>
      <c r="U1204" s="3">
        <f t="shared" si="36"/>
        <v>295341.03999000002</v>
      </c>
      <c r="V1204" s="6">
        <f t="shared" si="37"/>
        <v>231883.16993699997</v>
      </c>
    </row>
    <row r="1205" spans="1:22" x14ac:dyDescent="0.3">
      <c r="A1205" s="5">
        <v>44074</v>
      </c>
      <c r="B1205" s="14">
        <v>3233</v>
      </c>
      <c r="C1205" t="s">
        <v>38</v>
      </c>
      <c r="D1205" t="s">
        <v>25</v>
      </c>
      <c r="E1205">
        <v>7</v>
      </c>
      <c r="F1205">
        <f>VLOOKUP(E1205,'[1]Timing Gates'!$C$3:$D$17,2)</f>
        <v>6</v>
      </c>
      <c r="G1205" s="2">
        <v>111</v>
      </c>
      <c r="H1205" s="3">
        <v>2105.0275670000001</v>
      </c>
      <c r="I1205" s="3">
        <v>606.70126100000004</v>
      </c>
      <c r="J1205" s="3">
        <v>2711.7288279999998</v>
      </c>
      <c r="K1205" s="2">
        <v>75</v>
      </c>
      <c r="L1205" s="4">
        <v>0.67567500000000003</v>
      </c>
      <c r="M1205" s="3">
        <v>15729.4</v>
      </c>
      <c r="N1205" s="3">
        <v>53.32</v>
      </c>
      <c r="O1205" s="3">
        <v>141.70630600000001</v>
      </c>
      <c r="P1205" s="3">
        <v>141.70630600000001</v>
      </c>
      <c r="Q1205" s="3">
        <v>15729.4</v>
      </c>
      <c r="R1205" s="3">
        <v>-13524.81</v>
      </c>
      <c r="S1205" s="4">
        <v>4.5045045045000003E-2</v>
      </c>
      <c r="T1205">
        <v>5</v>
      </c>
      <c r="U1205" s="3">
        <f t="shared" si="36"/>
        <v>301001.89990799996</v>
      </c>
      <c r="V1205" s="6">
        <f t="shared" si="37"/>
        <v>233658.05993700001</v>
      </c>
    </row>
    <row r="1206" spans="1:22" x14ac:dyDescent="0.3">
      <c r="A1206" s="5">
        <v>44104</v>
      </c>
      <c r="B1206" s="14">
        <v>3233</v>
      </c>
      <c r="C1206" t="s">
        <v>38</v>
      </c>
      <c r="D1206" t="s">
        <v>25</v>
      </c>
      <c r="E1206">
        <v>8</v>
      </c>
      <c r="F1206">
        <f>VLOOKUP(E1206,'[1]Timing Gates'!$C$3:$D$17,2)</f>
        <v>6</v>
      </c>
      <c r="G1206" s="2">
        <v>106</v>
      </c>
      <c r="H1206" s="3">
        <v>2223.002547</v>
      </c>
      <c r="I1206" s="3">
        <v>640.49320699999998</v>
      </c>
      <c r="J1206" s="3">
        <v>2863.495754</v>
      </c>
      <c r="K1206" s="2">
        <v>72</v>
      </c>
      <c r="L1206" s="4">
        <v>0.67924499999999999</v>
      </c>
      <c r="M1206" s="3">
        <v>15052.26</v>
      </c>
      <c r="N1206" s="3">
        <v>52.814946999999997</v>
      </c>
      <c r="O1206" s="3">
        <v>142.00245200000001</v>
      </c>
      <c r="P1206" s="3">
        <v>142.00245200000001</v>
      </c>
      <c r="Q1206" s="3">
        <v>15052.26</v>
      </c>
      <c r="R1206" s="3">
        <v>-11441.03</v>
      </c>
      <c r="S1206" s="4">
        <v>4.7169811319999998E-2</v>
      </c>
      <c r="T1206">
        <v>5</v>
      </c>
      <c r="U1206" s="3">
        <f t="shared" si="36"/>
        <v>303530.54992399999</v>
      </c>
      <c r="V1206" s="6">
        <f t="shared" si="37"/>
        <v>235638.269982</v>
      </c>
    </row>
    <row r="1207" spans="1:22" x14ac:dyDescent="0.3">
      <c r="A1207" s="5">
        <v>44135</v>
      </c>
      <c r="B1207" s="14">
        <v>3233</v>
      </c>
      <c r="C1207" t="s">
        <v>38</v>
      </c>
      <c r="D1207" t="s">
        <v>25</v>
      </c>
      <c r="E1207">
        <v>9</v>
      </c>
      <c r="F1207">
        <f>VLOOKUP(E1207,'[1]Timing Gates'!$C$3:$D$17,2)</f>
        <v>6</v>
      </c>
      <c r="G1207" s="2">
        <v>105</v>
      </c>
      <c r="H1207" s="3">
        <v>2280.7602849999998</v>
      </c>
      <c r="I1207" s="3">
        <v>659.55257099999994</v>
      </c>
      <c r="J1207" s="3">
        <v>2940.3128569999999</v>
      </c>
      <c r="K1207" s="2">
        <v>72</v>
      </c>
      <c r="L1207" s="4">
        <v>0.68571400000000005</v>
      </c>
      <c r="M1207" s="3">
        <v>19061.330000000002</v>
      </c>
      <c r="N1207" s="3">
        <v>53.845564000000003</v>
      </c>
      <c r="O1207" s="3">
        <v>181.53647599999999</v>
      </c>
      <c r="P1207" s="3">
        <v>181.53647599999999</v>
      </c>
      <c r="Q1207" s="3">
        <v>19061.330000000002</v>
      </c>
      <c r="R1207" s="3">
        <v>-10041.07</v>
      </c>
      <c r="S1207" s="4">
        <v>4.7619047619000002E-2</v>
      </c>
      <c r="T1207">
        <v>5</v>
      </c>
      <c r="U1207" s="3">
        <f t="shared" si="36"/>
        <v>308732.84998499998</v>
      </c>
      <c r="V1207" s="6">
        <f t="shared" si="37"/>
        <v>239479.82992499997</v>
      </c>
    </row>
    <row r="1208" spans="1:22" x14ac:dyDescent="0.3">
      <c r="A1208" s="5">
        <v>44165</v>
      </c>
      <c r="B1208" s="14">
        <v>3233</v>
      </c>
      <c r="C1208" t="s">
        <v>38</v>
      </c>
      <c r="D1208" t="s">
        <v>25</v>
      </c>
      <c r="E1208">
        <v>10</v>
      </c>
      <c r="F1208">
        <f>VLOOKUP(E1208,'[1]Timing Gates'!$C$3:$D$17,2)</f>
        <v>6</v>
      </c>
      <c r="G1208" s="2">
        <v>107</v>
      </c>
      <c r="H1208" s="3">
        <v>2164.779532</v>
      </c>
      <c r="I1208" s="3">
        <v>782.73298999999997</v>
      </c>
      <c r="J1208" s="3">
        <v>2947.5125229999999</v>
      </c>
      <c r="K1208" s="2">
        <v>74</v>
      </c>
      <c r="L1208" s="4">
        <v>0.69158799999999998</v>
      </c>
      <c r="M1208" s="3">
        <v>15609.26</v>
      </c>
      <c r="N1208" s="3">
        <v>54.011279999999999</v>
      </c>
      <c r="O1208" s="3">
        <v>145.880934</v>
      </c>
      <c r="P1208" s="3">
        <v>145.880934</v>
      </c>
      <c r="Q1208" s="3">
        <v>15609.26</v>
      </c>
      <c r="R1208" s="3">
        <v>-12152.61</v>
      </c>
      <c r="S1208" s="4">
        <v>5.6074766355E-2</v>
      </c>
      <c r="T1208">
        <v>6</v>
      </c>
      <c r="U1208" s="3">
        <f t="shared" si="36"/>
        <v>315383.83996099996</v>
      </c>
      <c r="V1208" s="6">
        <f t="shared" si="37"/>
        <v>231631.40992400001</v>
      </c>
    </row>
    <row r="1209" spans="1:22" x14ac:dyDescent="0.3">
      <c r="A1209" s="5">
        <v>44196</v>
      </c>
      <c r="B1209" s="14">
        <v>3233</v>
      </c>
      <c r="C1209" t="s">
        <v>38</v>
      </c>
      <c r="D1209" t="s">
        <v>25</v>
      </c>
      <c r="E1209">
        <v>11</v>
      </c>
      <c r="F1209">
        <f>VLOOKUP(E1209,'[1]Timing Gates'!$C$3:$D$17,2)</f>
        <v>6</v>
      </c>
      <c r="G1209" s="2">
        <v>108</v>
      </c>
      <c r="H1209" s="3">
        <v>2108.6088880000002</v>
      </c>
      <c r="I1209" s="3">
        <v>957.884907</v>
      </c>
      <c r="J1209" s="3">
        <v>3066.4937960000002</v>
      </c>
      <c r="K1209" s="2">
        <v>75</v>
      </c>
      <c r="L1209" s="4">
        <v>0.69444399999999995</v>
      </c>
      <c r="M1209" s="3">
        <v>16199.25</v>
      </c>
      <c r="N1209" s="3">
        <v>55.099488999999998</v>
      </c>
      <c r="O1209" s="3">
        <v>149.993055</v>
      </c>
      <c r="P1209" s="3">
        <v>149.993055</v>
      </c>
      <c r="Q1209" s="3">
        <v>16199.25</v>
      </c>
      <c r="R1209" s="3">
        <v>-11335.93</v>
      </c>
      <c r="S1209" s="4">
        <v>8.3333333332999998E-2</v>
      </c>
      <c r="T1209">
        <v>9</v>
      </c>
      <c r="U1209" s="3">
        <f t="shared" si="36"/>
        <v>331181.32996800001</v>
      </c>
      <c r="V1209" s="6">
        <f t="shared" si="37"/>
        <v>227729.75990400004</v>
      </c>
    </row>
    <row r="1210" spans="1:22" x14ac:dyDescent="0.3">
      <c r="A1210" s="5">
        <v>44227</v>
      </c>
      <c r="B1210" s="14">
        <v>3233</v>
      </c>
      <c r="C1210" t="s">
        <v>38</v>
      </c>
      <c r="D1210" t="s">
        <v>25</v>
      </c>
      <c r="E1210">
        <v>12</v>
      </c>
      <c r="F1210">
        <f>VLOOKUP(E1210,'[1]Timing Gates'!$C$3:$D$17,2)</f>
        <v>12</v>
      </c>
      <c r="G1210" s="2">
        <v>117</v>
      </c>
      <c r="H1210" s="3">
        <v>2099.3115379999999</v>
      </c>
      <c r="I1210" s="3">
        <v>929.907692</v>
      </c>
      <c r="J1210" s="3">
        <v>3029.2192300000002</v>
      </c>
      <c r="K1210" s="2">
        <v>93</v>
      </c>
      <c r="L1210" s="4">
        <v>0.79487099999999999</v>
      </c>
      <c r="M1210" s="3">
        <v>18933.38</v>
      </c>
      <c r="N1210" s="3">
        <v>51.872273</v>
      </c>
      <c r="O1210" s="3">
        <v>161.82375999999999</v>
      </c>
      <c r="P1210" s="3">
        <v>161.82375999999999</v>
      </c>
      <c r="Q1210" s="3">
        <v>18933.38</v>
      </c>
      <c r="R1210" s="3">
        <v>-7464.36</v>
      </c>
      <c r="S1210" s="4">
        <v>8.5470085469999998E-2</v>
      </c>
      <c r="T1210">
        <v>10</v>
      </c>
      <c r="U1210" s="3">
        <f t="shared" si="36"/>
        <v>354418.64991000004</v>
      </c>
      <c r="V1210" s="6">
        <f t="shared" si="37"/>
        <v>245619.44994599998</v>
      </c>
    </row>
    <row r="1211" spans="1:22" x14ac:dyDescent="0.3">
      <c r="A1211" s="5">
        <v>44255</v>
      </c>
      <c r="B1211" s="14">
        <v>3233</v>
      </c>
      <c r="C1211" t="s">
        <v>38</v>
      </c>
      <c r="D1211" t="s">
        <v>25</v>
      </c>
      <c r="E1211">
        <v>13</v>
      </c>
      <c r="F1211">
        <f>VLOOKUP(E1211,'[1]Timing Gates'!$C$3:$D$17,2)</f>
        <v>12</v>
      </c>
      <c r="G1211" s="2">
        <v>119</v>
      </c>
      <c r="H1211" s="3">
        <v>2183.3326889999998</v>
      </c>
      <c r="I1211" s="3">
        <v>964.20470499999999</v>
      </c>
      <c r="J1211" s="3">
        <v>3147.5373939999999</v>
      </c>
      <c r="K1211" s="2">
        <v>95</v>
      </c>
      <c r="L1211" s="4">
        <v>0.798319</v>
      </c>
      <c r="M1211" s="3">
        <v>19391.52</v>
      </c>
      <c r="N1211" s="3">
        <v>51.848982999999997</v>
      </c>
      <c r="O1211" s="3">
        <v>162.95394899999999</v>
      </c>
      <c r="P1211" s="3">
        <v>162.95394899999999</v>
      </c>
      <c r="Q1211" s="3">
        <v>19391.52</v>
      </c>
      <c r="R1211" s="3">
        <v>-10500.78</v>
      </c>
      <c r="S1211" s="4">
        <v>9.2436974788999995E-2</v>
      </c>
      <c r="T1211">
        <v>11</v>
      </c>
      <c r="U1211" s="3">
        <f t="shared" si="36"/>
        <v>374556.94988600002</v>
      </c>
      <c r="V1211" s="6">
        <f t="shared" si="37"/>
        <v>259816.58999099999</v>
      </c>
    </row>
    <row r="1212" spans="1:22" x14ac:dyDescent="0.3">
      <c r="A1212" s="5">
        <v>44286</v>
      </c>
      <c r="B1212" s="14">
        <v>3233</v>
      </c>
      <c r="C1212" t="s">
        <v>38</v>
      </c>
      <c r="D1212" t="s">
        <v>25</v>
      </c>
      <c r="E1212">
        <v>14</v>
      </c>
      <c r="F1212">
        <f>VLOOKUP(E1212,'[1]Timing Gates'!$C$3:$D$17,2)</f>
        <v>12</v>
      </c>
      <c r="G1212" s="2">
        <v>118</v>
      </c>
      <c r="H1212" s="3">
        <v>2433.0922879999998</v>
      </c>
      <c r="I1212" s="3">
        <v>1009.328305</v>
      </c>
      <c r="J1212" s="3">
        <v>3442.4205929999998</v>
      </c>
      <c r="K1212" s="2">
        <v>93</v>
      </c>
      <c r="L1212" s="4">
        <v>0.78813500000000003</v>
      </c>
      <c r="M1212" s="3">
        <v>19524.22</v>
      </c>
      <c r="N1212" s="3">
        <v>53.199508999999999</v>
      </c>
      <c r="O1212" s="3">
        <v>234.95101600000001</v>
      </c>
      <c r="P1212" s="3">
        <v>234.95101600000001</v>
      </c>
      <c r="Q1212" s="3">
        <v>27724.22</v>
      </c>
      <c r="R1212" s="3">
        <v>-25073.02</v>
      </c>
      <c r="S1212" s="4">
        <v>9.3220338983000001E-2</v>
      </c>
      <c r="T1212">
        <v>11</v>
      </c>
      <c r="U1212" s="3">
        <f t="shared" si="36"/>
        <v>406205.62997399998</v>
      </c>
      <c r="V1212" s="6">
        <f t="shared" si="37"/>
        <v>287104.88998400001</v>
      </c>
    </row>
    <row r="1213" spans="1:22" x14ac:dyDescent="0.3">
      <c r="A1213" s="5">
        <v>44316</v>
      </c>
      <c r="B1213" s="14">
        <v>3233</v>
      </c>
      <c r="C1213" t="s">
        <v>38</v>
      </c>
      <c r="D1213" t="s">
        <v>25</v>
      </c>
      <c r="E1213">
        <v>15</v>
      </c>
      <c r="F1213">
        <f>VLOOKUP(E1213,'[1]Timing Gates'!$C$3:$D$17,2)</f>
        <v>12</v>
      </c>
      <c r="G1213" s="2">
        <v>120</v>
      </c>
      <c r="H1213" s="3">
        <v>2473.9785830000001</v>
      </c>
      <c r="I1213" s="3">
        <v>1044.1559159999999</v>
      </c>
      <c r="J1213" s="3">
        <v>3518.1345000000001</v>
      </c>
      <c r="K1213" s="2">
        <v>95</v>
      </c>
      <c r="L1213" s="4">
        <v>0.79166599999999998</v>
      </c>
      <c r="M1213" s="3">
        <v>25054.04</v>
      </c>
      <c r="N1213" s="3">
        <v>53.764034000000002</v>
      </c>
      <c r="O1213" s="3">
        <v>208.78366600000001</v>
      </c>
      <c r="P1213" s="3">
        <v>208.78366600000001</v>
      </c>
      <c r="Q1213" s="3">
        <v>25054.04</v>
      </c>
      <c r="R1213" s="3">
        <v>-13298.41</v>
      </c>
      <c r="S1213" s="4">
        <v>9.1666666665999999E-2</v>
      </c>
      <c r="T1213">
        <v>11</v>
      </c>
      <c r="U1213" s="3">
        <f t="shared" si="36"/>
        <v>422176.14</v>
      </c>
      <c r="V1213" s="6">
        <f t="shared" si="37"/>
        <v>296877.42995999998</v>
      </c>
    </row>
    <row r="1214" spans="1:22" x14ac:dyDescent="0.3">
      <c r="A1214" s="5">
        <v>44347</v>
      </c>
      <c r="B1214" s="14">
        <v>3233</v>
      </c>
      <c r="C1214" t="s">
        <v>38</v>
      </c>
      <c r="D1214" t="s">
        <v>25</v>
      </c>
      <c r="E1214">
        <v>16</v>
      </c>
      <c r="F1214">
        <f>VLOOKUP(E1214,'[1]Timing Gates'!$C$3:$D$17,2)</f>
        <v>12</v>
      </c>
      <c r="G1214" s="2">
        <v>136</v>
      </c>
      <c r="H1214" s="3">
        <v>2789.2005140000001</v>
      </c>
      <c r="I1214" s="3">
        <v>949.93154400000003</v>
      </c>
      <c r="J1214" s="3">
        <v>3739.1320580000001</v>
      </c>
      <c r="K1214" s="2">
        <v>94</v>
      </c>
      <c r="L1214" s="4">
        <v>0.69117600000000001</v>
      </c>
      <c r="M1214" s="3">
        <v>19958.599999999999</v>
      </c>
      <c r="N1214" s="3">
        <v>53.942162000000003</v>
      </c>
      <c r="O1214" s="3">
        <v>168.81323499999999</v>
      </c>
      <c r="P1214" s="3">
        <v>912.01176399999997</v>
      </c>
      <c r="Q1214" s="3">
        <v>124033.60000000001</v>
      </c>
      <c r="R1214" s="3">
        <v>-23121.41</v>
      </c>
      <c r="S1214" s="4">
        <v>7.3529411764000005E-2</v>
      </c>
      <c r="T1214">
        <v>10</v>
      </c>
      <c r="U1214" s="3">
        <f t="shared" si="36"/>
        <v>508521.95988800004</v>
      </c>
      <c r="V1214" s="6">
        <f t="shared" si="37"/>
        <v>379331.26990399999</v>
      </c>
    </row>
    <row r="1215" spans="1:22" x14ac:dyDescent="0.3">
      <c r="A1215" s="5">
        <v>44377</v>
      </c>
      <c r="B1215" s="14">
        <v>3233</v>
      </c>
      <c r="C1215" t="s">
        <v>38</v>
      </c>
      <c r="D1215" t="s">
        <v>25</v>
      </c>
      <c r="E1215">
        <v>17</v>
      </c>
      <c r="F1215">
        <f>VLOOKUP(E1215,'[1]Timing Gates'!$C$3:$D$17,2)</f>
        <v>12</v>
      </c>
      <c r="G1215" s="2">
        <v>136</v>
      </c>
      <c r="H1215" s="3">
        <v>2730.6469849999999</v>
      </c>
      <c r="I1215" s="3">
        <v>984.98360200000002</v>
      </c>
      <c r="J1215" s="3">
        <v>3715.630588</v>
      </c>
      <c r="K1215" s="2">
        <v>94</v>
      </c>
      <c r="L1215" s="4">
        <v>0.69117600000000001</v>
      </c>
      <c r="M1215" s="3">
        <v>20110.740000000002</v>
      </c>
      <c r="N1215" s="3">
        <v>54.206845999999999</v>
      </c>
      <c r="O1215" s="3">
        <v>147.873088</v>
      </c>
      <c r="P1215" s="3">
        <v>147.873088</v>
      </c>
      <c r="Q1215" s="3">
        <v>20110.740000000002</v>
      </c>
      <c r="R1215" s="3">
        <v>-18650.79</v>
      </c>
      <c r="S1215" s="4">
        <v>8.0882352941000005E-2</v>
      </c>
      <c r="T1215">
        <v>11</v>
      </c>
      <c r="U1215" s="3">
        <f t="shared" si="36"/>
        <v>505325.759968</v>
      </c>
      <c r="V1215" s="6">
        <f t="shared" si="37"/>
        <v>371367.98995999998</v>
      </c>
    </row>
    <row r="1216" spans="1:22" x14ac:dyDescent="0.3">
      <c r="A1216" s="5">
        <v>44408</v>
      </c>
      <c r="B1216" s="14">
        <v>3233</v>
      </c>
      <c r="C1216" t="s">
        <v>38</v>
      </c>
      <c r="D1216" t="s">
        <v>25</v>
      </c>
      <c r="E1216">
        <v>18</v>
      </c>
      <c r="F1216">
        <f>VLOOKUP(E1216,'[1]Timing Gates'!$C$3:$D$17,2)</f>
        <v>18</v>
      </c>
      <c r="G1216" s="2">
        <v>142</v>
      </c>
      <c r="H1216" s="3">
        <v>2740.6175349999999</v>
      </c>
      <c r="I1216" s="3">
        <v>982.26675999999998</v>
      </c>
      <c r="J1216" s="3">
        <v>3722.8842949999998</v>
      </c>
      <c r="K1216" s="2">
        <v>101</v>
      </c>
      <c r="L1216" s="4">
        <v>0.71126699999999998</v>
      </c>
      <c r="M1216" s="3">
        <v>27061.98</v>
      </c>
      <c r="N1216" s="3">
        <v>56.496825999999999</v>
      </c>
      <c r="O1216" s="3">
        <v>190.57732300000001</v>
      </c>
      <c r="P1216" s="3">
        <v>190.57732300000001</v>
      </c>
      <c r="Q1216" s="3">
        <v>27061.98</v>
      </c>
      <c r="R1216" s="3">
        <v>-11136.52</v>
      </c>
      <c r="S1216" s="4">
        <v>7.7464788731999995E-2</v>
      </c>
      <c r="T1216">
        <v>11</v>
      </c>
      <c r="U1216" s="3">
        <f t="shared" si="36"/>
        <v>528649.56988999993</v>
      </c>
      <c r="V1216" s="6">
        <f t="shared" si="37"/>
        <v>389167.68997000001</v>
      </c>
    </row>
    <row r="1217" spans="1:22" x14ac:dyDescent="0.3">
      <c r="A1217" s="5">
        <v>44439</v>
      </c>
      <c r="B1217" s="14">
        <v>3233</v>
      </c>
      <c r="C1217" t="s">
        <v>38</v>
      </c>
      <c r="D1217" t="s">
        <v>25</v>
      </c>
      <c r="E1217">
        <v>19</v>
      </c>
      <c r="F1217">
        <f>VLOOKUP(E1217,'[1]Timing Gates'!$C$3:$D$17,2)</f>
        <v>18</v>
      </c>
      <c r="G1217" s="2">
        <v>146</v>
      </c>
      <c r="H1217" s="3">
        <v>2663.9872599999999</v>
      </c>
      <c r="I1217" s="3">
        <v>984.04034200000001</v>
      </c>
      <c r="J1217" s="3">
        <v>3648.0276020000001</v>
      </c>
      <c r="K1217" s="2">
        <v>102</v>
      </c>
      <c r="L1217" s="4">
        <v>0.69862999999999997</v>
      </c>
      <c r="M1217" s="3">
        <v>21424.14</v>
      </c>
      <c r="N1217" s="3">
        <v>53.829497000000003</v>
      </c>
      <c r="O1217" s="3">
        <v>147.59684899999999</v>
      </c>
      <c r="P1217" s="3">
        <v>147.59684899999999</v>
      </c>
      <c r="Q1217" s="3">
        <v>21549.14</v>
      </c>
      <c r="R1217" s="3">
        <v>-18923.16</v>
      </c>
      <c r="S1217" s="4">
        <v>7.5342465753000007E-2</v>
      </c>
      <c r="T1217">
        <v>11</v>
      </c>
      <c r="U1217" s="3">
        <f t="shared" si="36"/>
        <v>532612.02989200002</v>
      </c>
      <c r="V1217" s="6">
        <f t="shared" si="37"/>
        <v>388942.13996</v>
      </c>
    </row>
    <row r="1218" spans="1:22" x14ac:dyDescent="0.3">
      <c r="A1218" s="5">
        <v>44469</v>
      </c>
      <c r="B1218" s="14">
        <v>3233</v>
      </c>
      <c r="C1218" t="s">
        <v>38</v>
      </c>
      <c r="D1218" t="s">
        <v>25</v>
      </c>
      <c r="E1218">
        <v>20</v>
      </c>
      <c r="F1218">
        <f>VLOOKUP(E1218,'[1]Timing Gates'!$C$3:$D$17,2)</f>
        <v>18</v>
      </c>
      <c r="G1218" s="2">
        <v>149</v>
      </c>
      <c r="H1218" s="3">
        <v>3149.2428180000002</v>
      </c>
      <c r="I1218" s="3">
        <v>949.588255</v>
      </c>
      <c r="J1218" s="3">
        <v>4098.8310730000003</v>
      </c>
      <c r="K1218" s="2">
        <v>99</v>
      </c>
      <c r="L1218" s="4">
        <v>0.66442900000000005</v>
      </c>
      <c r="M1218" s="3">
        <v>21260.87</v>
      </c>
      <c r="N1218" s="3">
        <v>55.079974</v>
      </c>
      <c r="O1218" s="3">
        <v>143.36154300000001</v>
      </c>
      <c r="P1218" s="3">
        <v>143.36154300000001</v>
      </c>
      <c r="Q1218" s="3">
        <v>21360.87</v>
      </c>
      <c r="R1218" s="3">
        <v>-15420.64</v>
      </c>
      <c r="S1218" s="4">
        <v>7.3825503355000002E-2</v>
      </c>
      <c r="T1218">
        <v>11</v>
      </c>
      <c r="U1218" s="3">
        <f t="shared" si="36"/>
        <v>610725.82987700007</v>
      </c>
      <c r="V1218" s="6">
        <f t="shared" si="37"/>
        <v>469237.17988200003</v>
      </c>
    </row>
    <row r="1219" spans="1:22" x14ac:dyDescent="0.3">
      <c r="A1219" s="5">
        <v>44500</v>
      </c>
      <c r="B1219" s="14">
        <v>3233</v>
      </c>
      <c r="C1219" t="s">
        <v>38</v>
      </c>
      <c r="D1219" t="s">
        <v>25</v>
      </c>
      <c r="E1219">
        <v>21</v>
      </c>
      <c r="F1219">
        <f>VLOOKUP(E1219,'[1]Timing Gates'!$C$3:$D$17,2)</f>
        <v>18</v>
      </c>
      <c r="G1219" s="2">
        <v>149</v>
      </c>
      <c r="H1219" s="3">
        <v>3133.701744</v>
      </c>
      <c r="I1219" s="3">
        <v>1079.5632880000001</v>
      </c>
      <c r="J1219" s="3">
        <v>4213.2650329999997</v>
      </c>
      <c r="K1219" s="2">
        <v>99</v>
      </c>
      <c r="L1219" s="4">
        <v>0.66442900000000005</v>
      </c>
      <c r="M1219" s="3">
        <v>26295.53</v>
      </c>
      <c r="N1219" s="3">
        <v>55.011569000000001</v>
      </c>
      <c r="O1219" s="3">
        <v>177.151208</v>
      </c>
      <c r="P1219" s="3">
        <v>177.151208</v>
      </c>
      <c r="Q1219" s="3">
        <v>26395.53</v>
      </c>
      <c r="R1219" s="3">
        <v>-18144.68</v>
      </c>
      <c r="S1219" s="4">
        <v>8.0536912751E-2</v>
      </c>
      <c r="T1219">
        <v>12</v>
      </c>
      <c r="U1219" s="3">
        <f t="shared" ref="U1219:U1282" si="38">J1219*G1219</f>
        <v>627776.48991699994</v>
      </c>
      <c r="V1219" s="6">
        <f t="shared" ref="V1219:V1282" si="39">H1219*G1219</f>
        <v>466921.55985600001</v>
      </c>
    </row>
    <row r="1220" spans="1:22" x14ac:dyDescent="0.3">
      <c r="A1220" s="5">
        <v>44530</v>
      </c>
      <c r="B1220" s="14">
        <v>3233</v>
      </c>
      <c r="C1220" t="s">
        <v>38</v>
      </c>
      <c r="D1220" t="s">
        <v>25</v>
      </c>
      <c r="E1220">
        <v>22</v>
      </c>
      <c r="F1220">
        <f>VLOOKUP(E1220,'[1]Timing Gates'!$C$3:$D$17,2)</f>
        <v>18</v>
      </c>
      <c r="G1220" s="2">
        <v>151</v>
      </c>
      <c r="H1220" s="3">
        <v>3079.146291</v>
      </c>
      <c r="I1220" s="3">
        <v>1093.0027809999999</v>
      </c>
      <c r="J1220" s="3">
        <v>4172.1490720000002</v>
      </c>
      <c r="K1220" s="2">
        <v>97</v>
      </c>
      <c r="L1220" s="4">
        <v>0.64238399999999996</v>
      </c>
      <c r="M1220" s="3">
        <v>20737.28</v>
      </c>
      <c r="N1220" s="3">
        <v>54.144334000000001</v>
      </c>
      <c r="O1220" s="3">
        <v>172.43231700000001</v>
      </c>
      <c r="P1220" s="3">
        <v>172.43231700000001</v>
      </c>
      <c r="Q1220" s="3">
        <v>26037.279999999999</v>
      </c>
      <c r="R1220" s="3">
        <v>-20559.3</v>
      </c>
      <c r="S1220" s="4">
        <v>7.9470198675000006E-2</v>
      </c>
      <c r="T1220">
        <v>12</v>
      </c>
      <c r="U1220" s="3">
        <f t="shared" si="38"/>
        <v>629994.50987199997</v>
      </c>
      <c r="V1220" s="6">
        <f t="shared" si="39"/>
        <v>464951.08994099998</v>
      </c>
    </row>
    <row r="1221" spans="1:22" x14ac:dyDescent="0.3">
      <c r="A1221" s="5">
        <v>44561</v>
      </c>
      <c r="B1221" s="14">
        <v>3233</v>
      </c>
      <c r="C1221" t="s">
        <v>38</v>
      </c>
      <c r="D1221" t="s">
        <v>25</v>
      </c>
      <c r="E1221">
        <v>23</v>
      </c>
      <c r="F1221">
        <f>VLOOKUP(E1221,'[1]Timing Gates'!$C$3:$D$17,2)</f>
        <v>18</v>
      </c>
      <c r="G1221" s="2">
        <v>152</v>
      </c>
      <c r="H1221" s="3">
        <v>3003.9119070000002</v>
      </c>
      <c r="I1221" s="3">
        <v>1225.2502629999999</v>
      </c>
      <c r="J1221" s="3">
        <v>4229.1621709999999</v>
      </c>
      <c r="K1221" s="2">
        <v>98</v>
      </c>
      <c r="L1221" s="4">
        <v>0.64473599999999998</v>
      </c>
      <c r="M1221" s="3">
        <v>28160.07</v>
      </c>
      <c r="N1221" s="3">
        <v>57.705061000000001</v>
      </c>
      <c r="O1221" s="3">
        <v>185.921513</v>
      </c>
      <c r="P1221" s="3">
        <v>185.921513</v>
      </c>
      <c r="Q1221" s="3">
        <v>28260.07</v>
      </c>
      <c r="R1221" s="3">
        <v>-19722.36</v>
      </c>
      <c r="S1221" s="4">
        <v>8.5526315788999996E-2</v>
      </c>
      <c r="T1221">
        <v>13</v>
      </c>
      <c r="U1221" s="3">
        <f t="shared" si="38"/>
        <v>642832.64999199996</v>
      </c>
      <c r="V1221" s="6">
        <f t="shared" si="39"/>
        <v>456594.609864</v>
      </c>
    </row>
    <row r="1222" spans="1:22" x14ac:dyDescent="0.3">
      <c r="A1222" s="5">
        <v>44592</v>
      </c>
      <c r="B1222" s="14">
        <v>3233</v>
      </c>
      <c r="C1222" t="s">
        <v>38</v>
      </c>
      <c r="D1222" t="s">
        <v>25</v>
      </c>
      <c r="E1222">
        <v>24</v>
      </c>
      <c r="F1222">
        <f>VLOOKUP(E1222,'[1]Timing Gates'!$C$3:$D$17,2)</f>
        <v>24</v>
      </c>
      <c r="G1222" s="2">
        <v>169</v>
      </c>
      <c r="H1222" s="3">
        <v>2747.2534310000001</v>
      </c>
      <c r="I1222" s="3">
        <v>1083.2186979999999</v>
      </c>
      <c r="J1222" s="3">
        <v>3830.4721300000001</v>
      </c>
      <c r="K1222" s="2">
        <v>116</v>
      </c>
      <c r="L1222" s="4">
        <v>0.68638999999999994</v>
      </c>
      <c r="M1222" s="3">
        <v>27250.66</v>
      </c>
      <c r="N1222" s="3">
        <v>61.792878999999999</v>
      </c>
      <c r="O1222" s="3">
        <v>161.24650800000001</v>
      </c>
      <c r="P1222" s="3">
        <v>161.24295799999999</v>
      </c>
      <c r="Q1222" s="3">
        <v>27250.06</v>
      </c>
      <c r="R1222" s="3">
        <v>-17346.599999999999</v>
      </c>
      <c r="S1222" s="4">
        <v>7.6923076923000003E-2</v>
      </c>
      <c r="T1222">
        <v>13</v>
      </c>
      <c r="U1222" s="3">
        <f t="shared" si="38"/>
        <v>647349.78997000004</v>
      </c>
      <c r="V1222" s="6">
        <f t="shared" si="39"/>
        <v>464285.82983900001</v>
      </c>
    </row>
    <row r="1223" spans="1:22" x14ac:dyDescent="0.3">
      <c r="A1223" s="5">
        <v>44620</v>
      </c>
      <c r="B1223" s="14">
        <v>3233</v>
      </c>
      <c r="C1223" t="s">
        <v>38</v>
      </c>
      <c r="D1223" t="s">
        <v>25</v>
      </c>
      <c r="E1223">
        <v>25</v>
      </c>
      <c r="F1223">
        <f>VLOOKUP(E1223,'[1]Timing Gates'!$C$3:$D$17,2)</f>
        <v>24</v>
      </c>
      <c r="G1223" s="2">
        <v>167</v>
      </c>
      <c r="H1223" s="3">
        <v>2765.4474850000001</v>
      </c>
      <c r="I1223" s="3">
        <v>1083.8898799999999</v>
      </c>
      <c r="J1223" s="3">
        <v>3849.3373649999999</v>
      </c>
      <c r="K1223" s="2">
        <v>109</v>
      </c>
      <c r="L1223" s="4">
        <v>0.652694</v>
      </c>
      <c r="M1223" s="3">
        <v>23056.62</v>
      </c>
      <c r="N1223" s="3">
        <v>53.745033999999997</v>
      </c>
      <c r="O1223" s="3">
        <v>192.85401100000001</v>
      </c>
      <c r="P1223" s="3">
        <v>192.85401100000001</v>
      </c>
      <c r="Q1223" s="3">
        <v>32206.62</v>
      </c>
      <c r="R1223" s="3">
        <v>-29131.5</v>
      </c>
      <c r="S1223" s="4">
        <v>7.7844311377E-2</v>
      </c>
      <c r="T1223">
        <v>13</v>
      </c>
      <c r="U1223" s="3">
        <f t="shared" si="38"/>
        <v>642839.33995499997</v>
      </c>
      <c r="V1223" s="6">
        <f t="shared" si="39"/>
        <v>461829.729995</v>
      </c>
    </row>
    <row r="1224" spans="1:22" x14ac:dyDescent="0.3">
      <c r="A1224" s="5">
        <v>44651</v>
      </c>
      <c r="B1224" s="14">
        <v>3233</v>
      </c>
      <c r="C1224" t="s">
        <v>38</v>
      </c>
      <c r="D1224" t="s">
        <v>25</v>
      </c>
      <c r="E1224">
        <v>26</v>
      </c>
      <c r="F1224">
        <f>VLOOKUP(E1224,'[1]Timing Gates'!$C$3:$D$17,2)</f>
        <v>24</v>
      </c>
      <c r="G1224" s="2">
        <v>167</v>
      </c>
      <c r="H1224" s="3">
        <v>2741.9279040000001</v>
      </c>
      <c r="I1224" s="3">
        <v>1105.4457480000001</v>
      </c>
      <c r="J1224" s="3">
        <v>3847.3736520000002</v>
      </c>
      <c r="K1224" s="2">
        <v>109</v>
      </c>
      <c r="L1224" s="4">
        <v>0.652694</v>
      </c>
      <c r="M1224" s="3">
        <v>22914.5</v>
      </c>
      <c r="N1224" s="3">
        <v>54.558332999999998</v>
      </c>
      <c r="O1224" s="3">
        <v>137.21257399999999</v>
      </c>
      <c r="P1224" s="3">
        <v>137.21257399999999</v>
      </c>
      <c r="Q1224" s="3">
        <v>22914.5</v>
      </c>
      <c r="R1224" s="3">
        <v>-28758.79</v>
      </c>
      <c r="S1224" s="4">
        <v>7.7844311377E-2</v>
      </c>
      <c r="T1224">
        <v>13</v>
      </c>
      <c r="U1224" s="3">
        <f t="shared" si="38"/>
        <v>642511.39988400007</v>
      </c>
      <c r="V1224" s="6">
        <f t="shared" si="39"/>
        <v>457901.95996800001</v>
      </c>
    </row>
    <row r="1225" spans="1:22" x14ac:dyDescent="0.3">
      <c r="A1225" s="5">
        <v>44681</v>
      </c>
      <c r="B1225" s="14">
        <v>3233</v>
      </c>
      <c r="C1225" t="s">
        <v>38</v>
      </c>
      <c r="D1225" t="s">
        <v>25</v>
      </c>
      <c r="E1225">
        <v>27</v>
      </c>
      <c r="F1225">
        <f>VLOOKUP(E1225,'[1]Timing Gates'!$C$3:$D$17,2)</f>
        <v>24</v>
      </c>
      <c r="G1225" s="2">
        <v>159</v>
      </c>
      <c r="H1225" s="3">
        <v>2900.1152200000001</v>
      </c>
      <c r="I1225" s="3">
        <v>1024.634591</v>
      </c>
      <c r="J1225" s="3">
        <v>3924.7498110000001</v>
      </c>
      <c r="K1225" s="2">
        <v>107</v>
      </c>
      <c r="L1225" s="4">
        <v>0.67295499999999997</v>
      </c>
      <c r="M1225" s="3">
        <v>28042.42</v>
      </c>
      <c r="N1225" s="3">
        <v>54.663586000000002</v>
      </c>
      <c r="O1225" s="3">
        <v>176.36742100000001</v>
      </c>
      <c r="P1225" s="3">
        <v>176.36742100000001</v>
      </c>
      <c r="Q1225" s="3">
        <v>28042.42</v>
      </c>
      <c r="R1225" s="3">
        <v>-23207.38</v>
      </c>
      <c r="S1225" s="4">
        <v>7.5471698113000002E-2</v>
      </c>
      <c r="T1225">
        <v>12</v>
      </c>
      <c r="U1225" s="3">
        <f t="shared" si="38"/>
        <v>624035.21994900005</v>
      </c>
      <c r="V1225" s="6">
        <f t="shared" si="39"/>
        <v>461118.31998000003</v>
      </c>
    </row>
    <row r="1226" spans="1:22" x14ac:dyDescent="0.3">
      <c r="A1226" s="5">
        <v>44712</v>
      </c>
      <c r="B1226" s="14">
        <v>3233</v>
      </c>
      <c r="C1226" t="s">
        <v>38</v>
      </c>
      <c r="D1226" t="s">
        <v>25</v>
      </c>
      <c r="E1226">
        <v>28</v>
      </c>
      <c r="F1226">
        <f>VLOOKUP(E1226,'[1]Timing Gates'!$C$3:$D$17,2)</f>
        <v>24</v>
      </c>
      <c r="G1226" s="2">
        <v>162</v>
      </c>
      <c r="H1226" s="3">
        <v>3435.5426539999999</v>
      </c>
      <c r="I1226" s="3">
        <v>1047.5612960000001</v>
      </c>
      <c r="J1226" s="3">
        <v>4483.1039499999997</v>
      </c>
      <c r="K1226" s="2">
        <v>103</v>
      </c>
      <c r="L1226" s="4">
        <v>0.63580199999999998</v>
      </c>
      <c r="M1226" s="3">
        <v>21877.8</v>
      </c>
      <c r="N1226" s="3">
        <v>54.152970000000003</v>
      </c>
      <c r="O1226" s="3">
        <v>135.048148</v>
      </c>
      <c r="P1226" s="3">
        <v>818.53580199999999</v>
      </c>
      <c r="Q1226" s="3">
        <v>132602.79999999999</v>
      </c>
      <c r="R1226" s="3">
        <v>-30300.23</v>
      </c>
      <c r="S1226" s="4">
        <v>7.4074074074000004E-2</v>
      </c>
      <c r="T1226">
        <v>12</v>
      </c>
      <c r="U1226" s="3">
        <f t="shared" si="38"/>
        <v>726262.8398999999</v>
      </c>
      <c r="V1226" s="6">
        <f t="shared" si="39"/>
        <v>556557.90994799999</v>
      </c>
    </row>
    <row r="1227" spans="1:22" x14ac:dyDescent="0.3">
      <c r="A1227" s="5">
        <v>44742</v>
      </c>
      <c r="B1227" s="14">
        <v>3233</v>
      </c>
      <c r="C1227" t="s">
        <v>38</v>
      </c>
      <c r="D1227" t="s">
        <v>25</v>
      </c>
      <c r="E1227">
        <v>29</v>
      </c>
      <c r="F1227">
        <f>VLOOKUP(E1227,'[1]Timing Gates'!$C$3:$D$17,2)</f>
        <v>24</v>
      </c>
      <c r="G1227" s="2">
        <v>165</v>
      </c>
      <c r="H1227" s="3">
        <v>3301.627696</v>
      </c>
      <c r="I1227" s="3">
        <v>954.78327200000001</v>
      </c>
      <c r="J1227" s="3">
        <v>4256.4109689999996</v>
      </c>
      <c r="K1227" s="2">
        <v>105</v>
      </c>
      <c r="L1227" s="4">
        <v>0.63636300000000001</v>
      </c>
      <c r="M1227" s="3">
        <v>21515.88</v>
      </c>
      <c r="N1227" s="3">
        <v>52.350071999999997</v>
      </c>
      <c r="O1227" s="3">
        <v>130.399272</v>
      </c>
      <c r="P1227" s="3">
        <v>130.399272</v>
      </c>
      <c r="Q1227" s="3">
        <v>21515.88</v>
      </c>
      <c r="R1227" s="3">
        <v>-32285.88</v>
      </c>
      <c r="S1227" s="4">
        <v>7.2727272726999997E-2</v>
      </c>
      <c r="T1227">
        <v>12</v>
      </c>
      <c r="U1227" s="3">
        <f t="shared" si="38"/>
        <v>702307.80988499988</v>
      </c>
      <c r="V1227" s="6">
        <f t="shared" si="39"/>
        <v>544768.56984000001</v>
      </c>
    </row>
    <row r="1228" spans="1:22" x14ac:dyDescent="0.3">
      <c r="A1228" s="5">
        <v>44773</v>
      </c>
      <c r="B1228" s="14">
        <v>3233</v>
      </c>
      <c r="C1228" t="s">
        <v>38</v>
      </c>
      <c r="D1228" t="s">
        <v>25</v>
      </c>
      <c r="E1228">
        <v>30</v>
      </c>
      <c r="F1228">
        <f>VLOOKUP(E1228,'[1]Timing Gates'!$C$3:$D$17,2)</f>
        <v>30</v>
      </c>
      <c r="G1228" s="2">
        <v>157</v>
      </c>
      <c r="H1228" s="3">
        <v>3229.1073240000001</v>
      </c>
      <c r="I1228" s="3">
        <v>1008.121273</v>
      </c>
      <c r="J1228" s="3">
        <v>4237.2285979999997</v>
      </c>
      <c r="K1228" s="2">
        <v>105</v>
      </c>
      <c r="L1228" s="4">
        <v>0.66878899999999997</v>
      </c>
      <c r="M1228" s="3">
        <v>26673.77</v>
      </c>
      <c r="N1228" s="3">
        <v>51.394547000000003</v>
      </c>
      <c r="O1228" s="3">
        <v>171.144012</v>
      </c>
      <c r="P1228" s="3">
        <v>171.144012</v>
      </c>
      <c r="Q1228" s="3">
        <v>26869.61</v>
      </c>
      <c r="R1228" s="3">
        <v>-24336.41</v>
      </c>
      <c r="S1228" s="4">
        <v>7.0063694267000001E-2</v>
      </c>
      <c r="T1228">
        <v>11</v>
      </c>
      <c r="U1228" s="3">
        <f t="shared" si="38"/>
        <v>665244.88988599996</v>
      </c>
      <c r="V1228" s="6">
        <f t="shared" si="39"/>
        <v>506969.84986800002</v>
      </c>
    </row>
    <row r="1229" spans="1:22" x14ac:dyDescent="0.3">
      <c r="A1229" s="5">
        <v>44804</v>
      </c>
      <c r="B1229" s="14">
        <v>3233</v>
      </c>
      <c r="C1229" t="s">
        <v>38</v>
      </c>
      <c r="D1229" t="s">
        <v>25</v>
      </c>
      <c r="E1229">
        <v>31</v>
      </c>
      <c r="F1229">
        <f>VLOOKUP(E1229,'[1]Timing Gates'!$C$3:$D$17,2)</f>
        <v>30</v>
      </c>
      <c r="G1229" s="2">
        <v>155</v>
      </c>
      <c r="H1229" s="3">
        <v>3170.8005800000001</v>
      </c>
      <c r="I1229" s="3">
        <v>996.28432199999997</v>
      </c>
      <c r="J1229" s="3">
        <v>4167.0849029999999</v>
      </c>
      <c r="K1229" s="2">
        <v>105</v>
      </c>
      <c r="L1229" s="4">
        <v>0.67741899999999999</v>
      </c>
      <c r="M1229" s="3">
        <v>20739.98</v>
      </c>
      <c r="N1229" s="3">
        <v>50.833283999999999</v>
      </c>
      <c r="O1229" s="3">
        <v>133.80632199999999</v>
      </c>
      <c r="P1229" s="3">
        <v>133.80632199999999</v>
      </c>
      <c r="Q1229" s="3">
        <v>20739.98</v>
      </c>
      <c r="R1229" s="3">
        <v>-21246.09</v>
      </c>
      <c r="S1229" s="4">
        <v>7.0967741934999995E-2</v>
      </c>
      <c r="T1229">
        <v>11</v>
      </c>
      <c r="U1229" s="3">
        <f t="shared" si="38"/>
        <v>645898.159965</v>
      </c>
      <c r="V1229" s="6">
        <f t="shared" si="39"/>
        <v>491474.08990000002</v>
      </c>
    </row>
    <row r="1230" spans="1:22" x14ac:dyDescent="0.3">
      <c r="A1230" s="5">
        <v>44834</v>
      </c>
      <c r="B1230" s="14">
        <v>3233</v>
      </c>
      <c r="C1230" t="s">
        <v>38</v>
      </c>
      <c r="D1230" t="s">
        <v>25</v>
      </c>
      <c r="E1230">
        <v>32</v>
      </c>
      <c r="F1230">
        <f>VLOOKUP(E1230,'[1]Timing Gates'!$C$3:$D$17,2)</f>
        <v>30</v>
      </c>
      <c r="G1230" s="2">
        <v>144</v>
      </c>
      <c r="H1230" s="3">
        <v>3402.350277</v>
      </c>
      <c r="I1230" s="3">
        <v>993.60979099999997</v>
      </c>
      <c r="J1230" s="3">
        <v>4395.9600689999997</v>
      </c>
      <c r="K1230" s="2">
        <v>102</v>
      </c>
      <c r="L1230" s="4">
        <v>0.70833299999999999</v>
      </c>
      <c r="M1230" s="3">
        <v>26481.03</v>
      </c>
      <c r="N1230" s="3">
        <v>53.068196</v>
      </c>
      <c r="O1230" s="3">
        <v>183.896041</v>
      </c>
      <c r="P1230" s="3">
        <v>189.00020799999999</v>
      </c>
      <c r="Q1230" s="3">
        <v>27216.03</v>
      </c>
      <c r="R1230" s="3">
        <v>-16279.04</v>
      </c>
      <c r="S1230" s="4">
        <v>7.6388888887999995E-2</v>
      </c>
      <c r="T1230">
        <v>11</v>
      </c>
      <c r="U1230" s="3">
        <f t="shared" si="38"/>
        <v>633018.24993599998</v>
      </c>
      <c r="V1230" s="6">
        <f t="shared" si="39"/>
        <v>489938.43988800002</v>
      </c>
    </row>
    <row r="1231" spans="1:22" x14ac:dyDescent="0.3">
      <c r="A1231" s="5">
        <v>44865</v>
      </c>
      <c r="B1231" s="14">
        <v>3233</v>
      </c>
      <c r="C1231" t="s">
        <v>38</v>
      </c>
      <c r="D1231" t="s">
        <v>25</v>
      </c>
      <c r="E1231">
        <v>33</v>
      </c>
      <c r="F1231">
        <f>VLOOKUP(E1231,'[1]Timing Gates'!$C$3:$D$17,2)</f>
        <v>30</v>
      </c>
      <c r="G1231" s="2">
        <v>144</v>
      </c>
      <c r="H1231" s="3">
        <v>3422.3809719999999</v>
      </c>
      <c r="I1231" s="3">
        <v>1051.0744440000001</v>
      </c>
      <c r="J1231" s="3">
        <v>4473.4554159999998</v>
      </c>
      <c r="K1231" s="2">
        <v>103</v>
      </c>
      <c r="L1231" s="4">
        <v>0.71527700000000005</v>
      </c>
      <c r="M1231" s="3">
        <v>21278.83</v>
      </c>
      <c r="N1231" s="3">
        <v>53.330401000000002</v>
      </c>
      <c r="O1231" s="3">
        <v>147.76965200000001</v>
      </c>
      <c r="P1231" s="3">
        <v>147.76965200000001</v>
      </c>
      <c r="Q1231" s="3">
        <v>21278.83</v>
      </c>
      <c r="R1231" s="3">
        <v>-17377.490000000002</v>
      </c>
      <c r="S1231" s="4">
        <v>7.6388888887999995E-2</v>
      </c>
      <c r="T1231">
        <v>11</v>
      </c>
      <c r="U1231" s="3">
        <f t="shared" si="38"/>
        <v>644177.57990399993</v>
      </c>
      <c r="V1231" s="6">
        <f t="shared" si="39"/>
        <v>492822.85996799998</v>
      </c>
    </row>
    <row r="1232" spans="1:22" x14ac:dyDescent="0.3">
      <c r="A1232" s="5">
        <v>44895</v>
      </c>
      <c r="B1232" s="14">
        <v>3233</v>
      </c>
      <c r="C1232" t="s">
        <v>38</v>
      </c>
      <c r="D1232" t="s">
        <v>25</v>
      </c>
      <c r="E1232">
        <v>34</v>
      </c>
      <c r="F1232">
        <f>VLOOKUP(E1232,'[1]Timing Gates'!$C$3:$D$17,2)</f>
        <v>30</v>
      </c>
      <c r="G1232" s="2">
        <v>145</v>
      </c>
      <c r="H1232" s="3">
        <v>3341.5355169999998</v>
      </c>
      <c r="I1232" s="3">
        <v>1141.096689</v>
      </c>
      <c r="J1232" s="3">
        <v>4482.6322060000002</v>
      </c>
      <c r="K1232" s="2">
        <v>101</v>
      </c>
      <c r="L1232" s="4">
        <v>0.69655100000000003</v>
      </c>
      <c r="M1232" s="3">
        <v>26332.66</v>
      </c>
      <c r="N1232" s="3">
        <v>66.664962000000003</v>
      </c>
      <c r="O1232" s="3">
        <v>181.60455099999999</v>
      </c>
      <c r="P1232" s="3">
        <v>181.60455099999999</v>
      </c>
      <c r="Q1232" s="3">
        <v>26332.66</v>
      </c>
      <c r="R1232" s="3">
        <v>-27235.93</v>
      </c>
      <c r="S1232" s="4">
        <v>7.5862068965000001E-2</v>
      </c>
      <c r="T1232">
        <v>11</v>
      </c>
      <c r="U1232" s="3">
        <f t="shared" si="38"/>
        <v>649981.66986999998</v>
      </c>
      <c r="V1232" s="6">
        <f t="shared" si="39"/>
        <v>484522.64996499999</v>
      </c>
    </row>
    <row r="1233" spans="1:22" x14ac:dyDescent="0.3">
      <c r="A1233" s="5">
        <v>43131</v>
      </c>
      <c r="B1233" s="14">
        <v>3435</v>
      </c>
      <c r="C1233" t="s">
        <v>39</v>
      </c>
      <c r="D1233" t="s">
        <v>24</v>
      </c>
      <c r="E1233">
        <v>-21</v>
      </c>
      <c r="F1233">
        <f>VLOOKUP(E1233,'[1]Timing Gates'!$C$3:$D$17,2)</f>
        <v>-24</v>
      </c>
      <c r="G1233" s="2">
        <v>102</v>
      </c>
      <c r="H1233" s="3">
        <v>1158.9307839999999</v>
      </c>
      <c r="I1233" s="3">
        <v>955.26431300000002</v>
      </c>
      <c r="J1233" s="3">
        <v>2114.1950980000001</v>
      </c>
      <c r="K1233" s="2">
        <v>101</v>
      </c>
      <c r="L1233" s="4">
        <v>0.99019599999999997</v>
      </c>
      <c r="M1233" s="3">
        <v>20725.38</v>
      </c>
      <c r="N1233" s="3">
        <v>75.640072000000004</v>
      </c>
      <c r="O1233" s="3">
        <v>242.405686</v>
      </c>
      <c r="P1233" s="3">
        <v>270.83705800000001</v>
      </c>
      <c r="Q1233" s="3">
        <v>27625.38</v>
      </c>
      <c r="R1233" s="3">
        <v>-15580.2</v>
      </c>
      <c r="S1233" s="4">
        <v>3.9215686274000003E-2</v>
      </c>
      <c r="T1233">
        <v>4</v>
      </c>
      <c r="U1233" s="3">
        <f t="shared" si="38"/>
        <v>215647.89999600002</v>
      </c>
      <c r="V1233" s="6">
        <f t="shared" si="39"/>
        <v>118210.93996799999</v>
      </c>
    </row>
    <row r="1234" spans="1:22" x14ac:dyDescent="0.3">
      <c r="A1234" s="5">
        <v>43159</v>
      </c>
      <c r="B1234" s="14">
        <v>3435</v>
      </c>
      <c r="C1234" t="s">
        <v>39</v>
      </c>
      <c r="D1234" t="s">
        <v>24</v>
      </c>
      <c r="E1234">
        <v>-20</v>
      </c>
      <c r="F1234">
        <f>VLOOKUP(E1234,'[1]Timing Gates'!$C$3:$D$17,2)</f>
        <v>-24</v>
      </c>
      <c r="G1234" s="2">
        <v>100</v>
      </c>
      <c r="H1234" s="3">
        <v>1224.6844000000001</v>
      </c>
      <c r="I1234" s="3">
        <v>946.56600000000003</v>
      </c>
      <c r="J1234" s="3">
        <v>2171.2503999999999</v>
      </c>
      <c r="K1234" s="2">
        <v>100</v>
      </c>
      <c r="L1234" s="4">
        <v>1</v>
      </c>
      <c r="M1234" s="3">
        <v>21782.14</v>
      </c>
      <c r="N1234" s="3">
        <v>75.110827</v>
      </c>
      <c r="O1234" s="3">
        <v>217.82140000000001</v>
      </c>
      <c r="P1234" s="3">
        <v>217.82140000000001</v>
      </c>
      <c r="Q1234" s="3">
        <v>21782.14</v>
      </c>
      <c r="R1234" s="3">
        <v>-14515.26</v>
      </c>
      <c r="S1234" s="4">
        <v>0.04</v>
      </c>
      <c r="T1234">
        <v>4</v>
      </c>
      <c r="U1234" s="3">
        <f t="shared" si="38"/>
        <v>217125.03999999998</v>
      </c>
      <c r="V1234" s="6">
        <f t="shared" si="39"/>
        <v>122468.44</v>
      </c>
    </row>
    <row r="1235" spans="1:22" x14ac:dyDescent="0.3">
      <c r="A1235" s="5">
        <v>43190</v>
      </c>
      <c r="B1235" s="14">
        <v>3435</v>
      </c>
      <c r="C1235" t="s">
        <v>39</v>
      </c>
      <c r="D1235" t="s">
        <v>24</v>
      </c>
      <c r="E1235">
        <v>-19</v>
      </c>
      <c r="F1235">
        <f>VLOOKUP(E1235,'[1]Timing Gates'!$C$3:$D$17,2)</f>
        <v>-24</v>
      </c>
      <c r="G1235" s="2">
        <v>101</v>
      </c>
      <c r="H1235" s="3">
        <v>1218.4292069999999</v>
      </c>
      <c r="I1235" s="3">
        <v>970.18683099999998</v>
      </c>
      <c r="J1235" s="3">
        <v>2188.616039</v>
      </c>
      <c r="K1235" s="2">
        <v>101</v>
      </c>
      <c r="L1235" s="4">
        <v>1</v>
      </c>
      <c r="M1235" s="3">
        <v>30439.15</v>
      </c>
      <c r="N1235" s="3">
        <v>78.451417000000006</v>
      </c>
      <c r="O1235" s="3">
        <v>301.37772200000001</v>
      </c>
      <c r="P1235" s="3">
        <v>301.37772200000001</v>
      </c>
      <c r="Q1235" s="3">
        <v>30439.15</v>
      </c>
      <c r="R1235" s="3">
        <v>-17966.28</v>
      </c>
      <c r="S1235" s="4">
        <v>4.9504950494999998E-2</v>
      </c>
      <c r="T1235">
        <v>5</v>
      </c>
      <c r="U1235" s="3">
        <f t="shared" si="38"/>
        <v>221050.219939</v>
      </c>
      <c r="V1235" s="6">
        <f t="shared" si="39"/>
        <v>123061.349907</v>
      </c>
    </row>
    <row r="1236" spans="1:22" x14ac:dyDescent="0.3">
      <c r="A1236" s="5">
        <v>43220</v>
      </c>
      <c r="B1236" s="14">
        <v>3435</v>
      </c>
      <c r="C1236" t="s">
        <v>39</v>
      </c>
      <c r="D1236" t="s">
        <v>24</v>
      </c>
      <c r="E1236">
        <v>-18</v>
      </c>
      <c r="F1236">
        <f>VLOOKUP(E1236,'[1]Timing Gates'!$C$3:$D$17,2)</f>
        <v>-18</v>
      </c>
      <c r="G1236" s="2">
        <v>103</v>
      </c>
      <c r="H1236" s="3">
        <v>1250.1312620000001</v>
      </c>
      <c r="I1236" s="3">
        <v>972.718932</v>
      </c>
      <c r="J1236" s="3">
        <v>2222.8501940000001</v>
      </c>
      <c r="K1236" s="2">
        <v>102</v>
      </c>
      <c r="L1236" s="4">
        <v>0.99029100000000003</v>
      </c>
      <c r="M1236" s="3">
        <v>21533.13</v>
      </c>
      <c r="N1236" s="3">
        <v>75.290664000000007</v>
      </c>
      <c r="O1236" s="3">
        <v>218.76825199999999</v>
      </c>
      <c r="P1236" s="3">
        <v>218.76825199999999</v>
      </c>
      <c r="Q1236" s="3">
        <v>22533.13</v>
      </c>
      <c r="R1236" s="3">
        <v>-10325.969999999999</v>
      </c>
      <c r="S1236" s="4">
        <v>4.854368932E-2</v>
      </c>
      <c r="T1236">
        <v>5</v>
      </c>
      <c r="U1236" s="3">
        <f t="shared" si="38"/>
        <v>228953.56998200002</v>
      </c>
      <c r="V1236" s="6">
        <f t="shared" si="39"/>
        <v>128763.51998600001</v>
      </c>
    </row>
    <row r="1237" spans="1:22" x14ac:dyDescent="0.3">
      <c r="A1237" s="5">
        <v>43251</v>
      </c>
      <c r="B1237" s="14">
        <v>3435</v>
      </c>
      <c r="C1237" t="s">
        <v>39</v>
      </c>
      <c r="D1237" t="s">
        <v>24</v>
      </c>
      <c r="E1237">
        <v>-17</v>
      </c>
      <c r="F1237">
        <f>VLOOKUP(E1237,'[1]Timing Gates'!$C$3:$D$17,2)</f>
        <v>-18</v>
      </c>
      <c r="G1237" s="2">
        <v>107</v>
      </c>
      <c r="H1237" s="3">
        <v>1276.429719</v>
      </c>
      <c r="I1237" s="3">
        <v>953.45495300000005</v>
      </c>
      <c r="J1237" s="3">
        <v>2229.8846720000001</v>
      </c>
      <c r="K1237" s="2">
        <v>107</v>
      </c>
      <c r="L1237" s="4">
        <v>1</v>
      </c>
      <c r="M1237" s="3">
        <v>22048.19</v>
      </c>
      <c r="N1237" s="3">
        <v>73.007250999999997</v>
      </c>
      <c r="O1237" s="3">
        <v>206.05785</v>
      </c>
      <c r="P1237" s="3">
        <v>206.05785</v>
      </c>
      <c r="Q1237" s="3">
        <v>22048.19</v>
      </c>
      <c r="R1237" s="3">
        <v>-14096.78</v>
      </c>
      <c r="S1237" s="4">
        <v>4.6728971962000002E-2</v>
      </c>
      <c r="T1237">
        <v>5</v>
      </c>
      <c r="U1237" s="3">
        <f t="shared" si="38"/>
        <v>238597.659904</v>
      </c>
      <c r="V1237" s="6">
        <f t="shared" si="39"/>
        <v>136577.979933</v>
      </c>
    </row>
    <row r="1238" spans="1:22" x14ac:dyDescent="0.3">
      <c r="A1238" s="5">
        <v>43281</v>
      </c>
      <c r="B1238" s="14">
        <v>3435</v>
      </c>
      <c r="C1238" t="s">
        <v>39</v>
      </c>
      <c r="D1238" t="s">
        <v>24</v>
      </c>
      <c r="E1238">
        <v>-16</v>
      </c>
      <c r="F1238">
        <f>VLOOKUP(E1238,'[1]Timing Gates'!$C$3:$D$17,2)</f>
        <v>-18</v>
      </c>
      <c r="G1238" s="2">
        <v>116</v>
      </c>
      <c r="H1238" s="3">
        <v>1197.9837930000001</v>
      </c>
      <c r="I1238" s="3">
        <v>884.99982699999998</v>
      </c>
      <c r="J1238" s="3">
        <v>2082.98362</v>
      </c>
      <c r="K1238" s="2">
        <v>116</v>
      </c>
      <c r="L1238" s="4">
        <v>1</v>
      </c>
      <c r="M1238" s="3">
        <v>23803.03</v>
      </c>
      <c r="N1238" s="3">
        <v>65.035601</v>
      </c>
      <c r="O1238" s="3">
        <v>205.198534</v>
      </c>
      <c r="P1238" s="3">
        <v>205.198534</v>
      </c>
      <c r="Q1238" s="3">
        <v>23803.03</v>
      </c>
      <c r="R1238" s="3">
        <v>-18752.34</v>
      </c>
      <c r="S1238" s="4">
        <v>4.3103448274999998E-2</v>
      </c>
      <c r="T1238">
        <v>5</v>
      </c>
      <c r="U1238" s="3">
        <f t="shared" si="38"/>
        <v>241626.09992000001</v>
      </c>
      <c r="V1238" s="6">
        <f t="shared" si="39"/>
        <v>138966.11998800002</v>
      </c>
    </row>
    <row r="1239" spans="1:22" x14ac:dyDescent="0.3">
      <c r="A1239" s="5">
        <v>43312</v>
      </c>
      <c r="B1239" s="14">
        <v>3435</v>
      </c>
      <c r="C1239" t="s">
        <v>39</v>
      </c>
      <c r="D1239" t="s">
        <v>24</v>
      </c>
      <c r="E1239">
        <v>-15</v>
      </c>
      <c r="F1239">
        <f>VLOOKUP(E1239,'[1]Timing Gates'!$C$3:$D$17,2)</f>
        <v>-18</v>
      </c>
      <c r="G1239" s="2">
        <v>116</v>
      </c>
      <c r="H1239" s="3">
        <v>1219.6320679999999</v>
      </c>
      <c r="I1239" s="3">
        <v>911.24663699999996</v>
      </c>
      <c r="J1239" s="3">
        <v>2130.878706</v>
      </c>
      <c r="K1239" s="2">
        <v>116</v>
      </c>
      <c r="L1239" s="4">
        <v>1</v>
      </c>
      <c r="M1239" s="3">
        <v>22338.58</v>
      </c>
      <c r="N1239" s="3">
        <v>68.734092000000004</v>
      </c>
      <c r="O1239" s="3">
        <v>192.57396499999999</v>
      </c>
      <c r="P1239" s="3">
        <v>192.57396499999999</v>
      </c>
      <c r="Q1239" s="3">
        <v>22338.58</v>
      </c>
      <c r="R1239" s="3">
        <v>-13286.46</v>
      </c>
      <c r="S1239" s="4">
        <v>4.3103448274999998E-2</v>
      </c>
      <c r="T1239">
        <v>5</v>
      </c>
      <c r="U1239" s="3">
        <f t="shared" si="38"/>
        <v>247181.92989599999</v>
      </c>
      <c r="V1239" s="6">
        <f t="shared" si="39"/>
        <v>141477.319888</v>
      </c>
    </row>
    <row r="1240" spans="1:22" x14ac:dyDescent="0.3">
      <c r="A1240" s="5">
        <v>43343</v>
      </c>
      <c r="B1240" s="14">
        <v>3435</v>
      </c>
      <c r="C1240" t="s">
        <v>39</v>
      </c>
      <c r="D1240" t="s">
        <v>24</v>
      </c>
      <c r="E1240">
        <v>-14</v>
      </c>
      <c r="F1240">
        <f>VLOOKUP(E1240,'[1]Timing Gates'!$C$3:$D$17,2)</f>
        <v>-18</v>
      </c>
      <c r="G1240" s="2">
        <v>119</v>
      </c>
      <c r="H1240" s="3">
        <v>1274.14689</v>
      </c>
      <c r="I1240" s="3">
        <v>903.54781500000001</v>
      </c>
      <c r="J1240" s="3">
        <v>2177.6947049999999</v>
      </c>
      <c r="K1240" s="2">
        <v>118</v>
      </c>
      <c r="L1240" s="4">
        <v>0.99159600000000003</v>
      </c>
      <c r="M1240" s="3">
        <v>23994.36</v>
      </c>
      <c r="N1240" s="3">
        <v>63.814787000000003</v>
      </c>
      <c r="O1240" s="3">
        <v>201.63327699999999</v>
      </c>
      <c r="P1240" s="3">
        <v>201.63327699999999</v>
      </c>
      <c r="Q1240" s="3">
        <v>23994.36</v>
      </c>
      <c r="R1240" s="3">
        <v>-11744.5</v>
      </c>
      <c r="S1240" s="4">
        <v>4.2016806721999998E-2</v>
      </c>
      <c r="T1240">
        <v>5</v>
      </c>
      <c r="U1240" s="3">
        <f t="shared" si="38"/>
        <v>259145.669895</v>
      </c>
      <c r="V1240" s="6">
        <f t="shared" si="39"/>
        <v>151623.47990999999</v>
      </c>
    </row>
    <row r="1241" spans="1:22" x14ac:dyDescent="0.3">
      <c r="A1241" s="5">
        <v>43373</v>
      </c>
      <c r="B1241" s="14">
        <v>3435</v>
      </c>
      <c r="C1241" t="s">
        <v>39</v>
      </c>
      <c r="D1241" t="s">
        <v>24</v>
      </c>
      <c r="E1241">
        <v>-13</v>
      </c>
      <c r="F1241">
        <f>VLOOKUP(E1241,'[1]Timing Gates'!$C$3:$D$17,2)</f>
        <v>-18</v>
      </c>
      <c r="G1241" s="2">
        <v>121</v>
      </c>
      <c r="H1241" s="3">
        <v>1252.1837190000001</v>
      </c>
      <c r="I1241" s="3">
        <v>1044.1872719999999</v>
      </c>
      <c r="J1241" s="3">
        <v>2296.3709909999998</v>
      </c>
      <c r="K1241" s="2">
        <v>120</v>
      </c>
      <c r="L1241" s="4">
        <v>0.99173500000000003</v>
      </c>
      <c r="M1241" s="3">
        <v>29747.81</v>
      </c>
      <c r="N1241" s="3">
        <v>78.906656999999996</v>
      </c>
      <c r="O1241" s="3">
        <v>245.84966900000001</v>
      </c>
      <c r="P1241" s="3">
        <v>245.84966900000001</v>
      </c>
      <c r="Q1241" s="3">
        <v>29747.81</v>
      </c>
      <c r="R1241" s="3">
        <v>-10317</v>
      </c>
      <c r="S1241" s="4">
        <v>4.9586776859000002E-2</v>
      </c>
      <c r="T1241">
        <v>6</v>
      </c>
      <c r="U1241" s="3">
        <f t="shared" si="38"/>
        <v>277860.88991099998</v>
      </c>
      <c r="V1241" s="6">
        <f t="shared" si="39"/>
        <v>151514.229999</v>
      </c>
    </row>
    <row r="1242" spans="1:22" x14ac:dyDescent="0.3">
      <c r="A1242" s="5">
        <v>43404</v>
      </c>
      <c r="B1242" s="14">
        <v>3435</v>
      </c>
      <c r="C1242" t="s">
        <v>39</v>
      </c>
      <c r="D1242" t="s">
        <v>24</v>
      </c>
      <c r="E1242">
        <v>-12</v>
      </c>
      <c r="F1242">
        <f>VLOOKUP(E1242,'[1]Timing Gates'!$C$3:$D$17,2)</f>
        <v>-12</v>
      </c>
      <c r="G1242" s="2">
        <v>121</v>
      </c>
      <c r="H1242" s="3">
        <v>1206.8353709999999</v>
      </c>
      <c r="I1242" s="3">
        <v>1043.264876</v>
      </c>
      <c r="J1242" s="3">
        <v>2250.1002469999999</v>
      </c>
      <c r="K1242" s="2">
        <v>121</v>
      </c>
      <c r="L1242" s="4">
        <v>1</v>
      </c>
      <c r="M1242" s="3">
        <v>21423.14</v>
      </c>
      <c r="N1242" s="3">
        <v>68.226560000000006</v>
      </c>
      <c r="O1242" s="3">
        <v>177.05074300000001</v>
      </c>
      <c r="P1242" s="3">
        <v>177.05074300000001</v>
      </c>
      <c r="Q1242" s="3">
        <v>21423.14</v>
      </c>
      <c r="R1242" s="3">
        <v>-17361.32</v>
      </c>
      <c r="S1242" s="4">
        <v>5.7851239669E-2</v>
      </c>
      <c r="T1242">
        <v>7</v>
      </c>
      <c r="U1242" s="3">
        <f t="shared" si="38"/>
        <v>272262.12988699996</v>
      </c>
      <c r="V1242" s="6">
        <f t="shared" si="39"/>
        <v>146027.079891</v>
      </c>
    </row>
    <row r="1243" spans="1:22" x14ac:dyDescent="0.3">
      <c r="A1243" s="5">
        <v>43434</v>
      </c>
      <c r="B1243" s="14">
        <v>3435</v>
      </c>
      <c r="C1243" t="s">
        <v>39</v>
      </c>
      <c r="D1243" t="s">
        <v>24</v>
      </c>
      <c r="E1243">
        <v>-11</v>
      </c>
      <c r="F1243">
        <f>VLOOKUP(E1243,'[1]Timing Gates'!$C$3:$D$17,2)</f>
        <v>-12</v>
      </c>
      <c r="G1243" s="2">
        <v>122</v>
      </c>
      <c r="H1243" s="3">
        <v>1277.238934</v>
      </c>
      <c r="I1243" s="3">
        <v>1074.14336</v>
      </c>
      <c r="J1243" s="3">
        <v>2351.3822949999999</v>
      </c>
      <c r="K1243" s="2">
        <v>122</v>
      </c>
      <c r="L1243" s="4">
        <v>1</v>
      </c>
      <c r="M1243" s="3">
        <v>25320.240000000002</v>
      </c>
      <c r="N1243" s="3">
        <v>65.090591000000003</v>
      </c>
      <c r="O1243" s="3">
        <v>230.49377000000001</v>
      </c>
      <c r="P1243" s="3">
        <v>230.49377000000001</v>
      </c>
      <c r="Q1243" s="3">
        <v>28120.240000000002</v>
      </c>
      <c r="R1243" s="3">
        <v>-15258.21</v>
      </c>
      <c r="S1243" s="4">
        <v>5.737704918E-2</v>
      </c>
      <c r="T1243">
        <v>7</v>
      </c>
      <c r="U1243" s="3">
        <f t="shared" si="38"/>
        <v>286868.63999</v>
      </c>
      <c r="V1243" s="6">
        <f t="shared" si="39"/>
        <v>155823.14994800001</v>
      </c>
    </row>
    <row r="1244" spans="1:22" x14ac:dyDescent="0.3">
      <c r="A1244" s="5">
        <v>43465</v>
      </c>
      <c r="B1244" s="14">
        <v>3435</v>
      </c>
      <c r="C1244" t="s">
        <v>39</v>
      </c>
      <c r="D1244" t="s">
        <v>24</v>
      </c>
      <c r="E1244">
        <v>-10</v>
      </c>
      <c r="F1244">
        <f>VLOOKUP(E1244,'[1]Timing Gates'!$C$3:$D$17,2)</f>
        <v>-12</v>
      </c>
      <c r="G1244" s="2">
        <v>121</v>
      </c>
      <c r="H1244" s="3">
        <v>1306.5279330000001</v>
      </c>
      <c r="I1244" s="3">
        <v>1049.475537</v>
      </c>
      <c r="J1244" s="3">
        <v>2356.003471</v>
      </c>
      <c r="K1244" s="2">
        <v>120</v>
      </c>
      <c r="L1244" s="4">
        <v>0.99173500000000003</v>
      </c>
      <c r="M1244" s="3">
        <v>22233.59</v>
      </c>
      <c r="N1244" s="3">
        <v>66.968643999999998</v>
      </c>
      <c r="O1244" s="3">
        <v>183.74867699999999</v>
      </c>
      <c r="P1244" s="3">
        <v>183.74867699999999</v>
      </c>
      <c r="Q1244" s="3">
        <v>22233.59</v>
      </c>
      <c r="R1244" s="3">
        <v>-13264.13</v>
      </c>
      <c r="S1244" s="4">
        <v>5.7851239669E-2</v>
      </c>
      <c r="T1244">
        <v>7</v>
      </c>
      <c r="U1244" s="3">
        <f t="shared" si="38"/>
        <v>285076.41999099997</v>
      </c>
      <c r="V1244" s="6">
        <f t="shared" si="39"/>
        <v>158089.879893</v>
      </c>
    </row>
    <row r="1245" spans="1:22" x14ac:dyDescent="0.3">
      <c r="A1245" s="5">
        <v>43496</v>
      </c>
      <c r="B1245" s="14">
        <v>3435</v>
      </c>
      <c r="C1245" t="s">
        <v>39</v>
      </c>
      <c r="D1245" t="s">
        <v>24</v>
      </c>
      <c r="E1245">
        <v>-9</v>
      </c>
      <c r="F1245">
        <f>VLOOKUP(E1245,'[1]Timing Gates'!$C$3:$D$17,2)</f>
        <v>-12</v>
      </c>
      <c r="G1245" s="2">
        <v>172</v>
      </c>
      <c r="H1245" s="3">
        <v>1108.4921509999999</v>
      </c>
      <c r="I1245" s="3">
        <v>808.61011599999995</v>
      </c>
      <c r="J1245" s="3">
        <v>1917.102267</v>
      </c>
      <c r="K1245" s="2">
        <v>171</v>
      </c>
      <c r="L1245" s="4">
        <v>0.99418600000000001</v>
      </c>
      <c r="M1245" s="3">
        <v>31665.24</v>
      </c>
      <c r="N1245" s="3">
        <v>64.229695000000007</v>
      </c>
      <c r="O1245" s="3">
        <v>211.42581300000001</v>
      </c>
      <c r="P1245" s="3">
        <v>284.68162699999999</v>
      </c>
      <c r="Q1245" s="3">
        <v>48965.24</v>
      </c>
      <c r="R1245" s="3">
        <v>-18632.259999999998</v>
      </c>
      <c r="S1245" s="4">
        <v>4.0697674417999999E-2</v>
      </c>
      <c r="T1245">
        <v>7</v>
      </c>
      <c r="U1245" s="3">
        <f t="shared" si="38"/>
        <v>329741.58992399997</v>
      </c>
      <c r="V1245" s="6">
        <f t="shared" si="39"/>
        <v>190660.64997199998</v>
      </c>
    </row>
    <row r="1246" spans="1:22" x14ac:dyDescent="0.3">
      <c r="A1246" s="5">
        <v>43524</v>
      </c>
      <c r="B1246" s="14">
        <v>3435</v>
      </c>
      <c r="C1246" t="s">
        <v>39</v>
      </c>
      <c r="D1246" t="s">
        <v>24</v>
      </c>
      <c r="E1246">
        <v>-8</v>
      </c>
      <c r="F1246">
        <f>VLOOKUP(E1246,'[1]Timing Gates'!$C$3:$D$17,2)</f>
        <v>-12</v>
      </c>
      <c r="G1246" s="2">
        <v>174</v>
      </c>
      <c r="H1246" s="3">
        <v>1142.664137</v>
      </c>
      <c r="I1246" s="3">
        <v>888.641839</v>
      </c>
      <c r="J1246" s="3">
        <v>2031.305977</v>
      </c>
      <c r="K1246" s="2">
        <v>173</v>
      </c>
      <c r="L1246" s="4">
        <v>0.99425200000000002</v>
      </c>
      <c r="M1246" s="3">
        <v>31821.4</v>
      </c>
      <c r="N1246" s="3">
        <v>61.195</v>
      </c>
      <c r="O1246" s="3">
        <v>214.20344800000001</v>
      </c>
      <c r="P1246" s="3">
        <v>216.502298</v>
      </c>
      <c r="Q1246" s="3">
        <v>37671.4</v>
      </c>
      <c r="R1246" s="3">
        <v>-17232.75</v>
      </c>
      <c r="S1246" s="4">
        <v>4.5977011493999999E-2</v>
      </c>
      <c r="T1246">
        <v>8</v>
      </c>
      <c r="U1246" s="3">
        <f t="shared" si="38"/>
        <v>353447.23999799998</v>
      </c>
      <c r="V1246" s="6">
        <f t="shared" si="39"/>
        <v>198823.55983799999</v>
      </c>
    </row>
    <row r="1247" spans="1:22" x14ac:dyDescent="0.3">
      <c r="A1247" s="5">
        <v>43555</v>
      </c>
      <c r="B1247" s="14">
        <v>3435</v>
      </c>
      <c r="C1247" t="s">
        <v>39</v>
      </c>
      <c r="D1247" t="s">
        <v>24</v>
      </c>
      <c r="E1247">
        <v>-7</v>
      </c>
      <c r="F1247">
        <f>VLOOKUP(E1247,'[1]Timing Gates'!$C$3:$D$17,2)</f>
        <v>-12</v>
      </c>
      <c r="G1247" s="2">
        <v>170</v>
      </c>
      <c r="H1247" s="3">
        <v>1090.5584699999999</v>
      </c>
      <c r="I1247" s="3">
        <v>931.18417599999998</v>
      </c>
      <c r="J1247" s="3">
        <v>2021.742647</v>
      </c>
      <c r="K1247" s="2">
        <v>169</v>
      </c>
      <c r="L1247" s="4">
        <v>0.99411700000000003</v>
      </c>
      <c r="M1247" s="3">
        <v>34056.699999999997</v>
      </c>
      <c r="N1247" s="3">
        <v>56.478771999999999</v>
      </c>
      <c r="O1247" s="3">
        <v>202.27470500000001</v>
      </c>
      <c r="P1247" s="3">
        <v>202.27470500000001</v>
      </c>
      <c r="Q1247" s="3">
        <v>34386.699999999997</v>
      </c>
      <c r="R1247" s="3">
        <v>-27441.23</v>
      </c>
      <c r="S1247" s="4">
        <v>4.7058823529000003E-2</v>
      </c>
      <c r="T1247">
        <v>8</v>
      </c>
      <c r="U1247" s="3">
        <f t="shared" si="38"/>
        <v>343696.24998999998</v>
      </c>
      <c r="V1247" s="6">
        <f t="shared" si="39"/>
        <v>185394.9399</v>
      </c>
    </row>
    <row r="1248" spans="1:22" x14ac:dyDescent="0.3">
      <c r="A1248" s="5">
        <v>43585</v>
      </c>
      <c r="B1248" s="14">
        <v>3435</v>
      </c>
      <c r="C1248" t="s">
        <v>39</v>
      </c>
      <c r="D1248" t="s">
        <v>24</v>
      </c>
      <c r="E1248">
        <v>-6</v>
      </c>
      <c r="F1248">
        <f>VLOOKUP(E1248,'[1]Timing Gates'!$C$3:$D$17,2)</f>
        <v>-6</v>
      </c>
      <c r="G1248" s="2">
        <v>171</v>
      </c>
      <c r="H1248" s="3">
        <v>1152.0695900000001</v>
      </c>
      <c r="I1248" s="3">
        <v>818.55093499999998</v>
      </c>
      <c r="J1248" s="3">
        <v>1970.6205259999999</v>
      </c>
      <c r="K1248" s="2">
        <v>169</v>
      </c>
      <c r="L1248" s="4">
        <v>0.98830399999999996</v>
      </c>
      <c r="M1248" s="3">
        <v>40555.919999999998</v>
      </c>
      <c r="N1248" s="3">
        <v>53.153236999999997</v>
      </c>
      <c r="O1248" s="3">
        <v>244.186666</v>
      </c>
      <c r="P1248" s="3">
        <v>244.186666</v>
      </c>
      <c r="Q1248" s="3">
        <v>41755.919999999998</v>
      </c>
      <c r="R1248" s="3">
        <v>-22995.64</v>
      </c>
      <c r="S1248" s="4">
        <v>3.5087719298000003E-2</v>
      </c>
      <c r="T1248">
        <v>6</v>
      </c>
      <c r="U1248" s="3">
        <f t="shared" si="38"/>
        <v>336976.10994599998</v>
      </c>
      <c r="V1248" s="6">
        <f t="shared" si="39"/>
        <v>197003.89989</v>
      </c>
    </row>
    <row r="1249" spans="1:22" x14ac:dyDescent="0.3">
      <c r="A1249" s="5">
        <v>43616</v>
      </c>
      <c r="B1249" s="14">
        <v>3435</v>
      </c>
      <c r="C1249" t="s">
        <v>39</v>
      </c>
      <c r="D1249" t="s">
        <v>24</v>
      </c>
      <c r="E1249">
        <v>-5</v>
      </c>
      <c r="F1249">
        <f>VLOOKUP(E1249,'[1]Timing Gates'!$C$3:$D$17,2)</f>
        <v>-6</v>
      </c>
      <c r="G1249" s="2">
        <v>168</v>
      </c>
      <c r="H1249" s="3">
        <v>1152.3147019999999</v>
      </c>
      <c r="I1249" s="3">
        <v>804.83369000000005</v>
      </c>
      <c r="J1249" s="3">
        <v>1957.1483920000001</v>
      </c>
      <c r="K1249" s="2">
        <v>166</v>
      </c>
      <c r="L1249" s="4">
        <v>0.98809499999999995</v>
      </c>
      <c r="M1249" s="3">
        <v>32421.54</v>
      </c>
      <c r="N1249" s="3">
        <v>55.899206</v>
      </c>
      <c r="O1249" s="3">
        <v>193.58059499999999</v>
      </c>
      <c r="P1249" s="3">
        <v>193.58059499999999</v>
      </c>
      <c r="Q1249" s="3">
        <v>32521.54</v>
      </c>
      <c r="R1249" s="3">
        <v>-30050.92</v>
      </c>
      <c r="S1249" s="4">
        <v>3.5714285714000003E-2</v>
      </c>
      <c r="T1249">
        <v>6</v>
      </c>
      <c r="U1249" s="3">
        <f t="shared" si="38"/>
        <v>328800.929856</v>
      </c>
      <c r="V1249" s="6">
        <f t="shared" si="39"/>
        <v>193588.86993599997</v>
      </c>
    </row>
    <row r="1250" spans="1:22" x14ac:dyDescent="0.3">
      <c r="A1250" s="5">
        <v>43646</v>
      </c>
      <c r="B1250" s="14">
        <v>3435</v>
      </c>
      <c r="C1250" t="s">
        <v>39</v>
      </c>
      <c r="D1250" t="s">
        <v>24</v>
      </c>
      <c r="E1250">
        <v>-4</v>
      </c>
      <c r="F1250">
        <f>VLOOKUP(E1250,'[1]Timing Gates'!$C$3:$D$17,2)</f>
        <v>-6</v>
      </c>
      <c r="G1250" s="2">
        <v>169</v>
      </c>
      <c r="H1250" s="3">
        <v>1195.1826619999999</v>
      </c>
      <c r="I1250" s="3">
        <v>837.87496999999996</v>
      </c>
      <c r="J1250" s="3">
        <v>2033.0576329999999</v>
      </c>
      <c r="K1250" s="2">
        <v>167</v>
      </c>
      <c r="L1250" s="4">
        <v>0.98816499999999996</v>
      </c>
      <c r="M1250" s="3">
        <v>30636.12</v>
      </c>
      <c r="N1250" s="3">
        <v>62.142231000000002</v>
      </c>
      <c r="O1250" s="3">
        <v>181.27881600000001</v>
      </c>
      <c r="P1250" s="3">
        <v>181.27881600000001</v>
      </c>
      <c r="Q1250" s="3">
        <v>30636.12</v>
      </c>
      <c r="R1250" s="3">
        <v>-23077.11</v>
      </c>
      <c r="S1250" s="4">
        <v>3.5502958579000002E-2</v>
      </c>
      <c r="T1250">
        <v>6</v>
      </c>
      <c r="U1250" s="3">
        <f t="shared" si="38"/>
        <v>343586.73997699999</v>
      </c>
      <c r="V1250" s="6">
        <f t="shared" si="39"/>
        <v>201985.869878</v>
      </c>
    </row>
    <row r="1251" spans="1:22" x14ac:dyDescent="0.3">
      <c r="A1251" s="5">
        <v>43677</v>
      </c>
      <c r="B1251" s="14">
        <v>3435</v>
      </c>
      <c r="C1251" t="s">
        <v>39</v>
      </c>
      <c r="D1251" t="s">
        <v>24</v>
      </c>
      <c r="E1251">
        <v>-3</v>
      </c>
      <c r="F1251">
        <f>VLOOKUP(E1251,'[1]Timing Gates'!$C$3:$D$17,2)</f>
        <v>-6</v>
      </c>
      <c r="G1251" s="2">
        <v>166</v>
      </c>
      <c r="H1251" s="3">
        <v>1177.1501800000001</v>
      </c>
      <c r="I1251" s="3">
        <v>857.54879500000004</v>
      </c>
      <c r="J1251" s="3">
        <v>2034.698975</v>
      </c>
      <c r="K1251" s="2">
        <v>165</v>
      </c>
      <c r="L1251" s="4">
        <v>0.99397500000000005</v>
      </c>
      <c r="M1251" s="3">
        <v>30996.36</v>
      </c>
      <c r="N1251" s="3">
        <v>64.981886000000003</v>
      </c>
      <c r="O1251" s="3">
        <v>186.72506000000001</v>
      </c>
      <c r="P1251" s="3">
        <v>186.72506000000001</v>
      </c>
      <c r="Q1251" s="3">
        <v>30996.36</v>
      </c>
      <c r="R1251" s="3">
        <v>-24229.32</v>
      </c>
      <c r="S1251" s="4">
        <v>4.2168674698000001E-2</v>
      </c>
      <c r="T1251">
        <v>7</v>
      </c>
      <c r="U1251" s="3">
        <f t="shared" si="38"/>
        <v>337760.02984999999</v>
      </c>
      <c r="V1251" s="6">
        <f t="shared" si="39"/>
        <v>195406.92988000001</v>
      </c>
    </row>
    <row r="1252" spans="1:22" x14ac:dyDescent="0.3">
      <c r="A1252" s="5">
        <v>43708</v>
      </c>
      <c r="B1252" s="14">
        <v>3435</v>
      </c>
      <c r="C1252" t="s">
        <v>39</v>
      </c>
      <c r="D1252" t="s">
        <v>24</v>
      </c>
      <c r="E1252">
        <v>-2</v>
      </c>
      <c r="F1252">
        <f>VLOOKUP(E1252,'[1]Timing Gates'!$C$3:$D$17,2)</f>
        <v>-6</v>
      </c>
      <c r="G1252" s="2">
        <v>165</v>
      </c>
      <c r="H1252" s="3">
        <v>1361.5039389999999</v>
      </c>
      <c r="I1252" s="3">
        <v>859.74624200000005</v>
      </c>
      <c r="J1252" s="3">
        <v>2221.2501809999999</v>
      </c>
      <c r="K1252" s="2">
        <v>165</v>
      </c>
      <c r="L1252" s="4">
        <v>1</v>
      </c>
      <c r="M1252" s="3">
        <v>44493.95</v>
      </c>
      <c r="N1252" s="3">
        <v>69.197433000000004</v>
      </c>
      <c r="O1252" s="3">
        <v>269.660303</v>
      </c>
      <c r="P1252" s="3">
        <v>269.660303</v>
      </c>
      <c r="Q1252" s="3">
        <v>44493.95</v>
      </c>
      <c r="R1252" s="3">
        <v>-20355.240000000002</v>
      </c>
      <c r="S1252" s="4">
        <v>4.8484848483999997E-2</v>
      </c>
      <c r="T1252">
        <v>8</v>
      </c>
      <c r="U1252" s="3">
        <f t="shared" si="38"/>
        <v>366506.27986499999</v>
      </c>
      <c r="V1252" s="6">
        <f t="shared" si="39"/>
        <v>224648.14993499999</v>
      </c>
    </row>
    <row r="1253" spans="1:22" x14ac:dyDescent="0.3">
      <c r="A1253" s="5">
        <v>43738</v>
      </c>
      <c r="B1253" s="14">
        <v>3435</v>
      </c>
      <c r="C1253" t="s">
        <v>39</v>
      </c>
      <c r="D1253" t="s">
        <v>24</v>
      </c>
      <c r="E1253">
        <v>-1</v>
      </c>
      <c r="F1253">
        <f>VLOOKUP(E1253,'[1]Timing Gates'!$C$3:$D$17,2)</f>
        <v>-3</v>
      </c>
      <c r="G1253" s="2">
        <v>164</v>
      </c>
      <c r="H1253" s="3">
        <v>1421.468048</v>
      </c>
      <c r="I1253" s="3">
        <v>882.53810899999996</v>
      </c>
      <c r="J1253" s="3">
        <v>2304.0061580000001</v>
      </c>
      <c r="K1253" s="2">
        <v>163</v>
      </c>
      <c r="L1253" s="4">
        <v>0.99390199999999995</v>
      </c>
      <c r="M1253" s="3">
        <v>30644.85</v>
      </c>
      <c r="N1253" s="3">
        <v>64.515473</v>
      </c>
      <c r="O1253" s="3">
        <v>186.85884100000001</v>
      </c>
      <c r="P1253" s="3">
        <v>186.85884100000001</v>
      </c>
      <c r="Q1253" s="3">
        <v>30644.85</v>
      </c>
      <c r="R1253" s="3">
        <v>-21615.94</v>
      </c>
      <c r="S1253" s="4">
        <v>4.8780487804000003E-2</v>
      </c>
      <c r="T1253">
        <v>8</v>
      </c>
      <c r="U1253" s="3">
        <f t="shared" si="38"/>
        <v>377857.00991200004</v>
      </c>
      <c r="V1253" s="6">
        <f t="shared" si="39"/>
        <v>233120.759872</v>
      </c>
    </row>
    <row r="1254" spans="1:22" x14ac:dyDescent="0.3">
      <c r="A1254" s="5">
        <v>43830</v>
      </c>
      <c r="B1254" s="14">
        <v>3435</v>
      </c>
      <c r="C1254" t="s">
        <v>39</v>
      </c>
      <c r="D1254" t="s">
        <v>25</v>
      </c>
      <c r="E1254">
        <v>2</v>
      </c>
      <c r="F1254">
        <f>VLOOKUP(E1254,'[1]Timing Gates'!$C$3:$D$17,2)</f>
        <v>3</v>
      </c>
      <c r="G1254" s="2">
        <v>164</v>
      </c>
      <c r="H1254" s="3">
        <v>1472.4736579999999</v>
      </c>
      <c r="I1254" s="3">
        <v>1028.6473169999999</v>
      </c>
      <c r="J1254" s="3">
        <v>2501.1209749999998</v>
      </c>
      <c r="K1254" s="2">
        <v>159</v>
      </c>
      <c r="L1254" s="4">
        <v>0.96951200000000004</v>
      </c>
      <c r="M1254" s="3">
        <v>30412.799999999999</v>
      </c>
      <c r="N1254" s="3">
        <v>57.166916999999998</v>
      </c>
      <c r="O1254" s="3">
        <v>197.63902400000001</v>
      </c>
      <c r="P1254" s="3">
        <v>197.63902400000001</v>
      </c>
      <c r="Q1254" s="3">
        <v>32412.799999999999</v>
      </c>
      <c r="R1254" s="3">
        <v>-22863.41</v>
      </c>
      <c r="S1254" s="4">
        <v>6.0975609755999999E-2</v>
      </c>
      <c r="T1254">
        <v>10</v>
      </c>
      <c r="U1254" s="3">
        <f t="shared" si="38"/>
        <v>410183.83989999996</v>
      </c>
      <c r="V1254" s="6">
        <f t="shared" si="39"/>
        <v>241485.67991199999</v>
      </c>
    </row>
    <row r="1255" spans="1:22" x14ac:dyDescent="0.3">
      <c r="A1255" s="5">
        <v>43861</v>
      </c>
      <c r="B1255" s="14">
        <v>3435</v>
      </c>
      <c r="C1255" t="s">
        <v>39</v>
      </c>
      <c r="D1255" t="s">
        <v>25</v>
      </c>
      <c r="E1255">
        <v>3</v>
      </c>
      <c r="F1255">
        <f>VLOOKUP(E1255,'[1]Timing Gates'!$C$3:$D$17,2)</f>
        <v>3</v>
      </c>
      <c r="G1255" s="2">
        <v>191</v>
      </c>
      <c r="H1255" s="3">
        <v>1431.013193</v>
      </c>
      <c r="I1255" s="3">
        <v>909.07963299999994</v>
      </c>
      <c r="J1255" s="3">
        <v>2340.0928269999999</v>
      </c>
      <c r="K1255" s="2">
        <v>188</v>
      </c>
      <c r="L1255" s="4">
        <v>0.98429299999999997</v>
      </c>
      <c r="M1255" s="3">
        <v>55122.69</v>
      </c>
      <c r="N1255" s="3">
        <v>78.299274999999994</v>
      </c>
      <c r="O1255" s="3">
        <v>291.21827200000001</v>
      </c>
      <c r="P1255" s="3">
        <v>378.12926700000003</v>
      </c>
      <c r="Q1255" s="3">
        <v>72222.69</v>
      </c>
      <c r="R1255" s="3">
        <v>-24872.73</v>
      </c>
      <c r="S1255" s="4">
        <v>5.7591623036000003E-2</v>
      </c>
      <c r="T1255">
        <v>11</v>
      </c>
      <c r="U1255" s="3">
        <f t="shared" si="38"/>
        <v>446957.729957</v>
      </c>
      <c r="V1255" s="6">
        <f t="shared" si="39"/>
        <v>273323.51986300002</v>
      </c>
    </row>
    <row r="1256" spans="1:22" x14ac:dyDescent="0.3">
      <c r="A1256" s="5">
        <v>43769</v>
      </c>
      <c r="B1256" s="14">
        <v>3435</v>
      </c>
      <c r="C1256" t="s">
        <v>39</v>
      </c>
      <c r="D1256" t="s">
        <v>24</v>
      </c>
      <c r="E1256">
        <v>0</v>
      </c>
      <c r="F1256">
        <f>VLOOKUP(E1256,'[1]Timing Gates'!$C$3:$D$17,2)</f>
        <v>0</v>
      </c>
      <c r="G1256" s="2">
        <v>165</v>
      </c>
      <c r="H1256" s="3">
        <v>1465.4155149999999</v>
      </c>
      <c r="I1256" s="3">
        <v>900.76430300000004</v>
      </c>
      <c r="J1256" s="3">
        <v>2366.1798180000001</v>
      </c>
      <c r="K1256" s="2">
        <v>163</v>
      </c>
      <c r="L1256" s="4">
        <v>0.98787800000000003</v>
      </c>
      <c r="M1256" s="3">
        <v>19199.25</v>
      </c>
      <c r="N1256" s="3">
        <v>50.391731999999998</v>
      </c>
      <c r="O1256" s="3">
        <v>116.35908999999999</v>
      </c>
      <c r="P1256" s="3">
        <v>116.35908999999999</v>
      </c>
      <c r="Q1256" s="3">
        <v>19199.25</v>
      </c>
      <c r="R1256" s="3">
        <v>-22360.82</v>
      </c>
      <c r="S1256" s="4">
        <v>4.8484848483999997E-2</v>
      </c>
      <c r="T1256">
        <v>8</v>
      </c>
      <c r="U1256" s="3">
        <f t="shared" si="38"/>
        <v>390419.66996999999</v>
      </c>
      <c r="V1256" s="6">
        <f t="shared" si="39"/>
        <v>241793.55997499998</v>
      </c>
    </row>
    <row r="1257" spans="1:22" x14ac:dyDescent="0.3">
      <c r="A1257" s="5">
        <v>43890</v>
      </c>
      <c r="B1257" s="14">
        <v>3435</v>
      </c>
      <c r="C1257" t="s">
        <v>39</v>
      </c>
      <c r="D1257" t="s">
        <v>25</v>
      </c>
      <c r="E1257">
        <v>4</v>
      </c>
      <c r="F1257">
        <f>VLOOKUP(E1257,'[1]Timing Gates'!$C$3:$D$17,2)</f>
        <v>3</v>
      </c>
      <c r="G1257" s="2">
        <v>187</v>
      </c>
      <c r="H1257" s="3">
        <v>1446.6611760000001</v>
      </c>
      <c r="I1257" s="3">
        <v>925.18812800000001</v>
      </c>
      <c r="J1257" s="3">
        <v>2371.8493039999998</v>
      </c>
      <c r="K1257" s="2">
        <v>184</v>
      </c>
      <c r="L1257" s="4">
        <v>0.98395699999999997</v>
      </c>
      <c r="M1257" s="3">
        <v>38618.5</v>
      </c>
      <c r="N1257" s="3">
        <v>71.915270000000007</v>
      </c>
      <c r="O1257" s="3">
        <v>206.516042</v>
      </c>
      <c r="P1257" s="3">
        <v>207.58556100000001</v>
      </c>
      <c r="Q1257" s="3">
        <v>38818.5</v>
      </c>
      <c r="R1257" s="3">
        <v>-29806.97</v>
      </c>
      <c r="S1257" s="4">
        <v>7.4866310160000005E-2</v>
      </c>
      <c r="T1257">
        <v>14</v>
      </c>
      <c r="U1257" s="3">
        <f t="shared" si="38"/>
        <v>443535.81984799996</v>
      </c>
      <c r="V1257" s="6">
        <f t="shared" si="39"/>
        <v>270525.63991199998</v>
      </c>
    </row>
    <row r="1258" spans="1:22" x14ac:dyDescent="0.3">
      <c r="A1258" s="5">
        <v>43921</v>
      </c>
      <c r="B1258" s="14">
        <v>3435</v>
      </c>
      <c r="C1258" t="s">
        <v>39</v>
      </c>
      <c r="D1258" t="s">
        <v>25</v>
      </c>
      <c r="E1258">
        <v>5</v>
      </c>
      <c r="F1258">
        <f>VLOOKUP(E1258,'[1]Timing Gates'!$C$3:$D$17,2)</f>
        <v>3</v>
      </c>
      <c r="G1258" s="2">
        <v>184</v>
      </c>
      <c r="H1258" s="3">
        <v>1464.2772279999999</v>
      </c>
      <c r="I1258" s="3">
        <v>841.24450999999999</v>
      </c>
      <c r="J1258" s="3">
        <v>2305.5217389999998</v>
      </c>
      <c r="K1258" s="2">
        <v>181</v>
      </c>
      <c r="L1258" s="4">
        <v>0.98369499999999999</v>
      </c>
      <c r="M1258" s="3">
        <v>38182.339999999997</v>
      </c>
      <c r="N1258" s="3">
        <v>72.452258</v>
      </c>
      <c r="O1258" s="3">
        <v>207.51271700000001</v>
      </c>
      <c r="P1258" s="3">
        <v>207.51271700000001</v>
      </c>
      <c r="Q1258" s="3">
        <v>38182.339999999997</v>
      </c>
      <c r="R1258" s="3">
        <v>-35608.76</v>
      </c>
      <c r="S1258" s="4">
        <v>7.6086956521000004E-2</v>
      </c>
      <c r="T1258">
        <v>14</v>
      </c>
      <c r="U1258" s="3">
        <f t="shared" si="38"/>
        <v>424215.99997599993</v>
      </c>
      <c r="V1258" s="6">
        <f t="shared" si="39"/>
        <v>269427.00995199999</v>
      </c>
    </row>
    <row r="1259" spans="1:22" x14ac:dyDescent="0.3">
      <c r="A1259" s="1">
        <v>43799</v>
      </c>
      <c r="B1259" s="14">
        <v>3435</v>
      </c>
      <c r="C1259" t="s">
        <v>39</v>
      </c>
      <c r="D1259" t="s">
        <v>25</v>
      </c>
      <c r="E1259">
        <v>1</v>
      </c>
      <c r="F1259">
        <f>VLOOKUP(E1259,'[1]Timing Gates'!$C$3:$D$17,2)</f>
        <v>3</v>
      </c>
      <c r="G1259" s="2">
        <v>167</v>
      </c>
      <c r="H1259" s="3">
        <v>1473.753952</v>
      </c>
      <c r="I1259" s="3">
        <v>928.36934099999996</v>
      </c>
      <c r="J1259" s="3">
        <v>2402.1232930000001</v>
      </c>
      <c r="K1259" s="2">
        <v>165</v>
      </c>
      <c r="L1259" s="4">
        <v>0.98802299999999998</v>
      </c>
      <c r="M1259" s="3">
        <v>42120.23</v>
      </c>
      <c r="N1259" s="3">
        <v>59.240828999999998</v>
      </c>
      <c r="O1259" s="3">
        <v>256.40856200000002</v>
      </c>
      <c r="P1259" s="3">
        <v>256.40856200000002</v>
      </c>
      <c r="Q1259" s="3">
        <v>42820.23</v>
      </c>
      <c r="R1259" s="3">
        <v>-20433.669999999998</v>
      </c>
      <c r="S1259" s="4">
        <v>4.7904191616E-2</v>
      </c>
      <c r="T1259">
        <v>8</v>
      </c>
      <c r="U1259" s="3">
        <f t="shared" si="38"/>
        <v>401154.58993100002</v>
      </c>
      <c r="V1259" s="6">
        <f t="shared" si="39"/>
        <v>246116.909984</v>
      </c>
    </row>
    <row r="1260" spans="1:22" x14ac:dyDescent="0.3">
      <c r="A1260" s="5">
        <v>43951</v>
      </c>
      <c r="B1260" s="14">
        <v>3435</v>
      </c>
      <c r="C1260" t="s">
        <v>39</v>
      </c>
      <c r="D1260" t="s">
        <v>25</v>
      </c>
      <c r="E1260">
        <v>6</v>
      </c>
      <c r="F1260">
        <f>VLOOKUP(E1260,'[1]Timing Gates'!$C$3:$D$17,2)</f>
        <v>6</v>
      </c>
      <c r="G1260" s="2">
        <v>187</v>
      </c>
      <c r="H1260" s="3">
        <v>1520.286042</v>
      </c>
      <c r="I1260" s="3">
        <v>925.25149699999997</v>
      </c>
      <c r="J1260" s="3">
        <v>2445.5375399999998</v>
      </c>
      <c r="K1260" s="2">
        <v>185</v>
      </c>
      <c r="L1260" s="4">
        <v>0.98930399999999996</v>
      </c>
      <c r="M1260" s="3">
        <v>21897.11</v>
      </c>
      <c r="N1260" s="3">
        <v>61.508735000000001</v>
      </c>
      <c r="O1260" s="3">
        <v>125.118235</v>
      </c>
      <c r="P1260" s="3">
        <v>215.86598900000001</v>
      </c>
      <c r="Q1260" s="3">
        <v>40366.94</v>
      </c>
      <c r="R1260" s="3">
        <v>-24365.34</v>
      </c>
      <c r="S1260" s="4">
        <v>7.4866310160000005E-2</v>
      </c>
      <c r="T1260">
        <v>14</v>
      </c>
      <c r="U1260" s="3">
        <f t="shared" si="38"/>
        <v>457315.51997999998</v>
      </c>
      <c r="V1260" s="6">
        <f t="shared" si="39"/>
        <v>284293.48985399998</v>
      </c>
    </row>
    <row r="1261" spans="1:22" x14ac:dyDescent="0.3">
      <c r="A1261" s="5">
        <v>43982</v>
      </c>
      <c r="B1261" s="14">
        <v>3435</v>
      </c>
      <c r="C1261" t="s">
        <v>39</v>
      </c>
      <c r="D1261" t="s">
        <v>25</v>
      </c>
      <c r="E1261">
        <v>7</v>
      </c>
      <c r="F1261">
        <f>VLOOKUP(E1261,'[1]Timing Gates'!$C$3:$D$17,2)</f>
        <v>6</v>
      </c>
      <c r="G1261" s="2">
        <v>186</v>
      </c>
      <c r="H1261" s="3">
        <v>1658.691075</v>
      </c>
      <c r="I1261" s="3">
        <v>968.47602099999995</v>
      </c>
      <c r="J1261" s="3">
        <v>2627.1670960000001</v>
      </c>
      <c r="K1261" s="2">
        <v>184</v>
      </c>
      <c r="L1261" s="4">
        <v>0.98924699999999999</v>
      </c>
      <c r="M1261" s="3">
        <v>41375.96</v>
      </c>
      <c r="N1261" s="3">
        <v>66.627954000000003</v>
      </c>
      <c r="O1261" s="3">
        <v>222.45139699999999</v>
      </c>
      <c r="P1261" s="3">
        <v>222.45139699999999</v>
      </c>
      <c r="Q1261" s="3">
        <v>41375.96</v>
      </c>
      <c r="R1261" s="3">
        <v>-13982.34</v>
      </c>
      <c r="S1261" s="4">
        <v>8.0645161290000003E-2</v>
      </c>
      <c r="T1261">
        <v>15</v>
      </c>
      <c r="U1261" s="3">
        <f t="shared" si="38"/>
        <v>488653.07985600003</v>
      </c>
      <c r="V1261" s="6">
        <f t="shared" si="39"/>
        <v>308516.53995000001</v>
      </c>
    </row>
    <row r="1262" spans="1:22" x14ac:dyDescent="0.3">
      <c r="A1262" s="5">
        <v>44012</v>
      </c>
      <c r="B1262" s="14">
        <v>3435</v>
      </c>
      <c r="C1262" t="s">
        <v>39</v>
      </c>
      <c r="D1262" t="s">
        <v>25</v>
      </c>
      <c r="E1262">
        <v>8</v>
      </c>
      <c r="F1262">
        <f>VLOOKUP(E1262,'[1]Timing Gates'!$C$3:$D$17,2)</f>
        <v>6</v>
      </c>
      <c r="G1262" s="2">
        <v>186</v>
      </c>
      <c r="H1262" s="3">
        <v>1704.4979559999999</v>
      </c>
      <c r="I1262" s="3">
        <v>1004.789408</v>
      </c>
      <c r="J1262" s="3">
        <v>2709.2873650000001</v>
      </c>
      <c r="K1262" s="2">
        <v>183</v>
      </c>
      <c r="L1262" s="4">
        <v>0.98387000000000002</v>
      </c>
      <c r="M1262" s="3">
        <v>38789.94</v>
      </c>
      <c r="N1262" s="3">
        <v>72.776622000000003</v>
      </c>
      <c r="O1262" s="3">
        <v>208.54806400000001</v>
      </c>
      <c r="P1262" s="3">
        <v>208.54806400000001</v>
      </c>
      <c r="Q1262" s="3">
        <v>38789.94</v>
      </c>
      <c r="R1262" s="3">
        <v>-26797.38</v>
      </c>
      <c r="S1262" s="4">
        <v>8.0645161290000003E-2</v>
      </c>
      <c r="T1262">
        <v>15</v>
      </c>
      <c r="U1262" s="3">
        <f t="shared" si="38"/>
        <v>503927.44989000005</v>
      </c>
      <c r="V1262" s="6">
        <f t="shared" si="39"/>
        <v>317036.61981599999</v>
      </c>
    </row>
    <row r="1263" spans="1:22" x14ac:dyDescent="0.3">
      <c r="A1263" s="5">
        <v>44043</v>
      </c>
      <c r="B1263" s="14">
        <v>3435</v>
      </c>
      <c r="C1263" t="s">
        <v>39</v>
      </c>
      <c r="D1263" t="s">
        <v>25</v>
      </c>
      <c r="E1263">
        <v>9</v>
      </c>
      <c r="F1263">
        <f>VLOOKUP(E1263,'[1]Timing Gates'!$C$3:$D$17,2)</f>
        <v>6</v>
      </c>
      <c r="G1263" s="2">
        <v>182</v>
      </c>
      <c r="H1263" s="3">
        <v>1843.6765379999999</v>
      </c>
      <c r="I1263" s="3">
        <v>1119.6282960000001</v>
      </c>
      <c r="J1263" s="3">
        <v>2963.3048349999999</v>
      </c>
      <c r="K1263" s="2">
        <v>180</v>
      </c>
      <c r="L1263" s="4">
        <v>0.98900999999999994</v>
      </c>
      <c r="M1263" s="3">
        <v>54684.03</v>
      </c>
      <c r="N1263" s="3">
        <v>77.786670999999998</v>
      </c>
      <c r="O1263" s="3">
        <v>300.461703</v>
      </c>
      <c r="P1263" s="3">
        <v>300.461703</v>
      </c>
      <c r="Q1263" s="3">
        <v>54684.03</v>
      </c>
      <c r="R1263" s="3">
        <v>-20511.28</v>
      </c>
      <c r="S1263" s="4">
        <v>9.3406593405999994E-2</v>
      </c>
      <c r="T1263">
        <v>17</v>
      </c>
      <c r="U1263" s="3">
        <f t="shared" si="38"/>
        <v>539321.47996999999</v>
      </c>
      <c r="V1263" s="6">
        <f t="shared" si="39"/>
        <v>335549.12991600001</v>
      </c>
    </row>
    <row r="1264" spans="1:22" x14ac:dyDescent="0.3">
      <c r="A1264" s="5">
        <v>44074</v>
      </c>
      <c r="B1264" s="14">
        <v>3435</v>
      </c>
      <c r="C1264" t="s">
        <v>39</v>
      </c>
      <c r="D1264" t="s">
        <v>25</v>
      </c>
      <c r="E1264">
        <v>10</v>
      </c>
      <c r="F1264">
        <f>VLOOKUP(E1264,'[1]Timing Gates'!$C$3:$D$17,2)</f>
        <v>6</v>
      </c>
      <c r="G1264" s="2">
        <v>184</v>
      </c>
      <c r="H1264" s="3">
        <v>1860.386141</v>
      </c>
      <c r="I1264" s="3">
        <v>1203.7035860000001</v>
      </c>
      <c r="J1264" s="3">
        <v>3064.0897279999999</v>
      </c>
      <c r="K1264" s="2">
        <v>181</v>
      </c>
      <c r="L1264" s="4">
        <v>0.98369499999999999</v>
      </c>
      <c r="M1264" s="3">
        <v>38398.449999999997</v>
      </c>
      <c r="N1264" s="3">
        <v>73.279483999999997</v>
      </c>
      <c r="O1264" s="3">
        <v>208.687228</v>
      </c>
      <c r="P1264" s="3">
        <v>208.687228</v>
      </c>
      <c r="Q1264" s="3">
        <v>38398.449999999997</v>
      </c>
      <c r="R1264" s="3">
        <v>-28400.76</v>
      </c>
      <c r="S1264" s="4">
        <v>9.7826086955999994E-2</v>
      </c>
      <c r="T1264">
        <v>18</v>
      </c>
      <c r="U1264" s="3">
        <f t="shared" si="38"/>
        <v>563792.50995199999</v>
      </c>
      <c r="V1264" s="6">
        <f t="shared" si="39"/>
        <v>342311.04994399997</v>
      </c>
    </row>
    <row r="1265" spans="1:22" x14ac:dyDescent="0.3">
      <c r="A1265" s="5">
        <v>44104</v>
      </c>
      <c r="B1265" s="14">
        <v>3435</v>
      </c>
      <c r="C1265" t="s">
        <v>39</v>
      </c>
      <c r="D1265" t="s">
        <v>25</v>
      </c>
      <c r="E1265">
        <v>11</v>
      </c>
      <c r="F1265">
        <f>VLOOKUP(E1265,'[1]Timing Gates'!$C$3:$D$17,2)</f>
        <v>6</v>
      </c>
      <c r="G1265" s="2">
        <v>183</v>
      </c>
      <c r="H1265" s="3">
        <v>1921.703387</v>
      </c>
      <c r="I1265" s="3">
        <v>1175.121967</v>
      </c>
      <c r="J1265" s="3">
        <v>3096.8253549999999</v>
      </c>
      <c r="K1265" s="2">
        <v>180</v>
      </c>
      <c r="L1265" s="4">
        <v>0.98360599999999998</v>
      </c>
      <c r="M1265" s="3">
        <v>38662.769999999997</v>
      </c>
      <c r="N1265" s="3">
        <v>74.494738999999996</v>
      </c>
      <c r="O1265" s="3">
        <v>211.27196699999999</v>
      </c>
      <c r="P1265" s="3">
        <v>211.27196699999999</v>
      </c>
      <c r="Q1265" s="3">
        <v>38662.769999999997</v>
      </c>
      <c r="R1265" s="3">
        <v>-30602.05</v>
      </c>
      <c r="S1265" s="4">
        <v>9.2896174863000003E-2</v>
      </c>
      <c r="T1265">
        <v>17</v>
      </c>
      <c r="U1265" s="3">
        <f t="shared" si="38"/>
        <v>566719.039965</v>
      </c>
      <c r="V1265" s="6">
        <f t="shared" si="39"/>
        <v>351671.71982100001</v>
      </c>
    </row>
    <row r="1266" spans="1:22" x14ac:dyDescent="0.3">
      <c r="A1266" s="5">
        <v>44135</v>
      </c>
      <c r="B1266" s="14">
        <v>3435</v>
      </c>
      <c r="C1266" t="s">
        <v>39</v>
      </c>
      <c r="D1266" t="s">
        <v>25</v>
      </c>
      <c r="E1266">
        <v>12</v>
      </c>
      <c r="F1266">
        <f>VLOOKUP(E1266,'[1]Timing Gates'!$C$3:$D$17,2)</f>
        <v>12</v>
      </c>
      <c r="G1266" s="2">
        <v>181</v>
      </c>
      <c r="H1266" s="3">
        <v>1942.2924860000001</v>
      </c>
      <c r="I1266" s="3">
        <v>1236.236077</v>
      </c>
      <c r="J1266" s="3">
        <v>3178.5285629999998</v>
      </c>
      <c r="K1266" s="2">
        <v>178</v>
      </c>
      <c r="L1266" s="4">
        <v>0.98342499999999999</v>
      </c>
      <c r="M1266" s="3">
        <v>40773.15</v>
      </c>
      <c r="N1266" s="3">
        <v>69.578754000000004</v>
      </c>
      <c r="O1266" s="3">
        <v>225.26602199999999</v>
      </c>
      <c r="P1266" s="3">
        <v>225.26602199999999</v>
      </c>
      <c r="Q1266" s="3">
        <v>40773.15</v>
      </c>
      <c r="R1266" s="3">
        <v>-25956.880000000001</v>
      </c>
      <c r="S1266" s="4">
        <v>0.10497237568999999</v>
      </c>
      <c r="T1266">
        <v>19</v>
      </c>
      <c r="U1266" s="3">
        <f t="shared" si="38"/>
        <v>575313.669903</v>
      </c>
      <c r="V1266" s="6">
        <f t="shared" si="39"/>
        <v>351554.93996600003</v>
      </c>
    </row>
    <row r="1267" spans="1:22" x14ac:dyDescent="0.3">
      <c r="A1267" s="5">
        <v>44165</v>
      </c>
      <c r="B1267" s="14">
        <v>3435</v>
      </c>
      <c r="C1267" t="s">
        <v>39</v>
      </c>
      <c r="D1267" t="s">
        <v>25</v>
      </c>
      <c r="E1267">
        <v>13</v>
      </c>
      <c r="F1267">
        <f>VLOOKUP(E1267,'[1]Timing Gates'!$C$3:$D$17,2)</f>
        <v>12</v>
      </c>
      <c r="G1267" s="2">
        <v>179</v>
      </c>
      <c r="H1267" s="3">
        <v>1998.9075969999999</v>
      </c>
      <c r="I1267" s="3">
        <v>1414.760446</v>
      </c>
      <c r="J1267" s="3">
        <v>3413.668044</v>
      </c>
      <c r="K1267" s="2">
        <v>177</v>
      </c>
      <c r="L1267" s="4">
        <v>0.98882599999999998</v>
      </c>
      <c r="M1267" s="3">
        <v>53881.9</v>
      </c>
      <c r="N1267" s="3">
        <v>80.661525999999995</v>
      </c>
      <c r="O1267" s="3">
        <v>301.01620100000002</v>
      </c>
      <c r="P1267" s="3">
        <v>209.69569799999999</v>
      </c>
      <c r="Q1267" s="3">
        <v>37535.53</v>
      </c>
      <c r="R1267" s="3">
        <v>-21155.31</v>
      </c>
      <c r="S1267" s="4">
        <v>0.117318435754</v>
      </c>
      <c r="T1267">
        <v>21</v>
      </c>
      <c r="U1267" s="3">
        <f t="shared" si="38"/>
        <v>611046.57987599995</v>
      </c>
      <c r="V1267" s="6">
        <f t="shared" si="39"/>
        <v>357804.45986299997</v>
      </c>
    </row>
    <row r="1268" spans="1:22" x14ac:dyDescent="0.3">
      <c r="A1268" s="5">
        <v>44196</v>
      </c>
      <c r="B1268" s="14">
        <v>3435</v>
      </c>
      <c r="C1268" t="s">
        <v>39</v>
      </c>
      <c r="D1268" t="s">
        <v>25</v>
      </c>
      <c r="E1268">
        <v>14</v>
      </c>
      <c r="F1268">
        <f>VLOOKUP(E1268,'[1]Timing Gates'!$C$3:$D$17,2)</f>
        <v>12</v>
      </c>
      <c r="G1268" s="2">
        <v>187</v>
      </c>
      <c r="H1268" s="3">
        <v>1965.9259890000001</v>
      </c>
      <c r="I1268" s="3">
        <v>1441.216042</v>
      </c>
      <c r="J1268" s="3">
        <v>3407.1420320000002</v>
      </c>
      <c r="K1268" s="2">
        <v>184</v>
      </c>
      <c r="L1268" s="4">
        <v>0.98395699999999997</v>
      </c>
      <c r="M1268" s="3">
        <v>34064.94</v>
      </c>
      <c r="N1268" s="3">
        <v>67.322014999999993</v>
      </c>
      <c r="O1268" s="3">
        <v>182.16545400000001</v>
      </c>
      <c r="P1268" s="3">
        <v>182.16545400000001</v>
      </c>
      <c r="Q1268" s="3">
        <v>34064.94</v>
      </c>
      <c r="R1268" s="3">
        <v>-21164.37</v>
      </c>
      <c r="S1268" s="4">
        <v>0.11229946523999999</v>
      </c>
      <c r="T1268">
        <v>21</v>
      </c>
      <c r="U1268" s="3">
        <f t="shared" si="38"/>
        <v>637135.55998400005</v>
      </c>
      <c r="V1268" s="6">
        <f t="shared" si="39"/>
        <v>367628.15994300001</v>
      </c>
    </row>
    <row r="1269" spans="1:22" x14ac:dyDescent="0.3">
      <c r="A1269" s="5">
        <v>44227</v>
      </c>
      <c r="B1269" s="14">
        <v>3435</v>
      </c>
      <c r="C1269" t="s">
        <v>39</v>
      </c>
      <c r="D1269" t="s">
        <v>25</v>
      </c>
      <c r="E1269">
        <v>15</v>
      </c>
      <c r="F1269">
        <f>VLOOKUP(E1269,'[1]Timing Gates'!$C$3:$D$17,2)</f>
        <v>12</v>
      </c>
      <c r="G1269" s="2">
        <v>195</v>
      </c>
      <c r="H1269" s="3">
        <v>2065.253487</v>
      </c>
      <c r="I1269" s="3">
        <v>1379.573641</v>
      </c>
      <c r="J1269" s="3">
        <v>3444.8271279999999</v>
      </c>
      <c r="K1269" s="2">
        <v>192</v>
      </c>
      <c r="L1269" s="4">
        <v>0.98461500000000002</v>
      </c>
      <c r="M1269" s="3">
        <v>59221.67</v>
      </c>
      <c r="N1269" s="3">
        <v>91.250647000000001</v>
      </c>
      <c r="O1269" s="3">
        <v>304.72651200000001</v>
      </c>
      <c r="P1269" s="3">
        <v>304.72651200000001</v>
      </c>
      <c r="Q1269" s="3">
        <v>59421.67</v>
      </c>
      <c r="R1269" s="3">
        <v>-24990.33</v>
      </c>
      <c r="S1269" s="4">
        <v>0.102564102564</v>
      </c>
      <c r="T1269">
        <v>20</v>
      </c>
      <c r="U1269" s="3">
        <f t="shared" si="38"/>
        <v>671741.28995999997</v>
      </c>
      <c r="V1269" s="6">
        <f t="shared" si="39"/>
        <v>402724.42996500002</v>
      </c>
    </row>
    <row r="1270" spans="1:22" x14ac:dyDescent="0.3">
      <c r="A1270" s="5">
        <v>44255</v>
      </c>
      <c r="B1270" s="14">
        <v>3435</v>
      </c>
      <c r="C1270" t="s">
        <v>39</v>
      </c>
      <c r="D1270" t="s">
        <v>25</v>
      </c>
      <c r="E1270">
        <v>16</v>
      </c>
      <c r="F1270">
        <f>VLOOKUP(E1270,'[1]Timing Gates'!$C$3:$D$17,2)</f>
        <v>12</v>
      </c>
      <c r="G1270" s="2">
        <v>191</v>
      </c>
      <c r="H1270" s="3">
        <v>2073.160261</v>
      </c>
      <c r="I1270" s="3">
        <v>1487.543717</v>
      </c>
      <c r="J1270" s="3">
        <v>3560.7039789999999</v>
      </c>
      <c r="K1270" s="2">
        <v>166</v>
      </c>
      <c r="L1270" s="4">
        <v>0.86910900000000002</v>
      </c>
      <c r="M1270" s="3">
        <v>27935.91</v>
      </c>
      <c r="N1270" s="3">
        <v>48.248548999999997</v>
      </c>
      <c r="O1270" s="3">
        <v>171.13041799999999</v>
      </c>
      <c r="P1270" s="3">
        <v>239.19324599999999</v>
      </c>
      <c r="Q1270" s="3">
        <v>45685.91</v>
      </c>
      <c r="R1270" s="3">
        <v>-27799.84</v>
      </c>
      <c r="S1270" s="4">
        <v>0.109947643979</v>
      </c>
      <c r="T1270">
        <v>21</v>
      </c>
      <c r="U1270" s="3">
        <f t="shared" si="38"/>
        <v>680094.459989</v>
      </c>
      <c r="V1270" s="6">
        <f t="shared" si="39"/>
        <v>395973.60985100002</v>
      </c>
    </row>
    <row r="1271" spans="1:22" x14ac:dyDescent="0.3">
      <c r="A1271" s="5">
        <v>44286</v>
      </c>
      <c r="B1271" s="14">
        <v>3435</v>
      </c>
      <c r="C1271" t="s">
        <v>39</v>
      </c>
      <c r="D1271" t="s">
        <v>25</v>
      </c>
      <c r="E1271">
        <v>17</v>
      </c>
      <c r="F1271">
        <f>VLOOKUP(E1271,'[1]Timing Gates'!$C$3:$D$17,2)</f>
        <v>12</v>
      </c>
      <c r="G1271" s="2">
        <v>190</v>
      </c>
      <c r="H1271" s="3">
        <v>1950.055789</v>
      </c>
      <c r="I1271" s="3">
        <v>1568.286157</v>
      </c>
      <c r="J1271" s="3">
        <v>3518.3419469999999</v>
      </c>
      <c r="K1271" s="2">
        <v>185</v>
      </c>
      <c r="L1271" s="4">
        <v>0.97368399999999999</v>
      </c>
      <c r="M1271" s="3">
        <v>40925.57</v>
      </c>
      <c r="N1271" s="3">
        <v>75.928701000000004</v>
      </c>
      <c r="O1271" s="3">
        <v>215.39773600000001</v>
      </c>
      <c r="P1271" s="3">
        <v>216.76615699999999</v>
      </c>
      <c r="Q1271" s="3">
        <v>41185.57</v>
      </c>
      <c r="R1271" s="3">
        <v>-57695.41</v>
      </c>
      <c r="S1271" s="4">
        <v>0.115789473684</v>
      </c>
      <c r="T1271">
        <v>22</v>
      </c>
      <c r="U1271" s="3">
        <f t="shared" si="38"/>
        <v>668484.96993000002</v>
      </c>
      <c r="V1271" s="6">
        <f t="shared" si="39"/>
        <v>370510.59990999999</v>
      </c>
    </row>
    <row r="1272" spans="1:22" x14ac:dyDescent="0.3">
      <c r="A1272" s="5">
        <v>44316</v>
      </c>
      <c r="B1272" s="14">
        <v>3435</v>
      </c>
      <c r="C1272" t="s">
        <v>39</v>
      </c>
      <c r="D1272" t="s">
        <v>25</v>
      </c>
      <c r="E1272">
        <v>18</v>
      </c>
      <c r="F1272">
        <f>VLOOKUP(E1272,'[1]Timing Gates'!$C$3:$D$17,2)</f>
        <v>18</v>
      </c>
      <c r="G1272" s="2">
        <v>187</v>
      </c>
      <c r="H1272" s="3">
        <v>2012.2269510000001</v>
      </c>
      <c r="I1272" s="3">
        <v>1685.8102670000001</v>
      </c>
      <c r="J1272" s="3">
        <v>3698.0372189999998</v>
      </c>
      <c r="K1272" s="2">
        <v>181</v>
      </c>
      <c r="L1272" s="4">
        <v>0.96791400000000005</v>
      </c>
      <c r="M1272" s="3">
        <v>43000.92</v>
      </c>
      <c r="N1272" s="3">
        <v>71.430098999999998</v>
      </c>
      <c r="O1272" s="3">
        <v>245.45946499999999</v>
      </c>
      <c r="P1272" s="3">
        <v>245.45946499999999</v>
      </c>
      <c r="Q1272" s="3">
        <v>45900.92</v>
      </c>
      <c r="R1272" s="3">
        <v>-26898.55</v>
      </c>
      <c r="S1272" s="4">
        <v>0.117647058823</v>
      </c>
      <c r="T1272">
        <v>22</v>
      </c>
      <c r="U1272" s="3">
        <f t="shared" si="38"/>
        <v>691532.95995299995</v>
      </c>
      <c r="V1272" s="6">
        <f t="shared" si="39"/>
        <v>376286.43983700004</v>
      </c>
    </row>
    <row r="1273" spans="1:22" x14ac:dyDescent="0.3">
      <c r="A1273" s="5">
        <v>44347</v>
      </c>
      <c r="B1273" s="14">
        <v>3435</v>
      </c>
      <c r="C1273" t="s">
        <v>39</v>
      </c>
      <c r="D1273" t="s">
        <v>25</v>
      </c>
      <c r="E1273">
        <v>19</v>
      </c>
      <c r="F1273">
        <f>VLOOKUP(E1273,'[1]Timing Gates'!$C$3:$D$17,2)</f>
        <v>18</v>
      </c>
      <c r="G1273" s="2">
        <v>183</v>
      </c>
      <c r="H1273" s="3">
        <v>1983.295846</v>
      </c>
      <c r="I1273" s="3">
        <v>1777.108524</v>
      </c>
      <c r="J1273" s="3">
        <v>3760.4043710000001</v>
      </c>
      <c r="K1273" s="2">
        <v>177</v>
      </c>
      <c r="L1273" s="4">
        <v>0.96721299999999999</v>
      </c>
      <c r="M1273" s="3">
        <v>39366.730000000003</v>
      </c>
      <c r="N1273" s="3">
        <v>76.738264999999998</v>
      </c>
      <c r="O1273" s="3">
        <v>215.11874299999999</v>
      </c>
      <c r="P1273" s="3">
        <v>215.11874299999999</v>
      </c>
      <c r="Q1273" s="3">
        <v>39366.730000000003</v>
      </c>
      <c r="R1273" s="3">
        <v>-34422.85</v>
      </c>
      <c r="S1273" s="4">
        <v>0.13114754098299999</v>
      </c>
      <c r="T1273">
        <v>24</v>
      </c>
      <c r="U1273" s="3">
        <f t="shared" si="38"/>
        <v>688153.999893</v>
      </c>
      <c r="V1273" s="6">
        <f t="shared" si="39"/>
        <v>362943.13981800003</v>
      </c>
    </row>
    <row r="1274" spans="1:22" x14ac:dyDescent="0.3">
      <c r="A1274" s="5">
        <v>44377</v>
      </c>
      <c r="B1274" s="14">
        <v>3435</v>
      </c>
      <c r="C1274" t="s">
        <v>39</v>
      </c>
      <c r="D1274" t="s">
        <v>25</v>
      </c>
      <c r="E1274">
        <v>20</v>
      </c>
      <c r="F1274">
        <f>VLOOKUP(E1274,'[1]Timing Gates'!$C$3:$D$17,2)</f>
        <v>18</v>
      </c>
      <c r="G1274" s="2">
        <v>182</v>
      </c>
      <c r="H1274" s="3">
        <v>2047.5450539999999</v>
      </c>
      <c r="I1274" s="3">
        <v>1834.3966479999999</v>
      </c>
      <c r="J1274" s="3">
        <v>3881.941703</v>
      </c>
      <c r="K1274" s="2">
        <v>175</v>
      </c>
      <c r="L1274" s="4">
        <v>0.961538</v>
      </c>
      <c r="M1274" s="3">
        <v>39412.5</v>
      </c>
      <c r="N1274" s="3">
        <v>78.199404000000001</v>
      </c>
      <c r="O1274" s="3">
        <v>216.55219700000001</v>
      </c>
      <c r="P1274" s="3">
        <v>216.55219700000001</v>
      </c>
      <c r="Q1274" s="3">
        <v>39412.5</v>
      </c>
      <c r="R1274" s="3">
        <v>-25635.48</v>
      </c>
      <c r="S1274" s="4">
        <v>0.12637362637300001</v>
      </c>
      <c r="T1274">
        <v>23</v>
      </c>
      <c r="U1274" s="3">
        <f t="shared" si="38"/>
        <v>706513.38994599995</v>
      </c>
      <c r="V1274" s="6">
        <f t="shared" si="39"/>
        <v>372653.19982799998</v>
      </c>
    </row>
    <row r="1275" spans="1:22" x14ac:dyDescent="0.3">
      <c r="A1275" s="5">
        <v>44408</v>
      </c>
      <c r="B1275" s="14">
        <v>3435</v>
      </c>
      <c r="C1275" t="s">
        <v>39</v>
      </c>
      <c r="D1275" t="s">
        <v>25</v>
      </c>
      <c r="E1275">
        <v>21</v>
      </c>
      <c r="F1275">
        <f>VLOOKUP(E1275,'[1]Timing Gates'!$C$3:$D$17,2)</f>
        <v>18</v>
      </c>
      <c r="G1275" s="2">
        <v>184</v>
      </c>
      <c r="H1275" s="3">
        <v>2169.9801630000002</v>
      </c>
      <c r="I1275" s="3">
        <v>1860.5655429999999</v>
      </c>
      <c r="J1275" s="3">
        <v>4030.5457059999999</v>
      </c>
      <c r="K1275" s="2">
        <v>177</v>
      </c>
      <c r="L1275" s="4">
        <v>0.96195600000000003</v>
      </c>
      <c r="M1275" s="3">
        <v>56996.44</v>
      </c>
      <c r="N1275" s="3">
        <v>82.964250000000007</v>
      </c>
      <c r="O1275" s="3">
        <v>309.76326</v>
      </c>
      <c r="P1275" s="3">
        <v>309.76326</v>
      </c>
      <c r="Q1275" s="3">
        <v>56996.44</v>
      </c>
      <c r="R1275" s="3">
        <v>-23493.67</v>
      </c>
      <c r="S1275" s="4">
        <v>0.125</v>
      </c>
      <c r="T1275">
        <v>23</v>
      </c>
      <c r="U1275" s="3">
        <f t="shared" si="38"/>
        <v>741620.409904</v>
      </c>
      <c r="V1275" s="6">
        <f t="shared" si="39"/>
        <v>399276.34999200003</v>
      </c>
    </row>
    <row r="1276" spans="1:22" x14ac:dyDescent="0.3">
      <c r="A1276" s="5">
        <v>44439</v>
      </c>
      <c r="B1276" s="14">
        <v>3435</v>
      </c>
      <c r="C1276" t="s">
        <v>39</v>
      </c>
      <c r="D1276" t="s">
        <v>25</v>
      </c>
      <c r="E1276">
        <v>22</v>
      </c>
      <c r="F1276">
        <f>VLOOKUP(E1276,'[1]Timing Gates'!$C$3:$D$17,2)</f>
        <v>18</v>
      </c>
      <c r="G1276" s="2">
        <v>182</v>
      </c>
      <c r="H1276" s="3">
        <v>2094.1588459999998</v>
      </c>
      <c r="I1276" s="3">
        <v>1962.6633509999999</v>
      </c>
      <c r="J1276" s="3">
        <v>4056.822197</v>
      </c>
      <c r="K1276" s="2">
        <v>175</v>
      </c>
      <c r="L1276" s="4">
        <v>0.961538</v>
      </c>
      <c r="M1276" s="3">
        <v>38925.19</v>
      </c>
      <c r="N1276" s="3">
        <v>77.232518999999996</v>
      </c>
      <c r="O1276" s="3">
        <v>230.35818599999999</v>
      </c>
      <c r="P1276" s="3">
        <v>230.35818599999999</v>
      </c>
      <c r="Q1276" s="3">
        <v>41925.19</v>
      </c>
      <c r="R1276" s="3">
        <v>-39104.67</v>
      </c>
      <c r="S1276" s="4">
        <v>0.12637362637300001</v>
      </c>
      <c r="T1276">
        <v>23</v>
      </c>
      <c r="U1276" s="3">
        <f t="shared" si="38"/>
        <v>738341.63985399995</v>
      </c>
      <c r="V1276" s="6">
        <f t="shared" si="39"/>
        <v>381136.90997199999</v>
      </c>
    </row>
    <row r="1277" spans="1:22" x14ac:dyDescent="0.3">
      <c r="A1277" s="5">
        <v>44469</v>
      </c>
      <c r="B1277" s="14">
        <v>3435</v>
      </c>
      <c r="C1277" t="s">
        <v>39</v>
      </c>
      <c r="D1277" t="s">
        <v>25</v>
      </c>
      <c r="E1277">
        <v>23</v>
      </c>
      <c r="F1277">
        <f>VLOOKUP(E1277,'[1]Timing Gates'!$C$3:$D$17,2)</f>
        <v>18</v>
      </c>
      <c r="G1277" s="2">
        <v>184</v>
      </c>
      <c r="H1277" s="3">
        <v>2091.789565</v>
      </c>
      <c r="I1277" s="3">
        <v>1911.416684</v>
      </c>
      <c r="J1277" s="3">
        <v>4003.2062500000002</v>
      </c>
      <c r="K1277" s="2">
        <v>176</v>
      </c>
      <c r="L1277" s="4">
        <v>0.95652099999999995</v>
      </c>
      <c r="M1277" s="3">
        <v>39652.71</v>
      </c>
      <c r="N1277" s="3">
        <v>79.305419999999998</v>
      </c>
      <c r="O1277" s="3">
        <v>215.50385800000001</v>
      </c>
      <c r="P1277" s="3">
        <v>215.50385800000001</v>
      </c>
      <c r="Q1277" s="3">
        <v>39652.71</v>
      </c>
      <c r="R1277" s="3">
        <v>-33688.65</v>
      </c>
      <c r="S1277" s="4">
        <v>0.135869565217</v>
      </c>
      <c r="T1277">
        <v>25</v>
      </c>
      <c r="U1277" s="3">
        <f t="shared" si="38"/>
        <v>736589.95000000007</v>
      </c>
      <c r="V1277" s="6">
        <f t="shared" si="39"/>
        <v>384889.27996000001</v>
      </c>
    </row>
    <row r="1278" spans="1:22" x14ac:dyDescent="0.3">
      <c r="A1278" s="5">
        <v>44500</v>
      </c>
      <c r="B1278" s="14">
        <v>3435</v>
      </c>
      <c r="C1278" t="s">
        <v>39</v>
      </c>
      <c r="D1278" t="s">
        <v>25</v>
      </c>
      <c r="E1278">
        <v>24</v>
      </c>
      <c r="F1278">
        <f>VLOOKUP(E1278,'[1]Timing Gates'!$C$3:$D$17,2)</f>
        <v>24</v>
      </c>
      <c r="G1278" s="2">
        <v>180</v>
      </c>
      <c r="H1278" s="3">
        <v>2094.1750550000002</v>
      </c>
      <c r="I1278" s="3">
        <v>2104.1282769999998</v>
      </c>
      <c r="J1278" s="3">
        <v>4198.3033329999998</v>
      </c>
      <c r="K1278" s="2">
        <v>173</v>
      </c>
      <c r="L1278" s="4">
        <v>0.96111100000000005</v>
      </c>
      <c r="M1278" s="3">
        <v>41761.06</v>
      </c>
      <c r="N1278" s="3">
        <v>74.440392000000003</v>
      </c>
      <c r="O1278" s="3">
        <v>237.83922200000001</v>
      </c>
      <c r="P1278" s="3">
        <v>237.83922200000001</v>
      </c>
      <c r="Q1278" s="3">
        <v>42811.06</v>
      </c>
      <c r="R1278" s="3">
        <v>-26856.33</v>
      </c>
      <c r="S1278" s="4">
        <v>0.14444444444400001</v>
      </c>
      <c r="T1278">
        <v>26</v>
      </c>
      <c r="U1278" s="3">
        <f t="shared" si="38"/>
        <v>755694.59993999999</v>
      </c>
      <c r="V1278" s="6">
        <f t="shared" si="39"/>
        <v>376951.5099</v>
      </c>
    </row>
    <row r="1279" spans="1:22" x14ac:dyDescent="0.3">
      <c r="A1279" s="5">
        <v>44530</v>
      </c>
      <c r="B1279" s="14">
        <v>3435</v>
      </c>
      <c r="C1279" t="s">
        <v>39</v>
      </c>
      <c r="D1279" t="s">
        <v>25</v>
      </c>
      <c r="E1279">
        <v>25</v>
      </c>
      <c r="F1279">
        <f>VLOOKUP(E1279,'[1]Timing Gates'!$C$3:$D$17,2)</f>
        <v>24</v>
      </c>
      <c r="G1279" s="2">
        <v>177</v>
      </c>
      <c r="H1279" s="3">
        <v>2161.0002249999998</v>
      </c>
      <c r="I1279" s="3">
        <v>2164.6467790000002</v>
      </c>
      <c r="J1279" s="3">
        <v>4325.6470049999998</v>
      </c>
      <c r="K1279" s="2">
        <v>170</v>
      </c>
      <c r="L1279" s="4">
        <v>0.96045100000000005</v>
      </c>
      <c r="M1279" s="3">
        <v>40593.97</v>
      </c>
      <c r="N1279" s="3">
        <v>84.924622999999997</v>
      </c>
      <c r="O1279" s="3">
        <v>229.34446299999999</v>
      </c>
      <c r="P1279" s="3">
        <v>229.34446299999999</v>
      </c>
      <c r="Q1279" s="3">
        <v>40593.97</v>
      </c>
      <c r="R1279" s="3">
        <v>-20100.52</v>
      </c>
      <c r="S1279" s="4">
        <v>0.15819209039500001</v>
      </c>
      <c r="T1279">
        <v>28</v>
      </c>
      <c r="U1279" s="3">
        <f t="shared" si="38"/>
        <v>765639.51988499996</v>
      </c>
      <c r="V1279" s="6">
        <f t="shared" si="39"/>
        <v>382497.03982499999</v>
      </c>
    </row>
    <row r="1280" spans="1:22" x14ac:dyDescent="0.3">
      <c r="A1280" s="5">
        <v>44561</v>
      </c>
      <c r="B1280" s="14">
        <v>3435</v>
      </c>
      <c r="C1280" t="s">
        <v>39</v>
      </c>
      <c r="D1280" t="s">
        <v>25</v>
      </c>
      <c r="E1280">
        <v>26</v>
      </c>
      <c r="F1280">
        <f>VLOOKUP(E1280,'[1]Timing Gates'!$C$3:$D$17,2)</f>
        <v>24</v>
      </c>
      <c r="G1280" s="2">
        <v>176</v>
      </c>
      <c r="H1280" s="3">
        <v>2254.716363</v>
      </c>
      <c r="I1280" s="3">
        <v>2267.2440339999998</v>
      </c>
      <c r="J1280" s="3">
        <v>4521.9603969999998</v>
      </c>
      <c r="K1280" s="2">
        <v>168</v>
      </c>
      <c r="L1280" s="4">
        <v>0.95454499999999998</v>
      </c>
      <c r="M1280" s="3">
        <v>54146.45</v>
      </c>
      <c r="N1280" s="3">
        <v>84.603827999999993</v>
      </c>
      <c r="O1280" s="3">
        <v>307.650284</v>
      </c>
      <c r="P1280" s="3">
        <v>307.650284</v>
      </c>
      <c r="Q1280" s="3">
        <v>54146.45</v>
      </c>
      <c r="R1280" s="3">
        <v>-25298.29</v>
      </c>
      <c r="S1280" s="4">
        <v>0.15340909090900001</v>
      </c>
      <c r="T1280">
        <v>27</v>
      </c>
      <c r="U1280" s="3">
        <f t="shared" si="38"/>
        <v>795865.02987199998</v>
      </c>
      <c r="V1280" s="6">
        <f t="shared" si="39"/>
        <v>396830.07988799998</v>
      </c>
    </row>
    <row r="1281" spans="1:22" x14ac:dyDescent="0.3">
      <c r="A1281" s="5">
        <v>44592</v>
      </c>
      <c r="B1281" s="14">
        <v>3435</v>
      </c>
      <c r="C1281" t="s">
        <v>39</v>
      </c>
      <c r="D1281" t="s">
        <v>25</v>
      </c>
      <c r="E1281">
        <v>27</v>
      </c>
      <c r="F1281">
        <f>VLOOKUP(E1281,'[1]Timing Gates'!$C$3:$D$17,2)</f>
        <v>24</v>
      </c>
      <c r="G1281" s="2">
        <v>179</v>
      </c>
      <c r="H1281" s="3">
        <v>2273.4672620000001</v>
      </c>
      <c r="I1281" s="3">
        <v>2156.831005</v>
      </c>
      <c r="J1281" s="3">
        <v>4430.2982679999996</v>
      </c>
      <c r="K1281" s="2">
        <v>172</v>
      </c>
      <c r="L1281" s="4">
        <v>0.960893</v>
      </c>
      <c r="M1281" s="3">
        <v>40971.43</v>
      </c>
      <c r="N1281" s="3">
        <v>87.545789999999997</v>
      </c>
      <c r="O1281" s="3">
        <v>228.89067</v>
      </c>
      <c r="P1281" s="3">
        <v>285.87391000000002</v>
      </c>
      <c r="Q1281" s="3">
        <v>51171.43</v>
      </c>
      <c r="R1281" s="3">
        <v>-25643.31</v>
      </c>
      <c r="S1281" s="4">
        <v>0.14525139664799999</v>
      </c>
      <c r="T1281">
        <v>26</v>
      </c>
      <c r="U1281" s="3">
        <f t="shared" si="38"/>
        <v>793023.38997199992</v>
      </c>
      <c r="V1281" s="6">
        <f t="shared" si="39"/>
        <v>406950.63989799999</v>
      </c>
    </row>
    <row r="1282" spans="1:22" x14ac:dyDescent="0.3">
      <c r="A1282" s="5">
        <v>44620</v>
      </c>
      <c r="B1282" s="14">
        <v>3435</v>
      </c>
      <c r="C1282" t="s">
        <v>39</v>
      </c>
      <c r="D1282" t="s">
        <v>25</v>
      </c>
      <c r="E1282">
        <v>28</v>
      </c>
      <c r="F1282">
        <f>VLOOKUP(E1282,'[1]Timing Gates'!$C$3:$D$17,2)</f>
        <v>24</v>
      </c>
      <c r="G1282" s="2">
        <v>181</v>
      </c>
      <c r="H1282" s="3">
        <v>2325.782099</v>
      </c>
      <c r="I1282" s="3">
        <v>2120.38</v>
      </c>
      <c r="J1282" s="3">
        <v>4446.1620990000001</v>
      </c>
      <c r="K1282" s="2">
        <v>175</v>
      </c>
      <c r="L1282" s="4">
        <v>0.96684999999999999</v>
      </c>
      <c r="M1282" s="3">
        <v>44505.29</v>
      </c>
      <c r="N1282" s="3">
        <v>89.728407000000004</v>
      </c>
      <c r="O1282" s="3">
        <v>263.56513799999999</v>
      </c>
      <c r="P1282" s="3">
        <v>263.56513799999999</v>
      </c>
      <c r="Q1282" s="3">
        <v>47705.29</v>
      </c>
      <c r="R1282" s="3">
        <v>-30102.5</v>
      </c>
      <c r="S1282" s="4">
        <v>0.14917127071799999</v>
      </c>
      <c r="T1282">
        <v>27</v>
      </c>
      <c r="U1282" s="3">
        <f t="shared" si="38"/>
        <v>804755.33991900005</v>
      </c>
      <c r="V1282" s="6">
        <f t="shared" si="39"/>
        <v>420966.55991900002</v>
      </c>
    </row>
    <row r="1283" spans="1:22" x14ac:dyDescent="0.3">
      <c r="A1283" s="5">
        <v>44651</v>
      </c>
      <c r="B1283" s="14">
        <v>3435</v>
      </c>
      <c r="C1283" t="s">
        <v>39</v>
      </c>
      <c r="D1283" t="s">
        <v>25</v>
      </c>
      <c r="E1283">
        <v>29</v>
      </c>
      <c r="F1283">
        <f>VLOOKUP(E1283,'[1]Timing Gates'!$C$3:$D$17,2)</f>
        <v>24</v>
      </c>
      <c r="G1283" s="2">
        <v>177</v>
      </c>
      <c r="H1283" s="3">
        <v>2289.7096040000001</v>
      </c>
      <c r="I1283" s="3">
        <v>2224.2652539999999</v>
      </c>
      <c r="J1283" s="3">
        <v>4513.9748579999996</v>
      </c>
      <c r="K1283" s="2">
        <v>171</v>
      </c>
      <c r="L1283" s="4">
        <v>0.96610099999999999</v>
      </c>
      <c r="M1283" s="3">
        <v>42516.63</v>
      </c>
      <c r="N1283" s="3">
        <v>86.946072999999998</v>
      </c>
      <c r="O1283" s="3">
        <v>263.93576200000001</v>
      </c>
      <c r="P1283" s="3">
        <v>263.93576200000001</v>
      </c>
      <c r="Q1283" s="3">
        <v>46716.63</v>
      </c>
      <c r="R1283" s="3">
        <v>-40595.620000000003</v>
      </c>
      <c r="S1283" s="4">
        <v>0.152542372881</v>
      </c>
      <c r="T1283">
        <v>27</v>
      </c>
      <c r="U1283" s="3">
        <f t="shared" ref="U1283:U1346" si="40">J1283*G1283</f>
        <v>798973.54986599996</v>
      </c>
      <c r="V1283" s="6">
        <f t="shared" ref="V1283:V1346" si="41">H1283*G1283</f>
        <v>405278.59990800003</v>
      </c>
    </row>
    <row r="1284" spans="1:22" x14ac:dyDescent="0.3">
      <c r="A1284" s="5">
        <v>44681</v>
      </c>
      <c r="B1284" s="14">
        <v>3435</v>
      </c>
      <c r="C1284" t="s">
        <v>39</v>
      </c>
      <c r="D1284" t="s">
        <v>25</v>
      </c>
      <c r="E1284">
        <v>30</v>
      </c>
      <c r="F1284">
        <f>VLOOKUP(E1284,'[1]Timing Gates'!$C$3:$D$17,2)</f>
        <v>30</v>
      </c>
      <c r="G1284" s="2">
        <v>174</v>
      </c>
      <c r="H1284" s="3">
        <v>2255.345229</v>
      </c>
      <c r="I1284" s="3">
        <v>2143.4009190000002</v>
      </c>
      <c r="J1284" s="3">
        <v>4398.7461489999996</v>
      </c>
      <c r="K1284" s="2">
        <v>168</v>
      </c>
      <c r="L1284" s="4">
        <v>0.96551699999999996</v>
      </c>
      <c r="M1284" s="3">
        <v>44855.25</v>
      </c>
      <c r="N1284" s="3">
        <v>80.966155000000001</v>
      </c>
      <c r="O1284" s="3">
        <v>257.788793</v>
      </c>
      <c r="P1284" s="3">
        <v>257.788793</v>
      </c>
      <c r="Q1284" s="3">
        <v>44855.25</v>
      </c>
      <c r="R1284" s="3">
        <v>-31235.360000000001</v>
      </c>
      <c r="S1284" s="4">
        <v>0.16091954022900001</v>
      </c>
      <c r="T1284">
        <v>28</v>
      </c>
      <c r="U1284" s="3">
        <f t="shared" si="40"/>
        <v>765381.82992599998</v>
      </c>
      <c r="V1284" s="6">
        <f t="shared" si="41"/>
        <v>392430.069846</v>
      </c>
    </row>
    <row r="1285" spans="1:22" x14ac:dyDescent="0.3">
      <c r="A1285" s="5">
        <v>44712</v>
      </c>
      <c r="B1285" s="14">
        <v>3435</v>
      </c>
      <c r="C1285" t="s">
        <v>39</v>
      </c>
      <c r="D1285" t="s">
        <v>25</v>
      </c>
      <c r="E1285">
        <v>31</v>
      </c>
      <c r="F1285">
        <f>VLOOKUP(E1285,'[1]Timing Gates'!$C$3:$D$17,2)</f>
        <v>30</v>
      </c>
      <c r="G1285" s="2">
        <v>168</v>
      </c>
      <c r="H1285" s="3">
        <v>2349.0522019999999</v>
      </c>
      <c r="I1285" s="3">
        <v>2246.0491659999998</v>
      </c>
      <c r="J1285" s="3">
        <v>4595.101369</v>
      </c>
      <c r="K1285" s="2">
        <v>163</v>
      </c>
      <c r="L1285" s="4">
        <v>0.97023800000000004</v>
      </c>
      <c r="M1285" s="3">
        <v>41411.56</v>
      </c>
      <c r="N1285" s="3">
        <v>88.486238999999998</v>
      </c>
      <c r="O1285" s="3">
        <v>254.23547600000001</v>
      </c>
      <c r="P1285" s="3">
        <v>254.23547600000001</v>
      </c>
      <c r="Q1285" s="3">
        <v>42711.56</v>
      </c>
      <c r="R1285" s="3">
        <v>-31608.7</v>
      </c>
      <c r="S1285" s="4">
        <v>0.166666666666</v>
      </c>
      <c r="T1285">
        <v>28</v>
      </c>
      <c r="U1285" s="3">
        <f t="shared" si="40"/>
        <v>771977.02999199997</v>
      </c>
      <c r="V1285" s="6">
        <f t="shared" si="41"/>
        <v>394640.769936</v>
      </c>
    </row>
    <row r="1286" spans="1:22" x14ac:dyDescent="0.3">
      <c r="A1286" s="5">
        <v>44742</v>
      </c>
      <c r="B1286" s="14">
        <v>3435</v>
      </c>
      <c r="C1286" t="s">
        <v>39</v>
      </c>
      <c r="D1286" t="s">
        <v>25</v>
      </c>
      <c r="E1286">
        <v>32</v>
      </c>
      <c r="F1286">
        <f>VLOOKUP(E1286,'[1]Timing Gates'!$C$3:$D$17,2)</f>
        <v>30</v>
      </c>
      <c r="G1286" s="2">
        <v>166</v>
      </c>
      <c r="H1286" s="3">
        <v>2440.1299389999999</v>
      </c>
      <c r="I1286" s="3">
        <v>2130.2640959999999</v>
      </c>
      <c r="J1286" s="3">
        <v>4570.3940359999997</v>
      </c>
      <c r="K1286" s="2">
        <v>161</v>
      </c>
      <c r="L1286" s="4">
        <v>0.96987900000000005</v>
      </c>
      <c r="M1286" s="3">
        <v>41321.96</v>
      </c>
      <c r="N1286" s="3">
        <v>91.826577</v>
      </c>
      <c r="O1286" s="3">
        <v>273.02385500000003</v>
      </c>
      <c r="P1286" s="3">
        <v>273.02385500000003</v>
      </c>
      <c r="Q1286" s="3">
        <v>45321.96</v>
      </c>
      <c r="R1286" s="3">
        <v>-25888.44</v>
      </c>
      <c r="S1286" s="4">
        <v>0.16867469879499999</v>
      </c>
      <c r="T1286">
        <v>28</v>
      </c>
      <c r="U1286" s="3">
        <f t="shared" si="40"/>
        <v>758685.40997599997</v>
      </c>
      <c r="V1286" s="6">
        <f t="shared" si="41"/>
        <v>405061.56987399998</v>
      </c>
    </row>
    <row r="1287" spans="1:22" x14ac:dyDescent="0.3">
      <c r="A1287" s="5">
        <v>44773</v>
      </c>
      <c r="B1287" s="14">
        <v>3435</v>
      </c>
      <c r="C1287" t="s">
        <v>39</v>
      </c>
      <c r="D1287" t="s">
        <v>25</v>
      </c>
      <c r="E1287">
        <v>33</v>
      </c>
      <c r="F1287">
        <f>VLOOKUP(E1287,'[1]Timing Gates'!$C$3:$D$17,2)</f>
        <v>30</v>
      </c>
      <c r="G1287" s="2">
        <v>162</v>
      </c>
      <c r="H1287" s="3">
        <v>2681.1030860000001</v>
      </c>
      <c r="I1287" s="3">
        <v>2378.5303079999999</v>
      </c>
      <c r="J1287" s="3">
        <v>5059.6333949999998</v>
      </c>
      <c r="K1287" s="2">
        <v>157</v>
      </c>
      <c r="L1287" s="4">
        <v>0.96913499999999997</v>
      </c>
      <c r="M1287" s="3">
        <v>59173.26</v>
      </c>
      <c r="N1287" s="3">
        <v>99.786272999999994</v>
      </c>
      <c r="O1287" s="3">
        <v>365.26703700000002</v>
      </c>
      <c r="P1287" s="3">
        <v>365.26703700000002</v>
      </c>
      <c r="Q1287" s="3">
        <v>59173.26</v>
      </c>
      <c r="R1287" s="3">
        <v>-20940.27</v>
      </c>
      <c r="S1287" s="4">
        <v>0.172839506172</v>
      </c>
      <c r="T1287">
        <v>28</v>
      </c>
      <c r="U1287" s="3">
        <f t="shared" si="40"/>
        <v>819660.60999000003</v>
      </c>
      <c r="V1287" s="6">
        <f t="shared" si="41"/>
        <v>434338.69993200002</v>
      </c>
    </row>
    <row r="1288" spans="1:22" x14ac:dyDescent="0.3">
      <c r="A1288" s="5">
        <v>44804</v>
      </c>
      <c r="B1288" s="14">
        <v>3435</v>
      </c>
      <c r="C1288" t="s">
        <v>39</v>
      </c>
      <c r="D1288" t="s">
        <v>25</v>
      </c>
      <c r="E1288">
        <v>34</v>
      </c>
      <c r="F1288">
        <f>VLOOKUP(E1288,'[1]Timing Gates'!$C$3:$D$17,2)</f>
        <v>30</v>
      </c>
      <c r="G1288" s="2">
        <v>161</v>
      </c>
      <c r="H1288" s="3">
        <v>2749.056521</v>
      </c>
      <c r="I1288" s="3">
        <v>2333.2209309999998</v>
      </c>
      <c r="J1288" s="3">
        <v>5082.2774529999997</v>
      </c>
      <c r="K1288" s="2">
        <v>155</v>
      </c>
      <c r="L1288" s="4">
        <v>0.96273200000000003</v>
      </c>
      <c r="M1288" s="3">
        <v>40690.21</v>
      </c>
      <c r="N1288" s="3">
        <v>95.293231000000006</v>
      </c>
      <c r="O1288" s="3">
        <v>252.73422299999999</v>
      </c>
      <c r="P1288" s="3">
        <v>252.73422299999999</v>
      </c>
      <c r="Q1288" s="3">
        <v>40690.21</v>
      </c>
      <c r="R1288" s="3">
        <v>-27502.98</v>
      </c>
      <c r="S1288" s="4">
        <v>0.17391304347799999</v>
      </c>
      <c r="T1288">
        <v>28</v>
      </c>
      <c r="U1288" s="3">
        <f t="shared" si="40"/>
        <v>818246.669933</v>
      </c>
      <c r="V1288" s="6">
        <f t="shared" si="41"/>
        <v>442598.099881</v>
      </c>
    </row>
    <row r="1289" spans="1:22" x14ac:dyDescent="0.3">
      <c r="A1289" s="5">
        <v>44834</v>
      </c>
      <c r="B1289" s="14">
        <v>3435</v>
      </c>
      <c r="C1289" t="s">
        <v>39</v>
      </c>
      <c r="D1289" t="s">
        <v>25</v>
      </c>
      <c r="E1289">
        <v>35</v>
      </c>
      <c r="F1289">
        <f>VLOOKUP(E1289,'[1]Timing Gates'!$C$3:$D$17,2)</f>
        <v>30</v>
      </c>
      <c r="G1289" s="2">
        <v>161</v>
      </c>
      <c r="H1289" s="3">
        <v>2872.8131669999998</v>
      </c>
      <c r="I1289" s="3">
        <v>2146.5095649999998</v>
      </c>
      <c r="J1289" s="3">
        <v>5019.3227319999996</v>
      </c>
      <c r="K1289" s="2">
        <v>154</v>
      </c>
      <c r="L1289" s="4">
        <v>0.95652099999999995</v>
      </c>
      <c r="M1289" s="3">
        <v>42439.69</v>
      </c>
      <c r="N1289" s="3">
        <v>86.435213000000005</v>
      </c>
      <c r="O1289" s="3">
        <v>276.022919</v>
      </c>
      <c r="P1289" s="3">
        <v>276.022919</v>
      </c>
      <c r="Q1289" s="3">
        <v>44439.69</v>
      </c>
      <c r="R1289" s="3">
        <v>-22243.18</v>
      </c>
      <c r="S1289" s="4">
        <v>0.18012422360200001</v>
      </c>
      <c r="T1289">
        <v>29</v>
      </c>
      <c r="U1289" s="3">
        <f t="shared" si="40"/>
        <v>808110.95985199988</v>
      </c>
      <c r="V1289" s="6">
        <f t="shared" si="41"/>
        <v>462522.91988699994</v>
      </c>
    </row>
    <row r="1290" spans="1:22" x14ac:dyDescent="0.3">
      <c r="A1290" s="5">
        <v>44865</v>
      </c>
      <c r="B1290" s="14">
        <v>3435</v>
      </c>
      <c r="C1290" t="s">
        <v>39</v>
      </c>
      <c r="D1290" t="s">
        <v>25</v>
      </c>
      <c r="E1290">
        <v>36</v>
      </c>
      <c r="F1290">
        <f>VLOOKUP(E1290,'[1]Timing Gates'!$C$3:$D$17,2)</f>
        <v>36</v>
      </c>
      <c r="G1290" s="2">
        <v>156</v>
      </c>
      <c r="H1290" s="3">
        <v>2957.374358</v>
      </c>
      <c r="I1290" s="3">
        <v>2226.0977560000001</v>
      </c>
      <c r="J1290" s="3">
        <v>5183.4721149999996</v>
      </c>
      <c r="K1290" s="2">
        <v>148</v>
      </c>
      <c r="L1290" s="4">
        <v>0.94871700000000003</v>
      </c>
      <c r="M1290" s="3">
        <v>36100.53</v>
      </c>
      <c r="N1290" s="3">
        <v>102.85051199999999</v>
      </c>
      <c r="O1290" s="3">
        <v>231.41365300000001</v>
      </c>
      <c r="P1290" s="3">
        <v>231.41365300000001</v>
      </c>
      <c r="Q1290" s="3">
        <v>36100.53</v>
      </c>
      <c r="R1290" s="3">
        <v>-22793.05</v>
      </c>
      <c r="S1290" s="4">
        <v>0.185897435897</v>
      </c>
      <c r="T1290">
        <v>29</v>
      </c>
      <c r="U1290" s="3">
        <f t="shared" si="40"/>
        <v>808621.64993999992</v>
      </c>
      <c r="V1290" s="6">
        <f t="shared" si="41"/>
        <v>461350.39984800003</v>
      </c>
    </row>
    <row r="1291" spans="1:22" x14ac:dyDescent="0.3">
      <c r="A1291" s="5">
        <v>44895</v>
      </c>
      <c r="B1291" s="14">
        <v>3435</v>
      </c>
      <c r="C1291" t="s">
        <v>39</v>
      </c>
      <c r="D1291" t="s">
        <v>25</v>
      </c>
      <c r="E1291">
        <v>37</v>
      </c>
      <c r="F1291">
        <f>VLOOKUP(E1291,'[1]Timing Gates'!$C$3:$D$17,2)</f>
        <v>36</v>
      </c>
      <c r="G1291" s="2">
        <v>154</v>
      </c>
      <c r="H1291" s="3">
        <v>2941.3531160000002</v>
      </c>
      <c r="I1291" s="3">
        <v>2380.9595450000002</v>
      </c>
      <c r="J1291" s="3">
        <v>5322.3126620000003</v>
      </c>
      <c r="K1291" s="2">
        <v>146</v>
      </c>
      <c r="L1291" s="4">
        <v>0.94805099999999998</v>
      </c>
      <c r="M1291" s="3">
        <v>39513.31</v>
      </c>
      <c r="N1291" s="3">
        <v>84.610941999999994</v>
      </c>
      <c r="O1291" s="3">
        <v>256.57993499999998</v>
      </c>
      <c r="P1291" s="3">
        <v>256.57993499999998</v>
      </c>
      <c r="Q1291" s="3">
        <v>39513.31</v>
      </c>
      <c r="R1291" s="3">
        <v>-24736.42</v>
      </c>
      <c r="S1291" s="4">
        <v>0.181818181818</v>
      </c>
      <c r="T1291">
        <v>28</v>
      </c>
      <c r="U1291" s="3">
        <f t="shared" si="40"/>
        <v>819636.14994800009</v>
      </c>
      <c r="V1291" s="6">
        <f t="shared" si="41"/>
        <v>452968.37986400002</v>
      </c>
    </row>
    <row r="1292" spans="1:22" x14ac:dyDescent="0.3">
      <c r="A1292" s="5">
        <v>43131</v>
      </c>
      <c r="B1292" s="14">
        <v>3637</v>
      </c>
      <c r="C1292" t="s">
        <v>39</v>
      </c>
      <c r="D1292" t="s">
        <v>24</v>
      </c>
      <c r="E1292">
        <v>-24</v>
      </c>
      <c r="F1292">
        <f>VLOOKUP(E1292,'[1]Timing Gates'!$C$3:$D$17,2)</f>
        <v>-24</v>
      </c>
      <c r="G1292" s="2">
        <v>249</v>
      </c>
      <c r="H1292" s="3">
        <v>4705.2148589999997</v>
      </c>
      <c r="I1292" s="3">
        <v>1306.8546980000001</v>
      </c>
      <c r="J1292" s="3">
        <v>6012.0695580000001</v>
      </c>
      <c r="K1292" s="2">
        <v>206</v>
      </c>
      <c r="L1292" s="4">
        <v>0.82730899999999996</v>
      </c>
      <c r="M1292" s="3">
        <v>28095.439999999999</v>
      </c>
      <c r="N1292" s="3">
        <v>136.38563099999999</v>
      </c>
      <c r="O1292" s="3">
        <v>118.331084</v>
      </c>
      <c r="P1292" s="3">
        <v>1089.214618</v>
      </c>
      <c r="Q1292" s="3">
        <v>271214.44</v>
      </c>
      <c r="R1292" s="3">
        <v>-57018.74</v>
      </c>
      <c r="S1292" s="4">
        <v>0.124497991967</v>
      </c>
      <c r="T1292">
        <v>31</v>
      </c>
      <c r="U1292" s="3">
        <f t="shared" si="40"/>
        <v>1497005.3199420001</v>
      </c>
      <c r="V1292" s="6">
        <f t="shared" si="41"/>
        <v>1171598.4998909999</v>
      </c>
    </row>
    <row r="1293" spans="1:22" x14ac:dyDescent="0.3">
      <c r="A1293" s="5">
        <v>43159</v>
      </c>
      <c r="B1293" s="14">
        <v>3637</v>
      </c>
      <c r="C1293" t="s">
        <v>39</v>
      </c>
      <c r="D1293" t="s">
        <v>24</v>
      </c>
      <c r="E1293">
        <v>-23</v>
      </c>
      <c r="F1293">
        <f>VLOOKUP(E1293,'[1]Timing Gates'!$C$3:$D$17,2)</f>
        <v>-24</v>
      </c>
      <c r="G1293" s="2">
        <v>248</v>
      </c>
      <c r="H1293" s="3">
        <v>4726.447298</v>
      </c>
      <c r="I1293" s="3">
        <v>1269.4031849999999</v>
      </c>
      <c r="J1293" s="3">
        <v>5995.8504830000002</v>
      </c>
      <c r="K1293" s="2">
        <v>208</v>
      </c>
      <c r="L1293" s="4">
        <v>0.83870900000000004</v>
      </c>
      <c r="M1293" s="3">
        <v>56976.77</v>
      </c>
      <c r="N1293" s="3">
        <v>137.62504799999999</v>
      </c>
      <c r="O1293" s="3">
        <v>278.37709599999999</v>
      </c>
      <c r="P1293" s="3">
        <v>312.27326599999998</v>
      </c>
      <c r="Q1293" s="3">
        <v>77443.77</v>
      </c>
      <c r="R1293" s="3">
        <v>-63078.14</v>
      </c>
      <c r="S1293" s="4">
        <v>0.12903225806400001</v>
      </c>
      <c r="T1293">
        <v>32</v>
      </c>
      <c r="U1293" s="3">
        <f t="shared" si="40"/>
        <v>1486970.9197840001</v>
      </c>
      <c r="V1293" s="6">
        <f t="shared" si="41"/>
        <v>1172158.9299039999</v>
      </c>
    </row>
    <row r="1294" spans="1:22" x14ac:dyDescent="0.3">
      <c r="A1294" s="5">
        <v>43190</v>
      </c>
      <c r="B1294" s="14">
        <v>3637</v>
      </c>
      <c r="C1294" t="s">
        <v>39</v>
      </c>
      <c r="D1294" t="s">
        <v>24</v>
      </c>
      <c r="E1294">
        <v>-22</v>
      </c>
      <c r="F1294">
        <f>VLOOKUP(E1294,'[1]Timing Gates'!$C$3:$D$17,2)</f>
        <v>-24</v>
      </c>
      <c r="G1294" s="2">
        <v>254</v>
      </c>
      <c r="H1294" s="3">
        <v>4841.9414960000004</v>
      </c>
      <c r="I1294" s="3">
        <v>1232.3986609999999</v>
      </c>
      <c r="J1294" s="3">
        <v>6074.3401569999996</v>
      </c>
      <c r="K1294" s="2">
        <v>209</v>
      </c>
      <c r="L1294" s="4">
        <v>0.82283399999999995</v>
      </c>
      <c r="M1294" s="3">
        <v>56951.78</v>
      </c>
      <c r="N1294" s="3">
        <v>137.233204</v>
      </c>
      <c r="O1294" s="3">
        <v>224.219606</v>
      </c>
      <c r="P1294" s="3">
        <v>242.882519</v>
      </c>
      <c r="Q1294" s="3">
        <v>61692.160000000003</v>
      </c>
      <c r="R1294" s="3">
        <v>-63624.97</v>
      </c>
      <c r="S1294" s="4">
        <v>0.12992125984200001</v>
      </c>
      <c r="T1294">
        <v>33</v>
      </c>
      <c r="U1294" s="3">
        <f t="shared" si="40"/>
        <v>1542882.3998779999</v>
      </c>
      <c r="V1294" s="6">
        <f t="shared" si="41"/>
        <v>1229853.139984</v>
      </c>
    </row>
    <row r="1295" spans="1:22" x14ac:dyDescent="0.3">
      <c r="A1295" s="5">
        <v>43220</v>
      </c>
      <c r="B1295" s="14">
        <v>3637</v>
      </c>
      <c r="C1295" t="s">
        <v>39</v>
      </c>
      <c r="D1295" t="s">
        <v>24</v>
      </c>
      <c r="E1295">
        <v>-21</v>
      </c>
      <c r="F1295">
        <f>VLOOKUP(E1295,'[1]Timing Gates'!$C$3:$D$17,2)</f>
        <v>-24</v>
      </c>
      <c r="G1295" s="2">
        <v>256</v>
      </c>
      <c r="H1295" s="3">
        <v>4786.7126559999997</v>
      </c>
      <c r="I1295" s="3">
        <v>1238.373789</v>
      </c>
      <c r="J1295" s="3">
        <v>6025.0864449999999</v>
      </c>
      <c r="K1295" s="2">
        <v>210</v>
      </c>
      <c r="L1295" s="4">
        <v>0.82031200000000004</v>
      </c>
      <c r="M1295" s="3">
        <v>87628.22</v>
      </c>
      <c r="N1295" s="3">
        <v>138.87198000000001</v>
      </c>
      <c r="O1295" s="3">
        <v>377.57117099999999</v>
      </c>
      <c r="P1295" s="3">
        <v>393.52167900000001</v>
      </c>
      <c r="Q1295" s="3">
        <v>100741.55</v>
      </c>
      <c r="R1295" s="3">
        <v>-70920.759999999995</v>
      </c>
      <c r="S1295" s="4">
        <v>0.13671875</v>
      </c>
      <c r="T1295">
        <v>35</v>
      </c>
      <c r="U1295" s="3">
        <f t="shared" si="40"/>
        <v>1542422.12992</v>
      </c>
      <c r="V1295" s="6">
        <f t="shared" si="41"/>
        <v>1225398.4399359999</v>
      </c>
    </row>
    <row r="1296" spans="1:22" x14ac:dyDescent="0.3">
      <c r="A1296" s="5">
        <v>43251</v>
      </c>
      <c r="B1296" s="14">
        <v>3637</v>
      </c>
      <c r="C1296" t="s">
        <v>39</v>
      </c>
      <c r="D1296" t="s">
        <v>24</v>
      </c>
      <c r="E1296">
        <v>-20</v>
      </c>
      <c r="F1296">
        <f>VLOOKUP(E1296,'[1]Timing Gates'!$C$3:$D$17,2)</f>
        <v>-24</v>
      </c>
      <c r="G1296" s="2">
        <v>250</v>
      </c>
      <c r="H1296" s="3">
        <v>4763.4950399999998</v>
      </c>
      <c r="I1296" s="3">
        <v>1244.43776</v>
      </c>
      <c r="J1296" s="3">
        <v>6007.9327999999996</v>
      </c>
      <c r="K1296" s="2">
        <v>206</v>
      </c>
      <c r="L1296" s="4">
        <v>0.82399999999999995</v>
      </c>
      <c r="M1296" s="3">
        <v>28656.09</v>
      </c>
      <c r="N1296" s="3">
        <v>139.10723300000001</v>
      </c>
      <c r="O1296" s="3">
        <v>114.62436</v>
      </c>
      <c r="P1296" s="3">
        <v>114.62436</v>
      </c>
      <c r="Q1296" s="3">
        <v>28656.09</v>
      </c>
      <c r="R1296" s="3">
        <v>-45990.42</v>
      </c>
      <c r="S1296" s="4">
        <v>0.13600000000000001</v>
      </c>
      <c r="T1296">
        <v>34</v>
      </c>
      <c r="U1296" s="3">
        <f t="shared" si="40"/>
        <v>1501983.2</v>
      </c>
      <c r="V1296" s="6">
        <f t="shared" si="41"/>
        <v>1190873.76</v>
      </c>
    </row>
    <row r="1297" spans="1:22" x14ac:dyDescent="0.3">
      <c r="A1297" s="5">
        <v>43281</v>
      </c>
      <c r="B1297" s="14">
        <v>3637</v>
      </c>
      <c r="C1297" t="s">
        <v>39</v>
      </c>
      <c r="D1297" t="s">
        <v>24</v>
      </c>
      <c r="E1297">
        <v>-19</v>
      </c>
      <c r="F1297">
        <f>VLOOKUP(E1297,'[1]Timing Gates'!$C$3:$D$17,2)</f>
        <v>-24</v>
      </c>
      <c r="G1297" s="2">
        <v>252</v>
      </c>
      <c r="H1297" s="3">
        <v>4828.6903169999996</v>
      </c>
      <c r="I1297" s="3">
        <v>1266.6932529999999</v>
      </c>
      <c r="J1297" s="3">
        <v>6095.3835710000003</v>
      </c>
      <c r="K1297" s="2">
        <v>208</v>
      </c>
      <c r="L1297" s="4">
        <v>0.82539600000000002</v>
      </c>
      <c r="M1297" s="3">
        <v>58293.96</v>
      </c>
      <c r="N1297" s="3">
        <v>140.46737300000001</v>
      </c>
      <c r="O1297" s="3">
        <v>231.32523800000001</v>
      </c>
      <c r="P1297" s="3">
        <v>234.962817</v>
      </c>
      <c r="Q1297" s="3">
        <v>59210.63</v>
      </c>
      <c r="R1297" s="3">
        <v>-53237.31</v>
      </c>
      <c r="S1297" s="4">
        <v>0.14285714285699999</v>
      </c>
      <c r="T1297">
        <v>36</v>
      </c>
      <c r="U1297" s="3">
        <f t="shared" si="40"/>
        <v>1536036.659892</v>
      </c>
      <c r="V1297" s="6">
        <f t="shared" si="41"/>
        <v>1216829.959884</v>
      </c>
    </row>
    <row r="1298" spans="1:22" x14ac:dyDescent="0.3">
      <c r="A1298" s="5">
        <v>43312</v>
      </c>
      <c r="B1298" s="14">
        <v>3637</v>
      </c>
      <c r="C1298" t="s">
        <v>39</v>
      </c>
      <c r="D1298" t="s">
        <v>24</v>
      </c>
      <c r="E1298">
        <v>-18</v>
      </c>
      <c r="F1298">
        <f>VLOOKUP(E1298,'[1]Timing Gates'!$C$3:$D$17,2)</f>
        <v>-18</v>
      </c>
      <c r="G1298" s="2">
        <v>244</v>
      </c>
      <c r="H1298" s="3">
        <v>4752.3378270000003</v>
      </c>
      <c r="I1298" s="3">
        <v>1372.549221</v>
      </c>
      <c r="J1298" s="3">
        <v>6124.8870489999999</v>
      </c>
      <c r="K1298" s="2">
        <v>202</v>
      </c>
      <c r="L1298" s="4">
        <v>0.82786800000000005</v>
      </c>
      <c r="M1298" s="3">
        <v>57245.68</v>
      </c>
      <c r="N1298" s="3">
        <v>142.048833</v>
      </c>
      <c r="O1298" s="3">
        <v>237.89213100000001</v>
      </c>
      <c r="P1298" s="3">
        <v>237.89213100000001</v>
      </c>
      <c r="Q1298" s="3">
        <v>58045.68</v>
      </c>
      <c r="R1298" s="3">
        <v>-74664.350000000006</v>
      </c>
      <c r="S1298" s="4">
        <v>0.14754098360599999</v>
      </c>
      <c r="T1298">
        <v>36</v>
      </c>
      <c r="U1298" s="3">
        <f t="shared" si="40"/>
        <v>1494472.4399560001</v>
      </c>
      <c r="V1298" s="6">
        <f t="shared" si="41"/>
        <v>1159570.4297880002</v>
      </c>
    </row>
    <row r="1299" spans="1:22" x14ac:dyDescent="0.3">
      <c r="A1299" s="5">
        <v>43343</v>
      </c>
      <c r="B1299" s="14">
        <v>3637</v>
      </c>
      <c r="C1299" t="s">
        <v>39</v>
      </c>
      <c r="D1299" t="s">
        <v>24</v>
      </c>
      <c r="E1299">
        <v>-17</v>
      </c>
      <c r="F1299">
        <f>VLOOKUP(E1299,'[1]Timing Gates'!$C$3:$D$17,2)</f>
        <v>-18</v>
      </c>
      <c r="G1299" s="2">
        <v>247</v>
      </c>
      <c r="H1299" s="3">
        <v>4686.4047360000004</v>
      </c>
      <c r="I1299" s="3">
        <v>1530.7929140000001</v>
      </c>
      <c r="J1299" s="3">
        <v>6217.1976510000004</v>
      </c>
      <c r="K1299" s="2">
        <v>203</v>
      </c>
      <c r="L1299" s="4">
        <v>0.82186199999999998</v>
      </c>
      <c r="M1299" s="3">
        <v>56767.360000000001</v>
      </c>
      <c r="N1299" s="3">
        <v>140.51326700000001</v>
      </c>
      <c r="O1299" s="3">
        <v>229.82736800000001</v>
      </c>
      <c r="P1299" s="3">
        <v>236.153279</v>
      </c>
      <c r="Q1299" s="3">
        <v>58329.86</v>
      </c>
      <c r="R1299" s="3">
        <v>-59595.65</v>
      </c>
      <c r="S1299" s="4">
        <v>0.14574898785400001</v>
      </c>
      <c r="T1299">
        <v>36</v>
      </c>
      <c r="U1299" s="3">
        <f t="shared" si="40"/>
        <v>1535647.8197970001</v>
      </c>
      <c r="V1299" s="6">
        <f t="shared" si="41"/>
        <v>1157541.969792</v>
      </c>
    </row>
    <row r="1300" spans="1:22" x14ac:dyDescent="0.3">
      <c r="A1300" s="5">
        <v>43373</v>
      </c>
      <c r="B1300" s="14">
        <v>3637</v>
      </c>
      <c r="C1300" t="s">
        <v>39</v>
      </c>
      <c r="D1300" t="s">
        <v>24</v>
      </c>
      <c r="E1300">
        <v>-16</v>
      </c>
      <c r="F1300">
        <f>VLOOKUP(E1300,'[1]Timing Gates'!$C$3:$D$17,2)</f>
        <v>-18</v>
      </c>
      <c r="G1300" s="2">
        <v>249</v>
      </c>
      <c r="H1300" s="3">
        <v>4621.5304409999999</v>
      </c>
      <c r="I1300" s="3">
        <v>1533.6741360000001</v>
      </c>
      <c r="J1300" s="3">
        <v>6155.2045779999999</v>
      </c>
      <c r="K1300" s="2">
        <v>205</v>
      </c>
      <c r="L1300" s="4">
        <v>0.82329300000000005</v>
      </c>
      <c r="M1300" s="3">
        <v>85563.199999999997</v>
      </c>
      <c r="N1300" s="3">
        <v>139.80914999999999</v>
      </c>
      <c r="O1300" s="3">
        <v>345.63534099999998</v>
      </c>
      <c r="P1300" s="3">
        <v>349.14939700000002</v>
      </c>
      <c r="Q1300" s="3">
        <v>86938.2</v>
      </c>
      <c r="R1300" s="3">
        <v>-41651.089999999997</v>
      </c>
      <c r="S1300" s="4">
        <v>0.144578313253</v>
      </c>
      <c r="T1300">
        <v>36</v>
      </c>
      <c r="U1300" s="3">
        <f t="shared" si="40"/>
        <v>1532645.939922</v>
      </c>
      <c r="V1300" s="6">
        <f t="shared" si="41"/>
        <v>1150761.079809</v>
      </c>
    </row>
    <row r="1301" spans="1:22" x14ac:dyDescent="0.3">
      <c r="A1301" s="5">
        <v>43404</v>
      </c>
      <c r="B1301" s="14">
        <v>3637</v>
      </c>
      <c r="C1301" t="s">
        <v>39</v>
      </c>
      <c r="D1301" t="s">
        <v>24</v>
      </c>
      <c r="E1301">
        <v>-15</v>
      </c>
      <c r="F1301">
        <f>VLOOKUP(E1301,'[1]Timing Gates'!$C$3:$D$17,2)</f>
        <v>-18</v>
      </c>
      <c r="G1301" s="2">
        <v>246</v>
      </c>
      <c r="H1301" s="3">
        <v>4443.5328449999997</v>
      </c>
      <c r="I1301" s="3">
        <v>1412.0655690000001</v>
      </c>
      <c r="J1301" s="3">
        <v>5855.598414</v>
      </c>
      <c r="K1301" s="2">
        <v>202</v>
      </c>
      <c r="L1301" s="4">
        <v>0.82113800000000003</v>
      </c>
      <c r="M1301" s="3">
        <v>28255.53</v>
      </c>
      <c r="N1301" s="3">
        <v>139.878861</v>
      </c>
      <c r="O1301" s="3">
        <v>116.892398</v>
      </c>
      <c r="P1301" s="3">
        <v>117.231138</v>
      </c>
      <c r="Q1301" s="3">
        <v>28838.86</v>
      </c>
      <c r="R1301" s="3">
        <v>-58341.69</v>
      </c>
      <c r="S1301" s="4">
        <v>0.14227642276399999</v>
      </c>
      <c r="T1301">
        <v>35</v>
      </c>
      <c r="U1301" s="3">
        <f t="shared" si="40"/>
        <v>1440477.2098439999</v>
      </c>
      <c r="V1301" s="6">
        <f t="shared" si="41"/>
        <v>1093109.07987</v>
      </c>
    </row>
    <row r="1302" spans="1:22" x14ac:dyDescent="0.3">
      <c r="A1302" s="5">
        <v>43434</v>
      </c>
      <c r="B1302" s="14">
        <v>3637</v>
      </c>
      <c r="C1302" t="s">
        <v>39</v>
      </c>
      <c r="D1302" t="s">
        <v>24</v>
      </c>
      <c r="E1302">
        <v>-14</v>
      </c>
      <c r="F1302">
        <f>VLOOKUP(E1302,'[1]Timing Gates'!$C$3:$D$17,2)</f>
        <v>-18</v>
      </c>
      <c r="G1302" s="2">
        <v>246</v>
      </c>
      <c r="H1302" s="3">
        <v>4634.1553249999997</v>
      </c>
      <c r="I1302" s="3">
        <v>1448.477926</v>
      </c>
      <c r="J1302" s="3">
        <v>6082.6332519999996</v>
      </c>
      <c r="K1302" s="2">
        <v>202</v>
      </c>
      <c r="L1302" s="4">
        <v>0.82113800000000003</v>
      </c>
      <c r="M1302" s="3">
        <v>56580.58</v>
      </c>
      <c r="N1302" s="3">
        <v>140.74771100000001</v>
      </c>
      <c r="O1302" s="3">
        <v>230.00235699999999</v>
      </c>
      <c r="P1302" s="3">
        <v>230.00235699999999</v>
      </c>
      <c r="Q1302" s="3">
        <v>56580.58</v>
      </c>
      <c r="R1302" s="3">
        <v>-50857.67</v>
      </c>
      <c r="S1302" s="4">
        <v>0.14634146341400001</v>
      </c>
      <c r="T1302">
        <v>36</v>
      </c>
      <c r="U1302" s="3">
        <f t="shared" si="40"/>
        <v>1496327.779992</v>
      </c>
      <c r="V1302" s="6">
        <f t="shared" si="41"/>
        <v>1140002.20995</v>
      </c>
    </row>
    <row r="1303" spans="1:22" x14ac:dyDescent="0.3">
      <c r="A1303" s="5">
        <v>43465</v>
      </c>
      <c r="B1303" s="14">
        <v>3637</v>
      </c>
      <c r="C1303" t="s">
        <v>39</v>
      </c>
      <c r="D1303" t="s">
        <v>24</v>
      </c>
      <c r="E1303">
        <v>-13</v>
      </c>
      <c r="F1303">
        <f>VLOOKUP(E1303,'[1]Timing Gates'!$C$3:$D$17,2)</f>
        <v>-18</v>
      </c>
      <c r="G1303" s="2">
        <v>244</v>
      </c>
      <c r="H1303" s="3">
        <v>4590.2508189999999</v>
      </c>
      <c r="I1303" s="3">
        <v>1448.040614</v>
      </c>
      <c r="J1303" s="3">
        <v>6038.2914339999998</v>
      </c>
      <c r="K1303" s="2">
        <v>197</v>
      </c>
      <c r="L1303" s="4">
        <v>0.80737700000000001</v>
      </c>
      <c r="M1303" s="3">
        <v>83151.09</v>
      </c>
      <c r="N1303" s="3">
        <v>141.173327</v>
      </c>
      <c r="O1303" s="3">
        <v>360.66020400000002</v>
      </c>
      <c r="P1303" s="3">
        <v>364.75856499999998</v>
      </c>
      <c r="Q1303" s="3">
        <v>89001.09</v>
      </c>
      <c r="R1303" s="3">
        <v>-55567.03</v>
      </c>
      <c r="S1303" s="4">
        <v>0.15163934426199999</v>
      </c>
      <c r="T1303">
        <v>37</v>
      </c>
      <c r="U1303" s="3">
        <f t="shared" si="40"/>
        <v>1473343.109896</v>
      </c>
      <c r="V1303" s="6">
        <f t="shared" si="41"/>
        <v>1120021.1998359999</v>
      </c>
    </row>
    <row r="1304" spans="1:22" x14ac:dyDescent="0.3">
      <c r="A1304" s="5">
        <v>43496</v>
      </c>
      <c r="B1304" s="14">
        <v>3637</v>
      </c>
      <c r="C1304" t="s">
        <v>39</v>
      </c>
      <c r="D1304" t="s">
        <v>24</v>
      </c>
      <c r="E1304">
        <v>-12</v>
      </c>
      <c r="F1304">
        <f>VLOOKUP(E1304,'[1]Timing Gates'!$C$3:$D$17,2)</f>
        <v>-12</v>
      </c>
      <c r="G1304" s="2">
        <v>253</v>
      </c>
      <c r="H1304" s="3">
        <v>4890.5234780000001</v>
      </c>
      <c r="I1304" s="3">
        <v>1616.1026870000001</v>
      </c>
      <c r="J1304" s="3">
        <v>6506.626166</v>
      </c>
      <c r="K1304" s="2">
        <v>197</v>
      </c>
      <c r="L1304" s="4">
        <v>0.77865600000000001</v>
      </c>
      <c r="M1304" s="3">
        <v>49626.61</v>
      </c>
      <c r="N1304" s="3">
        <v>126.598494</v>
      </c>
      <c r="O1304" s="3">
        <v>200.62746999999999</v>
      </c>
      <c r="P1304" s="3">
        <v>1172.959486</v>
      </c>
      <c r="Q1304" s="3">
        <v>296758.75</v>
      </c>
      <c r="R1304" s="3">
        <v>-63958.11</v>
      </c>
      <c r="S1304" s="4">
        <v>0.146245059288</v>
      </c>
      <c r="T1304">
        <v>37</v>
      </c>
      <c r="U1304" s="3">
        <f t="shared" si="40"/>
        <v>1646176.4199979999</v>
      </c>
      <c r="V1304" s="6">
        <f t="shared" si="41"/>
        <v>1237302.4399339999</v>
      </c>
    </row>
    <row r="1305" spans="1:22" x14ac:dyDescent="0.3">
      <c r="A1305" s="5">
        <v>43524</v>
      </c>
      <c r="B1305" s="14">
        <v>3637</v>
      </c>
      <c r="C1305" t="s">
        <v>39</v>
      </c>
      <c r="D1305" t="s">
        <v>24</v>
      </c>
      <c r="E1305">
        <v>-11</v>
      </c>
      <c r="F1305">
        <f>VLOOKUP(E1305,'[1]Timing Gates'!$C$3:$D$17,2)</f>
        <v>-12</v>
      </c>
      <c r="G1305" s="2">
        <v>240</v>
      </c>
      <c r="H1305" s="3">
        <v>4741.3267910000004</v>
      </c>
      <c r="I1305" s="3">
        <v>1542.795208</v>
      </c>
      <c r="J1305" s="3">
        <v>6284.1220000000003</v>
      </c>
      <c r="K1305" s="2">
        <v>183</v>
      </c>
      <c r="L1305" s="4">
        <v>0.76249999999999996</v>
      </c>
      <c r="M1305" s="3">
        <v>45307.83</v>
      </c>
      <c r="N1305" s="3">
        <v>124.131041</v>
      </c>
      <c r="O1305" s="3">
        <v>209.28679099999999</v>
      </c>
      <c r="P1305" s="3">
        <v>216.49166600000001</v>
      </c>
      <c r="Q1305" s="3">
        <v>51958</v>
      </c>
      <c r="R1305" s="3">
        <v>-51295.75</v>
      </c>
      <c r="S1305" s="4">
        <v>0.13750000000000001</v>
      </c>
      <c r="T1305">
        <v>33</v>
      </c>
      <c r="U1305" s="3">
        <f t="shared" si="40"/>
        <v>1508189.28</v>
      </c>
      <c r="V1305" s="6">
        <f t="shared" si="41"/>
        <v>1137918.4298400001</v>
      </c>
    </row>
    <row r="1306" spans="1:22" x14ac:dyDescent="0.3">
      <c r="A1306" s="5">
        <v>43555</v>
      </c>
      <c r="B1306" s="14">
        <v>3637</v>
      </c>
      <c r="C1306" t="s">
        <v>39</v>
      </c>
      <c r="D1306" t="s">
        <v>24</v>
      </c>
      <c r="E1306">
        <v>-10</v>
      </c>
      <c r="F1306">
        <f>VLOOKUP(E1306,'[1]Timing Gates'!$C$3:$D$17,2)</f>
        <v>-12</v>
      </c>
      <c r="G1306" s="2">
        <v>234</v>
      </c>
      <c r="H1306" s="3">
        <v>4571.5921790000002</v>
      </c>
      <c r="I1306" s="3">
        <v>1384.455641</v>
      </c>
      <c r="J1306" s="3">
        <v>5956.0478199999998</v>
      </c>
      <c r="K1306" s="2">
        <v>179</v>
      </c>
      <c r="L1306" s="4">
        <v>0.764957</v>
      </c>
      <c r="M1306" s="3">
        <v>44689.43</v>
      </c>
      <c r="N1306" s="3">
        <v>126.241327</v>
      </c>
      <c r="O1306" s="3">
        <v>195.788162</v>
      </c>
      <c r="P1306" s="3">
        <v>202.198418</v>
      </c>
      <c r="Q1306" s="3">
        <v>47314.43</v>
      </c>
      <c r="R1306" s="3">
        <v>-63016.56</v>
      </c>
      <c r="S1306" s="4">
        <v>0.13247863247800001</v>
      </c>
      <c r="T1306">
        <v>31</v>
      </c>
      <c r="U1306" s="3">
        <f t="shared" si="40"/>
        <v>1393715.18988</v>
      </c>
      <c r="V1306" s="6">
        <f t="shared" si="41"/>
        <v>1069752.5698860001</v>
      </c>
    </row>
    <row r="1307" spans="1:22" x14ac:dyDescent="0.3">
      <c r="A1307" s="5">
        <v>43585</v>
      </c>
      <c r="B1307" s="14">
        <v>3637</v>
      </c>
      <c r="C1307" t="s">
        <v>39</v>
      </c>
      <c r="D1307" t="s">
        <v>24</v>
      </c>
      <c r="E1307">
        <v>-9</v>
      </c>
      <c r="F1307">
        <f>VLOOKUP(E1307,'[1]Timing Gates'!$C$3:$D$17,2)</f>
        <v>-12</v>
      </c>
      <c r="G1307" s="2">
        <v>216</v>
      </c>
      <c r="H1307" s="3">
        <v>4671.5935179999997</v>
      </c>
      <c r="I1307" s="3">
        <v>1842.2963420000001</v>
      </c>
      <c r="J1307" s="3">
        <v>6513.8898609999997</v>
      </c>
      <c r="K1307" s="2">
        <v>168</v>
      </c>
      <c r="L1307" s="4">
        <v>0.77777700000000005</v>
      </c>
      <c r="M1307" s="3">
        <v>42565.43</v>
      </c>
      <c r="N1307" s="3">
        <v>125.933224</v>
      </c>
      <c r="O1307" s="3">
        <v>219.97884199999999</v>
      </c>
      <c r="P1307" s="3">
        <v>223.539444</v>
      </c>
      <c r="Q1307" s="3">
        <v>48284.52</v>
      </c>
      <c r="R1307" s="3">
        <v>-49267.68</v>
      </c>
      <c r="S1307" s="4">
        <v>0.13888888888799999</v>
      </c>
      <c r="T1307">
        <v>30</v>
      </c>
      <c r="U1307" s="3">
        <f t="shared" si="40"/>
        <v>1407000.209976</v>
      </c>
      <c r="V1307" s="6">
        <f t="shared" si="41"/>
        <v>1009064.1998879999</v>
      </c>
    </row>
    <row r="1308" spans="1:22" x14ac:dyDescent="0.3">
      <c r="A1308" s="5">
        <v>43616</v>
      </c>
      <c r="B1308" s="14">
        <v>3637</v>
      </c>
      <c r="C1308" t="s">
        <v>39</v>
      </c>
      <c r="D1308" t="s">
        <v>24</v>
      </c>
      <c r="E1308">
        <v>-8</v>
      </c>
      <c r="F1308">
        <f>VLOOKUP(E1308,'[1]Timing Gates'!$C$3:$D$17,2)</f>
        <v>-12</v>
      </c>
      <c r="G1308" s="2">
        <v>211</v>
      </c>
      <c r="H1308" s="3">
        <v>4740.7350230000002</v>
      </c>
      <c r="I1308" s="3">
        <v>1713.045071</v>
      </c>
      <c r="J1308" s="3">
        <v>6453.7800939999997</v>
      </c>
      <c r="K1308" s="2">
        <v>165</v>
      </c>
      <c r="L1308" s="4">
        <v>0.78198999999999996</v>
      </c>
      <c r="M1308" s="3">
        <v>41585.68</v>
      </c>
      <c r="N1308" s="3">
        <v>126.400243</v>
      </c>
      <c r="O1308" s="3">
        <v>197.08852999999999</v>
      </c>
      <c r="P1308" s="3">
        <v>197.08852999999999</v>
      </c>
      <c r="Q1308" s="3">
        <v>41585.68</v>
      </c>
      <c r="R1308" s="3">
        <v>-47600.800000000003</v>
      </c>
      <c r="S1308" s="4">
        <v>0.1327014218</v>
      </c>
      <c r="T1308">
        <v>28</v>
      </c>
      <c r="U1308" s="3">
        <f t="shared" si="40"/>
        <v>1361747.599834</v>
      </c>
      <c r="V1308" s="6">
        <f t="shared" si="41"/>
        <v>1000295.089853</v>
      </c>
    </row>
    <row r="1309" spans="1:22" x14ac:dyDescent="0.3">
      <c r="A1309" s="5">
        <v>43646</v>
      </c>
      <c r="B1309" s="14">
        <v>3637</v>
      </c>
      <c r="C1309" t="s">
        <v>39</v>
      </c>
      <c r="D1309" t="s">
        <v>24</v>
      </c>
      <c r="E1309">
        <v>-7</v>
      </c>
      <c r="F1309">
        <f>VLOOKUP(E1309,'[1]Timing Gates'!$C$3:$D$17,2)</f>
        <v>-12</v>
      </c>
      <c r="G1309" s="2">
        <v>213</v>
      </c>
      <c r="H1309" s="3">
        <v>4555.853145</v>
      </c>
      <c r="I1309" s="3">
        <v>1865.326478</v>
      </c>
      <c r="J1309" s="3">
        <v>6421.1796240000003</v>
      </c>
      <c r="K1309" s="2">
        <v>165</v>
      </c>
      <c r="L1309" s="4">
        <v>0.77464699999999997</v>
      </c>
      <c r="M1309" s="3">
        <v>40792.6</v>
      </c>
      <c r="N1309" s="3">
        <v>124.367682</v>
      </c>
      <c r="O1309" s="3">
        <v>196.20938899999999</v>
      </c>
      <c r="P1309" s="3">
        <v>200.31737000000001</v>
      </c>
      <c r="Q1309" s="3">
        <v>42667.6</v>
      </c>
      <c r="R1309" s="3">
        <v>-47717.36</v>
      </c>
      <c r="S1309" s="4">
        <v>0.13145539906100001</v>
      </c>
      <c r="T1309">
        <v>28</v>
      </c>
      <c r="U1309" s="3">
        <f t="shared" si="40"/>
        <v>1367711.259912</v>
      </c>
      <c r="V1309" s="6">
        <f t="shared" si="41"/>
        <v>970396.71988500003</v>
      </c>
    </row>
    <row r="1310" spans="1:22" x14ac:dyDescent="0.3">
      <c r="A1310" s="5">
        <v>43677</v>
      </c>
      <c r="B1310" s="14">
        <v>3637</v>
      </c>
      <c r="C1310" t="s">
        <v>39</v>
      </c>
      <c r="D1310" t="s">
        <v>24</v>
      </c>
      <c r="E1310">
        <v>-6</v>
      </c>
      <c r="F1310">
        <f>VLOOKUP(E1310,'[1]Timing Gates'!$C$3:$D$17,2)</f>
        <v>-6</v>
      </c>
      <c r="G1310" s="2">
        <v>206</v>
      </c>
      <c r="H1310" s="3">
        <v>4485.6338340000002</v>
      </c>
      <c r="I1310" s="3">
        <v>1887.049514</v>
      </c>
      <c r="J1310" s="3">
        <v>6372.6833489999999</v>
      </c>
      <c r="K1310" s="2">
        <v>161</v>
      </c>
      <c r="L1310" s="4">
        <v>0.78155300000000005</v>
      </c>
      <c r="M1310" s="3">
        <v>59466.87</v>
      </c>
      <c r="N1310" s="3">
        <v>123.889312</v>
      </c>
      <c r="O1310" s="3">
        <v>312.151747</v>
      </c>
      <c r="P1310" s="3">
        <v>315.79252400000001</v>
      </c>
      <c r="Q1310" s="3">
        <v>65053.26</v>
      </c>
      <c r="R1310" s="3">
        <v>-48187.31</v>
      </c>
      <c r="S1310" s="4">
        <v>0.135922330097</v>
      </c>
      <c r="T1310">
        <v>28</v>
      </c>
      <c r="U1310" s="3">
        <f t="shared" si="40"/>
        <v>1312772.7698939999</v>
      </c>
      <c r="V1310" s="6">
        <f t="shared" si="41"/>
        <v>924040.56980400009</v>
      </c>
    </row>
    <row r="1311" spans="1:22" x14ac:dyDescent="0.3">
      <c r="A1311" s="5">
        <v>43708</v>
      </c>
      <c r="B1311" s="14">
        <v>3637</v>
      </c>
      <c r="C1311" t="s">
        <v>39</v>
      </c>
      <c r="D1311" t="s">
        <v>24</v>
      </c>
      <c r="E1311">
        <v>-5</v>
      </c>
      <c r="F1311">
        <f>VLOOKUP(E1311,'[1]Timing Gates'!$C$3:$D$17,2)</f>
        <v>-6</v>
      </c>
      <c r="G1311" s="2">
        <v>199</v>
      </c>
      <c r="H1311" s="3">
        <v>4410.7362810000004</v>
      </c>
      <c r="I1311" s="3">
        <v>2077.0634669999999</v>
      </c>
      <c r="J1311" s="3">
        <v>6487.7997480000004</v>
      </c>
      <c r="K1311" s="2">
        <v>158</v>
      </c>
      <c r="L1311" s="4">
        <v>0.79396900000000004</v>
      </c>
      <c r="M1311" s="3">
        <v>40003.480000000003</v>
      </c>
      <c r="N1311" s="3">
        <v>127.39961700000001</v>
      </c>
      <c r="O1311" s="3">
        <v>201.02251200000001</v>
      </c>
      <c r="P1311" s="3">
        <v>204.16321600000001</v>
      </c>
      <c r="Q1311" s="3">
        <v>40628.480000000003</v>
      </c>
      <c r="R1311" s="3">
        <v>-39149.57</v>
      </c>
      <c r="S1311" s="4">
        <v>0.140703517587</v>
      </c>
      <c r="T1311">
        <v>28</v>
      </c>
      <c r="U1311" s="3">
        <f t="shared" si="40"/>
        <v>1291072.1498520002</v>
      </c>
      <c r="V1311" s="6">
        <f t="shared" si="41"/>
        <v>877736.5199190001</v>
      </c>
    </row>
    <row r="1312" spans="1:22" x14ac:dyDescent="0.3">
      <c r="A1312" s="5">
        <v>43738</v>
      </c>
      <c r="B1312" s="14">
        <v>3637</v>
      </c>
      <c r="C1312" t="s">
        <v>39</v>
      </c>
      <c r="D1312" t="s">
        <v>24</v>
      </c>
      <c r="E1312">
        <v>-4</v>
      </c>
      <c r="F1312">
        <f>VLOOKUP(E1312,'[1]Timing Gates'!$C$3:$D$17,2)</f>
        <v>-6</v>
      </c>
      <c r="G1312" s="2">
        <v>202</v>
      </c>
      <c r="H1312" s="3">
        <v>4369.7077220000001</v>
      </c>
      <c r="I1312" s="3">
        <v>2071.688118</v>
      </c>
      <c r="J1312" s="3">
        <v>6441.3958409999996</v>
      </c>
      <c r="K1312" s="2">
        <v>162</v>
      </c>
      <c r="L1312" s="4">
        <v>0.80198000000000003</v>
      </c>
      <c r="M1312" s="3">
        <v>60845.75</v>
      </c>
      <c r="N1312" s="3">
        <v>127.559224</v>
      </c>
      <c r="O1312" s="3">
        <v>306.167079</v>
      </c>
      <c r="P1312" s="3">
        <v>312.664603</v>
      </c>
      <c r="Q1312" s="3">
        <v>63158.25</v>
      </c>
      <c r="R1312" s="3">
        <v>-37271.31</v>
      </c>
      <c r="S1312" s="4">
        <v>0.13861386138599999</v>
      </c>
      <c r="T1312">
        <v>28</v>
      </c>
      <c r="U1312" s="3">
        <f t="shared" si="40"/>
        <v>1301161.959882</v>
      </c>
      <c r="V1312" s="6">
        <f t="shared" si="41"/>
        <v>882680.95984400006</v>
      </c>
    </row>
    <row r="1313" spans="1:22" x14ac:dyDescent="0.3">
      <c r="A1313" s="5">
        <v>43769</v>
      </c>
      <c r="B1313" s="14">
        <v>3637</v>
      </c>
      <c r="C1313" t="s">
        <v>39</v>
      </c>
      <c r="D1313" t="s">
        <v>24</v>
      </c>
      <c r="E1313">
        <v>-3</v>
      </c>
      <c r="F1313">
        <f>VLOOKUP(E1313,'[1]Timing Gates'!$C$3:$D$17,2)</f>
        <v>-6</v>
      </c>
      <c r="G1313" s="2">
        <v>195</v>
      </c>
      <c r="H1313" s="3">
        <v>4490.5476410000001</v>
      </c>
      <c r="I1313" s="3">
        <v>2183.9547170000001</v>
      </c>
      <c r="J1313" s="3">
        <v>6674.5023579999997</v>
      </c>
      <c r="K1313" s="2">
        <v>156</v>
      </c>
      <c r="L1313" s="4">
        <v>0.8</v>
      </c>
      <c r="M1313" s="3">
        <v>39207.53</v>
      </c>
      <c r="N1313" s="3">
        <v>126.475903</v>
      </c>
      <c r="O1313" s="3">
        <v>214.91041000000001</v>
      </c>
      <c r="P1313" s="3">
        <v>214.91041000000001</v>
      </c>
      <c r="Q1313" s="3">
        <v>41907.53</v>
      </c>
      <c r="R1313" s="3">
        <v>-37501.4</v>
      </c>
      <c r="S1313" s="4">
        <v>0.14358974358900001</v>
      </c>
      <c r="T1313">
        <v>28</v>
      </c>
      <c r="U1313" s="3">
        <f t="shared" si="40"/>
        <v>1301527.9598099999</v>
      </c>
      <c r="V1313" s="6">
        <f t="shared" si="41"/>
        <v>875656.789995</v>
      </c>
    </row>
    <row r="1314" spans="1:22" x14ac:dyDescent="0.3">
      <c r="A1314" s="5">
        <v>43799</v>
      </c>
      <c r="B1314" s="14">
        <v>3637</v>
      </c>
      <c r="C1314" t="s">
        <v>39</v>
      </c>
      <c r="D1314" t="s">
        <v>24</v>
      </c>
      <c r="E1314">
        <v>-2</v>
      </c>
      <c r="F1314">
        <f>VLOOKUP(E1314,'[1]Timing Gates'!$C$3:$D$17,2)</f>
        <v>-6</v>
      </c>
      <c r="G1314" s="2">
        <v>194</v>
      </c>
      <c r="H1314" s="3">
        <v>4324.8339690000003</v>
      </c>
      <c r="I1314" s="3">
        <v>2416.5198449999998</v>
      </c>
      <c r="J1314" s="3">
        <v>6741.3538140000001</v>
      </c>
      <c r="K1314" s="2">
        <v>153</v>
      </c>
      <c r="L1314" s="4">
        <v>0.788659</v>
      </c>
      <c r="M1314" s="3">
        <v>38444.6</v>
      </c>
      <c r="N1314" s="3">
        <v>125.635947</v>
      </c>
      <c r="O1314" s="3">
        <v>203.52087599999999</v>
      </c>
      <c r="P1314" s="3">
        <v>203.52087599999999</v>
      </c>
      <c r="Q1314" s="3">
        <v>39483.050000000003</v>
      </c>
      <c r="R1314" s="3">
        <v>-39217.26</v>
      </c>
      <c r="S1314" s="4">
        <v>0.14948453608199999</v>
      </c>
      <c r="T1314">
        <v>29</v>
      </c>
      <c r="U1314" s="3">
        <f t="shared" si="40"/>
        <v>1307822.639916</v>
      </c>
      <c r="V1314" s="6">
        <f t="shared" si="41"/>
        <v>839017.78998600005</v>
      </c>
    </row>
    <row r="1315" spans="1:22" x14ac:dyDescent="0.3">
      <c r="A1315" s="5">
        <v>43830</v>
      </c>
      <c r="B1315" s="14">
        <v>3637</v>
      </c>
      <c r="C1315" t="s">
        <v>39</v>
      </c>
      <c r="D1315" t="s">
        <v>24</v>
      </c>
      <c r="E1315">
        <v>-1</v>
      </c>
      <c r="F1315">
        <f>VLOOKUP(E1315,'[1]Timing Gates'!$C$3:$D$17,2)</f>
        <v>-3</v>
      </c>
      <c r="G1315" s="2">
        <v>196</v>
      </c>
      <c r="H1315" s="3">
        <v>4127.4849999999997</v>
      </c>
      <c r="I1315" s="3">
        <v>2220.855153</v>
      </c>
      <c r="J1315" s="3">
        <v>6348.3401530000001</v>
      </c>
      <c r="K1315" s="2">
        <v>153</v>
      </c>
      <c r="L1315" s="4">
        <v>0.78061199999999997</v>
      </c>
      <c r="M1315" s="3">
        <v>41952.12</v>
      </c>
      <c r="N1315" s="3">
        <v>135.76737800000001</v>
      </c>
      <c r="O1315" s="3">
        <v>226.79652999999999</v>
      </c>
      <c r="P1315" s="3">
        <v>226.69025500000001</v>
      </c>
      <c r="Q1315" s="3">
        <v>44431.29</v>
      </c>
      <c r="R1315" s="3">
        <v>-32639.87</v>
      </c>
      <c r="S1315" s="4">
        <v>0.13775510203999999</v>
      </c>
      <c r="T1315">
        <v>27</v>
      </c>
      <c r="U1315" s="3">
        <f t="shared" si="40"/>
        <v>1244274.6699880001</v>
      </c>
      <c r="V1315" s="6">
        <f t="shared" si="41"/>
        <v>808987.05999999994</v>
      </c>
    </row>
    <row r="1316" spans="1:22" x14ac:dyDescent="0.3">
      <c r="A1316" s="5">
        <v>43861</v>
      </c>
      <c r="B1316" s="14">
        <v>3637</v>
      </c>
      <c r="C1316" t="s">
        <v>39</v>
      </c>
      <c r="D1316" t="s">
        <v>24</v>
      </c>
      <c r="E1316">
        <v>0</v>
      </c>
      <c r="F1316">
        <f>VLOOKUP(E1316,'[1]Timing Gates'!$C$3:$D$17,2)</f>
        <v>0</v>
      </c>
      <c r="G1316" s="2">
        <v>201</v>
      </c>
      <c r="H1316" s="3">
        <v>4436.0971140000001</v>
      </c>
      <c r="I1316" s="3">
        <v>2563.55393</v>
      </c>
      <c r="J1316" s="3">
        <v>6999.6510440000002</v>
      </c>
      <c r="K1316" s="2">
        <v>156</v>
      </c>
      <c r="L1316" s="4">
        <v>0.776119</v>
      </c>
      <c r="M1316" s="3">
        <v>41126.36</v>
      </c>
      <c r="N1316" s="3">
        <v>132.23909900000001</v>
      </c>
      <c r="O1316" s="3">
        <v>218.53910400000001</v>
      </c>
      <c r="P1316" s="3">
        <v>1148.8873630000001</v>
      </c>
      <c r="Q1316" s="3">
        <v>230926.36</v>
      </c>
      <c r="R1316" s="3">
        <v>-48874.06</v>
      </c>
      <c r="S1316" s="4">
        <v>0.15422885572100001</v>
      </c>
      <c r="T1316">
        <v>31</v>
      </c>
      <c r="U1316" s="3">
        <f t="shared" si="40"/>
        <v>1406929.8598440001</v>
      </c>
      <c r="V1316" s="6">
        <f t="shared" si="41"/>
        <v>891655.51991400006</v>
      </c>
    </row>
    <row r="1317" spans="1:22" x14ac:dyDescent="0.3">
      <c r="A1317" s="5">
        <v>43921</v>
      </c>
      <c r="B1317" s="14">
        <v>3637</v>
      </c>
      <c r="C1317" t="s">
        <v>39</v>
      </c>
      <c r="D1317" t="s">
        <v>25</v>
      </c>
      <c r="E1317">
        <v>2</v>
      </c>
      <c r="F1317">
        <f>VLOOKUP(E1317,'[1]Timing Gates'!$C$3:$D$17,2)</f>
        <v>3</v>
      </c>
      <c r="G1317" s="2">
        <v>202</v>
      </c>
      <c r="H1317" s="3">
        <v>4580.0227720000003</v>
      </c>
      <c r="I1317" s="3">
        <v>1853.6478709999999</v>
      </c>
      <c r="J1317" s="3">
        <v>6433.6706430000004</v>
      </c>
      <c r="K1317" s="2">
        <v>156</v>
      </c>
      <c r="L1317" s="4">
        <v>0.77227699999999999</v>
      </c>
      <c r="M1317" s="3">
        <v>41254.54</v>
      </c>
      <c r="N1317" s="3">
        <v>132.65125399999999</v>
      </c>
      <c r="O1317" s="3">
        <v>228.73534599999999</v>
      </c>
      <c r="P1317" s="3">
        <v>231.82940500000001</v>
      </c>
      <c r="Q1317" s="3">
        <v>46829.54</v>
      </c>
      <c r="R1317" s="3">
        <v>-53593.74</v>
      </c>
      <c r="S1317" s="4">
        <v>0.13861386138599999</v>
      </c>
      <c r="T1317">
        <v>28</v>
      </c>
      <c r="U1317" s="3">
        <f t="shared" si="40"/>
        <v>1299601.469886</v>
      </c>
      <c r="V1317" s="6">
        <f t="shared" si="41"/>
        <v>925164.59994400002</v>
      </c>
    </row>
    <row r="1318" spans="1:22" x14ac:dyDescent="0.3">
      <c r="A1318" s="1">
        <v>43890</v>
      </c>
      <c r="B1318" s="14">
        <v>3637</v>
      </c>
      <c r="C1318" t="s">
        <v>39</v>
      </c>
      <c r="D1318" t="s">
        <v>25</v>
      </c>
      <c r="E1318">
        <v>1</v>
      </c>
      <c r="F1318">
        <f>VLOOKUP(E1318,'[1]Timing Gates'!$C$3:$D$17,2)</f>
        <v>3</v>
      </c>
      <c r="G1318" s="2">
        <v>203</v>
      </c>
      <c r="H1318" s="3">
        <v>4315.786059</v>
      </c>
      <c r="I1318" s="3">
        <v>2272.6959109999998</v>
      </c>
      <c r="J1318" s="3">
        <v>6588.4819699999998</v>
      </c>
      <c r="K1318" s="2">
        <v>159</v>
      </c>
      <c r="L1318" s="4">
        <v>0.78325100000000003</v>
      </c>
      <c r="M1318" s="3">
        <v>41452.53</v>
      </c>
      <c r="N1318" s="3">
        <v>131.17889199999999</v>
      </c>
      <c r="O1318" s="3">
        <v>204.32280700000001</v>
      </c>
      <c r="P1318" s="3">
        <v>218.07487599999999</v>
      </c>
      <c r="Q1318" s="3">
        <v>44269.2</v>
      </c>
      <c r="R1318" s="3">
        <v>-47826.77</v>
      </c>
      <c r="S1318" s="4">
        <v>0.15270935960500001</v>
      </c>
      <c r="T1318">
        <v>31</v>
      </c>
      <c r="U1318" s="3">
        <f t="shared" si="40"/>
        <v>1337461.8399099999</v>
      </c>
      <c r="V1318" s="6">
        <f t="shared" si="41"/>
        <v>876104.56997700001</v>
      </c>
    </row>
    <row r="1319" spans="1:22" x14ac:dyDescent="0.3">
      <c r="A1319" s="5">
        <v>43951</v>
      </c>
      <c r="B1319" s="14">
        <v>3637</v>
      </c>
      <c r="C1319" t="s">
        <v>39</v>
      </c>
      <c r="D1319" t="s">
        <v>25</v>
      </c>
      <c r="E1319">
        <v>3</v>
      </c>
      <c r="F1319">
        <f>VLOOKUP(E1319,'[1]Timing Gates'!$C$3:$D$17,2)</f>
        <v>3</v>
      </c>
      <c r="G1319" s="2">
        <v>201</v>
      </c>
      <c r="H1319" s="3">
        <v>4578.6428349999996</v>
      </c>
      <c r="I1319" s="3">
        <v>2021.5823379999999</v>
      </c>
      <c r="J1319" s="3">
        <v>6600.2251740000002</v>
      </c>
      <c r="K1319" s="2">
        <v>156</v>
      </c>
      <c r="L1319" s="4">
        <v>0.776119</v>
      </c>
      <c r="M1319" s="3">
        <v>42518.87</v>
      </c>
      <c r="N1319" s="3">
        <v>137.60152099999999</v>
      </c>
      <c r="O1319" s="3">
        <v>226.462039</v>
      </c>
      <c r="P1319" s="3">
        <v>236.41228799999999</v>
      </c>
      <c r="Q1319" s="3">
        <v>47518.87</v>
      </c>
      <c r="R1319" s="3">
        <v>-39676.800000000003</v>
      </c>
      <c r="S1319" s="4">
        <v>0.14925373134299999</v>
      </c>
      <c r="T1319">
        <v>30</v>
      </c>
      <c r="U1319" s="3">
        <f t="shared" si="40"/>
        <v>1326645.259974</v>
      </c>
      <c r="V1319" s="6">
        <f t="shared" si="41"/>
        <v>920307.20983499999</v>
      </c>
    </row>
    <row r="1320" spans="1:22" x14ac:dyDescent="0.3">
      <c r="A1320" s="5">
        <v>43982</v>
      </c>
      <c r="B1320" s="14">
        <v>3637</v>
      </c>
      <c r="C1320" t="s">
        <v>39</v>
      </c>
      <c r="D1320" t="s">
        <v>25</v>
      </c>
      <c r="E1320">
        <v>4</v>
      </c>
      <c r="F1320">
        <f>VLOOKUP(E1320,'[1]Timing Gates'!$C$3:$D$17,2)</f>
        <v>3</v>
      </c>
      <c r="G1320" s="2">
        <v>198</v>
      </c>
      <c r="H1320" s="3">
        <v>4534.890101</v>
      </c>
      <c r="I1320" s="3">
        <v>2249.0155549999999</v>
      </c>
      <c r="J1320" s="3">
        <v>6783.9056559999999</v>
      </c>
      <c r="K1320" s="2">
        <v>150</v>
      </c>
      <c r="L1320" s="4">
        <v>0.757575</v>
      </c>
      <c r="M1320" s="3">
        <v>40180.879999999997</v>
      </c>
      <c r="N1320" s="3">
        <v>134.83516700000001</v>
      </c>
      <c r="O1320" s="3">
        <v>207.98424199999999</v>
      </c>
      <c r="P1320" s="3">
        <v>207.98424199999999</v>
      </c>
      <c r="Q1320" s="3">
        <v>41180.879999999997</v>
      </c>
      <c r="R1320" s="3">
        <v>-32583.85</v>
      </c>
      <c r="S1320" s="4">
        <v>0.15656565656499999</v>
      </c>
      <c r="T1320">
        <v>31</v>
      </c>
      <c r="U1320" s="3">
        <f t="shared" si="40"/>
        <v>1343213.3198879999</v>
      </c>
      <c r="V1320" s="6">
        <f t="shared" si="41"/>
        <v>897908.23999799998</v>
      </c>
    </row>
    <row r="1321" spans="1:22" x14ac:dyDescent="0.3">
      <c r="A1321" s="5">
        <v>44012</v>
      </c>
      <c r="B1321" s="14">
        <v>3637</v>
      </c>
      <c r="C1321" t="s">
        <v>39</v>
      </c>
      <c r="D1321" t="s">
        <v>25</v>
      </c>
      <c r="E1321">
        <v>5</v>
      </c>
      <c r="F1321">
        <f>VLOOKUP(E1321,'[1]Timing Gates'!$C$3:$D$17,2)</f>
        <v>3</v>
      </c>
      <c r="G1321" s="2">
        <v>196</v>
      </c>
      <c r="H1321" s="3">
        <v>4490.4764789999999</v>
      </c>
      <c r="I1321" s="3">
        <v>2171.4125509999999</v>
      </c>
      <c r="J1321" s="3">
        <v>6661.8890300000003</v>
      </c>
      <c r="K1321" s="2">
        <v>150</v>
      </c>
      <c r="L1321" s="4">
        <v>0.76530600000000004</v>
      </c>
      <c r="M1321" s="3">
        <v>59405.89</v>
      </c>
      <c r="N1321" s="3">
        <v>133.49638200000001</v>
      </c>
      <c r="O1321" s="3">
        <v>303.091275</v>
      </c>
      <c r="P1321" s="3">
        <v>305.323418</v>
      </c>
      <c r="Q1321" s="3">
        <v>59843.39</v>
      </c>
      <c r="R1321" s="3">
        <v>-31144.04</v>
      </c>
      <c r="S1321" s="4">
        <v>0.158163265306</v>
      </c>
      <c r="T1321">
        <v>31</v>
      </c>
      <c r="U1321" s="3">
        <f t="shared" si="40"/>
        <v>1305730.24988</v>
      </c>
      <c r="V1321" s="6">
        <f t="shared" si="41"/>
        <v>880133.38988399995</v>
      </c>
    </row>
    <row r="1322" spans="1:22" x14ac:dyDescent="0.3">
      <c r="A1322" s="5">
        <v>44043</v>
      </c>
      <c r="B1322" s="14">
        <v>3637</v>
      </c>
      <c r="C1322" t="s">
        <v>39</v>
      </c>
      <c r="D1322" t="s">
        <v>25</v>
      </c>
      <c r="E1322">
        <v>6</v>
      </c>
      <c r="F1322">
        <f>VLOOKUP(E1322,'[1]Timing Gates'!$C$3:$D$17,2)</f>
        <v>6</v>
      </c>
      <c r="G1322" s="2">
        <v>194</v>
      </c>
      <c r="H1322" s="3">
        <v>4495.4647420000001</v>
      </c>
      <c r="I1322" s="3">
        <v>2455.2550510000001</v>
      </c>
      <c r="J1322" s="3">
        <v>6950.7197930000002</v>
      </c>
      <c r="K1322" s="2">
        <v>149</v>
      </c>
      <c r="L1322" s="4">
        <v>0.76804099999999997</v>
      </c>
      <c r="M1322" s="3">
        <v>39262.57</v>
      </c>
      <c r="N1322" s="3">
        <v>132.197205</v>
      </c>
      <c r="O1322" s="3">
        <v>239.33283499999999</v>
      </c>
      <c r="P1322" s="3">
        <v>241.26582400000001</v>
      </c>
      <c r="Q1322" s="3">
        <v>46805.57</v>
      </c>
      <c r="R1322" s="3">
        <v>-33802.57</v>
      </c>
      <c r="S1322" s="4">
        <v>0.159793814432</v>
      </c>
      <c r="T1322">
        <v>31</v>
      </c>
      <c r="U1322" s="3">
        <f t="shared" si="40"/>
        <v>1348439.6398420001</v>
      </c>
      <c r="V1322" s="6">
        <f t="shared" si="41"/>
        <v>872120.15994799999</v>
      </c>
    </row>
    <row r="1323" spans="1:22" x14ac:dyDescent="0.3">
      <c r="A1323" s="5">
        <v>44074</v>
      </c>
      <c r="B1323" s="14">
        <v>3637</v>
      </c>
      <c r="C1323" t="s">
        <v>39</v>
      </c>
      <c r="D1323" t="s">
        <v>25</v>
      </c>
      <c r="E1323">
        <v>7</v>
      </c>
      <c r="F1323">
        <f>VLOOKUP(E1323,'[1]Timing Gates'!$C$3:$D$17,2)</f>
        <v>6</v>
      </c>
      <c r="G1323" s="2">
        <v>193</v>
      </c>
      <c r="H1323" s="3">
        <v>4529.4775639999998</v>
      </c>
      <c r="I1323" s="3">
        <v>2496.3920199999998</v>
      </c>
      <c r="J1323" s="3">
        <v>7025.8695850000004</v>
      </c>
      <c r="K1323" s="2">
        <v>151</v>
      </c>
      <c r="L1323" s="4">
        <v>0.78238300000000005</v>
      </c>
      <c r="M1323" s="3">
        <v>39502.82</v>
      </c>
      <c r="N1323" s="3">
        <v>131.23860400000001</v>
      </c>
      <c r="O1323" s="3">
        <v>204.67782299999999</v>
      </c>
      <c r="P1323" s="3">
        <v>209.85917000000001</v>
      </c>
      <c r="Q1323" s="3">
        <v>40502.82</v>
      </c>
      <c r="R1323" s="3">
        <v>-32721.06</v>
      </c>
      <c r="S1323" s="4">
        <v>0.165803108808</v>
      </c>
      <c r="T1323">
        <v>32</v>
      </c>
      <c r="U1323" s="3">
        <f t="shared" si="40"/>
        <v>1355992.829905</v>
      </c>
      <c r="V1323" s="6">
        <f t="shared" si="41"/>
        <v>874189.16985199996</v>
      </c>
    </row>
    <row r="1324" spans="1:22" x14ac:dyDescent="0.3">
      <c r="A1324" s="5">
        <v>44104</v>
      </c>
      <c r="B1324" s="14">
        <v>3637</v>
      </c>
      <c r="C1324" t="s">
        <v>39</v>
      </c>
      <c r="D1324" t="s">
        <v>25</v>
      </c>
      <c r="E1324">
        <v>8</v>
      </c>
      <c r="F1324">
        <f>VLOOKUP(E1324,'[1]Timing Gates'!$C$3:$D$17,2)</f>
        <v>6</v>
      </c>
      <c r="G1324" s="2">
        <v>184</v>
      </c>
      <c r="H1324" s="3">
        <v>4627.3011409999999</v>
      </c>
      <c r="I1324" s="3">
        <v>2695.6390759999999</v>
      </c>
      <c r="J1324" s="3">
        <v>7322.9402170000003</v>
      </c>
      <c r="K1324" s="2">
        <v>146</v>
      </c>
      <c r="L1324" s="4">
        <v>0.79347800000000002</v>
      </c>
      <c r="M1324" s="3">
        <v>38775.83</v>
      </c>
      <c r="N1324" s="3">
        <v>134.17242200000001</v>
      </c>
      <c r="O1324" s="3">
        <v>210.73820599999999</v>
      </c>
      <c r="P1324" s="3">
        <v>210.73820599999999</v>
      </c>
      <c r="Q1324" s="3">
        <v>38775.83</v>
      </c>
      <c r="R1324" s="3">
        <v>-29116</v>
      </c>
      <c r="S1324" s="4">
        <v>0.168478260869</v>
      </c>
      <c r="T1324">
        <v>31</v>
      </c>
      <c r="U1324" s="3">
        <f t="shared" si="40"/>
        <v>1347420.9999280002</v>
      </c>
      <c r="V1324" s="6">
        <f t="shared" si="41"/>
        <v>851423.40994399996</v>
      </c>
    </row>
    <row r="1325" spans="1:22" x14ac:dyDescent="0.3">
      <c r="A1325" s="5">
        <v>44135</v>
      </c>
      <c r="B1325" s="14">
        <v>3637</v>
      </c>
      <c r="C1325" t="s">
        <v>39</v>
      </c>
      <c r="D1325" t="s">
        <v>25</v>
      </c>
      <c r="E1325">
        <v>9</v>
      </c>
      <c r="F1325">
        <f>VLOOKUP(E1325,'[1]Timing Gates'!$C$3:$D$17,2)</f>
        <v>6</v>
      </c>
      <c r="G1325" s="2">
        <v>185</v>
      </c>
      <c r="H1325" s="3">
        <v>4741.26854</v>
      </c>
      <c r="I1325" s="3">
        <v>2463.2097290000002</v>
      </c>
      <c r="J1325" s="3">
        <v>7204.4782699999996</v>
      </c>
      <c r="K1325" s="2">
        <v>144</v>
      </c>
      <c r="L1325" s="4">
        <v>0.77837800000000001</v>
      </c>
      <c r="M1325" s="3">
        <v>38561.839999999997</v>
      </c>
      <c r="N1325" s="3">
        <v>133.89527699999999</v>
      </c>
      <c r="O1325" s="3">
        <v>215.50183699999999</v>
      </c>
      <c r="P1325" s="3">
        <v>215.50183699999999</v>
      </c>
      <c r="Q1325" s="3">
        <v>39867.839999999997</v>
      </c>
      <c r="R1325" s="3">
        <v>-29666.26</v>
      </c>
      <c r="S1325" s="4">
        <v>0.167567567567</v>
      </c>
      <c r="T1325">
        <v>31</v>
      </c>
      <c r="U1325" s="3">
        <f t="shared" si="40"/>
        <v>1332828.4799499998</v>
      </c>
      <c r="V1325" s="6">
        <f t="shared" si="41"/>
        <v>877134.67989999999</v>
      </c>
    </row>
    <row r="1326" spans="1:22" x14ac:dyDescent="0.3">
      <c r="A1326" s="5">
        <v>44165</v>
      </c>
      <c r="B1326" s="14">
        <v>3637</v>
      </c>
      <c r="C1326" t="s">
        <v>39</v>
      </c>
      <c r="D1326" t="s">
        <v>25</v>
      </c>
      <c r="E1326">
        <v>10</v>
      </c>
      <c r="F1326">
        <f>VLOOKUP(E1326,'[1]Timing Gates'!$C$3:$D$17,2)</f>
        <v>6</v>
      </c>
      <c r="G1326" s="2">
        <v>189</v>
      </c>
      <c r="H1326" s="3">
        <v>4677.3741790000004</v>
      </c>
      <c r="I1326" s="3">
        <v>2849.3055549999999</v>
      </c>
      <c r="J1326" s="3">
        <v>7526.6797349999997</v>
      </c>
      <c r="K1326" s="2">
        <v>145</v>
      </c>
      <c r="L1326" s="4">
        <v>0.76719499999999996</v>
      </c>
      <c r="M1326" s="3">
        <v>57077.86</v>
      </c>
      <c r="N1326" s="3">
        <v>132.124675</v>
      </c>
      <c r="O1326" s="3">
        <v>336.65534300000002</v>
      </c>
      <c r="P1326" s="3">
        <v>339.63153399999999</v>
      </c>
      <c r="Q1326" s="3">
        <v>64190.36</v>
      </c>
      <c r="R1326" s="3">
        <v>-34900.75</v>
      </c>
      <c r="S1326" s="4">
        <v>0.179894179894</v>
      </c>
      <c r="T1326">
        <v>34</v>
      </c>
      <c r="U1326" s="3">
        <f t="shared" si="40"/>
        <v>1422542.469915</v>
      </c>
      <c r="V1326" s="6">
        <f t="shared" si="41"/>
        <v>884023.71983100008</v>
      </c>
    </row>
    <row r="1327" spans="1:22" x14ac:dyDescent="0.3">
      <c r="A1327" s="5">
        <v>44196</v>
      </c>
      <c r="B1327" s="14">
        <v>3637</v>
      </c>
      <c r="C1327" t="s">
        <v>39</v>
      </c>
      <c r="D1327" t="s">
        <v>25</v>
      </c>
      <c r="E1327">
        <v>11</v>
      </c>
      <c r="F1327">
        <f>VLOOKUP(E1327,'[1]Timing Gates'!$C$3:$D$17,2)</f>
        <v>6</v>
      </c>
      <c r="G1327" s="2">
        <v>190</v>
      </c>
      <c r="H1327" s="3">
        <v>4526.5589470000004</v>
      </c>
      <c r="I1327" s="3">
        <v>2976.9268940000002</v>
      </c>
      <c r="J1327" s="3">
        <v>7503.485842</v>
      </c>
      <c r="K1327" s="2">
        <v>143</v>
      </c>
      <c r="L1327" s="4">
        <v>0.75263100000000005</v>
      </c>
      <c r="M1327" s="3">
        <v>37075.56</v>
      </c>
      <c r="N1327" s="3">
        <v>131.00904499999999</v>
      </c>
      <c r="O1327" s="3">
        <v>206.71347299999999</v>
      </c>
      <c r="P1327" s="3">
        <v>207.70031499999999</v>
      </c>
      <c r="Q1327" s="3">
        <v>39463.06</v>
      </c>
      <c r="R1327" s="3">
        <v>-35772.9</v>
      </c>
      <c r="S1327" s="4">
        <v>0.17894736842100001</v>
      </c>
      <c r="T1327">
        <v>34</v>
      </c>
      <c r="U1327" s="3">
        <f t="shared" si="40"/>
        <v>1425662.3099799999</v>
      </c>
      <c r="V1327" s="6">
        <f t="shared" si="41"/>
        <v>860046.19993000012</v>
      </c>
    </row>
    <row r="1328" spans="1:22" x14ac:dyDescent="0.3">
      <c r="A1328" s="5">
        <v>44227</v>
      </c>
      <c r="B1328" s="14">
        <v>3637</v>
      </c>
      <c r="C1328" t="s">
        <v>39</v>
      </c>
      <c r="D1328" t="s">
        <v>25</v>
      </c>
      <c r="E1328">
        <v>12</v>
      </c>
      <c r="F1328">
        <f>VLOOKUP(E1328,'[1]Timing Gates'!$C$3:$D$17,2)</f>
        <v>12</v>
      </c>
      <c r="G1328" s="2">
        <v>189</v>
      </c>
      <c r="H1328" s="3">
        <v>5483.8253960000002</v>
      </c>
      <c r="I1328" s="3">
        <v>3057.227566</v>
      </c>
      <c r="J1328" s="3">
        <v>8541.0529619999998</v>
      </c>
      <c r="K1328" s="2">
        <v>147</v>
      </c>
      <c r="L1328" s="4">
        <v>0.77777700000000005</v>
      </c>
      <c r="M1328" s="3">
        <v>39972.28</v>
      </c>
      <c r="N1328" s="3">
        <v>135.96013600000001</v>
      </c>
      <c r="O1328" s="3">
        <v>227.36655999999999</v>
      </c>
      <c r="P1328" s="3">
        <v>1226.043809</v>
      </c>
      <c r="Q1328" s="3">
        <v>231722.28</v>
      </c>
      <c r="R1328" s="3">
        <v>-32947.65</v>
      </c>
      <c r="S1328" s="4">
        <v>0.17460317460300001</v>
      </c>
      <c r="T1328">
        <v>33</v>
      </c>
      <c r="U1328" s="3">
        <f t="shared" si="40"/>
        <v>1614259.009818</v>
      </c>
      <c r="V1328" s="6">
        <f t="shared" si="41"/>
        <v>1036442.999844</v>
      </c>
    </row>
    <row r="1329" spans="1:22" x14ac:dyDescent="0.3">
      <c r="A1329" s="5">
        <v>44255</v>
      </c>
      <c r="B1329" s="14">
        <v>3637</v>
      </c>
      <c r="C1329" t="s">
        <v>39</v>
      </c>
      <c r="D1329" t="s">
        <v>25</v>
      </c>
      <c r="E1329">
        <v>13</v>
      </c>
      <c r="F1329">
        <f>VLOOKUP(E1329,'[1]Timing Gates'!$C$3:$D$17,2)</f>
        <v>12</v>
      </c>
      <c r="G1329" s="2">
        <v>190</v>
      </c>
      <c r="H1329" s="3">
        <v>5390.9469470000004</v>
      </c>
      <c r="I1329" s="3">
        <v>3241.558</v>
      </c>
      <c r="J1329" s="3">
        <v>8632.5049469999994</v>
      </c>
      <c r="K1329" s="2">
        <v>145</v>
      </c>
      <c r="L1329" s="4">
        <v>0.76315699999999997</v>
      </c>
      <c r="M1329" s="3">
        <v>39937.19</v>
      </c>
      <c r="N1329" s="3">
        <v>137.714448</v>
      </c>
      <c r="O1329" s="3">
        <v>218.090473</v>
      </c>
      <c r="P1329" s="3">
        <v>228.28784200000001</v>
      </c>
      <c r="Q1329" s="3">
        <v>43374.69</v>
      </c>
      <c r="R1329" s="3">
        <v>-29348.52</v>
      </c>
      <c r="S1329" s="4">
        <v>0.17894736842100001</v>
      </c>
      <c r="T1329">
        <v>34</v>
      </c>
      <c r="U1329" s="3">
        <f t="shared" si="40"/>
        <v>1640175.9399299999</v>
      </c>
      <c r="V1329" s="6">
        <f t="shared" si="41"/>
        <v>1024279.9199300001</v>
      </c>
    </row>
    <row r="1330" spans="1:22" x14ac:dyDescent="0.3">
      <c r="A1330" s="5">
        <v>44286</v>
      </c>
      <c r="B1330" s="14">
        <v>3637</v>
      </c>
      <c r="C1330" t="s">
        <v>39</v>
      </c>
      <c r="D1330" t="s">
        <v>25</v>
      </c>
      <c r="E1330">
        <v>14</v>
      </c>
      <c r="F1330">
        <f>VLOOKUP(E1330,'[1]Timing Gates'!$C$3:$D$17,2)</f>
        <v>12</v>
      </c>
      <c r="G1330" s="2">
        <v>190</v>
      </c>
      <c r="H1330" s="3">
        <v>5263.2462100000002</v>
      </c>
      <c r="I1330" s="3">
        <v>3353.0940519999999</v>
      </c>
      <c r="J1330" s="3">
        <v>8616.340263</v>
      </c>
      <c r="K1330" s="2">
        <v>147</v>
      </c>
      <c r="L1330" s="4">
        <v>0.77368400000000004</v>
      </c>
      <c r="M1330" s="3">
        <v>40185.29</v>
      </c>
      <c r="N1330" s="3">
        <v>138.09378000000001</v>
      </c>
      <c r="O1330" s="3">
        <v>216.76468399999999</v>
      </c>
      <c r="P1330" s="3">
        <v>253.280473</v>
      </c>
      <c r="Q1330" s="3">
        <v>48123.29</v>
      </c>
      <c r="R1330" s="3">
        <v>-52835.59</v>
      </c>
      <c r="S1330" s="4">
        <v>0.17894736842100001</v>
      </c>
      <c r="T1330">
        <v>34</v>
      </c>
      <c r="U1330" s="3">
        <f t="shared" si="40"/>
        <v>1637104.6499699999</v>
      </c>
      <c r="V1330" s="6">
        <f t="shared" si="41"/>
        <v>1000016.7799000001</v>
      </c>
    </row>
    <row r="1331" spans="1:22" x14ac:dyDescent="0.3">
      <c r="A1331" s="5">
        <v>44316</v>
      </c>
      <c r="B1331" s="14">
        <v>3637</v>
      </c>
      <c r="C1331" t="s">
        <v>39</v>
      </c>
      <c r="D1331" t="s">
        <v>25</v>
      </c>
      <c r="E1331">
        <v>15</v>
      </c>
      <c r="F1331">
        <f>VLOOKUP(E1331,'[1]Timing Gates'!$C$3:$D$17,2)</f>
        <v>12</v>
      </c>
      <c r="G1331" s="2">
        <v>190</v>
      </c>
      <c r="H1331" s="3">
        <v>5111.0632100000003</v>
      </c>
      <c r="I1331" s="3">
        <v>3817.8712099999998</v>
      </c>
      <c r="J1331" s="3">
        <v>8928.9344209999999</v>
      </c>
      <c r="K1331" s="2">
        <v>149</v>
      </c>
      <c r="L1331" s="4">
        <v>0.78420999999999996</v>
      </c>
      <c r="M1331" s="3">
        <v>40733.199999999997</v>
      </c>
      <c r="N1331" s="3">
        <v>136.68859</v>
      </c>
      <c r="O1331" s="3">
        <v>271.49094700000001</v>
      </c>
      <c r="P1331" s="3">
        <v>277.41199999999998</v>
      </c>
      <c r="Q1331" s="3">
        <v>52708.28</v>
      </c>
      <c r="R1331" s="3">
        <v>-35595.279999999999</v>
      </c>
      <c r="S1331" s="4">
        <v>0.194736842105</v>
      </c>
      <c r="T1331">
        <v>37</v>
      </c>
      <c r="U1331" s="3">
        <f t="shared" si="40"/>
        <v>1696497.53999</v>
      </c>
      <c r="V1331" s="6">
        <f t="shared" si="41"/>
        <v>971102.00990000006</v>
      </c>
    </row>
    <row r="1332" spans="1:22" x14ac:dyDescent="0.3">
      <c r="A1332" s="5">
        <v>44347</v>
      </c>
      <c r="B1332" s="14">
        <v>3637</v>
      </c>
      <c r="C1332" t="s">
        <v>39</v>
      </c>
      <c r="D1332" t="s">
        <v>25</v>
      </c>
      <c r="E1332">
        <v>16</v>
      </c>
      <c r="F1332">
        <f>VLOOKUP(E1332,'[1]Timing Gates'!$C$3:$D$17,2)</f>
        <v>12</v>
      </c>
      <c r="G1332" s="2">
        <v>187</v>
      </c>
      <c r="H1332" s="3">
        <v>5179.6791439999997</v>
      </c>
      <c r="I1332" s="3">
        <v>3934.1600530000001</v>
      </c>
      <c r="J1332" s="3">
        <v>9113.8391969999993</v>
      </c>
      <c r="K1332" s="2">
        <v>147</v>
      </c>
      <c r="L1332" s="4">
        <v>0.78609600000000002</v>
      </c>
      <c r="M1332" s="3">
        <v>40288.42</v>
      </c>
      <c r="N1332" s="3">
        <v>137.503139</v>
      </c>
      <c r="O1332" s="3">
        <v>218.11989299999999</v>
      </c>
      <c r="P1332" s="3">
        <v>218.11989299999999</v>
      </c>
      <c r="Q1332" s="3">
        <v>40788.42</v>
      </c>
      <c r="R1332" s="3">
        <v>-27681.55</v>
      </c>
      <c r="S1332" s="4">
        <v>0.20855614973200001</v>
      </c>
      <c r="T1332">
        <v>39</v>
      </c>
      <c r="U1332" s="3">
        <f t="shared" si="40"/>
        <v>1704287.9298389999</v>
      </c>
      <c r="V1332" s="6">
        <f t="shared" si="41"/>
        <v>968599.99992799992</v>
      </c>
    </row>
    <row r="1333" spans="1:22" x14ac:dyDescent="0.3">
      <c r="A1333" s="5">
        <v>44377</v>
      </c>
      <c r="B1333" s="14">
        <v>3637</v>
      </c>
      <c r="C1333" t="s">
        <v>39</v>
      </c>
      <c r="D1333" t="s">
        <v>25</v>
      </c>
      <c r="E1333">
        <v>17</v>
      </c>
      <c r="F1333">
        <f>VLOOKUP(E1333,'[1]Timing Gates'!$C$3:$D$17,2)</f>
        <v>12</v>
      </c>
      <c r="G1333" s="2">
        <v>185</v>
      </c>
      <c r="H1333" s="3">
        <v>5130.3248640000002</v>
      </c>
      <c r="I1333" s="3">
        <v>3976.423945</v>
      </c>
      <c r="J1333" s="3">
        <v>9106.7488099999991</v>
      </c>
      <c r="K1333" s="2">
        <v>145</v>
      </c>
      <c r="L1333" s="4">
        <v>0.78378300000000001</v>
      </c>
      <c r="M1333" s="3">
        <v>60024.87</v>
      </c>
      <c r="N1333" s="3">
        <v>138.62556499999999</v>
      </c>
      <c r="O1333" s="3">
        <v>324.45875599999999</v>
      </c>
      <c r="P1333" s="3">
        <v>345.40470199999999</v>
      </c>
      <c r="Q1333" s="3">
        <v>63899.87</v>
      </c>
      <c r="R1333" s="3">
        <v>-43047.56</v>
      </c>
      <c r="S1333" s="4">
        <v>0.21081081081</v>
      </c>
      <c r="T1333">
        <v>39</v>
      </c>
      <c r="U1333" s="3">
        <f t="shared" si="40"/>
        <v>1684748.5298499998</v>
      </c>
      <c r="V1333" s="6">
        <f t="shared" si="41"/>
        <v>949110.09984000004</v>
      </c>
    </row>
    <row r="1334" spans="1:22" x14ac:dyDescent="0.3">
      <c r="A1334" s="5">
        <v>44408</v>
      </c>
      <c r="B1334" s="14">
        <v>3637</v>
      </c>
      <c r="C1334" t="s">
        <v>39</v>
      </c>
      <c r="D1334" t="s">
        <v>25</v>
      </c>
      <c r="E1334">
        <v>18</v>
      </c>
      <c r="F1334">
        <f>VLOOKUP(E1334,'[1]Timing Gates'!$C$3:$D$17,2)</f>
        <v>18</v>
      </c>
      <c r="G1334" s="2">
        <v>188</v>
      </c>
      <c r="H1334" s="3">
        <v>5088.9087760000002</v>
      </c>
      <c r="I1334" s="3">
        <v>4028.5267549999999</v>
      </c>
      <c r="J1334" s="3">
        <v>9117.4355309999992</v>
      </c>
      <c r="K1334" s="2">
        <v>147</v>
      </c>
      <c r="L1334" s="4">
        <v>0.781914</v>
      </c>
      <c r="M1334" s="3">
        <v>40201.949999999997</v>
      </c>
      <c r="N1334" s="3">
        <v>137.67791</v>
      </c>
      <c r="O1334" s="3">
        <v>213.840159</v>
      </c>
      <c r="P1334" s="3">
        <v>224.81090399999999</v>
      </c>
      <c r="Q1334" s="3">
        <v>42264.45</v>
      </c>
      <c r="R1334" s="3">
        <v>-39313.68</v>
      </c>
      <c r="S1334" s="4">
        <v>0.21276595744599999</v>
      </c>
      <c r="T1334">
        <v>40</v>
      </c>
      <c r="U1334" s="3">
        <f t="shared" si="40"/>
        <v>1714077.8798279997</v>
      </c>
      <c r="V1334" s="6">
        <f t="shared" si="41"/>
        <v>956714.84988800006</v>
      </c>
    </row>
    <row r="1335" spans="1:22" x14ac:dyDescent="0.3">
      <c r="A1335" s="5">
        <v>44439</v>
      </c>
      <c r="B1335" s="14">
        <v>3637</v>
      </c>
      <c r="C1335" t="s">
        <v>39</v>
      </c>
      <c r="D1335" t="s">
        <v>25</v>
      </c>
      <c r="E1335">
        <v>19</v>
      </c>
      <c r="F1335">
        <f>VLOOKUP(E1335,'[1]Timing Gates'!$C$3:$D$17,2)</f>
        <v>18</v>
      </c>
      <c r="G1335" s="2">
        <v>186</v>
      </c>
      <c r="H1335" s="3">
        <v>5010.3948380000002</v>
      </c>
      <c r="I1335" s="3">
        <v>4303.2917200000002</v>
      </c>
      <c r="J1335" s="3">
        <v>9313.6865589999998</v>
      </c>
      <c r="K1335" s="2">
        <v>148</v>
      </c>
      <c r="L1335" s="4">
        <v>0.79569800000000002</v>
      </c>
      <c r="M1335" s="3">
        <v>40790.339999999997</v>
      </c>
      <c r="N1335" s="3">
        <v>138.27233799999999</v>
      </c>
      <c r="O1335" s="3">
        <v>219.30290299999999</v>
      </c>
      <c r="P1335" s="3">
        <v>224.007204</v>
      </c>
      <c r="Q1335" s="3">
        <v>41665.339999999997</v>
      </c>
      <c r="R1335" s="3">
        <v>-34738.42</v>
      </c>
      <c r="S1335" s="4">
        <v>0.22043010752600001</v>
      </c>
      <c r="T1335">
        <v>41</v>
      </c>
      <c r="U1335" s="3">
        <f t="shared" si="40"/>
        <v>1732345.699974</v>
      </c>
      <c r="V1335" s="6">
        <f t="shared" si="41"/>
        <v>931933.43986799999</v>
      </c>
    </row>
    <row r="1336" spans="1:22" x14ac:dyDescent="0.3">
      <c r="A1336" s="5">
        <v>44469</v>
      </c>
      <c r="B1336" s="14">
        <v>3637</v>
      </c>
      <c r="C1336" t="s">
        <v>39</v>
      </c>
      <c r="D1336" t="s">
        <v>25</v>
      </c>
      <c r="E1336">
        <v>20</v>
      </c>
      <c r="F1336">
        <f>VLOOKUP(E1336,'[1]Timing Gates'!$C$3:$D$17,2)</f>
        <v>18</v>
      </c>
      <c r="G1336" s="2">
        <v>187</v>
      </c>
      <c r="H1336" s="3">
        <v>4993.8738499999999</v>
      </c>
      <c r="I1336" s="3">
        <v>4119.9334220000001</v>
      </c>
      <c r="J1336" s="3">
        <v>9113.807272</v>
      </c>
      <c r="K1336" s="2">
        <v>148</v>
      </c>
      <c r="L1336" s="4">
        <v>0.79144300000000001</v>
      </c>
      <c r="M1336" s="3">
        <v>40889.339999999997</v>
      </c>
      <c r="N1336" s="3">
        <v>138.13966199999999</v>
      </c>
      <c r="O1336" s="3">
        <v>229.354759</v>
      </c>
      <c r="P1336" s="3">
        <v>230.69165699999999</v>
      </c>
      <c r="Q1336" s="3">
        <v>43139.34</v>
      </c>
      <c r="R1336" s="3">
        <v>-35662.21</v>
      </c>
      <c r="S1336" s="4">
        <v>0.219251336898</v>
      </c>
      <c r="T1336">
        <v>41</v>
      </c>
      <c r="U1336" s="3">
        <f t="shared" si="40"/>
        <v>1704281.9598640001</v>
      </c>
      <c r="V1336" s="6">
        <f t="shared" si="41"/>
        <v>933854.40995</v>
      </c>
    </row>
    <row r="1337" spans="1:22" x14ac:dyDescent="0.3">
      <c r="A1337" s="5">
        <v>44500</v>
      </c>
      <c r="B1337" s="14">
        <v>3637</v>
      </c>
      <c r="C1337" t="s">
        <v>39</v>
      </c>
      <c r="D1337" t="s">
        <v>25</v>
      </c>
      <c r="E1337">
        <v>21</v>
      </c>
      <c r="F1337">
        <f>VLOOKUP(E1337,'[1]Timing Gates'!$C$3:$D$17,2)</f>
        <v>18</v>
      </c>
      <c r="G1337" s="2">
        <v>184</v>
      </c>
      <c r="H1337" s="3">
        <v>5031.2487499999997</v>
      </c>
      <c r="I1337" s="3">
        <v>4435.5474999999997</v>
      </c>
      <c r="J1337" s="3">
        <v>9466.7962499999994</v>
      </c>
      <c r="K1337" s="2">
        <v>146</v>
      </c>
      <c r="L1337" s="4">
        <v>0.79347800000000002</v>
      </c>
      <c r="M1337" s="3">
        <v>40240.120000000003</v>
      </c>
      <c r="N1337" s="3">
        <v>138.28219899999999</v>
      </c>
      <c r="O1337" s="3">
        <v>218.696304</v>
      </c>
      <c r="P1337" s="3">
        <v>219.375652</v>
      </c>
      <c r="Q1337" s="3">
        <v>40365.120000000003</v>
      </c>
      <c r="R1337" s="3">
        <v>-36197.69</v>
      </c>
      <c r="S1337" s="4">
        <v>0.228260869565</v>
      </c>
      <c r="T1337">
        <v>42</v>
      </c>
      <c r="U1337" s="3">
        <f t="shared" si="40"/>
        <v>1741890.5099999998</v>
      </c>
      <c r="V1337" s="6">
        <f t="shared" si="41"/>
        <v>925749.7699999999</v>
      </c>
    </row>
    <row r="1338" spans="1:22" x14ac:dyDescent="0.3">
      <c r="A1338" s="5">
        <v>44530</v>
      </c>
      <c r="B1338" s="14">
        <v>3637</v>
      </c>
      <c r="C1338" t="s">
        <v>39</v>
      </c>
      <c r="D1338" t="s">
        <v>25</v>
      </c>
      <c r="E1338">
        <v>22</v>
      </c>
      <c r="F1338">
        <f>VLOOKUP(E1338,'[1]Timing Gates'!$C$3:$D$17,2)</f>
        <v>18</v>
      </c>
      <c r="G1338" s="2">
        <v>184</v>
      </c>
      <c r="H1338" s="3">
        <v>5234.192771</v>
      </c>
      <c r="I1338" s="3">
        <v>4177.0785320000005</v>
      </c>
      <c r="J1338" s="3">
        <v>9411.2713039999999</v>
      </c>
      <c r="K1338" s="2">
        <v>148</v>
      </c>
      <c r="L1338" s="4">
        <v>0.80434700000000003</v>
      </c>
      <c r="M1338" s="3">
        <v>60900.19</v>
      </c>
      <c r="N1338" s="3">
        <v>137.47221200000001</v>
      </c>
      <c r="O1338" s="3">
        <v>330.97929299999998</v>
      </c>
      <c r="P1338" s="3">
        <v>333.696684</v>
      </c>
      <c r="Q1338" s="3">
        <v>61400.19</v>
      </c>
      <c r="R1338" s="3">
        <v>-32482.59</v>
      </c>
      <c r="S1338" s="4">
        <v>0.22282608695600001</v>
      </c>
      <c r="T1338">
        <v>41</v>
      </c>
      <c r="U1338" s="3">
        <f t="shared" si="40"/>
        <v>1731673.9199359999</v>
      </c>
      <c r="V1338" s="6">
        <f t="shared" si="41"/>
        <v>963091.46986399998</v>
      </c>
    </row>
    <row r="1339" spans="1:22" x14ac:dyDescent="0.3">
      <c r="A1339" s="5">
        <v>44561</v>
      </c>
      <c r="B1339" s="14">
        <v>3637</v>
      </c>
      <c r="C1339" t="s">
        <v>39</v>
      </c>
      <c r="D1339" t="s">
        <v>25</v>
      </c>
      <c r="E1339">
        <v>23</v>
      </c>
      <c r="F1339">
        <f>VLOOKUP(E1339,'[1]Timing Gates'!$C$3:$D$17,2)</f>
        <v>18</v>
      </c>
      <c r="G1339" s="2">
        <v>186</v>
      </c>
      <c r="H1339" s="3">
        <v>5179.1058059999996</v>
      </c>
      <c r="I1339" s="3">
        <v>4377.4900530000004</v>
      </c>
      <c r="J1339" s="3">
        <v>9556.5958599999994</v>
      </c>
      <c r="K1339" s="2">
        <v>149</v>
      </c>
      <c r="L1339" s="4">
        <v>0.80107499999999998</v>
      </c>
      <c r="M1339" s="3">
        <v>40080.04</v>
      </c>
      <c r="N1339" s="3">
        <v>135.40554</v>
      </c>
      <c r="O1339" s="3">
        <v>260.91419300000001</v>
      </c>
      <c r="P1339" s="3">
        <v>261.36220400000002</v>
      </c>
      <c r="Q1339" s="3">
        <v>48613.37</v>
      </c>
      <c r="R1339" s="3">
        <v>-31714.1</v>
      </c>
      <c r="S1339" s="4">
        <v>0.225806451612</v>
      </c>
      <c r="T1339">
        <v>42</v>
      </c>
      <c r="U1339" s="3">
        <f t="shared" si="40"/>
        <v>1777526.82996</v>
      </c>
      <c r="V1339" s="6">
        <f t="shared" si="41"/>
        <v>963313.67991599988</v>
      </c>
    </row>
    <row r="1340" spans="1:22" x14ac:dyDescent="0.3">
      <c r="A1340" s="5">
        <v>44592</v>
      </c>
      <c r="B1340" s="14">
        <v>3637</v>
      </c>
      <c r="C1340" t="s">
        <v>39</v>
      </c>
      <c r="D1340" t="s">
        <v>25</v>
      </c>
      <c r="E1340">
        <v>24</v>
      </c>
      <c r="F1340">
        <f>VLOOKUP(E1340,'[1]Timing Gates'!$C$3:$D$17,2)</f>
        <v>24</v>
      </c>
      <c r="G1340" s="2">
        <v>190</v>
      </c>
      <c r="H1340" s="3">
        <v>5746.3952099999997</v>
      </c>
      <c r="I1340" s="3">
        <v>3600.8233679999998</v>
      </c>
      <c r="J1340" s="3">
        <v>9347.218578</v>
      </c>
      <c r="K1340" s="2">
        <v>142</v>
      </c>
      <c r="L1340" s="4">
        <v>0.74736800000000003</v>
      </c>
      <c r="M1340" s="3">
        <v>36220.19</v>
      </c>
      <c r="N1340" s="3">
        <v>129.357821</v>
      </c>
      <c r="O1340" s="3">
        <v>230.98521</v>
      </c>
      <c r="P1340" s="3">
        <v>1215.524684</v>
      </c>
      <c r="Q1340" s="3">
        <v>230949.69</v>
      </c>
      <c r="R1340" s="3">
        <v>-36057.360000000001</v>
      </c>
      <c r="S1340" s="4">
        <v>0.215789473684</v>
      </c>
      <c r="T1340">
        <v>41</v>
      </c>
      <c r="U1340" s="3">
        <f t="shared" si="40"/>
        <v>1775971.5298200001</v>
      </c>
      <c r="V1340" s="6">
        <f t="shared" si="41"/>
        <v>1091815.0899</v>
      </c>
    </row>
    <row r="1341" spans="1:22" x14ac:dyDescent="0.3">
      <c r="A1341" s="5">
        <v>44620</v>
      </c>
      <c r="B1341" s="14">
        <v>3637</v>
      </c>
      <c r="C1341" t="s">
        <v>39</v>
      </c>
      <c r="D1341" t="s">
        <v>25</v>
      </c>
      <c r="E1341">
        <v>25</v>
      </c>
      <c r="F1341">
        <f>VLOOKUP(E1341,'[1]Timing Gates'!$C$3:$D$17,2)</f>
        <v>24</v>
      </c>
      <c r="G1341" s="2">
        <v>190</v>
      </c>
      <c r="H1341" s="3">
        <v>5628.0158419999998</v>
      </c>
      <c r="I1341" s="3">
        <v>3633.813157</v>
      </c>
      <c r="J1341" s="3">
        <v>9261.8289999999997</v>
      </c>
      <c r="K1341" s="2">
        <v>146</v>
      </c>
      <c r="L1341" s="4">
        <v>0.76842100000000002</v>
      </c>
      <c r="M1341" s="3">
        <v>36570.47</v>
      </c>
      <c r="N1341" s="3">
        <v>127.868776</v>
      </c>
      <c r="O1341" s="3">
        <v>194.144578</v>
      </c>
      <c r="P1341" s="3">
        <v>204.999842</v>
      </c>
      <c r="Q1341" s="3">
        <v>38949.97</v>
      </c>
      <c r="R1341" s="3">
        <v>-41232.21</v>
      </c>
      <c r="S1341" s="4">
        <v>0.215789473684</v>
      </c>
      <c r="T1341">
        <v>41</v>
      </c>
      <c r="U1341" s="3">
        <f t="shared" si="40"/>
        <v>1759747.51</v>
      </c>
      <c r="V1341" s="6">
        <f t="shared" si="41"/>
        <v>1069323.0099799999</v>
      </c>
    </row>
    <row r="1342" spans="1:22" x14ac:dyDescent="0.3">
      <c r="A1342" s="5">
        <v>44651</v>
      </c>
      <c r="B1342" s="14">
        <v>3637</v>
      </c>
      <c r="C1342" t="s">
        <v>39</v>
      </c>
      <c r="D1342" t="s">
        <v>25</v>
      </c>
      <c r="E1342">
        <v>26</v>
      </c>
      <c r="F1342">
        <f>VLOOKUP(E1342,'[1]Timing Gates'!$C$3:$D$17,2)</f>
        <v>24</v>
      </c>
      <c r="G1342" s="2">
        <v>190</v>
      </c>
      <c r="H1342" s="3">
        <v>5545.0555780000004</v>
      </c>
      <c r="I1342" s="3">
        <v>4096.2286839999997</v>
      </c>
      <c r="J1342" s="3">
        <v>9641.2842629999996</v>
      </c>
      <c r="K1342" s="2">
        <v>145</v>
      </c>
      <c r="L1342" s="4">
        <v>0.76315699999999997</v>
      </c>
      <c r="M1342" s="3">
        <v>36826.76</v>
      </c>
      <c r="N1342" s="3">
        <v>127.428235</v>
      </c>
      <c r="O1342" s="3">
        <v>222.246105</v>
      </c>
      <c r="P1342" s="3">
        <v>222.246105</v>
      </c>
      <c r="Q1342" s="3">
        <v>42226.76</v>
      </c>
      <c r="R1342" s="3">
        <v>-49044.15</v>
      </c>
      <c r="S1342" s="4">
        <v>0.22105263157800001</v>
      </c>
      <c r="T1342">
        <v>42</v>
      </c>
      <c r="U1342" s="3">
        <f t="shared" si="40"/>
        <v>1831844.00997</v>
      </c>
      <c r="V1342" s="6">
        <f t="shared" si="41"/>
        <v>1053560.5598200001</v>
      </c>
    </row>
    <row r="1343" spans="1:22" x14ac:dyDescent="0.3">
      <c r="A1343" s="5">
        <v>44681</v>
      </c>
      <c r="B1343" s="14">
        <v>3637</v>
      </c>
      <c r="C1343" t="s">
        <v>39</v>
      </c>
      <c r="D1343" t="s">
        <v>25</v>
      </c>
      <c r="E1343">
        <v>27</v>
      </c>
      <c r="F1343">
        <f>VLOOKUP(E1343,'[1]Timing Gates'!$C$3:$D$17,2)</f>
        <v>24</v>
      </c>
      <c r="G1343" s="2">
        <v>190</v>
      </c>
      <c r="H1343" s="3">
        <v>5687.1513679999998</v>
      </c>
      <c r="I1343" s="3">
        <v>3769.4289469999999</v>
      </c>
      <c r="J1343" s="3">
        <v>9456.5803149999992</v>
      </c>
      <c r="K1343" s="2">
        <v>144</v>
      </c>
      <c r="L1343" s="4">
        <v>0.75789399999999996</v>
      </c>
      <c r="M1343" s="3">
        <v>36300.89</v>
      </c>
      <c r="N1343" s="3">
        <v>126.04475600000001</v>
      </c>
      <c r="O1343" s="3">
        <v>232.63994700000001</v>
      </c>
      <c r="P1343" s="3">
        <v>242.83731499999999</v>
      </c>
      <c r="Q1343" s="3">
        <v>46139.09</v>
      </c>
      <c r="R1343" s="3">
        <v>-37526.9</v>
      </c>
      <c r="S1343" s="4">
        <v>0.22631578947299999</v>
      </c>
      <c r="T1343">
        <v>43</v>
      </c>
      <c r="U1343" s="3">
        <f t="shared" si="40"/>
        <v>1796750.2598499998</v>
      </c>
      <c r="V1343" s="6">
        <f t="shared" si="41"/>
        <v>1080558.7599199999</v>
      </c>
    </row>
    <row r="1344" spans="1:22" x14ac:dyDescent="0.3">
      <c r="A1344" s="5">
        <v>44712</v>
      </c>
      <c r="B1344" s="14">
        <v>3637</v>
      </c>
      <c r="C1344" t="s">
        <v>39</v>
      </c>
      <c r="D1344" t="s">
        <v>25</v>
      </c>
      <c r="E1344">
        <v>28</v>
      </c>
      <c r="F1344">
        <f>VLOOKUP(E1344,'[1]Timing Gates'!$C$3:$D$17,2)</f>
        <v>24</v>
      </c>
      <c r="G1344" s="2">
        <v>191</v>
      </c>
      <c r="H1344" s="3">
        <v>5415.7414129999997</v>
      </c>
      <c r="I1344" s="3">
        <v>4001.000837</v>
      </c>
      <c r="J1344" s="3">
        <v>9416.7422509999997</v>
      </c>
      <c r="K1344" s="2">
        <v>145</v>
      </c>
      <c r="L1344" s="4">
        <v>0.759162</v>
      </c>
      <c r="M1344" s="3">
        <v>55224.03</v>
      </c>
      <c r="N1344" s="3">
        <v>126.951793</v>
      </c>
      <c r="O1344" s="3">
        <v>290.56319300000001</v>
      </c>
      <c r="P1344" s="3">
        <v>298.08937100000003</v>
      </c>
      <c r="Q1344" s="3">
        <v>56935.07</v>
      </c>
      <c r="R1344" s="3">
        <v>-31512.560000000001</v>
      </c>
      <c r="S1344" s="4">
        <v>0.23560209424</v>
      </c>
      <c r="T1344">
        <v>45</v>
      </c>
      <c r="U1344" s="3">
        <f t="shared" si="40"/>
        <v>1798597.769941</v>
      </c>
      <c r="V1344" s="6">
        <f t="shared" si="41"/>
        <v>1034406.6098829999</v>
      </c>
    </row>
    <row r="1345" spans="1:22" x14ac:dyDescent="0.3">
      <c r="A1345" s="5">
        <v>44742</v>
      </c>
      <c r="B1345" s="14">
        <v>3637</v>
      </c>
      <c r="C1345" t="s">
        <v>39</v>
      </c>
      <c r="D1345" t="s">
        <v>25</v>
      </c>
      <c r="E1345">
        <v>29</v>
      </c>
      <c r="F1345">
        <f>VLOOKUP(E1345,'[1]Timing Gates'!$C$3:$D$17,2)</f>
        <v>24</v>
      </c>
      <c r="G1345" s="2">
        <v>191</v>
      </c>
      <c r="H1345" s="3">
        <v>5504.7856540000002</v>
      </c>
      <c r="I1345" s="3">
        <v>3571.4193190000001</v>
      </c>
      <c r="J1345" s="3">
        <v>9076.2049729999999</v>
      </c>
      <c r="K1345" s="2">
        <v>147</v>
      </c>
      <c r="L1345" s="4">
        <v>0.76963300000000001</v>
      </c>
      <c r="M1345" s="3">
        <v>36095.74</v>
      </c>
      <c r="N1345" s="3">
        <v>124.468068</v>
      </c>
      <c r="O1345" s="3">
        <v>190.03005200000001</v>
      </c>
      <c r="P1345" s="3">
        <v>196.90178</v>
      </c>
      <c r="Q1345" s="3">
        <v>37608.239999999998</v>
      </c>
      <c r="R1345" s="3">
        <v>-31550.87</v>
      </c>
      <c r="S1345" s="4">
        <v>0.23560209424</v>
      </c>
      <c r="T1345">
        <v>45</v>
      </c>
      <c r="U1345" s="3">
        <f t="shared" si="40"/>
        <v>1733555.1498429999</v>
      </c>
      <c r="V1345" s="6">
        <f t="shared" si="41"/>
        <v>1051414.0599140001</v>
      </c>
    </row>
    <row r="1346" spans="1:22" x14ac:dyDescent="0.3">
      <c r="A1346" s="5">
        <v>44773</v>
      </c>
      <c r="B1346" s="14">
        <v>3637</v>
      </c>
      <c r="C1346" t="s">
        <v>39</v>
      </c>
      <c r="D1346" t="s">
        <v>25</v>
      </c>
      <c r="E1346">
        <v>30</v>
      </c>
      <c r="F1346">
        <f>VLOOKUP(E1346,'[1]Timing Gates'!$C$3:$D$17,2)</f>
        <v>30</v>
      </c>
      <c r="G1346" s="2">
        <v>190</v>
      </c>
      <c r="H1346" s="3">
        <v>5357.6366840000001</v>
      </c>
      <c r="I1346" s="3">
        <v>3983.553578</v>
      </c>
      <c r="J1346" s="3">
        <v>9341.1902630000004</v>
      </c>
      <c r="K1346" s="2">
        <v>145</v>
      </c>
      <c r="L1346" s="4">
        <v>0.76315699999999997</v>
      </c>
      <c r="M1346" s="3">
        <v>36520.339999999997</v>
      </c>
      <c r="N1346" s="3">
        <v>125.93220599999999</v>
      </c>
      <c r="O1346" s="3">
        <v>193.26494700000001</v>
      </c>
      <c r="P1346" s="3">
        <v>194.909684</v>
      </c>
      <c r="Q1346" s="3">
        <v>37032.839999999997</v>
      </c>
      <c r="R1346" s="3">
        <v>-29461.94</v>
      </c>
      <c r="S1346" s="4">
        <v>0.22631578947299999</v>
      </c>
      <c r="T1346">
        <v>43</v>
      </c>
      <c r="U1346" s="3">
        <f t="shared" si="40"/>
        <v>1774826.1499700001</v>
      </c>
      <c r="V1346" s="6">
        <f t="shared" si="41"/>
        <v>1017950.96996</v>
      </c>
    </row>
    <row r="1347" spans="1:22" x14ac:dyDescent="0.3">
      <c r="A1347" s="5">
        <v>44804</v>
      </c>
      <c r="B1347" s="14">
        <v>3637</v>
      </c>
      <c r="C1347" t="s">
        <v>39</v>
      </c>
      <c r="D1347" t="s">
        <v>25</v>
      </c>
      <c r="E1347">
        <v>31</v>
      </c>
      <c r="F1347">
        <f>VLOOKUP(E1347,'[1]Timing Gates'!$C$3:$D$17,2)</f>
        <v>30</v>
      </c>
      <c r="G1347" s="2">
        <v>190</v>
      </c>
      <c r="H1347" s="3">
        <v>5191.6345259999998</v>
      </c>
      <c r="I1347" s="3">
        <v>3808.6689999999999</v>
      </c>
      <c r="J1347" s="3">
        <v>9000.3035259999997</v>
      </c>
      <c r="K1347" s="2">
        <v>145</v>
      </c>
      <c r="L1347" s="4">
        <v>0.76315699999999997</v>
      </c>
      <c r="M1347" s="3">
        <v>36110.36</v>
      </c>
      <c r="N1347" s="3">
        <v>125.383194</v>
      </c>
      <c r="O1347" s="3">
        <v>201.63347300000001</v>
      </c>
      <c r="P1347" s="3">
        <v>208.21768399999999</v>
      </c>
      <c r="Q1347" s="3">
        <v>39561.360000000001</v>
      </c>
      <c r="R1347" s="3">
        <v>-28914.28</v>
      </c>
      <c r="S1347" s="4">
        <v>0.231578947368</v>
      </c>
      <c r="T1347">
        <v>44</v>
      </c>
      <c r="U1347" s="3">
        <f t="shared" ref="U1347:U1410" si="42">J1347*G1347</f>
        <v>1710057.6699399999</v>
      </c>
      <c r="V1347" s="6">
        <f t="shared" ref="V1347:V1410" si="43">H1347*G1347</f>
        <v>986410.55993999995</v>
      </c>
    </row>
    <row r="1348" spans="1:22" x14ac:dyDescent="0.3">
      <c r="A1348" s="5">
        <v>44834</v>
      </c>
      <c r="B1348" s="14">
        <v>3637</v>
      </c>
      <c r="C1348" t="s">
        <v>39</v>
      </c>
      <c r="D1348" t="s">
        <v>25</v>
      </c>
      <c r="E1348">
        <v>32</v>
      </c>
      <c r="F1348">
        <f>VLOOKUP(E1348,'[1]Timing Gates'!$C$3:$D$17,2)</f>
        <v>30</v>
      </c>
      <c r="G1348" s="2">
        <v>188</v>
      </c>
      <c r="H1348" s="3">
        <v>5595.4299460000002</v>
      </c>
      <c r="I1348" s="3">
        <v>3447.2283510000002</v>
      </c>
      <c r="J1348" s="3">
        <v>9042.6582969999999</v>
      </c>
      <c r="K1348" s="2">
        <v>142</v>
      </c>
      <c r="L1348" s="4">
        <v>0.75531899999999996</v>
      </c>
      <c r="M1348" s="3">
        <v>35847.440000000002</v>
      </c>
      <c r="N1348" s="3">
        <v>127.11858100000001</v>
      </c>
      <c r="O1348" s="3">
        <v>197.59276500000001</v>
      </c>
      <c r="P1348" s="3">
        <v>197.59276500000001</v>
      </c>
      <c r="Q1348" s="3">
        <v>37147.440000000002</v>
      </c>
      <c r="R1348" s="3">
        <v>-29013.63</v>
      </c>
      <c r="S1348" s="4">
        <v>0.22340425531899999</v>
      </c>
      <c r="T1348">
        <v>42</v>
      </c>
      <c r="U1348" s="3">
        <f t="shared" si="42"/>
        <v>1700019.7598359999</v>
      </c>
      <c r="V1348" s="6">
        <f t="shared" si="43"/>
        <v>1051940.8298480001</v>
      </c>
    </row>
    <row r="1349" spans="1:22" x14ac:dyDescent="0.3">
      <c r="A1349" s="5">
        <v>44865</v>
      </c>
      <c r="B1349" s="14">
        <v>3637</v>
      </c>
      <c r="C1349" t="s">
        <v>39</v>
      </c>
      <c r="D1349" t="s">
        <v>25</v>
      </c>
      <c r="E1349">
        <v>33</v>
      </c>
      <c r="F1349">
        <f>VLOOKUP(E1349,'[1]Timing Gates'!$C$3:$D$17,2)</f>
        <v>30</v>
      </c>
      <c r="G1349" s="2">
        <v>183</v>
      </c>
      <c r="H1349" s="3">
        <v>5568.6532779999998</v>
      </c>
      <c r="I1349" s="3">
        <v>3655.373114</v>
      </c>
      <c r="J1349" s="3">
        <v>9224.0263930000001</v>
      </c>
      <c r="K1349" s="2">
        <v>139</v>
      </c>
      <c r="L1349" s="4">
        <v>0.75956199999999996</v>
      </c>
      <c r="M1349" s="3">
        <v>53679.73</v>
      </c>
      <c r="N1349" s="3">
        <v>129.66118299999999</v>
      </c>
      <c r="O1349" s="3">
        <v>298.24988999999999</v>
      </c>
      <c r="P1349" s="3">
        <v>298.24988999999999</v>
      </c>
      <c r="Q1349" s="3">
        <v>54579.73</v>
      </c>
      <c r="R1349" s="3">
        <v>-30161.84</v>
      </c>
      <c r="S1349" s="4">
        <v>0.21311475409799999</v>
      </c>
      <c r="T1349">
        <v>39</v>
      </c>
      <c r="U1349" s="3">
        <f t="shared" si="42"/>
        <v>1687996.8299189999</v>
      </c>
      <c r="V1349" s="6">
        <f t="shared" si="43"/>
        <v>1019063.5498739999</v>
      </c>
    </row>
    <row r="1350" spans="1:22" x14ac:dyDescent="0.3">
      <c r="A1350" s="5">
        <v>44895</v>
      </c>
      <c r="B1350" s="14">
        <v>3637</v>
      </c>
      <c r="C1350" t="s">
        <v>39</v>
      </c>
      <c r="D1350" t="s">
        <v>25</v>
      </c>
      <c r="E1350">
        <v>34</v>
      </c>
      <c r="F1350">
        <f>VLOOKUP(E1350,'[1]Timing Gates'!$C$3:$D$17,2)</f>
        <v>30</v>
      </c>
      <c r="G1350" s="2">
        <v>183</v>
      </c>
      <c r="H1350" s="3">
        <v>5515.6796169999998</v>
      </c>
      <c r="I1350" s="3">
        <v>4006.854699</v>
      </c>
      <c r="J1350" s="3">
        <v>9522.5343159999993</v>
      </c>
      <c r="K1350" s="2">
        <v>138</v>
      </c>
      <c r="L1350" s="4">
        <v>0.75409800000000005</v>
      </c>
      <c r="M1350" s="3">
        <v>36155.54</v>
      </c>
      <c r="N1350" s="3">
        <v>130.998333</v>
      </c>
      <c r="O1350" s="3">
        <v>242.38</v>
      </c>
      <c r="P1350" s="3">
        <v>243.29076499999999</v>
      </c>
      <c r="Q1350" s="3">
        <v>44522.21</v>
      </c>
      <c r="R1350" s="3">
        <v>-32659.200000000001</v>
      </c>
      <c r="S1350" s="4">
        <v>0.21311475409799999</v>
      </c>
      <c r="T1350">
        <v>39</v>
      </c>
      <c r="U1350" s="3">
        <f t="shared" si="42"/>
        <v>1742623.7798279999</v>
      </c>
      <c r="V1350" s="6">
        <f t="shared" si="43"/>
        <v>1009369.369911</v>
      </c>
    </row>
    <row r="1351" spans="1:22" x14ac:dyDescent="0.3">
      <c r="A1351" s="1">
        <v>44104</v>
      </c>
      <c r="B1351" s="14">
        <v>3839</v>
      </c>
      <c r="C1351" t="s">
        <v>45</v>
      </c>
      <c r="D1351" t="s">
        <v>25</v>
      </c>
      <c r="E1351">
        <v>1</v>
      </c>
      <c r="F1351">
        <f>VLOOKUP(E1351,'[1]Timing Gates'!$C$3:$D$17,2)</f>
        <v>3</v>
      </c>
      <c r="G1351" s="2">
        <v>8</v>
      </c>
      <c r="H1351" s="3">
        <v>336.37</v>
      </c>
      <c r="I1351" s="3">
        <v>0</v>
      </c>
      <c r="J1351" s="3">
        <v>336.37</v>
      </c>
      <c r="K1351" s="2">
        <v>3</v>
      </c>
      <c r="L1351" s="4">
        <v>0.375</v>
      </c>
      <c r="M1351" s="3">
        <v>196.92</v>
      </c>
      <c r="N1351" s="3">
        <v>65.64</v>
      </c>
      <c r="O1351" s="3">
        <v>24.614999999999998</v>
      </c>
      <c r="P1351" s="3">
        <v>337.12</v>
      </c>
      <c r="Q1351" s="3">
        <v>2696.96</v>
      </c>
      <c r="R1351" s="3">
        <v>0</v>
      </c>
      <c r="S1351" s="4">
        <v>0</v>
      </c>
      <c r="T1351">
        <v>0</v>
      </c>
      <c r="U1351" s="3">
        <f t="shared" si="42"/>
        <v>2690.96</v>
      </c>
      <c r="V1351" s="6">
        <f t="shared" si="43"/>
        <v>2690.96</v>
      </c>
    </row>
    <row r="1352" spans="1:22" x14ac:dyDescent="0.3">
      <c r="A1352" s="5">
        <v>44135</v>
      </c>
      <c r="B1352" s="14">
        <v>3839</v>
      </c>
      <c r="C1352" t="s">
        <v>45</v>
      </c>
      <c r="D1352" t="s">
        <v>25</v>
      </c>
      <c r="E1352">
        <v>2</v>
      </c>
      <c r="F1352">
        <f>VLOOKUP(E1352,'[1]Timing Gates'!$C$3:$D$17,2)</f>
        <v>3</v>
      </c>
      <c r="G1352" s="2">
        <v>8</v>
      </c>
      <c r="H1352" s="3">
        <v>1426.2237500000001</v>
      </c>
      <c r="I1352" s="3">
        <v>121.0475</v>
      </c>
      <c r="J1352" s="3">
        <v>1547.27125</v>
      </c>
      <c r="K1352" s="2">
        <v>3</v>
      </c>
      <c r="L1352" s="4">
        <v>0.375</v>
      </c>
      <c r="M1352" s="3">
        <v>590.76</v>
      </c>
      <c r="N1352" s="3">
        <v>65.64</v>
      </c>
      <c r="O1352" s="3">
        <v>73.844999999999999</v>
      </c>
      <c r="P1352" s="3">
        <v>217.07499999999999</v>
      </c>
      <c r="Q1352" s="3">
        <v>1736.6</v>
      </c>
      <c r="R1352" s="3">
        <v>-1675.55</v>
      </c>
      <c r="S1352" s="4">
        <v>0.125</v>
      </c>
      <c r="T1352">
        <v>1</v>
      </c>
      <c r="U1352" s="3">
        <f t="shared" si="42"/>
        <v>12378.17</v>
      </c>
      <c r="V1352" s="6">
        <f t="shared" si="43"/>
        <v>11409.79</v>
      </c>
    </row>
    <row r="1353" spans="1:22" x14ac:dyDescent="0.3">
      <c r="A1353" s="5">
        <v>44165</v>
      </c>
      <c r="B1353" s="14">
        <v>3839</v>
      </c>
      <c r="C1353" t="s">
        <v>45</v>
      </c>
      <c r="D1353" t="s">
        <v>25</v>
      </c>
      <c r="E1353">
        <v>3</v>
      </c>
      <c r="F1353">
        <f>VLOOKUP(E1353,'[1]Timing Gates'!$C$3:$D$17,2)</f>
        <v>3</v>
      </c>
      <c r="G1353" s="2">
        <v>8</v>
      </c>
      <c r="H1353" s="3">
        <v>688.55</v>
      </c>
      <c r="I1353" s="3">
        <v>133.79624999999999</v>
      </c>
      <c r="J1353" s="3">
        <v>822.34625000000005</v>
      </c>
      <c r="K1353" s="2">
        <v>8</v>
      </c>
      <c r="L1353" s="4">
        <v>1</v>
      </c>
      <c r="M1353" s="3">
        <v>1539.68</v>
      </c>
      <c r="N1353" s="3">
        <v>109.977142</v>
      </c>
      <c r="O1353" s="3">
        <v>192.46</v>
      </c>
      <c r="P1353" s="3">
        <v>192.46</v>
      </c>
      <c r="Q1353" s="3">
        <v>1539.68</v>
      </c>
      <c r="R1353" s="3">
        <v>-6227.37</v>
      </c>
      <c r="S1353" s="4">
        <v>0.125</v>
      </c>
      <c r="T1353">
        <v>1</v>
      </c>
      <c r="U1353" s="3">
        <f t="shared" si="42"/>
        <v>6578.77</v>
      </c>
      <c r="V1353" s="6">
        <f t="shared" si="43"/>
        <v>5508.4</v>
      </c>
    </row>
    <row r="1354" spans="1:22" x14ac:dyDescent="0.3">
      <c r="A1354" s="5">
        <v>44196</v>
      </c>
      <c r="B1354" s="14">
        <v>3839</v>
      </c>
      <c r="C1354" t="s">
        <v>45</v>
      </c>
      <c r="D1354" t="s">
        <v>25</v>
      </c>
      <c r="E1354">
        <v>4</v>
      </c>
      <c r="F1354">
        <f>VLOOKUP(E1354,'[1]Timing Gates'!$C$3:$D$17,2)</f>
        <v>3</v>
      </c>
      <c r="G1354" s="2">
        <v>8</v>
      </c>
      <c r="H1354" s="3">
        <v>753.39499999999998</v>
      </c>
      <c r="I1354" s="3">
        <v>139.05000000000001</v>
      </c>
      <c r="J1354" s="3">
        <v>892.44500000000005</v>
      </c>
      <c r="K1354" s="2">
        <v>4</v>
      </c>
      <c r="L1354" s="4">
        <v>0.5</v>
      </c>
      <c r="M1354" s="3">
        <v>1393.84</v>
      </c>
      <c r="N1354" s="3">
        <v>199.12</v>
      </c>
      <c r="O1354" s="3">
        <v>174.23</v>
      </c>
      <c r="P1354" s="3">
        <v>317.45375000000001</v>
      </c>
      <c r="Q1354" s="3">
        <v>2539.63</v>
      </c>
      <c r="R1354" s="3">
        <v>-1722.39</v>
      </c>
      <c r="S1354" s="4">
        <v>0.125</v>
      </c>
      <c r="T1354">
        <v>1</v>
      </c>
      <c r="U1354" s="3">
        <f t="shared" si="42"/>
        <v>7139.56</v>
      </c>
      <c r="V1354" s="6">
        <f t="shared" si="43"/>
        <v>6027.16</v>
      </c>
    </row>
    <row r="1355" spans="1:22" x14ac:dyDescent="0.3">
      <c r="A1355" s="5">
        <v>44227</v>
      </c>
      <c r="B1355" s="14">
        <v>3839</v>
      </c>
      <c r="C1355" t="s">
        <v>45</v>
      </c>
      <c r="D1355" t="s">
        <v>25</v>
      </c>
      <c r="E1355">
        <v>5</v>
      </c>
      <c r="F1355">
        <f>VLOOKUP(E1355,'[1]Timing Gates'!$C$3:$D$17,2)</f>
        <v>3</v>
      </c>
      <c r="G1355" s="2">
        <v>8</v>
      </c>
      <c r="H1355" s="3">
        <v>865.09375</v>
      </c>
      <c r="I1355" s="3">
        <v>138.16249999999999</v>
      </c>
      <c r="J1355" s="3">
        <v>1003.25625</v>
      </c>
      <c r="K1355" s="2">
        <v>3</v>
      </c>
      <c r="L1355" s="4">
        <v>0.375</v>
      </c>
      <c r="M1355" s="3">
        <v>393.84</v>
      </c>
      <c r="N1355" s="3">
        <v>65.64</v>
      </c>
      <c r="O1355" s="3">
        <v>49.23</v>
      </c>
      <c r="P1355" s="3">
        <v>192.45</v>
      </c>
      <c r="Q1355" s="3">
        <v>1539.6</v>
      </c>
      <c r="R1355" s="3">
        <v>-689.39</v>
      </c>
      <c r="S1355" s="4">
        <v>0.125</v>
      </c>
      <c r="T1355">
        <v>1</v>
      </c>
      <c r="U1355" s="3">
        <f t="shared" si="42"/>
        <v>8026.05</v>
      </c>
      <c r="V1355" s="6">
        <f t="shared" si="43"/>
        <v>6920.75</v>
      </c>
    </row>
    <row r="1356" spans="1:22" x14ac:dyDescent="0.3">
      <c r="A1356" s="5">
        <v>44255</v>
      </c>
      <c r="B1356" s="14">
        <v>3839</v>
      </c>
      <c r="C1356" t="s">
        <v>45</v>
      </c>
      <c r="D1356" t="s">
        <v>25</v>
      </c>
      <c r="E1356">
        <v>6</v>
      </c>
      <c r="F1356">
        <f>VLOOKUP(E1356,'[1]Timing Gates'!$C$3:$D$17,2)</f>
        <v>6</v>
      </c>
      <c r="G1356" s="2">
        <v>8</v>
      </c>
      <c r="H1356" s="3">
        <v>932.48374999999999</v>
      </c>
      <c r="I1356" s="3">
        <v>139.2525</v>
      </c>
      <c r="J1356" s="3">
        <v>1071.7362499999999</v>
      </c>
      <c r="K1356" s="2">
        <v>5</v>
      </c>
      <c r="L1356" s="4">
        <v>0.625</v>
      </c>
      <c r="M1356" s="3">
        <v>1048.8499999999999</v>
      </c>
      <c r="N1356" s="3">
        <v>104.88500000000001</v>
      </c>
      <c r="O1356" s="3">
        <v>131.10624999999999</v>
      </c>
      <c r="P1356" s="3">
        <v>274.33625000000001</v>
      </c>
      <c r="Q1356" s="3">
        <v>2194.69</v>
      </c>
      <c r="R1356" s="3">
        <v>-2044.66</v>
      </c>
      <c r="S1356" s="4">
        <v>0.125</v>
      </c>
      <c r="T1356">
        <v>1</v>
      </c>
      <c r="U1356" s="3">
        <f t="shared" si="42"/>
        <v>8573.89</v>
      </c>
      <c r="V1356" s="6">
        <f t="shared" si="43"/>
        <v>7459.87</v>
      </c>
    </row>
    <row r="1357" spans="1:22" x14ac:dyDescent="0.3">
      <c r="A1357" s="5">
        <v>44286</v>
      </c>
      <c r="B1357" s="14">
        <v>3839</v>
      </c>
      <c r="C1357" t="s">
        <v>45</v>
      </c>
      <c r="D1357" t="s">
        <v>25</v>
      </c>
      <c r="E1357">
        <v>7</v>
      </c>
      <c r="F1357">
        <f>VLOOKUP(E1357,'[1]Timing Gates'!$C$3:$D$17,2)</f>
        <v>6</v>
      </c>
      <c r="G1357" s="2">
        <v>8</v>
      </c>
      <c r="H1357" s="3">
        <v>1041.61625</v>
      </c>
      <c r="I1357" s="3">
        <v>160.20124999999999</v>
      </c>
      <c r="J1357" s="3">
        <v>1201.8175000000001</v>
      </c>
      <c r="K1357" s="2">
        <v>5</v>
      </c>
      <c r="L1357" s="4">
        <v>0.625</v>
      </c>
      <c r="M1357" s="3">
        <v>1677.31</v>
      </c>
      <c r="N1357" s="3">
        <v>119.807857</v>
      </c>
      <c r="O1357" s="3">
        <v>209.66374999999999</v>
      </c>
      <c r="P1357" s="3">
        <v>352.89375000000001</v>
      </c>
      <c r="Q1357" s="3">
        <v>2823.15</v>
      </c>
      <c r="R1357" s="3">
        <v>-1408.09</v>
      </c>
      <c r="S1357" s="4">
        <v>0.125</v>
      </c>
      <c r="T1357">
        <v>1</v>
      </c>
      <c r="U1357" s="3">
        <f t="shared" si="42"/>
        <v>9614.5400000000009</v>
      </c>
      <c r="V1357" s="6">
        <f t="shared" si="43"/>
        <v>8332.93</v>
      </c>
    </row>
    <row r="1358" spans="1:22" x14ac:dyDescent="0.3">
      <c r="A1358" s="5">
        <v>44316</v>
      </c>
      <c r="B1358" s="14">
        <v>3839</v>
      </c>
      <c r="C1358" t="s">
        <v>45</v>
      </c>
      <c r="D1358" t="s">
        <v>25</v>
      </c>
      <c r="E1358">
        <v>8</v>
      </c>
      <c r="F1358">
        <f>VLOOKUP(E1358,'[1]Timing Gates'!$C$3:$D$17,2)</f>
        <v>6</v>
      </c>
      <c r="G1358" s="2">
        <v>8</v>
      </c>
      <c r="H1358" s="3">
        <v>1069.8375000000001</v>
      </c>
      <c r="I1358" s="3">
        <v>184.5275</v>
      </c>
      <c r="J1358" s="3">
        <v>1254.365</v>
      </c>
      <c r="K1358" s="2">
        <v>5</v>
      </c>
      <c r="L1358" s="4">
        <v>0.625</v>
      </c>
      <c r="M1358" s="3">
        <v>1304.23</v>
      </c>
      <c r="N1358" s="3">
        <v>93.159284999999997</v>
      </c>
      <c r="O1358" s="3">
        <v>163.02875</v>
      </c>
      <c r="P1358" s="3">
        <v>280.21749999999997</v>
      </c>
      <c r="Q1358" s="3">
        <v>2241.7399999999998</v>
      </c>
      <c r="R1358" s="3">
        <v>-1863.82</v>
      </c>
      <c r="S1358" s="4">
        <v>0.125</v>
      </c>
      <c r="T1358">
        <v>1</v>
      </c>
      <c r="U1358" s="3">
        <f t="shared" si="42"/>
        <v>10034.92</v>
      </c>
      <c r="V1358" s="6">
        <f t="shared" si="43"/>
        <v>8558.7000000000007</v>
      </c>
    </row>
    <row r="1359" spans="1:22" x14ac:dyDescent="0.3">
      <c r="A1359" s="5">
        <v>44347</v>
      </c>
      <c r="B1359" s="14">
        <v>3839</v>
      </c>
      <c r="C1359" t="s">
        <v>45</v>
      </c>
      <c r="D1359" t="s">
        <v>25</v>
      </c>
      <c r="E1359">
        <v>9</v>
      </c>
      <c r="F1359">
        <f>VLOOKUP(E1359,'[1]Timing Gates'!$C$3:$D$17,2)</f>
        <v>6</v>
      </c>
      <c r="G1359" s="2">
        <v>8</v>
      </c>
      <c r="H1359" s="3">
        <v>902.53125</v>
      </c>
      <c r="I1359" s="3">
        <v>195.125</v>
      </c>
      <c r="J1359" s="3">
        <v>1097.65625</v>
      </c>
      <c r="K1359" s="2">
        <v>4</v>
      </c>
      <c r="L1359" s="4">
        <v>0.5</v>
      </c>
      <c r="M1359" s="3">
        <v>628.46</v>
      </c>
      <c r="N1359" s="3">
        <v>78.557500000000005</v>
      </c>
      <c r="O1359" s="3">
        <v>78.557500000000005</v>
      </c>
      <c r="P1359" s="3">
        <v>208.76374999999999</v>
      </c>
      <c r="Q1359" s="3">
        <v>1670.11</v>
      </c>
      <c r="R1359" s="3">
        <v>-2592.5700000000002</v>
      </c>
      <c r="S1359" s="4">
        <v>0.125</v>
      </c>
      <c r="T1359">
        <v>1</v>
      </c>
      <c r="U1359" s="3">
        <f t="shared" si="42"/>
        <v>8781.25</v>
      </c>
      <c r="V1359" s="6">
        <f t="shared" si="43"/>
        <v>7220.25</v>
      </c>
    </row>
    <row r="1360" spans="1:22" x14ac:dyDescent="0.3">
      <c r="A1360" s="5">
        <v>44377</v>
      </c>
      <c r="B1360" s="14">
        <v>3839</v>
      </c>
      <c r="C1360" t="s">
        <v>45</v>
      </c>
      <c r="D1360" t="s">
        <v>25</v>
      </c>
      <c r="E1360">
        <v>10</v>
      </c>
      <c r="F1360">
        <f>VLOOKUP(E1360,'[1]Timing Gates'!$C$3:$D$17,2)</f>
        <v>6</v>
      </c>
      <c r="G1360" s="2">
        <v>8</v>
      </c>
      <c r="H1360" s="3">
        <v>991.88750000000005</v>
      </c>
      <c r="I1360" s="3">
        <v>220.47874999999999</v>
      </c>
      <c r="J1360" s="3">
        <v>1212.36625</v>
      </c>
      <c r="K1360" s="2">
        <v>5</v>
      </c>
      <c r="L1360" s="4">
        <v>0.625</v>
      </c>
      <c r="M1360" s="3">
        <v>703.46</v>
      </c>
      <c r="N1360" s="3">
        <v>78.162222</v>
      </c>
      <c r="O1360" s="3">
        <v>87.932500000000005</v>
      </c>
      <c r="P1360" s="3">
        <v>218.14250000000001</v>
      </c>
      <c r="Q1360" s="3">
        <v>1745.14</v>
      </c>
      <c r="R1360" s="3">
        <v>-920.19</v>
      </c>
      <c r="S1360" s="4">
        <v>0.125</v>
      </c>
      <c r="T1360">
        <v>1</v>
      </c>
      <c r="U1360" s="3">
        <f t="shared" si="42"/>
        <v>9698.93</v>
      </c>
      <c r="V1360" s="6">
        <f t="shared" si="43"/>
        <v>7935.1</v>
      </c>
    </row>
    <row r="1361" spans="1:22" x14ac:dyDescent="0.3">
      <c r="A1361" s="5">
        <v>44408</v>
      </c>
      <c r="B1361" s="14">
        <v>3839</v>
      </c>
      <c r="C1361" t="s">
        <v>45</v>
      </c>
      <c r="D1361" t="s">
        <v>25</v>
      </c>
      <c r="E1361">
        <v>11</v>
      </c>
      <c r="F1361">
        <f>VLOOKUP(E1361,'[1]Timing Gates'!$C$3:$D$17,2)</f>
        <v>6</v>
      </c>
      <c r="G1361" s="2">
        <v>9</v>
      </c>
      <c r="H1361" s="3">
        <v>1036.2322220000001</v>
      </c>
      <c r="I1361" s="3">
        <v>214.041111</v>
      </c>
      <c r="J1361" s="3">
        <v>1250.2733330000001</v>
      </c>
      <c r="K1361" s="2">
        <v>5</v>
      </c>
      <c r="L1361" s="4">
        <v>0.55555500000000002</v>
      </c>
      <c r="M1361" s="3">
        <v>778.46</v>
      </c>
      <c r="N1361" s="3">
        <v>77.846000000000004</v>
      </c>
      <c r="O1361" s="3">
        <v>86.495554999999996</v>
      </c>
      <c r="P1361" s="3">
        <v>213.81</v>
      </c>
      <c r="Q1361" s="3">
        <v>1924.29</v>
      </c>
      <c r="R1361" s="3">
        <v>-851.94</v>
      </c>
      <c r="S1361" s="4">
        <v>0.111111111111</v>
      </c>
      <c r="T1361">
        <v>1</v>
      </c>
      <c r="U1361" s="3">
        <f t="shared" si="42"/>
        <v>11252.459997000002</v>
      </c>
      <c r="V1361" s="6">
        <f t="shared" si="43"/>
        <v>9326.0899980000013</v>
      </c>
    </row>
    <row r="1362" spans="1:22" x14ac:dyDescent="0.3">
      <c r="A1362" s="5">
        <v>44439</v>
      </c>
      <c r="B1362" s="14">
        <v>3839</v>
      </c>
      <c r="C1362" t="s">
        <v>45</v>
      </c>
      <c r="D1362" t="s">
        <v>25</v>
      </c>
      <c r="E1362">
        <v>12</v>
      </c>
      <c r="F1362">
        <f>VLOOKUP(E1362,'[1]Timing Gates'!$C$3:$D$17,2)</f>
        <v>12</v>
      </c>
      <c r="G1362" s="2">
        <v>9</v>
      </c>
      <c r="H1362" s="3">
        <v>1166.69</v>
      </c>
      <c r="I1362" s="3">
        <v>233.66555500000001</v>
      </c>
      <c r="J1362" s="3">
        <v>1400.3555550000001</v>
      </c>
      <c r="K1362" s="2">
        <v>5</v>
      </c>
      <c r="L1362" s="4">
        <v>0.55555500000000002</v>
      </c>
      <c r="M1362" s="3">
        <v>778.46</v>
      </c>
      <c r="N1362" s="3">
        <v>77.846000000000004</v>
      </c>
      <c r="O1362" s="3">
        <v>86.495554999999996</v>
      </c>
      <c r="P1362" s="3">
        <v>213.81222199999999</v>
      </c>
      <c r="Q1362" s="3">
        <v>1924.31</v>
      </c>
      <c r="R1362" s="3">
        <v>-642.08000000000004</v>
      </c>
      <c r="S1362" s="4">
        <v>0.111111111111</v>
      </c>
      <c r="T1362">
        <v>1</v>
      </c>
      <c r="U1362" s="3">
        <f t="shared" si="42"/>
        <v>12603.199995000001</v>
      </c>
      <c r="V1362" s="6">
        <f t="shared" si="43"/>
        <v>10500.210000000001</v>
      </c>
    </row>
    <row r="1363" spans="1:22" x14ac:dyDescent="0.3">
      <c r="A1363" s="5">
        <v>44469</v>
      </c>
      <c r="B1363" s="14">
        <v>3839</v>
      </c>
      <c r="C1363" t="s">
        <v>45</v>
      </c>
      <c r="D1363" t="s">
        <v>25</v>
      </c>
      <c r="E1363">
        <v>13</v>
      </c>
      <c r="F1363">
        <f>VLOOKUP(E1363,'[1]Timing Gates'!$C$3:$D$17,2)</f>
        <v>12</v>
      </c>
      <c r="G1363" s="2">
        <v>9</v>
      </c>
      <c r="H1363" s="3">
        <v>1290.3677769999999</v>
      </c>
      <c r="I1363" s="3">
        <v>232.30333300000001</v>
      </c>
      <c r="J1363" s="3">
        <v>1522.6711110000001</v>
      </c>
      <c r="K1363" s="2">
        <v>5</v>
      </c>
      <c r="L1363" s="4">
        <v>0.55555500000000002</v>
      </c>
      <c r="M1363" s="3">
        <v>1879.83</v>
      </c>
      <c r="N1363" s="3">
        <v>125.322</v>
      </c>
      <c r="O1363" s="3">
        <v>208.87</v>
      </c>
      <c r="P1363" s="3">
        <v>336.186666</v>
      </c>
      <c r="Q1363" s="3">
        <v>3025.68</v>
      </c>
      <c r="R1363" s="3">
        <v>-1987.33</v>
      </c>
      <c r="S1363" s="4">
        <v>0.111111111111</v>
      </c>
      <c r="T1363">
        <v>1</v>
      </c>
      <c r="U1363" s="3">
        <f t="shared" si="42"/>
        <v>13704.039999000001</v>
      </c>
      <c r="V1363" s="6">
        <f t="shared" si="43"/>
        <v>11613.309992999999</v>
      </c>
    </row>
    <row r="1364" spans="1:22" x14ac:dyDescent="0.3">
      <c r="A1364" s="5">
        <v>44500</v>
      </c>
      <c r="B1364" s="14">
        <v>3839</v>
      </c>
      <c r="C1364" t="s">
        <v>45</v>
      </c>
      <c r="D1364" t="s">
        <v>25</v>
      </c>
      <c r="E1364">
        <v>14</v>
      </c>
      <c r="F1364">
        <f>VLOOKUP(E1364,'[1]Timing Gates'!$C$3:$D$17,2)</f>
        <v>12</v>
      </c>
      <c r="G1364" s="2">
        <v>9</v>
      </c>
      <c r="H1364" s="3">
        <v>1589.17</v>
      </c>
      <c r="I1364" s="3">
        <v>263.94</v>
      </c>
      <c r="J1364" s="3">
        <v>1853.11</v>
      </c>
      <c r="K1364" s="2">
        <v>5</v>
      </c>
      <c r="L1364" s="4">
        <v>0.55555500000000002</v>
      </c>
      <c r="M1364" s="3">
        <v>2202.7399999999998</v>
      </c>
      <c r="N1364" s="3">
        <v>220.274</v>
      </c>
      <c r="O1364" s="3">
        <v>244.74888799999999</v>
      </c>
      <c r="P1364" s="3">
        <v>372.06555500000002</v>
      </c>
      <c r="Q1364" s="3">
        <v>3348.59</v>
      </c>
      <c r="R1364" s="3">
        <v>-395.22</v>
      </c>
      <c r="S1364" s="4">
        <v>0.111111111111</v>
      </c>
      <c r="T1364">
        <v>1</v>
      </c>
      <c r="U1364" s="3">
        <f t="shared" si="42"/>
        <v>16677.989999999998</v>
      </c>
      <c r="V1364" s="6">
        <f t="shared" si="43"/>
        <v>14302.53</v>
      </c>
    </row>
    <row r="1365" spans="1:22" x14ac:dyDescent="0.3">
      <c r="A1365" s="5">
        <v>44530</v>
      </c>
      <c r="B1365" s="14">
        <v>3839</v>
      </c>
      <c r="C1365" t="s">
        <v>45</v>
      </c>
      <c r="D1365" t="s">
        <v>25</v>
      </c>
      <c r="E1365">
        <v>15</v>
      </c>
      <c r="F1365">
        <f>VLOOKUP(E1365,'[1]Timing Gates'!$C$3:$D$17,2)</f>
        <v>12</v>
      </c>
      <c r="G1365" s="2">
        <v>9</v>
      </c>
      <c r="H1365" s="3">
        <v>1647.8255549999999</v>
      </c>
      <c r="I1365" s="3">
        <v>276.73333300000002</v>
      </c>
      <c r="J1365" s="3">
        <v>1924.558888</v>
      </c>
      <c r="K1365" s="2">
        <v>5</v>
      </c>
      <c r="L1365" s="4">
        <v>0.55555500000000002</v>
      </c>
      <c r="M1365" s="3">
        <v>2202.7399999999998</v>
      </c>
      <c r="N1365" s="3">
        <v>220.274</v>
      </c>
      <c r="O1365" s="3">
        <v>244.74888799999999</v>
      </c>
      <c r="P1365" s="3">
        <v>372.06555500000002</v>
      </c>
      <c r="Q1365" s="3">
        <v>3348.59</v>
      </c>
      <c r="R1365" s="3">
        <v>-2685.9</v>
      </c>
      <c r="S1365" s="4">
        <v>0.111111111111</v>
      </c>
      <c r="T1365">
        <v>1</v>
      </c>
      <c r="U1365" s="3">
        <f t="shared" si="42"/>
        <v>17321.029992</v>
      </c>
      <c r="V1365" s="6">
        <f t="shared" si="43"/>
        <v>14830.429994999999</v>
      </c>
    </row>
    <row r="1366" spans="1:22" x14ac:dyDescent="0.3">
      <c r="A1366" s="5">
        <v>44561</v>
      </c>
      <c r="B1366" s="14">
        <v>3839</v>
      </c>
      <c r="C1366" t="s">
        <v>45</v>
      </c>
      <c r="D1366" t="s">
        <v>25</v>
      </c>
      <c r="E1366">
        <v>16</v>
      </c>
      <c r="F1366">
        <f>VLOOKUP(E1366,'[1]Timing Gates'!$C$3:$D$17,2)</f>
        <v>12</v>
      </c>
      <c r="G1366" s="2">
        <v>9</v>
      </c>
      <c r="H1366" s="3">
        <v>1838.343333</v>
      </c>
      <c r="I1366" s="3">
        <v>293.04888799999998</v>
      </c>
      <c r="J1366" s="3">
        <v>2131.3922219999999</v>
      </c>
      <c r="K1366" s="2">
        <v>5</v>
      </c>
      <c r="L1366" s="4">
        <v>0.55555500000000002</v>
      </c>
      <c r="M1366" s="3">
        <v>1465.6</v>
      </c>
      <c r="N1366" s="3">
        <v>162.84444400000001</v>
      </c>
      <c r="O1366" s="3">
        <v>162.84444400000001</v>
      </c>
      <c r="P1366" s="3">
        <v>290.16111100000001</v>
      </c>
      <c r="Q1366" s="3">
        <v>2611.4499999999998</v>
      </c>
      <c r="R1366" s="3">
        <v>-789.14</v>
      </c>
      <c r="S1366" s="4">
        <v>0.111111111111</v>
      </c>
      <c r="T1366">
        <v>1</v>
      </c>
      <c r="U1366" s="3">
        <f t="shared" si="42"/>
        <v>19182.529997999998</v>
      </c>
      <c r="V1366" s="6">
        <f t="shared" si="43"/>
        <v>16545.089996999999</v>
      </c>
    </row>
    <row r="1367" spans="1:22" x14ac:dyDescent="0.3">
      <c r="A1367" s="5">
        <v>44592</v>
      </c>
      <c r="B1367" s="14">
        <v>3839</v>
      </c>
      <c r="C1367" t="s">
        <v>45</v>
      </c>
      <c r="D1367" t="s">
        <v>25</v>
      </c>
      <c r="E1367">
        <v>17</v>
      </c>
      <c r="F1367">
        <f>VLOOKUP(E1367,'[1]Timing Gates'!$C$3:$D$17,2)</f>
        <v>12</v>
      </c>
      <c r="G1367" s="2">
        <v>9</v>
      </c>
      <c r="H1367" s="3">
        <v>2109.808888</v>
      </c>
      <c r="I1367" s="3">
        <v>283.04888799999998</v>
      </c>
      <c r="J1367" s="3">
        <v>2392.8577770000002</v>
      </c>
      <c r="K1367" s="2">
        <v>6</v>
      </c>
      <c r="L1367" s="4">
        <v>0.66666599999999998</v>
      </c>
      <c r="M1367" s="3">
        <v>1296</v>
      </c>
      <c r="N1367" s="3">
        <v>117.818181</v>
      </c>
      <c r="O1367" s="3">
        <v>144</v>
      </c>
      <c r="P1367" s="3">
        <v>347.69555500000001</v>
      </c>
      <c r="Q1367" s="3">
        <v>3129.26</v>
      </c>
      <c r="R1367" s="3">
        <v>-582.52</v>
      </c>
      <c r="S1367" s="4">
        <v>0.111111111111</v>
      </c>
      <c r="T1367">
        <v>1</v>
      </c>
      <c r="U1367" s="3">
        <f t="shared" si="42"/>
        <v>21535.719993000002</v>
      </c>
      <c r="V1367" s="6">
        <f t="shared" si="43"/>
        <v>18988.279992</v>
      </c>
    </row>
    <row r="1368" spans="1:22" x14ac:dyDescent="0.3">
      <c r="A1368" s="5">
        <v>44620</v>
      </c>
      <c r="B1368" s="14">
        <v>3839</v>
      </c>
      <c r="C1368" t="s">
        <v>45</v>
      </c>
      <c r="D1368" t="s">
        <v>25</v>
      </c>
      <c r="E1368">
        <v>18</v>
      </c>
      <c r="F1368">
        <f>VLOOKUP(E1368,'[1]Timing Gates'!$C$3:$D$17,2)</f>
        <v>18</v>
      </c>
      <c r="G1368" s="2">
        <v>10</v>
      </c>
      <c r="H1368" s="3">
        <v>1474.847</v>
      </c>
      <c r="I1368" s="3">
        <v>852.03800000000001</v>
      </c>
      <c r="J1368" s="3">
        <v>2326.8850000000002</v>
      </c>
      <c r="K1368" s="2">
        <v>6</v>
      </c>
      <c r="L1368" s="4">
        <v>0.6</v>
      </c>
      <c r="M1368" s="3">
        <v>1245.3399999999999</v>
      </c>
      <c r="N1368" s="3">
        <v>103.778333</v>
      </c>
      <c r="O1368" s="3">
        <v>124.53400000000001</v>
      </c>
      <c r="P1368" s="3">
        <v>341.20499999999998</v>
      </c>
      <c r="Q1368" s="3">
        <v>3412.05</v>
      </c>
      <c r="R1368" s="3">
        <v>-1370.96</v>
      </c>
      <c r="S1368" s="4">
        <v>0.2</v>
      </c>
      <c r="T1368">
        <v>2</v>
      </c>
      <c r="U1368" s="3">
        <f t="shared" si="42"/>
        <v>23268.850000000002</v>
      </c>
      <c r="V1368" s="6">
        <f t="shared" si="43"/>
        <v>14748.47</v>
      </c>
    </row>
    <row r="1369" spans="1:22" x14ac:dyDescent="0.3">
      <c r="A1369" s="5">
        <v>44651</v>
      </c>
      <c r="B1369" s="14">
        <v>3839</v>
      </c>
      <c r="C1369" t="s">
        <v>45</v>
      </c>
      <c r="D1369" t="s">
        <v>25</v>
      </c>
      <c r="E1369">
        <v>19</v>
      </c>
      <c r="F1369">
        <f>VLOOKUP(E1369,'[1]Timing Gates'!$C$3:$D$17,2)</f>
        <v>18</v>
      </c>
      <c r="G1369" s="2">
        <v>10</v>
      </c>
      <c r="H1369" s="3">
        <v>1582.7449999999999</v>
      </c>
      <c r="I1369" s="3">
        <v>986.62800000000004</v>
      </c>
      <c r="J1369" s="3">
        <v>2569.373</v>
      </c>
      <c r="K1369" s="2">
        <v>6</v>
      </c>
      <c r="L1369" s="4">
        <v>0.6</v>
      </c>
      <c r="M1369" s="3">
        <v>1371.93</v>
      </c>
      <c r="N1369" s="3">
        <v>76.218333000000001</v>
      </c>
      <c r="O1369" s="3">
        <v>137.19300000000001</v>
      </c>
      <c r="P1369" s="3">
        <v>353.86</v>
      </c>
      <c r="Q1369" s="3">
        <v>3538.6</v>
      </c>
      <c r="R1369" s="3">
        <v>-1449.62</v>
      </c>
      <c r="S1369" s="4">
        <v>0.2</v>
      </c>
      <c r="T1369">
        <v>2</v>
      </c>
      <c r="U1369" s="3">
        <f t="shared" si="42"/>
        <v>25693.73</v>
      </c>
      <c r="V1369" s="6">
        <f t="shared" si="43"/>
        <v>15827.449999999999</v>
      </c>
    </row>
    <row r="1370" spans="1:22" x14ac:dyDescent="0.3">
      <c r="A1370" s="5">
        <v>44681</v>
      </c>
      <c r="B1370" s="14">
        <v>3839</v>
      </c>
      <c r="C1370" t="s">
        <v>45</v>
      </c>
      <c r="D1370" t="s">
        <v>25</v>
      </c>
      <c r="E1370">
        <v>20</v>
      </c>
      <c r="F1370">
        <f>VLOOKUP(E1370,'[1]Timing Gates'!$C$3:$D$17,2)</f>
        <v>18</v>
      </c>
      <c r="G1370" s="2">
        <v>11</v>
      </c>
      <c r="H1370" s="3">
        <v>1561.7954540000001</v>
      </c>
      <c r="I1370" s="3">
        <v>903.37909000000002</v>
      </c>
      <c r="J1370" s="3">
        <v>2465.1745449999999</v>
      </c>
      <c r="K1370" s="2">
        <v>6</v>
      </c>
      <c r="L1370" s="4">
        <v>0.54545399999999999</v>
      </c>
      <c r="M1370" s="3">
        <v>914.62</v>
      </c>
      <c r="N1370" s="3">
        <v>76.218333000000001</v>
      </c>
      <c r="O1370" s="3">
        <v>83.147272000000001</v>
      </c>
      <c r="P1370" s="3">
        <v>295.26636300000001</v>
      </c>
      <c r="Q1370" s="3">
        <v>3247.93</v>
      </c>
      <c r="R1370" s="3">
        <v>-1096.03</v>
      </c>
      <c r="S1370" s="4">
        <v>0.181818181818</v>
      </c>
      <c r="T1370">
        <v>2</v>
      </c>
      <c r="U1370" s="3">
        <f t="shared" si="42"/>
        <v>27116.919994999997</v>
      </c>
      <c r="V1370" s="6">
        <f t="shared" si="43"/>
        <v>17179.749994000002</v>
      </c>
    </row>
    <row r="1371" spans="1:22" x14ac:dyDescent="0.3">
      <c r="A1371" s="5">
        <v>44712</v>
      </c>
      <c r="B1371" s="14">
        <v>3839</v>
      </c>
      <c r="C1371" t="s">
        <v>45</v>
      </c>
      <c r="D1371" t="s">
        <v>25</v>
      </c>
      <c r="E1371">
        <v>21</v>
      </c>
      <c r="F1371">
        <f>VLOOKUP(E1371,'[1]Timing Gates'!$C$3:$D$17,2)</f>
        <v>18</v>
      </c>
      <c r="G1371" s="2">
        <v>12</v>
      </c>
      <c r="H1371" s="3">
        <v>1403.26</v>
      </c>
      <c r="I1371" s="3">
        <v>904.58249999999998</v>
      </c>
      <c r="J1371" s="3">
        <v>2307.8425000000002</v>
      </c>
      <c r="K1371" s="2">
        <v>6</v>
      </c>
      <c r="L1371" s="4">
        <v>0.5</v>
      </c>
      <c r="M1371" s="3">
        <v>914.62</v>
      </c>
      <c r="N1371" s="3">
        <v>76.218333000000001</v>
      </c>
      <c r="O1371" s="3">
        <v>76.218333000000001</v>
      </c>
      <c r="P1371" s="3">
        <v>298.443333</v>
      </c>
      <c r="Q1371" s="3">
        <v>3581.32</v>
      </c>
      <c r="R1371" s="3">
        <v>-3687.99</v>
      </c>
      <c r="S1371" s="4">
        <v>0.166666666666</v>
      </c>
      <c r="T1371">
        <v>2</v>
      </c>
      <c r="U1371" s="3">
        <f t="shared" si="42"/>
        <v>27694.11</v>
      </c>
      <c r="V1371" s="6">
        <f t="shared" si="43"/>
        <v>16839.12</v>
      </c>
    </row>
    <row r="1372" spans="1:22" x14ac:dyDescent="0.3">
      <c r="A1372" s="5">
        <v>44742</v>
      </c>
      <c r="B1372" s="14">
        <v>3839</v>
      </c>
      <c r="C1372" t="s">
        <v>45</v>
      </c>
      <c r="D1372" t="s">
        <v>25</v>
      </c>
      <c r="E1372">
        <v>22</v>
      </c>
      <c r="F1372">
        <f>VLOOKUP(E1372,'[1]Timing Gates'!$C$3:$D$17,2)</f>
        <v>18</v>
      </c>
      <c r="G1372" s="2">
        <v>12</v>
      </c>
      <c r="H1372" s="3">
        <v>1501.835</v>
      </c>
      <c r="I1372" s="3">
        <v>878.40499999999997</v>
      </c>
      <c r="J1372" s="3">
        <v>2380.2399999999998</v>
      </c>
      <c r="K1372" s="2">
        <v>7</v>
      </c>
      <c r="L1372" s="4">
        <v>0.58333299999999999</v>
      </c>
      <c r="M1372" s="3">
        <v>1041.54</v>
      </c>
      <c r="N1372" s="3">
        <v>74.395713999999998</v>
      </c>
      <c r="O1372" s="3">
        <v>86.795000000000002</v>
      </c>
      <c r="P1372" s="3">
        <v>295.1275</v>
      </c>
      <c r="Q1372" s="3">
        <v>3541.53</v>
      </c>
      <c r="R1372" s="3">
        <v>-554.33000000000004</v>
      </c>
      <c r="S1372" s="4">
        <v>0.166666666666</v>
      </c>
      <c r="T1372">
        <v>2</v>
      </c>
      <c r="U1372" s="3">
        <f t="shared" si="42"/>
        <v>28562.879999999997</v>
      </c>
      <c r="V1372" s="6">
        <f t="shared" si="43"/>
        <v>18022.02</v>
      </c>
    </row>
    <row r="1373" spans="1:22" x14ac:dyDescent="0.3">
      <c r="A1373" s="5">
        <v>44773</v>
      </c>
      <c r="B1373" s="14">
        <v>3839</v>
      </c>
      <c r="C1373" t="s">
        <v>45</v>
      </c>
      <c r="D1373" t="s">
        <v>25</v>
      </c>
      <c r="E1373">
        <v>23</v>
      </c>
      <c r="F1373">
        <f>VLOOKUP(E1373,'[1]Timing Gates'!$C$3:$D$17,2)</f>
        <v>18</v>
      </c>
      <c r="G1373" s="2">
        <v>12</v>
      </c>
      <c r="H1373" s="3">
        <v>1595.516666</v>
      </c>
      <c r="I1373" s="3">
        <v>1030.5016659999999</v>
      </c>
      <c r="J1373" s="3">
        <v>2626.018333</v>
      </c>
      <c r="K1373" s="2">
        <v>7</v>
      </c>
      <c r="L1373" s="4">
        <v>0.58333299999999999</v>
      </c>
      <c r="M1373" s="3">
        <v>1041.54</v>
      </c>
      <c r="N1373" s="3">
        <v>74.395713999999998</v>
      </c>
      <c r="O1373" s="3">
        <v>86.795000000000002</v>
      </c>
      <c r="P1373" s="3">
        <v>295.129166</v>
      </c>
      <c r="Q1373" s="3">
        <v>3541.55</v>
      </c>
      <c r="R1373" s="3">
        <v>-1996.5</v>
      </c>
      <c r="S1373" s="4">
        <v>0.166666666666</v>
      </c>
      <c r="T1373">
        <v>2</v>
      </c>
      <c r="U1373" s="3">
        <f t="shared" si="42"/>
        <v>31512.219996</v>
      </c>
      <c r="V1373" s="6">
        <f t="shared" si="43"/>
        <v>19146.199992000002</v>
      </c>
    </row>
    <row r="1374" spans="1:22" x14ac:dyDescent="0.3">
      <c r="A1374" s="5">
        <v>44804</v>
      </c>
      <c r="B1374" s="14">
        <v>3839</v>
      </c>
      <c r="C1374" t="s">
        <v>45</v>
      </c>
      <c r="D1374" t="s">
        <v>25</v>
      </c>
      <c r="E1374">
        <v>24</v>
      </c>
      <c r="F1374">
        <f>VLOOKUP(E1374,'[1]Timing Gates'!$C$3:$D$17,2)</f>
        <v>24</v>
      </c>
      <c r="G1374" s="2">
        <v>12</v>
      </c>
      <c r="H1374" s="3">
        <v>1587.77</v>
      </c>
      <c r="I1374" s="3">
        <v>1053.5041659999999</v>
      </c>
      <c r="J1374" s="3">
        <v>2641.2741660000002</v>
      </c>
      <c r="K1374" s="2">
        <v>7</v>
      </c>
      <c r="L1374" s="4">
        <v>0.58333299999999999</v>
      </c>
      <c r="M1374" s="3">
        <v>1041.54</v>
      </c>
      <c r="N1374" s="3">
        <v>74.395713999999998</v>
      </c>
      <c r="O1374" s="3">
        <v>86.795000000000002</v>
      </c>
      <c r="P1374" s="3">
        <v>295.129166</v>
      </c>
      <c r="Q1374" s="3">
        <v>3541.55</v>
      </c>
      <c r="R1374" s="3">
        <v>-2400.2600000000002</v>
      </c>
      <c r="S1374" s="4">
        <v>0.166666666666</v>
      </c>
      <c r="T1374">
        <v>2</v>
      </c>
      <c r="U1374" s="3">
        <f t="shared" si="42"/>
        <v>31695.289992000002</v>
      </c>
      <c r="V1374" s="6">
        <f t="shared" si="43"/>
        <v>19053.239999999998</v>
      </c>
    </row>
    <row r="1375" spans="1:22" x14ac:dyDescent="0.3">
      <c r="A1375" s="5">
        <v>44834</v>
      </c>
      <c r="B1375" s="14">
        <v>3839</v>
      </c>
      <c r="C1375" t="s">
        <v>45</v>
      </c>
      <c r="D1375" t="s">
        <v>25</v>
      </c>
      <c r="E1375">
        <v>25</v>
      </c>
      <c r="F1375">
        <f>VLOOKUP(E1375,'[1]Timing Gates'!$C$3:$D$17,2)</f>
        <v>24</v>
      </c>
      <c r="G1375" s="2">
        <v>12</v>
      </c>
      <c r="H1375" s="3">
        <v>1786.006666</v>
      </c>
      <c r="I1375" s="3">
        <v>1038.350833</v>
      </c>
      <c r="J1375" s="3">
        <v>2824.3575000000001</v>
      </c>
      <c r="K1375" s="2">
        <v>7</v>
      </c>
      <c r="L1375" s="4">
        <v>0.58333299999999999</v>
      </c>
      <c r="M1375" s="3">
        <v>1562.31</v>
      </c>
      <c r="N1375" s="3">
        <v>74.395713999999998</v>
      </c>
      <c r="O1375" s="3">
        <v>130.1925</v>
      </c>
      <c r="P1375" s="3">
        <v>338.52666599999998</v>
      </c>
      <c r="Q1375" s="3">
        <v>4062.32</v>
      </c>
      <c r="R1375" s="3">
        <v>-667.69</v>
      </c>
      <c r="S1375" s="4">
        <v>0.166666666666</v>
      </c>
      <c r="T1375">
        <v>2</v>
      </c>
      <c r="U1375" s="3">
        <f t="shared" si="42"/>
        <v>33892.29</v>
      </c>
      <c r="V1375" s="6">
        <f t="shared" si="43"/>
        <v>21432.079991999999</v>
      </c>
    </row>
    <row r="1376" spans="1:22" x14ac:dyDescent="0.3">
      <c r="A1376" s="5">
        <v>44865</v>
      </c>
      <c r="B1376" s="14">
        <v>3839</v>
      </c>
      <c r="C1376" t="s">
        <v>45</v>
      </c>
      <c r="D1376" t="s">
        <v>25</v>
      </c>
      <c r="E1376">
        <v>26</v>
      </c>
      <c r="F1376">
        <f>VLOOKUP(E1376,'[1]Timing Gates'!$C$3:$D$17,2)</f>
        <v>24</v>
      </c>
      <c r="G1376" s="2">
        <v>12</v>
      </c>
      <c r="H1376" s="3">
        <v>1835.9383330000001</v>
      </c>
      <c r="I1376" s="3">
        <v>1160.2216659999999</v>
      </c>
      <c r="J1376" s="3">
        <v>2996.16</v>
      </c>
      <c r="K1376" s="2">
        <v>7</v>
      </c>
      <c r="L1376" s="4">
        <v>0.58333299999999999</v>
      </c>
      <c r="M1376" s="3">
        <v>1021.54</v>
      </c>
      <c r="N1376" s="3">
        <v>78.58</v>
      </c>
      <c r="O1376" s="3">
        <v>85.128332999999998</v>
      </c>
      <c r="P1376" s="3">
        <v>293.46249999999998</v>
      </c>
      <c r="Q1376" s="3">
        <v>3521.55</v>
      </c>
      <c r="R1376" s="3">
        <v>-2087.14</v>
      </c>
      <c r="S1376" s="4">
        <v>0.166666666666</v>
      </c>
      <c r="T1376">
        <v>2</v>
      </c>
      <c r="U1376" s="3">
        <f t="shared" si="42"/>
        <v>35953.919999999998</v>
      </c>
      <c r="V1376" s="6">
        <f t="shared" si="43"/>
        <v>22031.259996000001</v>
      </c>
    </row>
    <row r="1377" spans="1:22" x14ac:dyDescent="0.3">
      <c r="A1377" s="5">
        <v>44895</v>
      </c>
      <c r="B1377" s="14">
        <v>3839</v>
      </c>
      <c r="C1377" t="s">
        <v>45</v>
      </c>
      <c r="D1377" t="s">
        <v>25</v>
      </c>
      <c r="E1377">
        <v>27</v>
      </c>
      <c r="F1377">
        <f>VLOOKUP(E1377,'[1]Timing Gates'!$C$3:$D$17,2)</f>
        <v>24</v>
      </c>
      <c r="G1377" s="2">
        <v>13</v>
      </c>
      <c r="H1377" s="3">
        <v>1706.9207690000001</v>
      </c>
      <c r="I1377" s="3">
        <v>1204.6061529999999</v>
      </c>
      <c r="J1377" s="3">
        <v>2911.5269229999999</v>
      </c>
      <c r="K1377" s="2">
        <v>8</v>
      </c>
      <c r="L1377" s="4">
        <v>0.61538400000000004</v>
      </c>
      <c r="M1377" s="3">
        <v>1081.54</v>
      </c>
      <c r="N1377" s="3">
        <v>67.596249999999998</v>
      </c>
      <c r="O1377" s="3">
        <v>83.195384000000004</v>
      </c>
      <c r="P1377" s="3">
        <v>288.32461499999999</v>
      </c>
      <c r="Q1377" s="3">
        <v>3748.22</v>
      </c>
      <c r="R1377" s="3">
        <v>-2753.2</v>
      </c>
      <c r="S1377" s="4">
        <v>0.15384615384600001</v>
      </c>
      <c r="T1377">
        <v>2</v>
      </c>
      <c r="U1377" s="3">
        <f t="shared" si="42"/>
        <v>37849.849998999998</v>
      </c>
      <c r="V1377" s="6">
        <f t="shared" si="43"/>
        <v>22189.969997</v>
      </c>
    </row>
    <row r="1378" spans="1:22" x14ac:dyDescent="0.3">
      <c r="A1378" s="5">
        <v>43131</v>
      </c>
      <c r="B1378" s="14">
        <v>4041</v>
      </c>
      <c r="C1378" t="s">
        <v>27</v>
      </c>
      <c r="D1378" t="s">
        <v>24</v>
      </c>
      <c r="E1378">
        <v>-34</v>
      </c>
      <c r="F1378">
        <f>VLOOKUP(E1378,'[1]Timing Gates'!$C$3:$D$17,2)</f>
        <v>-36</v>
      </c>
      <c r="G1378" s="2">
        <v>260</v>
      </c>
      <c r="H1378" s="3">
        <v>1657.976846</v>
      </c>
      <c r="I1378" s="3">
        <v>200.776307</v>
      </c>
      <c r="J1378" s="3">
        <v>1858.7531530000001</v>
      </c>
      <c r="K1378" s="2">
        <v>91</v>
      </c>
      <c r="L1378" s="4">
        <v>0.35</v>
      </c>
      <c r="M1378" s="3">
        <v>20595.580000000002</v>
      </c>
      <c r="N1378" s="3">
        <v>142.03848199999999</v>
      </c>
      <c r="O1378" s="3">
        <v>79.213768999999999</v>
      </c>
      <c r="P1378" s="3">
        <v>345.94453800000002</v>
      </c>
      <c r="Q1378" s="3">
        <v>89945.58</v>
      </c>
      <c r="R1378" s="3">
        <v>-29841.98</v>
      </c>
      <c r="S1378" s="4">
        <v>1.923076923E-2</v>
      </c>
      <c r="T1378">
        <v>5</v>
      </c>
      <c r="U1378" s="3">
        <f t="shared" si="42"/>
        <v>483275.81978000002</v>
      </c>
      <c r="V1378" s="6">
        <f t="shared" si="43"/>
        <v>431073.97996000003</v>
      </c>
    </row>
    <row r="1379" spans="1:22" x14ac:dyDescent="0.3">
      <c r="A1379" s="5">
        <v>43159</v>
      </c>
      <c r="B1379" s="14">
        <v>4041</v>
      </c>
      <c r="C1379" t="s">
        <v>27</v>
      </c>
      <c r="D1379" t="s">
        <v>24</v>
      </c>
      <c r="E1379">
        <v>-33</v>
      </c>
      <c r="F1379">
        <f>VLOOKUP(E1379,'[1]Timing Gates'!$C$3:$D$17,2)</f>
        <v>-36</v>
      </c>
      <c r="G1379" s="2">
        <v>251</v>
      </c>
      <c r="H1379" s="3">
        <v>1590.15498</v>
      </c>
      <c r="I1379" s="3">
        <v>214.03115500000001</v>
      </c>
      <c r="J1379" s="3">
        <v>1804.1861349999999</v>
      </c>
      <c r="K1379" s="2">
        <v>94</v>
      </c>
      <c r="L1379" s="4">
        <v>0.37450099999999997</v>
      </c>
      <c r="M1379" s="3">
        <v>21063.360000000001</v>
      </c>
      <c r="N1379" s="3">
        <v>140.42240000000001</v>
      </c>
      <c r="O1379" s="3">
        <v>92.220556999999999</v>
      </c>
      <c r="P1379" s="3">
        <v>96.005418000000006</v>
      </c>
      <c r="Q1379" s="3">
        <v>24097.360000000001</v>
      </c>
      <c r="R1379" s="3">
        <v>-48183.1</v>
      </c>
      <c r="S1379" s="4">
        <v>1.9920318725E-2</v>
      </c>
      <c r="T1379">
        <v>5</v>
      </c>
      <c r="U1379" s="3">
        <f t="shared" si="42"/>
        <v>452850.71988499997</v>
      </c>
      <c r="V1379" s="6">
        <f t="shared" si="43"/>
        <v>399128.89997999999</v>
      </c>
    </row>
    <row r="1380" spans="1:22" x14ac:dyDescent="0.3">
      <c r="A1380" s="5">
        <v>43190</v>
      </c>
      <c r="B1380" s="14">
        <v>4041</v>
      </c>
      <c r="C1380" t="s">
        <v>27</v>
      </c>
      <c r="D1380" t="s">
        <v>24</v>
      </c>
      <c r="E1380">
        <v>-32</v>
      </c>
      <c r="F1380">
        <f>VLOOKUP(E1380,'[1]Timing Gates'!$C$3:$D$17,2)</f>
        <v>-36</v>
      </c>
      <c r="G1380" s="2">
        <v>243</v>
      </c>
      <c r="H1380" s="3">
        <v>1588.123045</v>
      </c>
      <c r="I1380" s="3">
        <v>221.62148099999999</v>
      </c>
      <c r="J1380" s="3">
        <v>1809.744526</v>
      </c>
      <c r="K1380" s="2">
        <v>95</v>
      </c>
      <c r="L1380" s="4">
        <v>0.39094600000000002</v>
      </c>
      <c r="M1380" s="3">
        <v>22641.71</v>
      </c>
      <c r="N1380" s="3">
        <v>148.958618</v>
      </c>
      <c r="O1380" s="3">
        <v>124.24572000000001</v>
      </c>
      <c r="P1380" s="3">
        <v>124.24572000000001</v>
      </c>
      <c r="Q1380" s="3">
        <v>30191.71</v>
      </c>
      <c r="R1380" s="3">
        <v>-33810.620000000003</v>
      </c>
      <c r="S1380" s="4">
        <v>2.0576131687E-2</v>
      </c>
      <c r="T1380">
        <v>5</v>
      </c>
      <c r="U1380" s="3">
        <f t="shared" si="42"/>
        <v>439767.91981799999</v>
      </c>
      <c r="V1380" s="6">
        <f t="shared" si="43"/>
        <v>385913.89993499999</v>
      </c>
    </row>
    <row r="1381" spans="1:22" x14ac:dyDescent="0.3">
      <c r="A1381" s="5">
        <v>43220</v>
      </c>
      <c r="B1381" s="14">
        <v>4041</v>
      </c>
      <c r="C1381" t="s">
        <v>27</v>
      </c>
      <c r="D1381" t="s">
        <v>24</v>
      </c>
      <c r="E1381">
        <v>-31</v>
      </c>
      <c r="F1381">
        <f>VLOOKUP(E1381,'[1]Timing Gates'!$C$3:$D$17,2)</f>
        <v>-36</v>
      </c>
      <c r="G1381" s="2">
        <v>262</v>
      </c>
      <c r="H1381" s="3">
        <v>1733.241145</v>
      </c>
      <c r="I1381" s="3">
        <v>209.10354899999999</v>
      </c>
      <c r="J1381" s="3">
        <v>1942.3446939999999</v>
      </c>
      <c r="K1381" s="2">
        <v>97</v>
      </c>
      <c r="L1381" s="4">
        <v>0.37022899999999997</v>
      </c>
      <c r="M1381" s="3">
        <v>22345.81</v>
      </c>
      <c r="N1381" s="3">
        <v>142.33000000000001</v>
      </c>
      <c r="O1381" s="3">
        <v>85.671030000000002</v>
      </c>
      <c r="P1381" s="3">
        <v>352.65576299999998</v>
      </c>
      <c r="Q1381" s="3">
        <v>92395.81</v>
      </c>
      <c r="R1381" s="3">
        <v>-33069.57</v>
      </c>
      <c r="S1381" s="4">
        <v>1.9083969465E-2</v>
      </c>
      <c r="T1381">
        <v>5</v>
      </c>
      <c r="U1381" s="3">
        <f t="shared" si="42"/>
        <v>508894.30982799997</v>
      </c>
      <c r="V1381" s="6">
        <f t="shared" si="43"/>
        <v>454109.17998999998</v>
      </c>
    </row>
    <row r="1382" spans="1:22" x14ac:dyDescent="0.3">
      <c r="A1382" s="5">
        <v>43251</v>
      </c>
      <c r="B1382" s="14">
        <v>4041</v>
      </c>
      <c r="C1382" t="s">
        <v>27</v>
      </c>
      <c r="D1382" t="s">
        <v>24</v>
      </c>
      <c r="E1382">
        <v>-30</v>
      </c>
      <c r="F1382">
        <f>VLOOKUP(E1382,'[1]Timing Gates'!$C$3:$D$17,2)</f>
        <v>-30</v>
      </c>
      <c r="G1382" s="2">
        <v>252</v>
      </c>
      <c r="H1382" s="3">
        <v>1668.4401190000001</v>
      </c>
      <c r="I1382" s="3">
        <v>225.518452</v>
      </c>
      <c r="J1382" s="3">
        <v>1893.9585709999999</v>
      </c>
      <c r="K1382" s="2">
        <v>95</v>
      </c>
      <c r="L1382" s="4">
        <v>0.37698399999999999</v>
      </c>
      <c r="M1382" s="3">
        <v>21645.81</v>
      </c>
      <c r="N1382" s="3">
        <v>142.406644</v>
      </c>
      <c r="O1382" s="3">
        <v>55.142102999999999</v>
      </c>
      <c r="P1382" s="3">
        <v>55.142102999999999</v>
      </c>
      <c r="Q1382" s="3">
        <v>13895.81</v>
      </c>
      <c r="R1382" s="3">
        <v>-41306.82</v>
      </c>
      <c r="S1382" s="4">
        <v>1.9841269841E-2</v>
      </c>
      <c r="T1382">
        <v>5</v>
      </c>
      <c r="U1382" s="3">
        <f t="shared" si="42"/>
        <v>477277.55989199999</v>
      </c>
      <c r="V1382" s="6">
        <f t="shared" si="43"/>
        <v>420446.909988</v>
      </c>
    </row>
    <row r="1383" spans="1:22" x14ac:dyDescent="0.3">
      <c r="A1383" s="5">
        <v>43281</v>
      </c>
      <c r="B1383" s="14">
        <v>4041</v>
      </c>
      <c r="C1383" t="s">
        <v>27</v>
      </c>
      <c r="D1383" t="s">
        <v>24</v>
      </c>
      <c r="E1383">
        <v>-29</v>
      </c>
      <c r="F1383">
        <f>VLOOKUP(E1383,'[1]Timing Gates'!$C$3:$D$17,2)</f>
        <v>-30</v>
      </c>
      <c r="G1383" s="2">
        <v>240</v>
      </c>
      <c r="H1383" s="3">
        <v>1670.7172909999999</v>
      </c>
      <c r="I1383" s="3">
        <v>239.13745800000001</v>
      </c>
      <c r="J1383" s="3">
        <v>1909.85475</v>
      </c>
      <c r="K1383" s="2">
        <v>98</v>
      </c>
      <c r="L1383" s="4">
        <v>0.408333</v>
      </c>
      <c r="M1383" s="3">
        <v>23148.91</v>
      </c>
      <c r="N1383" s="3">
        <v>149.34780599999999</v>
      </c>
      <c r="O1383" s="3">
        <v>96.453790999999995</v>
      </c>
      <c r="P1383" s="3">
        <v>96.453790999999995</v>
      </c>
      <c r="Q1383" s="3">
        <v>23148.91</v>
      </c>
      <c r="R1383" s="3">
        <v>-33997.1</v>
      </c>
      <c r="S1383" s="4">
        <v>2.0833333333000002E-2</v>
      </c>
      <c r="T1383">
        <v>5</v>
      </c>
      <c r="U1383" s="3">
        <f t="shared" si="42"/>
        <v>458365.14</v>
      </c>
      <c r="V1383" s="6">
        <f t="shared" si="43"/>
        <v>400972.14983999997</v>
      </c>
    </row>
    <row r="1384" spans="1:22" x14ac:dyDescent="0.3">
      <c r="A1384" s="5">
        <v>43312</v>
      </c>
      <c r="B1384" s="14">
        <v>4041</v>
      </c>
      <c r="C1384" t="s">
        <v>27</v>
      </c>
      <c r="D1384" t="s">
        <v>24</v>
      </c>
      <c r="E1384">
        <v>-28</v>
      </c>
      <c r="F1384">
        <f>VLOOKUP(E1384,'[1]Timing Gates'!$C$3:$D$17,2)</f>
        <v>-30</v>
      </c>
      <c r="G1384" s="2">
        <v>253</v>
      </c>
      <c r="H1384" s="3">
        <v>1801.418537</v>
      </c>
      <c r="I1384" s="3">
        <v>239.44592800000001</v>
      </c>
      <c r="J1384" s="3">
        <v>2040.864466</v>
      </c>
      <c r="K1384" s="2">
        <v>98</v>
      </c>
      <c r="L1384" s="4">
        <v>0.387351</v>
      </c>
      <c r="M1384" s="3">
        <v>22680.03</v>
      </c>
      <c r="N1384" s="3">
        <v>146.32277400000001</v>
      </c>
      <c r="O1384" s="3">
        <v>89.644386999999995</v>
      </c>
      <c r="P1384" s="3">
        <v>357.52976200000001</v>
      </c>
      <c r="Q1384" s="3">
        <v>90455.03</v>
      </c>
      <c r="R1384" s="3">
        <v>-34504.57</v>
      </c>
      <c r="S1384" s="4">
        <v>2.3715415019E-2</v>
      </c>
      <c r="T1384">
        <v>6</v>
      </c>
      <c r="U1384" s="3">
        <f t="shared" si="42"/>
        <v>516338.709898</v>
      </c>
      <c r="V1384" s="6">
        <f t="shared" si="43"/>
        <v>455758.889861</v>
      </c>
    </row>
    <row r="1385" spans="1:22" x14ac:dyDescent="0.3">
      <c r="A1385" s="5">
        <v>43343</v>
      </c>
      <c r="B1385" s="14">
        <v>4041</v>
      </c>
      <c r="C1385" t="s">
        <v>27</v>
      </c>
      <c r="D1385" t="s">
        <v>24</v>
      </c>
      <c r="E1385">
        <v>-27</v>
      </c>
      <c r="F1385">
        <f>VLOOKUP(E1385,'[1]Timing Gates'!$C$3:$D$17,2)</f>
        <v>-30</v>
      </c>
      <c r="G1385" s="2">
        <v>243</v>
      </c>
      <c r="H1385" s="3">
        <v>1763.230082</v>
      </c>
      <c r="I1385" s="3">
        <v>258.16078099999999</v>
      </c>
      <c r="J1385" s="3">
        <v>2021.390864</v>
      </c>
      <c r="K1385" s="2">
        <v>100</v>
      </c>
      <c r="L1385" s="4">
        <v>0.411522</v>
      </c>
      <c r="M1385" s="3">
        <v>27295.59</v>
      </c>
      <c r="N1385" s="3">
        <v>166.43652399999999</v>
      </c>
      <c r="O1385" s="3">
        <v>112.32753</v>
      </c>
      <c r="P1385" s="3">
        <v>112.32753</v>
      </c>
      <c r="Q1385" s="3">
        <v>27295.59</v>
      </c>
      <c r="R1385" s="3">
        <v>-47412.95</v>
      </c>
      <c r="S1385" s="4">
        <v>2.4691358024E-2</v>
      </c>
      <c r="T1385">
        <v>6</v>
      </c>
      <c r="U1385" s="3">
        <f t="shared" si="42"/>
        <v>491197.97995199997</v>
      </c>
      <c r="V1385" s="6">
        <f t="shared" si="43"/>
        <v>428464.90992599999</v>
      </c>
    </row>
    <row r="1386" spans="1:22" x14ac:dyDescent="0.3">
      <c r="A1386" s="5">
        <v>43373</v>
      </c>
      <c r="B1386" s="14">
        <v>4041</v>
      </c>
      <c r="C1386" t="s">
        <v>27</v>
      </c>
      <c r="D1386" t="s">
        <v>24</v>
      </c>
      <c r="E1386">
        <v>-26</v>
      </c>
      <c r="F1386">
        <f>VLOOKUP(E1386,'[1]Timing Gates'!$C$3:$D$17,2)</f>
        <v>-30</v>
      </c>
      <c r="G1386" s="2">
        <v>239</v>
      </c>
      <c r="H1386" s="3">
        <v>1765.796192</v>
      </c>
      <c r="I1386" s="3">
        <v>262.14468599999998</v>
      </c>
      <c r="J1386" s="3">
        <v>2027.9408780000001</v>
      </c>
      <c r="K1386" s="2">
        <v>97</v>
      </c>
      <c r="L1386" s="4">
        <v>0.40585700000000002</v>
      </c>
      <c r="M1386" s="3">
        <v>22947.47</v>
      </c>
      <c r="N1386" s="3">
        <v>147.099166</v>
      </c>
      <c r="O1386" s="3">
        <v>96.014517999999995</v>
      </c>
      <c r="P1386" s="3">
        <v>94.550083000000001</v>
      </c>
      <c r="Q1386" s="3">
        <v>22597.47</v>
      </c>
      <c r="R1386" s="3">
        <v>-28323.82</v>
      </c>
      <c r="S1386" s="4">
        <v>2.5104602510000001E-2</v>
      </c>
      <c r="T1386">
        <v>6</v>
      </c>
      <c r="U1386" s="3">
        <f t="shared" si="42"/>
        <v>484677.86984200001</v>
      </c>
      <c r="V1386" s="6">
        <f t="shared" si="43"/>
        <v>422025.289888</v>
      </c>
    </row>
    <row r="1387" spans="1:22" x14ac:dyDescent="0.3">
      <c r="A1387" s="5">
        <v>43404</v>
      </c>
      <c r="B1387" s="14">
        <v>4041</v>
      </c>
      <c r="C1387" t="s">
        <v>27</v>
      </c>
      <c r="D1387" t="s">
        <v>24</v>
      </c>
      <c r="E1387">
        <v>-25</v>
      </c>
      <c r="F1387">
        <f>VLOOKUP(E1387,'[1]Timing Gates'!$C$3:$D$17,2)</f>
        <v>-30</v>
      </c>
      <c r="G1387" s="2">
        <v>252</v>
      </c>
      <c r="H1387" s="3">
        <v>1862.4992460000001</v>
      </c>
      <c r="I1387" s="3">
        <v>231.325436</v>
      </c>
      <c r="J1387" s="3">
        <v>2093.8246819999999</v>
      </c>
      <c r="K1387" s="2">
        <v>94</v>
      </c>
      <c r="L1387" s="4">
        <v>0.37301499999999999</v>
      </c>
      <c r="M1387" s="3">
        <v>24946.95</v>
      </c>
      <c r="N1387" s="3">
        <v>117.67429199999999</v>
      </c>
      <c r="O1387" s="3">
        <v>98.995833000000005</v>
      </c>
      <c r="P1387" s="3">
        <v>364.372817</v>
      </c>
      <c r="Q1387" s="3">
        <v>91821.95</v>
      </c>
      <c r="R1387" s="3">
        <v>-39003</v>
      </c>
      <c r="S1387" s="4">
        <v>1.9841269841E-2</v>
      </c>
      <c r="T1387">
        <v>5</v>
      </c>
      <c r="U1387" s="3">
        <f t="shared" si="42"/>
        <v>527643.81986399996</v>
      </c>
      <c r="V1387" s="6">
        <f t="shared" si="43"/>
        <v>469349.80999199999</v>
      </c>
    </row>
    <row r="1388" spans="1:22" x14ac:dyDescent="0.3">
      <c r="A1388" s="5">
        <v>43434</v>
      </c>
      <c r="B1388" s="14">
        <v>4041</v>
      </c>
      <c r="C1388" t="s">
        <v>27</v>
      </c>
      <c r="D1388" t="s">
        <v>24</v>
      </c>
      <c r="E1388">
        <v>-24</v>
      </c>
      <c r="F1388">
        <f>VLOOKUP(E1388,'[1]Timing Gates'!$C$3:$D$17,2)</f>
        <v>-24</v>
      </c>
      <c r="G1388" s="2">
        <v>248</v>
      </c>
      <c r="H1388" s="3">
        <v>1758.419596</v>
      </c>
      <c r="I1388" s="3">
        <v>254.861491</v>
      </c>
      <c r="J1388" s="3">
        <v>2013.281088</v>
      </c>
      <c r="K1388" s="2">
        <v>94</v>
      </c>
      <c r="L1388" s="4">
        <v>0.37903199999999998</v>
      </c>
      <c r="M1388" s="3">
        <v>17790.72</v>
      </c>
      <c r="N1388" s="3">
        <v>189.262978</v>
      </c>
      <c r="O1388" s="3">
        <v>71.736773999999997</v>
      </c>
      <c r="P1388" s="3">
        <v>74.559353999999999</v>
      </c>
      <c r="Q1388" s="3">
        <v>18490.72</v>
      </c>
      <c r="R1388" s="3">
        <v>-49220.7</v>
      </c>
      <c r="S1388" s="4">
        <v>2.4193548387E-2</v>
      </c>
      <c r="T1388">
        <v>6</v>
      </c>
      <c r="U1388" s="3">
        <f t="shared" si="42"/>
        <v>499293.70982399996</v>
      </c>
      <c r="V1388" s="6">
        <f t="shared" si="43"/>
        <v>436088.05980799999</v>
      </c>
    </row>
    <row r="1389" spans="1:22" x14ac:dyDescent="0.3">
      <c r="A1389" s="5">
        <v>43465</v>
      </c>
      <c r="B1389" s="14">
        <v>4041</v>
      </c>
      <c r="C1389" t="s">
        <v>27</v>
      </c>
      <c r="D1389" t="s">
        <v>24</v>
      </c>
      <c r="E1389">
        <v>-23</v>
      </c>
      <c r="F1389">
        <f>VLOOKUP(E1389,'[1]Timing Gates'!$C$3:$D$17,2)</f>
        <v>-24</v>
      </c>
      <c r="G1389" s="2">
        <v>239</v>
      </c>
      <c r="H1389" s="3">
        <v>1766.5897480000001</v>
      </c>
      <c r="I1389" s="3">
        <v>248.816025</v>
      </c>
      <c r="J1389" s="3">
        <v>2015.4057740000001</v>
      </c>
      <c r="K1389" s="2">
        <v>97</v>
      </c>
      <c r="L1389" s="4">
        <v>0.40585700000000002</v>
      </c>
      <c r="M1389" s="3">
        <v>21365.55</v>
      </c>
      <c r="N1389" s="3">
        <v>136.08630500000001</v>
      </c>
      <c r="O1389" s="3">
        <v>89.395606000000001</v>
      </c>
      <c r="P1389" s="3">
        <v>89.395606000000001</v>
      </c>
      <c r="Q1389" s="3">
        <v>21365.55</v>
      </c>
      <c r="R1389" s="3">
        <v>-29621.75</v>
      </c>
      <c r="S1389" s="4">
        <v>2.5104602510000001E-2</v>
      </c>
      <c r="T1389">
        <v>6</v>
      </c>
      <c r="U1389" s="3">
        <f t="shared" si="42"/>
        <v>481681.97998599999</v>
      </c>
      <c r="V1389" s="6">
        <f t="shared" si="43"/>
        <v>422214.94977200002</v>
      </c>
    </row>
    <row r="1390" spans="1:22" x14ac:dyDescent="0.3">
      <c r="A1390" s="5">
        <v>43496</v>
      </c>
      <c r="B1390" s="14">
        <v>4041</v>
      </c>
      <c r="C1390" t="s">
        <v>27</v>
      </c>
      <c r="D1390" t="s">
        <v>24</v>
      </c>
      <c r="E1390">
        <v>-22</v>
      </c>
      <c r="F1390">
        <f>VLOOKUP(E1390,'[1]Timing Gates'!$C$3:$D$17,2)</f>
        <v>-24</v>
      </c>
      <c r="G1390" s="2">
        <v>256</v>
      </c>
      <c r="H1390" s="3">
        <v>1884.43496</v>
      </c>
      <c r="I1390" s="3">
        <v>254.27820299999999</v>
      </c>
      <c r="J1390" s="3">
        <v>2138.7131639999998</v>
      </c>
      <c r="K1390" s="2">
        <v>61</v>
      </c>
      <c r="L1390" s="4">
        <v>0.23828099999999999</v>
      </c>
      <c r="M1390" s="3">
        <v>7044</v>
      </c>
      <c r="N1390" s="3">
        <v>58.7</v>
      </c>
      <c r="O1390" s="3">
        <v>27.515625</v>
      </c>
      <c r="P1390" s="3">
        <v>296.75390599999997</v>
      </c>
      <c r="Q1390" s="3">
        <v>75969</v>
      </c>
      <c r="R1390" s="3">
        <v>-33143.06</v>
      </c>
      <c r="S1390" s="4">
        <v>2.34375E-2</v>
      </c>
      <c r="T1390">
        <v>6</v>
      </c>
      <c r="U1390" s="3">
        <f t="shared" si="42"/>
        <v>547510.56998399994</v>
      </c>
      <c r="V1390" s="6">
        <f t="shared" si="43"/>
        <v>482415.34976000001</v>
      </c>
    </row>
    <row r="1391" spans="1:22" x14ac:dyDescent="0.3">
      <c r="A1391" s="5">
        <v>43524</v>
      </c>
      <c r="B1391" s="14">
        <v>4041</v>
      </c>
      <c r="C1391" t="s">
        <v>27</v>
      </c>
      <c r="D1391" t="s">
        <v>24</v>
      </c>
      <c r="E1391">
        <v>-21</v>
      </c>
      <c r="F1391">
        <f>VLOOKUP(E1391,'[1]Timing Gates'!$C$3:$D$17,2)</f>
        <v>-24</v>
      </c>
      <c r="G1391" s="2">
        <v>245</v>
      </c>
      <c r="H1391" s="3">
        <v>1825.926612</v>
      </c>
      <c r="I1391" s="3">
        <v>342.23399999999998</v>
      </c>
      <c r="J1391" s="3">
        <v>2168.1606120000001</v>
      </c>
      <c r="K1391" s="2">
        <v>102</v>
      </c>
      <c r="L1391" s="4">
        <v>0.41632599999999997</v>
      </c>
      <c r="M1391" s="3">
        <v>44715.35</v>
      </c>
      <c r="N1391" s="3">
        <v>220.27266</v>
      </c>
      <c r="O1391" s="3">
        <v>182.51163199999999</v>
      </c>
      <c r="P1391" s="3">
        <v>182.51163199999999</v>
      </c>
      <c r="Q1391" s="3">
        <v>44715.35</v>
      </c>
      <c r="R1391" s="3">
        <v>-38632.61</v>
      </c>
      <c r="S1391" s="4">
        <v>2.4489795918000001E-2</v>
      </c>
      <c r="T1391">
        <v>6</v>
      </c>
      <c r="U1391" s="3">
        <f t="shared" si="42"/>
        <v>531199.34993999999</v>
      </c>
      <c r="V1391" s="6">
        <f t="shared" si="43"/>
        <v>447352.01993999997</v>
      </c>
    </row>
    <row r="1392" spans="1:22" x14ac:dyDescent="0.3">
      <c r="A1392" s="5">
        <v>43555</v>
      </c>
      <c r="B1392" s="14">
        <v>4041</v>
      </c>
      <c r="C1392" t="s">
        <v>27</v>
      </c>
      <c r="D1392" t="s">
        <v>24</v>
      </c>
      <c r="E1392">
        <v>-20</v>
      </c>
      <c r="F1392">
        <f>VLOOKUP(E1392,'[1]Timing Gates'!$C$3:$D$17,2)</f>
        <v>-24</v>
      </c>
      <c r="G1392" s="2">
        <v>242</v>
      </c>
      <c r="H1392" s="3">
        <v>1827.481528</v>
      </c>
      <c r="I1392" s="3">
        <v>358.98421400000001</v>
      </c>
      <c r="J1392" s="3">
        <v>2186.4657430000002</v>
      </c>
      <c r="K1392" s="2">
        <v>103</v>
      </c>
      <c r="L1392" s="4">
        <v>0.42561900000000003</v>
      </c>
      <c r="M1392" s="3">
        <v>23176.03</v>
      </c>
      <c r="N1392" s="3">
        <v>140.46078700000001</v>
      </c>
      <c r="O1392" s="3">
        <v>128.41334699999999</v>
      </c>
      <c r="P1392" s="3">
        <v>128.41334699999999</v>
      </c>
      <c r="Q1392" s="3">
        <v>31076.03</v>
      </c>
      <c r="R1392" s="3">
        <v>-33856.54</v>
      </c>
      <c r="S1392" s="4">
        <v>2.4793388429000002E-2</v>
      </c>
      <c r="T1392">
        <v>6</v>
      </c>
      <c r="U1392" s="3">
        <f t="shared" si="42"/>
        <v>529124.709806</v>
      </c>
      <c r="V1392" s="6">
        <f t="shared" si="43"/>
        <v>442250.52977600001</v>
      </c>
    </row>
    <row r="1393" spans="1:22" x14ac:dyDescent="0.3">
      <c r="A1393" s="5">
        <v>43585</v>
      </c>
      <c r="B1393" s="14">
        <v>4041</v>
      </c>
      <c r="C1393" t="s">
        <v>27</v>
      </c>
      <c r="D1393" t="s">
        <v>24</v>
      </c>
      <c r="E1393">
        <v>-19</v>
      </c>
      <c r="F1393">
        <f>VLOOKUP(E1393,'[1]Timing Gates'!$C$3:$D$17,2)</f>
        <v>-24</v>
      </c>
      <c r="G1393" s="2">
        <v>256</v>
      </c>
      <c r="H1393" s="3">
        <v>1973.2848039999999</v>
      </c>
      <c r="I1393" s="3">
        <v>356.09527300000002</v>
      </c>
      <c r="J1393" s="3">
        <v>2329.3800780000001</v>
      </c>
      <c r="K1393" s="2">
        <v>105</v>
      </c>
      <c r="L1393" s="4">
        <v>0.41015600000000002</v>
      </c>
      <c r="M1393" s="3">
        <v>26537.08</v>
      </c>
      <c r="N1393" s="3">
        <v>157.958809</v>
      </c>
      <c r="O1393" s="3">
        <v>107.56671799999999</v>
      </c>
      <c r="P1393" s="3">
        <v>379.14875000000001</v>
      </c>
      <c r="Q1393" s="3">
        <v>97062.080000000002</v>
      </c>
      <c r="R1393" s="3">
        <v>-33093.760000000002</v>
      </c>
      <c r="S1393" s="4">
        <v>2.34375E-2</v>
      </c>
      <c r="T1393">
        <v>6</v>
      </c>
      <c r="U1393" s="3">
        <f t="shared" si="42"/>
        <v>596321.29996800004</v>
      </c>
      <c r="V1393" s="6">
        <f t="shared" si="43"/>
        <v>505160.90982399997</v>
      </c>
    </row>
    <row r="1394" spans="1:22" x14ac:dyDescent="0.3">
      <c r="A1394" s="5">
        <v>43616</v>
      </c>
      <c r="B1394" s="14">
        <v>4041</v>
      </c>
      <c r="C1394" t="s">
        <v>27</v>
      </c>
      <c r="D1394" t="s">
        <v>24</v>
      </c>
      <c r="E1394">
        <v>-18</v>
      </c>
      <c r="F1394">
        <f>VLOOKUP(E1394,'[1]Timing Gates'!$C$3:$D$17,2)</f>
        <v>-18</v>
      </c>
      <c r="G1394" s="2">
        <v>254</v>
      </c>
      <c r="H1394" s="3">
        <v>1707.067992</v>
      </c>
      <c r="I1394" s="3">
        <v>502.98598399999997</v>
      </c>
      <c r="J1394" s="3">
        <v>2210.0539760000001</v>
      </c>
      <c r="K1394" s="2">
        <v>104</v>
      </c>
      <c r="L1394" s="4">
        <v>0.40944799999999998</v>
      </c>
      <c r="M1394" s="3">
        <v>23881.03</v>
      </c>
      <c r="N1394" s="3">
        <v>143.000179</v>
      </c>
      <c r="O1394" s="3">
        <v>94.019802999999996</v>
      </c>
      <c r="P1394" s="3">
        <v>94.019802999999996</v>
      </c>
      <c r="Q1394" s="3">
        <v>23881.03</v>
      </c>
      <c r="R1394" s="3">
        <v>-51932.78</v>
      </c>
      <c r="S1394" s="4">
        <v>2.7559055118000001E-2</v>
      </c>
      <c r="T1394">
        <v>7</v>
      </c>
      <c r="U1394" s="3">
        <f t="shared" si="42"/>
        <v>561353.70990400005</v>
      </c>
      <c r="V1394" s="6">
        <f t="shared" si="43"/>
        <v>433595.26996800001</v>
      </c>
    </row>
    <row r="1395" spans="1:22" x14ac:dyDescent="0.3">
      <c r="A1395" s="5">
        <v>43646</v>
      </c>
      <c r="B1395" s="14">
        <v>4041</v>
      </c>
      <c r="C1395" t="s">
        <v>27</v>
      </c>
      <c r="D1395" t="s">
        <v>24</v>
      </c>
      <c r="E1395">
        <v>-17</v>
      </c>
      <c r="F1395">
        <f>VLOOKUP(E1395,'[1]Timing Gates'!$C$3:$D$17,2)</f>
        <v>-18</v>
      </c>
      <c r="G1395" s="2">
        <v>247</v>
      </c>
      <c r="H1395" s="3">
        <v>1699.894372</v>
      </c>
      <c r="I1395" s="3">
        <v>557.07838000000004</v>
      </c>
      <c r="J1395" s="3">
        <v>2256.972753</v>
      </c>
      <c r="K1395" s="2">
        <v>105</v>
      </c>
      <c r="L1395" s="4">
        <v>0.42510100000000001</v>
      </c>
      <c r="M1395" s="3">
        <v>24061.01</v>
      </c>
      <c r="N1395" s="3">
        <v>144.07790399999999</v>
      </c>
      <c r="O1395" s="3">
        <v>97.412994999999995</v>
      </c>
      <c r="P1395" s="3">
        <v>97.412994999999995</v>
      </c>
      <c r="Q1395" s="3">
        <v>24061.01</v>
      </c>
      <c r="R1395" s="3">
        <v>-33700.449999999997</v>
      </c>
      <c r="S1395" s="4">
        <v>2.8340080970999999E-2</v>
      </c>
      <c r="T1395">
        <v>7</v>
      </c>
      <c r="U1395" s="3">
        <f t="shared" si="42"/>
        <v>557472.26999099995</v>
      </c>
      <c r="V1395" s="6">
        <f t="shared" si="43"/>
        <v>419873.90988400002</v>
      </c>
    </row>
    <row r="1396" spans="1:22" x14ac:dyDescent="0.3">
      <c r="A1396" s="5">
        <v>43677</v>
      </c>
      <c r="B1396" s="14">
        <v>4041</v>
      </c>
      <c r="C1396" t="s">
        <v>27</v>
      </c>
      <c r="D1396" t="s">
        <v>24</v>
      </c>
      <c r="E1396">
        <v>-16</v>
      </c>
      <c r="F1396">
        <f>VLOOKUP(E1396,'[1]Timing Gates'!$C$3:$D$17,2)</f>
        <v>-18</v>
      </c>
      <c r="G1396" s="2">
        <v>256</v>
      </c>
      <c r="H1396" s="3">
        <v>1848.6540230000001</v>
      </c>
      <c r="I1396" s="3">
        <v>529.08390599999996</v>
      </c>
      <c r="J1396" s="3">
        <v>2377.7379289999999</v>
      </c>
      <c r="K1396" s="2">
        <v>103</v>
      </c>
      <c r="L1396" s="4">
        <v>0.40234300000000001</v>
      </c>
      <c r="M1396" s="3">
        <v>24777.87</v>
      </c>
      <c r="N1396" s="3">
        <v>147.48732100000001</v>
      </c>
      <c r="O1396" s="3">
        <v>96.788554000000005</v>
      </c>
      <c r="P1396" s="3">
        <v>364.36667899999998</v>
      </c>
      <c r="Q1396" s="3">
        <v>93277.87</v>
      </c>
      <c r="R1396" s="3">
        <v>-37629.589999999997</v>
      </c>
      <c r="S1396" s="4">
        <v>2.734375E-2</v>
      </c>
      <c r="T1396">
        <v>7</v>
      </c>
      <c r="U1396" s="3">
        <f t="shared" si="42"/>
        <v>608700.90982399997</v>
      </c>
      <c r="V1396" s="6">
        <f t="shared" si="43"/>
        <v>473255.42988800001</v>
      </c>
    </row>
    <row r="1397" spans="1:22" x14ac:dyDescent="0.3">
      <c r="A1397" s="5">
        <v>43708</v>
      </c>
      <c r="B1397" s="14">
        <v>4041</v>
      </c>
      <c r="C1397" t="s">
        <v>27</v>
      </c>
      <c r="D1397" t="s">
        <v>24</v>
      </c>
      <c r="E1397">
        <v>-15</v>
      </c>
      <c r="F1397">
        <f>VLOOKUP(E1397,'[1]Timing Gates'!$C$3:$D$17,2)</f>
        <v>-18</v>
      </c>
      <c r="G1397" s="2">
        <v>251</v>
      </c>
      <c r="H1397" s="3">
        <v>1717.0782469999999</v>
      </c>
      <c r="I1397" s="3">
        <v>573.09561699999995</v>
      </c>
      <c r="J1397" s="3">
        <v>2290.1738639999999</v>
      </c>
      <c r="K1397" s="2">
        <v>70</v>
      </c>
      <c r="L1397" s="4">
        <v>0.27888400000000002</v>
      </c>
      <c r="M1397" s="3">
        <v>8215.66</v>
      </c>
      <c r="N1397" s="3">
        <v>58.683284999999998</v>
      </c>
      <c r="O1397" s="3">
        <v>32.731712999999999</v>
      </c>
      <c r="P1397" s="3">
        <v>36.91498</v>
      </c>
      <c r="Q1397" s="3">
        <v>9265.66</v>
      </c>
      <c r="R1397" s="3">
        <v>-44855.55</v>
      </c>
      <c r="S1397" s="4">
        <v>3.1872509960000003E-2</v>
      </c>
      <c r="T1397">
        <v>8</v>
      </c>
      <c r="U1397" s="3">
        <f t="shared" si="42"/>
        <v>574833.63986399991</v>
      </c>
      <c r="V1397" s="6">
        <f t="shared" si="43"/>
        <v>430986.63999699999</v>
      </c>
    </row>
    <row r="1398" spans="1:22" x14ac:dyDescent="0.3">
      <c r="A1398" s="5">
        <v>43738</v>
      </c>
      <c r="B1398" s="14">
        <v>4041</v>
      </c>
      <c r="C1398" t="s">
        <v>27</v>
      </c>
      <c r="D1398" t="s">
        <v>24</v>
      </c>
      <c r="E1398">
        <v>-14</v>
      </c>
      <c r="F1398">
        <f>VLOOKUP(E1398,'[1]Timing Gates'!$C$3:$D$17,2)</f>
        <v>-18</v>
      </c>
      <c r="G1398" s="2">
        <v>245</v>
      </c>
      <c r="H1398" s="3">
        <v>1759.1116320000001</v>
      </c>
      <c r="I1398" s="3">
        <v>599.70387700000003</v>
      </c>
      <c r="J1398" s="3">
        <v>2358.8155099999999</v>
      </c>
      <c r="K1398" s="2">
        <v>108</v>
      </c>
      <c r="L1398" s="4">
        <v>0.44081599999999999</v>
      </c>
      <c r="M1398" s="3">
        <v>39028.449999999997</v>
      </c>
      <c r="N1398" s="3">
        <v>182.375934</v>
      </c>
      <c r="O1398" s="3">
        <v>159.29979499999999</v>
      </c>
      <c r="P1398" s="3">
        <v>160.014081</v>
      </c>
      <c r="Q1398" s="3">
        <v>39203.449999999997</v>
      </c>
      <c r="R1398" s="3">
        <v>-35664.589999999997</v>
      </c>
      <c r="S1398" s="4">
        <v>2.8571428571E-2</v>
      </c>
      <c r="T1398">
        <v>7</v>
      </c>
      <c r="U1398" s="3">
        <f t="shared" si="42"/>
        <v>577909.79995000002</v>
      </c>
      <c r="V1398" s="6">
        <f t="shared" si="43"/>
        <v>430982.34984000004</v>
      </c>
    </row>
    <row r="1399" spans="1:22" x14ac:dyDescent="0.3">
      <c r="A1399" s="5">
        <v>43769</v>
      </c>
      <c r="B1399" s="14">
        <v>4041</v>
      </c>
      <c r="C1399" t="s">
        <v>27</v>
      </c>
      <c r="D1399" t="s">
        <v>24</v>
      </c>
      <c r="E1399">
        <v>-13</v>
      </c>
      <c r="F1399">
        <f>VLOOKUP(E1399,'[1]Timing Gates'!$C$3:$D$17,2)</f>
        <v>-18</v>
      </c>
      <c r="G1399" s="2">
        <v>273</v>
      </c>
      <c r="H1399" s="3">
        <v>1793.0225640000001</v>
      </c>
      <c r="I1399" s="3">
        <v>557.82058600000005</v>
      </c>
      <c r="J1399" s="3">
        <v>2350.8431500000002</v>
      </c>
      <c r="K1399" s="2">
        <v>106</v>
      </c>
      <c r="L1399" s="4">
        <v>0.38827800000000001</v>
      </c>
      <c r="M1399" s="3">
        <v>23383.98</v>
      </c>
      <c r="N1399" s="3">
        <v>132.86352199999999</v>
      </c>
      <c r="O1399" s="3">
        <v>85.655603999999997</v>
      </c>
      <c r="P1399" s="3">
        <v>354.06219700000003</v>
      </c>
      <c r="Q1399" s="3">
        <v>96658.98</v>
      </c>
      <c r="R1399" s="3">
        <v>-35210.07</v>
      </c>
      <c r="S1399" s="4">
        <v>2.5641025641000001E-2</v>
      </c>
      <c r="T1399">
        <v>7</v>
      </c>
      <c r="U1399" s="3">
        <f t="shared" si="42"/>
        <v>641780.17995000002</v>
      </c>
      <c r="V1399" s="6">
        <f t="shared" si="43"/>
        <v>489495.15997200005</v>
      </c>
    </row>
    <row r="1400" spans="1:22" x14ac:dyDescent="0.3">
      <c r="A1400" s="5">
        <v>43799</v>
      </c>
      <c r="B1400" s="14">
        <v>4041</v>
      </c>
      <c r="C1400" t="s">
        <v>27</v>
      </c>
      <c r="D1400" t="s">
        <v>24</v>
      </c>
      <c r="E1400">
        <v>-12</v>
      </c>
      <c r="F1400">
        <f>VLOOKUP(E1400,'[1]Timing Gates'!$C$3:$D$17,2)</f>
        <v>-12</v>
      </c>
      <c r="G1400" s="2">
        <v>267</v>
      </c>
      <c r="H1400" s="3">
        <v>1720.301835</v>
      </c>
      <c r="I1400" s="3">
        <v>598.99838899999997</v>
      </c>
      <c r="J1400" s="3">
        <v>2319.3002240000001</v>
      </c>
      <c r="K1400" s="2">
        <v>106</v>
      </c>
      <c r="L1400" s="4">
        <v>0.39700299999999999</v>
      </c>
      <c r="M1400" s="3">
        <v>24756.99</v>
      </c>
      <c r="N1400" s="3">
        <v>139.87</v>
      </c>
      <c r="O1400" s="3">
        <v>92.722808000000001</v>
      </c>
      <c r="P1400" s="3">
        <v>93.471872000000005</v>
      </c>
      <c r="Q1400" s="3">
        <v>24956.99</v>
      </c>
      <c r="R1400" s="3">
        <v>-49583.81</v>
      </c>
      <c r="S1400" s="4">
        <v>2.6217228464E-2</v>
      </c>
      <c r="T1400">
        <v>7</v>
      </c>
      <c r="U1400" s="3">
        <f t="shared" si="42"/>
        <v>619253.15980799997</v>
      </c>
      <c r="V1400" s="6">
        <f t="shared" si="43"/>
        <v>459320.58994500001</v>
      </c>
    </row>
    <row r="1401" spans="1:22" x14ac:dyDescent="0.3">
      <c r="A1401" s="5">
        <v>43830</v>
      </c>
      <c r="B1401" s="14">
        <v>4041</v>
      </c>
      <c r="C1401" t="s">
        <v>27</v>
      </c>
      <c r="D1401" t="s">
        <v>24</v>
      </c>
      <c r="E1401">
        <v>-11</v>
      </c>
      <c r="F1401">
        <f>VLOOKUP(E1401,'[1]Timing Gates'!$C$3:$D$17,2)</f>
        <v>-12</v>
      </c>
      <c r="G1401" s="2">
        <v>255</v>
      </c>
      <c r="H1401" s="3">
        <v>1737.9895289999999</v>
      </c>
      <c r="I1401" s="3">
        <v>602.46470499999998</v>
      </c>
      <c r="J1401" s="3">
        <v>2340.4542350000002</v>
      </c>
      <c r="K1401" s="2">
        <v>106</v>
      </c>
      <c r="L1401" s="4">
        <v>0.415686</v>
      </c>
      <c r="M1401" s="3">
        <v>24771.07</v>
      </c>
      <c r="N1401" s="3">
        <v>141.54897099999999</v>
      </c>
      <c r="O1401" s="3">
        <v>97.141450000000006</v>
      </c>
      <c r="P1401" s="3">
        <v>97.141450000000006</v>
      </c>
      <c r="Q1401" s="3">
        <v>24771.07</v>
      </c>
      <c r="R1401" s="3">
        <v>-28848.41</v>
      </c>
      <c r="S1401" s="4">
        <v>2.7450980392000002E-2</v>
      </c>
      <c r="T1401">
        <v>7</v>
      </c>
      <c r="U1401" s="3">
        <f t="shared" si="42"/>
        <v>596815.82992500009</v>
      </c>
      <c r="V1401" s="6">
        <f t="shared" si="43"/>
        <v>443187.32989499997</v>
      </c>
    </row>
    <row r="1402" spans="1:22" x14ac:dyDescent="0.3">
      <c r="A1402" s="5">
        <v>43861</v>
      </c>
      <c r="B1402" s="14">
        <v>4041</v>
      </c>
      <c r="C1402" t="s">
        <v>27</v>
      </c>
      <c r="D1402" t="s">
        <v>24</v>
      </c>
      <c r="E1402">
        <v>-10</v>
      </c>
      <c r="F1402">
        <f>VLOOKUP(E1402,'[1]Timing Gates'!$C$3:$D$17,2)</f>
        <v>-12</v>
      </c>
      <c r="G1402" s="2">
        <v>279</v>
      </c>
      <c r="H1402" s="3">
        <v>1810.12706</v>
      </c>
      <c r="I1402" s="3">
        <v>750.79788499999995</v>
      </c>
      <c r="J1402" s="3">
        <v>2560.9249460000001</v>
      </c>
      <c r="K1402" s="2">
        <v>115</v>
      </c>
      <c r="L1402" s="4">
        <v>0.412186</v>
      </c>
      <c r="M1402" s="3">
        <v>32277.15</v>
      </c>
      <c r="N1402" s="3">
        <v>172.60507999999999</v>
      </c>
      <c r="O1402" s="3">
        <v>115.688709</v>
      </c>
      <c r="P1402" s="3">
        <v>384.68512500000003</v>
      </c>
      <c r="Q1402" s="3">
        <v>107327.15</v>
      </c>
      <c r="R1402" s="3">
        <v>-32075.8</v>
      </c>
      <c r="S1402" s="4">
        <v>3.2258064516000003E-2</v>
      </c>
      <c r="T1402">
        <v>9</v>
      </c>
      <c r="U1402" s="3">
        <f t="shared" si="42"/>
        <v>714498.05993400002</v>
      </c>
      <c r="V1402" s="6">
        <f t="shared" si="43"/>
        <v>505025.44974000001</v>
      </c>
    </row>
    <row r="1403" spans="1:22" x14ac:dyDescent="0.3">
      <c r="A1403" s="5">
        <v>44165</v>
      </c>
      <c r="B1403" s="14">
        <v>4041</v>
      </c>
      <c r="C1403" t="s">
        <v>27</v>
      </c>
      <c r="D1403" t="s">
        <v>24</v>
      </c>
      <c r="E1403">
        <v>0</v>
      </c>
      <c r="F1403">
        <f>VLOOKUP(E1403,'[1]Timing Gates'!$C$3:$D$17,2)</f>
        <v>0</v>
      </c>
      <c r="G1403" s="2">
        <v>272</v>
      </c>
      <c r="H1403" s="3">
        <v>1910.985588</v>
      </c>
      <c r="I1403" s="3">
        <v>1039.284705</v>
      </c>
      <c r="J1403" s="3">
        <v>2950.2702939999999</v>
      </c>
      <c r="K1403" s="2">
        <v>106</v>
      </c>
      <c r="L1403" s="4">
        <v>0.38970500000000002</v>
      </c>
      <c r="M1403" s="3">
        <v>41580.559999999998</v>
      </c>
      <c r="N1403" s="3">
        <v>198.95004700000001</v>
      </c>
      <c r="O1403" s="3">
        <v>153.090294</v>
      </c>
      <c r="P1403" s="3">
        <v>153.090294</v>
      </c>
      <c r="Q1403" s="3">
        <v>41640.559999999998</v>
      </c>
      <c r="R1403" s="3">
        <v>-41761.199999999997</v>
      </c>
      <c r="S1403" s="4">
        <v>3.6764705882000003E-2</v>
      </c>
      <c r="T1403">
        <v>10</v>
      </c>
      <c r="U1403" s="3">
        <f t="shared" si="42"/>
        <v>802473.51996800001</v>
      </c>
      <c r="V1403" s="6">
        <f t="shared" si="43"/>
        <v>519788.07993599999</v>
      </c>
    </row>
    <row r="1404" spans="1:22" x14ac:dyDescent="0.3">
      <c r="A1404" s="5">
        <v>43890</v>
      </c>
      <c r="B1404" s="14">
        <v>4041</v>
      </c>
      <c r="C1404" t="s">
        <v>27</v>
      </c>
      <c r="D1404" t="s">
        <v>24</v>
      </c>
      <c r="E1404">
        <v>-9</v>
      </c>
      <c r="F1404">
        <f>VLOOKUP(E1404,'[1]Timing Gates'!$C$3:$D$17,2)</f>
        <v>-12</v>
      </c>
      <c r="G1404" s="2">
        <v>265</v>
      </c>
      <c r="H1404" s="3">
        <v>1799.7771319999999</v>
      </c>
      <c r="I1404" s="3">
        <v>634.02369799999997</v>
      </c>
      <c r="J1404" s="3">
        <v>2433.8008300000001</v>
      </c>
      <c r="K1404" s="2">
        <v>111</v>
      </c>
      <c r="L1404" s="4">
        <v>0.41886699999999999</v>
      </c>
      <c r="M1404" s="3">
        <v>26290.48</v>
      </c>
      <c r="N1404" s="3">
        <v>146.058222</v>
      </c>
      <c r="O1404" s="3">
        <v>99.209357999999995</v>
      </c>
      <c r="P1404" s="3">
        <v>99.209357999999995</v>
      </c>
      <c r="Q1404" s="3">
        <v>26290.48</v>
      </c>
      <c r="R1404" s="3">
        <v>-47005.46</v>
      </c>
      <c r="S1404" s="4">
        <v>3.3962264149999997E-2</v>
      </c>
      <c r="T1404">
        <v>9</v>
      </c>
      <c r="U1404" s="3">
        <f t="shared" si="42"/>
        <v>644957.21995000006</v>
      </c>
      <c r="V1404" s="6">
        <f t="shared" si="43"/>
        <v>476940.93997999997</v>
      </c>
    </row>
    <row r="1405" spans="1:22" x14ac:dyDescent="0.3">
      <c r="A1405" s="5">
        <v>43921</v>
      </c>
      <c r="B1405" s="14">
        <v>4041</v>
      </c>
      <c r="C1405" t="s">
        <v>27</v>
      </c>
      <c r="D1405" t="s">
        <v>24</v>
      </c>
      <c r="E1405">
        <v>-8</v>
      </c>
      <c r="F1405">
        <f>VLOOKUP(E1405,'[1]Timing Gates'!$C$3:$D$17,2)</f>
        <v>-12</v>
      </c>
      <c r="G1405" s="2">
        <v>252</v>
      </c>
      <c r="H1405" s="3">
        <v>1822.552103</v>
      </c>
      <c r="I1405" s="3">
        <v>573.200873</v>
      </c>
      <c r="J1405" s="3">
        <v>2395.7529760000002</v>
      </c>
      <c r="K1405" s="2">
        <v>105</v>
      </c>
      <c r="L1405" s="4">
        <v>0.41666599999999998</v>
      </c>
      <c r="M1405" s="3">
        <v>25893.48</v>
      </c>
      <c r="N1405" s="3">
        <v>154.12785700000001</v>
      </c>
      <c r="O1405" s="3">
        <v>102.751904</v>
      </c>
      <c r="P1405" s="3">
        <v>102.751904</v>
      </c>
      <c r="Q1405" s="3">
        <v>25893.48</v>
      </c>
      <c r="R1405" s="3">
        <v>-38025.99</v>
      </c>
      <c r="S1405" s="4">
        <v>3.5714285714000003E-2</v>
      </c>
      <c r="T1405">
        <v>9</v>
      </c>
      <c r="U1405" s="3">
        <f t="shared" si="42"/>
        <v>603729.7499520001</v>
      </c>
      <c r="V1405" s="6">
        <f t="shared" si="43"/>
        <v>459283.12995600002</v>
      </c>
    </row>
    <row r="1406" spans="1:22" x14ac:dyDescent="0.3">
      <c r="A1406" s="1">
        <v>44196</v>
      </c>
      <c r="B1406" s="14">
        <v>4041</v>
      </c>
      <c r="C1406" t="s">
        <v>27</v>
      </c>
      <c r="D1406" t="s">
        <v>25</v>
      </c>
      <c r="E1406">
        <v>1</v>
      </c>
      <c r="F1406">
        <f>VLOOKUP(E1406,'[1]Timing Gates'!$C$3:$D$17,2)</f>
        <v>3</v>
      </c>
      <c r="G1406" s="2">
        <v>264</v>
      </c>
      <c r="H1406" s="3">
        <v>1896.787765</v>
      </c>
      <c r="I1406" s="3">
        <v>1121.1162119999999</v>
      </c>
      <c r="J1406" s="3">
        <v>3017.9039769999999</v>
      </c>
      <c r="K1406" s="2">
        <v>104</v>
      </c>
      <c r="L1406" s="4">
        <v>0.39393899999999998</v>
      </c>
      <c r="M1406" s="3">
        <v>23847.42</v>
      </c>
      <c r="N1406" s="3">
        <v>141.108994</v>
      </c>
      <c r="O1406" s="3">
        <v>90.520529999999994</v>
      </c>
      <c r="P1406" s="3">
        <v>90.520529999999994</v>
      </c>
      <c r="Q1406" s="3">
        <v>23897.42</v>
      </c>
      <c r="R1406" s="3">
        <v>-38723.26</v>
      </c>
      <c r="S1406" s="4">
        <v>3.7878787878000003E-2</v>
      </c>
      <c r="T1406">
        <v>10</v>
      </c>
      <c r="U1406" s="3">
        <f t="shared" si="42"/>
        <v>796726.64992799994</v>
      </c>
      <c r="V1406" s="6">
        <f t="shared" si="43"/>
        <v>500751.96996000002</v>
      </c>
    </row>
    <row r="1407" spans="1:22" x14ac:dyDescent="0.3">
      <c r="A1407" s="5">
        <v>43951</v>
      </c>
      <c r="B1407" s="14">
        <v>4041</v>
      </c>
      <c r="C1407" t="s">
        <v>27</v>
      </c>
      <c r="D1407" t="s">
        <v>24</v>
      </c>
      <c r="E1407">
        <v>-7</v>
      </c>
      <c r="F1407">
        <f>VLOOKUP(E1407,'[1]Timing Gates'!$C$3:$D$17,2)</f>
        <v>-12</v>
      </c>
      <c r="G1407" s="2">
        <v>282</v>
      </c>
      <c r="H1407" s="3">
        <v>1910.326276</v>
      </c>
      <c r="I1407" s="3">
        <v>590.01712699999996</v>
      </c>
      <c r="J1407" s="3">
        <v>2500.3434040000002</v>
      </c>
      <c r="K1407" s="2">
        <v>68</v>
      </c>
      <c r="L1407" s="4">
        <v>0.24113399999999999</v>
      </c>
      <c r="M1407" s="3">
        <v>8639.66</v>
      </c>
      <c r="N1407" s="3">
        <v>64.475074000000006</v>
      </c>
      <c r="O1407" s="3">
        <v>50.445602000000001</v>
      </c>
      <c r="P1407" s="3">
        <v>321.45624099999998</v>
      </c>
      <c r="Q1407" s="3">
        <v>90650.66</v>
      </c>
      <c r="R1407" s="3">
        <v>-26768.18</v>
      </c>
      <c r="S1407" s="4">
        <v>3.1914893616999999E-2</v>
      </c>
      <c r="T1407">
        <v>9</v>
      </c>
      <c r="U1407" s="3">
        <f t="shared" si="42"/>
        <v>705096.839928</v>
      </c>
      <c r="V1407" s="6">
        <f t="shared" si="43"/>
        <v>538712.00983200001</v>
      </c>
    </row>
    <row r="1408" spans="1:22" x14ac:dyDescent="0.3">
      <c r="A1408" s="5">
        <v>43982</v>
      </c>
      <c r="B1408" s="14">
        <v>4041</v>
      </c>
      <c r="C1408" t="s">
        <v>27</v>
      </c>
      <c r="D1408" t="s">
        <v>24</v>
      </c>
      <c r="E1408">
        <v>-6</v>
      </c>
      <c r="F1408">
        <f>VLOOKUP(E1408,'[1]Timing Gates'!$C$3:$D$17,2)</f>
        <v>-6</v>
      </c>
      <c r="G1408" s="2">
        <v>271</v>
      </c>
      <c r="H1408" s="3">
        <v>1931.8891140000001</v>
      </c>
      <c r="I1408" s="3">
        <v>660.64590399999997</v>
      </c>
      <c r="J1408" s="3">
        <v>2592.535018</v>
      </c>
      <c r="K1408" s="2">
        <v>107</v>
      </c>
      <c r="L1408" s="4">
        <v>0.39483299999999999</v>
      </c>
      <c r="M1408" s="3">
        <v>25898.48</v>
      </c>
      <c r="N1408" s="3">
        <v>150.57255799999999</v>
      </c>
      <c r="O1408" s="3">
        <v>104.496236</v>
      </c>
      <c r="P1408" s="3">
        <v>104.496236</v>
      </c>
      <c r="Q1408" s="3">
        <v>28318.48</v>
      </c>
      <c r="R1408" s="3">
        <v>-38190.730000000003</v>
      </c>
      <c r="S1408" s="4">
        <v>3.3210332103E-2</v>
      </c>
      <c r="T1408">
        <v>9</v>
      </c>
      <c r="U1408" s="3">
        <f t="shared" si="42"/>
        <v>702576.98987799999</v>
      </c>
      <c r="V1408" s="6">
        <f t="shared" si="43"/>
        <v>523541.94989400002</v>
      </c>
    </row>
    <row r="1409" spans="1:22" x14ac:dyDescent="0.3">
      <c r="A1409" s="5">
        <v>44012</v>
      </c>
      <c r="B1409" s="14">
        <v>4041</v>
      </c>
      <c r="C1409" t="s">
        <v>27</v>
      </c>
      <c r="D1409" t="s">
        <v>24</v>
      </c>
      <c r="E1409">
        <v>-5</v>
      </c>
      <c r="F1409">
        <f>VLOOKUP(E1409,'[1]Timing Gates'!$C$3:$D$17,2)</f>
        <v>-6</v>
      </c>
      <c r="G1409" s="2">
        <v>258</v>
      </c>
      <c r="H1409" s="3">
        <v>1976.203759</v>
      </c>
      <c r="I1409" s="3">
        <v>718.708527</v>
      </c>
      <c r="J1409" s="3">
        <v>2694.9122860000002</v>
      </c>
      <c r="K1409" s="2">
        <v>105</v>
      </c>
      <c r="L1409" s="4">
        <v>0.406976</v>
      </c>
      <c r="M1409" s="3">
        <v>42973.3</v>
      </c>
      <c r="N1409" s="3">
        <v>204.634761</v>
      </c>
      <c r="O1409" s="3">
        <v>167.72596799999999</v>
      </c>
      <c r="P1409" s="3">
        <v>167.72596799999999</v>
      </c>
      <c r="Q1409" s="3">
        <v>43273.3</v>
      </c>
      <c r="R1409" s="3">
        <v>-32977.22</v>
      </c>
      <c r="S1409" s="4">
        <v>3.4883720930000001E-2</v>
      </c>
      <c r="T1409">
        <v>9</v>
      </c>
      <c r="U1409" s="3">
        <f t="shared" si="42"/>
        <v>695287.36978800001</v>
      </c>
      <c r="V1409" s="6">
        <f t="shared" si="43"/>
        <v>509860.56982199999</v>
      </c>
    </row>
    <row r="1410" spans="1:22" x14ac:dyDescent="0.3">
      <c r="A1410" s="5">
        <v>44043</v>
      </c>
      <c r="B1410" s="14">
        <v>4041</v>
      </c>
      <c r="C1410" t="s">
        <v>27</v>
      </c>
      <c r="D1410" t="s">
        <v>24</v>
      </c>
      <c r="E1410">
        <v>-4</v>
      </c>
      <c r="F1410">
        <f>VLOOKUP(E1410,'[1]Timing Gates'!$C$3:$D$17,2)</f>
        <v>-6</v>
      </c>
      <c r="G1410" s="2">
        <v>274</v>
      </c>
      <c r="H1410" s="3">
        <v>2090.9273349999999</v>
      </c>
      <c r="I1410" s="3">
        <v>729.04229899999996</v>
      </c>
      <c r="J1410" s="3">
        <v>2819.9696349999999</v>
      </c>
      <c r="K1410" s="2">
        <v>64</v>
      </c>
      <c r="L1410" s="4">
        <v>0.23357600000000001</v>
      </c>
      <c r="M1410" s="3">
        <v>7405.66</v>
      </c>
      <c r="N1410" s="3">
        <v>58.312283000000001</v>
      </c>
      <c r="O1410" s="3">
        <v>27.214086999999999</v>
      </c>
      <c r="P1410" s="3">
        <v>293.363722</v>
      </c>
      <c r="Q1410" s="3">
        <v>80381.66</v>
      </c>
      <c r="R1410" s="3">
        <v>-35512.410000000003</v>
      </c>
      <c r="S1410" s="4">
        <v>3.2846715328000001E-2</v>
      </c>
      <c r="T1410">
        <v>9</v>
      </c>
      <c r="U1410" s="3">
        <f t="shared" si="42"/>
        <v>772671.67998999998</v>
      </c>
      <c r="V1410" s="6">
        <f t="shared" si="43"/>
        <v>572914.08979</v>
      </c>
    </row>
    <row r="1411" spans="1:22" x14ac:dyDescent="0.3">
      <c r="A1411" s="5">
        <v>44074</v>
      </c>
      <c r="B1411" s="14">
        <v>4041</v>
      </c>
      <c r="C1411" t="s">
        <v>27</v>
      </c>
      <c r="D1411" t="s">
        <v>24</v>
      </c>
      <c r="E1411">
        <v>-3</v>
      </c>
      <c r="F1411">
        <f>VLOOKUP(E1411,'[1]Timing Gates'!$C$3:$D$17,2)</f>
        <v>-6</v>
      </c>
      <c r="G1411" s="2">
        <v>276</v>
      </c>
      <c r="H1411" s="3">
        <v>1836.93355</v>
      </c>
      <c r="I1411" s="3">
        <v>939.89699199999995</v>
      </c>
      <c r="J1411" s="3">
        <v>2776.830543</v>
      </c>
      <c r="K1411" s="2">
        <v>109</v>
      </c>
      <c r="L1411" s="4">
        <v>0.39492699999999997</v>
      </c>
      <c r="M1411" s="3">
        <v>26013.82</v>
      </c>
      <c r="N1411" s="3">
        <v>147.80579499999999</v>
      </c>
      <c r="O1411" s="3">
        <v>94.252971000000002</v>
      </c>
      <c r="P1411" s="3">
        <v>107.65876799999999</v>
      </c>
      <c r="Q1411" s="3">
        <v>29713.82</v>
      </c>
      <c r="R1411" s="3">
        <v>-50468.29</v>
      </c>
      <c r="S1411" s="4">
        <v>3.6231884057000001E-2</v>
      </c>
      <c r="T1411">
        <v>10</v>
      </c>
      <c r="U1411" s="3">
        <f t="shared" ref="U1411:U1474" si="44">J1411*G1411</f>
        <v>766405.22986800002</v>
      </c>
      <c r="V1411" s="6">
        <f t="shared" ref="V1411:V1474" si="45">H1411*G1411</f>
        <v>506993.65979999996</v>
      </c>
    </row>
    <row r="1412" spans="1:22" x14ac:dyDescent="0.3">
      <c r="A1412" s="5">
        <v>44104</v>
      </c>
      <c r="B1412" s="14">
        <v>4041</v>
      </c>
      <c r="C1412" t="s">
        <v>27</v>
      </c>
      <c r="D1412" t="s">
        <v>24</v>
      </c>
      <c r="E1412">
        <v>-2</v>
      </c>
      <c r="F1412">
        <f>VLOOKUP(E1412,'[1]Timing Gates'!$C$3:$D$17,2)</f>
        <v>-6</v>
      </c>
      <c r="G1412" s="2">
        <v>267</v>
      </c>
      <c r="H1412" s="3">
        <v>1850.6314600000001</v>
      </c>
      <c r="I1412" s="3">
        <v>943.52468099999999</v>
      </c>
      <c r="J1412" s="3">
        <v>2794.1561419999998</v>
      </c>
      <c r="K1412" s="2">
        <v>109</v>
      </c>
      <c r="L1412" s="4">
        <v>0.40823900000000002</v>
      </c>
      <c r="M1412" s="3">
        <v>25743.82</v>
      </c>
      <c r="N1412" s="3">
        <v>146.271704</v>
      </c>
      <c r="O1412" s="3">
        <v>97.182845999999998</v>
      </c>
      <c r="P1412" s="3">
        <v>99.149137999999994</v>
      </c>
      <c r="Q1412" s="3">
        <v>26472.82</v>
      </c>
      <c r="R1412" s="3">
        <v>-39485.360000000001</v>
      </c>
      <c r="S1412" s="4">
        <v>3.7453183520000002E-2</v>
      </c>
      <c r="T1412">
        <v>10</v>
      </c>
      <c r="U1412" s="3">
        <f t="shared" si="44"/>
        <v>746039.68991399999</v>
      </c>
      <c r="V1412" s="6">
        <f t="shared" si="45"/>
        <v>494118.59982</v>
      </c>
    </row>
    <row r="1413" spans="1:22" x14ac:dyDescent="0.3">
      <c r="A1413" s="5">
        <v>44135</v>
      </c>
      <c r="B1413" s="14">
        <v>4041</v>
      </c>
      <c r="C1413" t="s">
        <v>27</v>
      </c>
      <c r="D1413" t="s">
        <v>24</v>
      </c>
      <c r="E1413">
        <v>-1</v>
      </c>
      <c r="F1413">
        <f>VLOOKUP(E1413,'[1]Timing Gates'!$C$3:$D$17,2)</f>
        <v>-3</v>
      </c>
      <c r="G1413" s="2">
        <v>281</v>
      </c>
      <c r="H1413" s="3">
        <v>1922.803594</v>
      </c>
      <c r="I1413" s="3">
        <v>913.16978600000004</v>
      </c>
      <c r="J1413" s="3">
        <v>2835.9733799999999</v>
      </c>
      <c r="K1413" s="2">
        <v>109</v>
      </c>
      <c r="L1413" s="4">
        <v>0.38790000000000002</v>
      </c>
      <c r="M1413" s="3">
        <v>26188.76</v>
      </c>
      <c r="N1413" s="3">
        <v>149.650057</v>
      </c>
      <c r="O1413" s="3">
        <v>93.653949999999995</v>
      </c>
      <c r="P1413" s="3">
        <v>364.11658299999999</v>
      </c>
      <c r="Q1413" s="3">
        <v>102316.76</v>
      </c>
      <c r="R1413" s="3">
        <v>-43150</v>
      </c>
      <c r="S1413" s="4">
        <v>3.5587188611999998E-2</v>
      </c>
      <c r="T1413">
        <v>10</v>
      </c>
      <c r="U1413" s="3">
        <f t="shared" si="44"/>
        <v>796908.51977999997</v>
      </c>
      <c r="V1413" s="6">
        <f t="shared" si="45"/>
        <v>540307.80991399998</v>
      </c>
    </row>
    <row r="1414" spans="1:22" x14ac:dyDescent="0.3">
      <c r="A1414" s="5">
        <v>44227</v>
      </c>
      <c r="B1414" s="14">
        <v>4041</v>
      </c>
      <c r="C1414" t="s">
        <v>27</v>
      </c>
      <c r="D1414" t="s">
        <v>25</v>
      </c>
      <c r="E1414">
        <v>2</v>
      </c>
      <c r="F1414">
        <f>VLOOKUP(E1414,'[1]Timing Gates'!$C$3:$D$17,2)</f>
        <v>3</v>
      </c>
      <c r="G1414" s="2">
        <v>295</v>
      </c>
      <c r="H1414" s="3">
        <v>1967.332576</v>
      </c>
      <c r="I1414" s="3">
        <v>996.25745700000004</v>
      </c>
      <c r="J1414" s="3">
        <v>2963.5900329999999</v>
      </c>
      <c r="K1414" s="2">
        <v>67</v>
      </c>
      <c r="L1414" s="4">
        <v>0.22711799999999999</v>
      </c>
      <c r="M1414" s="3">
        <v>7495.66</v>
      </c>
      <c r="N1414" s="3">
        <v>56.358345</v>
      </c>
      <c r="O1414" s="3">
        <v>25.792066999999999</v>
      </c>
      <c r="P1414" s="3">
        <v>298.927661</v>
      </c>
      <c r="Q1414" s="3">
        <v>88183.66</v>
      </c>
      <c r="R1414" s="3">
        <v>-29652.36</v>
      </c>
      <c r="S1414" s="4">
        <v>3.3898305083999998E-2</v>
      </c>
      <c r="T1414">
        <v>10</v>
      </c>
      <c r="U1414" s="3">
        <f t="shared" si="44"/>
        <v>874259.05973500002</v>
      </c>
      <c r="V1414" s="6">
        <f t="shared" si="45"/>
        <v>580363.10991999996</v>
      </c>
    </row>
    <row r="1415" spans="1:22" x14ac:dyDescent="0.3">
      <c r="A1415" s="5">
        <v>44255</v>
      </c>
      <c r="B1415" s="14">
        <v>4041</v>
      </c>
      <c r="C1415" t="s">
        <v>27</v>
      </c>
      <c r="D1415" t="s">
        <v>25</v>
      </c>
      <c r="E1415">
        <v>3</v>
      </c>
      <c r="F1415">
        <f>VLOOKUP(E1415,'[1]Timing Gates'!$C$3:$D$17,2)</f>
        <v>3</v>
      </c>
      <c r="G1415" s="2">
        <v>284</v>
      </c>
      <c r="H1415" s="3">
        <v>1930.287464</v>
      </c>
      <c r="I1415" s="3">
        <v>1060.7670069999999</v>
      </c>
      <c r="J1415" s="3">
        <v>2991.0544709999999</v>
      </c>
      <c r="K1415" s="2">
        <v>111</v>
      </c>
      <c r="L1415" s="4">
        <v>0.390845</v>
      </c>
      <c r="M1415" s="3">
        <v>26255.02</v>
      </c>
      <c r="N1415" s="3">
        <v>149.17625000000001</v>
      </c>
      <c r="O1415" s="3">
        <v>93.017675999999994</v>
      </c>
      <c r="P1415" s="3">
        <v>93.017675999999994</v>
      </c>
      <c r="Q1415" s="3">
        <v>26417.02</v>
      </c>
      <c r="R1415" s="3">
        <v>-53054.34</v>
      </c>
      <c r="S1415" s="4">
        <v>3.8732394365999998E-2</v>
      </c>
      <c r="T1415">
        <v>11</v>
      </c>
      <c r="U1415" s="3">
        <f t="shared" si="44"/>
        <v>849459.46976399992</v>
      </c>
      <c r="V1415" s="6">
        <f t="shared" si="45"/>
        <v>548201.63977600005</v>
      </c>
    </row>
    <row r="1416" spans="1:22" x14ac:dyDescent="0.3">
      <c r="A1416" s="5">
        <v>44286</v>
      </c>
      <c r="B1416" s="14">
        <v>4041</v>
      </c>
      <c r="C1416" t="s">
        <v>27</v>
      </c>
      <c r="D1416" t="s">
        <v>25</v>
      </c>
      <c r="E1416">
        <v>4</v>
      </c>
      <c r="F1416">
        <f>VLOOKUP(E1416,'[1]Timing Gates'!$C$3:$D$17,2)</f>
        <v>3</v>
      </c>
      <c r="G1416" s="2">
        <v>273</v>
      </c>
      <c r="H1416" s="3">
        <v>1940.3212450000001</v>
      </c>
      <c r="I1416" s="3">
        <v>1134.523369</v>
      </c>
      <c r="J1416" s="3">
        <v>3074.844615</v>
      </c>
      <c r="K1416" s="2">
        <v>110</v>
      </c>
      <c r="L1416" s="4">
        <v>0.40293000000000001</v>
      </c>
      <c r="M1416" s="3">
        <v>27360.02</v>
      </c>
      <c r="N1416" s="3">
        <v>154.57638399999999</v>
      </c>
      <c r="O1416" s="3">
        <v>116.703369</v>
      </c>
      <c r="P1416" s="3">
        <v>116.703369</v>
      </c>
      <c r="Q1416" s="3">
        <v>31860.02</v>
      </c>
      <c r="R1416" s="3">
        <v>-46428.55</v>
      </c>
      <c r="S1416" s="4">
        <v>4.0293040293000001E-2</v>
      </c>
      <c r="T1416">
        <v>11</v>
      </c>
      <c r="U1416" s="3">
        <f t="shared" si="44"/>
        <v>839432.57989499997</v>
      </c>
      <c r="V1416" s="6">
        <f t="shared" si="45"/>
        <v>529707.69988500001</v>
      </c>
    </row>
    <row r="1417" spans="1:22" x14ac:dyDescent="0.3">
      <c r="A1417" s="5">
        <v>44316</v>
      </c>
      <c r="B1417" s="14">
        <v>4041</v>
      </c>
      <c r="C1417" t="s">
        <v>27</v>
      </c>
      <c r="D1417" t="s">
        <v>25</v>
      </c>
      <c r="E1417">
        <v>5</v>
      </c>
      <c r="F1417">
        <f>VLOOKUP(E1417,'[1]Timing Gates'!$C$3:$D$17,2)</f>
        <v>3</v>
      </c>
      <c r="G1417" s="2">
        <v>297</v>
      </c>
      <c r="H1417" s="3">
        <v>1976.9523899999999</v>
      </c>
      <c r="I1417" s="3">
        <v>1150.5083830000001</v>
      </c>
      <c r="J1417" s="3">
        <v>3127.4607740000001</v>
      </c>
      <c r="K1417" s="2">
        <v>108</v>
      </c>
      <c r="L1417" s="4">
        <v>0.36363600000000001</v>
      </c>
      <c r="M1417" s="3">
        <v>27550.43</v>
      </c>
      <c r="N1417" s="3">
        <v>160.176918</v>
      </c>
      <c r="O1417" s="3">
        <v>100.74892199999999</v>
      </c>
      <c r="P1417" s="3">
        <v>370.02501599999999</v>
      </c>
      <c r="Q1417" s="3">
        <v>109897.43</v>
      </c>
      <c r="R1417" s="3">
        <v>-32597.86</v>
      </c>
      <c r="S1417" s="4">
        <v>4.0404040404000002E-2</v>
      </c>
      <c r="T1417">
        <v>12</v>
      </c>
      <c r="U1417" s="3">
        <f t="shared" si="44"/>
        <v>928855.8498780001</v>
      </c>
      <c r="V1417" s="6">
        <f t="shared" si="45"/>
        <v>587154.85982999997</v>
      </c>
    </row>
    <row r="1418" spans="1:22" x14ac:dyDescent="0.3">
      <c r="A1418" s="5">
        <v>44347</v>
      </c>
      <c r="B1418" s="14">
        <v>4041</v>
      </c>
      <c r="C1418" t="s">
        <v>27</v>
      </c>
      <c r="D1418" t="s">
        <v>25</v>
      </c>
      <c r="E1418">
        <v>6</v>
      </c>
      <c r="F1418">
        <f>VLOOKUP(E1418,'[1]Timing Gates'!$C$3:$D$17,2)</f>
        <v>6</v>
      </c>
      <c r="G1418" s="2">
        <v>292</v>
      </c>
      <c r="H1418" s="3">
        <v>1937.6184929999999</v>
      </c>
      <c r="I1418" s="3">
        <v>1182.383527</v>
      </c>
      <c r="J1418" s="3">
        <v>3120.0020199999999</v>
      </c>
      <c r="K1418" s="2">
        <v>112</v>
      </c>
      <c r="L1418" s="4">
        <v>0.38356099999999999</v>
      </c>
      <c r="M1418" s="3">
        <v>27411.02</v>
      </c>
      <c r="N1418" s="3">
        <v>151.44209900000001</v>
      </c>
      <c r="O1418" s="3">
        <v>93.873356000000001</v>
      </c>
      <c r="P1418" s="3">
        <v>95.071985999999995</v>
      </c>
      <c r="Q1418" s="3">
        <v>27761.02</v>
      </c>
      <c r="R1418" s="3">
        <v>-48648.91</v>
      </c>
      <c r="S1418" s="4">
        <v>4.1095890410000002E-2</v>
      </c>
      <c r="T1418">
        <v>12</v>
      </c>
      <c r="U1418" s="3">
        <f t="shared" si="44"/>
        <v>911040.58984000003</v>
      </c>
      <c r="V1418" s="6">
        <f t="shared" si="45"/>
        <v>565784.59995599999</v>
      </c>
    </row>
    <row r="1419" spans="1:22" x14ac:dyDescent="0.3">
      <c r="A1419" s="5">
        <v>44377</v>
      </c>
      <c r="B1419" s="14">
        <v>4041</v>
      </c>
      <c r="C1419" t="s">
        <v>27</v>
      </c>
      <c r="D1419" t="s">
        <v>25</v>
      </c>
      <c r="E1419">
        <v>7</v>
      </c>
      <c r="F1419">
        <f>VLOOKUP(E1419,'[1]Timing Gates'!$C$3:$D$17,2)</f>
        <v>6</v>
      </c>
      <c r="G1419" s="2">
        <v>283</v>
      </c>
      <c r="H1419" s="3">
        <v>1849.326961</v>
      </c>
      <c r="I1419" s="3">
        <v>1368.4704240000001</v>
      </c>
      <c r="J1419" s="3">
        <v>3217.7973849999998</v>
      </c>
      <c r="K1419" s="2">
        <v>113</v>
      </c>
      <c r="L1419" s="4">
        <v>0.39929300000000001</v>
      </c>
      <c r="M1419" s="3">
        <v>45947.040000000001</v>
      </c>
      <c r="N1419" s="3">
        <v>206.968648</v>
      </c>
      <c r="O1419" s="3">
        <v>162.49837400000001</v>
      </c>
      <c r="P1419" s="3">
        <v>162.49837400000001</v>
      </c>
      <c r="Q1419" s="3">
        <v>45987.040000000001</v>
      </c>
      <c r="R1419" s="3">
        <v>-30639.42</v>
      </c>
      <c r="S1419" s="4">
        <v>4.9469964663999999E-2</v>
      </c>
      <c r="T1419">
        <v>14</v>
      </c>
      <c r="U1419" s="3">
        <f t="shared" si="44"/>
        <v>910636.65995499992</v>
      </c>
      <c r="V1419" s="6">
        <f t="shared" si="45"/>
        <v>523359.52996299998</v>
      </c>
    </row>
    <row r="1420" spans="1:22" x14ac:dyDescent="0.3">
      <c r="A1420" s="5">
        <v>44408</v>
      </c>
      <c r="B1420" s="14">
        <v>4041</v>
      </c>
      <c r="C1420" t="s">
        <v>27</v>
      </c>
      <c r="D1420" t="s">
        <v>25</v>
      </c>
      <c r="E1420">
        <v>8</v>
      </c>
      <c r="F1420">
        <f>VLOOKUP(E1420,'[1]Timing Gates'!$C$3:$D$17,2)</f>
        <v>6</v>
      </c>
      <c r="G1420" s="2">
        <v>291</v>
      </c>
      <c r="H1420" s="3">
        <v>1964.5732640000001</v>
      </c>
      <c r="I1420" s="3">
        <v>1354.718969</v>
      </c>
      <c r="J1420" s="3">
        <v>3319.2922330000001</v>
      </c>
      <c r="K1420" s="2">
        <v>68</v>
      </c>
      <c r="L1420" s="4">
        <v>0.23367599999999999</v>
      </c>
      <c r="M1420" s="3">
        <v>9445</v>
      </c>
      <c r="N1420" s="3">
        <v>69.962962000000005</v>
      </c>
      <c r="O1420" s="3">
        <v>32.525773000000001</v>
      </c>
      <c r="P1420" s="3">
        <v>292.92096199999997</v>
      </c>
      <c r="Q1420" s="3">
        <v>85240</v>
      </c>
      <c r="R1420" s="3">
        <v>-38737.75</v>
      </c>
      <c r="S1420" s="4">
        <v>4.8109965635000002E-2</v>
      </c>
      <c r="T1420">
        <v>14</v>
      </c>
      <c r="U1420" s="3">
        <f t="shared" si="44"/>
        <v>965914.03980300005</v>
      </c>
      <c r="V1420" s="6">
        <f t="shared" si="45"/>
        <v>571690.81982400001</v>
      </c>
    </row>
    <row r="1421" spans="1:22" x14ac:dyDescent="0.3">
      <c r="A1421" s="5">
        <v>44439</v>
      </c>
      <c r="B1421" s="14">
        <v>4041</v>
      </c>
      <c r="C1421" t="s">
        <v>27</v>
      </c>
      <c r="D1421" t="s">
        <v>25</v>
      </c>
      <c r="E1421">
        <v>9</v>
      </c>
      <c r="F1421">
        <f>VLOOKUP(E1421,'[1]Timing Gates'!$C$3:$D$17,2)</f>
        <v>6</v>
      </c>
      <c r="G1421" s="2">
        <v>315</v>
      </c>
      <c r="H1421" s="3">
        <v>1736.328</v>
      </c>
      <c r="I1421" s="3">
        <v>1313.6542529999999</v>
      </c>
      <c r="J1421" s="3">
        <v>3049.9822530000001</v>
      </c>
      <c r="K1421" s="2">
        <v>138</v>
      </c>
      <c r="L1421" s="4">
        <v>0.43809500000000001</v>
      </c>
      <c r="M1421" s="3">
        <v>44011.37</v>
      </c>
      <c r="N1421" s="3">
        <v>161.213809</v>
      </c>
      <c r="O1421" s="3">
        <v>139.78212600000001</v>
      </c>
      <c r="P1421" s="3">
        <v>141.76625300000001</v>
      </c>
      <c r="Q1421" s="3">
        <v>44656.37</v>
      </c>
      <c r="R1421" s="3">
        <v>-57074.559999999998</v>
      </c>
      <c r="S1421" s="4">
        <v>4.4444444444000003E-2</v>
      </c>
      <c r="T1421">
        <v>14</v>
      </c>
      <c r="U1421" s="3">
        <f t="shared" si="44"/>
        <v>960744.40969500004</v>
      </c>
      <c r="V1421" s="6">
        <f t="shared" si="45"/>
        <v>546943.31999999995</v>
      </c>
    </row>
    <row r="1422" spans="1:22" x14ac:dyDescent="0.3">
      <c r="A1422" s="5">
        <v>44469</v>
      </c>
      <c r="B1422" s="14">
        <v>4041</v>
      </c>
      <c r="C1422" t="s">
        <v>27</v>
      </c>
      <c r="D1422" t="s">
        <v>25</v>
      </c>
      <c r="E1422">
        <v>10</v>
      </c>
      <c r="F1422">
        <f>VLOOKUP(E1422,'[1]Timing Gates'!$C$3:$D$17,2)</f>
        <v>6</v>
      </c>
      <c r="G1422" s="2">
        <v>309</v>
      </c>
      <c r="H1422" s="3">
        <v>1725.417152</v>
      </c>
      <c r="I1422" s="3">
        <v>1287.3251130000001</v>
      </c>
      <c r="J1422" s="3">
        <v>3012.7422649999999</v>
      </c>
      <c r="K1422" s="2">
        <v>95</v>
      </c>
      <c r="L1422" s="4">
        <v>0.30744300000000002</v>
      </c>
      <c r="M1422" s="3">
        <v>9381</v>
      </c>
      <c r="N1422" s="3">
        <v>49.634920000000001</v>
      </c>
      <c r="O1422" s="3">
        <v>30.423947999999999</v>
      </c>
      <c r="P1422" s="3">
        <v>30.423947999999999</v>
      </c>
      <c r="Q1422" s="3">
        <v>9401</v>
      </c>
      <c r="R1422" s="3">
        <v>-39699.54</v>
      </c>
      <c r="S1422" s="4">
        <v>4.5307443364999998E-2</v>
      </c>
      <c r="T1422">
        <v>14</v>
      </c>
      <c r="U1422" s="3">
        <f t="shared" si="44"/>
        <v>930937.35988499993</v>
      </c>
      <c r="V1422" s="6">
        <f t="shared" si="45"/>
        <v>533153.89996800001</v>
      </c>
    </row>
    <row r="1423" spans="1:22" x14ac:dyDescent="0.3">
      <c r="A1423" s="5">
        <v>44500</v>
      </c>
      <c r="B1423" s="14">
        <v>4041</v>
      </c>
      <c r="C1423" t="s">
        <v>27</v>
      </c>
      <c r="D1423" t="s">
        <v>25</v>
      </c>
      <c r="E1423">
        <v>11</v>
      </c>
      <c r="F1423">
        <f>VLOOKUP(E1423,'[1]Timing Gates'!$C$3:$D$17,2)</f>
        <v>6</v>
      </c>
      <c r="G1423" s="2">
        <v>326</v>
      </c>
      <c r="H1423" s="3">
        <v>1818.80457</v>
      </c>
      <c r="I1423" s="3">
        <v>1286.4842329999999</v>
      </c>
      <c r="J1423" s="3">
        <v>3105.2888029999999</v>
      </c>
      <c r="K1423" s="2">
        <v>135</v>
      </c>
      <c r="L1423" s="4">
        <v>0.41410999999999998</v>
      </c>
      <c r="M1423" s="3">
        <v>27597.43</v>
      </c>
      <c r="N1423" s="3">
        <v>121.57458099999999</v>
      </c>
      <c r="O1423" s="3">
        <v>84.654692999999995</v>
      </c>
      <c r="P1423" s="3">
        <v>330.82033699999999</v>
      </c>
      <c r="Q1423" s="3">
        <v>107847.43</v>
      </c>
      <c r="R1423" s="3">
        <v>-46606.5</v>
      </c>
      <c r="S1423" s="4">
        <v>4.2944785276E-2</v>
      </c>
      <c r="T1423">
        <v>14</v>
      </c>
      <c r="U1423" s="3">
        <f t="shared" si="44"/>
        <v>1012324.149778</v>
      </c>
      <c r="V1423" s="6">
        <f t="shared" si="45"/>
        <v>592930.28981999995</v>
      </c>
    </row>
    <row r="1424" spans="1:22" x14ac:dyDescent="0.3">
      <c r="A1424" s="5">
        <v>44530</v>
      </c>
      <c r="B1424" s="14">
        <v>4041</v>
      </c>
      <c r="C1424" t="s">
        <v>27</v>
      </c>
      <c r="D1424" t="s">
        <v>25</v>
      </c>
      <c r="E1424">
        <v>12</v>
      </c>
      <c r="F1424">
        <f>VLOOKUP(E1424,'[1]Timing Gates'!$C$3:$D$17,2)</f>
        <v>12</v>
      </c>
      <c r="G1424" s="2">
        <v>315</v>
      </c>
      <c r="H1424" s="3">
        <v>1758.2164760000001</v>
      </c>
      <c r="I1424" s="3">
        <v>1344.662507</v>
      </c>
      <c r="J1424" s="3">
        <v>3102.8789839999999</v>
      </c>
      <c r="K1424" s="2">
        <v>135</v>
      </c>
      <c r="L1424" s="4">
        <v>0.42857099999999998</v>
      </c>
      <c r="M1424" s="3">
        <v>43900.54</v>
      </c>
      <c r="N1424" s="3">
        <v>163.807985</v>
      </c>
      <c r="O1424" s="3">
        <v>139.49377699999999</v>
      </c>
      <c r="P1424" s="3">
        <v>139.49377699999999</v>
      </c>
      <c r="Q1424" s="3">
        <v>43940.54</v>
      </c>
      <c r="R1424" s="3">
        <v>-49304.04</v>
      </c>
      <c r="S1424" s="4">
        <v>4.4444444444000003E-2</v>
      </c>
      <c r="T1424">
        <v>14</v>
      </c>
      <c r="U1424" s="3">
        <f t="shared" si="44"/>
        <v>977406.87995999993</v>
      </c>
      <c r="V1424" s="6">
        <f t="shared" si="45"/>
        <v>553838.18994000007</v>
      </c>
    </row>
    <row r="1425" spans="1:22" x14ac:dyDescent="0.3">
      <c r="A1425" s="5">
        <v>44561</v>
      </c>
      <c r="B1425" s="14">
        <v>4041</v>
      </c>
      <c r="C1425" t="s">
        <v>27</v>
      </c>
      <c r="D1425" t="s">
        <v>25</v>
      </c>
      <c r="E1425">
        <v>13</v>
      </c>
      <c r="F1425">
        <f>VLOOKUP(E1425,'[1]Timing Gates'!$C$3:$D$17,2)</f>
        <v>12</v>
      </c>
      <c r="G1425" s="2">
        <v>303</v>
      </c>
      <c r="H1425" s="3">
        <v>1762.036963</v>
      </c>
      <c r="I1425" s="3">
        <v>1442.2650160000001</v>
      </c>
      <c r="J1425" s="3">
        <v>3204.3019800000002</v>
      </c>
      <c r="K1425" s="2">
        <v>132</v>
      </c>
      <c r="L1425" s="4">
        <v>0.435643</v>
      </c>
      <c r="M1425" s="3">
        <v>25366.36</v>
      </c>
      <c r="N1425" s="3">
        <v>112.739377</v>
      </c>
      <c r="O1425" s="3">
        <v>83.783366000000001</v>
      </c>
      <c r="P1425" s="3">
        <v>83.783366000000001</v>
      </c>
      <c r="Q1425" s="3">
        <v>25386.36</v>
      </c>
      <c r="R1425" s="3">
        <v>-40309.57</v>
      </c>
      <c r="S1425" s="4">
        <v>4.6204620462000003E-2</v>
      </c>
      <c r="T1425">
        <v>14</v>
      </c>
      <c r="U1425" s="3">
        <f t="shared" si="44"/>
        <v>970903.49994000001</v>
      </c>
      <c r="V1425" s="6">
        <f t="shared" si="45"/>
        <v>533897.19978899998</v>
      </c>
    </row>
    <row r="1426" spans="1:22" x14ac:dyDescent="0.3">
      <c r="A1426" s="5">
        <v>44592</v>
      </c>
      <c r="B1426" s="14">
        <v>4041</v>
      </c>
      <c r="C1426" t="s">
        <v>27</v>
      </c>
      <c r="D1426" t="s">
        <v>25</v>
      </c>
      <c r="E1426">
        <v>14</v>
      </c>
      <c r="F1426">
        <f>VLOOKUP(E1426,'[1]Timing Gates'!$C$3:$D$17,2)</f>
        <v>12</v>
      </c>
      <c r="G1426" s="2">
        <v>309</v>
      </c>
      <c r="H1426" s="3">
        <v>1937.224336</v>
      </c>
      <c r="I1426" s="3">
        <v>1335.207216</v>
      </c>
      <c r="J1426" s="3">
        <v>3272.4315529999999</v>
      </c>
      <c r="K1426" s="2">
        <v>96</v>
      </c>
      <c r="L1426" s="4">
        <v>0.31067899999999998</v>
      </c>
      <c r="M1426" s="3">
        <v>9385.2999999999993</v>
      </c>
      <c r="N1426" s="3">
        <v>49.137695999999998</v>
      </c>
      <c r="O1426" s="3">
        <v>30.373138999999998</v>
      </c>
      <c r="P1426" s="3">
        <v>281.66763700000001</v>
      </c>
      <c r="Q1426" s="3">
        <v>87035.3</v>
      </c>
      <c r="R1426" s="3">
        <v>-34145.54</v>
      </c>
      <c r="S1426" s="4">
        <v>4.854368932E-2</v>
      </c>
      <c r="T1426">
        <v>15</v>
      </c>
      <c r="U1426" s="3">
        <f t="shared" si="44"/>
        <v>1011181.349877</v>
      </c>
      <c r="V1426" s="6">
        <f t="shared" si="45"/>
        <v>598602.31982400001</v>
      </c>
    </row>
    <row r="1427" spans="1:22" x14ac:dyDescent="0.3">
      <c r="A1427" s="5">
        <v>44620</v>
      </c>
      <c r="B1427" s="14">
        <v>4041</v>
      </c>
      <c r="C1427" t="s">
        <v>27</v>
      </c>
      <c r="D1427" t="s">
        <v>25</v>
      </c>
      <c r="E1427">
        <v>15</v>
      </c>
      <c r="F1427">
        <f>VLOOKUP(E1427,'[1]Timing Gates'!$C$3:$D$17,2)</f>
        <v>12</v>
      </c>
      <c r="G1427" s="2">
        <v>301</v>
      </c>
      <c r="H1427" s="3">
        <v>1943.9404979999999</v>
      </c>
      <c r="I1427" s="3">
        <v>1364.955514</v>
      </c>
      <c r="J1427" s="3">
        <v>3308.896013</v>
      </c>
      <c r="K1427" s="2">
        <v>138</v>
      </c>
      <c r="L1427" s="4">
        <v>0.45847100000000002</v>
      </c>
      <c r="M1427" s="3">
        <v>27244.82</v>
      </c>
      <c r="N1427" s="3">
        <v>118.97301299999999</v>
      </c>
      <c r="O1427" s="3">
        <v>105.86318900000001</v>
      </c>
      <c r="P1427" s="3">
        <v>109.932956</v>
      </c>
      <c r="Q1427" s="3">
        <v>33089.82</v>
      </c>
      <c r="R1427" s="3">
        <v>-45602.28</v>
      </c>
      <c r="S1427" s="4">
        <v>4.9833887043E-2</v>
      </c>
      <c r="T1427">
        <v>15</v>
      </c>
      <c r="U1427" s="3">
        <f t="shared" si="44"/>
        <v>995977.69991299999</v>
      </c>
      <c r="V1427" s="6">
        <f t="shared" si="45"/>
        <v>585126.08989800001</v>
      </c>
    </row>
    <row r="1428" spans="1:22" x14ac:dyDescent="0.3">
      <c r="A1428" s="5">
        <v>44651</v>
      </c>
      <c r="B1428" s="14">
        <v>4041</v>
      </c>
      <c r="C1428" t="s">
        <v>27</v>
      </c>
      <c r="D1428" t="s">
        <v>25</v>
      </c>
      <c r="E1428">
        <v>16</v>
      </c>
      <c r="F1428">
        <f>VLOOKUP(E1428,'[1]Timing Gates'!$C$3:$D$17,2)</f>
        <v>12</v>
      </c>
      <c r="G1428" s="2">
        <v>291</v>
      </c>
      <c r="H1428" s="3">
        <v>1843.0349819999999</v>
      </c>
      <c r="I1428" s="3">
        <v>1488.0646730000001</v>
      </c>
      <c r="J1428" s="3">
        <v>3331.0996559999999</v>
      </c>
      <c r="K1428" s="2">
        <v>140</v>
      </c>
      <c r="L1428" s="4">
        <v>0.481099</v>
      </c>
      <c r="M1428" s="3">
        <v>28051.11</v>
      </c>
      <c r="N1428" s="3">
        <v>107.065305</v>
      </c>
      <c r="O1428" s="3">
        <v>104.436804</v>
      </c>
      <c r="P1428" s="3">
        <v>106.842302</v>
      </c>
      <c r="Q1428" s="3">
        <v>31091.11</v>
      </c>
      <c r="R1428" s="3">
        <v>-48438.86</v>
      </c>
      <c r="S1428" s="4">
        <v>5.1546391752000001E-2</v>
      </c>
      <c r="T1428">
        <v>15</v>
      </c>
      <c r="U1428" s="3">
        <f t="shared" si="44"/>
        <v>969349.99989599991</v>
      </c>
      <c r="V1428" s="6">
        <f t="shared" si="45"/>
        <v>536323.17976199999</v>
      </c>
    </row>
    <row r="1429" spans="1:22" x14ac:dyDescent="0.3">
      <c r="A1429" s="5">
        <v>44681</v>
      </c>
      <c r="B1429" s="14">
        <v>4041</v>
      </c>
      <c r="C1429" t="s">
        <v>27</v>
      </c>
      <c r="D1429" t="s">
        <v>25</v>
      </c>
      <c r="E1429">
        <v>17</v>
      </c>
      <c r="F1429">
        <f>VLOOKUP(E1429,'[1]Timing Gates'!$C$3:$D$17,2)</f>
        <v>12</v>
      </c>
      <c r="G1429" s="2">
        <v>295</v>
      </c>
      <c r="H1429" s="3">
        <v>1800.84844</v>
      </c>
      <c r="I1429" s="3">
        <v>1213.651016</v>
      </c>
      <c r="J1429" s="3">
        <v>3014.4994569999999</v>
      </c>
      <c r="K1429" s="2">
        <v>146</v>
      </c>
      <c r="L1429" s="4">
        <v>0.49491499999999999</v>
      </c>
      <c r="M1429" s="3">
        <v>30273.08</v>
      </c>
      <c r="N1429" s="3">
        <v>123.0613</v>
      </c>
      <c r="O1429" s="3">
        <v>102.62061</v>
      </c>
      <c r="P1429" s="3">
        <v>102.62061</v>
      </c>
      <c r="Q1429" s="3">
        <v>30273.08</v>
      </c>
      <c r="R1429" s="3">
        <v>-36339.93</v>
      </c>
      <c r="S1429" s="4">
        <v>4.7457627118000001E-2</v>
      </c>
      <c r="T1429">
        <v>14</v>
      </c>
      <c r="U1429" s="3">
        <f t="shared" si="44"/>
        <v>889277.33981499996</v>
      </c>
      <c r="V1429" s="6">
        <f t="shared" si="45"/>
        <v>531250.28980000003</v>
      </c>
    </row>
    <row r="1430" spans="1:22" x14ac:dyDescent="0.3">
      <c r="A1430" s="5">
        <v>44712</v>
      </c>
      <c r="B1430" s="14">
        <v>4041</v>
      </c>
      <c r="C1430" t="s">
        <v>27</v>
      </c>
      <c r="D1430" t="s">
        <v>25</v>
      </c>
      <c r="E1430">
        <v>18</v>
      </c>
      <c r="F1430">
        <f>VLOOKUP(E1430,'[1]Timing Gates'!$C$3:$D$17,2)</f>
        <v>18</v>
      </c>
      <c r="G1430" s="2">
        <v>309</v>
      </c>
      <c r="H1430" s="3">
        <v>2053.2141740000002</v>
      </c>
      <c r="I1430" s="3">
        <v>1128.1677990000001</v>
      </c>
      <c r="J1430" s="3">
        <v>3181.3819739999999</v>
      </c>
      <c r="K1430" s="2">
        <v>145</v>
      </c>
      <c r="L1430" s="4">
        <v>0.46925499999999998</v>
      </c>
      <c r="M1430" s="3">
        <v>28955.57</v>
      </c>
      <c r="N1430" s="3">
        <v>117.705569</v>
      </c>
      <c r="O1430" s="3">
        <v>93.772070999999997</v>
      </c>
      <c r="P1430" s="3">
        <v>336.89504799999997</v>
      </c>
      <c r="Q1430" s="3">
        <v>104100.57</v>
      </c>
      <c r="R1430" s="3">
        <v>-42812.62</v>
      </c>
      <c r="S1430" s="4">
        <v>4.5307443364999998E-2</v>
      </c>
      <c r="T1430">
        <v>14</v>
      </c>
      <c r="U1430" s="3">
        <f t="shared" si="44"/>
        <v>983047.029966</v>
      </c>
      <c r="V1430" s="6">
        <f t="shared" si="45"/>
        <v>634443.17976600002</v>
      </c>
    </row>
    <row r="1431" spans="1:22" x14ac:dyDescent="0.3">
      <c r="A1431" s="5">
        <v>44742</v>
      </c>
      <c r="B1431" s="14">
        <v>4041</v>
      </c>
      <c r="C1431" t="s">
        <v>27</v>
      </c>
      <c r="D1431" t="s">
        <v>25</v>
      </c>
      <c r="E1431">
        <v>19</v>
      </c>
      <c r="F1431">
        <f>VLOOKUP(E1431,'[1]Timing Gates'!$C$3:$D$17,2)</f>
        <v>18</v>
      </c>
      <c r="G1431" s="2">
        <v>301</v>
      </c>
      <c r="H1431" s="3">
        <v>2079.9068769999999</v>
      </c>
      <c r="I1431" s="3">
        <v>1071.0852150000001</v>
      </c>
      <c r="J1431" s="3">
        <v>3150.9920929999998</v>
      </c>
      <c r="K1431" s="2">
        <v>145</v>
      </c>
      <c r="L1431" s="4">
        <v>0.48172700000000002</v>
      </c>
      <c r="M1431" s="3">
        <v>28408.28</v>
      </c>
      <c r="N1431" s="3">
        <v>115.480813</v>
      </c>
      <c r="O1431" s="3">
        <v>97.834817000000001</v>
      </c>
      <c r="P1431" s="3">
        <v>97.834817000000001</v>
      </c>
      <c r="Q1431" s="3">
        <v>29448.28</v>
      </c>
      <c r="R1431" s="3">
        <v>-32340.240000000002</v>
      </c>
      <c r="S1431" s="4">
        <v>4.6511627905999997E-2</v>
      </c>
      <c r="T1431">
        <v>14</v>
      </c>
      <c r="U1431" s="3">
        <f t="shared" si="44"/>
        <v>948448.61999299994</v>
      </c>
      <c r="V1431" s="6">
        <f t="shared" si="45"/>
        <v>626051.96997699991</v>
      </c>
    </row>
    <row r="1432" spans="1:22" x14ac:dyDescent="0.3">
      <c r="A1432" s="5">
        <v>44773</v>
      </c>
      <c r="B1432" s="14">
        <v>4041</v>
      </c>
      <c r="C1432" t="s">
        <v>27</v>
      </c>
      <c r="D1432" t="s">
        <v>25</v>
      </c>
      <c r="E1432">
        <v>20</v>
      </c>
      <c r="F1432">
        <f>VLOOKUP(E1432,'[1]Timing Gates'!$C$3:$D$17,2)</f>
        <v>18</v>
      </c>
      <c r="G1432" s="2">
        <v>294</v>
      </c>
      <c r="H1432" s="3">
        <v>2117.0175850000001</v>
      </c>
      <c r="I1432" s="3">
        <v>1210.575646</v>
      </c>
      <c r="J1432" s="3">
        <v>3327.5932309999998</v>
      </c>
      <c r="K1432" s="2">
        <v>144</v>
      </c>
      <c r="L1432" s="4">
        <v>0.48979499999999998</v>
      </c>
      <c r="M1432" s="3">
        <v>28216.61</v>
      </c>
      <c r="N1432" s="3">
        <v>116.597561</v>
      </c>
      <c r="O1432" s="3">
        <v>98.083707000000004</v>
      </c>
      <c r="P1432" s="3">
        <v>98.083707000000004</v>
      </c>
      <c r="Q1432" s="3">
        <v>28836.61</v>
      </c>
      <c r="R1432" s="3">
        <v>-28172.98</v>
      </c>
      <c r="S1432" s="4">
        <v>4.7619047619000002E-2</v>
      </c>
      <c r="T1432">
        <v>14</v>
      </c>
      <c r="U1432" s="3">
        <f t="shared" si="44"/>
        <v>978312.40991399996</v>
      </c>
      <c r="V1432" s="6">
        <f t="shared" si="45"/>
        <v>622403.16998999997</v>
      </c>
    </row>
    <row r="1433" spans="1:22" x14ac:dyDescent="0.3">
      <c r="A1433" s="5">
        <v>44804</v>
      </c>
      <c r="B1433" s="14">
        <v>4041</v>
      </c>
      <c r="C1433" t="s">
        <v>27</v>
      </c>
      <c r="D1433" t="s">
        <v>25</v>
      </c>
      <c r="E1433">
        <v>21</v>
      </c>
      <c r="F1433">
        <f>VLOOKUP(E1433,'[1]Timing Gates'!$C$3:$D$17,2)</f>
        <v>18</v>
      </c>
      <c r="G1433" s="2">
        <v>311</v>
      </c>
      <c r="H1433" s="3">
        <v>2074.4662370000001</v>
      </c>
      <c r="I1433" s="3">
        <v>1131.034308</v>
      </c>
      <c r="J1433" s="3">
        <v>3205.5005460000002</v>
      </c>
      <c r="K1433" s="2">
        <v>158</v>
      </c>
      <c r="L1433" s="4">
        <v>0.50803799999999999</v>
      </c>
      <c r="M1433" s="3">
        <v>28987.73</v>
      </c>
      <c r="N1433" s="3">
        <v>109.802007</v>
      </c>
      <c r="O1433" s="3">
        <v>94.944468999999998</v>
      </c>
      <c r="P1433" s="3">
        <v>332.40427599999998</v>
      </c>
      <c r="Q1433" s="3">
        <v>103377.73</v>
      </c>
      <c r="R1433" s="3">
        <v>-59073.18</v>
      </c>
      <c r="S1433" s="4">
        <v>4.5016077170000002E-2</v>
      </c>
      <c r="T1433">
        <v>14</v>
      </c>
      <c r="U1433" s="3">
        <f t="shared" si="44"/>
        <v>996910.66980600008</v>
      </c>
      <c r="V1433" s="6">
        <f t="shared" si="45"/>
        <v>645158.99970699998</v>
      </c>
    </row>
    <row r="1434" spans="1:22" x14ac:dyDescent="0.3">
      <c r="A1434" s="5">
        <v>44834</v>
      </c>
      <c r="B1434" s="14">
        <v>4041</v>
      </c>
      <c r="C1434" t="s">
        <v>27</v>
      </c>
      <c r="D1434" t="s">
        <v>25</v>
      </c>
      <c r="E1434">
        <v>22</v>
      </c>
      <c r="F1434">
        <f>VLOOKUP(E1434,'[1]Timing Gates'!$C$3:$D$17,2)</f>
        <v>18</v>
      </c>
      <c r="G1434" s="2">
        <v>304</v>
      </c>
      <c r="H1434" s="3">
        <v>2014.5302630000001</v>
      </c>
      <c r="I1434" s="3">
        <v>1053.9928279999999</v>
      </c>
      <c r="J1434" s="3">
        <v>3068.5230919999999</v>
      </c>
      <c r="K1434" s="2">
        <v>152</v>
      </c>
      <c r="L1434" s="4">
        <v>0.5</v>
      </c>
      <c r="M1434" s="3">
        <v>28466.18</v>
      </c>
      <c r="N1434" s="3">
        <v>108.649541</v>
      </c>
      <c r="O1434" s="3">
        <v>93.704538999999997</v>
      </c>
      <c r="P1434" s="3">
        <v>94.609144000000001</v>
      </c>
      <c r="Q1434" s="3">
        <v>28761.18</v>
      </c>
      <c r="R1434" s="3">
        <v>-41749.47</v>
      </c>
      <c r="S1434" s="4">
        <v>4.6052631577999999E-2</v>
      </c>
      <c r="T1434">
        <v>14</v>
      </c>
      <c r="U1434" s="3">
        <f t="shared" si="44"/>
        <v>932831.01996800001</v>
      </c>
      <c r="V1434" s="6">
        <f t="shared" si="45"/>
        <v>612417.19995200005</v>
      </c>
    </row>
    <row r="1435" spans="1:22" x14ac:dyDescent="0.3">
      <c r="A1435" s="5">
        <v>44865</v>
      </c>
      <c r="B1435" s="14">
        <v>4041</v>
      </c>
      <c r="C1435" t="s">
        <v>27</v>
      </c>
      <c r="D1435" t="s">
        <v>25</v>
      </c>
      <c r="E1435">
        <v>23</v>
      </c>
      <c r="F1435">
        <f>VLOOKUP(E1435,'[1]Timing Gates'!$C$3:$D$17,2)</f>
        <v>18</v>
      </c>
      <c r="G1435" s="2">
        <v>328</v>
      </c>
      <c r="H1435" s="3">
        <v>2108.4751820000001</v>
      </c>
      <c r="I1435" s="3">
        <v>992.43073100000004</v>
      </c>
      <c r="J1435" s="3">
        <v>3100.9059139999999</v>
      </c>
      <c r="K1435" s="2">
        <v>161</v>
      </c>
      <c r="L1435" s="4">
        <v>0.49085299999999998</v>
      </c>
      <c r="M1435" s="3">
        <v>29134.17</v>
      </c>
      <c r="N1435" s="3">
        <v>39.800778000000001</v>
      </c>
      <c r="O1435" s="3">
        <v>88.823689000000002</v>
      </c>
      <c r="P1435" s="3">
        <v>88.823689000000002</v>
      </c>
      <c r="Q1435" s="3">
        <v>29134.17</v>
      </c>
      <c r="R1435" s="3">
        <v>-37675.65</v>
      </c>
      <c r="S1435" s="4">
        <v>3.9634146341000001E-2</v>
      </c>
      <c r="T1435">
        <v>13</v>
      </c>
      <c r="U1435" s="3">
        <f t="shared" si="44"/>
        <v>1017097.1397919999</v>
      </c>
      <c r="V1435" s="6">
        <f t="shared" si="45"/>
        <v>691579.859696</v>
      </c>
    </row>
    <row r="1436" spans="1:22" x14ac:dyDescent="0.3">
      <c r="A1436" s="5">
        <v>44895</v>
      </c>
      <c r="B1436" s="14">
        <v>4041</v>
      </c>
      <c r="C1436" t="s">
        <v>27</v>
      </c>
      <c r="D1436" t="s">
        <v>25</v>
      </c>
      <c r="E1436">
        <v>24</v>
      </c>
      <c r="F1436">
        <f>VLOOKUP(E1436,'[1]Timing Gates'!$C$3:$D$17,2)</f>
        <v>24</v>
      </c>
      <c r="G1436" s="2">
        <v>320</v>
      </c>
      <c r="H1436" s="3">
        <v>2076.919281</v>
      </c>
      <c r="I1436" s="3">
        <v>1097.735375</v>
      </c>
      <c r="J1436" s="3">
        <v>3174.6546560000002</v>
      </c>
      <c r="K1436" s="2">
        <v>163</v>
      </c>
      <c r="L1436" s="4">
        <v>0.50937500000000002</v>
      </c>
      <c r="M1436" s="3">
        <v>32562.28</v>
      </c>
      <c r="N1436" s="3">
        <v>116.293857</v>
      </c>
      <c r="O1436" s="3">
        <v>101.882125</v>
      </c>
      <c r="P1436" s="3">
        <v>368.99149999999997</v>
      </c>
      <c r="Q1436" s="3">
        <v>118077.28</v>
      </c>
      <c r="R1436" s="3">
        <v>-51826.97</v>
      </c>
      <c r="S1436" s="4">
        <v>4.0625000000000001E-2</v>
      </c>
      <c r="T1436">
        <v>13</v>
      </c>
      <c r="U1436" s="3">
        <f t="shared" si="44"/>
        <v>1015889.4899200001</v>
      </c>
      <c r="V1436" s="6">
        <f t="shared" si="45"/>
        <v>664614.16992000001</v>
      </c>
    </row>
    <row r="1437" spans="1:22" x14ac:dyDescent="0.3">
      <c r="A1437" s="5">
        <v>43131</v>
      </c>
      <c r="B1437" s="14">
        <v>4243</v>
      </c>
      <c r="C1437" t="s">
        <v>46</v>
      </c>
      <c r="D1437" t="s">
        <v>24</v>
      </c>
      <c r="E1437">
        <v>-31</v>
      </c>
      <c r="F1437">
        <f>VLOOKUP(E1437,'[1]Timing Gates'!$C$3:$D$17,2)</f>
        <v>-36</v>
      </c>
      <c r="G1437" s="2">
        <v>120</v>
      </c>
      <c r="H1437" s="3">
        <v>5125.6245829999998</v>
      </c>
      <c r="I1437" s="3">
        <v>626.35033299999998</v>
      </c>
      <c r="J1437" s="3">
        <v>5751.9749160000001</v>
      </c>
      <c r="K1437" s="2">
        <v>91</v>
      </c>
      <c r="L1437" s="4">
        <v>0.75833300000000003</v>
      </c>
      <c r="M1437" s="3">
        <v>34255.279999999999</v>
      </c>
      <c r="N1437" s="3">
        <v>173.88467</v>
      </c>
      <c r="O1437" s="3">
        <v>312.12733300000002</v>
      </c>
      <c r="P1437" s="3">
        <v>312.12733300000002</v>
      </c>
      <c r="Q1437" s="3">
        <v>37455.279999999999</v>
      </c>
      <c r="R1437" s="3">
        <v>-17370.77</v>
      </c>
      <c r="S1437" s="4">
        <v>6.6666666666000005E-2</v>
      </c>
      <c r="T1437">
        <v>8</v>
      </c>
      <c r="U1437" s="3">
        <f t="shared" si="44"/>
        <v>690236.98991999996</v>
      </c>
      <c r="V1437" s="6">
        <f t="shared" si="45"/>
        <v>615074.94996</v>
      </c>
    </row>
    <row r="1438" spans="1:22" x14ac:dyDescent="0.3">
      <c r="A1438" s="5">
        <v>43159</v>
      </c>
      <c r="B1438" s="14">
        <v>4243</v>
      </c>
      <c r="C1438" t="s">
        <v>46</v>
      </c>
      <c r="D1438" t="s">
        <v>24</v>
      </c>
      <c r="E1438">
        <v>-30</v>
      </c>
      <c r="F1438">
        <f>VLOOKUP(E1438,'[1]Timing Gates'!$C$3:$D$17,2)</f>
        <v>-30</v>
      </c>
      <c r="G1438" s="2">
        <v>121</v>
      </c>
      <c r="H1438" s="3">
        <v>5072.8842139999997</v>
      </c>
      <c r="I1438" s="3">
        <v>600.09727199999998</v>
      </c>
      <c r="J1438" s="3">
        <v>5672.981487</v>
      </c>
      <c r="K1438" s="2">
        <v>90</v>
      </c>
      <c r="L1438" s="4">
        <v>0.74380100000000005</v>
      </c>
      <c r="M1438" s="3">
        <v>26712.38</v>
      </c>
      <c r="N1438" s="3">
        <v>148.40211099999999</v>
      </c>
      <c r="O1438" s="3">
        <v>241.42462800000001</v>
      </c>
      <c r="P1438" s="3">
        <v>241.42462800000001</v>
      </c>
      <c r="Q1438" s="3">
        <v>29212.38</v>
      </c>
      <c r="R1438" s="3">
        <v>-30187</v>
      </c>
      <c r="S1438" s="4">
        <v>6.6115702479000005E-2</v>
      </c>
      <c r="T1438">
        <v>8</v>
      </c>
      <c r="U1438" s="3">
        <f t="shared" si="44"/>
        <v>686430.75992700004</v>
      </c>
      <c r="V1438" s="6">
        <f t="shared" si="45"/>
        <v>613818.989894</v>
      </c>
    </row>
    <row r="1439" spans="1:22" x14ac:dyDescent="0.3">
      <c r="A1439" s="5">
        <v>43190</v>
      </c>
      <c r="B1439" s="14">
        <v>4243</v>
      </c>
      <c r="C1439" t="s">
        <v>46</v>
      </c>
      <c r="D1439" t="s">
        <v>24</v>
      </c>
      <c r="E1439">
        <v>-29</v>
      </c>
      <c r="F1439">
        <f>VLOOKUP(E1439,'[1]Timing Gates'!$C$3:$D$17,2)</f>
        <v>-30</v>
      </c>
      <c r="G1439" s="2">
        <v>120</v>
      </c>
      <c r="H1439" s="3">
        <v>5137.768</v>
      </c>
      <c r="I1439" s="3">
        <v>614.027333</v>
      </c>
      <c r="J1439" s="3">
        <v>5751.795333</v>
      </c>
      <c r="K1439" s="2">
        <v>89</v>
      </c>
      <c r="L1439" s="4">
        <v>0.74166600000000005</v>
      </c>
      <c r="M1439" s="3">
        <v>26285.7</v>
      </c>
      <c r="N1439" s="3">
        <v>147.672471</v>
      </c>
      <c r="O1439" s="3">
        <v>219.880833</v>
      </c>
      <c r="P1439" s="3">
        <v>219.880833</v>
      </c>
      <c r="Q1439" s="3">
        <v>26385.7</v>
      </c>
      <c r="R1439" s="3">
        <v>-21643.51</v>
      </c>
      <c r="S1439" s="4">
        <v>6.6666666666000005E-2</v>
      </c>
      <c r="T1439">
        <v>8</v>
      </c>
      <c r="U1439" s="3">
        <f t="shared" si="44"/>
        <v>690215.43995999999</v>
      </c>
      <c r="V1439" s="6">
        <f t="shared" si="45"/>
        <v>616532.16</v>
      </c>
    </row>
    <row r="1440" spans="1:22" x14ac:dyDescent="0.3">
      <c r="A1440" s="5">
        <v>43220</v>
      </c>
      <c r="B1440" s="14">
        <v>4243</v>
      </c>
      <c r="C1440" t="s">
        <v>46</v>
      </c>
      <c r="D1440" t="s">
        <v>24</v>
      </c>
      <c r="E1440">
        <v>-28</v>
      </c>
      <c r="F1440">
        <f>VLOOKUP(E1440,'[1]Timing Gates'!$C$3:$D$17,2)</f>
        <v>-30</v>
      </c>
      <c r="G1440" s="2">
        <v>120</v>
      </c>
      <c r="H1440" s="3">
        <v>5135.9014159999997</v>
      </c>
      <c r="I1440" s="3">
        <v>625.64191600000004</v>
      </c>
      <c r="J1440" s="3">
        <v>5761.5433329999996</v>
      </c>
      <c r="K1440" s="2">
        <v>89</v>
      </c>
      <c r="L1440" s="4">
        <v>0.74166600000000005</v>
      </c>
      <c r="M1440" s="3">
        <v>26706.27</v>
      </c>
      <c r="N1440" s="3">
        <v>151.74017000000001</v>
      </c>
      <c r="O1440" s="3">
        <v>259.635583</v>
      </c>
      <c r="P1440" s="3">
        <v>259.635583</v>
      </c>
      <c r="Q1440" s="3">
        <v>31156.27</v>
      </c>
      <c r="R1440" s="3">
        <v>-33419.5</v>
      </c>
      <c r="S1440" s="4">
        <v>6.6666666666000005E-2</v>
      </c>
      <c r="T1440">
        <v>8</v>
      </c>
      <c r="U1440" s="3">
        <f t="shared" si="44"/>
        <v>691385.19996</v>
      </c>
      <c r="V1440" s="6">
        <f t="shared" si="45"/>
        <v>616308.16992000001</v>
      </c>
    </row>
    <row r="1441" spans="1:22" x14ac:dyDescent="0.3">
      <c r="A1441" s="5">
        <v>43251</v>
      </c>
      <c r="B1441" s="14">
        <v>4243</v>
      </c>
      <c r="C1441" t="s">
        <v>46</v>
      </c>
      <c r="D1441" t="s">
        <v>24</v>
      </c>
      <c r="E1441">
        <v>-27</v>
      </c>
      <c r="F1441">
        <f>VLOOKUP(E1441,'[1]Timing Gates'!$C$3:$D$17,2)</f>
        <v>-30</v>
      </c>
      <c r="G1441" s="2">
        <v>121</v>
      </c>
      <c r="H1441" s="3">
        <v>5078.1433880000004</v>
      </c>
      <c r="I1441" s="3">
        <v>659.17677600000002</v>
      </c>
      <c r="J1441" s="3">
        <v>5737.3201650000001</v>
      </c>
      <c r="K1441" s="2">
        <v>90</v>
      </c>
      <c r="L1441" s="4">
        <v>0.74380100000000005</v>
      </c>
      <c r="M1441" s="3">
        <v>27731.759999999998</v>
      </c>
      <c r="N1441" s="3">
        <v>153.21414300000001</v>
      </c>
      <c r="O1441" s="3">
        <v>291.17156999999997</v>
      </c>
      <c r="P1441" s="3">
        <v>291.17156999999997</v>
      </c>
      <c r="Q1441" s="3">
        <v>35231.760000000002</v>
      </c>
      <c r="R1441" s="3">
        <v>-26139.05</v>
      </c>
      <c r="S1441" s="4">
        <v>7.4380165289000003E-2</v>
      </c>
      <c r="T1441">
        <v>9</v>
      </c>
      <c r="U1441" s="3">
        <f t="shared" si="44"/>
        <v>694215.73996499996</v>
      </c>
      <c r="V1441" s="6">
        <f t="shared" si="45"/>
        <v>614455.34994800005</v>
      </c>
    </row>
    <row r="1442" spans="1:22" x14ac:dyDescent="0.3">
      <c r="A1442" s="5">
        <v>43281</v>
      </c>
      <c r="B1442" s="14">
        <v>4243</v>
      </c>
      <c r="C1442" t="s">
        <v>46</v>
      </c>
      <c r="D1442" t="s">
        <v>24</v>
      </c>
      <c r="E1442">
        <v>-26</v>
      </c>
      <c r="F1442">
        <f>VLOOKUP(E1442,'[1]Timing Gates'!$C$3:$D$17,2)</f>
        <v>-30</v>
      </c>
      <c r="G1442" s="2">
        <v>120</v>
      </c>
      <c r="H1442" s="3">
        <v>5128.3487500000001</v>
      </c>
      <c r="I1442" s="3">
        <v>680.74958300000003</v>
      </c>
      <c r="J1442" s="3">
        <v>5809.0983329999999</v>
      </c>
      <c r="K1442" s="2">
        <v>90</v>
      </c>
      <c r="L1442" s="4">
        <v>0.75</v>
      </c>
      <c r="M1442" s="3">
        <v>27232.12</v>
      </c>
      <c r="N1442" s="3">
        <v>150.453701</v>
      </c>
      <c r="O1442" s="3">
        <v>236.93433300000001</v>
      </c>
      <c r="P1442" s="3">
        <v>236.93433300000001</v>
      </c>
      <c r="Q1442" s="3">
        <v>28432.12</v>
      </c>
      <c r="R1442" s="3">
        <v>-30450.66</v>
      </c>
      <c r="S1442" s="4">
        <v>7.4999999999999997E-2</v>
      </c>
      <c r="T1442">
        <v>9</v>
      </c>
      <c r="U1442" s="3">
        <f t="shared" si="44"/>
        <v>697091.79995999997</v>
      </c>
      <c r="V1442" s="6">
        <f t="shared" si="45"/>
        <v>615401.85</v>
      </c>
    </row>
    <row r="1443" spans="1:22" x14ac:dyDescent="0.3">
      <c r="A1443" s="5">
        <v>43312</v>
      </c>
      <c r="B1443" s="14">
        <v>4243</v>
      </c>
      <c r="C1443" t="s">
        <v>46</v>
      </c>
      <c r="D1443" t="s">
        <v>24</v>
      </c>
      <c r="E1443">
        <v>-25</v>
      </c>
      <c r="F1443">
        <f>VLOOKUP(E1443,'[1]Timing Gates'!$C$3:$D$17,2)</f>
        <v>-30</v>
      </c>
      <c r="G1443" s="2">
        <v>120</v>
      </c>
      <c r="H1443" s="3">
        <v>5055.1858329999995</v>
      </c>
      <c r="I1443" s="3">
        <v>702.21983299999999</v>
      </c>
      <c r="J1443" s="3">
        <v>5757.4056659999997</v>
      </c>
      <c r="K1443" s="2">
        <v>89</v>
      </c>
      <c r="L1443" s="4">
        <v>0.74166600000000005</v>
      </c>
      <c r="M1443" s="3">
        <v>26708.080000000002</v>
      </c>
      <c r="N1443" s="3">
        <v>147.55845299999999</v>
      </c>
      <c r="O1443" s="3">
        <v>231.56733299999999</v>
      </c>
      <c r="P1443" s="3">
        <v>231.56733299999999</v>
      </c>
      <c r="Q1443" s="3">
        <v>27788.080000000002</v>
      </c>
      <c r="R1443" s="3">
        <v>-33635.769999999997</v>
      </c>
      <c r="S1443" s="4">
        <v>7.4999999999999997E-2</v>
      </c>
      <c r="T1443">
        <v>9</v>
      </c>
      <c r="U1443" s="3">
        <f t="shared" si="44"/>
        <v>690888.67991999991</v>
      </c>
      <c r="V1443" s="6">
        <f t="shared" si="45"/>
        <v>606622.29995999997</v>
      </c>
    </row>
    <row r="1444" spans="1:22" x14ac:dyDescent="0.3">
      <c r="A1444" s="5">
        <v>43343</v>
      </c>
      <c r="B1444" s="14">
        <v>4243</v>
      </c>
      <c r="C1444" t="s">
        <v>46</v>
      </c>
      <c r="D1444" t="s">
        <v>24</v>
      </c>
      <c r="E1444">
        <v>-24</v>
      </c>
      <c r="F1444">
        <f>VLOOKUP(E1444,'[1]Timing Gates'!$C$3:$D$17,2)</f>
        <v>-24</v>
      </c>
      <c r="G1444" s="2">
        <v>120</v>
      </c>
      <c r="H1444" s="3">
        <v>5151.8900000000003</v>
      </c>
      <c r="I1444" s="3">
        <v>723.64566600000001</v>
      </c>
      <c r="J1444" s="3">
        <v>5875.5356659999998</v>
      </c>
      <c r="K1444" s="2">
        <v>88</v>
      </c>
      <c r="L1444" s="4">
        <v>0.73333300000000001</v>
      </c>
      <c r="M1444" s="3">
        <v>25927.62</v>
      </c>
      <c r="N1444" s="3">
        <v>149.00931</v>
      </c>
      <c r="O1444" s="3">
        <v>242.730166</v>
      </c>
      <c r="P1444" s="3">
        <v>242.730166</v>
      </c>
      <c r="Q1444" s="3">
        <v>29127.62</v>
      </c>
      <c r="R1444" s="3">
        <v>-18918.560000000001</v>
      </c>
      <c r="S1444" s="4">
        <v>7.4999999999999997E-2</v>
      </c>
      <c r="T1444">
        <v>9</v>
      </c>
      <c r="U1444" s="3">
        <f t="shared" si="44"/>
        <v>705064.27992</v>
      </c>
      <c r="V1444" s="6">
        <f t="shared" si="45"/>
        <v>618226.80000000005</v>
      </c>
    </row>
    <row r="1445" spans="1:22" x14ac:dyDescent="0.3">
      <c r="A1445" s="5">
        <v>43373</v>
      </c>
      <c r="B1445" s="14">
        <v>4243</v>
      </c>
      <c r="C1445" t="s">
        <v>46</v>
      </c>
      <c r="D1445" t="s">
        <v>24</v>
      </c>
      <c r="E1445">
        <v>-23</v>
      </c>
      <c r="F1445">
        <f>VLOOKUP(E1445,'[1]Timing Gates'!$C$3:$D$17,2)</f>
        <v>-24</v>
      </c>
      <c r="G1445" s="2">
        <v>118</v>
      </c>
      <c r="H1445" s="3">
        <v>4902.1086439999999</v>
      </c>
      <c r="I1445" s="3">
        <v>1135.2705080000001</v>
      </c>
      <c r="J1445" s="3">
        <v>6037.3791520000004</v>
      </c>
      <c r="K1445" s="2">
        <v>85</v>
      </c>
      <c r="L1445" s="4">
        <v>0.72033800000000003</v>
      </c>
      <c r="M1445" s="3">
        <v>25506.799999999999</v>
      </c>
      <c r="N1445" s="3">
        <v>150.04</v>
      </c>
      <c r="O1445" s="3">
        <v>222.93898300000001</v>
      </c>
      <c r="P1445" s="3">
        <v>222.93898300000001</v>
      </c>
      <c r="Q1445" s="3">
        <v>26306.799999999999</v>
      </c>
      <c r="R1445" s="3">
        <v>-18606.52</v>
      </c>
      <c r="S1445" s="4">
        <v>9.3220338983000001E-2</v>
      </c>
      <c r="T1445">
        <v>11</v>
      </c>
      <c r="U1445" s="3">
        <f t="shared" si="44"/>
        <v>712410.73993600009</v>
      </c>
      <c r="V1445" s="6">
        <f t="shared" si="45"/>
        <v>578448.819992</v>
      </c>
    </row>
    <row r="1446" spans="1:22" x14ac:dyDescent="0.3">
      <c r="A1446" s="5">
        <v>43404</v>
      </c>
      <c r="B1446" s="14">
        <v>4243</v>
      </c>
      <c r="C1446" t="s">
        <v>46</v>
      </c>
      <c r="D1446" t="s">
        <v>24</v>
      </c>
      <c r="E1446">
        <v>-22</v>
      </c>
      <c r="F1446">
        <f>VLOOKUP(E1446,'[1]Timing Gates'!$C$3:$D$17,2)</f>
        <v>-24</v>
      </c>
      <c r="G1446" s="2">
        <v>120</v>
      </c>
      <c r="H1446" s="3">
        <v>4869.9014999999999</v>
      </c>
      <c r="I1446" s="3">
        <v>1056.1771659999999</v>
      </c>
      <c r="J1446" s="3">
        <v>5926.0786660000003</v>
      </c>
      <c r="K1446" s="2">
        <v>86</v>
      </c>
      <c r="L1446" s="4">
        <v>0.71666600000000003</v>
      </c>
      <c r="M1446" s="3">
        <v>25615.68</v>
      </c>
      <c r="N1446" s="3">
        <v>148.06751399999999</v>
      </c>
      <c r="O1446" s="3">
        <v>219.29733300000001</v>
      </c>
      <c r="P1446" s="3">
        <v>219.63066599999999</v>
      </c>
      <c r="Q1446" s="3">
        <v>26355.68</v>
      </c>
      <c r="R1446" s="3">
        <v>-19806.400000000001</v>
      </c>
      <c r="S1446" s="4">
        <v>9.1666666665999999E-2</v>
      </c>
      <c r="T1446">
        <v>11</v>
      </c>
      <c r="U1446" s="3">
        <f t="shared" si="44"/>
        <v>711129.43992000003</v>
      </c>
      <c r="V1446" s="6">
        <f t="shared" si="45"/>
        <v>584388.17999999993</v>
      </c>
    </row>
    <row r="1447" spans="1:22" x14ac:dyDescent="0.3">
      <c r="A1447" s="5">
        <v>43434</v>
      </c>
      <c r="B1447" s="14">
        <v>4243</v>
      </c>
      <c r="C1447" t="s">
        <v>46</v>
      </c>
      <c r="D1447" t="s">
        <v>24</v>
      </c>
      <c r="E1447">
        <v>-21</v>
      </c>
      <c r="F1447">
        <f>VLOOKUP(E1447,'[1]Timing Gates'!$C$3:$D$17,2)</f>
        <v>-24</v>
      </c>
      <c r="G1447" s="2">
        <v>120</v>
      </c>
      <c r="H1447" s="3">
        <v>4885.7928330000004</v>
      </c>
      <c r="I1447" s="3">
        <v>1095.1021659999999</v>
      </c>
      <c r="J1447" s="3">
        <v>5980.8950000000004</v>
      </c>
      <c r="K1447" s="2">
        <v>85</v>
      </c>
      <c r="L1447" s="4">
        <v>0.70833299999999999</v>
      </c>
      <c r="M1447" s="3">
        <v>25267.27</v>
      </c>
      <c r="N1447" s="3">
        <v>149.51047299999999</v>
      </c>
      <c r="O1447" s="3">
        <v>210.56058300000001</v>
      </c>
      <c r="P1447" s="3">
        <v>210.56058300000001</v>
      </c>
      <c r="Q1447" s="3">
        <v>25267.27</v>
      </c>
      <c r="R1447" s="3">
        <v>-21821.93</v>
      </c>
      <c r="S1447" s="4">
        <v>9.1666666665999999E-2</v>
      </c>
      <c r="T1447">
        <v>11</v>
      </c>
      <c r="U1447" s="3">
        <f t="shared" si="44"/>
        <v>717707.4</v>
      </c>
      <c r="V1447" s="6">
        <f t="shared" si="45"/>
        <v>586295.13996000006</v>
      </c>
    </row>
    <row r="1448" spans="1:22" x14ac:dyDescent="0.3">
      <c r="A1448" s="5">
        <v>43465</v>
      </c>
      <c r="B1448" s="14">
        <v>4243</v>
      </c>
      <c r="C1448" t="s">
        <v>46</v>
      </c>
      <c r="D1448" t="s">
        <v>24</v>
      </c>
      <c r="E1448">
        <v>-20</v>
      </c>
      <c r="F1448">
        <f>VLOOKUP(E1448,'[1]Timing Gates'!$C$3:$D$17,2)</f>
        <v>-24</v>
      </c>
      <c r="G1448" s="2">
        <v>117</v>
      </c>
      <c r="H1448" s="3">
        <v>5092.4913669999996</v>
      </c>
      <c r="I1448" s="3">
        <v>1062.8092300000001</v>
      </c>
      <c r="J1448" s="3">
        <v>6155.3005979999998</v>
      </c>
      <c r="K1448" s="2">
        <v>83</v>
      </c>
      <c r="L1448" s="4">
        <v>0.70940099999999995</v>
      </c>
      <c r="M1448" s="3">
        <v>27789.81</v>
      </c>
      <c r="N1448" s="3">
        <v>146.262157</v>
      </c>
      <c r="O1448" s="3">
        <v>247.09239299999999</v>
      </c>
      <c r="P1448" s="3">
        <v>247.09239299999999</v>
      </c>
      <c r="Q1448" s="3">
        <v>28909.81</v>
      </c>
      <c r="R1448" s="3">
        <v>-15231.5</v>
      </c>
      <c r="S1448" s="4">
        <v>9.4017094016999994E-2</v>
      </c>
      <c r="T1448">
        <v>11</v>
      </c>
      <c r="U1448" s="3">
        <f t="shared" si="44"/>
        <v>720170.16996600002</v>
      </c>
      <c r="V1448" s="6">
        <f t="shared" si="45"/>
        <v>595821.48993899999</v>
      </c>
    </row>
    <row r="1449" spans="1:22" x14ac:dyDescent="0.3">
      <c r="A1449" s="5">
        <v>43496</v>
      </c>
      <c r="B1449" s="14">
        <v>4243</v>
      </c>
      <c r="C1449" t="s">
        <v>46</v>
      </c>
      <c r="D1449" t="s">
        <v>24</v>
      </c>
      <c r="E1449">
        <v>-19</v>
      </c>
      <c r="F1449">
        <f>VLOOKUP(E1449,'[1]Timing Gates'!$C$3:$D$17,2)</f>
        <v>-24</v>
      </c>
      <c r="G1449" s="2">
        <v>125</v>
      </c>
      <c r="H1449" s="3">
        <v>4925.2124000000003</v>
      </c>
      <c r="I1449" s="3">
        <v>1082.9790399999999</v>
      </c>
      <c r="J1449" s="3">
        <v>6008.1914399999996</v>
      </c>
      <c r="K1449" s="2">
        <v>85</v>
      </c>
      <c r="L1449" s="4">
        <v>0.68</v>
      </c>
      <c r="M1449" s="3">
        <v>25597.21</v>
      </c>
      <c r="N1449" s="3">
        <v>112.26846399999999</v>
      </c>
      <c r="O1449" s="3">
        <v>244.37768</v>
      </c>
      <c r="P1449" s="3">
        <v>244.37768</v>
      </c>
      <c r="Q1449" s="3">
        <v>30547.21</v>
      </c>
      <c r="R1449" s="3">
        <v>-12788.16</v>
      </c>
      <c r="S1449" s="4">
        <v>8.7999999999999995E-2</v>
      </c>
      <c r="T1449">
        <v>11</v>
      </c>
      <c r="U1449" s="3">
        <f t="shared" si="44"/>
        <v>751023.92999999993</v>
      </c>
      <c r="V1449" s="6">
        <f t="shared" si="45"/>
        <v>615651.55000000005</v>
      </c>
    </row>
    <row r="1450" spans="1:22" x14ac:dyDescent="0.3">
      <c r="A1450" s="5">
        <v>43524</v>
      </c>
      <c r="B1450" s="14">
        <v>4243</v>
      </c>
      <c r="C1450" t="s">
        <v>46</v>
      </c>
      <c r="D1450" t="s">
        <v>24</v>
      </c>
      <c r="E1450">
        <v>-18</v>
      </c>
      <c r="F1450">
        <f>VLOOKUP(E1450,'[1]Timing Gates'!$C$3:$D$17,2)</f>
        <v>-18</v>
      </c>
      <c r="G1450" s="2">
        <v>126</v>
      </c>
      <c r="H1450" s="3">
        <v>5007.9196819999997</v>
      </c>
      <c r="I1450" s="3">
        <v>1114.032142</v>
      </c>
      <c r="J1450" s="3">
        <v>6121.9518250000001</v>
      </c>
      <c r="K1450" s="2">
        <v>87</v>
      </c>
      <c r="L1450" s="4">
        <v>0.69047599999999998</v>
      </c>
      <c r="M1450" s="3">
        <v>30827.57</v>
      </c>
      <c r="N1450" s="3">
        <v>180.278187</v>
      </c>
      <c r="O1450" s="3">
        <v>300.615634</v>
      </c>
      <c r="P1450" s="3">
        <v>300.615634</v>
      </c>
      <c r="Q1450" s="3">
        <v>37877.57</v>
      </c>
      <c r="R1450" s="3">
        <v>-18805.02</v>
      </c>
      <c r="S1450" s="4">
        <v>8.7301587301000003E-2</v>
      </c>
      <c r="T1450">
        <v>11</v>
      </c>
      <c r="U1450" s="3">
        <f t="shared" si="44"/>
        <v>771365.92995000002</v>
      </c>
      <c r="V1450" s="6">
        <f t="shared" si="45"/>
        <v>630997.87993199995</v>
      </c>
    </row>
    <row r="1451" spans="1:22" x14ac:dyDescent="0.3">
      <c r="A1451" s="5">
        <v>43555</v>
      </c>
      <c r="B1451" s="14">
        <v>4243</v>
      </c>
      <c r="C1451" t="s">
        <v>46</v>
      </c>
      <c r="D1451" t="s">
        <v>24</v>
      </c>
      <c r="E1451">
        <v>-17</v>
      </c>
      <c r="F1451">
        <f>VLOOKUP(E1451,'[1]Timing Gates'!$C$3:$D$17,2)</f>
        <v>-18</v>
      </c>
      <c r="G1451" s="2">
        <v>127</v>
      </c>
      <c r="H1451" s="3">
        <v>4995.4714169999997</v>
      </c>
      <c r="I1451" s="3">
        <v>1127.5984249999999</v>
      </c>
      <c r="J1451" s="3">
        <v>6123.0698419999999</v>
      </c>
      <c r="K1451" s="2">
        <v>85</v>
      </c>
      <c r="L1451" s="4">
        <v>0.66929099999999997</v>
      </c>
      <c r="M1451" s="3">
        <v>26380.36</v>
      </c>
      <c r="N1451" s="3">
        <v>155.17858799999999</v>
      </c>
      <c r="O1451" s="3">
        <v>231.34141700000001</v>
      </c>
      <c r="P1451" s="3">
        <v>231.34141700000001</v>
      </c>
      <c r="Q1451" s="3">
        <v>29380.36</v>
      </c>
      <c r="R1451" s="3">
        <v>-27040.11</v>
      </c>
      <c r="S1451" s="4">
        <v>8.6614173227999997E-2</v>
      </c>
      <c r="T1451">
        <v>11</v>
      </c>
      <c r="U1451" s="3">
        <f t="shared" si="44"/>
        <v>777629.86993399996</v>
      </c>
      <c r="V1451" s="6">
        <f t="shared" si="45"/>
        <v>634424.86995899992</v>
      </c>
    </row>
    <row r="1452" spans="1:22" x14ac:dyDescent="0.3">
      <c r="A1452" s="5">
        <v>43585</v>
      </c>
      <c r="B1452" s="14">
        <v>4243</v>
      </c>
      <c r="C1452" t="s">
        <v>46</v>
      </c>
      <c r="D1452" t="s">
        <v>24</v>
      </c>
      <c r="E1452">
        <v>-16</v>
      </c>
      <c r="F1452">
        <f>VLOOKUP(E1452,'[1]Timing Gates'!$C$3:$D$17,2)</f>
        <v>-18</v>
      </c>
      <c r="G1452" s="2">
        <v>126</v>
      </c>
      <c r="H1452" s="3">
        <v>5054.2959520000004</v>
      </c>
      <c r="I1452" s="3">
        <v>1182.6826980000001</v>
      </c>
      <c r="J1452" s="3">
        <v>6236.97865</v>
      </c>
      <c r="K1452" s="2">
        <v>85</v>
      </c>
      <c r="L1452" s="4">
        <v>0.67460299999999995</v>
      </c>
      <c r="M1452" s="3">
        <v>26363.7</v>
      </c>
      <c r="N1452" s="3">
        <v>155.99822399999999</v>
      </c>
      <c r="O1452" s="3">
        <v>218.759523</v>
      </c>
      <c r="P1452" s="3">
        <v>218.759523</v>
      </c>
      <c r="Q1452" s="3">
        <v>27563.7</v>
      </c>
      <c r="R1452" s="3">
        <v>-23960.98</v>
      </c>
      <c r="S1452" s="4">
        <v>8.7301587301000003E-2</v>
      </c>
      <c r="T1452">
        <v>11</v>
      </c>
      <c r="U1452" s="3">
        <f t="shared" si="44"/>
        <v>785859.30989999999</v>
      </c>
      <c r="V1452" s="6">
        <f t="shared" si="45"/>
        <v>636841.28995200002</v>
      </c>
    </row>
    <row r="1453" spans="1:22" x14ac:dyDescent="0.3">
      <c r="A1453" s="5">
        <v>43616</v>
      </c>
      <c r="B1453" s="14">
        <v>4243</v>
      </c>
      <c r="C1453" t="s">
        <v>46</v>
      </c>
      <c r="D1453" t="s">
        <v>24</v>
      </c>
      <c r="E1453">
        <v>-15</v>
      </c>
      <c r="F1453">
        <f>VLOOKUP(E1453,'[1]Timing Gates'!$C$3:$D$17,2)</f>
        <v>-18</v>
      </c>
      <c r="G1453" s="2">
        <v>123</v>
      </c>
      <c r="H1453" s="3">
        <v>5179.7365849999996</v>
      </c>
      <c r="I1453" s="3">
        <v>1158.6075599999999</v>
      </c>
      <c r="J1453" s="3">
        <v>6338.3441460000004</v>
      </c>
      <c r="K1453" s="2">
        <v>84</v>
      </c>
      <c r="L1453" s="4">
        <v>0.68292600000000003</v>
      </c>
      <c r="M1453" s="3">
        <v>26006.2</v>
      </c>
      <c r="N1453" s="3">
        <v>154.79880900000001</v>
      </c>
      <c r="O1453" s="3">
        <v>226.26991799999999</v>
      </c>
      <c r="P1453" s="3">
        <v>226.26991799999999</v>
      </c>
      <c r="Q1453" s="3">
        <v>27831.200000000001</v>
      </c>
      <c r="R1453" s="3">
        <v>-26569.24</v>
      </c>
      <c r="S1453" s="4">
        <v>8.9430894307999997E-2</v>
      </c>
      <c r="T1453">
        <v>11</v>
      </c>
      <c r="U1453" s="3">
        <f t="shared" si="44"/>
        <v>779616.32995799999</v>
      </c>
      <c r="V1453" s="6">
        <f t="shared" si="45"/>
        <v>637107.59995499998</v>
      </c>
    </row>
    <row r="1454" spans="1:22" x14ac:dyDescent="0.3">
      <c r="A1454" s="5">
        <v>43646</v>
      </c>
      <c r="B1454" s="14">
        <v>4243</v>
      </c>
      <c r="C1454" t="s">
        <v>46</v>
      </c>
      <c r="D1454" t="s">
        <v>24</v>
      </c>
      <c r="E1454">
        <v>-14</v>
      </c>
      <c r="F1454">
        <f>VLOOKUP(E1454,'[1]Timing Gates'!$C$3:$D$17,2)</f>
        <v>-18</v>
      </c>
      <c r="G1454" s="2">
        <v>123</v>
      </c>
      <c r="H1454" s="3">
        <v>5234.6669099999999</v>
      </c>
      <c r="I1454" s="3">
        <v>1238.0207310000001</v>
      </c>
      <c r="J1454" s="3">
        <v>6472.6876419999999</v>
      </c>
      <c r="K1454" s="2">
        <v>86</v>
      </c>
      <c r="L1454" s="4">
        <v>0.69918599999999997</v>
      </c>
      <c r="M1454" s="3">
        <v>26623.759999999998</v>
      </c>
      <c r="N1454" s="3">
        <v>155.694502</v>
      </c>
      <c r="O1454" s="3">
        <v>226.20943</v>
      </c>
      <c r="P1454" s="3">
        <v>226.20943</v>
      </c>
      <c r="Q1454" s="3">
        <v>27823.759999999998</v>
      </c>
      <c r="R1454" s="3">
        <v>-18034.34</v>
      </c>
      <c r="S1454" s="4">
        <v>8.9430894307999997E-2</v>
      </c>
      <c r="T1454">
        <v>11</v>
      </c>
      <c r="U1454" s="3">
        <f t="shared" si="44"/>
        <v>796140.57996599993</v>
      </c>
      <c r="V1454" s="6">
        <f t="shared" si="45"/>
        <v>643864.02992999996</v>
      </c>
    </row>
    <row r="1455" spans="1:22" x14ac:dyDescent="0.3">
      <c r="A1455" s="5">
        <v>43677</v>
      </c>
      <c r="B1455" s="14">
        <v>4243</v>
      </c>
      <c r="C1455" t="s">
        <v>46</v>
      </c>
      <c r="D1455" t="s">
        <v>24</v>
      </c>
      <c r="E1455">
        <v>-13</v>
      </c>
      <c r="F1455">
        <f>VLOOKUP(E1455,'[1]Timing Gates'!$C$3:$D$17,2)</f>
        <v>-18</v>
      </c>
      <c r="G1455" s="2">
        <v>123</v>
      </c>
      <c r="H1455" s="3">
        <v>5221.6626820000001</v>
      </c>
      <c r="I1455" s="3">
        <v>1259.2398370000001</v>
      </c>
      <c r="J1455" s="3">
        <v>6480.9025199999996</v>
      </c>
      <c r="K1455" s="2">
        <v>85</v>
      </c>
      <c r="L1455" s="4">
        <v>0.691056</v>
      </c>
      <c r="M1455" s="3">
        <v>26463.759999999998</v>
      </c>
      <c r="N1455" s="3">
        <v>155.66917599999999</v>
      </c>
      <c r="O1455" s="3">
        <v>222.26634100000001</v>
      </c>
      <c r="P1455" s="3">
        <v>222.26634100000001</v>
      </c>
      <c r="Q1455" s="3">
        <v>27338.76</v>
      </c>
      <c r="R1455" s="3">
        <v>-28080.799999999999</v>
      </c>
      <c r="S1455" s="4">
        <v>8.9430894307999997E-2</v>
      </c>
      <c r="T1455">
        <v>11</v>
      </c>
      <c r="U1455" s="3">
        <f t="shared" si="44"/>
        <v>797151.00995999994</v>
      </c>
      <c r="V1455" s="6">
        <f t="shared" si="45"/>
        <v>642264.50988600007</v>
      </c>
    </row>
    <row r="1456" spans="1:22" x14ac:dyDescent="0.3">
      <c r="A1456" s="5">
        <v>43708</v>
      </c>
      <c r="B1456" s="14">
        <v>4243</v>
      </c>
      <c r="C1456" t="s">
        <v>46</v>
      </c>
      <c r="D1456" t="s">
        <v>24</v>
      </c>
      <c r="E1456">
        <v>-12</v>
      </c>
      <c r="F1456">
        <f>VLOOKUP(E1456,'[1]Timing Gates'!$C$3:$D$17,2)</f>
        <v>-12</v>
      </c>
      <c r="G1456" s="2">
        <v>124</v>
      </c>
      <c r="H1456" s="3">
        <v>5268.6810480000004</v>
      </c>
      <c r="I1456" s="3">
        <v>1244.2977410000001</v>
      </c>
      <c r="J1456" s="3">
        <v>6512.9787900000001</v>
      </c>
      <c r="K1456" s="2">
        <v>84</v>
      </c>
      <c r="L1456" s="4">
        <v>0.67741899999999999</v>
      </c>
      <c r="M1456" s="3">
        <v>26669.1</v>
      </c>
      <c r="N1456" s="3">
        <v>159.69520900000001</v>
      </c>
      <c r="O1456" s="3">
        <v>232.00887</v>
      </c>
      <c r="P1456" s="3">
        <v>232.00887</v>
      </c>
      <c r="Q1456" s="3">
        <v>28769.1</v>
      </c>
      <c r="R1456" s="3">
        <v>-15459.18</v>
      </c>
      <c r="S1456" s="4">
        <v>8.8709677419000002E-2</v>
      </c>
      <c r="T1456">
        <v>11</v>
      </c>
      <c r="U1456" s="3">
        <f t="shared" si="44"/>
        <v>807609.36996000004</v>
      </c>
      <c r="V1456" s="6">
        <f t="shared" si="45"/>
        <v>653316.44995200005</v>
      </c>
    </row>
    <row r="1457" spans="1:22" x14ac:dyDescent="0.3">
      <c r="A1457" s="5">
        <v>43738</v>
      </c>
      <c r="B1457" s="14">
        <v>4243</v>
      </c>
      <c r="C1457" t="s">
        <v>46</v>
      </c>
      <c r="D1457" t="s">
        <v>24</v>
      </c>
      <c r="E1457">
        <v>-11</v>
      </c>
      <c r="F1457">
        <f>VLOOKUP(E1457,'[1]Timing Gates'!$C$3:$D$17,2)</f>
        <v>-12</v>
      </c>
      <c r="G1457" s="2">
        <v>125</v>
      </c>
      <c r="H1457" s="3">
        <v>5322.8788800000002</v>
      </c>
      <c r="I1457" s="3">
        <v>1263.19472</v>
      </c>
      <c r="J1457" s="3">
        <v>6586.0735999999997</v>
      </c>
      <c r="K1457" s="2">
        <v>85</v>
      </c>
      <c r="L1457" s="4">
        <v>0.68</v>
      </c>
      <c r="M1457" s="3">
        <v>26186.18</v>
      </c>
      <c r="N1457" s="3">
        <v>156.803473</v>
      </c>
      <c r="O1457" s="3">
        <v>225.48944</v>
      </c>
      <c r="P1457" s="3">
        <v>225.48944</v>
      </c>
      <c r="Q1457" s="3">
        <v>28186.18</v>
      </c>
      <c r="R1457" s="3">
        <v>-15333.98</v>
      </c>
      <c r="S1457" s="4">
        <v>8.7999999999999995E-2</v>
      </c>
      <c r="T1457">
        <v>11</v>
      </c>
      <c r="U1457" s="3">
        <f t="shared" si="44"/>
        <v>823259.2</v>
      </c>
      <c r="V1457" s="6">
        <f t="shared" si="45"/>
        <v>665359.86</v>
      </c>
    </row>
    <row r="1458" spans="1:22" x14ac:dyDescent="0.3">
      <c r="A1458" s="5">
        <v>43769</v>
      </c>
      <c r="B1458" s="14">
        <v>4243</v>
      </c>
      <c r="C1458" t="s">
        <v>46</v>
      </c>
      <c r="D1458" t="s">
        <v>24</v>
      </c>
      <c r="E1458">
        <v>-10</v>
      </c>
      <c r="F1458">
        <f>VLOOKUP(E1458,'[1]Timing Gates'!$C$3:$D$17,2)</f>
        <v>-12</v>
      </c>
      <c r="G1458" s="2">
        <v>108</v>
      </c>
      <c r="H1458" s="3">
        <v>5926.1386110000003</v>
      </c>
      <c r="I1458" s="3">
        <v>1504.8620370000001</v>
      </c>
      <c r="J1458" s="3">
        <v>7431.0006480000002</v>
      </c>
      <c r="K1458" s="2">
        <v>83</v>
      </c>
      <c r="L1458" s="4">
        <v>0.76851800000000003</v>
      </c>
      <c r="M1458" s="3">
        <v>25450.76</v>
      </c>
      <c r="N1458" s="3">
        <v>154.24703</v>
      </c>
      <c r="O1458" s="3">
        <v>235.65518499999999</v>
      </c>
      <c r="P1458" s="3">
        <v>235.65518499999999</v>
      </c>
      <c r="Q1458" s="3">
        <v>25450.76</v>
      </c>
      <c r="R1458" s="3">
        <v>-17231.55</v>
      </c>
      <c r="S1458" s="4">
        <v>0.101851851851</v>
      </c>
      <c r="T1458">
        <v>11</v>
      </c>
      <c r="U1458" s="3">
        <f t="shared" si="44"/>
        <v>802548.06998400006</v>
      </c>
      <c r="V1458" s="6">
        <f t="shared" si="45"/>
        <v>640022.969988</v>
      </c>
    </row>
    <row r="1459" spans="1:22" x14ac:dyDescent="0.3">
      <c r="A1459" s="5">
        <v>43799</v>
      </c>
      <c r="B1459" s="14">
        <v>4243</v>
      </c>
      <c r="C1459" t="s">
        <v>46</v>
      </c>
      <c r="D1459" t="s">
        <v>24</v>
      </c>
      <c r="E1459">
        <v>-9</v>
      </c>
      <c r="F1459">
        <f>VLOOKUP(E1459,'[1]Timing Gates'!$C$3:$D$17,2)</f>
        <v>-12</v>
      </c>
      <c r="G1459" s="2">
        <v>112</v>
      </c>
      <c r="H1459" s="3">
        <v>5626.9733919999999</v>
      </c>
      <c r="I1459" s="3">
        <v>1507.1460709999999</v>
      </c>
      <c r="J1459" s="3">
        <v>7134.1194640000003</v>
      </c>
      <c r="K1459" s="2">
        <v>87</v>
      </c>
      <c r="L1459" s="4">
        <v>0.77678499999999995</v>
      </c>
      <c r="M1459" s="3">
        <v>27345.88</v>
      </c>
      <c r="N1459" s="3">
        <v>158.06867</v>
      </c>
      <c r="O1459" s="3">
        <v>250.85607099999999</v>
      </c>
      <c r="P1459" s="3">
        <v>250.85607099999999</v>
      </c>
      <c r="Q1459" s="3">
        <v>28095.88</v>
      </c>
      <c r="R1459" s="3">
        <v>-35042.14</v>
      </c>
      <c r="S1459" s="4">
        <v>9.8214285713999996E-2</v>
      </c>
      <c r="T1459">
        <v>11</v>
      </c>
      <c r="U1459" s="3">
        <f t="shared" si="44"/>
        <v>799021.37996799999</v>
      </c>
      <c r="V1459" s="6">
        <f t="shared" si="45"/>
        <v>630221.01990399999</v>
      </c>
    </row>
    <row r="1460" spans="1:22" x14ac:dyDescent="0.3">
      <c r="A1460" s="5">
        <v>43830</v>
      </c>
      <c r="B1460" s="14">
        <v>4243</v>
      </c>
      <c r="C1460" t="s">
        <v>46</v>
      </c>
      <c r="D1460" t="s">
        <v>24</v>
      </c>
      <c r="E1460">
        <v>-8</v>
      </c>
      <c r="F1460">
        <f>VLOOKUP(E1460,'[1]Timing Gates'!$C$3:$D$17,2)</f>
        <v>-12</v>
      </c>
      <c r="G1460" s="2">
        <v>109</v>
      </c>
      <c r="H1460" s="3">
        <v>5833.7090820000003</v>
      </c>
      <c r="I1460" s="3">
        <v>1454.9242200000001</v>
      </c>
      <c r="J1460" s="3">
        <v>7288.6333020000002</v>
      </c>
      <c r="K1460" s="2">
        <v>85</v>
      </c>
      <c r="L1460" s="4">
        <v>0.77981599999999995</v>
      </c>
      <c r="M1460" s="3">
        <v>27065.88</v>
      </c>
      <c r="N1460" s="3">
        <v>159.21105800000001</v>
      </c>
      <c r="O1460" s="3">
        <v>282.714495</v>
      </c>
      <c r="P1460" s="3">
        <v>282.714495</v>
      </c>
      <c r="Q1460" s="3">
        <v>30815.88</v>
      </c>
      <c r="R1460" s="3">
        <v>-20906.830000000002</v>
      </c>
      <c r="S1460" s="4">
        <v>0.100917431192</v>
      </c>
      <c r="T1460">
        <v>11</v>
      </c>
      <c r="U1460" s="3">
        <f t="shared" si="44"/>
        <v>794461.02991799999</v>
      </c>
      <c r="V1460" s="6">
        <f t="shared" si="45"/>
        <v>635874.28993800003</v>
      </c>
    </row>
    <row r="1461" spans="1:22" x14ac:dyDescent="0.3">
      <c r="A1461" s="5">
        <v>43861</v>
      </c>
      <c r="B1461" s="14">
        <v>4243</v>
      </c>
      <c r="C1461" t="s">
        <v>46</v>
      </c>
      <c r="D1461" t="s">
        <v>24</v>
      </c>
      <c r="E1461">
        <v>-7</v>
      </c>
      <c r="F1461">
        <f>VLOOKUP(E1461,'[1]Timing Gates'!$C$3:$D$17,2)</f>
        <v>-12</v>
      </c>
      <c r="G1461" s="2">
        <v>116</v>
      </c>
      <c r="H1461" s="3">
        <v>5547.3763790000003</v>
      </c>
      <c r="I1461" s="3">
        <v>1508.916379</v>
      </c>
      <c r="J1461" s="3">
        <v>7056.2927579999996</v>
      </c>
      <c r="K1461" s="2">
        <v>94</v>
      </c>
      <c r="L1461" s="4">
        <v>0.81034399999999995</v>
      </c>
      <c r="M1461" s="3">
        <v>33333.79</v>
      </c>
      <c r="N1461" s="3">
        <v>196.08111700000001</v>
      </c>
      <c r="O1461" s="3">
        <v>312.36025799999999</v>
      </c>
      <c r="P1461" s="3">
        <v>312.36025799999999</v>
      </c>
      <c r="Q1461" s="3">
        <v>36233.79</v>
      </c>
      <c r="R1461" s="3">
        <v>-28191.38</v>
      </c>
      <c r="S1461" s="4">
        <v>9.4827586206E-2</v>
      </c>
      <c r="T1461">
        <v>11</v>
      </c>
      <c r="U1461" s="3">
        <f t="shared" si="44"/>
        <v>818529.959928</v>
      </c>
      <c r="V1461" s="6">
        <f t="shared" si="45"/>
        <v>643495.65996399999</v>
      </c>
    </row>
    <row r="1462" spans="1:22" x14ac:dyDescent="0.3">
      <c r="A1462" s="5">
        <v>43890</v>
      </c>
      <c r="B1462" s="14">
        <v>4243</v>
      </c>
      <c r="C1462" t="s">
        <v>46</v>
      </c>
      <c r="D1462" t="s">
        <v>24</v>
      </c>
      <c r="E1462">
        <v>-6</v>
      </c>
      <c r="F1462">
        <f>VLOOKUP(E1462,'[1]Timing Gates'!$C$3:$D$17,2)</f>
        <v>-6</v>
      </c>
      <c r="G1462" s="2">
        <v>116</v>
      </c>
      <c r="H1462" s="3">
        <v>5795.6291369999999</v>
      </c>
      <c r="I1462" s="3">
        <v>1385.044482</v>
      </c>
      <c r="J1462" s="3">
        <v>7180.6736199999996</v>
      </c>
      <c r="K1462" s="2">
        <v>87</v>
      </c>
      <c r="L1462" s="4">
        <v>0.75</v>
      </c>
      <c r="M1462" s="3">
        <v>34902.06</v>
      </c>
      <c r="N1462" s="3">
        <v>205.30623499999999</v>
      </c>
      <c r="O1462" s="3">
        <v>379.465172</v>
      </c>
      <c r="P1462" s="3">
        <v>457.15844800000002</v>
      </c>
      <c r="Q1462" s="3">
        <v>53030.38</v>
      </c>
      <c r="R1462" s="3">
        <v>-18659.62</v>
      </c>
      <c r="S1462" s="4">
        <v>9.4827586206E-2</v>
      </c>
      <c r="T1462">
        <v>11</v>
      </c>
      <c r="U1462" s="3">
        <f t="shared" si="44"/>
        <v>832958.13991999999</v>
      </c>
      <c r="V1462" s="6">
        <f t="shared" si="45"/>
        <v>672292.97989199997</v>
      </c>
    </row>
    <row r="1463" spans="1:22" x14ac:dyDescent="0.3">
      <c r="A1463" s="5">
        <v>44074</v>
      </c>
      <c r="B1463" s="14">
        <v>4243</v>
      </c>
      <c r="C1463" t="s">
        <v>46</v>
      </c>
      <c r="D1463" t="s">
        <v>24</v>
      </c>
      <c r="E1463">
        <v>0</v>
      </c>
      <c r="F1463">
        <f>VLOOKUP(E1463,'[1]Timing Gates'!$C$3:$D$17,2)</f>
        <v>0</v>
      </c>
      <c r="G1463" s="2">
        <v>113</v>
      </c>
      <c r="H1463" s="3">
        <v>6253.4301759999998</v>
      </c>
      <c r="I1463" s="3">
        <v>1918.9461060000001</v>
      </c>
      <c r="J1463" s="3">
        <v>8172.3762829999996</v>
      </c>
      <c r="K1463" s="2">
        <v>84</v>
      </c>
      <c r="L1463" s="4">
        <v>0.74336199999999997</v>
      </c>
      <c r="M1463" s="3">
        <v>29728.86</v>
      </c>
      <c r="N1463" s="3">
        <v>178.01712499999999</v>
      </c>
      <c r="O1463" s="3">
        <v>264.01646</v>
      </c>
      <c r="P1463" s="3">
        <v>264.01646</v>
      </c>
      <c r="Q1463" s="3">
        <v>29833.86</v>
      </c>
      <c r="R1463" s="3">
        <v>-23258.31</v>
      </c>
      <c r="S1463" s="4">
        <v>0.141592920353</v>
      </c>
      <c r="T1463">
        <v>16</v>
      </c>
      <c r="U1463" s="3">
        <f t="shared" si="44"/>
        <v>923478.51997899998</v>
      </c>
      <c r="V1463" s="6">
        <f t="shared" si="45"/>
        <v>706637.60988799995</v>
      </c>
    </row>
    <row r="1464" spans="1:22" x14ac:dyDescent="0.3">
      <c r="A1464" s="5">
        <v>43921</v>
      </c>
      <c r="B1464" s="14">
        <v>4243</v>
      </c>
      <c r="C1464" t="s">
        <v>46</v>
      </c>
      <c r="D1464" t="s">
        <v>24</v>
      </c>
      <c r="E1464">
        <v>-5</v>
      </c>
      <c r="F1464">
        <f>VLOOKUP(E1464,'[1]Timing Gates'!$C$3:$D$17,2)</f>
        <v>-6</v>
      </c>
      <c r="G1464" s="2">
        <v>116</v>
      </c>
      <c r="H1464" s="3">
        <v>5812.4125860000004</v>
      </c>
      <c r="I1464" s="3">
        <v>1206.471896</v>
      </c>
      <c r="J1464" s="3">
        <v>7018.8844820000004</v>
      </c>
      <c r="K1464" s="2">
        <v>87</v>
      </c>
      <c r="L1464" s="4">
        <v>0.75</v>
      </c>
      <c r="M1464" s="3">
        <v>30266.18</v>
      </c>
      <c r="N1464" s="3">
        <v>175.966162</v>
      </c>
      <c r="O1464" s="3">
        <v>286.776724</v>
      </c>
      <c r="P1464" s="3">
        <v>280.95775800000001</v>
      </c>
      <c r="Q1464" s="3">
        <v>32591.1</v>
      </c>
      <c r="R1464" s="3">
        <v>-28686.34</v>
      </c>
      <c r="S1464" s="4">
        <v>9.4827586206E-2</v>
      </c>
      <c r="T1464">
        <v>11</v>
      </c>
      <c r="U1464" s="3">
        <f t="shared" si="44"/>
        <v>814190.59991200001</v>
      </c>
      <c r="V1464" s="6">
        <f t="shared" si="45"/>
        <v>674239.85997600004</v>
      </c>
    </row>
    <row r="1465" spans="1:22" x14ac:dyDescent="0.3">
      <c r="A1465" s="5">
        <v>43951</v>
      </c>
      <c r="B1465" s="14">
        <v>4243</v>
      </c>
      <c r="C1465" t="s">
        <v>46</v>
      </c>
      <c r="D1465" t="s">
        <v>24</v>
      </c>
      <c r="E1465">
        <v>-4</v>
      </c>
      <c r="F1465">
        <f>VLOOKUP(E1465,'[1]Timing Gates'!$C$3:$D$17,2)</f>
        <v>-6</v>
      </c>
      <c r="G1465" s="2">
        <v>114</v>
      </c>
      <c r="H1465" s="3">
        <v>5966.263508</v>
      </c>
      <c r="I1465" s="3">
        <v>1400.337894</v>
      </c>
      <c r="J1465" s="3">
        <v>7366.6014029999997</v>
      </c>
      <c r="K1465" s="2">
        <v>87</v>
      </c>
      <c r="L1465" s="4">
        <v>0.76315699999999997</v>
      </c>
      <c r="M1465" s="3">
        <v>30453.02</v>
      </c>
      <c r="N1465" s="3">
        <v>176.02901700000001</v>
      </c>
      <c r="O1465" s="3">
        <v>267.131754</v>
      </c>
      <c r="P1465" s="3">
        <v>267.131754</v>
      </c>
      <c r="Q1465" s="3">
        <v>30453.02</v>
      </c>
      <c r="R1465" s="3">
        <v>-19579.580000000002</v>
      </c>
      <c r="S1465" s="4">
        <v>0.11403508771900001</v>
      </c>
      <c r="T1465">
        <v>13</v>
      </c>
      <c r="U1465" s="3">
        <f t="shared" si="44"/>
        <v>839792.55994199996</v>
      </c>
      <c r="V1465" s="6">
        <f t="shared" si="45"/>
        <v>680154.03991199995</v>
      </c>
    </row>
    <row r="1466" spans="1:22" x14ac:dyDescent="0.3">
      <c r="A1466" s="1">
        <v>44104</v>
      </c>
      <c r="B1466" s="14">
        <v>4243</v>
      </c>
      <c r="C1466" t="s">
        <v>46</v>
      </c>
      <c r="D1466" t="s">
        <v>25</v>
      </c>
      <c r="E1466">
        <v>1</v>
      </c>
      <c r="F1466">
        <f>VLOOKUP(E1466,'[1]Timing Gates'!$C$3:$D$17,2)</f>
        <v>3</v>
      </c>
      <c r="G1466" s="2">
        <v>113</v>
      </c>
      <c r="H1466" s="3">
        <v>6286.1845130000002</v>
      </c>
      <c r="I1466" s="3">
        <v>1963.2983180000001</v>
      </c>
      <c r="J1466" s="3">
        <v>8249.4828309999994</v>
      </c>
      <c r="K1466" s="2">
        <v>84</v>
      </c>
      <c r="L1466" s="4">
        <v>0.74336199999999997</v>
      </c>
      <c r="M1466" s="3">
        <v>29137.5</v>
      </c>
      <c r="N1466" s="3">
        <v>175.527108</v>
      </c>
      <c r="O1466" s="3">
        <v>257.85398199999997</v>
      </c>
      <c r="P1466" s="3">
        <v>257.85398199999997</v>
      </c>
      <c r="Q1466" s="3">
        <v>29137.5</v>
      </c>
      <c r="R1466" s="3">
        <v>-14357.85</v>
      </c>
      <c r="S1466" s="4">
        <v>0.15044247787600001</v>
      </c>
      <c r="T1466">
        <v>17</v>
      </c>
      <c r="U1466" s="3">
        <f t="shared" si="44"/>
        <v>932191.5599029999</v>
      </c>
      <c r="V1466" s="6">
        <f t="shared" si="45"/>
        <v>710338.84996899997</v>
      </c>
    </row>
    <row r="1467" spans="1:22" x14ac:dyDescent="0.3">
      <c r="A1467" s="5">
        <v>43982</v>
      </c>
      <c r="B1467" s="14">
        <v>4243</v>
      </c>
      <c r="C1467" t="s">
        <v>46</v>
      </c>
      <c r="D1467" t="s">
        <v>24</v>
      </c>
      <c r="E1467">
        <v>-3</v>
      </c>
      <c r="F1467">
        <f>VLOOKUP(E1467,'[1]Timing Gates'!$C$3:$D$17,2)</f>
        <v>-6</v>
      </c>
      <c r="G1467" s="2">
        <v>114</v>
      </c>
      <c r="H1467" s="3">
        <v>6082.5824560000001</v>
      </c>
      <c r="I1467" s="3">
        <v>1499.275789</v>
      </c>
      <c r="J1467" s="3">
        <v>7581.8582450000004</v>
      </c>
      <c r="K1467" s="2">
        <v>87</v>
      </c>
      <c r="L1467" s="4">
        <v>0.76315699999999997</v>
      </c>
      <c r="M1467" s="3">
        <v>30453.02</v>
      </c>
      <c r="N1467" s="3">
        <v>176.02901700000001</v>
      </c>
      <c r="O1467" s="3">
        <v>268.66684199999997</v>
      </c>
      <c r="P1467" s="3">
        <v>268.66684199999997</v>
      </c>
      <c r="Q1467" s="3">
        <v>30628.02</v>
      </c>
      <c r="R1467" s="3">
        <v>-14126.6</v>
      </c>
      <c r="S1467" s="4">
        <v>0.11403508771900001</v>
      </c>
      <c r="T1467">
        <v>13</v>
      </c>
      <c r="U1467" s="3">
        <f t="shared" si="44"/>
        <v>864331.83993000002</v>
      </c>
      <c r="V1467" s="6">
        <f t="shared" si="45"/>
        <v>693414.39998400002</v>
      </c>
    </row>
    <row r="1468" spans="1:22" x14ac:dyDescent="0.3">
      <c r="A1468" s="5">
        <v>44012</v>
      </c>
      <c r="B1468" s="14">
        <v>4243</v>
      </c>
      <c r="C1468" t="s">
        <v>46</v>
      </c>
      <c r="D1468" t="s">
        <v>24</v>
      </c>
      <c r="E1468">
        <v>-2</v>
      </c>
      <c r="F1468">
        <f>VLOOKUP(E1468,'[1]Timing Gates'!$C$3:$D$17,2)</f>
        <v>-6</v>
      </c>
      <c r="G1468" s="2">
        <v>114</v>
      </c>
      <c r="H1468" s="3">
        <v>6156.1542099999997</v>
      </c>
      <c r="I1468" s="3">
        <v>1553.7020170000001</v>
      </c>
      <c r="J1468" s="3">
        <v>7709.8562279999996</v>
      </c>
      <c r="K1468" s="2">
        <v>87</v>
      </c>
      <c r="L1468" s="4">
        <v>0.76315699999999997</v>
      </c>
      <c r="M1468" s="3">
        <v>30307.19</v>
      </c>
      <c r="N1468" s="3">
        <v>175.186069</v>
      </c>
      <c r="O1468" s="3">
        <v>266.29113999999998</v>
      </c>
      <c r="P1468" s="3">
        <v>266.29113999999998</v>
      </c>
      <c r="Q1468" s="3">
        <v>30357.19</v>
      </c>
      <c r="R1468" s="3">
        <v>-17042</v>
      </c>
      <c r="S1468" s="4">
        <v>0.11403508771900001</v>
      </c>
      <c r="T1468">
        <v>13</v>
      </c>
      <c r="U1468" s="3">
        <f t="shared" si="44"/>
        <v>878923.60999199993</v>
      </c>
      <c r="V1468" s="6">
        <f t="shared" si="45"/>
        <v>701801.57993999997</v>
      </c>
    </row>
    <row r="1469" spans="1:22" x14ac:dyDescent="0.3">
      <c r="A1469" s="5">
        <v>44043</v>
      </c>
      <c r="B1469" s="14">
        <v>4243</v>
      </c>
      <c r="C1469" t="s">
        <v>46</v>
      </c>
      <c r="D1469" t="s">
        <v>24</v>
      </c>
      <c r="E1469">
        <v>-1</v>
      </c>
      <c r="F1469">
        <f>VLOOKUP(E1469,'[1]Timing Gates'!$C$3:$D$17,2)</f>
        <v>-3</v>
      </c>
      <c r="G1469" s="2">
        <v>113</v>
      </c>
      <c r="H1469" s="3">
        <v>6281.6526540000004</v>
      </c>
      <c r="I1469" s="3">
        <v>1690.3969910000001</v>
      </c>
      <c r="J1469" s="3">
        <v>7972.0496460000004</v>
      </c>
      <c r="K1469" s="2">
        <v>86</v>
      </c>
      <c r="L1469" s="4">
        <v>0.76106099999999999</v>
      </c>
      <c r="M1469" s="3">
        <v>29084.28</v>
      </c>
      <c r="N1469" s="3">
        <v>172.09633099999999</v>
      </c>
      <c r="O1469" s="3">
        <v>257.56</v>
      </c>
      <c r="P1469" s="3">
        <v>257.56</v>
      </c>
      <c r="Q1469" s="3">
        <v>29104.28</v>
      </c>
      <c r="R1469" s="3">
        <v>-19129.830000000002</v>
      </c>
      <c r="S1469" s="4">
        <v>0.115044247787</v>
      </c>
      <c r="T1469">
        <v>13</v>
      </c>
      <c r="U1469" s="3">
        <f t="shared" si="44"/>
        <v>900841.60999800009</v>
      </c>
      <c r="V1469" s="6">
        <f t="shared" si="45"/>
        <v>709826.74990200007</v>
      </c>
    </row>
    <row r="1470" spans="1:22" x14ac:dyDescent="0.3">
      <c r="A1470" s="5">
        <v>44135</v>
      </c>
      <c r="B1470" s="14">
        <v>4243</v>
      </c>
      <c r="C1470" t="s">
        <v>46</v>
      </c>
      <c r="D1470" t="s">
        <v>25</v>
      </c>
      <c r="E1470">
        <v>2</v>
      </c>
      <c r="F1470">
        <f>VLOOKUP(E1470,'[1]Timing Gates'!$C$3:$D$17,2)</f>
        <v>3</v>
      </c>
      <c r="G1470" s="2">
        <v>115</v>
      </c>
      <c r="H1470" s="3">
        <v>6224.809217</v>
      </c>
      <c r="I1470" s="3">
        <v>1936.7353909999999</v>
      </c>
      <c r="J1470" s="3">
        <v>8161.5446080000002</v>
      </c>
      <c r="K1470" s="2">
        <v>85</v>
      </c>
      <c r="L1470" s="4">
        <v>0.73912999999999995</v>
      </c>
      <c r="M1470" s="3">
        <v>27040.799999999999</v>
      </c>
      <c r="N1470" s="3">
        <v>161.92095800000001</v>
      </c>
      <c r="O1470" s="3">
        <v>235.78956500000001</v>
      </c>
      <c r="P1470" s="3">
        <v>235.78956500000001</v>
      </c>
      <c r="Q1470" s="3">
        <v>27115.8</v>
      </c>
      <c r="R1470" s="3">
        <v>-18023.080000000002</v>
      </c>
      <c r="S1470" s="4">
        <v>0.147826086956</v>
      </c>
      <c r="T1470">
        <v>17</v>
      </c>
      <c r="U1470" s="3">
        <f t="shared" si="44"/>
        <v>938577.62991999998</v>
      </c>
      <c r="V1470" s="6">
        <f t="shared" si="45"/>
        <v>715853.05995499995</v>
      </c>
    </row>
    <row r="1471" spans="1:22" x14ac:dyDescent="0.3">
      <c r="A1471" s="5">
        <v>44165</v>
      </c>
      <c r="B1471" s="14">
        <v>4243</v>
      </c>
      <c r="C1471" t="s">
        <v>46</v>
      </c>
      <c r="D1471" t="s">
        <v>25</v>
      </c>
      <c r="E1471">
        <v>3</v>
      </c>
      <c r="F1471">
        <f>VLOOKUP(E1471,'[1]Timing Gates'!$C$3:$D$17,2)</f>
        <v>3</v>
      </c>
      <c r="G1471" s="2">
        <v>116</v>
      </c>
      <c r="H1471" s="3">
        <v>6245.127931</v>
      </c>
      <c r="I1471" s="3">
        <v>2113.7912930000002</v>
      </c>
      <c r="J1471" s="3">
        <v>8358.9192239999993</v>
      </c>
      <c r="K1471" s="2">
        <v>85</v>
      </c>
      <c r="L1471" s="4">
        <v>0.73275800000000002</v>
      </c>
      <c r="M1471" s="3">
        <v>28111.94</v>
      </c>
      <c r="N1471" s="3">
        <v>166.34284</v>
      </c>
      <c r="O1471" s="3">
        <v>243.206379</v>
      </c>
      <c r="P1471" s="3">
        <v>243.206379</v>
      </c>
      <c r="Q1471" s="3">
        <v>28211.94</v>
      </c>
      <c r="R1471" s="3">
        <v>-19937.88</v>
      </c>
      <c r="S1471" s="4">
        <v>0.137931034482</v>
      </c>
      <c r="T1471">
        <v>16</v>
      </c>
      <c r="U1471" s="3">
        <f t="shared" si="44"/>
        <v>969634.62998399988</v>
      </c>
      <c r="V1471" s="6">
        <f t="shared" si="45"/>
        <v>724434.83999600005</v>
      </c>
    </row>
    <row r="1472" spans="1:22" x14ac:dyDescent="0.3">
      <c r="A1472" s="5">
        <v>44196</v>
      </c>
      <c r="B1472" s="14">
        <v>4243</v>
      </c>
      <c r="C1472" t="s">
        <v>46</v>
      </c>
      <c r="D1472" t="s">
        <v>25</v>
      </c>
      <c r="E1472">
        <v>4</v>
      </c>
      <c r="F1472">
        <f>VLOOKUP(E1472,'[1]Timing Gates'!$C$3:$D$17,2)</f>
        <v>3</v>
      </c>
      <c r="G1472" s="2">
        <v>114</v>
      </c>
      <c r="H1472" s="3">
        <v>6475.9930700000004</v>
      </c>
      <c r="I1472" s="3">
        <v>2248.0464910000001</v>
      </c>
      <c r="J1472" s="3">
        <v>8724.0395609999996</v>
      </c>
      <c r="K1472" s="2">
        <v>85</v>
      </c>
      <c r="L1472" s="4">
        <v>0.745614</v>
      </c>
      <c r="M1472" s="3">
        <v>29433.15</v>
      </c>
      <c r="N1472" s="3">
        <v>175.19732099999999</v>
      </c>
      <c r="O1472" s="3">
        <v>268.27324499999997</v>
      </c>
      <c r="P1472" s="3">
        <v>268.27324499999997</v>
      </c>
      <c r="Q1472" s="3">
        <v>30583.15</v>
      </c>
      <c r="R1472" s="3">
        <v>-17890.61</v>
      </c>
      <c r="S1472" s="4">
        <v>0.14035087719200001</v>
      </c>
      <c r="T1472">
        <v>16</v>
      </c>
      <c r="U1472" s="3">
        <f t="shared" si="44"/>
        <v>994540.50995400001</v>
      </c>
      <c r="V1472" s="6">
        <f t="shared" si="45"/>
        <v>738263.20998000004</v>
      </c>
    </row>
    <row r="1473" spans="1:22" x14ac:dyDescent="0.3">
      <c r="A1473" s="5">
        <v>44227</v>
      </c>
      <c r="B1473" s="14">
        <v>4243</v>
      </c>
      <c r="C1473" t="s">
        <v>46</v>
      </c>
      <c r="D1473" t="s">
        <v>25</v>
      </c>
      <c r="E1473">
        <v>5</v>
      </c>
      <c r="F1473">
        <f>VLOOKUP(E1473,'[1]Timing Gates'!$C$3:$D$17,2)</f>
        <v>3</v>
      </c>
      <c r="G1473" s="2">
        <v>115</v>
      </c>
      <c r="H1473" s="3">
        <v>6465.31513</v>
      </c>
      <c r="I1473" s="3">
        <v>2249.284521</v>
      </c>
      <c r="J1473" s="3">
        <v>8714.5996520000008</v>
      </c>
      <c r="K1473" s="2">
        <v>86</v>
      </c>
      <c r="L1473" s="4">
        <v>0.74782599999999999</v>
      </c>
      <c r="M1473" s="3">
        <v>33991.839999999997</v>
      </c>
      <c r="N1473" s="3">
        <v>198.78269</v>
      </c>
      <c r="O1473" s="3">
        <v>313.84208599999999</v>
      </c>
      <c r="P1473" s="3">
        <v>313.84208599999999</v>
      </c>
      <c r="Q1473" s="3">
        <v>36091.839999999997</v>
      </c>
      <c r="R1473" s="3">
        <v>-24545.08</v>
      </c>
      <c r="S1473" s="4">
        <v>0.13913043478199999</v>
      </c>
      <c r="T1473">
        <v>16</v>
      </c>
      <c r="U1473" s="3">
        <f t="shared" si="44"/>
        <v>1002178.95998</v>
      </c>
      <c r="V1473" s="6">
        <f t="shared" si="45"/>
        <v>743511.23994999996</v>
      </c>
    </row>
    <row r="1474" spans="1:22" x14ac:dyDescent="0.3">
      <c r="A1474" s="5">
        <v>44255</v>
      </c>
      <c r="B1474" s="14">
        <v>4243</v>
      </c>
      <c r="C1474" t="s">
        <v>46</v>
      </c>
      <c r="D1474" t="s">
        <v>25</v>
      </c>
      <c r="E1474">
        <v>6</v>
      </c>
      <c r="F1474">
        <f>VLOOKUP(E1474,'[1]Timing Gates'!$C$3:$D$17,2)</f>
        <v>6</v>
      </c>
      <c r="G1474" s="2">
        <v>116</v>
      </c>
      <c r="H1474" s="3">
        <v>6456.8687060000002</v>
      </c>
      <c r="I1474" s="3">
        <v>2269.3589649999999</v>
      </c>
      <c r="J1474" s="3">
        <v>8726.2276720000009</v>
      </c>
      <c r="K1474" s="2">
        <v>87</v>
      </c>
      <c r="L1474" s="4">
        <v>0.75</v>
      </c>
      <c r="M1474" s="3">
        <v>32565.35</v>
      </c>
      <c r="N1474" s="3">
        <v>191.56088199999999</v>
      </c>
      <c r="O1474" s="3">
        <v>290.21853399999998</v>
      </c>
      <c r="P1474" s="3">
        <v>290.21853399999998</v>
      </c>
      <c r="Q1474" s="3">
        <v>33665.35</v>
      </c>
      <c r="R1474" s="3">
        <v>-30544.75</v>
      </c>
      <c r="S1474" s="4">
        <v>0.137931034482</v>
      </c>
      <c r="T1474">
        <v>16</v>
      </c>
      <c r="U1474" s="3">
        <f t="shared" si="44"/>
        <v>1012242.4099520001</v>
      </c>
      <c r="V1474" s="6">
        <f t="shared" si="45"/>
        <v>748996.76989600004</v>
      </c>
    </row>
    <row r="1475" spans="1:22" x14ac:dyDescent="0.3">
      <c r="A1475" s="5">
        <v>44286</v>
      </c>
      <c r="B1475" s="14">
        <v>4243</v>
      </c>
      <c r="C1475" t="s">
        <v>46</v>
      </c>
      <c r="D1475" t="s">
        <v>25</v>
      </c>
      <c r="E1475">
        <v>7</v>
      </c>
      <c r="F1475">
        <f>VLOOKUP(E1475,'[1]Timing Gates'!$C$3:$D$17,2)</f>
        <v>6</v>
      </c>
      <c r="G1475" s="2">
        <v>120</v>
      </c>
      <c r="H1475" s="3">
        <v>5819.1672500000004</v>
      </c>
      <c r="I1475" s="3">
        <v>2663.7075</v>
      </c>
      <c r="J1475" s="3">
        <v>8482.8747500000009</v>
      </c>
      <c r="K1475" s="2">
        <v>88</v>
      </c>
      <c r="L1475" s="4">
        <v>0.73333300000000001</v>
      </c>
      <c r="M1475" s="3">
        <v>30168.38</v>
      </c>
      <c r="N1475" s="3">
        <v>171.41125</v>
      </c>
      <c r="O1475" s="3">
        <v>260.98649999999998</v>
      </c>
      <c r="P1475" s="3">
        <v>260.98649999999998</v>
      </c>
      <c r="Q1475" s="3">
        <v>31318.38</v>
      </c>
      <c r="R1475" s="3">
        <v>-31782.42</v>
      </c>
      <c r="S1475" s="4">
        <v>0.15</v>
      </c>
      <c r="T1475">
        <v>18</v>
      </c>
      <c r="U1475" s="3">
        <f t="shared" ref="U1475:U1538" si="46">J1475*G1475</f>
        <v>1017944.9700000001</v>
      </c>
      <c r="V1475" s="6">
        <f t="shared" ref="V1475:V1538" si="47">H1475*G1475</f>
        <v>698300.07000000007</v>
      </c>
    </row>
    <row r="1476" spans="1:22" x14ac:dyDescent="0.3">
      <c r="A1476" s="5">
        <v>44316</v>
      </c>
      <c r="B1476" s="14">
        <v>4243</v>
      </c>
      <c r="C1476" t="s">
        <v>46</v>
      </c>
      <c r="D1476" t="s">
        <v>25</v>
      </c>
      <c r="E1476">
        <v>8</v>
      </c>
      <c r="F1476">
        <f>VLOOKUP(E1476,'[1]Timing Gates'!$C$3:$D$17,2)</f>
        <v>6</v>
      </c>
      <c r="G1476" s="2">
        <v>121</v>
      </c>
      <c r="H1476" s="3">
        <v>5590.4733880000003</v>
      </c>
      <c r="I1476" s="3">
        <v>2973.2791729999999</v>
      </c>
      <c r="J1476" s="3">
        <v>8563.7525609999993</v>
      </c>
      <c r="K1476" s="2">
        <v>88</v>
      </c>
      <c r="L1476" s="4">
        <v>0.72727200000000003</v>
      </c>
      <c r="M1476" s="3">
        <v>28712.43</v>
      </c>
      <c r="N1476" s="3">
        <v>164.07102800000001</v>
      </c>
      <c r="O1476" s="3">
        <v>238.11925600000001</v>
      </c>
      <c r="P1476" s="3">
        <v>238.11925600000001</v>
      </c>
      <c r="Q1476" s="3">
        <v>28812.43</v>
      </c>
      <c r="R1476" s="3">
        <v>-22687.119999999999</v>
      </c>
      <c r="S1476" s="4">
        <v>0.15702479338799999</v>
      </c>
      <c r="T1476">
        <v>19</v>
      </c>
      <c r="U1476" s="3">
        <f t="shared" si="46"/>
        <v>1036214.059881</v>
      </c>
      <c r="V1476" s="6">
        <f t="shared" si="47"/>
        <v>676447.2799480001</v>
      </c>
    </row>
    <row r="1477" spans="1:22" x14ac:dyDescent="0.3">
      <c r="A1477" s="5">
        <v>44347</v>
      </c>
      <c r="B1477" s="14">
        <v>4243</v>
      </c>
      <c r="C1477" t="s">
        <v>46</v>
      </c>
      <c r="D1477" t="s">
        <v>25</v>
      </c>
      <c r="E1477">
        <v>9</v>
      </c>
      <c r="F1477">
        <f>VLOOKUP(E1477,'[1]Timing Gates'!$C$3:$D$17,2)</f>
        <v>6</v>
      </c>
      <c r="G1477" s="2">
        <v>122</v>
      </c>
      <c r="H1477" s="3">
        <v>5572.1766390000003</v>
      </c>
      <c r="I1477" s="3">
        <v>3026.9995079999999</v>
      </c>
      <c r="J1477" s="3">
        <v>8599.1761470000001</v>
      </c>
      <c r="K1477" s="2">
        <v>90</v>
      </c>
      <c r="L1477" s="4">
        <v>0.73770400000000003</v>
      </c>
      <c r="M1477" s="3">
        <v>31608.27</v>
      </c>
      <c r="N1477" s="3">
        <v>177.57454999999999</v>
      </c>
      <c r="O1477" s="3">
        <v>302.86196699999999</v>
      </c>
      <c r="P1477" s="3">
        <v>302.86196699999999</v>
      </c>
      <c r="Q1477" s="3">
        <v>36949.160000000003</v>
      </c>
      <c r="R1477" s="3">
        <v>-27254.07</v>
      </c>
      <c r="S1477" s="4">
        <v>0.15573770491799999</v>
      </c>
      <c r="T1477">
        <v>19</v>
      </c>
      <c r="U1477" s="3">
        <f t="shared" si="46"/>
        <v>1049099.489934</v>
      </c>
      <c r="V1477" s="6">
        <f t="shared" si="47"/>
        <v>679805.54995800008</v>
      </c>
    </row>
    <row r="1478" spans="1:22" x14ac:dyDescent="0.3">
      <c r="A1478" s="5">
        <v>44377</v>
      </c>
      <c r="B1478" s="14">
        <v>4243</v>
      </c>
      <c r="C1478" t="s">
        <v>46</v>
      </c>
      <c r="D1478" t="s">
        <v>25</v>
      </c>
      <c r="E1478">
        <v>10</v>
      </c>
      <c r="F1478">
        <f>VLOOKUP(E1478,'[1]Timing Gates'!$C$3:$D$17,2)</f>
        <v>6</v>
      </c>
      <c r="G1478" s="2">
        <v>122</v>
      </c>
      <c r="H1478" s="3">
        <v>5619.6371310000004</v>
      </c>
      <c r="I1478" s="3">
        <v>3089.36418</v>
      </c>
      <c r="J1478" s="3">
        <v>8709.001311</v>
      </c>
      <c r="K1478" s="2">
        <v>88</v>
      </c>
      <c r="L1478" s="4">
        <v>0.72131100000000004</v>
      </c>
      <c r="M1478" s="3">
        <v>29005.88</v>
      </c>
      <c r="N1478" s="3">
        <v>164.80613600000001</v>
      </c>
      <c r="O1478" s="3">
        <v>250.86786799999999</v>
      </c>
      <c r="P1478" s="3">
        <v>250.86786799999999</v>
      </c>
      <c r="Q1478" s="3">
        <v>30605.88</v>
      </c>
      <c r="R1478" s="3">
        <v>-20889.91</v>
      </c>
      <c r="S1478" s="4">
        <v>0.15573770491799999</v>
      </c>
      <c r="T1478">
        <v>19</v>
      </c>
      <c r="U1478" s="3">
        <f t="shared" si="46"/>
        <v>1062498.1599419999</v>
      </c>
      <c r="V1478" s="6">
        <f t="shared" si="47"/>
        <v>685595.72998200008</v>
      </c>
    </row>
    <row r="1479" spans="1:22" x14ac:dyDescent="0.3">
      <c r="A1479" s="5">
        <v>44408</v>
      </c>
      <c r="B1479" s="14">
        <v>4243</v>
      </c>
      <c r="C1479" t="s">
        <v>46</v>
      </c>
      <c r="D1479" t="s">
        <v>25</v>
      </c>
      <c r="E1479">
        <v>11</v>
      </c>
      <c r="F1479">
        <f>VLOOKUP(E1479,'[1]Timing Gates'!$C$3:$D$17,2)</f>
        <v>6</v>
      </c>
      <c r="G1479" s="2">
        <v>120</v>
      </c>
      <c r="H1479" s="3">
        <v>5732.8146660000002</v>
      </c>
      <c r="I1479" s="3">
        <v>3212.7735830000001</v>
      </c>
      <c r="J1479" s="3">
        <v>8945.5882500000007</v>
      </c>
      <c r="K1479" s="2">
        <v>86</v>
      </c>
      <c r="L1479" s="4">
        <v>0.71666600000000003</v>
      </c>
      <c r="M1479" s="3">
        <v>28382.54</v>
      </c>
      <c r="N1479" s="3">
        <v>165.97976600000001</v>
      </c>
      <c r="O1479" s="3">
        <v>262.35449999999997</v>
      </c>
      <c r="P1479" s="3">
        <v>262.35449999999997</v>
      </c>
      <c r="Q1479" s="3">
        <v>31482.54</v>
      </c>
      <c r="R1479" s="3">
        <v>-25565.18</v>
      </c>
      <c r="S1479" s="4">
        <v>0.15833333333300001</v>
      </c>
      <c r="T1479">
        <v>19</v>
      </c>
      <c r="U1479" s="3">
        <f t="shared" si="46"/>
        <v>1073470.5900000001</v>
      </c>
      <c r="V1479" s="6">
        <f t="shared" si="47"/>
        <v>687937.75991999998</v>
      </c>
    </row>
    <row r="1480" spans="1:22" x14ac:dyDescent="0.3">
      <c r="A1480" s="5">
        <v>44439</v>
      </c>
      <c r="B1480" s="14">
        <v>4243</v>
      </c>
      <c r="C1480" t="s">
        <v>46</v>
      </c>
      <c r="D1480" t="s">
        <v>25</v>
      </c>
      <c r="E1480">
        <v>12</v>
      </c>
      <c r="F1480">
        <f>VLOOKUP(E1480,'[1]Timing Gates'!$C$3:$D$17,2)</f>
        <v>12</v>
      </c>
      <c r="G1480" s="2">
        <v>120</v>
      </c>
      <c r="H1480" s="3">
        <v>5833.3365830000002</v>
      </c>
      <c r="I1480" s="3">
        <v>3262.9415829999998</v>
      </c>
      <c r="J1480" s="3">
        <v>9096.2781660000001</v>
      </c>
      <c r="K1480" s="2">
        <v>85</v>
      </c>
      <c r="L1480" s="4">
        <v>0.70833299999999999</v>
      </c>
      <c r="M1480" s="3">
        <v>27324.2</v>
      </c>
      <c r="N1480" s="3">
        <v>163.617964</v>
      </c>
      <c r="O1480" s="3">
        <v>233.535</v>
      </c>
      <c r="P1480" s="3">
        <v>233.535</v>
      </c>
      <c r="Q1480" s="3">
        <v>28024.2</v>
      </c>
      <c r="R1480" s="3">
        <v>-18973.61</v>
      </c>
      <c r="S1480" s="4">
        <v>0.15833333333300001</v>
      </c>
      <c r="T1480">
        <v>19</v>
      </c>
      <c r="U1480" s="3">
        <f t="shared" si="46"/>
        <v>1091553.37992</v>
      </c>
      <c r="V1480" s="6">
        <f t="shared" si="47"/>
        <v>700000.38996000006</v>
      </c>
    </row>
    <row r="1481" spans="1:22" x14ac:dyDescent="0.3">
      <c r="A1481" s="5">
        <v>44469</v>
      </c>
      <c r="B1481" s="14">
        <v>4243</v>
      </c>
      <c r="C1481" t="s">
        <v>46</v>
      </c>
      <c r="D1481" t="s">
        <v>25</v>
      </c>
      <c r="E1481">
        <v>13</v>
      </c>
      <c r="F1481">
        <f>VLOOKUP(E1481,'[1]Timing Gates'!$C$3:$D$17,2)</f>
        <v>12</v>
      </c>
      <c r="G1481" s="2">
        <v>119</v>
      </c>
      <c r="H1481" s="3">
        <v>5890.7562180000004</v>
      </c>
      <c r="I1481" s="3">
        <v>3175.6279829999999</v>
      </c>
      <c r="J1481" s="3">
        <v>9066.3842010000008</v>
      </c>
      <c r="K1481" s="2">
        <v>84</v>
      </c>
      <c r="L1481" s="4">
        <v>0.70588200000000001</v>
      </c>
      <c r="M1481" s="3">
        <v>27832.2</v>
      </c>
      <c r="N1481" s="3">
        <v>165.667857</v>
      </c>
      <c r="O1481" s="3">
        <v>238.92605</v>
      </c>
      <c r="P1481" s="3">
        <v>238.92605</v>
      </c>
      <c r="Q1481" s="3">
        <v>28432.2</v>
      </c>
      <c r="R1481" s="3">
        <v>-22390.54</v>
      </c>
      <c r="S1481" s="4">
        <v>0.15966386554600001</v>
      </c>
      <c r="T1481">
        <v>19</v>
      </c>
      <c r="U1481" s="3">
        <f t="shared" si="46"/>
        <v>1078899.7199190001</v>
      </c>
      <c r="V1481" s="6">
        <f t="shared" si="47"/>
        <v>700999.98994200001</v>
      </c>
    </row>
    <row r="1482" spans="1:22" x14ac:dyDescent="0.3">
      <c r="A1482" s="5">
        <v>44500</v>
      </c>
      <c r="B1482" s="14">
        <v>4243</v>
      </c>
      <c r="C1482" t="s">
        <v>46</v>
      </c>
      <c r="D1482" t="s">
        <v>25</v>
      </c>
      <c r="E1482">
        <v>14</v>
      </c>
      <c r="F1482">
        <f>VLOOKUP(E1482,'[1]Timing Gates'!$C$3:$D$17,2)</f>
        <v>12</v>
      </c>
      <c r="G1482" s="2">
        <v>118</v>
      </c>
      <c r="H1482" s="3">
        <v>5913.4436439999999</v>
      </c>
      <c r="I1482" s="3">
        <v>3489.4396609999999</v>
      </c>
      <c r="J1482" s="3">
        <v>9402.8833049999994</v>
      </c>
      <c r="K1482" s="2">
        <v>83</v>
      </c>
      <c r="L1482" s="4">
        <v>0.70338900000000004</v>
      </c>
      <c r="M1482" s="3">
        <v>27881</v>
      </c>
      <c r="N1482" s="3">
        <v>167.957831</v>
      </c>
      <c r="O1482" s="3">
        <v>242.21186399999999</v>
      </c>
      <c r="P1482" s="3">
        <v>242.21186399999999</v>
      </c>
      <c r="Q1482" s="3">
        <v>28581</v>
      </c>
      <c r="R1482" s="3">
        <v>-15549.03</v>
      </c>
      <c r="S1482" s="4">
        <v>0.169491525423</v>
      </c>
      <c r="T1482">
        <v>20</v>
      </c>
      <c r="U1482" s="3">
        <f t="shared" si="46"/>
        <v>1109540.2299899999</v>
      </c>
      <c r="V1482" s="6">
        <f t="shared" si="47"/>
        <v>697786.34999200003</v>
      </c>
    </row>
    <row r="1483" spans="1:22" x14ac:dyDescent="0.3">
      <c r="A1483" s="5">
        <v>44530</v>
      </c>
      <c r="B1483" s="14">
        <v>4243</v>
      </c>
      <c r="C1483" t="s">
        <v>46</v>
      </c>
      <c r="D1483" t="s">
        <v>25</v>
      </c>
      <c r="E1483">
        <v>15</v>
      </c>
      <c r="F1483">
        <f>VLOOKUP(E1483,'[1]Timing Gates'!$C$3:$D$17,2)</f>
        <v>12</v>
      </c>
      <c r="G1483" s="2">
        <v>119</v>
      </c>
      <c r="H1483" s="3">
        <v>5912.8768060000002</v>
      </c>
      <c r="I1483" s="3">
        <v>3473.5505039999998</v>
      </c>
      <c r="J1483" s="3">
        <v>9386.4273099999991</v>
      </c>
      <c r="K1483" s="2">
        <v>85</v>
      </c>
      <c r="L1483" s="4">
        <v>0.71428499999999995</v>
      </c>
      <c r="M1483" s="3">
        <v>28335.17</v>
      </c>
      <c r="N1483" s="3">
        <v>168.66172599999999</v>
      </c>
      <c r="O1483" s="3">
        <v>252.60647</v>
      </c>
      <c r="P1483" s="3">
        <v>252.60647</v>
      </c>
      <c r="Q1483" s="3">
        <v>30060.17</v>
      </c>
      <c r="R1483" s="3">
        <v>-15444.93</v>
      </c>
      <c r="S1483" s="4">
        <v>0.176470588235</v>
      </c>
      <c r="T1483">
        <v>21</v>
      </c>
      <c r="U1483" s="3">
        <f t="shared" si="46"/>
        <v>1116984.84989</v>
      </c>
      <c r="V1483" s="6">
        <f t="shared" si="47"/>
        <v>703632.33991400001</v>
      </c>
    </row>
    <row r="1484" spans="1:22" x14ac:dyDescent="0.3">
      <c r="A1484" s="5">
        <v>44561</v>
      </c>
      <c r="B1484" s="14">
        <v>4243</v>
      </c>
      <c r="C1484" t="s">
        <v>46</v>
      </c>
      <c r="D1484" t="s">
        <v>25</v>
      </c>
      <c r="E1484">
        <v>16</v>
      </c>
      <c r="F1484">
        <f>VLOOKUP(E1484,'[1]Timing Gates'!$C$3:$D$17,2)</f>
        <v>12</v>
      </c>
      <c r="G1484" s="2">
        <v>117</v>
      </c>
      <c r="H1484" s="3">
        <v>6067.0858969999999</v>
      </c>
      <c r="I1484" s="3">
        <v>3652.4250419999998</v>
      </c>
      <c r="J1484" s="3">
        <v>9719.5109400000001</v>
      </c>
      <c r="K1484" s="2">
        <v>83</v>
      </c>
      <c r="L1484" s="4">
        <v>0.70940099999999995</v>
      </c>
      <c r="M1484" s="3">
        <v>31600.03</v>
      </c>
      <c r="N1484" s="3">
        <v>203.871161</v>
      </c>
      <c r="O1484" s="3">
        <v>306.83786300000003</v>
      </c>
      <c r="P1484" s="3">
        <v>306.83786300000003</v>
      </c>
      <c r="Q1484" s="3">
        <v>35900.03</v>
      </c>
      <c r="R1484" s="3">
        <v>-27818.13</v>
      </c>
      <c r="S1484" s="4">
        <v>0.17948717948699999</v>
      </c>
      <c r="T1484">
        <v>21</v>
      </c>
      <c r="U1484" s="3">
        <f t="shared" si="46"/>
        <v>1137182.7799800001</v>
      </c>
      <c r="V1484" s="6">
        <f t="shared" si="47"/>
        <v>709849.04994900001</v>
      </c>
    </row>
    <row r="1485" spans="1:22" x14ac:dyDescent="0.3">
      <c r="A1485" s="5">
        <v>44592</v>
      </c>
      <c r="B1485" s="14">
        <v>4243</v>
      </c>
      <c r="C1485" t="s">
        <v>46</v>
      </c>
      <c r="D1485" t="s">
        <v>25</v>
      </c>
      <c r="E1485">
        <v>17</v>
      </c>
      <c r="F1485">
        <f>VLOOKUP(E1485,'[1]Timing Gates'!$C$3:$D$17,2)</f>
        <v>12</v>
      </c>
      <c r="G1485" s="2">
        <v>122</v>
      </c>
      <c r="H1485" s="3">
        <v>5381.7900810000001</v>
      </c>
      <c r="I1485" s="3">
        <v>3876.2386879999999</v>
      </c>
      <c r="J1485" s="3">
        <v>9258.0287700000008</v>
      </c>
      <c r="K1485" s="2">
        <v>82</v>
      </c>
      <c r="L1485" s="4">
        <v>0.67213100000000003</v>
      </c>
      <c r="M1485" s="3">
        <v>36088.25</v>
      </c>
      <c r="N1485" s="3">
        <v>208.60260099999999</v>
      </c>
      <c r="O1485" s="3">
        <v>337.609262</v>
      </c>
      <c r="P1485" s="3">
        <v>337.609262</v>
      </c>
      <c r="Q1485" s="3">
        <v>41188.33</v>
      </c>
      <c r="R1485" s="3">
        <v>-24935.49</v>
      </c>
      <c r="S1485" s="4">
        <v>0.18852459016299999</v>
      </c>
      <c r="T1485">
        <v>23</v>
      </c>
      <c r="U1485" s="3">
        <f t="shared" si="46"/>
        <v>1129479.50994</v>
      </c>
      <c r="V1485" s="6">
        <f t="shared" si="47"/>
        <v>656578.38988200005</v>
      </c>
    </row>
    <row r="1486" spans="1:22" x14ac:dyDescent="0.3">
      <c r="A1486" s="5">
        <v>44620</v>
      </c>
      <c r="B1486" s="14">
        <v>4243</v>
      </c>
      <c r="C1486" t="s">
        <v>46</v>
      </c>
      <c r="D1486" t="s">
        <v>25</v>
      </c>
      <c r="E1486">
        <v>18</v>
      </c>
      <c r="F1486">
        <f>VLOOKUP(E1486,'[1]Timing Gates'!$C$3:$D$17,2)</f>
        <v>18</v>
      </c>
      <c r="G1486" s="2">
        <v>123</v>
      </c>
      <c r="H1486" s="3">
        <v>5306.4873980000002</v>
      </c>
      <c r="I1486" s="3">
        <v>3817.555691</v>
      </c>
      <c r="J1486" s="3">
        <v>9124.0430890000007</v>
      </c>
      <c r="K1486" s="2">
        <v>83</v>
      </c>
      <c r="L1486" s="4">
        <v>0.67479599999999995</v>
      </c>
      <c r="M1486" s="3">
        <v>29334.67</v>
      </c>
      <c r="N1486" s="3">
        <v>179.96729999999999</v>
      </c>
      <c r="O1486" s="3">
        <v>252.72089399999999</v>
      </c>
      <c r="P1486" s="3">
        <v>252.72089399999999</v>
      </c>
      <c r="Q1486" s="3">
        <v>31084.67</v>
      </c>
      <c r="R1486" s="3">
        <v>-31729.3</v>
      </c>
      <c r="S1486" s="4">
        <v>0.195121951219</v>
      </c>
      <c r="T1486">
        <v>24</v>
      </c>
      <c r="U1486" s="3">
        <f t="shared" si="46"/>
        <v>1122257.2999470001</v>
      </c>
      <c r="V1486" s="6">
        <f t="shared" si="47"/>
        <v>652697.94995400007</v>
      </c>
    </row>
    <row r="1487" spans="1:22" x14ac:dyDescent="0.3">
      <c r="A1487" s="5">
        <v>44651</v>
      </c>
      <c r="B1487" s="14">
        <v>4243</v>
      </c>
      <c r="C1487" t="s">
        <v>46</v>
      </c>
      <c r="D1487" t="s">
        <v>25</v>
      </c>
      <c r="E1487">
        <v>19</v>
      </c>
      <c r="F1487">
        <f>VLOOKUP(E1487,'[1]Timing Gates'!$C$3:$D$17,2)</f>
        <v>18</v>
      </c>
      <c r="G1487" s="2">
        <v>114</v>
      </c>
      <c r="H1487" s="3">
        <v>5546.8761400000003</v>
      </c>
      <c r="I1487" s="3">
        <v>4149.0523679999997</v>
      </c>
      <c r="J1487" s="3">
        <v>9695.9285080000009</v>
      </c>
      <c r="K1487" s="2">
        <v>81</v>
      </c>
      <c r="L1487" s="4">
        <v>0.71052599999999999</v>
      </c>
      <c r="M1487" s="3">
        <v>27846.61</v>
      </c>
      <c r="N1487" s="3">
        <v>174.041312</v>
      </c>
      <c r="O1487" s="3">
        <v>305.32114000000001</v>
      </c>
      <c r="P1487" s="3">
        <v>305.32114000000001</v>
      </c>
      <c r="Q1487" s="3">
        <v>34806.61</v>
      </c>
      <c r="R1487" s="3">
        <v>-33169.57</v>
      </c>
      <c r="S1487" s="4">
        <v>0.201754385964</v>
      </c>
      <c r="T1487">
        <v>23</v>
      </c>
      <c r="U1487" s="3">
        <f t="shared" si="46"/>
        <v>1105335.8499120001</v>
      </c>
      <c r="V1487" s="6">
        <f t="shared" si="47"/>
        <v>632343.87996000005</v>
      </c>
    </row>
    <row r="1488" spans="1:22" x14ac:dyDescent="0.3">
      <c r="A1488" s="5">
        <v>44681</v>
      </c>
      <c r="B1488" s="14">
        <v>4243</v>
      </c>
      <c r="C1488" t="s">
        <v>46</v>
      </c>
      <c r="D1488" t="s">
        <v>25</v>
      </c>
      <c r="E1488">
        <v>20</v>
      </c>
      <c r="F1488">
        <f>VLOOKUP(E1488,'[1]Timing Gates'!$C$3:$D$17,2)</f>
        <v>18</v>
      </c>
      <c r="G1488" s="2">
        <v>116</v>
      </c>
      <c r="H1488" s="3">
        <v>5370.0972410000004</v>
      </c>
      <c r="I1488" s="3">
        <v>3858.7862930000001</v>
      </c>
      <c r="J1488" s="3">
        <v>9228.8835340000005</v>
      </c>
      <c r="K1488" s="2">
        <v>86</v>
      </c>
      <c r="L1488" s="4">
        <v>0.74137900000000001</v>
      </c>
      <c r="M1488" s="3">
        <v>30425.16</v>
      </c>
      <c r="N1488" s="3">
        <v>178.971529</v>
      </c>
      <c r="O1488" s="3">
        <v>318.32034399999998</v>
      </c>
      <c r="P1488" s="3">
        <v>318.32034399999998</v>
      </c>
      <c r="Q1488" s="3">
        <v>36925.160000000003</v>
      </c>
      <c r="R1488" s="3">
        <v>-30172.77</v>
      </c>
      <c r="S1488" s="4">
        <v>0.20689655172400001</v>
      </c>
      <c r="T1488">
        <v>24</v>
      </c>
      <c r="U1488" s="3">
        <f t="shared" si="46"/>
        <v>1070550.489944</v>
      </c>
      <c r="V1488" s="6">
        <f t="shared" si="47"/>
        <v>622931.27995600004</v>
      </c>
    </row>
    <row r="1489" spans="1:22" x14ac:dyDescent="0.3">
      <c r="A1489" s="5">
        <v>44712</v>
      </c>
      <c r="B1489" s="14">
        <v>4243</v>
      </c>
      <c r="C1489" t="s">
        <v>46</v>
      </c>
      <c r="D1489" t="s">
        <v>25</v>
      </c>
      <c r="E1489">
        <v>21</v>
      </c>
      <c r="F1489">
        <f>VLOOKUP(E1489,'[1]Timing Gates'!$C$3:$D$17,2)</f>
        <v>18</v>
      </c>
      <c r="G1489" s="2">
        <v>116</v>
      </c>
      <c r="H1489" s="3">
        <v>5378.2504310000004</v>
      </c>
      <c r="I1489" s="3">
        <v>3899.2858620000002</v>
      </c>
      <c r="J1489" s="3">
        <v>9277.5362929999992</v>
      </c>
      <c r="K1489" s="2">
        <v>87</v>
      </c>
      <c r="L1489" s="4">
        <v>0.75</v>
      </c>
      <c r="M1489" s="3">
        <v>30890.21</v>
      </c>
      <c r="N1489" s="3">
        <v>181.70711700000001</v>
      </c>
      <c r="O1489" s="3">
        <v>271.46732700000001</v>
      </c>
      <c r="P1489" s="3">
        <v>271.46732700000001</v>
      </c>
      <c r="Q1489" s="3">
        <v>31490.21</v>
      </c>
      <c r="R1489" s="3">
        <v>-26837.23</v>
      </c>
      <c r="S1489" s="4">
        <v>0.215517241379</v>
      </c>
      <c r="T1489">
        <v>25</v>
      </c>
      <c r="U1489" s="3">
        <f t="shared" si="46"/>
        <v>1076194.2099879999</v>
      </c>
      <c r="V1489" s="6">
        <f t="shared" si="47"/>
        <v>623877.04999600002</v>
      </c>
    </row>
    <row r="1490" spans="1:22" x14ac:dyDescent="0.3">
      <c r="A1490" s="5">
        <v>44742</v>
      </c>
      <c r="B1490" s="14">
        <v>4243</v>
      </c>
      <c r="C1490" t="s">
        <v>46</v>
      </c>
      <c r="D1490" t="s">
        <v>25</v>
      </c>
      <c r="E1490">
        <v>22</v>
      </c>
      <c r="F1490">
        <f>VLOOKUP(E1490,'[1]Timing Gates'!$C$3:$D$17,2)</f>
        <v>18</v>
      </c>
      <c r="G1490" s="2">
        <v>116</v>
      </c>
      <c r="H1490" s="3">
        <v>5356.8474130000004</v>
      </c>
      <c r="I1490" s="3">
        <v>3653.9397410000001</v>
      </c>
      <c r="J1490" s="3">
        <v>9010.787155</v>
      </c>
      <c r="K1490" s="2">
        <v>85</v>
      </c>
      <c r="L1490" s="4">
        <v>0.73275800000000002</v>
      </c>
      <c r="M1490" s="3">
        <v>30893.19</v>
      </c>
      <c r="N1490" s="3">
        <v>183.888035</v>
      </c>
      <c r="O1490" s="3">
        <v>271.49301700000001</v>
      </c>
      <c r="P1490" s="3">
        <v>271.49301700000001</v>
      </c>
      <c r="Q1490" s="3">
        <v>31493.19</v>
      </c>
      <c r="R1490" s="3">
        <v>-29042.67</v>
      </c>
      <c r="S1490" s="4">
        <v>0.215517241379</v>
      </c>
      <c r="T1490">
        <v>25</v>
      </c>
      <c r="U1490" s="3">
        <f t="shared" si="46"/>
        <v>1045251.30998</v>
      </c>
      <c r="V1490" s="6">
        <f t="shared" si="47"/>
        <v>621394.29990800004</v>
      </c>
    </row>
    <row r="1491" spans="1:22" x14ac:dyDescent="0.3">
      <c r="A1491" s="5">
        <v>44773</v>
      </c>
      <c r="B1491" s="14">
        <v>4243</v>
      </c>
      <c r="C1491" t="s">
        <v>46</v>
      </c>
      <c r="D1491" t="s">
        <v>25</v>
      </c>
      <c r="E1491">
        <v>23</v>
      </c>
      <c r="F1491">
        <f>VLOOKUP(E1491,'[1]Timing Gates'!$C$3:$D$17,2)</f>
        <v>18</v>
      </c>
      <c r="G1491" s="2">
        <v>116</v>
      </c>
      <c r="H1491" s="3">
        <v>5344.838017</v>
      </c>
      <c r="I1491" s="3">
        <v>3950.264224</v>
      </c>
      <c r="J1491" s="3">
        <v>9295.1022410000005</v>
      </c>
      <c r="K1491" s="2">
        <v>82</v>
      </c>
      <c r="L1491" s="4">
        <v>0.70689599999999997</v>
      </c>
      <c r="M1491" s="3">
        <v>27583.07</v>
      </c>
      <c r="N1491" s="3">
        <v>170.26586399999999</v>
      </c>
      <c r="O1491" s="3">
        <v>242.95750000000001</v>
      </c>
      <c r="P1491" s="3">
        <v>242.95750000000001</v>
      </c>
      <c r="Q1491" s="3">
        <v>28183.07</v>
      </c>
      <c r="R1491" s="3">
        <v>-27160.75</v>
      </c>
      <c r="S1491" s="4">
        <v>0.215517241379</v>
      </c>
      <c r="T1491">
        <v>25</v>
      </c>
      <c r="U1491" s="3">
        <f t="shared" si="46"/>
        <v>1078231.859956</v>
      </c>
      <c r="V1491" s="6">
        <f t="shared" si="47"/>
        <v>620001.20997199998</v>
      </c>
    </row>
    <row r="1492" spans="1:22" x14ac:dyDescent="0.3">
      <c r="A1492" s="5">
        <v>44804</v>
      </c>
      <c r="B1492" s="14">
        <v>4243</v>
      </c>
      <c r="C1492" t="s">
        <v>46</v>
      </c>
      <c r="D1492" t="s">
        <v>25</v>
      </c>
      <c r="E1492">
        <v>24</v>
      </c>
      <c r="F1492">
        <f>VLOOKUP(E1492,'[1]Timing Gates'!$C$3:$D$17,2)</f>
        <v>24</v>
      </c>
      <c r="G1492" s="2">
        <v>116</v>
      </c>
      <c r="H1492" s="3">
        <v>5268.3963789999998</v>
      </c>
      <c r="I1492" s="3">
        <v>3831.4586199999999</v>
      </c>
      <c r="J1492" s="3">
        <v>9099.8549999999996</v>
      </c>
      <c r="K1492" s="2">
        <v>82</v>
      </c>
      <c r="L1492" s="4">
        <v>0.70689599999999997</v>
      </c>
      <c r="M1492" s="3">
        <v>27418.9</v>
      </c>
      <c r="N1492" s="3">
        <v>169.25246899999999</v>
      </c>
      <c r="O1492" s="3">
        <v>241.54224099999999</v>
      </c>
      <c r="P1492" s="3">
        <v>241.54224099999999</v>
      </c>
      <c r="Q1492" s="3">
        <v>28018.9</v>
      </c>
      <c r="R1492" s="3">
        <v>-24724.27</v>
      </c>
      <c r="S1492" s="4">
        <v>0.20689655172400001</v>
      </c>
      <c r="T1492">
        <v>24</v>
      </c>
      <c r="U1492" s="3">
        <f t="shared" si="46"/>
        <v>1055583.18</v>
      </c>
      <c r="V1492" s="6">
        <f t="shared" si="47"/>
        <v>611133.97996399994</v>
      </c>
    </row>
    <row r="1493" spans="1:22" x14ac:dyDescent="0.3">
      <c r="A1493" s="5">
        <v>44834</v>
      </c>
      <c r="B1493" s="14">
        <v>4243</v>
      </c>
      <c r="C1493" t="s">
        <v>46</v>
      </c>
      <c r="D1493" t="s">
        <v>25</v>
      </c>
      <c r="E1493">
        <v>25</v>
      </c>
      <c r="F1493">
        <f>VLOOKUP(E1493,'[1]Timing Gates'!$C$3:$D$17,2)</f>
        <v>24</v>
      </c>
      <c r="G1493" s="2">
        <v>115</v>
      </c>
      <c r="H1493" s="3">
        <v>5370.3948689999997</v>
      </c>
      <c r="I1493" s="3">
        <v>3568.7045210000001</v>
      </c>
      <c r="J1493" s="3">
        <v>8939.0993909999997</v>
      </c>
      <c r="K1493" s="2">
        <v>82</v>
      </c>
      <c r="L1493" s="4">
        <v>0.71304299999999998</v>
      </c>
      <c r="M1493" s="3">
        <v>27776.41</v>
      </c>
      <c r="N1493" s="3">
        <v>171.45931999999999</v>
      </c>
      <c r="O1493" s="3">
        <v>246.75139100000001</v>
      </c>
      <c r="P1493" s="3">
        <v>246.75139100000001</v>
      </c>
      <c r="Q1493" s="3">
        <v>28376.41</v>
      </c>
      <c r="R1493" s="3">
        <v>-23741</v>
      </c>
      <c r="S1493" s="4">
        <v>0.20869565217300001</v>
      </c>
      <c r="T1493">
        <v>24</v>
      </c>
      <c r="U1493" s="3">
        <f t="shared" si="46"/>
        <v>1027996.429965</v>
      </c>
      <c r="V1493" s="6">
        <f t="shared" si="47"/>
        <v>617595.409935</v>
      </c>
    </row>
    <row r="1494" spans="1:22" x14ac:dyDescent="0.3">
      <c r="A1494" s="5">
        <v>44865</v>
      </c>
      <c r="B1494" s="14">
        <v>4243</v>
      </c>
      <c r="C1494" t="s">
        <v>46</v>
      </c>
      <c r="D1494" t="s">
        <v>25</v>
      </c>
      <c r="E1494">
        <v>26</v>
      </c>
      <c r="F1494">
        <f>VLOOKUP(E1494,'[1]Timing Gates'!$C$3:$D$17,2)</f>
        <v>24</v>
      </c>
      <c r="G1494" s="2">
        <v>104</v>
      </c>
      <c r="H1494" s="3">
        <v>4877.357019</v>
      </c>
      <c r="I1494" s="3">
        <v>3926.8930759999998</v>
      </c>
      <c r="J1494" s="3">
        <v>8804.2500959999998</v>
      </c>
      <c r="K1494" s="2">
        <v>80</v>
      </c>
      <c r="L1494" s="4">
        <v>0.76922999999999997</v>
      </c>
      <c r="M1494" s="3">
        <v>27663.9</v>
      </c>
      <c r="N1494" s="3">
        <v>175.087974</v>
      </c>
      <c r="O1494" s="3">
        <v>273.69134600000001</v>
      </c>
      <c r="P1494" s="3">
        <v>273.69134600000001</v>
      </c>
      <c r="Q1494" s="3">
        <v>28463.9</v>
      </c>
      <c r="R1494" s="3">
        <v>-17132.509999999998</v>
      </c>
      <c r="S1494" s="4">
        <v>0.19230769230700001</v>
      </c>
      <c r="T1494">
        <v>20</v>
      </c>
      <c r="U1494" s="3">
        <f t="shared" si="46"/>
        <v>915642.009984</v>
      </c>
      <c r="V1494" s="6">
        <f t="shared" si="47"/>
        <v>507245.129976</v>
      </c>
    </row>
    <row r="1495" spans="1:22" x14ac:dyDescent="0.3">
      <c r="A1495" s="5">
        <v>44895</v>
      </c>
      <c r="B1495" s="14">
        <v>4243</v>
      </c>
      <c r="C1495" t="s">
        <v>46</v>
      </c>
      <c r="D1495" t="s">
        <v>25</v>
      </c>
      <c r="E1495">
        <v>27</v>
      </c>
      <c r="F1495">
        <f>VLOOKUP(E1495,'[1]Timing Gates'!$C$3:$D$17,2)</f>
        <v>24</v>
      </c>
      <c r="G1495" s="2">
        <v>103</v>
      </c>
      <c r="H1495" s="3">
        <v>4956.2938830000003</v>
      </c>
      <c r="I1495" s="3">
        <v>4252.6149509999996</v>
      </c>
      <c r="J1495" s="3">
        <v>9208.9088339999998</v>
      </c>
      <c r="K1495" s="2">
        <v>78</v>
      </c>
      <c r="L1495" s="4">
        <v>0.75728099999999998</v>
      </c>
      <c r="M1495" s="3">
        <v>27542.22</v>
      </c>
      <c r="N1495" s="3">
        <v>177.69174100000001</v>
      </c>
      <c r="O1495" s="3">
        <v>280.99242700000002</v>
      </c>
      <c r="P1495" s="3">
        <v>280.99242700000002</v>
      </c>
      <c r="Q1495" s="3">
        <v>28942.22</v>
      </c>
      <c r="R1495" s="3">
        <v>-18828.580000000002</v>
      </c>
      <c r="S1495" s="4">
        <v>0.194174757281</v>
      </c>
      <c r="T1495">
        <v>20</v>
      </c>
      <c r="U1495" s="3">
        <f t="shared" si="46"/>
        <v>948517.60990199994</v>
      </c>
      <c r="V1495" s="6">
        <f t="shared" si="47"/>
        <v>510498.26994900004</v>
      </c>
    </row>
    <row r="1496" spans="1:22" x14ac:dyDescent="0.3">
      <c r="A1496" s="5">
        <v>43131</v>
      </c>
      <c r="B1496" s="14">
        <v>4445</v>
      </c>
      <c r="C1496" t="s">
        <v>47</v>
      </c>
      <c r="D1496" t="s">
        <v>24</v>
      </c>
      <c r="E1496">
        <v>-27</v>
      </c>
      <c r="F1496">
        <f>VLOOKUP(E1496,'[1]Timing Gates'!$C$3:$D$17,2)</f>
        <v>-30</v>
      </c>
      <c r="G1496" s="2">
        <v>183</v>
      </c>
      <c r="H1496" s="3">
        <v>1055.1459560000001</v>
      </c>
      <c r="I1496" s="3">
        <v>181.524754</v>
      </c>
      <c r="J1496" s="3">
        <v>1236.6707100000001</v>
      </c>
      <c r="K1496" s="2">
        <v>95</v>
      </c>
      <c r="L1496" s="4">
        <v>0.51912499999999995</v>
      </c>
      <c r="M1496" s="3">
        <v>17765.189999999999</v>
      </c>
      <c r="N1496" s="3">
        <v>80.385475</v>
      </c>
      <c r="O1496" s="3">
        <v>97.897212999999994</v>
      </c>
      <c r="P1496" s="3">
        <v>189.01743099999999</v>
      </c>
      <c r="Q1496" s="3">
        <v>34590.19</v>
      </c>
      <c r="R1496" s="3">
        <v>-13469.94</v>
      </c>
      <c r="S1496" s="4">
        <v>1.0928961748E-2</v>
      </c>
      <c r="T1496">
        <v>2</v>
      </c>
      <c r="U1496" s="3">
        <f t="shared" si="46"/>
        <v>226310.73993000001</v>
      </c>
      <c r="V1496" s="6">
        <f t="shared" si="47"/>
        <v>193091.709948</v>
      </c>
    </row>
    <row r="1497" spans="1:22" x14ac:dyDescent="0.3">
      <c r="A1497" s="5">
        <v>43159</v>
      </c>
      <c r="B1497" s="14">
        <v>4445</v>
      </c>
      <c r="C1497" t="s">
        <v>47</v>
      </c>
      <c r="D1497" t="s">
        <v>24</v>
      </c>
      <c r="E1497">
        <v>-26</v>
      </c>
      <c r="F1497">
        <f>VLOOKUP(E1497,'[1]Timing Gates'!$C$3:$D$17,2)</f>
        <v>-30</v>
      </c>
      <c r="G1497" s="2">
        <v>226</v>
      </c>
      <c r="H1497" s="3">
        <v>911.59876099999997</v>
      </c>
      <c r="I1497" s="3">
        <v>144.15796399999999</v>
      </c>
      <c r="J1497" s="3">
        <v>1055.756725</v>
      </c>
      <c r="K1497" s="2">
        <v>101</v>
      </c>
      <c r="L1497" s="4">
        <v>0.44690200000000002</v>
      </c>
      <c r="M1497" s="3">
        <v>15498.75</v>
      </c>
      <c r="N1497" s="3">
        <v>77.108208000000005</v>
      </c>
      <c r="O1497" s="3">
        <v>69.242255999999998</v>
      </c>
      <c r="P1497" s="3">
        <v>138.66340700000001</v>
      </c>
      <c r="Q1497" s="3">
        <v>31337.93</v>
      </c>
      <c r="R1497" s="3">
        <v>-13138.85</v>
      </c>
      <c r="S1497" s="4">
        <v>8.8495575219999997E-3</v>
      </c>
      <c r="T1497">
        <v>2</v>
      </c>
      <c r="U1497" s="3">
        <f t="shared" si="46"/>
        <v>238601.01984999998</v>
      </c>
      <c r="V1497" s="6">
        <f t="shared" si="47"/>
        <v>206021.31998599999</v>
      </c>
    </row>
    <row r="1498" spans="1:22" x14ac:dyDescent="0.3">
      <c r="A1498" s="5">
        <v>43190</v>
      </c>
      <c r="B1498" s="14">
        <v>4445</v>
      </c>
      <c r="C1498" t="s">
        <v>47</v>
      </c>
      <c r="D1498" t="s">
        <v>24</v>
      </c>
      <c r="E1498">
        <v>-25</v>
      </c>
      <c r="F1498">
        <f>VLOOKUP(E1498,'[1]Timing Gates'!$C$3:$D$17,2)</f>
        <v>-30</v>
      </c>
      <c r="G1498" s="2">
        <v>227</v>
      </c>
      <c r="H1498" s="3">
        <v>1043.0611449999999</v>
      </c>
      <c r="I1498" s="3">
        <v>151.65458100000001</v>
      </c>
      <c r="J1498" s="3">
        <v>1194.7157259999999</v>
      </c>
      <c r="K1498" s="2">
        <v>105</v>
      </c>
      <c r="L1498" s="4">
        <v>0.46255499999999999</v>
      </c>
      <c r="M1498" s="3">
        <v>16400.560000000001</v>
      </c>
      <c r="N1498" s="3">
        <v>78.848845999999995</v>
      </c>
      <c r="O1498" s="3">
        <v>73.020088000000001</v>
      </c>
      <c r="P1498" s="3">
        <v>142.58550600000001</v>
      </c>
      <c r="Q1498" s="3">
        <v>32366.91</v>
      </c>
      <c r="R1498" s="3">
        <v>-13070.62</v>
      </c>
      <c r="S1498" s="4">
        <v>1.3215859030000001E-2</v>
      </c>
      <c r="T1498">
        <v>3</v>
      </c>
      <c r="U1498" s="3">
        <f t="shared" si="46"/>
        <v>271200.46980199998</v>
      </c>
      <c r="V1498" s="6">
        <f t="shared" si="47"/>
        <v>236774.87991499997</v>
      </c>
    </row>
    <row r="1499" spans="1:22" x14ac:dyDescent="0.3">
      <c r="A1499" s="5">
        <v>43220</v>
      </c>
      <c r="B1499" s="14">
        <v>4445</v>
      </c>
      <c r="C1499" t="s">
        <v>47</v>
      </c>
      <c r="D1499" t="s">
        <v>24</v>
      </c>
      <c r="E1499">
        <v>-24</v>
      </c>
      <c r="F1499">
        <f>VLOOKUP(E1499,'[1]Timing Gates'!$C$3:$D$17,2)</f>
        <v>-24</v>
      </c>
      <c r="G1499" s="2">
        <v>224</v>
      </c>
      <c r="H1499" s="3">
        <v>1044.7861600000001</v>
      </c>
      <c r="I1499" s="3">
        <v>156.90950799999999</v>
      </c>
      <c r="J1499" s="3">
        <v>1201.695669</v>
      </c>
      <c r="K1499" s="2">
        <v>104</v>
      </c>
      <c r="L1499" s="4">
        <v>0.464285</v>
      </c>
      <c r="M1499" s="3">
        <v>8088.87</v>
      </c>
      <c r="N1499" s="3">
        <v>77.777596000000003</v>
      </c>
      <c r="O1499" s="3">
        <v>36.892276000000003</v>
      </c>
      <c r="P1499" s="3">
        <v>72.303882999999999</v>
      </c>
      <c r="Q1499" s="3">
        <v>16196.07</v>
      </c>
      <c r="R1499" s="3">
        <v>-12116.11</v>
      </c>
      <c r="S1499" s="4">
        <v>1.3392857142E-2</v>
      </c>
      <c r="T1499">
        <v>3</v>
      </c>
      <c r="U1499" s="3">
        <f t="shared" si="46"/>
        <v>269179.82985599997</v>
      </c>
      <c r="V1499" s="6">
        <f t="shared" si="47"/>
        <v>234032.09984000004</v>
      </c>
    </row>
    <row r="1500" spans="1:22" x14ac:dyDescent="0.3">
      <c r="A1500" s="5">
        <v>43251</v>
      </c>
      <c r="B1500" s="14">
        <v>4445</v>
      </c>
      <c r="C1500" t="s">
        <v>47</v>
      </c>
      <c r="D1500" t="s">
        <v>24</v>
      </c>
      <c r="E1500">
        <v>-23</v>
      </c>
      <c r="F1500">
        <f>VLOOKUP(E1500,'[1]Timing Gates'!$C$3:$D$17,2)</f>
        <v>-24</v>
      </c>
      <c r="G1500" s="2">
        <v>223</v>
      </c>
      <c r="H1500" s="3">
        <v>1090.712914</v>
      </c>
      <c r="I1500" s="3">
        <v>121.129013</v>
      </c>
      <c r="J1500" s="3">
        <v>1211.8419280000001</v>
      </c>
      <c r="K1500" s="2">
        <v>106</v>
      </c>
      <c r="L1500" s="4">
        <v>0.47533599999999998</v>
      </c>
      <c r="M1500" s="3">
        <v>16329.12</v>
      </c>
      <c r="N1500" s="3">
        <v>78.884636999999998</v>
      </c>
      <c r="O1500" s="3">
        <v>74.457937000000001</v>
      </c>
      <c r="P1500" s="3">
        <v>144.48771300000001</v>
      </c>
      <c r="Q1500" s="3">
        <v>32220.76</v>
      </c>
      <c r="R1500" s="3">
        <v>-17570.740000000002</v>
      </c>
      <c r="S1500" s="4">
        <v>1.3452914797999999E-2</v>
      </c>
      <c r="T1500">
        <v>3</v>
      </c>
      <c r="U1500" s="3">
        <f t="shared" si="46"/>
        <v>270240.74994400004</v>
      </c>
      <c r="V1500" s="6">
        <f t="shared" si="47"/>
        <v>243228.97982199999</v>
      </c>
    </row>
    <row r="1501" spans="1:22" x14ac:dyDescent="0.3">
      <c r="A1501" s="5">
        <v>43281</v>
      </c>
      <c r="B1501" s="14">
        <v>4445</v>
      </c>
      <c r="C1501" t="s">
        <v>47</v>
      </c>
      <c r="D1501" t="s">
        <v>24</v>
      </c>
      <c r="E1501">
        <v>-22</v>
      </c>
      <c r="F1501">
        <f>VLOOKUP(E1501,'[1]Timing Gates'!$C$3:$D$17,2)</f>
        <v>-24</v>
      </c>
      <c r="G1501" s="2">
        <v>224</v>
      </c>
      <c r="H1501" s="3">
        <v>1144.801473</v>
      </c>
      <c r="I1501" s="3">
        <v>124.263169</v>
      </c>
      <c r="J1501" s="3">
        <v>1269.064642</v>
      </c>
      <c r="K1501" s="2">
        <v>110</v>
      </c>
      <c r="L1501" s="4">
        <v>0.49107099999999998</v>
      </c>
      <c r="M1501" s="3">
        <v>17014.27</v>
      </c>
      <c r="N1501" s="3">
        <v>78.769767999999999</v>
      </c>
      <c r="O1501" s="3">
        <v>76.961026000000004</v>
      </c>
      <c r="P1501" s="3">
        <v>148.696562</v>
      </c>
      <c r="Q1501" s="3">
        <v>33308.03</v>
      </c>
      <c r="R1501" s="3">
        <v>-14497</v>
      </c>
      <c r="S1501" s="4">
        <v>1.3392857142E-2</v>
      </c>
      <c r="T1501">
        <v>3</v>
      </c>
      <c r="U1501" s="3">
        <f t="shared" si="46"/>
        <v>284270.47980800003</v>
      </c>
      <c r="V1501" s="6">
        <f t="shared" si="47"/>
        <v>256435.52995200001</v>
      </c>
    </row>
    <row r="1502" spans="1:22" x14ac:dyDescent="0.3">
      <c r="A1502" s="5">
        <v>43312</v>
      </c>
      <c r="B1502" s="14">
        <v>4445</v>
      </c>
      <c r="C1502" t="s">
        <v>47</v>
      </c>
      <c r="D1502" t="s">
        <v>24</v>
      </c>
      <c r="E1502">
        <v>-21</v>
      </c>
      <c r="F1502">
        <f>VLOOKUP(E1502,'[1]Timing Gates'!$C$3:$D$17,2)</f>
        <v>-24</v>
      </c>
      <c r="G1502" s="2">
        <v>235</v>
      </c>
      <c r="H1502" s="3">
        <v>1274.621063</v>
      </c>
      <c r="I1502" s="3">
        <v>123.396936</v>
      </c>
      <c r="J1502" s="3">
        <v>1398.018</v>
      </c>
      <c r="K1502" s="2">
        <v>117</v>
      </c>
      <c r="L1502" s="4">
        <v>0.49787199999999998</v>
      </c>
      <c r="M1502" s="3">
        <v>26833.02</v>
      </c>
      <c r="N1502" s="3">
        <v>80.098567000000003</v>
      </c>
      <c r="O1502" s="3">
        <v>119.88502099999999</v>
      </c>
      <c r="P1502" s="3">
        <v>246.71697800000001</v>
      </c>
      <c r="Q1502" s="3">
        <v>57978.49</v>
      </c>
      <c r="R1502" s="3">
        <v>-20412.89</v>
      </c>
      <c r="S1502" s="4">
        <v>1.2765957446E-2</v>
      </c>
      <c r="T1502">
        <v>3</v>
      </c>
      <c r="U1502" s="3">
        <f t="shared" si="46"/>
        <v>328534.23</v>
      </c>
      <c r="V1502" s="6">
        <f t="shared" si="47"/>
        <v>299535.94980500004</v>
      </c>
    </row>
    <row r="1503" spans="1:22" x14ac:dyDescent="0.3">
      <c r="A1503" s="5">
        <v>43343</v>
      </c>
      <c r="B1503" s="14">
        <v>4445</v>
      </c>
      <c r="C1503" t="s">
        <v>47</v>
      </c>
      <c r="D1503" t="s">
        <v>24</v>
      </c>
      <c r="E1503">
        <v>-20</v>
      </c>
      <c r="F1503">
        <f>VLOOKUP(E1503,'[1]Timing Gates'!$C$3:$D$17,2)</f>
        <v>-24</v>
      </c>
      <c r="G1503" s="2">
        <v>243</v>
      </c>
      <c r="H1503" s="3">
        <v>1259.801604</v>
      </c>
      <c r="I1503" s="3">
        <v>124.211893</v>
      </c>
      <c r="J1503" s="3">
        <v>1384.0134969999999</v>
      </c>
      <c r="K1503" s="2">
        <v>119</v>
      </c>
      <c r="L1503" s="4">
        <v>0.48971100000000001</v>
      </c>
      <c r="M1503" s="3">
        <v>19975.009999999998</v>
      </c>
      <c r="N1503" s="3">
        <v>84.282741999999999</v>
      </c>
      <c r="O1503" s="3">
        <v>83.127612999999997</v>
      </c>
      <c r="P1503" s="3">
        <v>153.69720100000001</v>
      </c>
      <c r="Q1503" s="3">
        <v>37348.42</v>
      </c>
      <c r="R1503" s="3">
        <v>-24495.82</v>
      </c>
      <c r="S1503" s="4">
        <v>2.0576131687E-2</v>
      </c>
      <c r="T1503">
        <v>5</v>
      </c>
      <c r="U1503" s="3">
        <f t="shared" si="46"/>
        <v>336315.27977099997</v>
      </c>
      <c r="V1503" s="6">
        <f t="shared" si="47"/>
        <v>306131.78977199999</v>
      </c>
    </row>
    <row r="1504" spans="1:22" x14ac:dyDescent="0.3">
      <c r="A1504" s="5">
        <v>43373</v>
      </c>
      <c r="B1504" s="14">
        <v>4445</v>
      </c>
      <c r="C1504" t="s">
        <v>47</v>
      </c>
      <c r="D1504" t="s">
        <v>24</v>
      </c>
      <c r="E1504">
        <v>-19</v>
      </c>
      <c r="F1504">
        <f>VLOOKUP(E1504,'[1]Timing Gates'!$C$3:$D$17,2)</f>
        <v>-24</v>
      </c>
      <c r="G1504" s="2">
        <v>242</v>
      </c>
      <c r="H1504" s="3">
        <v>1269.18219</v>
      </c>
      <c r="I1504" s="3">
        <v>124.012438</v>
      </c>
      <c r="J1504" s="3">
        <v>1393.194628</v>
      </c>
      <c r="K1504" s="2">
        <v>119</v>
      </c>
      <c r="L1504" s="4">
        <v>0.49173499999999998</v>
      </c>
      <c r="M1504" s="3">
        <v>10052.129999999999</v>
      </c>
      <c r="N1504" s="3">
        <v>84.471680000000006</v>
      </c>
      <c r="O1504" s="3">
        <v>42.054256000000002</v>
      </c>
      <c r="P1504" s="3">
        <v>86.222727000000006</v>
      </c>
      <c r="Q1504" s="3">
        <v>20865.900000000001</v>
      </c>
      <c r="R1504" s="3">
        <v>-15517.18</v>
      </c>
      <c r="S1504" s="4">
        <v>2.0661157023999999E-2</v>
      </c>
      <c r="T1504">
        <v>5</v>
      </c>
      <c r="U1504" s="3">
        <f t="shared" si="46"/>
        <v>337153.09997599997</v>
      </c>
      <c r="V1504" s="6">
        <f t="shared" si="47"/>
        <v>307142.08997999999</v>
      </c>
    </row>
    <row r="1505" spans="1:22" x14ac:dyDescent="0.3">
      <c r="A1505" s="5">
        <v>43404</v>
      </c>
      <c r="B1505" s="14">
        <v>4445</v>
      </c>
      <c r="C1505" t="s">
        <v>47</v>
      </c>
      <c r="D1505" t="s">
        <v>24</v>
      </c>
      <c r="E1505">
        <v>-18</v>
      </c>
      <c r="F1505">
        <f>VLOOKUP(E1505,'[1]Timing Gates'!$C$3:$D$17,2)</f>
        <v>-18</v>
      </c>
      <c r="G1505" s="2">
        <v>241</v>
      </c>
      <c r="H1505" s="3">
        <v>1332.9153940000001</v>
      </c>
      <c r="I1505" s="3">
        <v>120.29244799999999</v>
      </c>
      <c r="J1505" s="3">
        <v>1453.207842</v>
      </c>
      <c r="K1505" s="2">
        <v>119</v>
      </c>
      <c r="L1505" s="4">
        <v>0.49377500000000002</v>
      </c>
      <c r="M1505" s="3">
        <v>19803.55</v>
      </c>
      <c r="N1505" s="3">
        <v>84.630555000000001</v>
      </c>
      <c r="O1505" s="3">
        <v>82.276140999999996</v>
      </c>
      <c r="P1505" s="3">
        <v>160.816721</v>
      </c>
      <c r="Q1505" s="3">
        <v>38756.83</v>
      </c>
      <c r="R1505" s="3">
        <v>-19989.59</v>
      </c>
      <c r="S1505" s="4">
        <v>2.0746887966000001E-2</v>
      </c>
      <c r="T1505">
        <v>5</v>
      </c>
      <c r="U1505" s="3">
        <f t="shared" si="46"/>
        <v>350223.08992200001</v>
      </c>
      <c r="V1505" s="6">
        <f t="shared" si="47"/>
        <v>321232.60995400004</v>
      </c>
    </row>
    <row r="1506" spans="1:22" x14ac:dyDescent="0.3">
      <c r="A1506" s="5">
        <v>43434</v>
      </c>
      <c r="B1506" s="14">
        <v>4445</v>
      </c>
      <c r="C1506" t="s">
        <v>47</v>
      </c>
      <c r="D1506" t="s">
        <v>24</v>
      </c>
      <c r="E1506">
        <v>-17</v>
      </c>
      <c r="F1506">
        <f>VLOOKUP(E1506,'[1]Timing Gates'!$C$3:$D$17,2)</f>
        <v>-18</v>
      </c>
      <c r="G1506" s="2">
        <v>248</v>
      </c>
      <c r="H1506" s="3">
        <v>1443.751532</v>
      </c>
      <c r="I1506" s="3">
        <v>121.300282</v>
      </c>
      <c r="J1506" s="3">
        <v>1565.0518139999999</v>
      </c>
      <c r="K1506" s="2">
        <v>124</v>
      </c>
      <c r="L1506" s="4">
        <v>0.5</v>
      </c>
      <c r="M1506" s="3">
        <v>30305.24</v>
      </c>
      <c r="N1506" s="3">
        <v>83.716132000000002</v>
      </c>
      <c r="O1506" s="3">
        <v>122.70258</v>
      </c>
      <c r="P1506" s="3">
        <v>234.598185</v>
      </c>
      <c r="Q1506" s="3">
        <v>58180.35</v>
      </c>
      <c r="R1506" s="3">
        <v>-19256.189999999999</v>
      </c>
      <c r="S1506" s="4">
        <v>2.0161290322000001E-2</v>
      </c>
      <c r="T1506">
        <v>5</v>
      </c>
      <c r="U1506" s="3">
        <f t="shared" si="46"/>
        <v>388132.84987199999</v>
      </c>
      <c r="V1506" s="6">
        <f t="shared" si="47"/>
        <v>358050.37993599998</v>
      </c>
    </row>
    <row r="1507" spans="1:22" x14ac:dyDescent="0.3">
      <c r="A1507" s="5">
        <v>43465</v>
      </c>
      <c r="B1507" s="14">
        <v>4445</v>
      </c>
      <c r="C1507" t="s">
        <v>47</v>
      </c>
      <c r="D1507" t="s">
        <v>24</v>
      </c>
      <c r="E1507">
        <v>-16</v>
      </c>
      <c r="F1507">
        <f>VLOOKUP(E1507,'[1]Timing Gates'!$C$3:$D$17,2)</f>
        <v>-18</v>
      </c>
      <c r="G1507" s="2">
        <v>237</v>
      </c>
      <c r="H1507" s="3">
        <v>1425.497932</v>
      </c>
      <c r="I1507" s="3">
        <v>120.233628</v>
      </c>
      <c r="J1507" s="3">
        <v>1545.7315610000001</v>
      </c>
      <c r="K1507" s="2">
        <v>113</v>
      </c>
      <c r="L1507" s="4">
        <v>0.47679300000000002</v>
      </c>
      <c r="M1507" s="3">
        <v>9423.75</v>
      </c>
      <c r="N1507" s="3">
        <v>83.396017000000001</v>
      </c>
      <c r="O1507" s="3">
        <v>40.817509999999999</v>
      </c>
      <c r="P1507" s="3">
        <v>77.304176999999996</v>
      </c>
      <c r="Q1507" s="3">
        <v>18321.09</v>
      </c>
      <c r="R1507" s="3">
        <v>-22661.83</v>
      </c>
      <c r="S1507" s="4">
        <v>1.6877637130000001E-2</v>
      </c>
      <c r="T1507">
        <v>4</v>
      </c>
      <c r="U1507" s="3">
        <f t="shared" si="46"/>
        <v>366338.37995700003</v>
      </c>
      <c r="V1507" s="6">
        <f t="shared" si="47"/>
        <v>337843.009884</v>
      </c>
    </row>
    <row r="1508" spans="1:22" x14ac:dyDescent="0.3">
      <c r="A1508" s="5">
        <v>43496</v>
      </c>
      <c r="B1508" s="14">
        <v>4445</v>
      </c>
      <c r="C1508" t="s">
        <v>47</v>
      </c>
      <c r="D1508" t="s">
        <v>24</v>
      </c>
      <c r="E1508">
        <v>-15</v>
      </c>
      <c r="F1508">
        <f>VLOOKUP(E1508,'[1]Timing Gates'!$C$3:$D$17,2)</f>
        <v>-18</v>
      </c>
      <c r="G1508" s="2">
        <v>266</v>
      </c>
      <c r="H1508" s="3">
        <v>1385.893233</v>
      </c>
      <c r="I1508" s="3">
        <v>117.800112</v>
      </c>
      <c r="J1508" s="3">
        <v>1503.6933449999999</v>
      </c>
      <c r="K1508" s="2">
        <v>149</v>
      </c>
      <c r="L1508" s="4">
        <v>0.56015000000000004</v>
      </c>
      <c r="M1508" s="3">
        <v>26327.919999999998</v>
      </c>
      <c r="N1508" s="3">
        <v>83.580697999999998</v>
      </c>
      <c r="O1508" s="3">
        <v>101.266992</v>
      </c>
      <c r="P1508" s="3">
        <v>209.418609</v>
      </c>
      <c r="Q1508" s="3">
        <v>55705.35</v>
      </c>
      <c r="R1508" s="3">
        <v>-20810.75</v>
      </c>
      <c r="S1508" s="4">
        <v>1.5037593984E-2</v>
      </c>
      <c r="T1508">
        <v>4</v>
      </c>
      <c r="U1508" s="3">
        <f t="shared" si="46"/>
        <v>399982.42976999999</v>
      </c>
      <c r="V1508" s="6">
        <f t="shared" si="47"/>
        <v>368647.59997799998</v>
      </c>
    </row>
    <row r="1509" spans="1:22" x14ac:dyDescent="0.3">
      <c r="A1509" s="5">
        <v>43524</v>
      </c>
      <c r="B1509" s="14">
        <v>4445</v>
      </c>
      <c r="C1509" t="s">
        <v>47</v>
      </c>
      <c r="D1509" t="s">
        <v>24</v>
      </c>
      <c r="E1509">
        <v>-14</v>
      </c>
      <c r="F1509">
        <f>VLOOKUP(E1509,'[1]Timing Gates'!$C$3:$D$17,2)</f>
        <v>-18</v>
      </c>
      <c r="G1509" s="2">
        <v>264</v>
      </c>
      <c r="H1509" s="3">
        <v>1366.004545</v>
      </c>
      <c r="I1509" s="3">
        <v>122.64303</v>
      </c>
      <c r="J1509" s="3">
        <v>1488.647575</v>
      </c>
      <c r="K1509" s="2">
        <v>103</v>
      </c>
      <c r="L1509" s="4">
        <v>0.39015100000000003</v>
      </c>
      <c r="M1509" s="3">
        <v>8560.7800000000007</v>
      </c>
      <c r="N1509" s="3">
        <v>83.114367999999999</v>
      </c>
      <c r="O1509" s="3">
        <v>34.605226999999999</v>
      </c>
      <c r="P1509" s="3">
        <v>71.145037000000002</v>
      </c>
      <c r="Q1509" s="3">
        <v>18782.29</v>
      </c>
      <c r="R1509" s="3">
        <v>-24445.85</v>
      </c>
      <c r="S1509" s="4">
        <v>1.5151515151E-2</v>
      </c>
      <c r="T1509">
        <v>4</v>
      </c>
      <c r="U1509" s="3">
        <f t="shared" si="46"/>
        <v>393002.95980000001</v>
      </c>
      <c r="V1509" s="6">
        <f t="shared" si="47"/>
        <v>360625.19988000003</v>
      </c>
    </row>
    <row r="1510" spans="1:22" x14ac:dyDescent="0.3">
      <c r="A1510" s="5">
        <v>43555</v>
      </c>
      <c r="B1510" s="14">
        <v>4445</v>
      </c>
      <c r="C1510" t="s">
        <v>47</v>
      </c>
      <c r="D1510" t="s">
        <v>24</v>
      </c>
      <c r="E1510">
        <v>-13</v>
      </c>
      <c r="F1510">
        <f>VLOOKUP(E1510,'[1]Timing Gates'!$C$3:$D$17,2)</f>
        <v>-18</v>
      </c>
      <c r="G1510" s="2">
        <v>268</v>
      </c>
      <c r="H1510" s="3">
        <v>1374.3551110000001</v>
      </c>
      <c r="I1510" s="3">
        <v>126.007164</v>
      </c>
      <c r="J1510" s="3">
        <v>1500.3622760000001</v>
      </c>
      <c r="K1510" s="2">
        <v>110</v>
      </c>
      <c r="L1510" s="4">
        <v>0.41044700000000001</v>
      </c>
      <c r="M1510" s="3">
        <v>17807.63</v>
      </c>
      <c r="N1510" s="3">
        <v>84.396349999999998</v>
      </c>
      <c r="O1510" s="3">
        <v>67.192649000000003</v>
      </c>
      <c r="P1510" s="3">
        <v>139.235783</v>
      </c>
      <c r="Q1510" s="3">
        <v>37315.19</v>
      </c>
      <c r="R1510" s="3">
        <v>-24942.52</v>
      </c>
      <c r="S1510" s="4">
        <v>1.8656716417000001E-2</v>
      </c>
      <c r="T1510">
        <v>5</v>
      </c>
      <c r="U1510" s="3">
        <f t="shared" si="46"/>
        <v>402097.08996800001</v>
      </c>
      <c r="V1510" s="6">
        <f t="shared" si="47"/>
        <v>368327.16974800004</v>
      </c>
    </row>
    <row r="1511" spans="1:22" x14ac:dyDescent="0.3">
      <c r="A1511" s="5">
        <v>43585</v>
      </c>
      <c r="B1511" s="14">
        <v>4445</v>
      </c>
      <c r="C1511" t="s">
        <v>47</v>
      </c>
      <c r="D1511" t="s">
        <v>24</v>
      </c>
      <c r="E1511">
        <v>-12</v>
      </c>
      <c r="F1511">
        <f>VLOOKUP(E1511,'[1]Timing Gates'!$C$3:$D$17,2)</f>
        <v>-12</v>
      </c>
      <c r="G1511" s="2">
        <v>265</v>
      </c>
      <c r="H1511" s="3">
        <v>1429.0840370000001</v>
      </c>
      <c r="I1511" s="3">
        <v>131.87286700000001</v>
      </c>
      <c r="J1511" s="3">
        <v>1560.956905</v>
      </c>
      <c r="K1511" s="2">
        <v>108</v>
      </c>
      <c r="L1511" s="4">
        <v>0.40754699999999999</v>
      </c>
      <c r="M1511" s="3">
        <v>27349.06</v>
      </c>
      <c r="N1511" s="3">
        <v>85.465812</v>
      </c>
      <c r="O1511" s="3">
        <v>104.35494300000001</v>
      </c>
      <c r="P1511" s="3">
        <v>213.61558400000001</v>
      </c>
      <c r="Q1511" s="3">
        <v>56608.13</v>
      </c>
      <c r="R1511" s="3">
        <v>-24390.9</v>
      </c>
      <c r="S1511" s="4">
        <v>1.8867924527999999E-2</v>
      </c>
      <c r="T1511">
        <v>5</v>
      </c>
      <c r="U1511" s="3">
        <f t="shared" si="46"/>
        <v>413653.57982500002</v>
      </c>
      <c r="V1511" s="6">
        <f t="shared" si="47"/>
        <v>378707.26980500005</v>
      </c>
    </row>
    <row r="1512" spans="1:22" x14ac:dyDescent="0.3">
      <c r="A1512" s="5">
        <v>43616</v>
      </c>
      <c r="B1512" s="14">
        <v>4445</v>
      </c>
      <c r="C1512" t="s">
        <v>47</v>
      </c>
      <c r="D1512" t="s">
        <v>24</v>
      </c>
      <c r="E1512">
        <v>-11</v>
      </c>
      <c r="F1512">
        <f>VLOOKUP(E1512,'[1]Timing Gates'!$C$3:$D$17,2)</f>
        <v>-12</v>
      </c>
      <c r="G1512" s="2">
        <v>267</v>
      </c>
      <c r="H1512" s="3">
        <v>1486.1124709999999</v>
      </c>
      <c r="I1512" s="3">
        <v>126.972921</v>
      </c>
      <c r="J1512" s="3">
        <v>1613.0853930000001</v>
      </c>
      <c r="K1512" s="2">
        <v>111</v>
      </c>
      <c r="L1512" s="4">
        <v>0.41572999999999999</v>
      </c>
      <c r="M1512" s="3">
        <v>19390.75</v>
      </c>
      <c r="N1512" s="3">
        <v>87.740949999999998</v>
      </c>
      <c r="O1512" s="3">
        <v>73.130149000000003</v>
      </c>
      <c r="P1512" s="3">
        <v>146.044194</v>
      </c>
      <c r="Q1512" s="3">
        <v>38993.800000000003</v>
      </c>
      <c r="R1512" s="3">
        <v>-33380.17</v>
      </c>
      <c r="S1512" s="4">
        <v>1.8726591760000001E-2</v>
      </c>
      <c r="T1512">
        <v>5</v>
      </c>
      <c r="U1512" s="3">
        <f t="shared" si="46"/>
        <v>430693.79993100005</v>
      </c>
      <c r="V1512" s="6">
        <f t="shared" si="47"/>
        <v>396792.02975699998</v>
      </c>
    </row>
    <row r="1513" spans="1:22" x14ac:dyDescent="0.3">
      <c r="A1513" s="5">
        <v>43646</v>
      </c>
      <c r="B1513" s="14">
        <v>4445</v>
      </c>
      <c r="C1513" t="s">
        <v>47</v>
      </c>
      <c r="D1513" t="s">
        <v>24</v>
      </c>
      <c r="E1513">
        <v>-10</v>
      </c>
      <c r="F1513">
        <f>VLOOKUP(E1513,'[1]Timing Gates'!$C$3:$D$17,2)</f>
        <v>-12</v>
      </c>
      <c r="G1513" s="2">
        <v>266</v>
      </c>
      <c r="H1513" s="3">
        <v>1539.2362029999999</v>
      </c>
      <c r="I1513" s="3">
        <v>136.46620300000001</v>
      </c>
      <c r="J1513" s="3">
        <v>1675.7024060000001</v>
      </c>
      <c r="K1513" s="2">
        <v>111</v>
      </c>
      <c r="L1513" s="4">
        <v>0.41729300000000003</v>
      </c>
      <c r="M1513" s="3">
        <v>19531.78</v>
      </c>
      <c r="N1513" s="3">
        <v>88.379095000000007</v>
      </c>
      <c r="O1513" s="3">
        <v>73.935263000000006</v>
      </c>
      <c r="P1513" s="3">
        <v>147.23319499999999</v>
      </c>
      <c r="Q1513" s="3">
        <v>39164.03</v>
      </c>
      <c r="R1513" s="3">
        <v>-20769.990000000002</v>
      </c>
      <c r="S1513" s="4">
        <v>1.8796992480999999E-2</v>
      </c>
      <c r="T1513">
        <v>5</v>
      </c>
      <c r="U1513" s="3">
        <f t="shared" si="46"/>
        <v>445736.83999600005</v>
      </c>
      <c r="V1513" s="6">
        <f t="shared" si="47"/>
        <v>409436.829998</v>
      </c>
    </row>
    <row r="1514" spans="1:22" x14ac:dyDescent="0.3">
      <c r="A1514" s="5">
        <v>43677</v>
      </c>
      <c r="B1514" s="14">
        <v>4445</v>
      </c>
      <c r="C1514" t="s">
        <v>47</v>
      </c>
      <c r="D1514" t="s">
        <v>24</v>
      </c>
      <c r="E1514">
        <v>-9</v>
      </c>
      <c r="F1514">
        <f>VLOOKUP(E1514,'[1]Timing Gates'!$C$3:$D$17,2)</f>
        <v>-12</v>
      </c>
      <c r="G1514" s="2">
        <v>266</v>
      </c>
      <c r="H1514" s="3">
        <v>1633.158872</v>
      </c>
      <c r="I1514" s="3">
        <v>128.622894</v>
      </c>
      <c r="J1514" s="3">
        <v>1761.7817660000001</v>
      </c>
      <c r="K1514" s="2">
        <v>113</v>
      </c>
      <c r="L1514" s="4">
        <v>0.42481200000000002</v>
      </c>
      <c r="M1514" s="3">
        <v>29484.87</v>
      </c>
      <c r="N1514" s="3">
        <v>88.014537000000004</v>
      </c>
      <c r="O1514" s="3">
        <v>111.35289400000001</v>
      </c>
      <c r="P1514" s="3">
        <v>219.97304500000001</v>
      </c>
      <c r="Q1514" s="3">
        <v>58512.83</v>
      </c>
      <c r="R1514" s="3">
        <v>-30065.58</v>
      </c>
      <c r="S1514" s="4">
        <v>1.8796992480999999E-2</v>
      </c>
      <c r="T1514">
        <v>5</v>
      </c>
      <c r="U1514" s="3">
        <f t="shared" si="46"/>
        <v>468633.94975600002</v>
      </c>
      <c r="V1514" s="6">
        <f t="shared" si="47"/>
        <v>434420.25995199999</v>
      </c>
    </row>
    <row r="1515" spans="1:22" x14ac:dyDescent="0.3">
      <c r="A1515" s="5">
        <v>43708</v>
      </c>
      <c r="B1515" s="14">
        <v>4445</v>
      </c>
      <c r="C1515" t="s">
        <v>47</v>
      </c>
      <c r="D1515" t="s">
        <v>24</v>
      </c>
      <c r="E1515">
        <v>-8</v>
      </c>
      <c r="F1515">
        <f>VLOOKUP(E1515,'[1]Timing Gates'!$C$3:$D$17,2)</f>
        <v>-12</v>
      </c>
      <c r="G1515" s="2">
        <v>251</v>
      </c>
      <c r="H1515" s="3">
        <v>1659.417011</v>
      </c>
      <c r="I1515" s="3">
        <v>147.44633400000001</v>
      </c>
      <c r="J1515" s="3">
        <v>1806.8633460000001</v>
      </c>
      <c r="K1515" s="2">
        <v>109</v>
      </c>
      <c r="L1515" s="4">
        <v>0.43426199999999998</v>
      </c>
      <c r="M1515" s="3">
        <v>9701.9</v>
      </c>
      <c r="N1515" s="3">
        <v>89.008256000000003</v>
      </c>
      <c r="O1515" s="3">
        <v>39.190835999999997</v>
      </c>
      <c r="P1515" s="3">
        <v>75.275737000000007</v>
      </c>
      <c r="Q1515" s="3">
        <v>18894.21</v>
      </c>
      <c r="R1515" s="3">
        <v>-28217.759999999998</v>
      </c>
      <c r="S1515" s="4">
        <v>1.9920318725E-2</v>
      </c>
      <c r="T1515">
        <v>5</v>
      </c>
      <c r="U1515" s="3">
        <f t="shared" si="46"/>
        <v>453522.699846</v>
      </c>
      <c r="V1515" s="6">
        <f t="shared" si="47"/>
        <v>416513.66976100003</v>
      </c>
    </row>
    <row r="1516" spans="1:22" x14ac:dyDescent="0.3">
      <c r="A1516" s="5">
        <v>43738</v>
      </c>
      <c r="B1516" s="14">
        <v>4445</v>
      </c>
      <c r="C1516" t="s">
        <v>47</v>
      </c>
      <c r="D1516" t="s">
        <v>24</v>
      </c>
      <c r="E1516">
        <v>-7</v>
      </c>
      <c r="F1516">
        <f>VLOOKUP(E1516,'[1]Timing Gates'!$C$3:$D$17,2)</f>
        <v>-12</v>
      </c>
      <c r="G1516" s="2">
        <v>253</v>
      </c>
      <c r="H1516" s="3">
        <v>1629.7942680000001</v>
      </c>
      <c r="I1516" s="3">
        <v>149.79055299999999</v>
      </c>
      <c r="J1516" s="3">
        <v>1779.584822</v>
      </c>
      <c r="K1516" s="2">
        <v>109</v>
      </c>
      <c r="L1516" s="4">
        <v>0.43082999999999999</v>
      </c>
      <c r="M1516" s="3">
        <v>18405.88</v>
      </c>
      <c r="N1516" s="3">
        <v>84.819722999999996</v>
      </c>
      <c r="O1516" s="3">
        <v>73.284109999999998</v>
      </c>
      <c r="P1516" s="3">
        <v>146.84324100000001</v>
      </c>
      <c r="Q1516" s="3">
        <v>37151.339999999997</v>
      </c>
      <c r="R1516" s="3">
        <v>-18187.43</v>
      </c>
      <c r="S1516" s="4">
        <v>1.9762845849E-2</v>
      </c>
      <c r="T1516">
        <v>5</v>
      </c>
      <c r="U1516" s="3">
        <f t="shared" si="46"/>
        <v>450234.95996599999</v>
      </c>
      <c r="V1516" s="6">
        <f t="shared" si="47"/>
        <v>412337.94980400003</v>
      </c>
    </row>
    <row r="1517" spans="1:22" x14ac:dyDescent="0.3">
      <c r="A1517" s="5">
        <v>43769</v>
      </c>
      <c r="B1517" s="14">
        <v>4445</v>
      </c>
      <c r="C1517" t="s">
        <v>47</v>
      </c>
      <c r="D1517" t="s">
        <v>24</v>
      </c>
      <c r="E1517">
        <v>-6</v>
      </c>
      <c r="F1517">
        <f>VLOOKUP(E1517,'[1]Timing Gates'!$C$3:$D$17,2)</f>
        <v>-6</v>
      </c>
      <c r="G1517" s="2">
        <v>249</v>
      </c>
      <c r="H1517" s="3">
        <v>1617.7097180000001</v>
      </c>
      <c r="I1517" s="3">
        <v>156.08104399999999</v>
      </c>
      <c r="J1517" s="3">
        <v>1773.790763</v>
      </c>
      <c r="K1517" s="2">
        <v>108</v>
      </c>
      <c r="L1517" s="4">
        <v>0.43373400000000001</v>
      </c>
      <c r="M1517" s="3">
        <v>18590.22</v>
      </c>
      <c r="N1517" s="3">
        <v>86.870186000000004</v>
      </c>
      <c r="O1517" s="3">
        <v>75.201685999999995</v>
      </c>
      <c r="P1517" s="3">
        <v>148.771084</v>
      </c>
      <c r="Q1517" s="3">
        <v>37044</v>
      </c>
      <c r="R1517" s="3">
        <v>-31802.22</v>
      </c>
      <c r="S1517" s="4">
        <v>2.0080321285000001E-2</v>
      </c>
      <c r="T1517">
        <v>5</v>
      </c>
      <c r="U1517" s="3">
        <f t="shared" si="46"/>
        <v>441673.89998699998</v>
      </c>
      <c r="V1517" s="6">
        <f t="shared" si="47"/>
        <v>402809.719782</v>
      </c>
    </row>
    <row r="1518" spans="1:22" x14ac:dyDescent="0.3">
      <c r="A1518" s="5">
        <v>43799</v>
      </c>
      <c r="B1518" s="14">
        <v>4445</v>
      </c>
      <c r="C1518" t="s">
        <v>47</v>
      </c>
      <c r="D1518" t="s">
        <v>24</v>
      </c>
      <c r="E1518">
        <v>-5</v>
      </c>
      <c r="F1518">
        <f>VLOOKUP(E1518,'[1]Timing Gates'!$C$3:$D$17,2)</f>
        <v>-6</v>
      </c>
      <c r="G1518" s="2">
        <v>246</v>
      </c>
      <c r="H1518" s="3">
        <v>1679.117804</v>
      </c>
      <c r="I1518" s="3">
        <v>141.45199099999999</v>
      </c>
      <c r="J1518" s="3">
        <v>1820.569796</v>
      </c>
      <c r="K1518" s="2">
        <v>104</v>
      </c>
      <c r="L1518" s="4">
        <v>0.42276399999999997</v>
      </c>
      <c r="M1518" s="3">
        <v>18142.060000000001</v>
      </c>
      <c r="N1518" s="3">
        <v>87.221441999999996</v>
      </c>
      <c r="O1518" s="3">
        <v>85.679105000000007</v>
      </c>
      <c r="P1518" s="3">
        <v>158.888699</v>
      </c>
      <c r="Q1518" s="3">
        <v>39086.620000000003</v>
      </c>
      <c r="R1518" s="3">
        <v>-19331.84</v>
      </c>
      <c r="S1518" s="4">
        <v>1.6260162601000001E-2</v>
      </c>
      <c r="T1518">
        <v>4</v>
      </c>
      <c r="U1518" s="3">
        <f t="shared" si="46"/>
        <v>447860.16981599998</v>
      </c>
      <c r="V1518" s="6">
        <f t="shared" si="47"/>
        <v>413062.97978399997</v>
      </c>
    </row>
    <row r="1519" spans="1:22" x14ac:dyDescent="0.3">
      <c r="A1519" s="5">
        <v>43830</v>
      </c>
      <c r="B1519" s="14">
        <v>4445</v>
      </c>
      <c r="C1519" t="s">
        <v>47</v>
      </c>
      <c r="D1519" t="s">
        <v>24</v>
      </c>
      <c r="E1519">
        <v>-4</v>
      </c>
      <c r="F1519">
        <f>VLOOKUP(E1519,'[1]Timing Gates'!$C$3:$D$17,2)</f>
        <v>-6</v>
      </c>
      <c r="G1519" s="2">
        <v>243</v>
      </c>
      <c r="H1519" s="3">
        <v>1695.691028</v>
      </c>
      <c r="I1519" s="3">
        <v>160.62432000000001</v>
      </c>
      <c r="J1519" s="3">
        <v>1856.315349</v>
      </c>
      <c r="K1519" s="2">
        <v>101</v>
      </c>
      <c r="L1519" s="4">
        <v>0.41563699999999998</v>
      </c>
      <c r="M1519" s="3">
        <v>17512.89</v>
      </c>
      <c r="N1519" s="3">
        <v>87.564449999999994</v>
      </c>
      <c r="O1519" s="3">
        <v>73.098312000000007</v>
      </c>
      <c r="P1519" s="3">
        <v>146.371522</v>
      </c>
      <c r="Q1519" s="3">
        <v>35568.28</v>
      </c>
      <c r="R1519" s="3">
        <v>-19397.810000000001</v>
      </c>
      <c r="S1519" s="4">
        <v>2.4691358024E-2</v>
      </c>
      <c r="T1519">
        <v>6</v>
      </c>
      <c r="U1519" s="3">
        <f t="shared" si="46"/>
        <v>451084.62980699999</v>
      </c>
      <c r="V1519" s="6">
        <f t="shared" si="47"/>
        <v>412052.919804</v>
      </c>
    </row>
    <row r="1520" spans="1:22" x14ac:dyDescent="0.3">
      <c r="A1520" s="5">
        <v>43861</v>
      </c>
      <c r="B1520" s="14">
        <v>4445</v>
      </c>
      <c r="C1520" t="s">
        <v>47</v>
      </c>
      <c r="D1520" t="s">
        <v>24</v>
      </c>
      <c r="E1520">
        <v>-3</v>
      </c>
      <c r="F1520">
        <f>VLOOKUP(E1520,'[1]Timing Gates'!$C$3:$D$17,2)</f>
        <v>-6</v>
      </c>
      <c r="G1520" s="2">
        <v>244</v>
      </c>
      <c r="H1520" s="3">
        <v>1497.1559420000001</v>
      </c>
      <c r="I1520" s="3">
        <v>187.26155700000001</v>
      </c>
      <c r="J1520" s="3">
        <v>1684.4175</v>
      </c>
      <c r="K1520" s="2">
        <v>105</v>
      </c>
      <c r="L1520" s="4">
        <v>0.43032700000000002</v>
      </c>
      <c r="M1520" s="3">
        <v>19906.07</v>
      </c>
      <c r="N1520" s="3">
        <v>95.702258999999998</v>
      </c>
      <c r="O1520" s="3">
        <v>82.197007999999997</v>
      </c>
      <c r="P1520" s="3">
        <v>156.41315499999999</v>
      </c>
      <c r="Q1520" s="3">
        <v>38164.81</v>
      </c>
      <c r="R1520" s="3">
        <v>-26995.26</v>
      </c>
      <c r="S1520" s="4">
        <v>2.4590163934000001E-2</v>
      </c>
      <c r="T1520">
        <v>6</v>
      </c>
      <c r="U1520" s="3">
        <f t="shared" si="46"/>
        <v>410997.87</v>
      </c>
      <c r="V1520" s="6">
        <f t="shared" si="47"/>
        <v>365306.049848</v>
      </c>
    </row>
    <row r="1521" spans="1:22" x14ac:dyDescent="0.3">
      <c r="A1521" s="5">
        <v>43890</v>
      </c>
      <c r="B1521" s="14">
        <v>4445</v>
      </c>
      <c r="C1521" t="s">
        <v>47</v>
      </c>
      <c r="D1521" t="s">
        <v>24</v>
      </c>
      <c r="E1521">
        <v>-2</v>
      </c>
      <c r="F1521">
        <f>VLOOKUP(E1521,'[1]Timing Gates'!$C$3:$D$17,2)</f>
        <v>-6</v>
      </c>
      <c r="G1521" s="2">
        <v>248</v>
      </c>
      <c r="H1521" s="3">
        <v>1482.1139109999999</v>
      </c>
      <c r="I1521" s="3">
        <v>175.04362900000001</v>
      </c>
      <c r="J1521" s="3">
        <v>1657.1575399999999</v>
      </c>
      <c r="K1521" s="2">
        <v>109</v>
      </c>
      <c r="L1521" s="4">
        <v>0.43951600000000002</v>
      </c>
      <c r="M1521" s="3">
        <v>21187.71</v>
      </c>
      <c r="N1521" s="3">
        <v>97.639216000000005</v>
      </c>
      <c r="O1521" s="3">
        <v>86.885926999999995</v>
      </c>
      <c r="P1521" s="3">
        <v>163.08076600000001</v>
      </c>
      <c r="Q1521" s="3">
        <v>40444.03</v>
      </c>
      <c r="R1521" s="3">
        <v>-20935.7</v>
      </c>
      <c r="S1521" s="4">
        <v>2.4193548387E-2</v>
      </c>
      <c r="T1521">
        <v>6</v>
      </c>
      <c r="U1521" s="3">
        <f t="shared" si="46"/>
        <v>410975.06991999998</v>
      </c>
      <c r="V1521" s="6">
        <f t="shared" si="47"/>
        <v>367564.24992799998</v>
      </c>
    </row>
    <row r="1522" spans="1:22" x14ac:dyDescent="0.3">
      <c r="A1522" s="5">
        <v>43921</v>
      </c>
      <c r="B1522" s="14">
        <v>4445</v>
      </c>
      <c r="C1522" t="s">
        <v>47</v>
      </c>
      <c r="D1522" t="s">
        <v>24</v>
      </c>
      <c r="E1522">
        <v>-1</v>
      </c>
      <c r="F1522">
        <f>VLOOKUP(E1522,'[1]Timing Gates'!$C$3:$D$17,2)</f>
        <v>-3</v>
      </c>
      <c r="G1522" s="2">
        <v>246</v>
      </c>
      <c r="H1522" s="3">
        <v>1537.3306090000001</v>
      </c>
      <c r="I1522" s="3">
        <v>156.280406</v>
      </c>
      <c r="J1522" s="3">
        <v>1693.6110160000001</v>
      </c>
      <c r="K1522" s="2">
        <v>108</v>
      </c>
      <c r="L1522" s="4">
        <v>0.43902400000000003</v>
      </c>
      <c r="M1522" s="3">
        <v>20776.87</v>
      </c>
      <c r="N1522" s="3">
        <v>97.543989999999994</v>
      </c>
      <c r="O1522" s="3">
        <v>85.068577000000005</v>
      </c>
      <c r="P1522" s="3">
        <v>159.392764</v>
      </c>
      <c r="Q1522" s="3">
        <v>39210.620000000003</v>
      </c>
      <c r="R1522" s="3">
        <v>-22313.3</v>
      </c>
      <c r="S1522" s="4">
        <v>2.4390243902000001E-2</v>
      </c>
      <c r="T1522">
        <v>6</v>
      </c>
      <c r="U1522" s="3">
        <f t="shared" si="46"/>
        <v>416628.30993600003</v>
      </c>
      <c r="V1522" s="6">
        <f t="shared" si="47"/>
        <v>378183.329814</v>
      </c>
    </row>
    <row r="1523" spans="1:22" x14ac:dyDescent="0.3">
      <c r="A1523" s="1">
        <v>43951</v>
      </c>
      <c r="B1523" s="14">
        <v>4445</v>
      </c>
      <c r="C1523" t="s">
        <v>47</v>
      </c>
      <c r="D1523" t="s">
        <v>25</v>
      </c>
      <c r="E1523">
        <v>0</v>
      </c>
      <c r="F1523">
        <f>VLOOKUP(E1523,'[1]Timing Gates'!$C$3:$D$17,2)</f>
        <v>0</v>
      </c>
      <c r="G1523" s="2">
        <v>246</v>
      </c>
      <c r="H1523" s="3">
        <v>1602.40317</v>
      </c>
      <c r="I1523" s="3">
        <v>177.47382099999999</v>
      </c>
      <c r="J1523" s="3">
        <v>1779.8769910000001</v>
      </c>
      <c r="K1523" s="2">
        <v>109</v>
      </c>
      <c r="L1523" s="4">
        <v>0.44308900000000001</v>
      </c>
      <c r="M1523" s="3">
        <v>21150.9</v>
      </c>
      <c r="N1523" s="3">
        <v>97.920833000000002</v>
      </c>
      <c r="O1523" s="3">
        <v>86.589023999999995</v>
      </c>
      <c r="P1523" s="3">
        <v>161.26894300000001</v>
      </c>
      <c r="Q1523" s="3">
        <v>39672.160000000003</v>
      </c>
      <c r="R1523" s="3">
        <v>-20943.509999999998</v>
      </c>
      <c r="S1523" s="4">
        <v>2.4390243902000001E-2</v>
      </c>
      <c r="T1523">
        <v>6</v>
      </c>
      <c r="U1523" s="3">
        <f t="shared" si="46"/>
        <v>437849.73978600005</v>
      </c>
      <c r="V1523" s="6">
        <f t="shared" si="47"/>
        <v>394191.17982000002</v>
      </c>
    </row>
    <row r="1524" spans="1:22" x14ac:dyDescent="0.3">
      <c r="A1524" s="1">
        <v>43982</v>
      </c>
      <c r="B1524" s="14">
        <v>4445</v>
      </c>
      <c r="C1524" t="s">
        <v>47</v>
      </c>
      <c r="D1524" t="s">
        <v>25</v>
      </c>
      <c r="E1524">
        <v>1</v>
      </c>
      <c r="F1524">
        <f>VLOOKUP(E1524,'[1]Timing Gates'!$C$3:$D$17,2)</f>
        <v>3</v>
      </c>
      <c r="G1524" s="2">
        <v>244</v>
      </c>
      <c r="H1524" s="3">
        <v>1694.1128679999999</v>
      </c>
      <c r="I1524" s="3">
        <v>191.35610600000001</v>
      </c>
      <c r="J1524" s="3">
        <v>1885.468975</v>
      </c>
      <c r="K1524" s="2">
        <v>107</v>
      </c>
      <c r="L1524" s="4">
        <v>0.43852400000000002</v>
      </c>
      <c r="M1524" s="3">
        <v>20348.830000000002</v>
      </c>
      <c r="N1524" s="3">
        <v>95.087990000000005</v>
      </c>
      <c r="O1524" s="3">
        <v>85.650942000000001</v>
      </c>
      <c r="P1524" s="3">
        <v>160.225696</v>
      </c>
      <c r="Q1524" s="3">
        <v>39095.07</v>
      </c>
      <c r="R1524" s="3">
        <v>-14642.2</v>
      </c>
      <c r="S1524" s="4">
        <v>2.4590163934000001E-2</v>
      </c>
      <c r="T1524">
        <v>6</v>
      </c>
      <c r="U1524" s="3">
        <f t="shared" si="46"/>
        <v>460054.42989999999</v>
      </c>
      <c r="V1524" s="6">
        <f t="shared" si="47"/>
        <v>413363.53979199997</v>
      </c>
    </row>
    <row r="1525" spans="1:22" x14ac:dyDescent="0.3">
      <c r="A1525" s="5">
        <v>44012</v>
      </c>
      <c r="B1525" s="14">
        <v>4445</v>
      </c>
      <c r="C1525" t="s">
        <v>47</v>
      </c>
      <c r="D1525" t="s">
        <v>25</v>
      </c>
      <c r="E1525">
        <v>2</v>
      </c>
      <c r="F1525">
        <f>VLOOKUP(E1525,'[1]Timing Gates'!$C$3:$D$17,2)</f>
        <v>3</v>
      </c>
      <c r="G1525" s="2">
        <v>245</v>
      </c>
      <c r="H1525" s="3">
        <v>1745.969918</v>
      </c>
      <c r="I1525" s="3">
        <v>198.056938</v>
      </c>
      <c r="J1525" s="3">
        <v>1944.0268570000001</v>
      </c>
      <c r="K1525" s="2">
        <v>109</v>
      </c>
      <c r="L1525" s="4">
        <v>0.44489699999999999</v>
      </c>
      <c r="M1525" s="3">
        <v>20548.82</v>
      </c>
      <c r="N1525" s="3">
        <v>94.695023000000006</v>
      </c>
      <c r="O1525" s="3">
        <v>84.444163000000003</v>
      </c>
      <c r="P1525" s="3">
        <v>160.38138699999999</v>
      </c>
      <c r="Q1525" s="3">
        <v>39293.440000000002</v>
      </c>
      <c r="R1525" s="3">
        <v>-22423.49</v>
      </c>
      <c r="S1525" s="4">
        <v>2.4489795918000001E-2</v>
      </c>
      <c r="T1525">
        <v>6</v>
      </c>
      <c r="U1525" s="3">
        <f t="shared" si="46"/>
        <v>476286.57996500004</v>
      </c>
      <c r="V1525" s="6">
        <f t="shared" si="47"/>
        <v>427762.62991000002</v>
      </c>
    </row>
    <row r="1526" spans="1:22" x14ac:dyDescent="0.3">
      <c r="A1526" s="5">
        <v>44043</v>
      </c>
      <c r="B1526" s="14">
        <v>4445</v>
      </c>
      <c r="C1526" t="s">
        <v>47</v>
      </c>
      <c r="D1526" t="s">
        <v>25</v>
      </c>
      <c r="E1526">
        <v>3</v>
      </c>
      <c r="F1526">
        <f>VLOOKUP(E1526,'[1]Timing Gates'!$C$3:$D$17,2)</f>
        <v>3</v>
      </c>
      <c r="G1526" s="2">
        <v>248</v>
      </c>
      <c r="H1526" s="3">
        <v>1755.256895</v>
      </c>
      <c r="I1526" s="3">
        <v>213.65939499999999</v>
      </c>
      <c r="J1526" s="3">
        <v>1968.9162899999999</v>
      </c>
      <c r="K1526" s="2">
        <v>106</v>
      </c>
      <c r="L1526" s="4">
        <v>0.42741899999999999</v>
      </c>
      <c r="M1526" s="3">
        <v>20095.419999999998</v>
      </c>
      <c r="N1526" s="3">
        <v>94.789715999999999</v>
      </c>
      <c r="O1526" s="3">
        <v>81.594435000000004</v>
      </c>
      <c r="P1526" s="3">
        <v>154.402016</v>
      </c>
      <c r="Q1526" s="3">
        <v>38291.699999999997</v>
      </c>
      <c r="R1526" s="3">
        <v>-29762.38</v>
      </c>
      <c r="S1526" s="4">
        <v>2.4193548387E-2</v>
      </c>
      <c r="T1526">
        <v>6</v>
      </c>
      <c r="U1526" s="3">
        <f t="shared" si="46"/>
        <v>488291.23991999996</v>
      </c>
      <c r="V1526" s="6">
        <f t="shared" si="47"/>
        <v>435303.70996000001</v>
      </c>
    </row>
    <row r="1527" spans="1:22" x14ac:dyDescent="0.3">
      <c r="A1527" s="5">
        <v>44074</v>
      </c>
      <c r="B1527" s="14">
        <v>4445</v>
      </c>
      <c r="C1527" t="s">
        <v>47</v>
      </c>
      <c r="D1527" t="s">
        <v>25</v>
      </c>
      <c r="E1527">
        <v>4</v>
      </c>
      <c r="F1527">
        <f>VLOOKUP(E1527,'[1]Timing Gates'!$C$3:$D$17,2)</f>
        <v>3</v>
      </c>
      <c r="G1527" s="2">
        <v>252</v>
      </c>
      <c r="H1527" s="3">
        <v>1775.98488</v>
      </c>
      <c r="I1527" s="3">
        <v>222.825198</v>
      </c>
      <c r="J1527" s="3">
        <v>1998.8100790000001</v>
      </c>
      <c r="K1527" s="2">
        <v>109</v>
      </c>
      <c r="L1527" s="4">
        <v>0.43253900000000001</v>
      </c>
      <c r="M1527" s="3">
        <v>19944.8</v>
      </c>
      <c r="N1527" s="3">
        <v>91.911519999999996</v>
      </c>
      <c r="O1527" s="3">
        <v>79.701587000000004</v>
      </c>
      <c r="P1527" s="3">
        <v>154.131587</v>
      </c>
      <c r="Q1527" s="3">
        <v>38841.160000000003</v>
      </c>
      <c r="R1527" s="3">
        <v>-20635.88</v>
      </c>
      <c r="S1527" s="4">
        <v>2.3809523809000002E-2</v>
      </c>
      <c r="T1527">
        <v>6</v>
      </c>
      <c r="U1527" s="3">
        <f t="shared" si="46"/>
        <v>503700.13990800001</v>
      </c>
      <c r="V1527" s="6">
        <f t="shared" si="47"/>
        <v>447548.18975999998</v>
      </c>
    </row>
    <row r="1528" spans="1:22" x14ac:dyDescent="0.3">
      <c r="A1528" s="5">
        <v>44104</v>
      </c>
      <c r="B1528" s="14">
        <v>4445</v>
      </c>
      <c r="C1528" t="s">
        <v>47</v>
      </c>
      <c r="D1528" t="s">
        <v>25</v>
      </c>
      <c r="E1528">
        <v>5</v>
      </c>
      <c r="F1528">
        <f>VLOOKUP(E1528,'[1]Timing Gates'!$C$3:$D$17,2)</f>
        <v>3</v>
      </c>
      <c r="G1528" s="2">
        <v>246</v>
      </c>
      <c r="H1528" s="3">
        <v>1839.1868689999999</v>
      </c>
      <c r="I1528" s="3">
        <v>221.31414599999999</v>
      </c>
      <c r="J1528" s="3">
        <v>2060.5010160000002</v>
      </c>
      <c r="K1528" s="2">
        <v>111</v>
      </c>
      <c r="L1528" s="4">
        <v>0.45121899999999998</v>
      </c>
      <c r="M1528" s="3">
        <v>19616.509999999998</v>
      </c>
      <c r="N1528" s="3">
        <v>88.762488000000005</v>
      </c>
      <c r="O1528" s="3">
        <v>80.148414000000002</v>
      </c>
      <c r="P1528" s="3">
        <v>154.828373</v>
      </c>
      <c r="Q1528" s="3">
        <v>38087.78</v>
      </c>
      <c r="R1528" s="3">
        <v>-25175.25</v>
      </c>
      <c r="S1528" s="4">
        <v>2.4390243902000001E-2</v>
      </c>
      <c r="T1528">
        <v>6</v>
      </c>
      <c r="U1528" s="3">
        <f t="shared" si="46"/>
        <v>506883.24993600004</v>
      </c>
      <c r="V1528" s="6">
        <f t="shared" si="47"/>
        <v>452439.969774</v>
      </c>
    </row>
    <row r="1529" spans="1:22" x14ac:dyDescent="0.3">
      <c r="A1529" s="5">
        <v>44135</v>
      </c>
      <c r="B1529" s="14">
        <v>4445</v>
      </c>
      <c r="C1529" t="s">
        <v>47</v>
      </c>
      <c r="D1529" t="s">
        <v>25</v>
      </c>
      <c r="E1529">
        <v>6</v>
      </c>
      <c r="F1529">
        <f>VLOOKUP(E1529,'[1]Timing Gates'!$C$3:$D$17,2)</f>
        <v>6</v>
      </c>
      <c r="G1529" s="2">
        <v>249</v>
      </c>
      <c r="H1529" s="3">
        <v>1852.77</v>
      </c>
      <c r="I1529" s="3">
        <v>211.07032100000001</v>
      </c>
      <c r="J1529" s="3">
        <v>2063.8403210000001</v>
      </c>
      <c r="K1529" s="2">
        <v>114</v>
      </c>
      <c r="L1529" s="4">
        <v>0.45783099999999999</v>
      </c>
      <c r="M1529" s="3">
        <v>21844.68</v>
      </c>
      <c r="N1529" s="3">
        <v>95.81</v>
      </c>
      <c r="O1529" s="3">
        <v>87.930441000000002</v>
      </c>
      <c r="P1529" s="3">
        <v>163.39755</v>
      </c>
      <c r="Q1529" s="3">
        <v>40685.99</v>
      </c>
      <c r="R1529" s="3">
        <v>-27075.75</v>
      </c>
      <c r="S1529" s="4">
        <v>2.0080321285000001E-2</v>
      </c>
      <c r="T1529">
        <v>5</v>
      </c>
      <c r="U1529" s="3">
        <f t="shared" si="46"/>
        <v>513896.23992900003</v>
      </c>
      <c r="V1529" s="6">
        <f t="shared" si="47"/>
        <v>461339.73</v>
      </c>
    </row>
    <row r="1530" spans="1:22" x14ac:dyDescent="0.3">
      <c r="A1530" s="5">
        <v>44165</v>
      </c>
      <c r="B1530" s="14">
        <v>4445</v>
      </c>
      <c r="C1530" t="s">
        <v>47</v>
      </c>
      <c r="D1530" t="s">
        <v>25</v>
      </c>
      <c r="E1530">
        <v>7</v>
      </c>
      <c r="F1530">
        <f>VLOOKUP(E1530,'[1]Timing Gates'!$C$3:$D$17,2)</f>
        <v>6</v>
      </c>
      <c r="G1530" s="2">
        <v>245</v>
      </c>
      <c r="H1530" s="3">
        <v>1916.023224</v>
      </c>
      <c r="I1530" s="3">
        <v>240.665795</v>
      </c>
      <c r="J1530" s="3">
        <v>2156.6890199999998</v>
      </c>
      <c r="K1530" s="2">
        <v>112</v>
      </c>
      <c r="L1530" s="4">
        <v>0.45714199999999999</v>
      </c>
      <c r="M1530" s="3">
        <v>21072.16</v>
      </c>
      <c r="N1530" s="3">
        <v>94.072141999999999</v>
      </c>
      <c r="O1530" s="3">
        <v>86.621060999999997</v>
      </c>
      <c r="P1530" s="3">
        <v>159.03404</v>
      </c>
      <c r="Q1530" s="3">
        <v>38963.339999999997</v>
      </c>
      <c r="R1530" s="3">
        <v>-25525.13</v>
      </c>
      <c r="S1530" s="4">
        <v>2.0408163265000001E-2</v>
      </c>
      <c r="T1530">
        <v>5</v>
      </c>
      <c r="U1530" s="3">
        <f t="shared" si="46"/>
        <v>528388.80989999999</v>
      </c>
      <c r="V1530" s="6">
        <f t="shared" si="47"/>
        <v>469425.68988000002</v>
      </c>
    </row>
    <row r="1531" spans="1:22" x14ac:dyDescent="0.3">
      <c r="A1531" s="5">
        <v>44196</v>
      </c>
      <c r="B1531" s="14">
        <v>4445</v>
      </c>
      <c r="C1531" t="s">
        <v>47</v>
      </c>
      <c r="D1531" t="s">
        <v>25</v>
      </c>
      <c r="E1531">
        <v>8</v>
      </c>
      <c r="F1531">
        <f>VLOOKUP(E1531,'[1]Timing Gates'!$C$3:$D$17,2)</f>
        <v>6</v>
      </c>
      <c r="G1531" s="2">
        <v>245</v>
      </c>
      <c r="H1531" s="3">
        <v>1974.6711829999999</v>
      </c>
      <c r="I1531" s="3">
        <v>270.76840800000002</v>
      </c>
      <c r="J1531" s="3">
        <v>2245.4395909999998</v>
      </c>
      <c r="K1531" s="2">
        <v>114</v>
      </c>
      <c r="L1531" s="4">
        <v>0.465306</v>
      </c>
      <c r="M1531" s="3">
        <v>20833.990000000002</v>
      </c>
      <c r="N1531" s="3">
        <v>92.595511000000002</v>
      </c>
      <c r="O1531" s="3">
        <v>96.873428000000004</v>
      </c>
      <c r="P1531" s="3">
        <v>171.07040799999999</v>
      </c>
      <c r="Q1531" s="3">
        <v>41912.25</v>
      </c>
      <c r="R1531" s="3">
        <v>-19638.37</v>
      </c>
      <c r="S1531" s="4">
        <v>2.4489795918000001E-2</v>
      </c>
      <c r="T1531">
        <v>6</v>
      </c>
      <c r="U1531" s="3">
        <f t="shared" si="46"/>
        <v>550132.69979499991</v>
      </c>
      <c r="V1531" s="6">
        <f t="shared" si="47"/>
        <v>483794.43983499997</v>
      </c>
    </row>
    <row r="1532" spans="1:22" x14ac:dyDescent="0.3">
      <c r="A1532" s="5">
        <v>44227</v>
      </c>
      <c r="B1532" s="14">
        <v>4445</v>
      </c>
      <c r="C1532" t="s">
        <v>47</v>
      </c>
      <c r="D1532" t="s">
        <v>25</v>
      </c>
      <c r="E1532">
        <v>9</v>
      </c>
      <c r="F1532">
        <f>VLOOKUP(E1532,'[1]Timing Gates'!$C$3:$D$17,2)</f>
        <v>6</v>
      </c>
      <c r="G1532" s="2">
        <v>276</v>
      </c>
      <c r="H1532" s="3">
        <v>1763.4637680000001</v>
      </c>
      <c r="I1532" s="3">
        <v>239.42072400000001</v>
      </c>
      <c r="J1532" s="3">
        <v>2002.8844919999999</v>
      </c>
      <c r="K1532" s="2">
        <v>112</v>
      </c>
      <c r="L1532" s="4">
        <v>0.40579700000000002</v>
      </c>
      <c r="M1532" s="3">
        <v>21535.86</v>
      </c>
      <c r="N1532" s="3">
        <v>96.142232000000007</v>
      </c>
      <c r="O1532" s="3">
        <v>80.927028000000007</v>
      </c>
      <c r="P1532" s="3">
        <v>155.41623100000001</v>
      </c>
      <c r="Q1532" s="3">
        <v>42894.879999999997</v>
      </c>
      <c r="R1532" s="3">
        <v>-24397.84</v>
      </c>
      <c r="S1532" s="4">
        <v>2.1739130434000001E-2</v>
      </c>
      <c r="T1532">
        <v>6</v>
      </c>
      <c r="U1532" s="3">
        <f t="shared" si="46"/>
        <v>552796.11979199992</v>
      </c>
      <c r="V1532" s="6">
        <f t="shared" si="47"/>
        <v>486715.99996800005</v>
      </c>
    </row>
    <row r="1533" spans="1:22" x14ac:dyDescent="0.3">
      <c r="A1533" s="5">
        <v>44255</v>
      </c>
      <c r="B1533" s="14">
        <v>4445</v>
      </c>
      <c r="C1533" t="s">
        <v>47</v>
      </c>
      <c r="D1533" t="s">
        <v>25</v>
      </c>
      <c r="E1533">
        <v>10</v>
      </c>
      <c r="F1533">
        <f>VLOOKUP(E1533,'[1]Timing Gates'!$C$3:$D$17,2)</f>
        <v>6</v>
      </c>
      <c r="G1533" s="2">
        <v>281</v>
      </c>
      <c r="H1533" s="3">
        <v>1688.8636289999999</v>
      </c>
      <c r="I1533" s="3">
        <v>340.55640499999998</v>
      </c>
      <c r="J1533" s="3">
        <v>2029.4200350000001</v>
      </c>
      <c r="K1533" s="2">
        <v>117</v>
      </c>
      <c r="L1533" s="4">
        <v>0.41637000000000002</v>
      </c>
      <c r="M1533" s="3">
        <v>22266.11</v>
      </c>
      <c r="N1533" s="3">
        <v>96.390085999999997</v>
      </c>
      <c r="O1533" s="3">
        <v>87.637117000000003</v>
      </c>
      <c r="P1533" s="3">
        <v>162.254199</v>
      </c>
      <c r="Q1533" s="3">
        <v>45593.43</v>
      </c>
      <c r="R1533" s="3">
        <v>-28967.81</v>
      </c>
      <c r="S1533" s="4">
        <v>2.4911032028000001E-2</v>
      </c>
      <c r="T1533">
        <v>7</v>
      </c>
      <c r="U1533" s="3">
        <f t="shared" si="46"/>
        <v>570267.02983500005</v>
      </c>
      <c r="V1533" s="6">
        <f t="shared" si="47"/>
        <v>474570.679749</v>
      </c>
    </row>
    <row r="1534" spans="1:22" x14ac:dyDescent="0.3">
      <c r="A1534" s="5">
        <v>44286</v>
      </c>
      <c r="B1534" s="14">
        <v>4445</v>
      </c>
      <c r="C1534" t="s">
        <v>47</v>
      </c>
      <c r="D1534" t="s">
        <v>25</v>
      </c>
      <c r="E1534">
        <v>11</v>
      </c>
      <c r="F1534">
        <f>VLOOKUP(E1534,'[1]Timing Gates'!$C$3:$D$17,2)</f>
        <v>6</v>
      </c>
      <c r="G1534" s="2">
        <v>279</v>
      </c>
      <c r="H1534" s="3">
        <v>1715.8311819999999</v>
      </c>
      <c r="I1534" s="3">
        <v>361.83085999999997</v>
      </c>
      <c r="J1534" s="3">
        <v>2077.6620429999998</v>
      </c>
      <c r="K1534" s="2">
        <v>119</v>
      </c>
      <c r="L1534" s="4">
        <v>0.42652299999999999</v>
      </c>
      <c r="M1534" s="3">
        <v>22457.65</v>
      </c>
      <c r="N1534" s="3">
        <v>94.758015999999998</v>
      </c>
      <c r="O1534" s="3">
        <v>90.708421999999999</v>
      </c>
      <c r="P1534" s="3">
        <v>165.56770599999999</v>
      </c>
      <c r="Q1534" s="3">
        <v>46193.39</v>
      </c>
      <c r="R1534" s="3">
        <v>-31855.54</v>
      </c>
      <c r="S1534" s="4">
        <v>2.8673835125000002E-2</v>
      </c>
      <c r="T1534">
        <v>8</v>
      </c>
      <c r="U1534" s="3">
        <f t="shared" si="46"/>
        <v>579667.70999699994</v>
      </c>
      <c r="V1534" s="6">
        <f t="shared" si="47"/>
        <v>478716.89977799996</v>
      </c>
    </row>
    <row r="1535" spans="1:22" x14ac:dyDescent="0.3">
      <c r="A1535" s="5">
        <v>44316</v>
      </c>
      <c r="B1535" s="14">
        <v>4445</v>
      </c>
      <c r="C1535" t="s">
        <v>47</v>
      </c>
      <c r="D1535" t="s">
        <v>25</v>
      </c>
      <c r="E1535">
        <v>12</v>
      </c>
      <c r="F1535">
        <f>VLOOKUP(E1535,'[1]Timing Gates'!$C$3:$D$17,2)</f>
        <v>12</v>
      </c>
      <c r="G1535" s="2">
        <v>276</v>
      </c>
      <c r="H1535" s="3">
        <v>1713.7194919999999</v>
      </c>
      <c r="I1535" s="3">
        <v>388.08815199999998</v>
      </c>
      <c r="J1535" s="3">
        <v>2101.807644</v>
      </c>
      <c r="K1535" s="2">
        <v>118</v>
      </c>
      <c r="L1535" s="4">
        <v>0.42753600000000003</v>
      </c>
      <c r="M1535" s="3">
        <v>22517.23</v>
      </c>
      <c r="N1535" s="3">
        <v>96.227478000000005</v>
      </c>
      <c r="O1535" s="3">
        <v>82.037064999999998</v>
      </c>
      <c r="P1535" s="3">
        <v>156.33608599999999</v>
      </c>
      <c r="Q1535" s="3">
        <v>43148.76</v>
      </c>
      <c r="R1535" s="3">
        <v>-37796.6</v>
      </c>
      <c r="S1535" s="4">
        <v>3.2608695652000003E-2</v>
      </c>
      <c r="T1535">
        <v>9</v>
      </c>
      <c r="U1535" s="3">
        <f t="shared" si="46"/>
        <v>580098.90974399995</v>
      </c>
      <c r="V1535" s="6">
        <f t="shared" si="47"/>
        <v>472986.579792</v>
      </c>
    </row>
    <row r="1536" spans="1:22" x14ac:dyDescent="0.3">
      <c r="A1536" s="5">
        <v>44347</v>
      </c>
      <c r="B1536" s="14">
        <v>4445</v>
      </c>
      <c r="C1536" t="s">
        <v>47</v>
      </c>
      <c r="D1536" t="s">
        <v>25</v>
      </c>
      <c r="E1536">
        <v>13</v>
      </c>
      <c r="F1536">
        <f>VLOOKUP(E1536,'[1]Timing Gates'!$C$3:$D$17,2)</f>
        <v>12</v>
      </c>
      <c r="G1536" s="2">
        <v>279</v>
      </c>
      <c r="H1536" s="3">
        <v>1718.5640860000001</v>
      </c>
      <c r="I1536" s="3">
        <v>392.85017900000003</v>
      </c>
      <c r="J1536" s="3">
        <v>2111.4142649999999</v>
      </c>
      <c r="K1536" s="2">
        <v>121</v>
      </c>
      <c r="L1536" s="4">
        <v>0.43369099999999999</v>
      </c>
      <c r="M1536" s="3">
        <v>22911.25</v>
      </c>
      <c r="N1536" s="3">
        <v>95.463541000000006</v>
      </c>
      <c r="O1536" s="3">
        <v>86.061826999999994</v>
      </c>
      <c r="P1536" s="3">
        <v>159.35279499999999</v>
      </c>
      <c r="Q1536" s="3">
        <v>44459.43</v>
      </c>
      <c r="R1536" s="3">
        <v>-31906.12</v>
      </c>
      <c r="S1536" s="4">
        <v>3.2258064516000003E-2</v>
      </c>
      <c r="T1536">
        <v>9</v>
      </c>
      <c r="U1536" s="3">
        <f t="shared" si="46"/>
        <v>589084.57993499993</v>
      </c>
      <c r="V1536" s="6">
        <f t="shared" si="47"/>
        <v>479479.37999400002</v>
      </c>
    </row>
    <row r="1537" spans="1:22" x14ac:dyDescent="0.3">
      <c r="A1537" s="5">
        <v>44377</v>
      </c>
      <c r="B1537" s="14">
        <v>4445</v>
      </c>
      <c r="C1537" t="s">
        <v>47</v>
      </c>
      <c r="D1537" t="s">
        <v>25</v>
      </c>
      <c r="E1537">
        <v>14</v>
      </c>
      <c r="F1537">
        <f>VLOOKUP(E1537,'[1]Timing Gates'!$C$3:$D$17,2)</f>
        <v>12</v>
      </c>
      <c r="G1537" s="2">
        <v>281</v>
      </c>
      <c r="H1537" s="3">
        <v>1785.019857</v>
      </c>
      <c r="I1537" s="3">
        <v>402.650284</v>
      </c>
      <c r="J1537" s="3">
        <v>2187.6701419999999</v>
      </c>
      <c r="K1537" s="2">
        <v>122</v>
      </c>
      <c r="L1537" s="4">
        <v>0.43416300000000002</v>
      </c>
      <c r="M1537" s="3">
        <v>22376.33</v>
      </c>
      <c r="N1537" s="3">
        <v>92.464173000000002</v>
      </c>
      <c r="O1537" s="3">
        <v>83.171992000000003</v>
      </c>
      <c r="P1537" s="3">
        <v>156.14900299999999</v>
      </c>
      <c r="Q1537" s="3">
        <v>43877.87</v>
      </c>
      <c r="R1537" s="3">
        <v>-29635.53</v>
      </c>
      <c r="S1537" s="4">
        <v>3.2028469750000003E-2</v>
      </c>
      <c r="T1537">
        <v>9</v>
      </c>
      <c r="U1537" s="3">
        <f t="shared" si="46"/>
        <v>614735.30990200001</v>
      </c>
      <c r="V1537" s="6">
        <f t="shared" si="47"/>
        <v>501590.57981700002</v>
      </c>
    </row>
    <row r="1538" spans="1:22" x14ac:dyDescent="0.3">
      <c r="A1538" s="5">
        <v>44408</v>
      </c>
      <c r="B1538" s="14">
        <v>4445</v>
      </c>
      <c r="C1538" t="s">
        <v>47</v>
      </c>
      <c r="D1538" t="s">
        <v>25</v>
      </c>
      <c r="E1538">
        <v>15</v>
      </c>
      <c r="F1538">
        <f>VLOOKUP(E1538,'[1]Timing Gates'!$C$3:$D$17,2)</f>
        <v>12</v>
      </c>
      <c r="G1538" s="2">
        <v>265</v>
      </c>
      <c r="H1538" s="3">
        <v>1828.767773</v>
      </c>
      <c r="I1538" s="3">
        <v>464.10724499999998</v>
      </c>
      <c r="J1538" s="3">
        <v>2292.8750180000002</v>
      </c>
      <c r="K1538" s="2">
        <v>121</v>
      </c>
      <c r="L1538" s="4">
        <v>0.45660299999999998</v>
      </c>
      <c r="M1538" s="3">
        <v>22212.26</v>
      </c>
      <c r="N1538" s="3">
        <v>92.551083000000006</v>
      </c>
      <c r="O1538" s="3">
        <v>84.197207000000006</v>
      </c>
      <c r="P1538" s="3">
        <v>155.74652800000001</v>
      </c>
      <c r="Q1538" s="3">
        <v>41272.83</v>
      </c>
      <c r="R1538" s="3">
        <v>-24736.59</v>
      </c>
      <c r="S1538" s="4">
        <v>3.7735849055999998E-2</v>
      </c>
      <c r="T1538">
        <v>10</v>
      </c>
      <c r="U1538" s="3">
        <f t="shared" si="46"/>
        <v>607611.87977</v>
      </c>
      <c r="V1538" s="6">
        <f t="shared" si="47"/>
        <v>484623.459845</v>
      </c>
    </row>
    <row r="1539" spans="1:22" x14ac:dyDescent="0.3">
      <c r="A1539" s="5">
        <v>44439</v>
      </c>
      <c r="B1539" s="14">
        <v>4445</v>
      </c>
      <c r="C1539" t="s">
        <v>47</v>
      </c>
      <c r="D1539" t="s">
        <v>25</v>
      </c>
      <c r="E1539">
        <v>16</v>
      </c>
      <c r="F1539">
        <f>VLOOKUP(E1539,'[1]Timing Gates'!$C$3:$D$17,2)</f>
        <v>12</v>
      </c>
      <c r="G1539" s="2">
        <v>264</v>
      </c>
      <c r="H1539" s="3">
        <v>1852.0210979999999</v>
      </c>
      <c r="I1539" s="3">
        <v>491.20098400000001</v>
      </c>
      <c r="J1539" s="3">
        <v>2343.2220830000001</v>
      </c>
      <c r="K1539" s="2">
        <v>119</v>
      </c>
      <c r="L1539" s="4">
        <v>0.45075700000000002</v>
      </c>
      <c r="M1539" s="3">
        <v>22489.24</v>
      </c>
      <c r="N1539" s="3">
        <v>94.891307999999995</v>
      </c>
      <c r="O1539" s="3">
        <v>85.186515</v>
      </c>
      <c r="P1539" s="3">
        <v>157.33833300000001</v>
      </c>
      <c r="Q1539" s="3">
        <v>41537.32</v>
      </c>
      <c r="R1539" s="3">
        <v>-24503.66</v>
      </c>
      <c r="S1539" s="4">
        <v>4.5454545454000003E-2</v>
      </c>
      <c r="T1539">
        <v>12</v>
      </c>
      <c r="U1539" s="3">
        <f t="shared" ref="U1539:U1602" si="48">J1539*G1539</f>
        <v>618610.62991200003</v>
      </c>
      <c r="V1539" s="6">
        <f t="shared" ref="V1539:V1602" si="49">H1539*G1539</f>
        <v>488933.56987199996</v>
      </c>
    </row>
    <row r="1540" spans="1:22" x14ac:dyDescent="0.3">
      <c r="A1540" s="5">
        <v>44469</v>
      </c>
      <c r="B1540" s="14">
        <v>4445</v>
      </c>
      <c r="C1540" t="s">
        <v>47</v>
      </c>
      <c r="D1540" t="s">
        <v>25</v>
      </c>
      <c r="E1540">
        <v>17</v>
      </c>
      <c r="F1540">
        <f>VLOOKUP(E1540,'[1]Timing Gates'!$C$3:$D$17,2)</f>
        <v>12</v>
      </c>
      <c r="G1540" s="2">
        <v>259</v>
      </c>
      <c r="H1540" s="3">
        <v>1907.743011</v>
      </c>
      <c r="I1540" s="3">
        <v>487.90625399999999</v>
      </c>
      <c r="J1540" s="3">
        <v>2395.6492659999999</v>
      </c>
      <c r="K1540" s="2">
        <v>118</v>
      </c>
      <c r="L1540" s="4">
        <v>0.455598</v>
      </c>
      <c r="M1540" s="3">
        <v>22337.84</v>
      </c>
      <c r="N1540" s="3">
        <v>95.054637999999997</v>
      </c>
      <c r="O1540" s="3">
        <v>86.246486000000004</v>
      </c>
      <c r="P1540" s="3">
        <v>159.45316600000001</v>
      </c>
      <c r="Q1540" s="3">
        <v>41298.370000000003</v>
      </c>
      <c r="R1540" s="3">
        <v>-25995.53</v>
      </c>
      <c r="S1540" s="4">
        <v>4.6332046331999999E-2</v>
      </c>
      <c r="T1540">
        <v>12</v>
      </c>
      <c r="U1540" s="3">
        <f t="shared" si="48"/>
        <v>620473.15989399992</v>
      </c>
      <c r="V1540" s="6">
        <f t="shared" si="49"/>
        <v>494105.43984900002</v>
      </c>
    </row>
    <row r="1541" spans="1:22" x14ac:dyDescent="0.3">
      <c r="A1541" s="5">
        <v>44500</v>
      </c>
      <c r="B1541" s="14">
        <v>4445</v>
      </c>
      <c r="C1541" t="s">
        <v>47</v>
      </c>
      <c r="D1541" t="s">
        <v>25</v>
      </c>
      <c r="E1541">
        <v>18</v>
      </c>
      <c r="F1541">
        <f>VLOOKUP(E1541,'[1]Timing Gates'!$C$3:$D$17,2)</f>
        <v>18</v>
      </c>
      <c r="G1541" s="2">
        <v>253</v>
      </c>
      <c r="H1541" s="3">
        <v>1928.7797619999999</v>
      </c>
      <c r="I1541" s="3">
        <v>534.00458400000002</v>
      </c>
      <c r="J1541" s="3">
        <v>2462.7843469999998</v>
      </c>
      <c r="K1541" s="2">
        <v>114</v>
      </c>
      <c r="L1541" s="4">
        <v>0.45059199999999999</v>
      </c>
      <c r="M1541" s="3">
        <v>23032.38</v>
      </c>
      <c r="N1541" s="3">
        <v>101.464229</v>
      </c>
      <c r="O1541" s="3">
        <v>97.519288000000003</v>
      </c>
      <c r="P1541" s="3">
        <v>170.617391</v>
      </c>
      <c r="Q1541" s="3">
        <v>43166.2</v>
      </c>
      <c r="R1541" s="3">
        <v>-19438.25</v>
      </c>
      <c r="S1541" s="4">
        <v>4.7430830038999998E-2</v>
      </c>
      <c r="T1541">
        <v>12</v>
      </c>
      <c r="U1541" s="3">
        <f t="shared" si="48"/>
        <v>623084.43979099998</v>
      </c>
      <c r="V1541" s="6">
        <f t="shared" si="49"/>
        <v>487981.27978599997</v>
      </c>
    </row>
    <row r="1542" spans="1:22" x14ac:dyDescent="0.3">
      <c r="A1542" s="5">
        <v>44530</v>
      </c>
      <c r="B1542" s="14">
        <v>4445</v>
      </c>
      <c r="C1542" t="s">
        <v>47</v>
      </c>
      <c r="D1542" t="s">
        <v>25</v>
      </c>
      <c r="E1542">
        <v>19</v>
      </c>
      <c r="F1542">
        <f>VLOOKUP(E1542,'[1]Timing Gates'!$C$3:$D$17,2)</f>
        <v>18</v>
      </c>
      <c r="G1542" s="2">
        <v>247</v>
      </c>
      <c r="H1542" s="3">
        <v>2004.574615</v>
      </c>
      <c r="I1542" s="3">
        <v>512.19757000000004</v>
      </c>
      <c r="J1542" s="3">
        <v>2516.7721860000001</v>
      </c>
      <c r="K1542" s="2">
        <v>113</v>
      </c>
      <c r="L1542" s="4">
        <v>0.45748899999999998</v>
      </c>
      <c r="M1542" s="3">
        <v>22640.7</v>
      </c>
      <c r="N1542" s="3">
        <v>100.180088</v>
      </c>
      <c r="O1542" s="3">
        <v>91.703237999999999</v>
      </c>
      <c r="P1542" s="3">
        <v>164.923643</v>
      </c>
      <c r="Q1542" s="3">
        <v>40736.14</v>
      </c>
      <c r="R1542" s="3">
        <v>-25131.91</v>
      </c>
      <c r="S1542" s="4">
        <v>4.4534412954999998E-2</v>
      </c>
      <c r="T1542">
        <v>11</v>
      </c>
      <c r="U1542" s="3">
        <f t="shared" si="48"/>
        <v>621642.72994200001</v>
      </c>
      <c r="V1542" s="6">
        <f t="shared" si="49"/>
        <v>495129.92990500003</v>
      </c>
    </row>
    <row r="1543" spans="1:22" x14ac:dyDescent="0.3">
      <c r="A1543" s="5">
        <v>44561</v>
      </c>
      <c r="B1543" s="14">
        <v>4445</v>
      </c>
      <c r="C1543" t="s">
        <v>47</v>
      </c>
      <c r="D1543" t="s">
        <v>25</v>
      </c>
      <c r="E1543">
        <v>20</v>
      </c>
      <c r="F1543">
        <f>VLOOKUP(E1543,'[1]Timing Gates'!$C$3:$D$17,2)</f>
        <v>18</v>
      </c>
      <c r="G1543" s="2">
        <v>241</v>
      </c>
      <c r="H1543" s="3">
        <v>1983.827053</v>
      </c>
      <c r="I1543" s="3">
        <v>547.93821500000001</v>
      </c>
      <c r="J1543" s="3">
        <v>2531.765269</v>
      </c>
      <c r="K1543" s="2">
        <v>109</v>
      </c>
      <c r="L1543" s="4">
        <v>0.45228200000000002</v>
      </c>
      <c r="M1543" s="3">
        <v>20660.57</v>
      </c>
      <c r="N1543" s="3">
        <v>94.773256000000003</v>
      </c>
      <c r="O1543" s="3">
        <v>85.728505999999996</v>
      </c>
      <c r="P1543" s="3">
        <v>158.330995</v>
      </c>
      <c r="Q1543" s="3">
        <v>38157.769999999997</v>
      </c>
      <c r="R1543" s="3">
        <v>-28862.15</v>
      </c>
      <c r="S1543" s="4">
        <v>4.5643153525999999E-2</v>
      </c>
      <c r="T1543">
        <v>11</v>
      </c>
      <c r="U1543" s="3">
        <f t="shared" si="48"/>
        <v>610155.42982900003</v>
      </c>
      <c r="V1543" s="6">
        <f t="shared" si="49"/>
        <v>478102.31977299997</v>
      </c>
    </row>
    <row r="1544" spans="1:22" x14ac:dyDescent="0.3">
      <c r="A1544" s="5">
        <v>44592</v>
      </c>
      <c r="B1544" s="14">
        <v>4445</v>
      </c>
      <c r="C1544" t="s">
        <v>47</v>
      </c>
      <c r="D1544" t="s">
        <v>25</v>
      </c>
      <c r="E1544">
        <v>21</v>
      </c>
      <c r="F1544">
        <f>VLOOKUP(E1544,'[1]Timing Gates'!$C$3:$D$17,2)</f>
        <v>18</v>
      </c>
      <c r="G1544" s="2">
        <v>264</v>
      </c>
      <c r="H1544" s="3">
        <v>1842.5409090000001</v>
      </c>
      <c r="I1544" s="3">
        <v>479.17087099999998</v>
      </c>
      <c r="J1544" s="3">
        <v>2321.7117800000001</v>
      </c>
      <c r="K1544" s="2">
        <v>111</v>
      </c>
      <c r="L1544" s="4">
        <v>0.42045399999999999</v>
      </c>
      <c r="M1544" s="3">
        <v>21407.1</v>
      </c>
      <c r="N1544" s="3">
        <v>96.428377999999995</v>
      </c>
      <c r="O1544" s="3">
        <v>81.655681000000001</v>
      </c>
      <c r="P1544" s="3">
        <v>155.39083299999999</v>
      </c>
      <c r="Q1544" s="3">
        <v>41023.18</v>
      </c>
      <c r="R1544" s="3">
        <v>-21448.240000000002</v>
      </c>
      <c r="S1544" s="4">
        <v>4.5454545454000003E-2</v>
      </c>
      <c r="T1544">
        <v>12</v>
      </c>
      <c r="U1544" s="3">
        <f t="shared" si="48"/>
        <v>612931.90992000001</v>
      </c>
      <c r="V1544" s="6">
        <f t="shared" si="49"/>
        <v>486430.79997600004</v>
      </c>
    </row>
    <row r="1545" spans="1:22" x14ac:dyDescent="0.3">
      <c r="A1545" s="5">
        <v>44620</v>
      </c>
      <c r="B1545" s="14">
        <v>4445</v>
      </c>
      <c r="C1545" t="s">
        <v>47</v>
      </c>
      <c r="D1545" t="s">
        <v>25</v>
      </c>
      <c r="E1545">
        <v>22</v>
      </c>
      <c r="F1545">
        <f>VLOOKUP(E1545,'[1]Timing Gates'!$C$3:$D$17,2)</f>
        <v>18</v>
      </c>
      <c r="G1545" s="2">
        <v>258</v>
      </c>
      <c r="H1545" s="3">
        <v>1859.6979839999999</v>
      </c>
      <c r="I1545" s="3">
        <v>497.74934100000002</v>
      </c>
      <c r="J1545" s="3">
        <v>2357.4473250000001</v>
      </c>
      <c r="K1545" s="2">
        <v>110</v>
      </c>
      <c r="L1545" s="4">
        <v>0.42635600000000001</v>
      </c>
      <c r="M1545" s="3">
        <v>21174.59</v>
      </c>
      <c r="N1545" s="3">
        <v>97.131146000000001</v>
      </c>
      <c r="O1545" s="3">
        <v>82.072053999999994</v>
      </c>
      <c r="P1545" s="3">
        <v>156.391356</v>
      </c>
      <c r="Q1545" s="3">
        <v>40348.97</v>
      </c>
      <c r="R1545" s="3">
        <v>-22321.91</v>
      </c>
      <c r="S1545" s="4">
        <v>5.0387596898999999E-2</v>
      </c>
      <c r="T1545">
        <v>13</v>
      </c>
      <c r="U1545" s="3">
        <f t="shared" si="48"/>
        <v>608221.40985000005</v>
      </c>
      <c r="V1545" s="6">
        <f t="shared" si="49"/>
        <v>479802.07987199997</v>
      </c>
    </row>
    <row r="1546" spans="1:22" x14ac:dyDescent="0.3">
      <c r="A1546" s="5">
        <v>44651</v>
      </c>
      <c r="B1546" s="14">
        <v>4445</v>
      </c>
      <c r="C1546" t="s">
        <v>47</v>
      </c>
      <c r="D1546" t="s">
        <v>25</v>
      </c>
      <c r="E1546">
        <v>23</v>
      </c>
      <c r="F1546">
        <f>VLOOKUP(E1546,'[1]Timing Gates'!$C$3:$D$17,2)</f>
        <v>18</v>
      </c>
      <c r="G1546" s="2">
        <v>253</v>
      </c>
      <c r="H1546" s="3">
        <v>1842.9474299999999</v>
      </c>
      <c r="I1546" s="3">
        <v>530.59731199999999</v>
      </c>
      <c r="J1546" s="3">
        <v>2373.5447429999999</v>
      </c>
      <c r="K1546" s="2">
        <v>107</v>
      </c>
      <c r="L1546" s="4">
        <v>0.42292400000000002</v>
      </c>
      <c r="M1546" s="3">
        <v>20340.8</v>
      </c>
      <c r="N1546" s="3">
        <v>95.050466999999998</v>
      </c>
      <c r="O1546" s="3">
        <v>80.793674999999993</v>
      </c>
      <c r="P1546" s="3">
        <v>155.19814199999999</v>
      </c>
      <c r="Q1546" s="3">
        <v>39265.129999999997</v>
      </c>
      <c r="R1546" s="3">
        <v>-41752.22</v>
      </c>
      <c r="S1546" s="4">
        <v>5.5335968378999997E-2</v>
      </c>
      <c r="T1546">
        <v>14</v>
      </c>
      <c r="U1546" s="3">
        <f t="shared" si="48"/>
        <v>600506.81997900002</v>
      </c>
      <c r="V1546" s="6">
        <f t="shared" si="49"/>
        <v>466265.69978999998</v>
      </c>
    </row>
    <row r="1547" spans="1:22" x14ac:dyDescent="0.3">
      <c r="A1547" s="5">
        <v>44681</v>
      </c>
      <c r="B1547" s="14">
        <v>4445</v>
      </c>
      <c r="C1547" t="s">
        <v>47</v>
      </c>
      <c r="D1547" t="s">
        <v>25</v>
      </c>
      <c r="E1547">
        <v>24</v>
      </c>
      <c r="F1547">
        <f>VLOOKUP(E1547,'[1]Timing Gates'!$C$3:$D$17,2)</f>
        <v>24</v>
      </c>
      <c r="G1547" s="2">
        <v>247</v>
      </c>
      <c r="H1547" s="3">
        <v>1878.196072</v>
      </c>
      <c r="I1547" s="3">
        <v>516.15417000000002</v>
      </c>
      <c r="J1547" s="3">
        <v>2394.350242</v>
      </c>
      <c r="K1547" s="2">
        <v>107</v>
      </c>
      <c r="L1547" s="4">
        <v>0.43319800000000003</v>
      </c>
      <c r="M1547" s="3">
        <v>19667</v>
      </c>
      <c r="N1547" s="3">
        <v>92.333332999999996</v>
      </c>
      <c r="O1547" s="3">
        <v>95.342510000000004</v>
      </c>
      <c r="P1547" s="3">
        <v>169.87732700000001</v>
      </c>
      <c r="Q1547" s="3">
        <v>41959.7</v>
      </c>
      <c r="R1547" s="3">
        <v>-24697.48</v>
      </c>
      <c r="S1547" s="4">
        <v>5.6680161942999997E-2</v>
      </c>
      <c r="T1547">
        <v>14</v>
      </c>
      <c r="U1547" s="3">
        <f t="shared" si="48"/>
        <v>591404.50977400003</v>
      </c>
      <c r="V1547" s="6">
        <f t="shared" si="49"/>
        <v>463914.42978399998</v>
      </c>
    </row>
    <row r="1548" spans="1:22" x14ac:dyDescent="0.3">
      <c r="A1548" s="5">
        <v>44712</v>
      </c>
      <c r="B1548" s="14">
        <v>4445</v>
      </c>
      <c r="C1548" t="s">
        <v>47</v>
      </c>
      <c r="D1548" t="s">
        <v>25</v>
      </c>
      <c r="E1548">
        <v>25</v>
      </c>
      <c r="F1548">
        <f>VLOOKUP(E1548,'[1]Timing Gates'!$C$3:$D$17,2)</f>
        <v>24</v>
      </c>
      <c r="G1548" s="2">
        <v>250</v>
      </c>
      <c r="H1548" s="3">
        <v>1859.7552800000001</v>
      </c>
      <c r="I1548" s="3">
        <v>517.28463999999997</v>
      </c>
      <c r="J1548" s="3">
        <v>2377.0399200000002</v>
      </c>
      <c r="K1548" s="2">
        <v>111</v>
      </c>
      <c r="L1548" s="4">
        <v>0.44400000000000001</v>
      </c>
      <c r="M1548" s="3">
        <v>19917.419999999998</v>
      </c>
      <c r="N1548" s="3">
        <v>89.718108000000001</v>
      </c>
      <c r="O1548" s="3">
        <v>80.66968</v>
      </c>
      <c r="P1548" s="3">
        <v>155.01016000000001</v>
      </c>
      <c r="Q1548" s="3">
        <v>38752.54</v>
      </c>
      <c r="R1548" s="3">
        <v>-27165.17</v>
      </c>
      <c r="S1548" s="4">
        <v>5.1999999999999998E-2</v>
      </c>
      <c r="T1548">
        <v>13</v>
      </c>
      <c r="U1548" s="3">
        <f t="shared" si="48"/>
        <v>594259.9800000001</v>
      </c>
      <c r="V1548" s="6">
        <f t="shared" si="49"/>
        <v>464938.82</v>
      </c>
    </row>
    <row r="1549" spans="1:22" x14ac:dyDescent="0.3">
      <c r="A1549" s="5">
        <v>44742</v>
      </c>
      <c r="B1549" s="14">
        <v>4445</v>
      </c>
      <c r="C1549" t="s">
        <v>47</v>
      </c>
      <c r="D1549" t="s">
        <v>25</v>
      </c>
      <c r="E1549">
        <v>26</v>
      </c>
      <c r="F1549">
        <f>VLOOKUP(E1549,'[1]Timing Gates'!$C$3:$D$17,2)</f>
        <v>24</v>
      </c>
      <c r="G1549" s="2">
        <v>250</v>
      </c>
      <c r="H1549" s="3">
        <v>1879.1348800000001</v>
      </c>
      <c r="I1549" s="3">
        <v>498.54500000000002</v>
      </c>
      <c r="J1549" s="3">
        <v>2377.6798800000001</v>
      </c>
      <c r="K1549" s="2">
        <v>111</v>
      </c>
      <c r="L1549" s="4">
        <v>0.44400000000000001</v>
      </c>
      <c r="M1549" s="3">
        <v>19970.830000000002</v>
      </c>
      <c r="N1549" s="3">
        <v>89.958692999999997</v>
      </c>
      <c r="O1549" s="3">
        <v>81.283320000000003</v>
      </c>
      <c r="P1549" s="3">
        <v>155.34379999999999</v>
      </c>
      <c r="Q1549" s="3">
        <v>38835.949999999997</v>
      </c>
      <c r="R1549" s="3">
        <v>-27863.43</v>
      </c>
      <c r="S1549" s="4">
        <v>5.1999999999999998E-2</v>
      </c>
      <c r="T1549">
        <v>13</v>
      </c>
      <c r="U1549" s="3">
        <f t="shared" si="48"/>
        <v>594419.97000000009</v>
      </c>
      <c r="V1549" s="6">
        <f t="shared" si="49"/>
        <v>469783.72000000003</v>
      </c>
    </row>
    <row r="1550" spans="1:22" x14ac:dyDescent="0.3">
      <c r="A1550" s="5">
        <v>44773</v>
      </c>
      <c r="B1550" s="14">
        <v>4445</v>
      </c>
      <c r="C1550" t="s">
        <v>47</v>
      </c>
      <c r="D1550" t="s">
        <v>25</v>
      </c>
      <c r="E1550">
        <v>27</v>
      </c>
      <c r="F1550">
        <f>VLOOKUP(E1550,'[1]Timing Gates'!$C$3:$D$17,2)</f>
        <v>24</v>
      </c>
      <c r="G1550" s="2">
        <v>253</v>
      </c>
      <c r="H1550" s="3">
        <v>1905.473833</v>
      </c>
      <c r="I1550" s="3">
        <v>534.40410999999995</v>
      </c>
      <c r="J1550" s="3">
        <v>2439.8779439999998</v>
      </c>
      <c r="K1550" s="2">
        <v>114</v>
      </c>
      <c r="L1550" s="4">
        <v>0.45059199999999999</v>
      </c>
      <c r="M1550" s="3">
        <v>21398.959999999999</v>
      </c>
      <c r="N1550" s="3">
        <v>94.268546000000001</v>
      </c>
      <c r="O1550" s="3">
        <v>89.976125999999994</v>
      </c>
      <c r="P1550" s="3">
        <v>161.91343800000001</v>
      </c>
      <c r="Q1550" s="3">
        <v>40964.1</v>
      </c>
      <c r="R1550" s="3">
        <v>-22913.37</v>
      </c>
      <c r="S1550" s="4">
        <v>5.1383399209000001E-2</v>
      </c>
      <c r="T1550">
        <v>13</v>
      </c>
      <c r="U1550" s="3">
        <f t="shared" si="48"/>
        <v>617289.119832</v>
      </c>
      <c r="V1550" s="6">
        <f t="shared" si="49"/>
        <v>482084.87974900001</v>
      </c>
    </row>
    <row r="1551" spans="1:22" x14ac:dyDescent="0.3">
      <c r="A1551" s="5">
        <v>44804</v>
      </c>
      <c r="B1551" s="14">
        <v>4445</v>
      </c>
      <c r="C1551" t="s">
        <v>47</v>
      </c>
      <c r="D1551" t="s">
        <v>25</v>
      </c>
      <c r="E1551">
        <v>28</v>
      </c>
      <c r="F1551">
        <f>VLOOKUP(E1551,'[1]Timing Gates'!$C$3:$D$17,2)</f>
        <v>24</v>
      </c>
      <c r="G1551" s="2">
        <v>249</v>
      </c>
      <c r="H1551" s="3">
        <v>1967.742289</v>
      </c>
      <c r="I1551" s="3">
        <v>531.44714799999997</v>
      </c>
      <c r="J1551" s="3">
        <v>2499.189437</v>
      </c>
      <c r="K1551" s="2">
        <v>114</v>
      </c>
      <c r="L1551" s="4">
        <v>0.45783099999999999</v>
      </c>
      <c r="M1551" s="3">
        <v>21446.3</v>
      </c>
      <c r="N1551" s="3">
        <v>94.062719000000001</v>
      </c>
      <c r="O1551" s="3">
        <v>86.390763000000007</v>
      </c>
      <c r="P1551" s="3">
        <v>158.42935700000001</v>
      </c>
      <c r="Q1551" s="3">
        <v>39448.910000000003</v>
      </c>
      <c r="R1551" s="3">
        <v>-23252.13</v>
      </c>
      <c r="S1551" s="4">
        <v>5.2208835341000001E-2</v>
      </c>
      <c r="T1551">
        <v>13</v>
      </c>
      <c r="U1551" s="3">
        <f t="shared" si="48"/>
        <v>622298.16981300001</v>
      </c>
      <c r="V1551" s="6">
        <f t="shared" si="49"/>
        <v>489967.82996100001</v>
      </c>
    </row>
    <row r="1552" spans="1:22" x14ac:dyDescent="0.3">
      <c r="A1552" s="5">
        <v>44834</v>
      </c>
      <c r="B1552" s="14">
        <v>4445</v>
      </c>
      <c r="C1552" t="s">
        <v>47</v>
      </c>
      <c r="D1552" t="s">
        <v>25</v>
      </c>
      <c r="E1552">
        <v>29</v>
      </c>
      <c r="F1552">
        <f>VLOOKUP(E1552,'[1]Timing Gates'!$C$3:$D$17,2)</f>
        <v>24</v>
      </c>
      <c r="G1552" s="2">
        <v>252</v>
      </c>
      <c r="H1552" s="3">
        <v>1932.375873</v>
      </c>
      <c r="I1552" s="3">
        <v>501.80575299999998</v>
      </c>
      <c r="J1552" s="3">
        <v>2434.1816260000001</v>
      </c>
      <c r="K1552" s="2">
        <v>118</v>
      </c>
      <c r="L1552" s="4">
        <v>0.46825299999999997</v>
      </c>
      <c r="M1552" s="3">
        <v>21429.84</v>
      </c>
      <c r="N1552" s="3">
        <v>91.190808000000004</v>
      </c>
      <c r="O1552" s="3">
        <v>85.118412000000006</v>
      </c>
      <c r="P1552" s="3">
        <v>159.74865</v>
      </c>
      <c r="Q1552" s="3">
        <v>40256.660000000003</v>
      </c>
      <c r="R1552" s="3">
        <v>-29491.33</v>
      </c>
      <c r="S1552" s="4">
        <v>5.5555555554999997E-2</v>
      </c>
      <c r="T1552">
        <v>14</v>
      </c>
      <c r="U1552" s="3">
        <f t="shared" si="48"/>
        <v>613413.76975199999</v>
      </c>
      <c r="V1552" s="6">
        <f t="shared" si="49"/>
        <v>486958.719996</v>
      </c>
    </row>
    <row r="1553" spans="1:22" x14ac:dyDescent="0.3">
      <c r="A1553" s="5">
        <v>44865</v>
      </c>
      <c r="B1553" s="14">
        <v>4445</v>
      </c>
      <c r="C1553" t="s">
        <v>47</v>
      </c>
      <c r="D1553" t="s">
        <v>25</v>
      </c>
      <c r="E1553">
        <v>30</v>
      </c>
      <c r="F1553">
        <f>VLOOKUP(E1553,'[1]Timing Gates'!$C$3:$D$17,2)</f>
        <v>30</v>
      </c>
      <c r="G1553" s="2">
        <v>250</v>
      </c>
      <c r="H1553" s="3">
        <v>1923.05216</v>
      </c>
      <c r="I1553" s="3">
        <v>574.19651999999996</v>
      </c>
      <c r="J1553" s="3">
        <v>2497.2486800000001</v>
      </c>
      <c r="K1553" s="2">
        <v>120</v>
      </c>
      <c r="L1553" s="4">
        <v>0.48</v>
      </c>
      <c r="M1553" s="3">
        <v>22905.14</v>
      </c>
      <c r="N1553" s="3">
        <v>95.837405000000004</v>
      </c>
      <c r="O1553" s="3">
        <v>91.620559999999998</v>
      </c>
      <c r="P1553" s="3">
        <v>166.56783999999999</v>
      </c>
      <c r="Q1553" s="3">
        <v>41641.96</v>
      </c>
      <c r="R1553" s="3">
        <v>-27708.14</v>
      </c>
      <c r="S1553" s="4">
        <v>6.4000000000000001E-2</v>
      </c>
      <c r="T1553">
        <v>16</v>
      </c>
      <c r="U1553" s="3">
        <f t="shared" si="48"/>
        <v>624312.17000000004</v>
      </c>
      <c r="V1553" s="6">
        <f t="shared" si="49"/>
        <v>480763.04</v>
      </c>
    </row>
    <row r="1554" spans="1:22" x14ac:dyDescent="0.3">
      <c r="A1554" s="5">
        <v>44895</v>
      </c>
      <c r="B1554" s="14">
        <v>4445</v>
      </c>
      <c r="C1554" t="s">
        <v>47</v>
      </c>
      <c r="D1554" t="s">
        <v>25</v>
      </c>
      <c r="E1554">
        <v>31</v>
      </c>
      <c r="F1554">
        <f>VLOOKUP(E1554,'[1]Timing Gates'!$C$3:$D$17,2)</f>
        <v>30</v>
      </c>
      <c r="G1554" s="2">
        <v>251</v>
      </c>
      <c r="H1554" s="3">
        <v>1977.1891230000001</v>
      </c>
      <c r="I1554" s="3">
        <v>618.02294800000004</v>
      </c>
      <c r="J1554" s="3">
        <v>2595.2120709999999</v>
      </c>
      <c r="K1554" s="2">
        <v>120</v>
      </c>
      <c r="L1554" s="4">
        <v>0.47808699999999998</v>
      </c>
      <c r="M1554" s="3">
        <v>23028.48</v>
      </c>
      <c r="N1554" s="3">
        <v>96.353471999999996</v>
      </c>
      <c r="O1554" s="3">
        <v>92.942150999999996</v>
      </c>
      <c r="P1554" s="3">
        <v>167.40486000000001</v>
      </c>
      <c r="Q1554" s="3">
        <v>42018.62</v>
      </c>
      <c r="R1554" s="3">
        <v>-22191.75</v>
      </c>
      <c r="S1554" s="4">
        <v>6.7729083664999995E-2</v>
      </c>
      <c r="T1554">
        <v>17</v>
      </c>
      <c r="U1554" s="3">
        <f t="shared" si="48"/>
        <v>651398.22982100002</v>
      </c>
      <c r="V1554" s="6">
        <f t="shared" si="49"/>
        <v>496274.46987300005</v>
      </c>
    </row>
    <row r="1555" spans="1:22" x14ac:dyDescent="0.3">
      <c r="A1555" s="5">
        <v>43861</v>
      </c>
      <c r="B1555" s="14">
        <v>4647</v>
      </c>
      <c r="C1555" t="s">
        <v>27</v>
      </c>
      <c r="D1555" t="s">
        <v>24</v>
      </c>
      <c r="E1555">
        <v>-1</v>
      </c>
      <c r="F1555">
        <f>VLOOKUP(E1555,'[1]Timing Gates'!$C$3:$D$17,2)</f>
        <v>-3</v>
      </c>
      <c r="G1555" s="2">
        <v>13</v>
      </c>
      <c r="H1555" s="3">
        <v>84.032307000000003</v>
      </c>
      <c r="I1555" s="3">
        <v>0</v>
      </c>
      <c r="J1555" s="3">
        <v>84.032307000000003</v>
      </c>
      <c r="K1555" s="2">
        <v>13</v>
      </c>
      <c r="L1555" s="4">
        <v>1</v>
      </c>
      <c r="M1555" s="3">
        <v>1172.92</v>
      </c>
      <c r="N1555" s="3">
        <v>45.112307000000001</v>
      </c>
      <c r="O1555" s="3">
        <v>90.224615</v>
      </c>
      <c r="P1555" s="3">
        <v>90.224615</v>
      </c>
      <c r="Q1555" s="3">
        <v>1172.92</v>
      </c>
      <c r="R1555" s="3">
        <v>-253.75</v>
      </c>
      <c r="S1555" s="4">
        <v>0</v>
      </c>
      <c r="T1555">
        <v>0</v>
      </c>
      <c r="U1555" s="3">
        <f t="shared" si="48"/>
        <v>1092.419991</v>
      </c>
      <c r="V1555" s="6">
        <f t="shared" si="49"/>
        <v>1092.419991</v>
      </c>
    </row>
    <row r="1556" spans="1:22" x14ac:dyDescent="0.3">
      <c r="A1556" s="5">
        <v>43890</v>
      </c>
      <c r="B1556" s="14">
        <v>4647</v>
      </c>
      <c r="C1556" t="s">
        <v>27</v>
      </c>
      <c r="D1556" t="s">
        <v>24</v>
      </c>
      <c r="E1556">
        <v>0</v>
      </c>
      <c r="F1556">
        <f>VLOOKUP(E1556,'[1]Timing Gates'!$C$3:$D$17,2)</f>
        <v>0</v>
      </c>
      <c r="G1556" s="2">
        <v>12</v>
      </c>
      <c r="H1556" s="3">
        <v>137.435</v>
      </c>
      <c r="I1556" s="3">
        <v>0</v>
      </c>
      <c r="J1556" s="3">
        <v>137.435</v>
      </c>
      <c r="K1556" s="2">
        <v>12</v>
      </c>
      <c r="L1556" s="4">
        <v>1</v>
      </c>
      <c r="M1556" s="3">
        <v>1081.76</v>
      </c>
      <c r="N1556" s="3">
        <v>45.073332999999998</v>
      </c>
      <c r="O1556" s="3">
        <v>90.146665999999996</v>
      </c>
      <c r="P1556" s="3">
        <v>90.146665999999996</v>
      </c>
      <c r="Q1556" s="3">
        <v>1081.76</v>
      </c>
      <c r="R1556" s="3">
        <v>-618.86</v>
      </c>
      <c r="S1556" s="4">
        <v>0</v>
      </c>
      <c r="T1556">
        <v>0</v>
      </c>
      <c r="U1556" s="3">
        <f t="shared" si="48"/>
        <v>1649.22</v>
      </c>
      <c r="V1556" s="6">
        <f t="shared" si="49"/>
        <v>1649.22</v>
      </c>
    </row>
    <row r="1557" spans="1:22" x14ac:dyDescent="0.3">
      <c r="A1557" s="5">
        <v>43951</v>
      </c>
      <c r="B1557" s="14">
        <v>4647</v>
      </c>
      <c r="C1557" t="s">
        <v>27</v>
      </c>
      <c r="D1557" t="s">
        <v>25</v>
      </c>
      <c r="E1557">
        <v>2</v>
      </c>
      <c r="F1557">
        <f>VLOOKUP(E1557,'[1]Timing Gates'!$C$3:$D$17,2)</f>
        <v>3</v>
      </c>
      <c r="G1557" s="2">
        <v>14</v>
      </c>
      <c r="H1557" s="3">
        <v>160.989285</v>
      </c>
      <c r="I1557" s="3">
        <v>0</v>
      </c>
      <c r="J1557" s="3">
        <v>160.989285</v>
      </c>
      <c r="K1557" s="2">
        <v>13</v>
      </c>
      <c r="L1557" s="4">
        <v>0.92857100000000004</v>
      </c>
      <c r="M1557" s="3">
        <v>586.46</v>
      </c>
      <c r="N1557" s="3">
        <v>45.112307000000001</v>
      </c>
      <c r="O1557" s="3">
        <v>41.89</v>
      </c>
      <c r="P1557" s="3">
        <v>41.89</v>
      </c>
      <c r="Q1557" s="3">
        <v>586.46</v>
      </c>
      <c r="R1557" s="3">
        <v>-860.71</v>
      </c>
      <c r="S1557" s="4">
        <v>0</v>
      </c>
      <c r="T1557">
        <v>0</v>
      </c>
      <c r="U1557" s="3">
        <f t="shared" si="48"/>
        <v>2253.8499899999997</v>
      </c>
      <c r="V1557" s="6">
        <f t="shared" si="49"/>
        <v>2253.8499899999997</v>
      </c>
    </row>
    <row r="1558" spans="1:22" x14ac:dyDescent="0.3">
      <c r="A1558" s="1">
        <v>43921</v>
      </c>
      <c r="B1558" s="14">
        <v>4647</v>
      </c>
      <c r="C1558" t="s">
        <v>27</v>
      </c>
      <c r="D1558" t="s">
        <v>25</v>
      </c>
      <c r="E1558">
        <v>1</v>
      </c>
      <c r="F1558">
        <f>VLOOKUP(E1558,'[1]Timing Gates'!$C$3:$D$17,2)</f>
        <v>3</v>
      </c>
      <c r="G1558" s="2">
        <v>13</v>
      </c>
      <c r="H1558" s="3">
        <v>143.63</v>
      </c>
      <c r="I1558" s="3">
        <v>0</v>
      </c>
      <c r="J1558" s="3">
        <v>143.63</v>
      </c>
      <c r="K1558" s="2">
        <v>13</v>
      </c>
      <c r="L1558" s="4">
        <v>1</v>
      </c>
      <c r="M1558" s="3">
        <v>1172.92</v>
      </c>
      <c r="N1558" s="3">
        <v>45.112307000000001</v>
      </c>
      <c r="O1558" s="3">
        <v>90.224615</v>
      </c>
      <c r="P1558" s="3">
        <v>90.224615</v>
      </c>
      <c r="Q1558" s="3">
        <v>1172.92</v>
      </c>
      <c r="R1558" s="3">
        <v>-396.42</v>
      </c>
      <c r="S1558" s="4">
        <v>0</v>
      </c>
      <c r="T1558">
        <v>0</v>
      </c>
      <c r="U1558" s="3">
        <f t="shared" si="48"/>
        <v>1867.19</v>
      </c>
      <c r="V1558" s="6">
        <f t="shared" si="49"/>
        <v>1867.19</v>
      </c>
    </row>
    <row r="1559" spans="1:22" x14ac:dyDescent="0.3">
      <c r="A1559" s="5">
        <v>43982</v>
      </c>
      <c r="B1559" s="14">
        <v>4647</v>
      </c>
      <c r="C1559" t="s">
        <v>27</v>
      </c>
      <c r="D1559" t="s">
        <v>25</v>
      </c>
      <c r="E1559">
        <v>3</v>
      </c>
      <c r="F1559">
        <f>VLOOKUP(E1559,'[1]Timing Gates'!$C$3:$D$17,2)</f>
        <v>3</v>
      </c>
      <c r="G1559" s="2">
        <v>14</v>
      </c>
      <c r="H1559" s="3">
        <v>203.207142</v>
      </c>
      <c r="I1559" s="3">
        <v>0</v>
      </c>
      <c r="J1559" s="3">
        <v>203.207142</v>
      </c>
      <c r="K1559" s="2">
        <v>14</v>
      </c>
      <c r="L1559" s="4">
        <v>1</v>
      </c>
      <c r="M1559" s="3">
        <v>1642.44</v>
      </c>
      <c r="N1559" s="3">
        <v>45.623333000000002</v>
      </c>
      <c r="O1559" s="3">
        <v>117.317142</v>
      </c>
      <c r="P1559" s="3">
        <v>117.317142</v>
      </c>
      <c r="Q1559" s="3">
        <v>1642.44</v>
      </c>
      <c r="R1559" s="3">
        <v>-1059.31</v>
      </c>
      <c r="S1559" s="4">
        <v>0</v>
      </c>
      <c r="T1559">
        <v>0</v>
      </c>
      <c r="U1559" s="3">
        <f t="shared" si="48"/>
        <v>2844.8999880000001</v>
      </c>
      <c r="V1559" s="6">
        <f t="shared" si="49"/>
        <v>2844.8999880000001</v>
      </c>
    </row>
    <row r="1560" spans="1:22" x14ac:dyDescent="0.3">
      <c r="A1560" s="5">
        <v>44012</v>
      </c>
      <c r="B1560" s="14">
        <v>4647</v>
      </c>
      <c r="C1560" t="s">
        <v>27</v>
      </c>
      <c r="D1560" t="s">
        <v>25</v>
      </c>
      <c r="E1560">
        <v>4</v>
      </c>
      <c r="F1560">
        <f>VLOOKUP(E1560,'[1]Timing Gates'!$C$3:$D$17,2)</f>
        <v>3</v>
      </c>
      <c r="G1560" s="2">
        <v>15</v>
      </c>
      <c r="H1560" s="3">
        <v>165.28</v>
      </c>
      <c r="I1560" s="3">
        <v>0</v>
      </c>
      <c r="J1560" s="3">
        <v>165.28</v>
      </c>
      <c r="K1560" s="2">
        <v>15</v>
      </c>
      <c r="L1560" s="4">
        <v>1</v>
      </c>
      <c r="M1560" s="3">
        <v>626.96</v>
      </c>
      <c r="N1560" s="3">
        <v>41.797333000000002</v>
      </c>
      <c r="O1560" s="3">
        <v>41.797333000000002</v>
      </c>
      <c r="P1560" s="3">
        <v>41.797333000000002</v>
      </c>
      <c r="Q1560" s="3">
        <v>626.96</v>
      </c>
      <c r="R1560" s="3">
        <v>-1425.8</v>
      </c>
      <c r="S1560" s="4">
        <v>0</v>
      </c>
      <c r="T1560">
        <v>0</v>
      </c>
      <c r="U1560" s="3">
        <f t="shared" si="48"/>
        <v>2479.1999999999998</v>
      </c>
      <c r="V1560" s="6">
        <f t="shared" si="49"/>
        <v>2479.1999999999998</v>
      </c>
    </row>
    <row r="1561" spans="1:22" x14ac:dyDescent="0.3">
      <c r="A1561" s="5">
        <v>44043</v>
      </c>
      <c r="B1561" s="14">
        <v>4647</v>
      </c>
      <c r="C1561" t="s">
        <v>27</v>
      </c>
      <c r="D1561" t="s">
        <v>25</v>
      </c>
      <c r="E1561">
        <v>5</v>
      </c>
      <c r="F1561">
        <f>VLOOKUP(E1561,'[1]Timing Gates'!$C$3:$D$17,2)</f>
        <v>3</v>
      </c>
      <c r="G1561" s="2">
        <v>17</v>
      </c>
      <c r="H1561" s="3">
        <v>180.30176399999999</v>
      </c>
      <c r="I1561" s="3">
        <v>0</v>
      </c>
      <c r="J1561" s="3">
        <v>180.30176399999999</v>
      </c>
      <c r="K1561" s="2">
        <v>17</v>
      </c>
      <c r="L1561" s="4">
        <v>1</v>
      </c>
      <c r="M1561" s="3">
        <v>1734.1</v>
      </c>
      <c r="N1561" s="3">
        <v>46.867567000000001</v>
      </c>
      <c r="O1561" s="3">
        <v>102.005882</v>
      </c>
      <c r="P1561" s="3">
        <v>102.005882</v>
      </c>
      <c r="Q1561" s="3">
        <v>1734.1</v>
      </c>
      <c r="R1561" s="3">
        <v>-697.45</v>
      </c>
      <c r="S1561" s="4">
        <v>0</v>
      </c>
      <c r="T1561">
        <v>0</v>
      </c>
      <c r="U1561" s="3">
        <f t="shared" si="48"/>
        <v>3065.1299879999997</v>
      </c>
      <c r="V1561" s="6">
        <f t="shared" si="49"/>
        <v>3065.1299879999997</v>
      </c>
    </row>
    <row r="1562" spans="1:22" x14ac:dyDescent="0.3">
      <c r="A1562" s="5">
        <v>44074</v>
      </c>
      <c r="B1562" s="14">
        <v>4647</v>
      </c>
      <c r="C1562" t="s">
        <v>27</v>
      </c>
      <c r="D1562" t="s">
        <v>25</v>
      </c>
      <c r="E1562">
        <v>6</v>
      </c>
      <c r="F1562">
        <f>VLOOKUP(E1562,'[1]Timing Gates'!$C$3:$D$17,2)</f>
        <v>6</v>
      </c>
      <c r="G1562" s="2">
        <v>18</v>
      </c>
      <c r="H1562" s="3">
        <v>186.626666</v>
      </c>
      <c r="I1562" s="3">
        <v>0</v>
      </c>
      <c r="J1562" s="3">
        <v>186.626666</v>
      </c>
      <c r="K1562" s="2">
        <v>17</v>
      </c>
      <c r="L1562" s="4">
        <v>0.94444399999999995</v>
      </c>
      <c r="M1562" s="3">
        <v>711.21</v>
      </c>
      <c r="N1562" s="3">
        <v>41.835881999999998</v>
      </c>
      <c r="O1562" s="3">
        <v>39.511665999999998</v>
      </c>
      <c r="P1562" s="3">
        <v>39.511665999999998</v>
      </c>
      <c r="Q1562" s="3">
        <v>711.21</v>
      </c>
      <c r="R1562" s="3">
        <v>-444.48</v>
      </c>
      <c r="S1562" s="4">
        <v>0</v>
      </c>
      <c r="T1562">
        <v>0</v>
      </c>
      <c r="U1562" s="3">
        <f t="shared" si="48"/>
        <v>3359.2799880000002</v>
      </c>
      <c r="V1562" s="6">
        <f t="shared" si="49"/>
        <v>3359.2799880000002</v>
      </c>
    </row>
    <row r="1563" spans="1:22" x14ac:dyDescent="0.3">
      <c r="A1563" s="5">
        <v>44104</v>
      </c>
      <c r="B1563" s="14">
        <v>4647</v>
      </c>
      <c r="C1563" t="s">
        <v>27</v>
      </c>
      <c r="D1563" t="s">
        <v>25</v>
      </c>
      <c r="E1563">
        <v>7</v>
      </c>
      <c r="F1563">
        <f>VLOOKUP(E1563,'[1]Timing Gates'!$C$3:$D$17,2)</f>
        <v>6</v>
      </c>
      <c r="G1563" s="2">
        <v>20</v>
      </c>
      <c r="H1563" s="3">
        <v>912.69200000000001</v>
      </c>
      <c r="I1563" s="3">
        <v>0</v>
      </c>
      <c r="J1563" s="3">
        <v>912.69200000000001</v>
      </c>
      <c r="K1563" s="2">
        <v>19</v>
      </c>
      <c r="L1563" s="4">
        <v>0.95</v>
      </c>
      <c r="M1563" s="3">
        <v>3072.89</v>
      </c>
      <c r="N1563" s="3">
        <v>54.873035000000002</v>
      </c>
      <c r="O1563" s="3">
        <v>153.64449999999999</v>
      </c>
      <c r="P1563" s="3">
        <v>153.64449999999999</v>
      </c>
      <c r="Q1563" s="3">
        <v>3072.89</v>
      </c>
      <c r="R1563" s="3">
        <v>-1458.52</v>
      </c>
      <c r="S1563" s="4">
        <v>0</v>
      </c>
      <c r="T1563">
        <v>0</v>
      </c>
      <c r="U1563" s="3">
        <f t="shared" si="48"/>
        <v>18253.84</v>
      </c>
      <c r="V1563" s="6">
        <f t="shared" si="49"/>
        <v>18253.84</v>
      </c>
    </row>
    <row r="1564" spans="1:22" x14ac:dyDescent="0.3">
      <c r="A1564" s="5">
        <v>44135</v>
      </c>
      <c r="B1564" s="14">
        <v>4647</v>
      </c>
      <c r="C1564" t="s">
        <v>27</v>
      </c>
      <c r="D1564" t="s">
        <v>25</v>
      </c>
      <c r="E1564">
        <v>8</v>
      </c>
      <c r="F1564">
        <f>VLOOKUP(E1564,'[1]Timing Gates'!$C$3:$D$17,2)</f>
        <v>6</v>
      </c>
      <c r="G1564" s="2">
        <v>19</v>
      </c>
      <c r="H1564" s="3">
        <v>891.39894700000002</v>
      </c>
      <c r="I1564" s="3">
        <v>0</v>
      </c>
      <c r="J1564" s="3">
        <v>891.39894700000002</v>
      </c>
      <c r="K1564" s="2">
        <v>0</v>
      </c>
      <c r="L1564" s="4">
        <v>0</v>
      </c>
      <c r="M1564" s="3">
        <v>0</v>
      </c>
      <c r="N1564" s="3" t="s">
        <v>36</v>
      </c>
      <c r="O1564" s="3">
        <v>0</v>
      </c>
      <c r="P1564" s="3">
        <v>0</v>
      </c>
      <c r="Q1564" s="3">
        <v>0</v>
      </c>
      <c r="R1564" s="3">
        <v>-1238.1500000000001</v>
      </c>
      <c r="S1564" s="4">
        <v>0</v>
      </c>
      <c r="T1564">
        <v>0</v>
      </c>
      <c r="U1564" s="3">
        <f t="shared" si="48"/>
        <v>16936.579992999999</v>
      </c>
      <c r="V1564" s="6">
        <f t="shared" si="49"/>
        <v>16936.579992999999</v>
      </c>
    </row>
    <row r="1565" spans="1:22" x14ac:dyDescent="0.3">
      <c r="A1565" s="5">
        <v>44165</v>
      </c>
      <c r="B1565" s="14">
        <v>4647</v>
      </c>
      <c r="C1565" t="s">
        <v>27</v>
      </c>
      <c r="D1565" t="s">
        <v>25</v>
      </c>
      <c r="E1565">
        <v>9</v>
      </c>
      <c r="F1565">
        <f>VLOOKUP(E1565,'[1]Timing Gates'!$C$3:$D$17,2)</f>
        <v>6</v>
      </c>
      <c r="G1565" s="2">
        <v>20</v>
      </c>
      <c r="H1565" s="3">
        <v>943.83749999999998</v>
      </c>
      <c r="I1565" s="3">
        <v>0</v>
      </c>
      <c r="J1565" s="3">
        <v>943.83749999999998</v>
      </c>
      <c r="K1565" s="2">
        <v>19</v>
      </c>
      <c r="L1565" s="4">
        <v>0.95</v>
      </c>
      <c r="M1565" s="3">
        <v>4016.63</v>
      </c>
      <c r="N1565" s="3">
        <v>57.380428000000002</v>
      </c>
      <c r="O1565" s="3">
        <v>200.83150000000001</v>
      </c>
      <c r="P1565" s="3">
        <v>200.83150000000001</v>
      </c>
      <c r="Q1565" s="3">
        <v>4016.63</v>
      </c>
      <c r="R1565" s="3">
        <v>-2172.6999999999998</v>
      </c>
      <c r="S1565" s="4">
        <v>0</v>
      </c>
      <c r="T1565">
        <v>0</v>
      </c>
      <c r="U1565" s="3">
        <f t="shared" si="48"/>
        <v>18876.75</v>
      </c>
      <c r="V1565" s="6">
        <f t="shared" si="49"/>
        <v>18876.75</v>
      </c>
    </row>
    <row r="1566" spans="1:22" x14ac:dyDescent="0.3">
      <c r="A1566" s="5">
        <v>44196</v>
      </c>
      <c r="B1566" s="14">
        <v>4647</v>
      </c>
      <c r="C1566" t="s">
        <v>27</v>
      </c>
      <c r="D1566" t="s">
        <v>25</v>
      </c>
      <c r="E1566">
        <v>10</v>
      </c>
      <c r="F1566">
        <f>VLOOKUP(E1566,'[1]Timing Gates'!$C$3:$D$17,2)</f>
        <v>6</v>
      </c>
      <c r="G1566" s="2">
        <v>20</v>
      </c>
      <c r="H1566" s="3">
        <v>979.29549999999995</v>
      </c>
      <c r="I1566" s="3">
        <v>0</v>
      </c>
      <c r="J1566" s="3">
        <v>979.29549999999995</v>
      </c>
      <c r="K1566" s="2">
        <v>18</v>
      </c>
      <c r="L1566" s="4">
        <v>0.9</v>
      </c>
      <c r="M1566" s="3">
        <v>2037.32</v>
      </c>
      <c r="N1566" s="3">
        <v>56.592222</v>
      </c>
      <c r="O1566" s="3">
        <v>101.866</v>
      </c>
      <c r="P1566" s="3">
        <v>101.866</v>
      </c>
      <c r="Q1566" s="3">
        <v>2037.32</v>
      </c>
      <c r="R1566" s="3">
        <v>-2139.81</v>
      </c>
      <c r="S1566" s="4">
        <v>0</v>
      </c>
      <c r="T1566">
        <v>0</v>
      </c>
      <c r="U1566" s="3">
        <f t="shared" si="48"/>
        <v>19585.91</v>
      </c>
      <c r="V1566" s="6">
        <f t="shared" si="49"/>
        <v>19585.91</v>
      </c>
    </row>
    <row r="1567" spans="1:22" x14ac:dyDescent="0.3">
      <c r="A1567" s="5">
        <v>44227</v>
      </c>
      <c r="B1567" s="14">
        <v>4647</v>
      </c>
      <c r="C1567" t="s">
        <v>27</v>
      </c>
      <c r="D1567" t="s">
        <v>25</v>
      </c>
      <c r="E1567">
        <v>11</v>
      </c>
      <c r="F1567">
        <f>VLOOKUP(E1567,'[1]Timing Gates'!$C$3:$D$17,2)</f>
        <v>6</v>
      </c>
      <c r="G1567" s="2">
        <v>19</v>
      </c>
      <c r="H1567" s="3">
        <v>1034.92</v>
      </c>
      <c r="I1567" s="3">
        <v>0</v>
      </c>
      <c r="J1567" s="3">
        <v>1034.92</v>
      </c>
      <c r="K1567" s="2">
        <v>18</v>
      </c>
      <c r="L1567" s="4">
        <v>0.94736799999999999</v>
      </c>
      <c r="M1567" s="3">
        <v>2168.66</v>
      </c>
      <c r="N1567" s="3">
        <v>60.240555000000001</v>
      </c>
      <c r="O1567" s="3">
        <v>114.14</v>
      </c>
      <c r="P1567" s="3">
        <v>114.14</v>
      </c>
      <c r="Q1567" s="3">
        <v>2168.66</v>
      </c>
      <c r="R1567" s="3">
        <v>-1815.51</v>
      </c>
      <c r="S1567" s="4">
        <v>0</v>
      </c>
      <c r="T1567">
        <v>0</v>
      </c>
      <c r="U1567" s="3">
        <f t="shared" si="48"/>
        <v>19663.480000000003</v>
      </c>
      <c r="V1567" s="6">
        <f t="shared" si="49"/>
        <v>19663.480000000003</v>
      </c>
    </row>
    <row r="1568" spans="1:22" x14ac:dyDescent="0.3">
      <c r="A1568" s="5">
        <v>44255</v>
      </c>
      <c r="B1568" s="14">
        <v>4647</v>
      </c>
      <c r="C1568" t="s">
        <v>27</v>
      </c>
      <c r="D1568" t="s">
        <v>25</v>
      </c>
      <c r="E1568">
        <v>12</v>
      </c>
      <c r="F1568">
        <f>VLOOKUP(E1568,'[1]Timing Gates'!$C$3:$D$17,2)</f>
        <v>12</v>
      </c>
      <c r="G1568" s="2">
        <v>21</v>
      </c>
      <c r="H1568" s="3">
        <v>978.33047599999998</v>
      </c>
      <c r="I1568" s="3">
        <v>0</v>
      </c>
      <c r="J1568" s="3">
        <v>978.33047599999998</v>
      </c>
      <c r="K1568" s="2">
        <v>20</v>
      </c>
      <c r="L1568" s="4">
        <v>0.95238</v>
      </c>
      <c r="M1568" s="3">
        <v>3105.49</v>
      </c>
      <c r="N1568" s="3">
        <v>52.635423000000003</v>
      </c>
      <c r="O1568" s="3">
        <v>147.88047599999999</v>
      </c>
      <c r="P1568" s="3">
        <v>147.88047599999999</v>
      </c>
      <c r="Q1568" s="3">
        <v>3105.49</v>
      </c>
      <c r="R1568" s="3">
        <v>-1130.27</v>
      </c>
      <c r="S1568" s="4">
        <v>0</v>
      </c>
      <c r="T1568">
        <v>0</v>
      </c>
      <c r="U1568" s="3">
        <f t="shared" si="48"/>
        <v>20544.939996000001</v>
      </c>
      <c r="V1568" s="6">
        <f t="shared" si="49"/>
        <v>20544.939996000001</v>
      </c>
    </row>
    <row r="1569" spans="1:22" x14ac:dyDescent="0.3">
      <c r="A1569" s="5">
        <v>44286</v>
      </c>
      <c r="B1569" s="14">
        <v>4647</v>
      </c>
      <c r="C1569" t="s">
        <v>27</v>
      </c>
      <c r="D1569" t="s">
        <v>25</v>
      </c>
      <c r="E1569">
        <v>13</v>
      </c>
      <c r="F1569">
        <f>VLOOKUP(E1569,'[1]Timing Gates'!$C$3:$D$17,2)</f>
        <v>12</v>
      </c>
      <c r="G1569" s="2">
        <v>17</v>
      </c>
      <c r="H1569" s="3">
        <v>1189.808235</v>
      </c>
      <c r="I1569" s="3">
        <v>0</v>
      </c>
      <c r="J1569" s="3">
        <v>1189.808235</v>
      </c>
      <c r="K1569" s="2">
        <v>17</v>
      </c>
      <c r="L1569" s="4">
        <v>1</v>
      </c>
      <c r="M1569" s="3">
        <v>871.83</v>
      </c>
      <c r="N1569" s="3">
        <v>51.284117000000002</v>
      </c>
      <c r="O1569" s="3">
        <v>51.284117000000002</v>
      </c>
      <c r="P1569" s="3">
        <v>51.284117000000002</v>
      </c>
      <c r="Q1569" s="3">
        <v>871.83</v>
      </c>
      <c r="R1569" s="3">
        <v>-792.92</v>
      </c>
      <c r="S1569" s="4">
        <v>0</v>
      </c>
      <c r="T1569">
        <v>0</v>
      </c>
      <c r="U1569" s="3">
        <f t="shared" si="48"/>
        <v>20226.739995</v>
      </c>
      <c r="V1569" s="6">
        <f t="shared" si="49"/>
        <v>20226.739995</v>
      </c>
    </row>
    <row r="1570" spans="1:22" x14ac:dyDescent="0.3">
      <c r="A1570" s="5">
        <v>44316</v>
      </c>
      <c r="B1570" s="14">
        <v>4647</v>
      </c>
      <c r="C1570" t="s">
        <v>27</v>
      </c>
      <c r="D1570" t="s">
        <v>25</v>
      </c>
      <c r="E1570">
        <v>14</v>
      </c>
      <c r="F1570">
        <f>VLOOKUP(E1570,'[1]Timing Gates'!$C$3:$D$17,2)</f>
        <v>12</v>
      </c>
      <c r="G1570" s="2">
        <v>24</v>
      </c>
      <c r="H1570" s="3">
        <v>839.45833300000004</v>
      </c>
      <c r="I1570" s="3">
        <v>0</v>
      </c>
      <c r="J1570" s="3">
        <v>839.45833300000004</v>
      </c>
      <c r="K1570" s="2">
        <v>23</v>
      </c>
      <c r="L1570" s="4">
        <v>0.95833299999999999</v>
      </c>
      <c r="M1570" s="3">
        <v>2209.7199999999998</v>
      </c>
      <c r="N1570" s="3">
        <v>48.037391</v>
      </c>
      <c r="O1570" s="3">
        <v>92.071665999999993</v>
      </c>
      <c r="P1570" s="3">
        <v>92.071665999999993</v>
      </c>
      <c r="Q1570" s="3">
        <v>2209.7199999999998</v>
      </c>
      <c r="R1570" s="3">
        <v>-2150.37</v>
      </c>
      <c r="S1570" s="4">
        <v>0</v>
      </c>
      <c r="T1570">
        <v>0</v>
      </c>
      <c r="U1570" s="3">
        <f t="shared" si="48"/>
        <v>20146.999992000001</v>
      </c>
      <c r="V1570" s="6">
        <f t="shared" si="49"/>
        <v>20146.999992000001</v>
      </c>
    </row>
    <row r="1571" spans="1:22" x14ac:dyDescent="0.3">
      <c r="A1571" s="5">
        <v>44347</v>
      </c>
      <c r="B1571" s="14">
        <v>4647</v>
      </c>
      <c r="C1571" t="s">
        <v>27</v>
      </c>
      <c r="D1571" t="s">
        <v>25</v>
      </c>
      <c r="E1571">
        <v>15</v>
      </c>
      <c r="F1571">
        <f>VLOOKUP(E1571,'[1]Timing Gates'!$C$3:$D$17,2)</f>
        <v>12</v>
      </c>
      <c r="G1571" s="2">
        <v>26</v>
      </c>
      <c r="H1571" s="3">
        <v>847.01730699999996</v>
      </c>
      <c r="I1571" s="3">
        <v>0</v>
      </c>
      <c r="J1571" s="3">
        <v>847.01730699999996</v>
      </c>
      <c r="K1571" s="2">
        <v>24</v>
      </c>
      <c r="L1571" s="4">
        <v>0.92307600000000001</v>
      </c>
      <c r="M1571" s="3">
        <v>2930.88</v>
      </c>
      <c r="N1571" s="3">
        <v>61.06</v>
      </c>
      <c r="O1571" s="3">
        <v>112.726153</v>
      </c>
      <c r="P1571" s="3">
        <v>112.726153</v>
      </c>
      <c r="Q1571" s="3">
        <v>2930.88</v>
      </c>
      <c r="R1571" s="3">
        <v>-958.89</v>
      </c>
      <c r="S1571" s="4">
        <v>0</v>
      </c>
      <c r="T1571">
        <v>0</v>
      </c>
      <c r="U1571" s="3">
        <f t="shared" si="48"/>
        <v>22022.449981999998</v>
      </c>
      <c r="V1571" s="6">
        <f t="shared" si="49"/>
        <v>22022.449981999998</v>
      </c>
    </row>
    <row r="1572" spans="1:22" x14ac:dyDescent="0.3">
      <c r="A1572" s="5">
        <v>44377</v>
      </c>
      <c r="B1572" s="14">
        <v>4647</v>
      </c>
      <c r="C1572" t="s">
        <v>27</v>
      </c>
      <c r="D1572" t="s">
        <v>25</v>
      </c>
      <c r="E1572">
        <v>16</v>
      </c>
      <c r="F1572">
        <f>VLOOKUP(E1572,'[1]Timing Gates'!$C$3:$D$17,2)</f>
        <v>12</v>
      </c>
      <c r="G1572" s="2">
        <v>27</v>
      </c>
      <c r="H1572" s="3">
        <v>875.45703700000001</v>
      </c>
      <c r="I1572" s="3">
        <v>0</v>
      </c>
      <c r="J1572" s="3">
        <v>875.45703700000001</v>
      </c>
      <c r="K1572" s="2">
        <v>26</v>
      </c>
      <c r="L1572" s="4">
        <v>0.96296199999999998</v>
      </c>
      <c r="M1572" s="3">
        <v>3030.89</v>
      </c>
      <c r="N1572" s="3">
        <v>59.429214999999999</v>
      </c>
      <c r="O1572" s="3">
        <v>112.255185</v>
      </c>
      <c r="P1572" s="3">
        <v>112.255185</v>
      </c>
      <c r="Q1572" s="3">
        <v>3030.89</v>
      </c>
      <c r="R1572" s="3">
        <v>-1390.04</v>
      </c>
      <c r="S1572" s="4">
        <v>0</v>
      </c>
      <c r="T1572">
        <v>0</v>
      </c>
      <c r="U1572" s="3">
        <f t="shared" si="48"/>
        <v>23637.339999</v>
      </c>
      <c r="V1572" s="6">
        <f t="shared" si="49"/>
        <v>23637.339999</v>
      </c>
    </row>
    <row r="1573" spans="1:22" x14ac:dyDescent="0.3">
      <c r="A1573" s="5">
        <v>44408</v>
      </c>
      <c r="B1573" s="14">
        <v>4647</v>
      </c>
      <c r="C1573" t="s">
        <v>27</v>
      </c>
      <c r="D1573" t="s">
        <v>25</v>
      </c>
      <c r="E1573">
        <v>17</v>
      </c>
      <c r="F1573">
        <f>VLOOKUP(E1573,'[1]Timing Gates'!$C$3:$D$17,2)</f>
        <v>12</v>
      </c>
      <c r="G1573" s="2">
        <v>24</v>
      </c>
      <c r="H1573" s="3">
        <v>1069.829166</v>
      </c>
      <c r="I1573" s="3">
        <v>0</v>
      </c>
      <c r="J1573" s="3">
        <v>1069.829166</v>
      </c>
      <c r="K1573" s="2">
        <v>24</v>
      </c>
      <c r="L1573" s="4">
        <v>1</v>
      </c>
      <c r="M1573" s="3">
        <v>2957.97</v>
      </c>
      <c r="N1573" s="3">
        <v>62.935530999999997</v>
      </c>
      <c r="O1573" s="3">
        <v>123.24875</v>
      </c>
      <c r="P1573" s="3">
        <v>123.24875</v>
      </c>
      <c r="Q1573" s="3">
        <v>2957.97</v>
      </c>
      <c r="R1573" s="3">
        <v>-795.17</v>
      </c>
      <c r="S1573" s="4">
        <v>0</v>
      </c>
      <c r="T1573">
        <v>0</v>
      </c>
      <c r="U1573" s="3">
        <f t="shared" si="48"/>
        <v>25675.899984</v>
      </c>
      <c r="V1573" s="6">
        <f t="shared" si="49"/>
        <v>25675.899984</v>
      </c>
    </row>
    <row r="1574" spans="1:22" x14ac:dyDescent="0.3">
      <c r="A1574" s="5">
        <v>44439</v>
      </c>
      <c r="B1574" s="14">
        <v>4647</v>
      </c>
      <c r="C1574" t="s">
        <v>27</v>
      </c>
      <c r="D1574" t="s">
        <v>25</v>
      </c>
      <c r="E1574">
        <v>18</v>
      </c>
      <c r="F1574">
        <f>VLOOKUP(E1574,'[1]Timing Gates'!$C$3:$D$17,2)</f>
        <v>18</v>
      </c>
      <c r="G1574" s="2">
        <v>27</v>
      </c>
      <c r="H1574" s="3">
        <v>995.555925</v>
      </c>
      <c r="I1574" s="3">
        <v>0</v>
      </c>
      <c r="J1574" s="3">
        <v>995.555925</v>
      </c>
      <c r="K1574" s="2">
        <v>27</v>
      </c>
      <c r="L1574" s="4">
        <v>1</v>
      </c>
      <c r="M1574" s="3">
        <v>2993.79</v>
      </c>
      <c r="N1574" s="3">
        <v>58.701763999999997</v>
      </c>
      <c r="O1574" s="3">
        <v>110.881111</v>
      </c>
      <c r="P1574" s="3">
        <v>110.881111</v>
      </c>
      <c r="Q1574" s="3">
        <v>2993.79</v>
      </c>
      <c r="R1574" s="3">
        <v>-1560.97</v>
      </c>
      <c r="S1574" s="4">
        <v>0</v>
      </c>
      <c r="T1574">
        <v>0</v>
      </c>
      <c r="U1574" s="3">
        <f t="shared" si="48"/>
        <v>26880.009975000001</v>
      </c>
      <c r="V1574" s="6">
        <f t="shared" si="49"/>
        <v>26880.009975000001</v>
      </c>
    </row>
    <row r="1575" spans="1:22" x14ac:dyDescent="0.3">
      <c r="A1575" s="5">
        <v>44469</v>
      </c>
      <c r="B1575" s="14">
        <v>4647</v>
      </c>
      <c r="C1575" t="s">
        <v>27</v>
      </c>
      <c r="D1575" t="s">
        <v>25</v>
      </c>
      <c r="E1575">
        <v>19</v>
      </c>
      <c r="F1575">
        <f>VLOOKUP(E1575,'[1]Timing Gates'!$C$3:$D$17,2)</f>
        <v>18</v>
      </c>
      <c r="G1575" s="2">
        <v>27</v>
      </c>
      <c r="H1575" s="3">
        <v>1034.353703</v>
      </c>
      <c r="I1575" s="3">
        <v>0</v>
      </c>
      <c r="J1575" s="3">
        <v>1034.353703</v>
      </c>
      <c r="K1575" s="2">
        <v>27</v>
      </c>
      <c r="L1575" s="4">
        <v>1</v>
      </c>
      <c r="M1575" s="3">
        <v>3285.24</v>
      </c>
      <c r="N1575" s="3">
        <v>60.837777000000003</v>
      </c>
      <c r="O1575" s="3">
        <v>121.675555</v>
      </c>
      <c r="P1575" s="3">
        <v>121.675555</v>
      </c>
      <c r="Q1575" s="3">
        <v>3285.24</v>
      </c>
      <c r="R1575" s="3">
        <v>-1836.35</v>
      </c>
      <c r="S1575" s="4">
        <v>0</v>
      </c>
      <c r="T1575">
        <v>0</v>
      </c>
      <c r="U1575" s="3">
        <f t="shared" si="48"/>
        <v>27927.549981</v>
      </c>
      <c r="V1575" s="6">
        <f t="shared" si="49"/>
        <v>27927.549981</v>
      </c>
    </row>
    <row r="1576" spans="1:22" x14ac:dyDescent="0.3">
      <c r="A1576" s="5">
        <v>44500</v>
      </c>
      <c r="B1576" s="14">
        <v>4647</v>
      </c>
      <c r="C1576" t="s">
        <v>27</v>
      </c>
      <c r="D1576" t="s">
        <v>25</v>
      </c>
      <c r="E1576">
        <v>20</v>
      </c>
      <c r="F1576">
        <f>VLOOKUP(E1576,'[1]Timing Gates'!$C$3:$D$17,2)</f>
        <v>18</v>
      </c>
      <c r="G1576" s="2">
        <v>31</v>
      </c>
      <c r="H1576" s="3">
        <v>960.17870900000003</v>
      </c>
      <c r="I1576" s="3">
        <v>0</v>
      </c>
      <c r="J1576" s="3">
        <v>960.17870900000003</v>
      </c>
      <c r="K1576" s="2">
        <v>30</v>
      </c>
      <c r="L1576" s="4">
        <v>0.96774099999999996</v>
      </c>
      <c r="M1576" s="3">
        <v>3666.9</v>
      </c>
      <c r="N1576" s="3">
        <v>61.115000000000002</v>
      </c>
      <c r="O1576" s="3">
        <v>118.28709600000001</v>
      </c>
      <c r="P1576" s="3">
        <v>118.28709600000001</v>
      </c>
      <c r="Q1576" s="3">
        <v>3666.9</v>
      </c>
      <c r="R1576" s="3">
        <v>-1774.7</v>
      </c>
      <c r="S1576" s="4">
        <v>0</v>
      </c>
      <c r="T1576">
        <v>0</v>
      </c>
      <c r="U1576" s="3">
        <f t="shared" si="48"/>
        <v>29765.539979000001</v>
      </c>
      <c r="V1576" s="6">
        <f t="shared" si="49"/>
        <v>29765.539979000001</v>
      </c>
    </row>
    <row r="1577" spans="1:22" x14ac:dyDescent="0.3">
      <c r="A1577" s="5">
        <v>44530</v>
      </c>
      <c r="B1577" s="14">
        <v>4647</v>
      </c>
      <c r="C1577" t="s">
        <v>27</v>
      </c>
      <c r="D1577" t="s">
        <v>25</v>
      </c>
      <c r="E1577">
        <v>21</v>
      </c>
      <c r="F1577">
        <f>VLOOKUP(E1577,'[1]Timing Gates'!$C$3:$D$17,2)</f>
        <v>18</v>
      </c>
      <c r="G1577" s="2">
        <v>33</v>
      </c>
      <c r="H1577" s="3">
        <v>947.44333300000005</v>
      </c>
      <c r="I1577" s="3">
        <v>0</v>
      </c>
      <c r="J1577" s="3">
        <v>947.44333300000005</v>
      </c>
      <c r="K1577" s="2">
        <v>32</v>
      </c>
      <c r="L1577" s="4">
        <v>0.969696</v>
      </c>
      <c r="M1577" s="3">
        <v>5041.07</v>
      </c>
      <c r="N1577" s="3">
        <v>80.016983999999994</v>
      </c>
      <c r="O1577" s="3">
        <v>152.75969599999999</v>
      </c>
      <c r="P1577" s="3">
        <v>152.75969599999999</v>
      </c>
      <c r="Q1577" s="3">
        <v>5041.07</v>
      </c>
      <c r="R1577" s="3">
        <v>-3465.42</v>
      </c>
      <c r="S1577" s="4">
        <v>0</v>
      </c>
      <c r="T1577">
        <v>0</v>
      </c>
      <c r="U1577" s="3">
        <f t="shared" si="48"/>
        <v>31265.629989000001</v>
      </c>
      <c r="V1577" s="6">
        <f t="shared" si="49"/>
        <v>31265.629989000001</v>
      </c>
    </row>
    <row r="1578" spans="1:22" x14ac:dyDescent="0.3">
      <c r="A1578" s="5">
        <v>44561</v>
      </c>
      <c r="B1578" s="14">
        <v>4647</v>
      </c>
      <c r="C1578" t="s">
        <v>27</v>
      </c>
      <c r="D1578" t="s">
        <v>25</v>
      </c>
      <c r="E1578">
        <v>22</v>
      </c>
      <c r="F1578">
        <f>VLOOKUP(E1578,'[1]Timing Gates'!$C$3:$D$17,2)</f>
        <v>18</v>
      </c>
      <c r="G1578" s="2">
        <v>34</v>
      </c>
      <c r="H1578" s="3">
        <v>961.22764700000005</v>
      </c>
      <c r="I1578" s="3">
        <v>0</v>
      </c>
      <c r="J1578" s="3">
        <v>961.22764700000005</v>
      </c>
      <c r="K1578" s="2">
        <v>31</v>
      </c>
      <c r="L1578" s="4">
        <v>0.91176400000000002</v>
      </c>
      <c r="M1578" s="3">
        <v>4760.3599999999997</v>
      </c>
      <c r="N1578" s="3">
        <v>82.075171999999995</v>
      </c>
      <c r="O1578" s="3">
        <v>140.01058800000001</v>
      </c>
      <c r="P1578" s="3">
        <v>140.01058800000001</v>
      </c>
      <c r="Q1578" s="3">
        <v>4760.3599999999997</v>
      </c>
      <c r="R1578" s="3">
        <v>-3332.82</v>
      </c>
      <c r="S1578" s="4">
        <v>0</v>
      </c>
      <c r="T1578">
        <v>0</v>
      </c>
      <c r="U1578" s="3">
        <f t="shared" si="48"/>
        <v>32681.739998000001</v>
      </c>
      <c r="V1578" s="6">
        <f t="shared" si="49"/>
        <v>32681.739998000001</v>
      </c>
    </row>
    <row r="1579" spans="1:22" x14ac:dyDescent="0.3">
      <c r="A1579" s="5">
        <v>44592</v>
      </c>
      <c r="B1579" s="14">
        <v>4647</v>
      </c>
      <c r="C1579" t="s">
        <v>27</v>
      </c>
      <c r="D1579" t="s">
        <v>25</v>
      </c>
      <c r="E1579">
        <v>23</v>
      </c>
      <c r="F1579">
        <f>VLOOKUP(E1579,'[1]Timing Gates'!$C$3:$D$17,2)</f>
        <v>18</v>
      </c>
      <c r="G1579" s="2">
        <v>6</v>
      </c>
      <c r="H1579" s="3">
        <v>187.55666600000001</v>
      </c>
      <c r="I1579" s="3">
        <v>0</v>
      </c>
      <c r="J1579" s="3">
        <v>187.55666600000001</v>
      </c>
      <c r="K1579" s="2">
        <v>6</v>
      </c>
      <c r="L1579" s="4">
        <v>1</v>
      </c>
      <c r="M1579" s="3">
        <v>734.1</v>
      </c>
      <c r="N1579" s="3">
        <v>61.174999999999997</v>
      </c>
      <c r="O1579" s="3">
        <v>122.35</v>
      </c>
      <c r="P1579" s="3">
        <v>122.35</v>
      </c>
      <c r="Q1579" s="3">
        <v>734.1</v>
      </c>
      <c r="R1579" s="3">
        <v>0</v>
      </c>
      <c r="S1579" s="4">
        <v>0</v>
      </c>
      <c r="T1579">
        <v>0</v>
      </c>
      <c r="U1579" s="3">
        <f t="shared" si="48"/>
        <v>1125.3399960000002</v>
      </c>
      <c r="V1579" s="6">
        <f t="shared" si="49"/>
        <v>1125.3399960000002</v>
      </c>
    </row>
    <row r="1580" spans="1:22" x14ac:dyDescent="0.3">
      <c r="A1580" s="5">
        <v>44620</v>
      </c>
      <c r="B1580" s="14">
        <v>4647</v>
      </c>
      <c r="C1580" t="s">
        <v>27</v>
      </c>
      <c r="D1580" t="s">
        <v>25</v>
      </c>
      <c r="E1580">
        <v>24</v>
      </c>
      <c r="F1580">
        <f>VLOOKUP(E1580,'[1]Timing Gates'!$C$3:$D$17,2)</f>
        <v>24</v>
      </c>
      <c r="G1580" s="2">
        <v>56</v>
      </c>
      <c r="H1580" s="3">
        <v>803.61142800000005</v>
      </c>
      <c r="I1580" s="3">
        <v>0</v>
      </c>
      <c r="J1580" s="3">
        <v>803.61142800000005</v>
      </c>
      <c r="K1580" s="2">
        <v>55</v>
      </c>
      <c r="L1580" s="4">
        <v>0.98214199999999996</v>
      </c>
      <c r="M1580" s="3">
        <v>10518.72</v>
      </c>
      <c r="N1580" s="3">
        <v>86.219015999999996</v>
      </c>
      <c r="O1580" s="3">
        <v>187.83428499999999</v>
      </c>
      <c r="P1580" s="3">
        <v>187.83428499999999</v>
      </c>
      <c r="Q1580" s="3">
        <v>10518.72</v>
      </c>
      <c r="R1580" s="3">
        <v>-4314.5200000000004</v>
      </c>
      <c r="S1580" s="4">
        <v>0</v>
      </c>
      <c r="T1580">
        <v>0</v>
      </c>
      <c r="U1580" s="3">
        <f t="shared" si="48"/>
        <v>45002.239968000002</v>
      </c>
      <c r="V1580" s="6">
        <f t="shared" si="49"/>
        <v>45002.239968000002</v>
      </c>
    </row>
    <row r="1581" spans="1:22" x14ac:dyDescent="0.3">
      <c r="A1581" s="5">
        <v>44651</v>
      </c>
      <c r="B1581" s="14">
        <v>4647</v>
      </c>
      <c r="C1581" t="s">
        <v>27</v>
      </c>
      <c r="D1581" t="s">
        <v>25</v>
      </c>
      <c r="E1581">
        <v>25</v>
      </c>
      <c r="F1581">
        <f>VLOOKUP(E1581,'[1]Timing Gates'!$C$3:$D$17,2)</f>
        <v>24</v>
      </c>
      <c r="G1581" s="2">
        <v>56</v>
      </c>
      <c r="H1581" s="3">
        <v>864.489464</v>
      </c>
      <c r="I1581" s="3">
        <v>8.2780349999999991</v>
      </c>
      <c r="J1581" s="3">
        <v>872.76750000000004</v>
      </c>
      <c r="K1581" s="2">
        <v>55</v>
      </c>
      <c r="L1581" s="4">
        <v>0.98214199999999996</v>
      </c>
      <c r="M1581" s="3">
        <v>8397.9599999999991</v>
      </c>
      <c r="N1581" s="3">
        <v>77.758887999999999</v>
      </c>
      <c r="O1581" s="3">
        <v>149.963571</v>
      </c>
      <c r="P1581" s="3">
        <v>149.963571</v>
      </c>
      <c r="Q1581" s="3">
        <v>8397.9599999999991</v>
      </c>
      <c r="R1581" s="3">
        <v>-4315.7299999999996</v>
      </c>
      <c r="S1581" s="4">
        <v>1.7857142857000002E-2</v>
      </c>
      <c r="T1581">
        <v>1</v>
      </c>
      <c r="U1581" s="3">
        <f t="shared" si="48"/>
        <v>48874.98</v>
      </c>
      <c r="V1581" s="6">
        <f t="shared" si="49"/>
        <v>48411.409983999998</v>
      </c>
    </row>
    <row r="1582" spans="1:22" x14ac:dyDescent="0.3">
      <c r="A1582" s="5">
        <v>44681</v>
      </c>
      <c r="B1582" s="14">
        <v>4647</v>
      </c>
      <c r="C1582" t="s">
        <v>27</v>
      </c>
      <c r="D1582" t="s">
        <v>25</v>
      </c>
      <c r="E1582">
        <v>26</v>
      </c>
      <c r="F1582">
        <f>VLOOKUP(E1582,'[1]Timing Gates'!$C$3:$D$17,2)</f>
        <v>24</v>
      </c>
      <c r="G1582" s="2">
        <v>58</v>
      </c>
      <c r="H1582" s="3">
        <v>914.78499999999997</v>
      </c>
      <c r="I1582" s="3">
        <v>12.894137000000001</v>
      </c>
      <c r="J1582" s="3">
        <v>927.67913699999997</v>
      </c>
      <c r="K1582" s="2">
        <v>57</v>
      </c>
      <c r="L1582" s="4">
        <v>0.98275800000000002</v>
      </c>
      <c r="M1582" s="3">
        <v>8672.9699999999993</v>
      </c>
      <c r="N1582" s="3">
        <v>76.751946000000004</v>
      </c>
      <c r="O1582" s="3">
        <v>149.53396499999999</v>
      </c>
      <c r="P1582" s="3">
        <v>149.53396499999999</v>
      </c>
      <c r="Q1582" s="3">
        <v>8672.9699999999993</v>
      </c>
      <c r="R1582" s="3">
        <v>-3811.86</v>
      </c>
      <c r="S1582" s="4">
        <v>1.7241379309999999E-2</v>
      </c>
      <c r="T1582">
        <v>1</v>
      </c>
      <c r="U1582" s="3">
        <f t="shared" si="48"/>
        <v>53805.389945999996</v>
      </c>
      <c r="V1582" s="6">
        <f t="shared" si="49"/>
        <v>53057.53</v>
      </c>
    </row>
    <row r="1583" spans="1:22" x14ac:dyDescent="0.3">
      <c r="A1583" s="5">
        <v>44712</v>
      </c>
      <c r="B1583" s="14">
        <v>4647</v>
      </c>
      <c r="C1583" t="s">
        <v>27</v>
      </c>
      <c r="D1583" t="s">
        <v>25</v>
      </c>
      <c r="E1583">
        <v>27</v>
      </c>
      <c r="F1583">
        <f>VLOOKUP(E1583,'[1]Timing Gates'!$C$3:$D$17,2)</f>
        <v>24</v>
      </c>
      <c r="G1583" s="2">
        <v>56</v>
      </c>
      <c r="H1583" s="3">
        <v>1015.955178</v>
      </c>
      <c r="I1583" s="3">
        <v>23.312321000000001</v>
      </c>
      <c r="J1583" s="3">
        <v>1039.2674999999999</v>
      </c>
      <c r="K1583" s="2">
        <v>56</v>
      </c>
      <c r="L1583" s="4">
        <v>1</v>
      </c>
      <c r="M1583" s="3">
        <v>8463.35</v>
      </c>
      <c r="N1583" s="3">
        <v>76.939544999999995</v>
      </c>
      <c r="O1583" s="3">
        <v>151.13124999999999</v>
      </c>
      <c r="P1583" s="3">
        <v>151.13124999999999</v>
      </c>
      <c r="Q1583" s="3">
        <v>8463.35</v>
      </c>
      <c r="R1583" s="3">
        <v>-3681.35</v>
      </c>
      <c r="S1583" s="4">
        <v>1.7857142857000002E-2</v>
      </c>
      <c r="T1583">
        <v>1</v>
      </c>
      <c r="U1583" s="3">
        <f t="shared" si="48"/>
        <v>58198.979999999996</v>
      </c>
      <c r="V1583" s="6">
        <f t="shared" si="49"/>
        <v>56893.489968000002</v>
      </c>
    </row>
    <row r="1584" spans="1:22" x14ac:dyDescent="0.3">
      <c r="A1584" s="5">
        <v>44742</v>
      </c>
      <c r="B1584" s="14">
        <v>4647</v>
      </c>
      <c r="C1584" t="s">
        <v>27</v>
      </c>
      <c r="D1584" t="s">
        <v>25</v>
      </c>
      <c r="E1584">
        <v>28</v>
      </c>
      <c r="F1584">
        <f>VLOOKUP(E1584,'[1]Timing Gates'!$C$3:$D$17,2)</f>
        <v>24</v>
      </c>
      <c r="G1584" s="2">
        <v>62</v>
      </c>
      <c r="H1584" s="3">
        <v>1041.509354</v>
      </c>
      <c r="I1584" s="3">
        <v>24.728064</v>
      </c>
      <c r="J1584" s="3">
        <v>1066.237419</v>
      </c>
      <c r="K1584" s="2">
        <v>62</v>
      </c>
      <c r="L1584" s="4">
        <v>1</v>
      </c>
      <c r="M1584" s="3">
        <v>8687.5400000000009</v>
      </c>
      <c r="N1584" s="3">
        <v>70.060805999999999</v>
      </c>
      <c r="O1584" s="3">
        <v>140.121612</v>
      </c>
      <c r="P1584" s="3">
        <v>140.121612</v>
      </c>
      <c r="Q1584" s="3">
        <v>8687.5400000000009</v>
      </c>
      <c r="R1584" s="3">
        <v>-4837.25</v>
      </c>
      <c r="S1584" s="4">
        <v>1.6129032258000001E-2</v>
      </c>
      <c r="T1584">
        <v>1</v>
      </c>
      <c r="U1584" s="3">
        <f t="shared" si="48"/>
        <v>66106.719978000008</v>
      </c>
      <c r="V1584" s="6">
        <f t="shared" si="49"/>
        <v>64573.579947999999</v>
      </c>
    </row>
    <row r="1585" spans="1:22" x14ac:dyDescent="0.3">
      <c r="A1585" s="5">
        <v>44773</v>
      </c>
      <c r="B1585" s="14">
        <v>4647</v>
      </c>
      <c r="C1585" t="s">
        <v>27</v>
      </c>
      <c r="D1585" t="s">
        <v>25</v>
      </c>
      <c r="E1585">
        <v>29</v>
      </c>
      <c r="F1585">
        <f>VLOOKUP(E1585,'[1]Timing Gates'!$C$3:$D$17,2)</f>
        <v>24</v>
      </c>
      <c r="G1585" s="2">
        <v>62</v>
      </c>
      <c r="H1585" s="3">
        <v>1017.903064</v>
      </c>
      <c r="I1585" s="3">
        <v>102.64677399999999</v>
      </c>
      <c r="J1585" s="3">
        <v>1120.5498379999999</v>
      </c>
      <c r="K1585" s="2">
        <v>62</v>
      </c>
      <c r="L1585" s="4">
        <v>1</v>
      </c>
      <c r="M1585" s="3">
        <v>13026.31</v>
      </c>
      <c r="N1585" s="3">
        <v>70.412486000000001</v>
      </c>
      <c r="O1585" s="3">
        <v>210.10177400000001</v>
      </c>
      <c r="P1585" s="3">
        <v>210.10177400000001</v>
      </c>
      <c r="Q1585" s="3">
        <v>13026.31</v>
      </c>
      <c r="R1585" s="3">
        <v>-5493.03</v>
      </c>
      <c r="S1585" s="4">
        <v>3.2258064516000003E-2</v>
      </c>
      <c r="T1585">
        <v>2</v>
      </c>
      <c r="U1585" s="3">
        <f t="shared" si="48"/>
        <v>69474.089955999996</v>
      </c>
      <c r="V1585" s="6">
        <f t="shared" si="49"/>
        <v>63109.989968000002</v>
      </c>
    </row>
    <row r="1586" spans="1:22" x14ac:dyDescent="0.3">
      <c r="A1586" s="5">
        <v>44804</v>
      </c>
      <c r="B1586" s="14">
        <v>4647</v>
      </c>
      <c r="C1586" t="s">
        <v>27</v>
      </c>
      <c r="D1586" t="s">
        <v>25</v>
      </c>
      <c r="E1586">
        <v>30</v>
      </c>
      <c r="F1586">
        <f>VLOOKUP(E1586,'[1]Timing Gates'!$C$3:$D$17,2)</f>
        <v>30</v>
      </c>
      <c r="G1586" s="2">
        <v>59</v>
      </c>
      <c r="H1586" s="3">
        <v>1066.8716939999999</v>
      </c>
      <c r="I1586" s="3">
        <v>125.591694</v>
      </c>
      <c r="J1586" s="3">
        <v>1192.463389</v>
      </c>
      <c r="K1586" s="2">
        <v>59</v>
      </c>
      <c r="L1586" s="4">
        <v>1</v>
      </c>
      <c r="M1586" s="3">
        <v>8313.99</v>
      </c>
      <c r="N1586" s="3">
        <v>71.672326999999996</v>
      </c>
      <c r="O1586" s="3">
        <v>140.91508400000001</v>
      </c>
      <c r="P1586" s="3">
        <v>140.91508400000001</v>
      </c>
      <c r="Q1586" s="3">
        <v>8313.99</v>
      </c>
      <c r="R1586" s="3">
        <v>-6909.4</v>
      </c>
      <c r="S1586" s="4">
        <v>5.0847457626999999E-2</v>
      </c>
      <c r="T1586">
        <v>3</v>
      </c>
      <c r="U1586" s="3">
        <f t="shared" si="48"/>
        <v>70355.339951000002</v>
      </c>
      <c r="V1586" s="6">
        <f t="shared" si="49"/>
        <v>62945.429945999997</v>
      </c>
    </row>
    <row r="1587" spans="1:22" x14ac:dyDescent="0.3">
      <c r="A1587" s="5">
        <v>44834</v>
      </c>
      <c r="B1587" s="14">
        <v>4647</v>
      </c>
      <c r="C1587" t="s">
        <v>27</v>
      </c>
      <c r="D1587" t="s">
        <v>25</v>
      </c>
      <c r="E1587">
        <v>31</v>
      </c>
      <c r="F1587">
        <f>VLOOKUP(E1587,'[1]Timing Gates'!$C$3:$D$17,2)</f>
        <v>30</v>
      </c>
      <c r="G1587" s="2">
        <v>64</v>
      </c>
      <c r="H1587" s="3">
        <v>949.94624999999996</v>
      </c>
      <c r="I1587" s="3">
        <v>117.962812</v>
      </c>
      <c r="J1587" s="3">
        <v>1067.9090619999999</v>
      </c>
      <c r="K1587" s="2">
        <v>64</v>
      </c>
      <c r="L1587" s="4">
        <v>1</v>
      </c>
      <c r="M1587" s="3">
        <v>9551.5400000000009</v>
      </c>
      <c r="N1587" s="3">
        <v>74.621405999999993</v>
      </c>
      <c r="O1587" s="3">
        <v>149.24281199999999</v>
      </c>
      <c r="P1587" s="3">
        <v>149.24281199999999</v>
      </c>
      <c r="Q1587" s="3">
        <v>9551.5400000000009</v>
      </c>
      <c r="R1587" s="3">
        <v>-6938.92</v>
      </c>
      <c r="S1587" s="4">
        <v>3.125E-2</v>
      </c>
      <c r="T1587">
        <v>2</v>
      </c>
      <c r="U1587" s="3">
        <f t="shared" si="48"/>
        <v>68346.179967999997</v>
      </c>
      <c r="V1587" s="6">
        <f t="shared" si="49"/>
        <v>60796.56</v>
      </c>
    </row>
    <row r="1588" spans="1:22" x14ac:dyDescent="0.3">
      <c r="A1588" s="5">
        <v>44865</v>
      </c>
      <c r="B1588" s="14">
        <v>4647</v>
      </c>
      <c r="C1588" t="s">
        <v>27</v>
      </c>
      <c r="D1588" t="s">
        <v>25</v>
      </c>
      <c r="E1588">
        <v>32</v>
      </c>
      <c r="F1588">
        <f>VLOOKUP(E1588,'[1]Timing Gates'!$C$3:$D$17,2)</f>
        <v>30</v>
      </c>
      <c r="G1588" s="2">
        <v>66</v>
      </c>
      <c r="H1588" s="3">
        <v>978.09909000000005</v>
      </c>
      <c r="I1588" s="3">
        <v>134.39500000000001</v>
      </c>
      <c r="J1588" s="3">
        <v>1112.4940899999999</v>
      </c>
      <c r="K1588" s="2">
        <v>66</v>
      </c>
      <c r="L1588" s="4">
        <v>1</v>
      </c>
      <c r="M1588" s="3">
        <v>9360.24</v>
      </c>
      <c r="N1588" s="3">
        <v>71.452213</v>
      </c>
      <c r="O1588" s="3">
        <v>141.82181800000001</v>
      </c>
      <c r="P1588" s="3">
        <v>141.82181800000001</v>
      </c>
      <c r="Q1588" s="3">
        <v>9360.24</v>
      </c>
      <c r="R1588" s="3">
        <v>-4734.93</v>
      </c>
      <c r="S1588" s="4">
        <v>4.5454545454000003E-2</v>
      </c>
      <c r="T1588">
        <v>3</v>
      </c>
      <c r="U1588" s="3">
        <f t="shared" si="48"/>
        <v>73424.609939999995</v>
      </c>
      <c r="V1588" s="6">
        <f t="shared" si="49"/>
        <v>64554.539940000002</v>
      </c>
    </row>
    <row r="1589" spans="1:22" x14ac:dyDescent="0.3">
      <c r="A1589" s="5">
        <v>44895</v>
      </c>
      <c r="B1589" s="14">
        <v>4647</v>
      </c>
      <c r="C1589" t="s">
        <v>27</v>
      </c>
      <c r="D1589" t="s">
        <v>25</v>
      </c>
      <c r="E1589">
        <v>33</v>
      </c>
      <c r="F1589">
        <f>VLOOKUP(E1589,'[1]Timing Gates'!$C$3:$D$17,2)</f>
        <v>30</v>
      </c>
      <c r="G1589" s="2">
        <v>66</v>
      </c>
      <c r="H1589" s="3">
        <v>997.84151499999996</v>
      </c>
      <c r="I1589" s="3">
        <v>148.766818</v>
      </c>
      <c r="J1589" s="3">
        <v>1146.6083329999999</v>
      </c>
      <c r="K1589" s="2">
        <v>66</v>
      </c>
      <c r="L1589" s="4">
        <v>1</v>
      </c>
      <c r="M1589" s="3">
        <v>8329.1299999999992</v>
      </c>
      <c r="N1589" s="3">
        <v>64.566899000000006</v>
      </c>
      <c r="O1589" s="3">
        <v>126.198939</v>
      </c>
      <c r="P1589" s="3">
        <v>126.198939</v>
      </c>
      <c r="Q1589" s="3">
        <v>8329.1299999999992</v>
      </c>
      <c r="R1589" s="3">
        <v>-4674.3500000000004</v>
      </c>
      <c r="S1589" s="4">
        <v>4.5454545454000003E-2</v>
      </c>
      <c r="T1589">
        <v>3</v>
      </c>
      <c r="U1589" s="3">
        <f t="shared" si="48"/>
        <v>75676.149977999987</v>
      </c>
      <c r="V1589" s="6">
        <f t="shared" si="49"/>
        <v>65857.53998999999</v>
      </c>
    </row>
    <row r="1590" spans="1:22" x14ac:dyDescent="0.3">
      <c r="A1590" s="5">
        <v>43861</v>
      </c>
      <c r="B1590" s="14">
        <v>4849</v>
      </c>
      <c r="C1590" t="s">
        <v>29</v>
      </c>
      <c r="D1590" t="s">
        <v>24</v>
      </c>
      <c r="E1590">
        <v>0</v>
      </c>
      <c r="F1590">
        <f>VLOOKUP(E1590,'[1]Timing Gates'!$C$3:$D$17,2)</f>
        <v>0</v>
      </c>
      <c r="G1590" s="2">
        <v>60</v>
      </c>
      <c r="H1590" s="3">
        <v>2982.1683330000001</v>
      </c>
      <c r="I1590" s="3">
        <v>529.70433300000002</v>
      </c>
      <c r="J1590" s="3">
        <v>3511.8726660000002</v>
      </c>
      <c r="K1590" s="2">
        <v>34</v>
      </c>
      <c r="L1590" s="4">
        <v>0.566666</v>
      </c>
      <c r="M1590" s="3">
        <v>7923.09</v>
      </c>
      <c r="N1590" s="3">
        <v>86.120542999999998</v>
      </c>
      <c r="O1590" s="3">
        <v>132.0515</v>
      </c>
      <c r="P1590" s="3">
        <v>458.44049999999999</v>
      </c>
      <c r="Q1590" s="3">
        <v>27506.43</v>
      </c>
      <c r="R1590" s="3">
        <v>-2701.76</v>
      </c>
      <c r="S1590" s="4">
        <v>0.05</v>
      </c>
      <c r="T1590">
        <v>3</v>
      </c>
      <c r="U1590" s="3">
        <f t="shared" si="48"/>
        <v>210712.35996</v>
      </c>
      <c r="V1590" s="6">
        <f t="shared" si="49"/>
        <v>178930.09998</v>
      </c>
    </row>
    <row r="1591" spans="1:22" x14ac:dyDescent="0.3">
      <c r="A1591" s="5">
        <v>43921</v>
      </c>
      <c r="B1591" s="14">
        <v>4849</v>
      </c>
      <c r="C1591" t="s">
        <v>29</v>
      </c>
      <c r="D1591" t="s">
        <v>25</v>
      </c>
      <c r="E1591">
        <v>2</v>
      </c>
      <c r="F1591">
        <f>VLOOKUP(E1591,'[1]Timing Gates'!$C$3:$D$17,2)</f>
        <v>3</v>
      </c>
      <c r="G1591" s="2">
        <v>65</v>
      </c>
      <c r="H1591" s="3">
        <v>2769.7896919999998</v>
      </c>
      <c r="I1591" s="3">
        <v>638.01122999999995</v>
      </c>
      <c r="J1591" s="3">
        <v>3407.8009229999998</v>
      </c>
      <c r="K1591" s="2">
        <v>36</v>
      </c>
      <c r="L1591" s="4">
        <v>0.55384599999999995</v>
      </c>
      <c r="M1591" s="3">
        <v>5884.76</v>
      </c>
      <c r="N1591" s="3">
        <v>81.732776999999999</v>
      </c>
      <c r="O1591" s="3">
        <v>90.534768999999997</v>
      </c>
      <c r="P1591" s="3">
        <v>110.40646099999999</v>
      </c>
      <c r="Q1591" s="3">
        <v>7176.42</v>
      </c>
      <c r="R1591" s="3">
        <v>-5364.53</v>
      </c>
      <c r="S1591" s="4">
        <v>4.6153846153E-2</v>
      </c>
      <c r="T1591">
        <v>3</v>
      </c>
      <c r="U1591" s="3">
        <f t="shared" si="48"/>
        <v>221507.05999499999</v>
      </c>
      <c r="V1591" s="6">
        <f t="shared" si="49"/>
        <v>180036.32997999998</v>
      </c>
    </row>
    <row r="1592" spans="1:22" x14ac:dyDescent="0.3">
      <c r="A1592" s="5">
        <v>43951</v>
      </c>
      <c r="B1592" s="14">
        <v>4849</v>
      </c>
      <c r="C1592" t="s">
        <v>29</v>
      </c>
      <c r="D1592" t="s">
        <v>25</v>
      </c>
      <c r="E1592">
        <v>3</v>
      </c>
      <c r="F1592">
        <f>VLOOKUP(E1592,'[1]Timing Gates'!$C$3:$D$17,2)</f>
        <v>3</v>
      </c>
      <c r="G1592" s="2">
        <v>66</v>
      </c>
      <c r="H1592" s="3">
        <v>2779.3156060000001</v>
      </c>
      <c r="I1592" s="3">
        <v>728.41621199999997</v>
      </c>
      <c r="J1592" s="3">
        <v>3507.7318180000002</v>
      </c>
      <c r="K1592" s="2">
        <v>35</v>
      </c>
      <c r="L1592" s="4">
        <v>0.53030299999999997</v>
      </c>
      <c r="M1592" s="3">
        <v>5783.72</v>
      </c>
      <c r="N1592" s="3">
        <v>85.054704999999998</v>
      </c>
      <c r="O1592" s="3">
        <v>87.632120999999998</v>
      </c>
      <c r="P1592" s="3">
        <v>92.051362999999995</v>
      </c>
      <c r="Q1592" s="3">
        <v>6075.39</v>
      </c>
      <c r="R1592" s="3">
        <v>-1215.21</v>
      </c>
      <c r="S1592" s="4">
        <v>4.5454545454000003E-2</v>
      </c>
      <c r="T1592">
        <v>3</v>
      </c>
      <c r="U1592" s="3">
        <f t="shared" si="48"/>
        <v>231510.29998800001</v>
      </c>
      <c r="V1592" s="6">
        <f t="shared" si="49"/>
        <v>183434.82999600001</v>
      </c>
    </row>
    <row r="1593" spans="1:22" x14ac:dyDescent="0.3">
      <c r="A1593" s="1">
        <v>43890</v>
      </c>
      <c r="B1593" s="14">
        <v>4849</v>
      </c>
      <c r="C1593" t="s">
        <v>29</v>
      </c>
      <c r="D1593" t="s">
        <v>25</v>
      </c>
      <c r="E1593">
        <v>1</v>
      </c>
      <c r="F1593">
        <f>VLOOKUP(E1593,'[1]Timing Gates'!$C$3:$D$17,2)</f>
        <v>3</v>
      </c>
      <c r="G1593" s="2">
        <v>65</v>
      </c>
      <c r="H1593" s="3">
        <v>2771.7067689999999</v>
      </c>
      <c r="I1593" s="3">
        <v>714.61507600000004</v>
      </c>
      <c r="J1593" s="3">
        <v>3486.3218459999998</v>
      </c>
      <c r="K1593" s="2">
        <v>36</v>
      </c>
      <c r="L1593" s="4">
        <v>0.55384599999999995</v>
      </c>
      <c r="M1593" s="3">
        <v>5821.35</v>
      </c>
      <c r="N1593" s="3">
        <v>83.162142000000003</v>
      </c>
      <c r="O1593" s="3">
        <v>89.559229999999999</v>
      </c>
      <c r="P1593" s="3">
        <v>119.04646099999999</v>
      </c>
      <c r="Q1593" s="3">
        <v>7738.02</v>
      </c>
      <c r="R1593" s="3">
        <v>-4766.16</v>
      </c>
      <c r="S1593" s="4">
        <v>4.6153846153E-2</v>
      </c>
      <c r="T1593">
        <v>3</v>
      </c>
      <c r="U1593" s="3">
        <f t="shared" si="48"/>
        <v>226610.91998999999</v>
      </c>
      <c r="V1593" s="6">
        <f t="shared" si="49"/>
        <v>180160.939985</v>
      </c>
    </row>
    <row r="1594" spans="1:22" x14ac:dyDescent="0.3">
      <c r="A1594" s="5">
        <v>43982</v>
      </c>
      <c r="B1594" s="14">
        <v>4849</v>
      </c>
      <c r="C1594" t="s">
        <v>29</v>
      </c>
      <c r="D1594" t="s">
        <v>25</v>
      </c>
      <c r="E1594">
        <v>4</v>
      </c>
      <c r="F1594">
        <f>VLOOKUP(E1594,'[1]Timing Gates'!$C$3:$D$17,2)</f>
        <v>3</v>
      </c>
      <c r="G1594" s="2">
        <v>62</v>
      </c>
      <c r="H1594" s="3">
        <v>2994.0335479999999</v>
      </c>
      <c r="I1594" s="3">
        <v>837.14032199999997</v>
      </c>
      <c r="J1594" s="3">
        <v>3831.1738700000001</v>
      </c>
      <c r="K1594" s="2">
        <v>32</v>
      </c>
      <c r="L1594" s="4">
        <v>0.51612899999999995</v>
      </c>
      <c r="M1594" s="3">
        <v>5362.46</v>
      </c>
      <c r="N1594" s="3">
        <v>83.788437000000002</v>
      </c>
      <c r="O1594" s="3">
        <v>86.491290000000006</v>
      </c>
      <c r="P1594" s="3">
        <v>86.491290000000006</v>
      </c>
      <c r="Q1594" s="3">
        <v>5362.46</v>
      </c>
      <c r="R1594" s="3">
        <v>-1167.83</v>
      </c>
      <c r="S1594" s="4">
        <v>4.8387096774E-2</v>
      </c>
      <c r="T1594">
        <v>3</v>
      </c>
      <c r="U1594" s="3">
        <f t="shared" si="48"/>
        <v>237532.77994000001</v>
      </c>
      <c r="V1594" s="6">
        <f t="shared" si="49"/>
        <v>185630.07997599998</v>
      </c>
    </row>
    <row r="1595" spans="1:22" x14ac:dyDescent="0.3">
      <c r="A1595" s="5">
        <v>44012</v>
      </c>
      <c r="B1595" s="14">
        <v>4849</v>
      </c>
      <c r="C1595" t="s">
        <v>29</v>
      </c>
      <c r="D1595" t="s">
        <v>25</v>
      </c>
      <c r="E1595">
        <v>5</v>
      </c>
      <c r="F1595">
        <f>VLOOKUP(E1595,'[1]Timing Gates'!$C$3:$D$17,2)</f>
        <v>3</v>
      </c>
      <c r="G1595" s="2">
        <v>61</v>
      </c>
      <c r="H1595" s="3">
        <v>3317.3813110000001</v>
      </c>
      <c r="I1595" s="3">
        <v>895.70753999999999</v>
      </c>
      <c r="J1595" s="3">
        <v>4213.0888519999999</v>
      </c>
      <c r="K1595" s="2">
        <v>33</v>
      </c>
      <c r="L1595" s="4">
        <v>0.54098299999999999</v>
      </c>
      <c r="M1595" s="3">
        <v>5695.79</v>
      </c>
      <c r="N1595" s="3">
        <v>86.299847999999997</v>
      </c>
      <c r="O1595" s="3">
        <v>93.373605999999995</v>
      </c>
      <c r="P1595" s="3">
        <v>404.84901600000001</v>
      </c>
      <c r="Q1595" s="3">
        <v>24695.79</v>
      </c>
      <c r="R1595" s="3">
        <v>-5809.52</v>
      </c>
      <c r="S1595" s="4">
        <v>4.9180327868000001E-2</v>
      </c>
      <c r="T1595">
        <v>3</v>
      </c>
      <c r="U1595" s="3">
        <f t="shared" si="48"/>
        <v>256998.419972</v>
      </c>
      <c r="V1595" s="6">
        <f t="shared" si="49"/>
        <v>202360.25997099999</v>
      </c>
    </row>
    <row r="1596" spans="1:22" x14ac:dyDescent="0.3">
      <c r="A1596" s="5">
        <v>44043</v>
      </c>
      <c r="B1596" s="14">
        <v>4849</v>
      </c>
      <c r="C1596" t="s">
        <v>29</v>
      </c>
      <c r="D1596" t="s">
        <v>25</v>
      </c>
      <c r="E1596">
        <v>6</v>
      </c>
      <c r="F1596">
        <f>VLOOKUP(E1596,'[1]Timing Gates'!$C$3:$D$17,2)</f>
        <v>6</v>
      </c>
      <c r="G1596" s="2">
        <v>61</v>
      </c>
      <c r="H1596" s="3">
        <v>3365.9754090000001</v>
      </c>
      <c r="I1596" s="3">
        <v>990.533278</v>
      </c>
      <c r="J1596" s="3">
        <v>4356.5086879999999</v>
      </c>
      <c r="K1596" s="2">
        <v>35</v>
      </c>
      <c r="L1596" s="4">
        <v>0.57377</v>
      </c>
      <c r="M1596" s="3">
        <v>8699.41</v>
      </c>
      <c r="N1596" s="3">
        <v>86.994100000000003</v>
      </c>
      <c r="O1596" s="3">
        <v>142.61327800000001</v>
      </c>
      <c r="P1596" s="3">
        <v>142.61327800000001</v>
      </c>
      <c r="Q1596" s="3">
        <v>8699.41</v>
      </c>
      <c r="R1596" s="3">
        <v>-2066.56</v>
      </c>
      <c r="S1596" s="4">
        <v>4.9180327868000001E-2</v>
      </c>
      <c r="T1596">
        <v>3</v>
      </c>
      <c r="U1596" s="3">
        <f t="shared" si="48"/>
        <v>265747.02996800002</v>
      </c>
      <c r="V1596" s="6">
        <f t="shared" si="49"/>
        <v>205324.49994900002</v>
      </c>
    </row>
    <row r="1597" spans="1:22" x14ac:dyDescent="0.3">
      <c r="A1597" s="5">
        <v>44074</v>
      </c>
      <c r="B1597" s="14">
        <v>4849</v>
      </c>
      <c r="C1597" t="s">
        <v>29</v>
      </c>
      <c r="D1597" t="s">
        <v>25</v>
      </c>
      <c r="E1597">
        <v>7</v>
      </c>
      <c r="F1597">
        <f>VLOOKUP(E1597,'[1]Timing Gates'!$C$3:$D$17,2)</f>
        <v>6</v>
      </c>
      <c r="G1597" s="2">
        <v>62</v>
      </c>
      <c r="H1597" s="3">
        <v>3385.4525800000001</v>
      </c>
      <c r="I1597" s="3">
        <v>1063.540806</v>
      </c>
      <c r="J1597" s="3">
        <v>4448.9933870000004</v>
      </c>
      <c r="K1597" s="2">
        <v>36</v>
      </c>
      <c r="L1597" s="4">
        <v>0.58064499999999997</v>
      </c>
      <c r="M1597" s="3">
        <v>6024.84</v>
      </c>
      <c r="N1597" s="3">
        <v>84.856900999999993</v>
      </c>
      <c r="O1597" s="3">
        <v>97.174837999999994</v>
      </c>
      <c r="P1597" s="3">
        <v>117.000322</v>
      </c>
      <c r="Q1597" s="3">
        <v>7254.02</v>
      </c>
      <c r="R1597" s="3">
        <v>-1545.16</v>
      </c>
      <c r="S1597" s="4">
        <v>4.8387096774E-2</v>
      </c>
      <c r="T1597">
        <v>3</v>
      </c>
      <c r="U1597" s="3">
        <f t="shared" si="48"/>
        <v>275837.58999400004</v>
      </c>
      <c r="V1597" s="6">
        <f t="shared" si="49"/>
        <v>209898.05996000001</v>
      </c>
    </row>
    <row r="1598" spans="1:22" x14ac:dyDescent="0.3">
      <c r="A1598" s="5">
        <v>44104</v>
      </c>
      <c r="B1598" s="14">
        <v>4849</v>
      </c>
      <c r="C1598" t="s">
        <v>29</v>
      </c>
      <c r="D1598" t="s">
        <v>25</v>
      </c>
      <c r="E1598">
        <v>8</v>
      </c>
      <c r="F1598">
        <f>VLOOKUP(E1598,'[1]Timing Gates'!$C$3:$D$17,2)</f>
        <v>6</v>
      </c>
      <c r="G1598" s="2">
        <v>65</v>
      </c>
      <c r="H1598" s="3">
        <v>3266.8209230000002</v>
      </c>
      <c r="I1598" s="3">
        <v>913.54830700000002</v>
      </c>
      <c r="J1598" s="3">
        <v>4180.3692300000002</v>
      </c>
      <c r="K1598" s="2">
        <v>39</v>
      </c>
      <c r="L1598" s="4">
        <v>0.6</v>
      </c>
      <c r="M1598" s="3">
        <v>6204.28</v>
      </c>
      <c r="N1598" s="3">
        <v>79.542051000000001</v>
      </c>
      <c r="O1598" s="3">
        <v>95.450461000000004</v>
      </c>
      <c r="P1598" s="3">
        <v>104.424769</v>
      </c>
      <c r="Q1598" s="3">
        <v>6787.61</v>
      </c>
      <c r="R1598" s="3">
        <v>-7530.45</v>
      </c>
      <c r="S1598" s="4">
        <v>4.6153846153E-2</v>
      </c>
      <c r="T1598">
        <v>3</v>
      </c>
      <c r="U1598" s="3">
        <f t="shared" si="48"/>
        <v>271723.99995000003</v>
      </c>
      <c r="V1598" s="6">
        <f t="shared" si="49"/>
        <v>212343.35999500001</v>
      </c>
    </row>
    <row r="1599" spans="1:22" x14ac:dyDescent="0.3">
      <c r="A1599" s="5">
        <v>44135</v>
      </c>
      <c r="B1599" s="14">
        <v>4849</v>
      </c>
      <c r="C1599" t="s">
        <v>29</v>
      </c>
      <c r="D1599" t="s">
        <v>25</v>
      </c>
      <c r="E1599">
        <v>9</v>
      </c>
      <c r="F1599">
        <f>VLOOKUP(E1599,'[1]Timing Gates'!$C$3:$D$17,2)</f>
        <v>6</v>
      </c>
      <c r="G1599" s="2">
        <v>68</v>
      </c>
      <c r="H1599" s="3">
        <v>3134.8258820000001</v>
      </c>
      <c r="I1599" s="3">
        <v>915.07117600000004</v>
      </c>
      <c r="J1599" s="3">
        <v>4049.897058</v>
      </c>
      <c r="K1599" s="2">
        <v>44</v>
      </c>
      <c r="L1599" s="4">
        <v>0.64705800000000002</v>
      </c>
      <c r="M1599" s="3">
        <v>6535.81</v>
      </c>
      <c r="N1599" s="3">
        <v>75.997789999999995</v>
      </c>
      <c r="O1599" s="3">
        <v>96.114851999999999</v>
      </c>
      <c r="P1599" s="3">
        <v>110.514411</v>
      </c>
      <c r="Q1599" s="3">
        <v>7514.98</v>
      </c>
      <c r="R1599" s="3">
        <v>-1940.67</v>
      </c>
      <c r="S1599" s="4">
        <v>5.8823529410999997E-2</v>
      </c>
      <c r="T1599">
        <v>4</v>
      </c>
      <c r="U1599" s="3">
        <f t="shared" si="48"/>
        <v>275392.99994399998</v>
      </c>
      <c r="V1599" s="6">
        <f t="shared" si="49"/>
        <v>213168.159976</v>
      </c>
    </row>
    <row r="1600" spans="1:22" x14ac:dyDescent="0.3">
      <c r="A1600" s="5">
        <v>44165</v>
      </c>
      <c r="B1600" s="14">
        <v>4849</v>
      </c>
      <c r="C1600" t="s">
        <v>29</v>
      </c>
      <c r="D1600" t="s">
        <v>25</v>
      </c>
      <c r="E1600">
        <v>10</v>
      </c>
      <c r="F1600">
        <f>VLOOKUP(E1600,'[1]Timing Gates'!$C$3:$D$17,2)</f>
        <v>6</v>
      </c>
      <c r="G1600" s="2">
        <v>70</v>
      </c>
      <c r="H1600" s="3">
        <v>2476.3861419999998</v>
      </c>
      <c r="I1600" s="3">
        <v>1628.7181419999999</v>
      </c>
      <c r="J1600" s="3">
        <v>4105.1042850000003</v>
      </c>
      <c r="K1600" s="2">
        <v>45</v>
      </c>
      <c r="L1600" s="4">
        <v>0.64285700000000001</v>
      </c>
      <c r="M1600" s="3">
        <v>6620.02</v>
      </c>
      <c r="N1600" s="3">
        <v>74.382247000000007</v>
      </c>
      <c r="O1600" s="3">
        <v>94.571714</v>
      </c>
      <c r="P1600" s="3">
        <v>112.131142</v>
      </c>
      <c r="Q1600" s="3">
        <v>7849.18</v>
      </c>
      <c r="R1600" s="3">
        <v>-3213.64</v>
      </c>
      <c r="S1600" s="4">
        <v>7.1428571428000007E-2</v>
      </c>
      <c r="T1600">
        <v>5</v>
      </c>
      <c r="U1600" s="3">
        <f t="shared" si="48"/>
        <v>287357.29995000002</v>
      </c>
      <c r="V1600" s="6">
        <f t="shared" si="49"/>
        <v>173347.02993999998</v>
      </c>
    </row>
    <row r="1601" spans="1:22" x14ac:dyDescent="0.3">
      <c r="A1601" s="5">
        <v>44196</v>
      </c>
      <c r="B1601" s="14">
        <v>4849</v>
      </c>
      <c r="C1601" t="s">
        <v>29</v>
      </c>
      <c r="D1601" t="s">
        <v>25</v>
      </c>
      <c r="E1601">
        <v>11</v>
      </c>
      <c r="F1601">
        <f>VLOOKUP(E1601,'[1]Timing Gates'!$C$3:$D$17,2)</f>
        <v>6</v>
      </c>
      <c r="G1601" s="2">
        <v>71</v>
      </c>
      <c r="H1601" s="3">
        <v>2763.8207040000002</v>
      </c>
      <c r="I1601" s="3">
        <v>1729.2143659999999</v>
      </c>
      <c r="J1601" s="3">
        <v>4493.0350699999999</v>
      </c>
      <c r="K1601" s="2">
        <v>42</v>
      </c>
      <c r="L1601" s="4">
        <v>0.59154899999999999</v>
      </c>
      <c r="M1601" s="3">
        <v>6328.38</v>
      </c>
      <c r="N1601" s="3">
        <v>75.337857</v>
      </c>
      <c r="O1601" s="3">
        <v>89.132112000000006</v>
      </c>
      <c r="P1601" s="3">
        <v>92.653238999999999</v>
      </c>
      <c r="Q1601" s="3">
        <v>6578.38</v>
      </c>
      <c r="R1601" s="3">
        <v>-3478.71</v>
      </c>
      <c r="S1601" s="4">
        <v>8.4507042253E-2</v>
      </c>
      <c r="T1601">
        <v>6</v>
      </c>
      <c r="U1601" s="3">
        <f t="shared" si="48"/>
        <v>319005.48997</v>
      </c>
      <c r="V1601" s="6">
        <f t="shared" si="49"/>
        <v>196231.26998400001</v>
      </c>
    </row>
    <row r="1602" spans="1:22" x14ac:dyDescent="0.3">
      <c r="A1602" s="5">
        <v>44227</v>
      </c>
      <c r="B1602" s="14">
        <v>4849</v>
      </c>
      <c r="C1602" t="s">
        <v>29</v>
      </c>
      <c r="D1602" t="s">
        <v>25</v>
      </c>
      <c r="E1602">
        <v>12</v>
      </c>
      <c r="F1602">
        <f>VLOOKUP(E1602,'[1]Timing Gates'!$C$3:$D$17,2)</f>
        <v>12</v>
      </c>
      <c r="G1602" s="2">
        <v>82</v>
      </c>
      <c r="H1602" s="3">
        <v>2368.333048</v>
      </c>
      <c r="I1602" s="3">
        <v>1588.2087799999999</v>
      </c>
      <c r="J1602" s="3">
        <v>3956.5418289999998</v>
      </c>
      <c r="K1602" s="2">
        <v>49</v>
      </c>
      <c r="L1602" s="4">
        <v>0.59755999999999998</v>
      </c>
      <c r="M1602" s="3">
        <v>8976.89</v>
      </c>
      <c r="N1602" s="3">
        <v>83.896168000000003</v>
      </c>
      <c r="O1602" s="3">
        <v>115.573292</v>
      </c>
      <c r="P1602" s="3">
        <v>425.78670699999998</v>
      </c>
      <c r="Q1602" s="3">
        <v>34914.51</v>
      </c>
      <c r="R1602" s="3">
        <v>-4176.8999999999996</v>
      </c>
      <c r="S1602" s="4">
        <v>8.5365853657999993E-2</v>
      </c>
      <c r="T1602">
        <v>7</v>
      </c>
      <c r="U1602" s="3">
        <f t="shared" si="48"/>
        <v>324436.429978</v>
      </c>
      <c r="V1602" s="6">
        <f t="shared" si="49"/>
        <v>194203.30993600001</v>
      </c>
    </row>
    <row r="1603" spans="1:22" x14ac:dyDescent="0.3">
      <c r="A1603" s="5">
        <v>44255</v>
      </c>
      <c r="B1603" s="14">
        <v>4849</v>
      </c>
      <c r="C1603" t="s">
        <v>29</v>
      </c>
      <c r="D1603" t="s">
        <v>25</v>
      </c>
      <c r="E1603">
        <v>13</v>
      </c>
      <c r="F1603">
        <f>VLOOKUP(E1603,'[1]Timing Gates'!$C$3:$D$17,2)</f>
        <v>12</v>
      </c>
      <c r="G1603" s="2">
        <v>83</v>
      </c>
      <c r="H1603" s="3">
        <v>2218.4196379999998</v>
      </c>
      <c r="I1603" s="3">
        <v>1687.3401200000001</v>
      </c>
      <c r="J1603" s="3">
        <v>3905.759759</v>
      </c>
      <c r="K1603" s="2">
        <v>34</v>
      </c>
      <c r="L1603" s="4">
        <v>0.409638</v>
      </c>
      <c r="M1603" s="3">
        <v>2931.55</v>
      </c>
      <c r="N1603" s="3">
        <v>86.222058000000004</v>
      </c>
      <c r="O1603" s="3">
        <v>35.319879</v>
      </c>
      <c r="P1603" s="3">
        <v>38.331927</v>
      </c>
      <c r="Q1603" s="3">
        <v>3181.55</v>
      </c>
      <c r="R1603" s="3">
        <v>-5517.15</v>
      </c>
      <c r="S1603" s="4">
        <v>9.6385542167999994E-2</v>
      </c>
      <c r="T1603">
        <v>8</v>
      </c>
      <c r="U1603" s="3">
        <f t="shared" ref="U1603:U1666" si="50">J1603*G1603</f>
        <v>324178.05999699997</v>
      </c>
      <c r="V1603" s="6">
        <f t="shared" ref="V1603:V1666" si="51">H1603*G1603</f>
        <v>184128.82995399999</v>
      </c>
    </row>
    <row r="1604" spans="1:22" x14ac:dyDescent="0.3">
      <c r="A1604" s="5">
        <v>44286</v>
      </c>
      <c r="B1604" s="14">
        <v>4849</v>
      </c>
      <c r="C1604" t="s">
        <v>29</v>
      </c>
      <c r="D1604" t="s">
        <v>25</v>
      </c>
      <c r="E1604">
        <v>14</v>
      </c>
      <c r="F1604">
        <f>VLOOKUP(E1604,'[1]Timing Gates'!$C$3:$D$17,2)</f>
        <v>12</v>
      </c>
      <c r="G1604" s="2">
        <v>82</v>
      </c>
      <c r="H1604" s="3">
        <v>2262.5809749999999</v>
      </c>
      <c r="I1604" s="3">
        <v>1798.806707</v>
      </c>
      <c r="J1604" s="3">
        <v>4061.387682</v>
      </c>
      <c r="K1604" s="2">
        <v>36</v>
      </c>
      <c r="L1604" s="4">
        <v>0.43902400000000003</v>
      </c>
      <c r="M1604" s="3">
        <v>11079.27</v>
      </c>
      <c r="N1604" s="3">
        <v>102.58583299999999</v>
      </c>
      <c r="O1604" s="3">
        <v>143.04134099999999</v>
      </c>
      <c r="P1604" s="3">
        <v>143.04134099999999</v>
      </c>
      <c r="Q1604" s="3">
        <v>11729.39</v>
      </c>
      <c r="R1604" s="3">
        <v>-5807.87</v>
      </c>
      <c r="S1604" s="4">
        <v>9.7560975608999997E-2</v>
      </c>
      <c r="T1604">
        <v>8</v>
      </c>
      <c r="U1604" s="3">
        <f t="shared" si="50"/>
        <v>333033.78992399998</v>
      </c>
      <c r="V1604" s="6">
        <f t="shared" si="51"/>
        <v>185531.63994999998</v>
      </c>
    </row>
    <row r="1605" spans="1:22" x14ac:dyDescent="0.3">
      <c r="A1605" s="5">
        <v>44316</v>
      </c>
      <c r="B1605" s="14">
        <v>4849</v>
      </c>
      <c r="C1605" t="s">
        <v>29</v>
      </c>
      <c r="D1605" t="s">
        <v>25</v>
      </c>
      <c r="E1605">
        <v>15</v>
      </c>
      <c r="F1605">
        <f>VLOOKUP(E1605,'[1]Timing Gates'!$C$3:$D$17,2)</f>
        <v>12</v>
      </c>
      <c r="G1605" s="2">
        <v>80</v>
      </c>
      <c r="H1605" s="3">
        <v>2319.9001250000001</v>
      </c>
      <c r="I1605" s="3">
        <v>2010.5083749999999</v>
      </c>
      <c r="J1605" s="3">
        <v>4330.4084999999995</v>
      </c>
      <c r="K1605" s="2">
        <v>37</v>
      </c>
      <c r="L1605" s="4">
        <v>0.46250000000000002</v>
      </c>
      <c r="M1605" s="3">
        <v>6727.68</v>
      </c>
      <c r="N1605" s="3">
        <v>93.44</v>
      </c>
      <c r="O1605" s="3">
        <v>85.971000000000004</v>
      </c>
      <c r="P1605" s="3">
        <v>85.971000000000004</v>
      </c>
      <c r="Q1605" s="3">
        <v>6877.68</v>
      </c>
      <c r="R1605" s="3">
        <v>-2926.38</v>
      </c>
      <c r="S1605" s="4">
        <v>0.1125</v>
      </c>
      <c r="T1605">
        <v>9</v>
      </c>
      <c r="U1605" s="3">
        <f t="shared" si="50"/>
        <v>346432.67999999993</v>
      </c>
      <c r="V1605" s="6">
        <f t="shared" si="51"/>
        <v>185592.01</v>
      </c>
    </row>
    <row r="1606" spans="1:22" x14ac:dyDescent="0.3">
      <c r="A1606" s="5">
        <v>44347</v>
      </c>
      <c r="B1606" s="14">
        <v>4849</v>
      </c>
      <c r="C1606" t="s">
        <v>29</v>
      </c>
      <c r="D1606" t="s">
        <v>25</v>
      </c>
      <c r="E1606">
        <v>16</v>
      </c>
      <c r="F1606">
        <f>VLOOKUP(E1606,'[1]Timing Gates'!$C$3:$D$17,2)</f>
        <v>12</v>
      </c>
      <c r="G1606" s="2">
        <v>82</v>
      </c>
      <c r="H1606" s="3">
        <v>2270.2958530000001</v>
      </c>
      <c r="I1606" s="3">
        <v>1986.7950000000001</v>
      </c>
      <c r="J1606" s="3">
        <v>4257.0908529999997</v>
      </c>
      <c r="K1606" s="2">
        <v>40</v>
      </c>
      <c r="L1606" s="4">
        <v>0.48780400000000002</v>
      </c>
      <c r="M1606" s="3">
        <v>7399.27</v>
      </c>
      <c r="N1606" s="3">
        <v>94.862435000000005</v>
      </c>
      <c r="O1606" s="3">
        <v>92.064267999999998</v>
      </c>
      <c r="P1606" s="3">
        <v>96.129267999999996</v>
      </c>
      <c r="Q1606" s="3">
        <v>7882.6</v>
      </c>
      <c r="R1606" s="3">
        <v>-5148.88</v>
      </c>
      <c r="S1606" s="4">
        <v>0.10975609756</v>
      </c>
      <c r="T1606">
        <v>9</v>
      </c>
      <c r="U1606" s="3">
        <f t="shared" si="50"/>
        <v>349081.44994599995</v>
      </c>
      <c r="V1606" s="6">
        <f t="shared" si="51"/>
        <v>186164.25994600001</v>
      </c>
    </row>
    <row r="1607" spans="1:22" x14ac:dyDescent="0.3">
      <c r="A1607" s="5">
        <v>44377</v>
      </c>
      <c r="B1607" s="14">
        <v>4849</v>
      </c>
      <c r="C1607" t="s">
        <v>29</v>
      </c>
      <c r="D1607" t="s">
        <v>25</v>
      </c>
      <c r="E1607">
        <v>17</v>
      </c>
      <c r="F1607">
        <f>VLOOKUP(E1607,'[1]Timing Gates'!$C$3:$D$17,2)</f>
        <v>12</v>
      </c>
      <c r="G1607" s="2">
        <v>89</v>
      </c>
      <c r="H1607" s="3">
        <v>2461.4173030000002</v>
      </c>
      <c r="I1607" s="3">
        <v>1934.2470780000001</v>
      </c>
      <c r="J1607" s="3">
        <v>4395.6643819999999</v>
      </c>
      <c r="K1607" s="2">
        <v>42</v>
      </c>
      <c r="L1607" s="4">
        <v>0.47191</v>
      </c>
      <c r="M1607" s="3">
        <v>7568.7</v>
      </c>
      <c r="N1607" s="3">
        <v>91.189155999999997</v>
      </c>
      <c r="O1607" s="3">
        <v>87.288764</v>
      </c>
      <c r="P1607" s="3">
        <v>93.608987999999997</v>
      </c>
      <c r="Q1607" s="3">
        <v>8331.2000000000007</v>
      </c>
      <c r="R1607" s="3">
        <v>-3268.24</v>
      </c>
      <c r="S1607" s="4">
        <v>0.101123595505</v>
      </c>
      <c r="T1607">
        <v>9</v>
      </c>
      <c r="U1607" s="3">
        <f t="shared" si="50"/>
        <v>391214.12999799999</v>
      </c>
      <c r="V1607" s="6">
        <f t="shared" si="51"/>
        <v>219066.13996700002</v>
      </c>
    </row>
    <row r="1608" spans="1:22" x14ac:dyDescent="0.3">
      <c r="A1608" s="5">
        <v>44408</v>
      </c>
      <c r="B1608" s="14">
        <v>4849</v>
      </c>
      <c r="C1608" t="s">
        <v>29</v>
      </c>
      <c r="D1608" t="s">
        <v>25</v>
      </c>
      <c r="E1608">
        <v>18</v>
      </c>
      <c r="F1608">
        <f>VLOOKUP(E1608,'[1]Timing Gates'!$C$3:$D$17,2)</f>
        <v>18</v>
      </c>
      <c r="G1608" s="2">
        <v>89</v>
      </c>
      <c r="H1608" s="3">
        <v>2483.4832580000002</v>
      </c>
      <c r="I1608" s="3">
        <v>2051.2960670000002</v>
      </c>
      <c r="J1608" s="3">
        <v>4534.7793250000004</v>
      </c>
      <c r="K1608" s="2">
        <v>44</v>
      </c>
      <c r="L1608" s="4">
        <v>0.49438199999999999</v>
      </c>
      <c r="M1608" s="3">
        <v>12058.12</v>
      </c>
      <c r="N1608" s="3">
        <v>92.046717000000001</v>
      </c>
      <c r="O1608" s="3">
        <v>137.16988699999999</v>
      </c>
      <c r="P1608" s="3">
        <v>414.55752799999999</v>
      </c>
      <c r="Q1608" s="3">
        <v>36895.620000000003</v>
      </c>
      <c r="R1608" s="3">
        <v>-9094.0400000000009</v>
      </c>
      <c r="S1608" s="4">
        <v>0.101123595505</v>
      </c>
      <c r="T1608">
        <v>9</v>
      </c>
      <c r="U1608" s="3">
        <f t="shared" si="50"/>
        <v>403595.35992500006</v>
      </c>
      <c r="V1608" s="6">
        <f t="shared" si="51"/>
        <v>221030.00996200001</v>
      </c>
    </row>
    <row r="1609" spans="1:22" x14ac:dyDescent="0.3">
      <c r="A1609" s="5">
        <v>44439</v>
      </c>
      <c r="B1609" s="14">
        <v>4849</v>
      </c>
      <c r="C1609" t="s">
        <v>29</v>
      </c>
      <c r="D1609" t="s">
        <v>25</v>
      </c>
      <c r="E1609">
        <v>19</v>
      </c>
      <c r="F1609">
        <f>VLOOKUP(E1609,'[1]Timing Gates'!$C$3:$D$17,2)</f>
        <v>18</v>
      </c>
      <c r="G1609" s="2">
        <v>91</v>
      </c>
      <c r="H1609" s="3">
        <v>2405.800549</v>
      </c>
      <c r="I1609" s="3">
        <v>2116.7057140000002</v>
      </c>
      <c r="J1609" s="3">
        <v>4522.5062630000002</v>
      </c>
      <c r="K1609" s="2">
        <v>45</v>
      </c>
      <c r="L1609" s="4">
        <v>0.49450499999999997</v>
      </c>
      <c r="M1609" s="3">
        <v>8426.82</v>
      </c>
      <c r="N1609" s="3">
        <v>95.759317999999993</v>
      </c>
      <c r="O1609" s="3">
        <v>94.800218999999998</v>
      </c>
      <c r="P1609" s="3">
        <v>105.78923</v>
      </c>
      <c r="Q1609" s="3">
        <v>9626.82</v>
      </c>
      <c r="R1609" s="3">
        <v>-5536</v>
      </c>
      <c r="S1609" s="4">
        <v>0.10989010989</v>
      </c>
      <c r="T1609">
        <v>10</v>
      </c>
      <c r="U1609" s="3">
        <f t="shared" si="50"/>
        <v>411548.06993300002</v>
      </c>
      <c r="V1609" s="6">
        <f t="shared" si="51"/>
        <v>218927.84995900001</v>
      </c>
    </row>
    <row r="1610" spans="1:22" x14ac:dyDescent="0.3">
      <c r="A1610" s="5">
        <v>44469</v>
      </c>
      <c r="B1610" s="14">
        <v>4849</v>
      </c>
      <c r="C1610" t="s">
        <v>29</v>
      </c>
      <c r="D1610" t="s">
        <v>25</v>
      </c>
      <c r="E1610">
        <v>20</v>
      </c>
      <c r="F1610">
        <f>VLOOKUP(E1610,'[1]Timing Gates'!$C$3:$D$17,2)</f>
        <v>18</v>
      </c>
      <c r="G1610" s="2">
        <v>92</v>
      </c>
      <c r="H1610" s="3">
        <v>2469.8315210000001</v>
      </c>
      <c r="I1610" s="3">
        <v>2023.1555430000001</v>
      </c>
      <c r="J1610" s="3">
        <v>4492.9870650000003</v>
      </c>
      <c r="K1610" s="2">
        <v>49</v>
      </c>
      <c r="L1610" s="4">
        <v>0.53260799999999997</v>
      </c>
      <c r="M1610" s="3">
        <v>8494.0499999999993</v>
      </c>
      <c r="N1610" s="3">
        <v>90.362234000000001</v>
      </c>
      <c r="O1610" s="3">
        <v>157.54402099999999</v>
      </c>
      <c r="P1610" s="3">
        <v>171.35749999999999</v>
      </c>
      <c r="Q1610" s="3">
        <v>15764.89</v>
      </c>
      <c r="R1610" s="3">
        <v>-5841.4</v>
      </c>
      <c r="S1610" s="4">
        <v>0.10869565217300001</v>
      </c>
      <c r="T1610">
        <v>10</v>
      </c>
      <c r="U1610" s="3">
        <f t="shared" si="50"/>
        <v>413354.80998000002</v>
      </c>
      <c r="V1610" s="6">
        <f t="shared" si="51"/>
        <v>227224.49993200001</v>
      </c>
    </row>
    <row r="1611" spans="1:22" x14ac:dyDescent="0.3">
      <c r="A1611" s="5">
        <v>44500</v>
      </c>
      <c r="B1611" s="14">
        <v>4849</v>
      </c>
      <c r="C1611" t="s">
        <v>29</v>
      </c>
      <c r="D1611" t="s">
        <v>25</v>
      </c>
      <c r="E1611">
        <v>21</v>
      </c>
      <c r="F1611">
        <f>VLOOKUP(E1611,'[1]Timing Gates'!$C$3:$D$17,2)</f>
        <v>18</v>
      </c>
      <c r="G1611" s="2">
        <v>94</v>
      </c>
      <c r="H1611" s="3">
        <v>2405.5985099999998</v>
      </c>
      <c r="I1611" s="3">
        <v>2154.2081910000002</v>
      </c>
      <c r="J1611" s="3">
        <v>4559.8067019999999</v>
      </c>
      <c r="K1611" s="2">
        <v>50</v>
      </c>
      <c r="L1611" s="4">
        <v>0.531914</v>
      </c>
      <c r="M1611" s="3">
        <v>9060.58</v>
      </c>
      <c r="N1611" s="3">
        <v>92.454897000000003</v>
      </c>
      <c r="O1611" s="3">
        <v>98.516807999999997</v>
      </c>
      <c r="P1611" s="3">
        <v>110.484787</v>
      </c>
      <c r="Q1611" s="3">
        <v>10385.57</v>
      </c>
      <c r="R1611" s="3">
        <v>-2978.69</v>
      </c>
      <c r="S1611" s="4">
        <v>0.106382978723</v>
      </c>
      <c r="T1611">
        <v>10</v>
      </c>
      <c r="U1611" s="3">
        <f t="shared" si="50"/>
        <v>428621.82998799998</v>
      </c>
      <c r="V1611" s="6">
        <f t="shared" si="51"/>
        <v>226126.25993999999</v>
      </c>
    </row>
    <row r="1612" spans="1:22" x14ac:dyDescent="0.3">
      <c r="A1612" s="5">
        <v>44530</v>
      </c>
      <c r="B1612" s="14">
        <v>4849</v>
      </c>
      <c r="C1612" t="s">
        <v>29</v>
      </c>
      <c r="D1612" t="s">
        <v>25</v>
      </c>
      <c r="E1612">
        <v>22</v>
      </c>
      <c r="F1612">
        <f>VLOOKUP(E1612,'[1]Timing Gates'!$C$3:$D$17,2)</f>
        <v>18</v>
      </c>
      <c r="G1612" s="2">
        <v>98</v>
      </c>
      <c r="H1612" s="3">
        <v>2306.5100000000002</v>
      </c>
      <c r="I1612" s="3">
        <v>2074.8412239999998</v>
      </c>
      <c r="J1612" s="3">
        <v>4381.351224</v>
      </c>
      <c r="K1612" s="2">
        <v>49</v>
      </c>
      <c r="L1612" s="4">
        <v>0.5</v>
      </c>
      <c r="M1612" s="3">
        <v>8607.4599999999991</v>
      </c>
      <c r="N1612" s="3">
        <v>92.553332999999995</v>
      </c>
      <c r="O1612" s="3">
        <v>93.882040000000003</v>
      </c>
      <c r="P1612" s="3">
        <v>100.04704</v>
      </c>
      <c r="Q1612" s="3">
        <v>9804.61</v>
      </c>
      <c r="R1612" s="3">
        <v>-7350.05</v>
      </c>
      <c r="S1612" s="4">
        <v>0.102040816326</v>
      </c>
      <c r="T1612">
        <v>10</v>
      </c>
      <c r="U1612" s="3">
        <f t="shared" si="50"/>
        <v>429372.41995200003</v>
      </c>
      <c r="V1612" s="6">
        <f t="shared" si="51"/>
        <v>226037.98</v>
      </c>
    </row>
    <row r="1613" spans="1:22" x14ac:dyDescent="0.3">
      <c r="A1613" s="5">
        <v>44561</v>
      </c>
      <c r="B1613" s="14">
        <v>4849</v>
      </c>
      <c r="C1613" t="s">
        <v>29</v>
      </c>
      <c r="D1613" t="s">
        <v>25</v>
      </c>
      <c r="E1613">
        <v>23</v>
      </c>
      <c r="F1613">
        <f>VLOOKUP(E1613,'[1]Timing Gates'!$C$3:$D$17,2)</f>
        <v>18</v>
      </c>
      <c r="G1613" s="2">
        <v>97</v>
      </c>
      <c r="H1613" s="3">
        <v>2565.7011339999999</v>
      </c>
      <c r="I1613" s="3">
        <v>2169.977938</v>
      </c>
      <c r="J1613" s="3">
        <v>4735.6790719999999</v>
      </c>
      <c r="K1613" s="2">
        <v>47</v>
      </c>
      <c r="L1613" s="4">
        <v>0.48453600000000002</v>
      </c>
      <c r="M1613" s="3">
        <v>9580.09</v>
      </c>
      <c r="N1613" s="3">
        <v>72.576438999999993</v>
      </c>
      <c r="O1613" s="3">
        <v>100.82567</v>
      </c>
      <c r="P1613" s="3">
        <v>104.774226</v>
      </c>
      <c r="Q1613" s="3">
        <v>10163.1</v>
      </c>
      <c r="R1613" s="3">
        <v>-4739.21</v>
      </c>
      <c r="S1613" s="4">
        <v>0.10309278350499999</v>
      </c>
      <c r="T1613">
        <v>10</v>
      </c>
      <c r="U1613" s="3">
        <f t="shared" si="50"/>
        <v>459360.86998399999</v>
      </c>
      <c r="V1613" s="6">
        <f t="shared" si="51"/>
        <v>248873.00999799999</v>
      </c>
    </row>
    <row r="1614" spans="1:22" x14ac:dyDescent="0.3">
      <c r="A1614" s="5">
        <v>44592</v>
      </c>
      <c r="B1614" s="14">
        <v>4849</v>
      </c>
      <c r="C1614" t="s">
        <v>29</v>
      </c>
      <c r="D1614" t="s">
        <v>25</v>
      </c>
      <c r="E1614">
        <v>24</v>
      </c>
      <c r="F1614">
        <f>VLOOKUP(E1614,'[1]Timing Gates'!$C$3:$D$17,2)</f>
        <v>24</v>
      </c>
      <c r="G1614" s="2">
        <v>107</v>
      </c>
      <c r="H1614" s="3">
        <v>2338.189719</v>
      </c>
      <c r="I1614" s="3">
        <v>1858.0437380000001</v>
      </c>
      <c r="J1614" s="3">
        <v>4196.2334570000003</v>
      </c>
      <c r="K1614" s="2">
        <v>41</v>
      </c>
      <c r="L1614" s="4">
        <v>0.38317699999999999</v>
      </c>
      <c r="M1614" s="3">
        <v>7146.56</v>
      </c>
      <c r="N1614" s="3">
        <v>88.229134999999999</v>
      </c>
      <c r="O1614" s="3">
        <v>68.659439000000006</v>
      </c>
      <c r="P1614" s="3">
        <v>281.27626099999998</v>
      </c>
      <c r="Q1614" s="3">
        <v>30096.560000000001</v>
      </c>
      <c r="R1614" s="3">
        <v>-4958.54</v>
      </c>
      <c r="S1614" s="4">
        <v>9.3457943924999995E-2</v>
      </c>
      <c r="T1614">
        <v>10</v>
      </c>
      <c r="U1614" s="3">
        <f t="shared" si="50"/>
        <v>448996.97989900003</v>
      </c>
      <c r="V1614" s="6">
        <f t="shared" si="51"/>
        <v>250186.299933</v>
      </c>
    </row>
    <row r="1615" spans="1:22" x14ac:dyDescent="0.3">
      <c r="A1615" s="5">
        <v>44620</v>
      </c>
      <c r="B1615" s="14">
        <v>4849</v>
      </c>
      <c r="C1615" t="s">
        <v>29</v>
      </c>
      <c r="D1615" t="s">
        <v>25</v>
      </c>
      <c r="E1615">
        <v>25</v>
      </c>
      <c r="F1615">
        <f>VLOOKUP(E1615,'[1]Timing Gates'!$C$3:$D$17,2)</f>
        <v>24</v>
      </c>
      <c r="G1615" s="2">
        <v>108</v>
      </c>
      <c r="H1615" s="3">
        <v>2299.3109250000002</v>
      </c>
      <c r="I1615" s="3">
        <v>1798.054537</v>
      </c>
      <c r="J1615" s="3">
        <v>4097.3654619999998</v>
      </c>
      <c r="K1615" s="2">
        <v>40</v>
      </c>
      <c r="L1615" s="4">
        <v>0.37036999999999998</v>
      </c>
      <c r="M1615" s="3">
        <v>6867.32</v>
      </c>
      <c r="N1615" s="3">
        <v>85.841499999999996</v>
      </c>
      <c r="O1615" s="3">
        <v>65.438147999999998</v>
      </c>
      <c r="P1615" s="3">
        <v>72.961296000000004</v>
      </c>
      <c r="Q1615" s="3">
        <v>7879.82</v>
      </c>
      <c r="R1615" s="3">
        <v>-7116.42</v>
      </c>
      <c r="S1615" s="4">
        <v>9.2592592592000006E-2</v>
      </c>
      <c r="T1615">
        <v>10</v>
      </c>
      <c r="U1615" s="3">
        <f t="shared" si="50"/>
        <v>442515.469896</v>
      </c>
      <c r="V1615" s="6">
        <f t="shared" si="51"/>
        <v>248325.57990000001</v>
      </c>
    </row>
    <row r="1616" spans="1:22" x14ac:dyDescent="0.3">
      <c r="A1616" s="5">
        <v>44651</v>
      </c>
      <c r="B1616" s="14">
        <v>4849</v>
      </c>
      <c r="C1616" t="s">
        <v>29</v>
      </c>
      <c r="D1616" t="s">
        <v>25</v>
      </c>
      <c r="E1616">
        <v>26</v>
      </c>
      <c r="F1616">
        <f>VLOOKUP(E1616,'[1]Timing Gates'!$C$3:$D$17,2)</f>
        <v>24</v>
      </c>
      <c r="G1616" s="2">
        <v>104</v>
      </c>
      <c r="H1616" s="3">
        <v>2370.471826</v>
      </c>
      <c r="I1616" s="3">
        <v>1969.335288</v>
      </c>
      <c r="J1616" s="3">
        <v>4339.8071149999996</v>
      </c>
      <c r="K1616" s="2">
        <v>41</v>
      </c>
      <c r="L1616" s="4">
        <v>0.39423000000000002</v>
      </c>
      <c r="M1616" s="3">
        <v>7268.56</v>
      </c>
      <c r="N1616" s="3">
        <v>89.735308000000003</v>
      </c>
      <c r="O1616" s="3">
        <v>71.813075999999995</v>
      </c>
      <c r="P1616" s="3">
        <v>73.615960999999999</v>
      </c>
      <c r="Q1616" s="3">
        <v>7656.06</v>
      </c>
      <c r="R1616" s="3">
        <v>-6765.09</v>
      </c>
      <c r="S1616" s="4">
        <v>9.6153846153000003E-2</v>
      </c>
      <c r="T1616">
        <v>10</v>
      </c>
      <c r="U1616" s="3">
        <f t="shared" si="50"/>
        <v>451339.93995999999</v>
      </c>
      <c r="V1616" s="6">
        <f t="shared" si="51"/>
        <v>246529.069904</v>
      </c>
    </row>
    <row r="1617" spans="1:22" x14ac:dyDescent="0.3">
      <c r="A1617" s="5">
        <v>44681</v>
      </c>
      <c r="B1617" s="14">
        <v>4849</v>
      </c>
      <c r="C1617" t="s">
        <v>29</v>
      </c>
      <c r="D1617" t="s">
        <v>25</v>
      </c>
      <c r="E1617">
        <v>27</v>
      </c>
      <c r="F1617">
        <f>VLOOKUP(E1617,'[1]Timing Gates'!$C$3:$D$17,2)</f>
        <v>24</v>
      </c>
      <c r="G1617" s="2">
        <v>106</v>
      </c>
      <c r="H1617" s="3">
        <v>2202.9813199999999</v>
      </c>
      <c r="I1617" s="3">
        <v>1752.2502830000001</v>
      </c>
      <c r="J1617" s="3">
        <v>3955.2316030000002</v>
      </c>
      <c r="K1617" s="2">
        <v>40</v>
      </c>
      <c r="L1617" s="4">
        <v>0.37735800000000003</v>
      </c>
      <c r="M1617" s="3">
        <v>7741.46</v>
      </c>
      <c r="N1617" s="3">
        <v>96.768249999999995</v>
      </c>
      <c r="O1617" s="3">
        <v>74.919432999999998</v>
      </c>
      <c r="P1617" s="3">
        <v>79.243301000000002</v>
      </c>
      <c r="Q1617" s="3">
        <v>8399.7900000000009</v>
      </c>
      <c r="R1617" s="3">
        <v>-4275.76</v>
      </c>
      <c r="S1617" s="4">
        <v>9.4339622641000001E-2</v>
      </c>
      <c r="T1617">
        <v>10</v>
      </c>
      <c r="U1617" s="3">
        <f t="shared" si="50"/>
        <v>419254.549918</v>
      </c>
      <c r="V1617" s="6">
        <f t="shared" si="51"/>
        <v>233516.01991999999</v>
      </c>
    </row>
    <row r="1618" spans="1:22" x14ac:dyDescent="0.3">
      <c r="A1618" s="5">
        <v>44712</v>
      </c>
      <c r="B1618" s="14">
        <v>4849</v>
      </c>
      <c r="C1618" t="s">
        <v>29</v>
      </c>
      <c r="D1618" t="s">
        <v>25</v>
      </c>
      <c r="E1618">
        <v>28</v>
      </c>
      <c r="F1618">
        <f>VLOOKUP(E1618,'[1]Timing Gates'!$C$3:$D$17,2)</f>
        <v>24</v>
      </c>
      <c r="G1618" s="2">
        <v>105</v>
      </c>
      <c r="H1618" s="3">
        <v>2226.9306660000002</v>
      </c>
      <c r="I1618" s="3">
        <v>1769.18238</v>
      </c>
      <c r="J1618" s="3">
        <v>3996.1130469999998</v>
      </c>
      <c r="K1618" s="2">
        <v>35</v>
      </c>
      <c r="L1618" s="4">
        <v>0.33333299999999999</v>
      </c>
      <c r="M1618" s="3">
        <v>6751.32</v>
      </c>
      <c r="N1618" s="3">
        <v>96.447428000000002</v>
      </c>
      <c r="O1618" s="3">
        <v>66.203046999999998</v>
      </c>
      <c r="P1618" s="3">
        <v>66.203046999999998</v>
      </c>
      <c r="Q1618" s="3">
        <v>6951.32</v>
      </c>
      <c r="R1618" s="3">
        <v>-4037.22</v>
      </c>
      <c r="S1618" s="4">
        <v>9.5238095238000003E-2</v>
      </c>
      <c r="T1618">
        <v>10</v>
      </c>
      <c r="U1618" s="3">
        <f t="shared" si="50"/>
        <v>419591.86993499997</v>
      </c>
      <c r="V1618" s="6">
        <f t="shared" si="51"/>
        <v>233827.71993000002</v>
      </c>
    </row>
    <row r="1619" spans="1:22" x14ac:dyDescent="0.3">
      <c r="A1619" s="5">
        <v>44742</v>
      </c>
      <c r="B1619" s="14">
        <v>4849</v>
      </c>
      <c r="C1619" t="s">
        <v>29</v>
      </c>
      <c r="D1619" t="s">
        <v>25</v>
      </c>
      <c r="E1619">
        <v>29</v>
      </c>
      <c r="F1619">
        <f>VLOOKUP(E1619,'[1]Timing Gates'!$C$3:$D$17,2)</f>
        <v>24</v>
      </c>
      <c r="G1619" s="2">
        <v>114</v>
      </c>
      <c r="H1619" s="3">
        <v>2071.472894</v>
      </c>
      <c r="I1619" s="3">
        <v>1535.8462280000001</v>
      </c>
      <c r="J1619" s="3">
        <v>3607.3191219999999</v>
      </c>
      <c r="K1619" s="2">
        <v>43</v>
      </c>
      <c r="L1619" s="4">
        <v>0.37719200000000003</v>
      </c>
      <c r="M1619" s="3">
        <v>10801.3</v>
      </c>
      <c r="N1619" s="3">
        <v>87.107258000000002</v>
      </c>
      <c r="O1619" s="3">
        <v>109.660526</v>
      </c>
      <c r="P1619" s="3">
        <v>118.066929</v>
      </c>
      <c r="Q1619" s="3">
        <v>13459.63</v>
      </c>
      <c r="R1619" s="3">
        <v>-7272.24</v>
      </c>
      <c r="S1619" s="4">
        <v>8.7719298244999994E-2</v>
      </c>
      <c r="T1619">
        <v>10</v>
      </c>
      <c r="U1619" s="3">
        <f t="shared" si="50"/>
        <v>411234.379908</v>
      </c>
      <c r="V1619" s="6">
        <f t="shared" si="51"/>
        <v>236147.909916</v>
      </c>
    </row>
    <row r="1620" spans="1:22" x14ac:dyDescent="0.3">
      <c r="A1620" s="5">
        <v>44773</v>
      </c>
      <c r="B1620" s="14">
        <v>4849</v>
      </c>
      <c r="C1620" t="s">
        <v>29</v>
      </c>
      <c r="D1620" t="s">
        <v>25</v>
      </c>
      <c r="E1620">
        <v>30</v>
      </c>
      <c r="F1620">
        <f>VLOOKUP(E1620,'[1]Timing Gates'!$C$3:$D$17,2)</f>
        <v>30</v>
      </c>
      <c r="G1620" s="2">
        <v>115</v>
      </c>
      <c r="H1620" s="3">
        <v>2235.732434</v>
      </c>
      <c r="I1620" s="3">
        <v>1666.932521</v>
      </c>
      <c r="J1620" s="3">
        <v>3902.6649560000001</v>
      </c>
      <c r="K1620" s="2">
        <v>42</v>
      </c>
      <c r="L1620" s="4">
        <v>0.36521700000000001</v>
      </c>
      <c r="M1620" s="3">
        <v>6761.62</v>
      </c>
      <c r="N1620" s="3">
        <v>81.465300999999997</v>
      </c>
      <c r="O1620" s="3">
        <v>60.535826</v>
      </c>
      <c r="P1620" s="3">
        <v>265.78947799999997</v>
      </c>
      <c r="Q1620" s="3">
        <v>30565.79</v>
      </c>
      <c r="R1620" s="3">
        <v>-9587</v>
      </c>
      <c r="S1620" s="4">
        <v>9.5652173913000002E-2</v>
      </c>
      <c r="T1620">
        <v>11</v>
      </c>
      <c r="U1620" s="3">
        <f t="shared" si="50"/>
        <v>448806.46993999998</v>
      </c>
      <c r="V1620" s="6">
        <f t="shared" si="51"/>
        <v>257109.22990999999</v>
      </c>
    </row>
    <row r="1621" spans="1:22" x14ac:dyDescent="0.3">
      <c r="A1621" s="5">
        <v>44804</v>
      </c>
      <c r="B1621" s="14">
        <v>4849</v>
      </c>
      <c r="C1621" t="s">
        <v>29</v>
      </c>
      <c r="D1621" t="s">
        <v>25</v>
      </c>
      <c r="E1621">
        <v>31</v>
      </c>
      <c r="F1621">
        <f>VLOOKUP(E1621,'[1]Timing Gates'!$C$3:$D$17,2)</f>
        <v>30</v>
      </c>
      <c r="G1621" s="2">
        <v>118</v>
      </c>
      <c r="H1621" s="3">
        <v>2149.0126270000001</v>
      </c>
      <c r="I1621" s="3">
        <v>1574.2647449999999</v>
      </c>
      <c r="J1621" s="3">
        <v>3723.277372</v>
      </c>
      <c r="K1621" s="2">
        <v>44</v>
      </c>
      <c r="L1621" s="4">
        <v>0.37288100000000002</v>
      </c>
      <c r="M1621" s="3">
        <v>6685.94</v>
      </c>
      <c r="N1621" s="3">
        <v>78.658117000000004</v>
      </c>
      <c r="O1621" s="3">
        <v>58.355423000000002</v>
      </c>
      <c r="P1621" s="3">
        <v>64.972117999999995</v>
      </c>
      <c r="Q1621" s="3">
        <v>7666.71</v>
      </c>
      <c r="R1621" s="3">
        <v>-9692.56</v>
      </c>
      <c r="S1621" s="4">
        <v>9.3220338983000001E-2</v>
      </c>
      <c r="T1621">
        <v>11</v>
      </c>
      <c r="U1621" s="3">
        <f t="shared" si="50"/>
        <v>439346.729896</v>
      </c>
      <c r="V1621" s="6">
        <f t="shared" si="51"/>
        <v>253583.489986</v>
      </c>
    </row>
    <row r="1622" spans="1:22" x14ac:dyDescent="0.3">
      <c r="A1622" s="5">
        <v>44834</v>
      </c>
      <c r="B1622" s="14">
        <v>4849</v>
      </c>
      <c r="C1622" t="s">
        <v>29</v>
      </c>
      <c r="D1622" t="s">
        <v>25</v>
      </c>
      <c r="E1622">
        <v>32</v>
      </c>
      <c r="F1622">
        <f>VLOOKUP(E1622,'[1]Timing Gates'!$C$3:$D$17,2)</f>
        <v>30</v>
      </c>
      <c r="G1622" s="2">
        <v>124</v>
      </c>
      <c r="H1622" s="3">
        <v>2051.3838700000001</v>
      </c>
      <c r="I1622" s="3">
        <v>1331.3449189999999</v>
      </c>
      <c r="J1622" s="3">
        <v>3382.7287900000001</v>
      </c>
      <c r="K1622" s="2">
        <v>47</v>
      </c>
      <c r="L1622" s="4">
        <v>0.37903199999999998</v>
      </c>
      <c r="M1622" s="3">
        <v>7019.36</v>
      </c>
      <c r="N1622" s="3">
        <v>77.992887999999994</v>
      </c>
      <c r="O1622" s="3">
        <v>58.220644999999998</v>
      </c>
      <c r="P1622" s="3">
        <v>68.637258000000003</v>
      </c>
      <c r="Q1622" s="3">
        <v>8511.02</v>
      </c>
      <c r="R1622" s="3">
        <v>-10776.55</v>
      </c>
      <c r="S1622" s="4">
        <v>8.8709677419000002E-2</v>
      </c>
      <c r="T1622">
        <v>11</v>
      </c>
      <c r="U1622" s="3">
        <f t="shared" si="50"/>
        <v>419458.36996000004</v>
      </c>
      <c r="V1622" s="6">
        <f t="shared" si="51"/>
        <v>254371.59988000002</v>
      </c>
    </row>
    <row r="1623" spans="1:22" x14ac:dyDescent="0.3">
      <c r="A1623" s="5">
        <v>44865</v>
      </c>
      <c r="B1623" s="14">
        <v>4849</v>
      </c>
      <c r="C1623" t="s">
        <v>29</v>
      </c>
      <c r="D1623" t="s">
        <v>25</v>
      </c>
      <c r="E1623">
        <v>33</v>
      </c>
      <c r="F1623">
        <f>VLOOKUP(E1623,'[1]Timing Gates'!$C$3:$D$17,2)</f>
        <v>30</v>
      </c>
      <c r="G1623" s="2">
        <v>123</v>
      </c>
      <c r="H1623" s="3">
        <v>2026.159674</v>
      </c>
      <c r="I1623" s="3">
        <v>1430.7524390000001</v>
      </c>
      <c r="J1623" s="3">
        <v>3456.9121129999999</v>
      </c>
      <c r="K1623" s="2">
        <v>45</v>
      </c>
      <c r="L1623" s="4">
        <v>0.36585299999999998</v>
      </c>
      <c r="M1623" s="3">
        <v>7407.33</v>
      </c>
      <c r="N1623" s="3">
        <v>83.228425999999999</v>
      </c>
      <c r="O1623" s="3">
        <v>61.848210999999999</v>
      </c>
      <c r="P1623" s="3">
        <v>64.558291999999994</v>
      </c>
      <c r="Q1623" s="3">
        <v>7940.67</v>
      </c>
      <c r="R1623" s="3">
        <v>-10521.72</v>
      </c>
      <c r="S1623" s="4">
        <v>8.9430894307999997E-2</v>
      </c>
      <c r="T1623">
        <v>11</v>
      </c>
      <c r="U1623" s="3">
        <f t="shared" si="50"/>
        <v>425200.18989899999</v>
      </c>
      <c r="V1623" s="6">
        <f t="shared" si="51"/>
        <v>249217.639902</v>
      </c>
    </row>
    <row r="1624" spans="1:22" x14ac:dyDescent="0.3">
      <c r="A1624" s="5">
        <v>44895</v>
      </c>
      <c r="B1624" s="14">
        <v>4849</v>
      </c>
      <c r="C1624" t="s">
        <v>29</v>
      </c>
      <c r="D1624" t="s">
        <v>25</v>
      </c>
      <c r="E1624">
        <v>34</v>
      </c>
      <c r="F1624">
        <f>VLOOKUP(E1624,'[1]Timing Gates'!$C$3:$D$17,2)</f>
        <v>30</v>
      </c>
      <c r="G1624" s="2">
        <v>122</v>
      </c>
      <c r="H1624" s="3">
        <v>2024.9972130000001</v>
      </c>
      <c r="I1624" s="3">
        <v>1530.7231139999999</v>
      </c>
      <c r="J1624" s="3">
        <v>3555.720327</v>
      </c>
      <c r="K1624" s="2">
        <v>45</v>
      </c>
      <c r="L1624" s="4">
        <v>0.36885200000000001</v>
      </c>
      <c r="M1624" s="3">
        <v>7298.92</v>
      </c>
      <c r="N1624" s="3">
        <v>82.010337000000007</v>
      </c>
      <c r="O1624" s="3">
        <v>61.466557000000002</v>
      </c>
      <c r="P1624" s="3">
        <v>65.223442000000006</v>
      </c>
      <c r="Q1624" s="3">
        <v>7957.26</v>
      </c>
      <c r="R1624" s="3">
        <v>-5767.91</v>
      </c>
      <c r="S1624" s="4">
        <v>9.0163934426E-2</v>
      </c>
      <c r="T1624">
        <v>11</v>
      </c>
      <c r="U1624" s="3">
        <f t="shared" si="50"/>
        <v>433797.87989400001</v>
      </c>
      <c r="V1624" s="6">
        <f t="shared" si="51"/>
        <v>247049.65998600001</v>
      </c>
    </row>
    <row r="1625" spans="1:22" x14ac:dyDescent="0.3">
      <c r="A1625" s="5">
        <v>43131</v>
      </c>
      <c r="B1625" s="14">
        <v>5051</v>
      </c>
      <c r="C1625" t="s">
        <v>41</v>
      </c>
      <c r="D1625" t="s">
        <v>24</v>
      </c>
      <c r="E1625">
        <v>-24</v>
      </c>
      <c r="F1625">
        <f>VLOOKUP(E1625,'[1]Timing Gates'!$C$3:$D$17,2)</f>
        <v>-24</v>
      </c>
      <c r="G1625" s="2">
        <v>9749</v>
      </c>
      <c r="H1625" s="3">
        <v>3988.4612379999999</v>
      </c>
      <c r="I1625" s="3">
        <v>1190.1342589999999</v>
      </c>
      <c r="J1625" s="3">
        <v>5178.5954970000003</v>
      </c>
      <c r="K1625" s="2">
        <v>7253</v>
      </c>
      <c r="L1625" s="4">
        <v>0.743973</v>
      </c>
      <c r="M1625" s="3">
        <v>2313628.2400000002</v>
      </c>
      <c r="N1625" s="3">
        <v>160.245757</v>
      </c>
      <c r="O1625" s="3">
        <v>240.194187</v>
      </c>
      <c r="P1625" s="3">
        <v>743.81250599999998</v>
      </c>
      <c r="Q1625" s="3">
        <v>7251428.1299999999</v>
      </c>
      <c r="R1625" s="3">
        <v>-2315561.39</v>
      </c>
      <c r="S1625" s="4">
        <v>0.10944712278099999</v>
      </c>
      <c r="T1625">
        <v>1067</v>
      </c>
      <c r="U1625" s="3">
        <f t="shared" si="50"/>
        <v>50486127.500252999</v>
      </c>
      <c r="V1625" s="6">
        <f t="shared" si="51"/>
        <v>38883508.609261997</v>
      </c>
    </row>
    <row r="1626" spans="1:22" x14ac:dyDescent="0.3">
      <c r="A1626" s="5">
        <v>43159</v>
      </c>
      <c r="B1626" s="14">
        <v>5051</v>
      </c>
      <c r="C1626" t="s">
        <v>41</v>
      </c>
      <c r="D1626" t="s">
        <v>24</v>
      </c>
      <c r="E1626">
        <v>-23</v>
      </c>
      <c r="F1626">
        <f>VLOOKUP(E1626,'[1]Timing Gates'!$C$3:$D$17,2)</f>
        <v>-24</v>
      </c>
      <c r="G1626" s="2">
        <v>9917</v>
      </c>
      <c r="H1626" s="3">
        <v>3901.5309910000001</v>
      </c>
      <c r="I1626" s="3">
        <v>1165.251505</v>
      </c>
      <c r="J1626" s="3">
        <v>5066.7824959999998</v>
      </c>
      <c r="K1626" s="2">
        <v>7347</v>
      </c>
      <c r="L1626" s="4">
        <v>0.74084899999999998</v>
      </c>
      <c r="M1626" s="3">
        <v>2206425.19</v>
      </c>
      <c r="N1626" s="3">
        <v>151.79039499999999</v>
      </c>
      <c r="O1626" s="3">
        <v>232.27987999999999</v>
      </c>
      <c r="P1626" s="3">
        <v>242.358532</v>
      </c>
      <c r="Q1626" s="3">
        <v>2403469.5699999998</v>
      </c>
      <c r="R1626" s="3">
        <v>-2186014.9</v>
      </c>
      <c r="S1626" s="4">
        <v>0.110718967429</v>
      </c>
      <c r="T1626">
        <v>1098</v>
      </c>
      <c r="U1626" s="3">
        <f t="shared" si="50"/>
        <v>50247282.012832001</v>
      </c>
      <c r="V1626" s="6">
        <f t="shared" si="51"/>
        <v>38691482.837747</v>
      </c>
    </row>
    <row r="1627" spans="1:22" x14ac:dyDescent="0.3">
      <c r="A1627" s="5">
        <v>43190</v>
      </c>
      <c r="B1627" s="14">
        <v>5051</v>
      </c>
      <c r="C1627" t="s">
        <v>41</v>
      </c>
      <c r="D1627" t="s">
        <v>24</v>
      </c>
      <c r="E1627">
        <v>-22</v>
      </c>
      <c r="F1627">
        <f>VLOOKUP(E1627,'[1]Timing Gates'!$C$3:$D$17,2)</f>
        <v>-24</v>
      </c>
      <c r="G1627" s="2">
        <v>9894</v>
      </c>
      <c r="H1627" s="3">
        <v>3845.8569160000002</v>
      </c>
      <c r="I1627" s="3">
        <v>1193.181108</v>
      </c>
      <c r="J1627" s="3">
        <v>5039.0380249999998</v>
      </c>
      <c r="K1627" s="2">
        <v>7384</v>
      </c>
      <c r="L1627" s="4">
        <v>0.74631000000000003</v>
      </c>
      <c r="M1627" s="3">
        <v>2206738.33</v>
      </c>
      <c r="N1627" s="3">
        <v>150.57920999999999</v>
      </c>
      <c r="O1627" s="3">
        <v>246.71489600000001</v>
      </c>
      <c r="P1627" s="3">
        <v>250.16143</v>
      </c>
      <c r="Q1627" s="3">
        <v>2475097.19</v>
      </c>
      <c r="R1627" s="3">
        <v>-2478430.2999999998</v>
      </c>
      <c r="S1627" s="4">
        <v>0.113705275924</v>
      </c>
      <c r="T1627">
        <v>1125</v>
      </c>
      <c r="U1627" s="3">
        <f t="shared" si="50"/>
        <v>49856242.219349995</v>
      </c>
      <c r="V1627" s="6">
        <f t="shared" si="51"/>
        <v>38050908.326903999</v>
      </c>
    </row>
    <row r="1628" spans="1:22" x14ac:dyDescent="0.3">
      <c r="A1628" s="5">
        <v>43220</v>
      </c>
      <c r="B1628" s="14">
        <v>5051</v>
      </c>
      <c r="C1628" t="s">
        <v>41</v>
      </c>
      <c r="D1628" t="s">
        <v>24</v>
      </c>
      <c r="E1628">
        <v>-21</v>
      </c>
      <c r="F1628">
        <f>VLOOKUP(E1628,'[1]Timing Gates'!$C$3:$D$17,2)</f>
        <v>-24</v>
      </c>
      <c r="G1628" s="2">
        <v>9911</v>
      </c>
      <c r="H1628" s="3">
        <v>3804.2400090000001</v>
      </c>
      <c r="I1628" s="3">
        <v>1206.744042</v>
      </c>
      <c r="J1628" s="3">
        <v>5010.9840519999998</v>
      </c>
      <c r="K1628" s="2">
        <v>7438</v>
      </c>
      <c r="L1628" s="4">
        <v>0.75047900000000001</v>
      </c>
      <c r="M1628" s="3">
        <v>2265342.2400000002</v>
      </c>
      <c r="N1628" s="3">
        <v>152.75402800000001</v>
      </c>
      <c r="O1628" s="3">
        <v>257.767111</v>
      </c>
      <c r="P1628" s="3">
        <v>263.88864100000001</v>
      </c>
      <c r="Q1628" s="3">
        <v>2615400.33</v>
      </c>
      <c r="R1628" s="3">
        <v>-2298854.23</v>
      </c>
      <c r="S1628" s="4">
        <v>0.114317425083</v>
      </c>
      <c r="T1628">
        <v>1133</v>
      </c>
      <c r="U1628" s="3">
        <f t="shared" si="50"/>
        <v>49663862.939371996</v>
      </c>
      <c r="V1628" s="6">
        <f t="shared" si="51"/>
        <v>37703822.729199</v>
      </c>
    </row>
    <row r="1629" spans="1:22" x14ac:dyDescent="0.3">
      <c r="A1629" s="5">
        <v>43251</v>
      </c>
      <c r="B1629" s="14">
        <v>5051</v>
      </c>
      <c r="C1629" t="s">
        <v>41</v>
      </c>
      <c r="D1629" t="s">
        <v>24</v>
      </c>
      <c r="E1629">
        <v>-20</v>
      </c>
      <c r="F1629">
        <f>VLOOKUP(E1629,'[1]Timing Gates'!$C$3:$D$17,2)</f>
        <v>-24</v>
      </c>
      <c r="G1629" s="2">
        <v>9916</v>
      </c>
      <c r="H1629" s="3">
        <v>3756.1521400000001</v>
      </c>
      <c r="I1629" s="3">
        <v>1244.8555040000001</v>
      </c>
      <c r="J1629" s="3">
        <v>5001.0076449999997</v>
      </c>
      <c r="K1629" s="2">
        <v>7462</v>
      </c>
      <c r="L1629" s="4">
        <v>0.752521</v>
      </c>
      <c r="M1629" s="3">
        <v>2212647.7000000002</v>
      </c>
      <c r="N1629" s="3">
        <v>149.44263799999999</v>
      </c>
      <c r="O1629" s="3">
        <v>226.699546</v>
      </c>
      <c r="P1629" s="3">
        <v>229.08457999999999</v>
      </c>
      <c r="Q1629" s="3">
        <v>2271602.7000000002</v>
      </c>
      <c r="R1629" s="3">
        <v>-2093735.94</v>
      </c>
      <c r="S1629" s="4">
        <v>0.116377571601</v>
      </c>
      <c r="T1629">
        <v>1154</v>
      </c>
      <c r="U1629" s="3">
        <f t="shared" si="50"/>
        <v>49589991.80782</v>
      </c>
      <c r="V1629" s="6">
        <f t="shared" si="51"/>
        <v>37246004.620240003</v>
      </c>
    </row>
    <row r="1630" spans="1:22" x14ac:dyDescent="0.3">
      <c r="A1630" s="5">
        <v>43281</v>
      </c>
      <c r="B1630" s="14">
        <v>5051</v>
      </c>
      <c r="C1630" t="s">
        <v>41</v>
      </c>
      <c r="D1630" t="s">
        <v>24</v>
      </c>
      <c r="E1630">
        <v>-19</v>
      </c>
      <c r="F1630">
        <f>VLOOKUP(E1630,'[1]Timing Gates'!$C$3:$D$17,2)</f>
        <v>-24</v>
      </c>
      <c r="G1630" s="2">
        <v>9916</v>
      </c>
      <c r="H1630" s="3">
        <v>3743.0261930000001</v>
      </c>
      <c r="I1630" s="3">
        <v>1290.3527079999999</v>
      </c>
      <c r="J1630" s="3">
        <v>5033.378901</v>
      </c>
      <c r="K1630" s="2">
        <v>7464</v>
      </c>
      <c r="L1630" s="4">
        <v>0.752722</v>
      </c>
      <c r="M1630" s="3">
        <v>2197436.2999999998</v>
      </c>
      <c r="N1630" s="3">
        <v>148.10516200000001</v>
      </c>
      <c r="O1630" s="3">
        <v>223.612064</v>
      </c>
      <c r="P1630" s="3">
        <v>224.60036600000001</v>
      </c>
      <c r="Q1630" s="3">
        <v>2227137.23</v>
      </c>
      <c r="R1630" s="3">
        <v>-1882382.62</v>
      </c>
      <c r="S1630" s="4">
        <v>0.118898749495</v>
      </c>
      <c r="T1630">
        <v>1179</v>
      </c>
      <c r="U1630" s="3">
        <f t="shared" si="50"/>
        <v>49910985.182315998</v>
      </c>
      <c r="V1630" s="6">
        <f t="shared" si="51"/>
        <v>37115847.729787998</v>
      </c>
    </row>
    <row r="1631" spans="1:22" x14ac:dyDescent="0.3">
      <c r="A1631" s="5">
        <v>43312</v>
      </c>
      <c r="B1631" s="14">
        <v>5051</v>
      </c>
      <c r="C1631" t="s">
        <v>41</v>
      </c>
      <c r="D1631" t="s">
        <v>24</v>
      </c>
      <c r="E1631">
        <v>-18</v>
      </c>
      <c r="F1631">
        <f>VLOOKUP(E1631,'[1]Timing Gates'!$C$3:$D$17,2)</f>
        <v>-18</v>
      </c>
      <c r="G1631" s="2">
        <v>9980</v>
      </c>
      <c r="H1631" s="3">
        <v>4128.033265</v>
      </c>
      <c r="I1631" s="3">
        <v>1346.7667449999999</v>
      </c>
      <c r="J1631" s="3">
        <v>5474.8000110000003</v>
      </c>
      <c r="K1631" s="2">
        <v>7432</v>
      </c>
      <c r="L1631" s="4">
        <v>0.74468900000000005</v>
      </c>
      <c r="M1631" s="3">
        <v>2166620.64</v>
      </c>
      <c r="N1631" s="3">
        <v>146.670771</v>
      </c>
      <c r="O1631" s="3">
        <v>218.52</v>
      </c>
      <c r="P1631" s="3">
        <v>725.09089100000006</v>
      </c>
      <c r="Q1631" s="3">
        <v>7236407.0999999996</v>
      </c>
      <c r="R1631" s="3">
        <v>-2155335.5099999998</v>
      </c>
      <c r="S1631" s="4">
        <v>0.11943887775500001</v>
      </c>
      <c r="T1631">
        <v>1192</v>
      </c>
      <c r="U1631" s="3">
        <f t="shared" si="50"/>
        <v>54638504.109780006</v>
      </c>
      <c r="V1631" s="6">
        <f t="shared" si="51"/>
        <v>41197771.984700002</v>
      </c>
    </row>
    <row r="1632" spans="1:22" x14ac:dyDescent="0.3">
      <c r="A1632" s="5">
        <v>43343</v>
      </c>
      <c r="B1632" s="14">
        <v>5051</v>
      </c>
      <c r="C1632" t="s">
        <v>41</v>
      </c>
      <c r="D1632" t="s">
        <v>24</v>
      </c>
      <c r="E1632">
        <v>-17</v>
      </c>
      <c r="F1632">
        <f>VLOOKUP(E1632,'[1]Timing Gates'!$C$3:$D$17,2)</f>
        <v>-18</v>
      </c>
      <c r="G1632" s="2">
        <v>9998</v>
      </c>
      <c r="H1632" s="3">
        <v>4088.2760429999998</v>
      </c>
      <c r="I1632" s="3">
        <v>1395.3944570000001</v>
      </c>
      <c r="J1632" s="3">
        <v>5483.6705009999996</v>
      </c>
      <c r="K1632" s="2">
        <v>7452</v>
      </c>
      <c r="L1632" s="4">
        <v>0.74534900000000004</v>
      </c>
      <c r="M1632" s="3">
        <v>2175724.2599999998</v>
      </c>
      <c r="N1632" s="3">
        <v>146.938897</v>
      </c>
      <c r="O1632" s="3">
        <v>220.10599500000001</v>
      </c>
      <c r="P1632" s="3">
        <v>225.056985</v>
      </c>
      <c r="Q1632" s="3">
        <v>2250119.7400000002</v>
      </c>
      <c r="R1632" s="3">
        <v>-2099499.7599999998</v>
      </c>
      <c r="S1632" s="4">
        <v>0.121424284856</v>
      </c>
      <c r="T1632">
        <v>1214</v>
      </c>
      <c r="U1632" s="3">
        <f t="shared" si="50"/>
        <v>54825737.668997996</v>
      </c>
      <c r="V1632" s="6">
        <f t="shared" si="51"/>
        <v>40874583.877913997</v>
      </c>
    </row>
    <row r="1633" spans="1:22" x14ac:dyDescent="0.3">
      <c r="A1633" s="5">
        <v>43373</v>
      </c>
      <c r="B1633" s="14">
        <v>5051</v>
      </c>
      <c r="C1633" t="s">
        <v>41</v>
      </c>
      <c r="D1633" t="s">
        <v>24</v>
      </c>
      <c r="E1633">
        <v>-16</v>
      </c>
      <c r="F1633">
        <f>VLOOKUP(E1633,'[1]Timing Gates'!$C$3:$D$17,2)</f>
        <v>-18</v>
      </c>
      <c r="G1633" s="2">
        <v>9977</v>
      </c>
      <c r="H1633" s="3">
        <v>4077.770442</v>
      </c>
      <c r="I1633" s="3">
        <v>1443.9121230000001</v>
      </c>
      <c r="J1633" s="3">
        <v>5521.6825650000001</v>
      </c>
      <c r="K1633" s="2">
        <v>7440</v>
      </c>
      <c r="L1633" s="4">
        <v>0.74571500000000002</v>
      </c>
      <c r="M1633" s="3">
        <v>2190438.31</v>
      </c>
      <c r="N1633" s="3">
        <v>148.002588</v>
      </c>
      <c r="O1633" s="3">
        <v>220.41646299999999</v>
      </c>
      <c r="P1633" s="3">
        <v>222.44112000000001</v>
      </c>
      <c r="Q1633" s="3">
        <v>2219295.06</v>
      </c>
      <c r="R1633" s="3">
        <v>-1639983.18</v>
      </c>
      <c r="S1633" s="4">
        <v>0.12498747118300001</v>
      </c>
      <c r="T1633">
        <v>1247</v>
      </c>
      <c r="U1633" s="3">
        <f t="shared" si="50"/>
        <v>55089826.951005004</v>
      </c>
      <c r="V1633" s="6">
        <f t="shared" si="51"/>
        <v>40683915.699833997</v>
      </c>
    </row>
    <row r="1634" spans="1:22" x14ac:dyDescent="0.3">
      <c r="A1634" s="5">
        <v>43404</v>
      </c>
      <c r="B1634" s="14">
        <v>5051</v>
      </c>
      <c r="C1634" t="s">
        <v>41</v>
      </c>
      <c r="D1634" t="s">
        <v>24</v>
      </c>
      <c r="E1634">
        <v>-15</v>
      </c>
      <c r="F1634">
        <f>VLOOKUP(E1634,'[1]Timing Gates'!$C$3:$D$17,2)</f>
        <v>-18</v>
      </c>
      <c r="G1634" s="2">
        <v>10035</v>
      </c>
      <c r="H1634" s="3">
        <v>4028.1699549999998</v>
      </c>
      <c r="I1634" s="3">
        <v>1375.291412</v>
      </c>
      <c r="J1634" s="3">
        <v>5403.4613669999999</v>
      </c>
      <c r="K1634" s="2">
        <v>7492</v>
      </c>
      <c r="L1634" s="4">
        <v>0.74658599999999997</v>
      </c>
      <c r="M1634" s="3">
        <v>2223194.84</v>
      </c>
      <c r="N1634" s="3">
        <v>149.247773</v>
      </c>
      <c r="O1634" s="3">
        <v>224.05909700000001</v>
      </c>
      <c r="P1634" s="3">
        <v>227.641558</v>
      </c>
      <c r="Q1634" s="3">
        <v>2284383.04</v>
      </c>
      <c r="R1634" s="3">
        <v>-1819531.85</v>
      </c>
      <c r="S1634" s="4">
        <v>0.12655705032299999</v>
      </c>
      <c r="T1634">
        <v>1270</v>
      </c>
      <c r="U1634" s="3">
        <f t="shared" si="50"/>
        <v>54223734.817845002</v>
      </c>
      <c r="V1634" s="6">
        <f t="shared" si="51"/>
        <v>40422685.498424999</v>
      </c>
    </row>
    <row r="1635" spans="1:22" x14ac:dyDescent="0.3">
      <c r="A1635" s="5">
        <v>43434</v>
      </c>
      <c r="B1635" s="14">
        <v>5051</v>
      </c>
      <c r="C1635" t="s">
        <v>41</v>
      </c>
      <c r="D1635" t="s">
        <v>24</v>
      </c>
      <c r="E1635">
        <v>-14</v>
      </c>
      <c r="F1635">
        <f>VLOOKUP(E1635,'[1]Timing Gates'!$C$3:$D$17,2)</f>
        <v>-18</v>
      </c>
      <c r="G1635" s="2">
        <v>10066</v>
      </c>
      <c r="H1635" s="3">
        <v>4017.0215210000001</v>
      </c>
      <c r="I1635" s="3">
        <v>1443.2268140000001</v>
      </c>
      <c r="J1635" s="3">
        <v>5460.2483350000002</v>
      </c>
      <c r="K1635" s="2">
        <v>7532</v>
      </c>
      <c r="L1635" s="4">
        <v>0.74826099999999995</v>
      </c>
      <c r="M1635" s="3">
        <v>2288026.1</v>
      </c>
      <c r="N1635" s="3">
        <v>153.09642600000001</v>
      </c>
      <c r="O1635" s="3">
        <v>230.66819899999999</v>
      </c>
      <c r="P1635" s="3">
        <v>232.93821700000001</v>
      </c>
      <c r="Q1635" s="3">
        <v>2344756.1</v>
      </c>
      <c r="R1635" s="3">
        <v>-1735708.11</v>
      </c>
      <c r="S1635" s="4">
        <v>0.130041724617</v>
      </c>
      <c r="T1635">
        <v>1309</v>
      </c>
      <c r="U1635" s="3">
        <f t="shared" si="50"/>
        <v>54962859.740110002</v>
      </c>
      <c r="V1635" s="6">
        <f t="shared" si="51"/>
        <v>40435338.630386002</v>
      </c>
    </row>
    <row r="1636" spans="1:22" x14ac:dyDescent="0.3">
      <c r="A1636" s="5">
        <v>43465</v>
      </c>
      <c r="B1636" s="14">
        <v>5051</v>
      </c>
      <c r="C1636" t="s">
        <v>41</v>
      </c>
      <c r="D1636" t="s">
        <v>24</v>
      </c>
      <c r="E1636">
        <v>-13</v>
      </c>
      <c r="F1636">
        <f>VLOOKUP(E1636,'[1]Timing Gates'!$C$3:$D$17,2)</f>
        <v>-18</v>
      </c>
      <c r="G1636" s="2">
        <v>9906</v>
      </c>
      <c r="H1636" s="3">
        <v>4069.9830619999998</v>
      </c>
      <c r="I1636" s="3">
        <v>1399.172926</v>
      </c>
      <c r="J1636" s="3">
        <v>5469.1559889999999</v>
      </c>
      <c r="K1636" s="2">
        <v>7503</v>
      </c>
      <c r="L1636" s="4">
        <v>0.75741899999999995</v>
      </c>
      <c r="M1636" s="3">
        <v>2367252.16</v>
      </c>
      <c r="N1636" s="3">
        <v>158.06972200000001</v>
      </c>
      <c r="O1636" s="3">
        <v>243.78801999999999</v>
      </c>
      <c r="P1636" s="3">
        <v>244.98931200000001</v>
      </c>
      <c r="Q1636" s="3">
        <v>2426864.13</v>
      </c>
      <c r="R1636" s="3">
        <v>-1779594.71</v>
      </c>
      <c r="S1636" s="4">
        <v>0.13355542095600001</v>
      </c>
      <c r="T1636">
        <v>1323</v>
      </c>
      <c r="U1636" s="3">
        <f t="shared" si="50"/>
        <v>54177459.227033995</v>
      </c>
      <c r="V1636" s="6">
        <f t="shared" si="51"/>
        <v>40317252.212172002</v>
      </c>
    </row>
    <row r="1637" spans="1:22" x14ac:dyDescent="0.3">
      <c r="A1637" s="5">
        <v>43496</v>
      </c>
      <c r="B1637" s="14">
        <v>5051</v>
      </c>
      <c r="C1637" t="s">
        <v>41</v>
      </c>
      <c r="D1637" t="s">
        <v>24</v>
      </c>
      <c r="E1637">
        <v>-12</v>
      </c>
      <c r="F1637">
        <f>VLOOKUP(E1637,'[1]Timing Gates'!$C$3:$D$17,2)</f>
        <v>-12</v>
      </c>
      <c r="G1637" s="2">
        <v>10178</v>
      </c>
      <c r="H1637" s="3">
        <v>4381.5847130000002</v>
      </c>
      <c r="I1637" s="3">
        <v>1533.755508</v>
      </c>
      <c r="J1637" s="3">
        <v>5915.3402219999998</v>
      </c>
      <c r="K1637" s="2">
        <v>7949</v>
      </c>
      <c r="L1637" s="4">
        <v>0.78099799999999997</v>
      </c>
      <c r="M1637" s="3">
        <v>2613836.98</v>
      </c>
      <c r="N1637" s="3">
        <v>164.921255</v>
      </c>
      <c r="O1637" s="3">
        <v>262.07738599999999</v>
      </c>
      <c r="P1637" s="3">
        <v>777.23753499999998</v>
      </c>
      <c r="Q1637" s="3">
        <v>7910723.6399999997</v>
      </c>
      <c r="R1637" s="3">
        <v>-2410210.9500000002</v>
      </c>
      <c r="S1637" s="4">
        <v>0.13332678325799999</v>
      </c>
      <c r="T1637">
        <v>1357</v>
      </c>
      <c r="U1637" s="3">
        <f t="shared" si="50"/>
        <v>60206332.779515997</v>
      </c>
      <c r="V1637" s="6">
        <f t="shared" si="51"/>
        <v>44595769.208914004</v>
      </c>
    </row>
    <row r="1638" spans="1:22" x14ac:dyDescent="0.3">
      <c r="A1638" s="5">
        <v>43524</v>
      </c>
      <c r="B1638" s="14">
        <v>5051</v>
      </c>
      <c r="C1638" t="s">
        <v>41</v>
      </c>
      <c r="D1638" t="s">
        <v>24</v>
      </c>
      <c r="E1638">
        <v>-11</v>
      </c>
      <c r="F1638">
        <f>VLOOKUP(E1638,'[1]Timing Gates'!$C$3:$D$17,2)</f>
        <v>-12</v>
      </c>
      <c r="G1638" s="2">
        <v>10364</v>
      </c>
      <c r="H1638" s="3">
        <v>4290.6238709999998</v>
      </c>
      <c r="I1638" s="3">
        <v>1576.679187</v>
      </c>
      <c r="J1638" s="3">
        <v>5867.3030580000004</v>
      </c>
      <c r="K1638" s="2">
        <v>7959</v>
      </c>
      <c r="L1638" s="4">
        <v>0.76794600000000002</v>
      </c>
      <c r="M1638" s="3">
        <v>2519689.6800000002</v>
      </c>
      <c r="N1638" s="3">
        <v>159.07131799999999</v>
      </c>
      <c r="O1638" s="3">
        <v>248.27452700000001</v>
      </c>
      <c r="P1638" s="3">
        <v>251.96518699999999</v>
      </c>
      <c r="Q1638" s="3">
        <v>2611367.2000000002</v>
      </c>
      <c r="R1638" s="3">
        <v>-2494007.21</v>
      </c>
      <c r="S1638" s="4">
        <v>0.13324971053599999</v>
      </c>
      <c r="T1638">
        <v>1381</v>
      </c>
      <c r="U1638" s="3">
        <f t="shared" si="50"/>
        <v>60808728.893112004</v>
      </c>
      <c r="V1638" s="6">
        <f t="shared" si="51"/>
        <v>44468025.799043998</v>
      </c>
    </row>
    <row r="1639" spans="1:22" x14ac:dyDescent="0.3">
      <c r="A1639" s="5">
        <v>43555</v>
      </c>
      <c r="B1639" s="14">
        <v>5051</v>
      </c>
      <c r="C1639" t="s">
        <v>41</v>
      </c>
      <c r="D1639" t="s">
        <v>24</v>
      </c>
      <c r="E1639">
        <v>-10</v>
      </c>
      <c r="F1639">
        <f>VLOOKUP(E1639,'[1]Timing Gates'!$C$3:$D$17,2)</f>
        <v>-12</v>
      </c>
      <c r="G1639" s="2">
        <v>10393</v>
      </c>
      <c r="H1639" s="3">
        <v>4239.3581649999996</v>
      </c>
      <c r="I1639" s="3">
        <v>1628.333826</v>
      </c>
      <c r="J1639" s="3">
        <v>5867.6919909999997</v>
      </c>
      <c r="K1639" s="2">
        <v>7970</v>
      </c>
      <c r="L1639" s="4">
        <v>0.76686200000000004</v>
      </c>
      <c r="M1639" s="3">
        <v>2514337.19</v>
      </c>
      <c r="N1639" s="3">
        <v>158.59323699999999</v>
      </c>
      <c r="O1639" s="3">
        <v>261.91521699999998</v>
      </c>
      <c r="P1639" s="3">
        <v>264.13786700000003</v>
      </c>
      <c r="Q1639" s="3">
        <v>2745184.86</v>
      </c>
      <c r="R1639" s="3">
        <v>-2730121.5</v>
      </c>
      <c r="S1639" s="4">
        <v>0.13576445684499999</v>
      </c>
      <c r="T1639">
        <v>1411</v>
      </c>
      <c r="U1639" s="3">
        <f t="shared" si="50"/>
        <v>60982922.862462997</v>
      </c>
      <c r="V1639" s="6">
        <f t="shared" si="51"/>
        <v>44059649.408845</v>
      </c>
    </row>
    <row r="1640" spans="1:22" x14ac:dyDescent="0.3">
      <c r="A1640" s="5">
        <v>43585</v>
      </c>
      <c r="B1640" s="14">
        <v>5051</v>
      </c>
      <c r="C1640" t="s">
        <v>41</v>
      </c>
      <c r="D1640" t="s">
        <v>24</v>
      </c>
      <c r="E1640">
        <v>-9</v>
      </c>
      <c r="F1640">
        <f>VLOOKUP(E1640,'[1]Timing Gates'!$C$3:$D$17,2)</f>
        <v>-12</v>
      </c>
      <c r="G1640" s="2">
        <v>10695</v>
      </c>
      <c r="H1640" s="3">
        <v>4080.666037</v>
      </c>
      <c r="I1640" s="3">
        <v>1687.0440430000001</v>
      </c>
      <c r="J1640" s="3">
        <v>5767.7100799999998</v>
      </c>
      <c r="K1640" s="2">
        <v>8143</v>
      </c>
      <c r="L1640" s="4">
        <v>0.76138300000000003</v>
      </c>
      <c r="M1640" s="3">
        <v>2464524.52</v>
      </c>
      <c r="N1640" s="3">
        <v>155.874044</v>
      </c>
      <c r="O1640" s="3">
        <v>265.03958499999999</v>
      </c>
      <c r="P1640" s="3">
        <v>272.55244199999999</v>
      </c>
      <c r="Q1640" s="3">
        <v>2914948.37</v>
      </c>
      <c r="R1640" s="3">
        <v>-2610339.58</v>
      </c>
      <c r="S1640" s="4">
        <v>0.13520336605800001</v>
      </c>
      <c r="T1640">
        <v>1446</v>
      </c>
      <c r="U1640" s="3">
        <f t="shared" si="50"/>
        <v>61685659.305599995</v>
      </c>
      <c r="V1640" s="6">
        <f t="shared" si="51"/>
        <v>43642723.265715003</v>
      </c>
    </row>
    <row r="1641" spans="1:22" x14ac:dyDescent="0.3">
      <c r="A1641" s="5">
        <v>43616</v>
      </c>
      <c r="B1641" s="14">
        <v>5051</v>
      </c>
      <c r="C1641" t="s">
        <v>41</v>
      </c>
      <c r="D1641" t="s">
        <v>24</v>
      </c>
      <c r="E1641">
        <v>-8</v>
      </c>
      <c r="F1641">
        <f>VLOOKUP(E1641,'[1]Timing Gates'!$C$3:$D$17,2)</f>
        <v>-12</v>
      </c>
      <c r="G1641" s="2">
        <v>10657</v>
      </c>
      <c r="H1641" s="3">
        <v>4025.7364849999999</v>
      </c>
      <c r="I1641" s="3">
        <v>1639.0081399999999</v>
      </c>
      <c r="J1641" s="3">
        <v>5664.7446259999997</v>
      </c>
      <c r="K1641" s="2">
        <v>7755</v>
      </c>
      <c r="L1641" s="4">
        <v>0.72768999999999995</v>
      </c>
      <c r="M1641" s="3">
        <v>2343938.17</v>
      </c>
      <c r="N1641" s="3">
        <v>153.69078500000001</v>
      </c>
      <c r="O1641" s="3">
        <v>224.81144</v>
      </c>
      <c r="P1641" s="3">
        <v>226.561463</v>
      </c>
      <c r="Q1641" s="3">
        <v>2414465.52</v>
      </c>
      <c r="R1641" s="3">
        <v>-2300326.6800000002</v>
      </c>
      <c r="S1641" s="4">
        <v>0.13681148540800001</v>
      </c>
      <c r="T1641">
        <v>1458</v>
      </c>
      <c r="U1641" s="3">
        <f t="shared" si="50"/>
        <v>60369183.479281999</v>
      </c>
      <c r="V1641" s="6">
        <f t="shared" si="51"/>
        <v>42902273.720644996</v>
      </c>
    </row>
    <row r="1642" spans="1:22" x14ac:dyDescent="0.3">
      <c r="A1642" s="5">
        <v>43646</v>
      </c>
      <c r="B1642" s="14">
        <v>5051</v>
      </c>
      <c r="C1642" t="s">
        <v>41</v>
      </c>
      <c r="D1642" t="s">
        <v>24</v>
      </c>
      <c r="E1642">
        <v>-7</v>
      </c>
      <c r="F1642">
        <f>VLOOKUP(E1642,'[1]Timing Gates'!$C$3:$D$17,2)</f>
        <v>-12</v>
      </c>
      <c r="G1642" s="2">
        <v>10643</v>
      </c>
      <c r="H1642" s="3">
        <v>4003.2329180000002</v>
      </c>
      <c r="I1642" s="3">
        <v>1736.8910080000001</v>
      </c>
      <c r="J1642" s="3">
        <v>5740.1239260000002</v>
      </c>
      <c r="K1642" s="2">
        <v>7596</v>
      </c>
      <c r="L1642" s="4">
        <v>0.71370800000000001</v>
      </c>
      <c r="M1642" s="3">
        <v>2308130.44</v>
      </c>
      <c r="N1642" s="3">
        <v>152.85632000000001</v>
      </c>
      <c r="O1642" s="3">
        <v>218.91519600000001</v>
      </c>
      <c r="P1642" s="3">
        <v>219.85008300000001</v>
      </c>
      <c r="Q1642" s="3">
        <v>2339864.44</v>
      </c>
      <c r="R1642" s="3">
        <v>-1894938.96</v>
      </c>
      <c r="S1642" s="4">
        <v>0.13924645306700001</v>
      </c>
      <c r="T1642">
        <v>1482</v>
      </c>
      <c r="U1642" s="3">
        <f t="shared" si="50"/>
        <v>61092138.944418006</v>
      </c>
      <c r="V1642" s="6">
        <f t="shared" si="51"/>
        <v>42606407.946274005</v>
      </c>
    </row>
    <row r="1643" spans="1:22" x14ac:dyDescent="0.3">
      <c r="A1643" s="5">
        <v>43677</v>
      </c>
      <c r="B1643" s="14">
        <v>5051</v>
      </c>
      <c r="C1643" t="s">
        <v>41</v>
      </c>
      <c r="D1643" t="s">
        <v>24</v>
      </c>
      <c r="E1643">
        <v>-6</v>
      </c>
      <c r="F1643">
        <f>VLOOKUP(E1643,'[1]Timing Gates'!$C$3:$D$17,2)</f>
        <v>-6</v>
      </c>
      <c r="G1643" s="2">
        <v>12035</v>
      </c>
      <c r="H1643" s="3">
        <v>3897.0511540000002</v>
      </c>
      <c r="I1643" s="3">
        <v>1571.451509</v>
      </c>
      <c r="J1643" s="3">
        <v>5468.5026639999996</v>
      </c>
      <c r="K1643" s="2">
        <v>8409</v>
      </c>
      <c r="L1643" s="4">
        <v>0.698712</v>
      </c>
      <c r="M1643" s="3">
        <v>1307623.48</v>
      </c>
      <c r="N1643" s="3">
        <v>155.46587500000001</v>
      </c>
      <c r="O1643" s="3">
        <v>112.04660199999999</v>
      </c>
      <c r="P1643" s="3">
        <v>581.73501099999999</v>
      </c>
      <c r="Q1643" s="3">
        <v>7001180.8600000003</v>
      </c>
      <c r="R1643" s="3">
        <v>-2299328.77</v>
      </c>
      <c r="S1643" s="4">
        <v>0.12613211466499999</v>
      </c>
      <c r="T1643">
        <v>1518</v>
      </c>
      <c r="U1643" s="3">
        <f t="shared" si="50"/>
        <v>65813429.561239995</v>
      </c>
      <c r="V1643" s="6">
        <f t="shared" si="51"/>
        <v>46901010.638390005</v>
      </c>
    </row>
    <row r="1644" spans="1:22" x14ac:dyDescent="0.3">
      <c r="A1644" s="5">
        <v>43708</v>
      </c>
      <c r="B1644" s="14">
        <v>5051</v>
      </c>
      <c r="C1644" t="s">
        <v>41</v>
      </c>
      <c r="D1644" t="s">
        <v>24</v>
      </c>
      <c r="E1644">
        <v>-5</v>
      </c>
      <c r="F1644">
        <f>VLOOKUP(E1644,'[1]Timing Gates'!$C$3:$D$17,2)</f>
        <v>-6</v>
      </c>
      <c r="G1644" s="2">
        <v>12164</v>
      </c>
      <c r="H1644" s="3">
        <v>3985.9145819999999</v>
      </c>
      <c r="I1644" s="3">
        <v>1585.6467230000001</v>
      </c>
      <c r="J1644" s="3">
        <v>5571.5613059999996</v>
      </c>
      <c r="K1644" s="2">
        <v>8580</v>
      </c>
      <c r="L1644" s="4">
        <v>0.70535999999999999</v>
      </c>
      <c r="M1644" s="3">
        <v>3923044.1</v>
      </c>
      <c r="N1644" s="3">
        <v>155.17756800000001</v>
      </c>
      <c r="O1644" s="3">
        <v>325.42001299999998</v>
      </c>
      <c r="P1644" s="3">
        <v>332.657217</v>
      </c>
      <c r="Q1644" s="3">
        <v>4046442.39</v>
      </c>
      <c r="R1644" s="3">
        <v>-2348591.6800000002</v>
      </c>
      <c r="S1644" s="4">
        <v>0.129233804669</v>
      </c>
      <c r="T1644">
        <v>1572</v>
      </c>
      <c r="U1644" s="3">
        <f t="shared" si="50"/>
        <v>67772471.726183996</v>
      </c>
      <c r="V1644" s="6">
        <f t="shared" si="51"/>
        <v>48484664.975447997</v>
      </c>
    </row>
    <row r="1645" spans="1:22" x14ac:dyDescent="0.3">
      <c r="A1645" s="5">
        <v>43738</v>
      </c>
      <c r="B1645" s="14">
        <v>5051</v>
      </c>
      <c r="C1645" t="s">
        <v>41</v>
      </c>
      <c r="D1645" t="s">
        <v>24</v>
      </c>
      <c r="E1645">
        <v>-4</v>
      </c>
      <c r="F1645">
        <f>VLOOKUP(E1645,'[1]Timing Gates'!$C$3:$D$17,2)</f>
        <v>-6</v>
      </c>
      <c r="G1645" s="2">
        <v>11248</v>
      </c>
      <c r="H1645" s="3">
        <v>3926.1661960000001</v>
      </c>
      <c r="I1645" s="3">
        <v>1611.12807</v>
      </c>
      <c r="J1645" s="3">
        <v>5537.2942670000002</v>
      </c>
      <c r="K1645" s="2">
        <v>8553</v>
      </c>
      <c r="L1645" s="4">
        <v>0.76040099999999999</v>
      </c>
      <c r="M1645" s="3">
        <v>2630462.2400000002</v>
      </c>
      <c r="N1645" s="3">
        <v>155.31779800000001</v>
      </c>
      <c r="O1645" s="3">
        <v>235.96331499999999</v>
      </c>
      <c r="P1645" s="3">
        <v>241.84103300000001</v>
      </c>
      <c r="Q1645" s="3">
        <v>2720227.94</v>
      </c>
      <c r="R1645" s="3">
        <v>-1894218.48</v>
      </c>
      <c r="S1645" s="4">
        <v>0.13220128022700001</v>
      </c>
      <c r="T1645">
        <v>1487</v>
      </c>
      <c r="U1645" s="3">
        <f t="shared" si="50"/>
        <v>62283485.915215999</v>
      </c>
      <c r="V1645" s="6">
        <f t="shared" si="51"/>
        <v>44161517.372607999</v>
      </c>
    </row>
    <row r="1646" spans="1:22" x14ac:dyDescent="0.3">
      <c r="A1646" s="5">
        <v>43769</v>
      </c>
      <c r="B1646" s="14">
        <v>5051</v>
      </c>
      <c r="C1646" t="s">
        <v>41</v>
      </c>
      <c r="D1646" t="s">
        <v>24</v>
      </c>
      <c r="E1646">
        <v>-3</v>
      </c>
      <c r="F1646">
        <f>VLOOKUP(E1646,'[1]Timing Gates'!$C$3:$D$17,2)</f>
        <v>-6</v>
      </c>
      <c r="G1646" s="2">
        <v>11418</v>
      </c>
      <c r="H1646" s="3">
        <v>3892.7885590000001</v>
      </c>
      <c r="I1646" s="3">
        <v>1658.151981</v>
      </c>
      <c r="J1646" s="3">
        <v>5550.9405409999999</v>
      </c>
      <c r="K1646" s="2">
        <v>8530</v>
      </c>
      <c r="L1646" s="4">
        <v>0.74706600000000001</v>
      </c>
      <c r="M1646" s="3">
        <v>2627270.92</v>
      </c>
      <c r="N1646" s="3">
        <v>155.46901700000001</v>
      </c>
      <c r="O1646" s="3">
        <v>231.49463399999999</v>
      </c>
      <c r="P1646" s="3">
        <v>235.26395400000001</v>
      </c>
      <c r="Q1646" s="3">
        <v>2686243.83</v>
      </c>
      <c r="R1646" s="3">
        <v>-1986282.56</v>
      </c>
      <c r="S1646" s="4">
        <v>0.13478717813900001</v>
      </c>
      <c r="T1646">
        <v>1539</v>
      </c>
      <c r="U1646" s="3">
        <f t="shared" si="50"/>
        <v>63380639.097138003</v>
      </c>
      <c r="V1646" s="6">
        <f t="shared" si="51"/>
        <v>44447859.766662002</v>
      </c>
    </row>
    <row r="1647" spans="1:22" x14ac:dyDescent="0.3">
      <c r="A1647" s="5">
        <v>43799</v>
      </c>
      <c r="B1647" s="14">
        <v>5051</v>
      </c>
      <c r="C1647" t="s">
        <v>41</v>
      </c>
      <c r="D1647" t="s">
        <v>24</v>
      </c>
      <c r="E1647">
        <v>-2</v>
      </c>
      <c r="F1647">
        <f>VLOOKUP(E1647,'[1]Timing Gates'!$C$3:$D$17,2)</f>
        <v>-6</v>
      </c>
      <c r="G1647" s="2">
        <v>11359</v>
      </c>
      <c r="H1647" s="3">
        <v>3774.3456409999999</v>
      </c>
      <c r="I1647" s="3">
        <v>1763.25557</v>
      </c>
      <c r="J1647" s="3">
        <v>5537.6012110000001</v>
      </c>
      <c r="K1647" s="2">
        <v>8479</v>
      </c>
      <c r="L1647" s="4">
        <v>0.74645600000000001</v>
      </c>
      <c r="M1647" s="3">
        <v>2640713.81</v>
      </c>
      <c r="N1647" s="3">
        <v>157.05446699999999</v>
      </c>
      <c r="O1647" s="3">
        <v>235.03242700000001</v>
      </c>
      <c r="P1647" s="3">
        <v>237.039646</v>
      </c>
      <c r="Q1647" s="3">
        <v>2692533.34</v>
      </c>
      <c r="R1647" s="3">
        <v>-1920672.81</v>
      </c>
      <c r="S1647" s="4">
        <v>0.141561757196</v>
      </c>
      <c r="T1647">
        <v>1608</v>
      </c>
      <c r="U1647" s="3">
        <f t="shared" si="50"/>
        <v>62901612.155749001</v>
      </c>
      <c r="V1647" s="6">
        <f t="shared" si="51"/>
        <v>42872792.136119001</v>
      </c>
    </row>
    <row r="1648" spans="1:22" x14ac:dyDescent="0.3">
      <c r="A1648" s="5">
        <v>43830</v>
      </c>
      <c r="B1648" s="14">
        <v>5051</v>
      </c>
      <c r="C1648" t="s">
        <v>41</v>
      </c>
      <c r="D1648" t="s">
        <v>24</v>
      </c>
      <c r="E1648">
        <v>-1</v>
      </c>
      <c r="F1648">
        <f>VLOOKUP(E1648,'[1]Timing Gates'!$C$3:$D$17,2)</f>
        <v>-3</v>
      </c>
      <c r="G1648" s="2">
        <v>11416</v>
      </c>
      <c r="H1648" s="3">
        <v>3843.3483379999998</v>
      </c>
      <c r="I1648" s="3">
        <v>1773.2678820000001</v>
      </c>
      <c r="J1648" s="3">
        <v>5616.6162210000002</v>
      </c>
      <c r="K1648" s="2">
        <v>8452</v>
      </c>
      <c r="L1648" s="4">
        <v>0.74036400000000002</v>
      </c>
      <c r="M1648" s="3">
        <v>2719911.51</v>
      </c>
      <c r="N1648" s="3">
        <v>161.44782499999999</v>
      </c>
      <c r="O1648" s="3">
        <v>245.823184</v>
      </c>
      <c r="P1648" s="3">
        <v>247.40393700000001</v>
      </c>
      <c r="Q1648" s="3">
        <v>2824363.35</v>
      </c>
      <c r="R1648" s="3">
        <v>-1971512.05</v>
      </c>
      <c r="S1648" s="4">
        <v>0.14681149264099999</v>
      </c>
      <c r="T1648">
        <v>1676</v>
      </c>
      <c r="U1648" s="3">
        <f t="shared" si="50"/>
        <v>64119290.778936006</v>
      </c>
      <c r="V1648" s="6">
        <f t="shared" si="51"/>
        <v>43875664.626607999</v>
      </c>
    </row>
    <row r="1649" spans="1:22" x14ac:dyDescent="0.3">
      <c r="A1649" s="5">
        <v>43921</v>
      </c>
      <c r="B1649" s="14">
        <v>5051</v>
      </c>
      <c r="C1649" t="s">
        <v>41</v>
      </c>
      <c r="D1649" t="s">
        <v>25</v>
      </c>
      <c r="E1649">
        <v>2</v>
      </c>
      <c r="F1649">
        <f>VLOOKUP(E1649,'[1]Timing Gates'!$C$3:$D$17,2)</f>
        <v>3</v>
      </c>
      <c r="G1649" s="2">
        <v>11708</v>
      </c>
      <c r="H1649" s="3">
        <v>3890.839434</v>
      </c>
      <c r="I1649" s="3">
        <v>1776.9252120000001</v>
      </c>
      <c r="J1649" s="3">
        <v>5667.764647</v>
      </c>
      <c r="K1649" s="2">
        <v>9378</v>
      </c>
      <c r="L1649" s="4">
        <v>0.80098999999999998</v>
      </c>
      <c r="M1649" s="3">
        <v>2896814.73</v>
      </c>
      <c r="N1649" s="3">
        <v>155.084037</v>
      </c>
      <c r="O1649" s="3">
        <v>267.33747399999999</v>
      </c>
      <c r="P1649" s="3">
        <v>270.65571799999998</v>
      </c>
      <c r="Q1649" s="3">
        <v>3168837.15</v>
      </c>
      <c r="R1649" s="3">
        <v>-2743172.27</v>
      </c>
      <c r="S1649" s="4">
        <v>0.17526477622100001</v>
      </c>
      <c r="T1649">
        <v>2052</v>
      </c>
      <c r="U1649" s="3">
        <f t="shared" si="50"/>
        <v>66358188.487075999</v>
      </c>
      <c r="V1649" s="6">
        <f t="shared" si="51"/>
        <v>45553948.093272001</v>
      </c>
    </row>
    <row r="1650" spans="1:22" x14ac:dyDescent="0.3">
      <c r="A1650" s="5">
        <v>43861</v>
      </c>
      <c r="B1650" s="14">
        <v>5051</v>
      </c>
      <c r="C1650" t="s">
        <v>41</v>
      </c>
      <c r="D1650" t="s">
        <v>24</v>
      </c>
      <c r="E1650">
        <v>0</v>
      </c>
      <c r="F1650">
        <f>VLOOKUP(E1650,'[1]Timing Gates'!$C$3:$D$17,2)</f>
        <v>0</v>
      </c>
      <c r="G1650" s="2">
        <v>11573</v>
      </c>
      <c r="H1650" s="3">
        <v>4087.531735</v>
      </c>
      <c r="I1650" s="3">
        <v>2005.6218269999999</v>
      </c>
      <c r="J1650" s="3">
        <v>6093.1535620000004</v>
      </c>
      <c r="K1650" s="2">
        <v>9268</v>
      </c>
      <c r="L1650" s="4">
        <v>0.80082900000000001</v>
      </c>
      <c r="M1650" s="3">
        <v>2962529.72</v>
      </c>
      <c r="N1650" s="3">
        <v>162.74953099999999</v>
      </c>
      <c r="O1650" s="3">
        <v>263.36540100000002</v>
      </c>
      <c r="P1650" s="3">
        <v>767.05033900000001</v>
      </c>
      <c r="Q1650" s="3">
        <v>8877073.5800000001</v>
      </c>
      <c r="R1650" s="3">
        <v>-2597237.7599999998</v>
      </c>
      <c r="S1650" s="4">
        <v>0.16132377084499999</v>
      </c>
      <c r="T1650">
        <v>1867</v>
      </c>
      <c r="U1650" s="3">
        <f t="shared" si="50"/>
        <v>70516066.17302601</v>
      </c>
      <c r="V1650" s="6">
        <f t="shared" si="51"/>
        <v>47305004.769155003</v>
      </c>
    </row>
    <row r="1651" spans="1:22" x14ac:dyDescent="0.3">
      <c r="A1651" s="5">
        <v>43951</v>
      </c>
      <c r="B1651" s="14">
        <v>5051</v>
      </c>
      <c r="C1651" t="s">
        <v>41</v>
      </c>
      <c r="D1651" t="s">
        <v>25</v>
      </c>
      <c r="E1651">
        <v>3</v>
      </c>
      <c r="F1651">
        <f>VLOOKUP(E1651,'[1]Timing Gates'!$C$3:$D$17,2)</f>
        <v>3</v>
      </c>
      <c r="G1651" s="2">
        <v>11762</v>
      </c>
      <c r="H1651" s="3">
        <v>3908.1663680000001</v>
      </c>
      <c r="I1651" s="3">
        <v>2009.017398</v>
      </c>
      <c r="J1651" s="3">
        <v>5917.1837670000004</v>
      </c>
      <c r="K1651" s="2">
        <v>9408</v>
      </c>
      <c r="L1651" s="4">
        <v>0.79986299999999999</v>
      </c>
      <c r="M1651" s="3">
        <v>2897979.67</v>
      </c>
      <c r="N1651" s="3">
        <v>154.83969099999999</v>
      </c>
      <c r="O1651" s="3">
        <v>262.60837700000002</v>
      </c>
      <c r="P1651" s="3">
        <v>265.81786599999998</v>
      </c>
      <c r="Q1651" s="3">
        <v>3126549.74</v>
      </c>
      <c r="R1651" s="3">
        <v>-1852097.11</v>
      </c>
      <c r="S1651" s="4">
        <v>0.17930624043500001</v>
      </c>
      <c r="T1651">
        <v>2109</v>
      </c>
      <c r="U1651" s="3">
        <f t="shared" si="50"/>
        <v>69597915.467454001</v>
      </c>
      <c r="V1651" s="6">
        <f t="shared" si="51"/>
        <v>45967852.820416003</v>
      </c>
    </row>
    <row r="1652" spans="1:22" x14ac:dyDescent="0.3">
      <c r="A1652" s="5">
        <v>43982</v>
      </c>
      <c r="B1652" s="14">
        <v>5051</v>
      </c>
      <c r="C1652" t="s">
        <v>41</v>
      </c>
      <c r="D1652" t="s">
        <v>25</v>
      </c>
      <c r="E1652">
        <v>4</v>
      </c>
      <c r="F1652">
        <f>VLOOKUP(E1652,'[1]Timing Gates'!$C$3:$D$17,2)</f>
        <v>3</v>
      </c>
      <c r="G1652" s="2">
        <v>11755</v>
      </c>
      <c r="H1652" s="3">
        <v>3959.9701730000002</v>
      </c>
      <c r="I1652" s="3">
        <v>2125.979992</v>
      </c>
      <c r="J1652" s="3">
        <v>6085.9501650000002</v>
      </c>
      <c r="K1652" s="2">
        <v>9383</v>
      </c>
      <c r="L1652" s="4">
        <v>0.79821299999999995</v>
      </c>
      <c r="M1652" s="3">
        <v>2864331.25</v>
      </c>
      <c r="N1652" s="3">
        <v>153.189177</v>
      </c>
      <c r="O1652" s="3">
        <v>249.33400599999999</v>
      </c>
      <c r="P1652" s="3">
        <v>250.656848</v>
      </c>
      <c r="Q1652" s="3">
        <v>2946471.25</v>
      </c>
      <c r="R1652" s="3">
        <v>-1678865.45</v>
      </c>
      <c r="S1652" s="4">
        <v>0.181794980859</v>
      </c>
      <c r="T1652">
        <v>2137</v>
      </c>
      <c r="U1652" s="3">
        <f t="shared" si="50"/>
        <v>71540344.189575002</v>
      </c>
      <c r="V1652" s="6">
        <f t="shared" si="51"/>
        <v>46549449.383615002</v>
      </c>
    </row>
    <row r="1653" spans="1:22" x14ac:dyDescent="0.3">
      <c r="A1653" s="1">
        <v>43890</v>
      </c>
      <c r="B1653" s="14">
        <v>5051</v>
      </c>
      <c r="C1653" t="s">
        <v>41</v>
      </c>
      <c r="D1653" t="s">
        <v>25</v>
      </c>
      <c r="E1653">
        <v>1</v>
      </c>
      <c r="F1653">
        <f>VLOOKUP(E1653,'[1]Timing Gates'!$C$3:$D$17,2)</f>
        <v>3</v>
      </c>
      <c r="G1653" s="2">
        <v>11663</v>
      </c>
      <c r="H1653" s="3">
        <v>3952.8761279999999</v>
      </c>
      <c r="I1653" s="3">
        <v>1945.8751830000001</v>
      </c>
      <c r="J1653" s="3">
        <v>5898.751311</v>
      </c>
      <c r="K1653" s="2">
        <v>9333</v>
      </c>
      <c r="L1653" s="4">
        <v>0.80022199999999999</v>
      </c>
      <c r="M1653" s="3">
        <v>2903737.86</v>
      </c>
      <c r="N1653" s="3">
        <v>156.459823</v>
      </c>
      <c r="O1653" s="3">
        <v>259.8897</v>
      </c>
      <c r="P1653" s="3">
        <v>266.89475900000002</v>
      </c>
      <c r="Q1653" s="3">
        <v>3112793.58</v>
      </c>
      <c r="R1653" s="3">
        <v>-2692122.47</v>
      </c>
      <c r="S1653" s="4">
        <v>0.170796536054</v>
      </c>
      <c r="T1653">
        <v>1992</v>
      </c>
      <c r="U1653" s="3">
        <f t="shared" si="50"/>
        <v>68797136.540193006</v>
      </c>
      <c r="V1653" s="6">
        <f t="shared" si="51"/>
        <v>46102394.280864</v>
      </c>
    </row>
    <row r="1654" spans="1:22" x14ac:dyDescent="0.3">
      <c r="A1654" s="5">
        <v>44012</v>
      </c>
      <c r="B1654" s="14">
        <v>5051</v>
      </c>
      <c r="C1654" t="s">
        <v>41</v>
      </c>
      <c r="D1654" t="s">
        <v>25</v>
      </c>
      <c r="E1654">
        <v>5</v>
      </c>
      <c r="F1654">
        <f>VLOOKUP(E1654,'[1]Timing Gates'!$C$3:$D$17,2)</f>
        <v>3</v>
      </c>
      <c r="G1654" s="2">
        <v>11752</v>
      </c>
      <c r="H1654" s="3">
        <v>3997.9146810000002</v>
      </c>
      <c r="I1654" s="3">
        <v>2218.9421499999999</v>
      </c>
      <c r="J1654" s="3">
        <v>6216.8568320000004</v>
      </c>
      <c r="K1654" s="2">
        <v>9366</v>
      </c>
      <c r="L1654" s="4">
        <v>0.79696999999999996</v>
      </c>
      <c r="M1654" s="3">
        <v>2858123.99</v>
      </c>
      <c r="N1654" s="3">
        <v>153.07005000000001</v>
      </c>
      <c r="O1654" s="3">
        <v>251.805913</v>
      </c>
      <c r="P1654" s="3">
        <v>252.541957</v>
      </c>
      <c r="Q1654" s="3">
        <v>2967873.09</v>
      </c>
      <c r="R1654" s="3">
        <v>-1883360.4</v>
      </c>
      <c r="S1654" s="4">
        <v>0.185415248468</v>
      </c>
      <c r="T1654">
        <v>2179</v>
      </c>
      <c r="U1654" s="3">
        <f t="shared" si="50"/>
        <v>73060501.489664003</v>
      </c>
      <c r="V1654" s="6">
        <f t="shared" si="51"/>
        <v>46983493.331112005</v>
      </c>
    </row>
    <row r="1655" spans="1:22" x14ac:dyDescent="0.3">
      <c r="A1655" s="5">
        <v>44043</v>
      </c>
      <c r="B1655" s="14">
        <v>5051</v>
      </c>
      <c r="C1655" t="s">
        <v>41</v>
      </c>
      <c r="D1655" t="s">
        <v>25</v>
      </c>
      <c r="E1655">
        <v>6</v>
      </c>
      <c r="F1655">
        <f>VLOOKUP(E1655,'[1]Timing Gates'!$C$3:$D$17,2)</f>
        <v>6</v>
      </c>
      <c r="G1655" s="2">
        <v>11855</v>
      </c>
      <c r="H1655" s="3">
        <v>4411.469102</v>
      </c>
      <c r="I1655" s="3">
        <v>2433.746087</v>
      </c>
      <c r="J1655" s="3">
        <v>6845.2151899999999</v>
      </c>
      <c r="K1655" s="2">
        <v>9363</v>
      </c>
      <c r="L1655" s="4">
        <v>0.78979299999999997</v>
      </c>
      <c r="M1655" s="3">
        <v>2849335.7</v>
      </c>
      <c r="N1655" s="3">
        <v>152.861357</v>
      </c>
      <c r="O1655" s="3">
        <v>253.323609</v>
      </c>
      <c r="P1655" s="3">
        <v>755.145625</v>
      </c>
      <c r="Q1655" s="3">
        <v>8952251.3900000006</v>
      </c>
      <c r="R1655" s="3">
        <v>-2276599.9</v>
      </c>
      <c r="S1655" s="4">
        <v>0.18852804723700001</v>
      </c>
      <c r="T1655">
        <v>2235</v>
      </c>
      <c r="U1655" s="3">
        <f t="shared" si="50"/>
        <v>81150026.077449992</v>
      </c>
      <c r="V1655" s="6">
        <f t="shared" si="51"/>
        <v>52297966.204209998</v>
      </c>
    </row>
    <row r="1656" spans="1:22" x14ac:dyDescent="0.3">
      <c r="A1656" s="5">
        <v>44074</v>
      </c>
      <c r="B1656" s="14">
        <v>5051</v>
      </c>
      <c r="C1656" t="s">
        <v>41</v>
      </c>
      <c r="D1656" t="s">
        <v>25</v>
      </c>
      <c r="E1656">
        <v>7</v>
      </c>
      <c r="F1656">
        <f>VLOOKUP(E1656,'[1]Timing Gates'!$C$3:$D$17,2)</f>
        <v>6</v>
      </c>
      <c r="G1656" s="2">
        <v>11850</v>
      </c>
      <c r="H1656" s="3">
        <v>4432.669535</v>
      </c>
      <c r="I1656" s="3">
        <v>2599.7678000000001</v>
      </c>
      <c r="J1656" s="3">
        <v>7032.4373349999996</v>
      </c>
      <c r="K1656" s="2">
        <v>9342</v>
      </c>
      <c r="L1656" s="4">
        <v>0.788354</v>
      </c>
      <c r="M1656" s="3">
        <v>2863066.43</v>
      </c>
      <c r="N1656" s="3">
        <v>153.69693000000001</v>
      </c>
      <c r="O1656" s="3">
        <v>244.25852699999999</v>
      </c>
      <c r="P1656" s="3">
        <v>246.93785199999999</v>
      </c>
      <c r="Q1656" s="3">
        <v>2926213.55</v>
      </c>
      <c r="R1656" s="3">
        <v>-2169721.71</v>
      </c>
      <c r="S1656" s="4">
        <v>0.192489451476</v>
      </c>
      <c r="T1656">
        <v>2281</v>
      </c>
      <c r="U1656" s="3">
        <f t="shared" si="50"/>
        <v>83334382.41974999</v>
      </c>
      <c r="V1656" s="6">
        <f t="shared" si="51"/>
        <v>52527133.989749998</v>
      </c>
    </row>
    <row r="1657" spans="1:22" x14ac:dyDescent="0.3">
      <c r="A1657" s="5">
        <v>44104</v>
      </c>
      <c r="B1657" s="14">
        <v>5051</v>
      </c>
      <c r="C1657" t="s">
        <v>41</v>
      </c>
      <c r="D1657" t="s">
        <v>25</v>
      </c>
      <c r="E1657">
        <v>8</v>
      </c>
      <c r="F1657">
        <f>VLOOKUP(E1657,'[1]Timing Gates'!$C$3:$D$17,2)</f>
        <v>6</v>
      </c>
      <c r="G1657" s="2">
        <v>11802</v>
      </c>
      <c r="H1657" s="3">
        <v>4319.5848640000004</v>
      </c>
      <c r="I1657" s="3">
        <v>2592.9898320000002</v>
      </c>
      <c r="J1657" s="3">
        <v>6912.5746959999997</v>
      </c>
      <c r="K1657" s="2">
        <v>9273</v>
      </c>
      <c r="L1657" s="4">
        <v>0.78571400000000002</v>
      </c>
      <c r="M1657" s="3">
        <v>1433506.13</v>
      </c>
      <c r="N1657" s="3">
        <v>154.57258200000001</v>
      </c>
      <c r="O1657" s="3">
        <v>123.546367</v>
      </c>
      <c r="P1657" s="3">
        <v>125.380802</v>
      </c>
      <c r="Q1657" s="3">
        <v>1479744.23</v>
      </c>
      <c r="R1657" s="3">
        <v>-2110097.11</v>
      </c>
      <c r="S1657" s="4">
        <v>0.197339433994</v>
      </c>
      <c r="T1657">
        <v>2329</v>
      </c>
      <c r="U1657" s="3">
        <f t="shared" si="50"/>
        <v>81582206.562191993</v>
      </c>
      <c r="V1657" s="6">
        <f t="shared" si="51"/>
        <v>50979740.564928003</v>
      </c>
    </row>
    <row r="1658" spans="1:22" x14ac:dyDescent="0.3">
      <c r="A1658" s="5">
        <v>44135</v>
      </c>
      <c r="B1658" s="14">
        <v>5051</v>
      </c>
      <c r="C1658" t="s">
        <v>41</v>
      </c>
      <c r="D1658" t="s">
        <v>25</v>
      </c>
      <c r="E1658">
        <v>9</v>
      </c>
      <c r="F1658">
        <f>VLOOKUP(E1658,'[1]Timing Gates'!$C$3:$D$17,2)</f>
        <v>6</v>
      </c>
      <c r="G1658" s="2">
        <v>11807</v>
      </c>
      <c r="H1658" s="3">
        <v>4412.8613370000003</v>
      </c>
      <c r="I1658" s="3">
        <v>2627.2066479999999</v>
      </c>
      <c r="J1658" s="3">
        <v>7040.0679849999997</v>
      </c>
      <c r="K1658" s="2">
        <v>9329</v>
      </c>
      <c r="L1658" s="4">
        <v>0.79012400000000005</v>
      </c>
      <c r="M1658" s="3">
        <v>4341963.04</v>
      </c>
      <c r="N1658" s="3">
        <v>156.14640299999999</v>
      </c>
      <c r="O1658" s="3">
        <v>369.58159599999999</v>
      </c>
      <c r="P1658" s="3">
        <v>372.10128800000001</v>
      </c>
      <c r="Q1658" s="3">
        <v>4393399.91</v>
      </c>
      <c r="R1658" s="3">
        <v>-2142750.7999999998</v>
      </c>
      <c r="S1658" s="4">
        <v>0.20098246802700001</v>
      </c>
      <c r="T1658">
        <v>2373</v>
      </c>
      <c r="U1658" s="3">
        <f t="shared" si="50"/>
        <v>83122082.698894992</v>
      </c>
      <c r="V1658" s="6">
        <f t="shared" si="51"/>
        <v>52102653.805959001</v>
      </c>
    </row>
    <row r="1659" spans="1:22" x14ac:dyDescent="0.3">
      <c r="A1659" s="5">
        <v>44165</v>
      </c>
      <c r="B1659" s="14">
        <v>5051</v>
      </c>
      <c r="C1659" t="s">
        <v>41</v>
      </c>
      <c r="D1659" t="s">
        <v>25</v>
      </c>
      <c r="E1659">
        <v>10</v>
      </c>
      <c r="F1659">
        <f>VLOOKUP(E1659,'[1]Timing Gates'!$C$3:$D$17,2)</f>
        <v>6</v>
      </c>
      <c r="G1659" s="2">
        <v>11775</v>
      </c>
      <c r="H1659" s="3">
        <v>4418.1507199999996</v>
      </c>
      <c r="I1659" s="3">
        <v>2932.5865290000002</v>
      </c>
      <c r="J1659" s="3">
        <v>7350.7372489999998</v>
      </c>
      <c r="K1659" s="2">
        <v>9279</v>
      </c>
      <c r="L1659" s="4">
        <v>0.78802499999999998</v>
      </c>
      <c r="M1659" s="3">
        <v>2938068.25</v>
      </c>
      <c r="N1659" s="3">
        <v>158.87461400000001</v>
      </c>
      <c r="O1659" s="3">
        <v>253.68276599999999</v>
      </c>
      <c r="P1659" s="3">
        <v>256.09040900000002</v>
      </c>
      <c r="Q1659" s="3">
        <v>3015464.57</v>
      </c>
      <c r="R1659" s="3">
        <v>-2067052.1</v>
      </c>
      <c r="S1659" s="4">
        <v>0.20636942675100001</v>
      </c>
      <c r="T1659">
        <v>2430</v>
      </c>
      <c r="U1659" s="3">
        <f t="shared" si="50"/>
        <v>86554931.106975004</v>
      </c>
      <c r="V1659" s="6">
        <f t="shared" si="51"/>
        <v>52023724.727999993</v>
      </c>
    </row>
    <row r="1660" spans="1:22" x14ac:dyDescent="0.3">
      <c r="A1660" s="5">
        <v>44196</v>
      </c>
      <c r="B1660" s="14">
        <v>5051</v>
      </c>
      <c r="C1660" t="s">
        <v>41</v>
      </c>
      <c r="D1660" t="s">
        <v>25</v>
      </c>
      <c r="E1660">
        <v>11</v>
      </c>
      <c r="F1660">
        <f>VLOOKUP(E1660,'[1]Timing Gates'!$C$3:$D$17,2)</f>
        <v>6</v>
      </c>
      <c r="G1660" s="2">
        <v>11761</v>
      </c>
      <c r="H1660" s="3">
        <v>4405.7899070000003</v>
      </c>
      <c r="I1660" s="3">
        <v>3113.7899649999999</v>
      </c>
      <c r="J1660" s="3">
        <v>7519.5798729999997</v>
      </c>
      <c r="K1660" s="2">
        <v>9233</v>
      </c>
      <c r="L1660" s="4">
        <v>0.78505199999999997</v>
      </c>
      <c r="M1660" s="3">
        <v>2996483.11</v>
      </c>
      <c r="N1660" s="3">
        <v>162.73736500000001</v>
      </c>
      <c r="O1660" s="3">
        <v>266.20791500000001</v>
      </c>
      <c r="P1660" s="3">
        <v>266.820108</v>
      </c>
      <c r="Q1660" s="3">
        <v>3138071.3</v>
      </c>
      <c r="R1660" s="3">
        <v>-2212782.14</v>
      </c>
      <c r="S1660" s="4">
        <v>0.21103647649000001</v>
      </c>
      <c r="T1660">
        <v>2482</v>
      </c>
      <c r="U1660" s="3">
        <f t="shared" si="50"/>
        <v>88437778.886353001</v>
      </c>
      <c r="V1660" s="6">
        <f t="shared" si="51"/>
        <v>51816495.096227005</v>
      </c>
    </row>
    <row r="1661" spans="1:22" x14ac:dyDescent="0.3">
      <c r="A1661" s="5">
        <v>44227</v>
      </c>
      <c r="B1661" s="14">
        <v>5051</v>
      </c>
      <c r="C1661" t="s">
        <v>41</v>
      </c>
      <c r="D1661" t="s">
        <v>25</v>
      </c>
      <c r="E1661">
        <v>12</v>
      </c>
      <c r="F1661">
        <f>VLOOKUP(E1661,'[1]Timing Gates'!$C$3:$D$17,2)</f>
        <v>12</v>
      </c>
      <c r="G1661" s="2">
        <v>14042</v>
      </c>
      <c r="H1661" s="3">
        <v>4465.4199790000002</v>
      </c>
      <c r="I1661" s="3">
        <v>2961.2315939999999</v>
      </c>
      <c r="J1661" s="3">
        <v>7426.6515730000001</v>
      </c>
      <c r="K1661" s="2">
        <v>11700</v>
      </c>
      <c r="L1661" s="4">
        <v>0.83321400000000001</v>
      </c>
      <c r="M1661" s="3">
        <v>3939370.84</v>
      </c>
      <c r="N1661" s="3">
        <v>169.69806299999999</v>
      </c>
      <c r="O1661" s="3">
        <v>287.14473199999998</v>
      </c>
      <c r="P1661" s="3">
        <v>785.51391000000001</v>
      </c>
      <c r="Q1661" s="3">
        <v>11030186.33</v>
      </c>
      <c r="R1661" s="3">
        <v>-2685772.08</v>
      </c>
      <c r="S1661" s="4">
        <v>0.204742914114</v>
      </c>
      <c r="T1661">
        <v>2875</v>
      </c>
      <c r="U1661" s="3">
        <f t="shared" si="50"/>
        <v>104285041.38806601</v>
      </c>
      <c r="V1661" s="6">
        <f t="shared" si="51"/>
        <v>62703427.345118001</v>
      </c>
    </row>
    <row r="1662" spans="1:22" x14ac:dyDescent="0.3">
      <c r="A1662" s="5">
        <v>44255</v>
      </c>
      <c r="B1662" s="14">
        <v>5051</v>
      </c>
      <c r="C1662" t="s">
        <v>41</v>
      </c>
      <c r="D1662" t="s">
        <v>25</v>
      </c>
      <c r="E1662">
        <v>13</v>
      </c>
      <c r="F1662">
        <f>VLOOKUP(E1662,'[1]Timing Gates'!$C$3:$D$17,2)</f>
        <v>12</v>
      </c>
      <c r="G1662" s="2">
        <v>14002</v>
      </c>
      <c r="H1662" s="3">
        <v>4409.6828619999997</v>
      </c>
      <c r="I1662" s="3">
        <v>3134.2321339999999</v>
      </c>
      <c r="J1662" s="3">
        <v>7543.9149969999999</v>
      </c>
      <c r="K1662" s="2">
        <v>11640</v>
      </c>
      <c r="L1662" s="4">
        <v>0.83130899999999996</v>
      </c>
      <c r="M1662" s="3">
        <v>3814007.28</v>
      </c>
      <c r="N1662" s="3">
        <v>164.53870900000001</v>
      </c>
      <c r="O1662" s="3">
        <v>280.85099200000002</v>
      </c>
      <c r="P1662" s="3">
        <v>284.29728599999999</v>
      </c>
      <c r="Q1662" s="3">
        <v>3980730.6</v>
      </c>
      <c r="R1662" s="3">
        <v>-2930812.44</v>
      </c>
      <c r="S1662" s="4">
        <v>0.21461219825700001</v>
      </c>
      <c r="T1662">
        <v>3005</v>
      </c>
      <c r="U1662" s="3">
        <f t="shared" si="50"/>
        <v>105629897.787994</v>
      </c>
      <c r="V1662" s="6">
        <f t="shared" si="51"/>
        <v>61744379.433723994</v>
      </c>
    </row>
    <row r="1663" spans="1:22" x14ac:dyDescent="0.3">
      <c r="A1663" s="5">
        <v>44286</v>
      </c>
      <c r="B1663" s="14">
        <v>5051</v>
      </c>
      <c r="C1663" t="s">
        <v>41</v>
      </c>
      <c r="D1663" t="s">
        <v>25</v>
      </c>
      <c r="E1663">
        <v>14</v>
      </c>
      <c r="F1663">
        <f>VLOOKUP(E1663,'[1]Timing Gates'!$C$3:$D$17,2)</f>
        <v>12</v>
      </c>
      <c r="G1663" s="2">
        <v>13988</v>
      </c>
      <c r="H1663" s="3">
        <v>4299.9871409999996</v>
      </c>
      <c r="I1663" s="3">
        <v>3341.7224919999999</v>
      </c>
      <c r="J1663" s="3">
        <v>7641.7096330000004</v>
      </c>
      <c r="K1663" s="2">
        <v>11609</v>
      </c>
      <c r="L1663" s="4">
        <v>0.82992500000000002</v>
      </c>
      <c r="M1663" s="3">
        <v>3731125.66</v>
      </c>
      <c r="N1663" s="3">
        <v>161.34597400000001</v>
      </c>
      <c r="O1663" s="3">
        <v>289.30531999999999</v>
      </c>
      <c r="P1663" s="3">
        <v>291.69486899999998</v>
      </c>
      <c r="Q1663" s="3">
        <v>4080227.83</v>
      </c>
      <c r="R1663" s="3">
        <v>-3731904.75</v>
      </c>
      <c r="S1663" s="4">
        <v>0.22476408349999999</v>
      </c>
      <c r="T1663">
        <v>3144</v>
      </c>
      <c r="U1663" s="3">
        <f t="shared" si="50"/>
        <v>106892234.346404</v>
      </c>
      <c r="V1663" s="6">
        <f t="shared" si="51"/>
        <v>60148220.128307998</v>
      </c>
    </row>
    <row r="1664" spans="1:22" x14ac:dyDescent="0.3">
      <c r="A1664" s="5">
        <v>44316</v>
      </c>
      <c r="B1664" s="14">
        <v>5051</v>
      </c>
      <c r="C1664" t="s">
        <v>41</v>
      </c>
      <c r="D1664" t="s">
        <v>25</v>
      </c>
      <c r="E1664">
        <v>15</v>
      </c>
      <c r="F1664">
        <f>VLOOKUP(E1664,'[1]Timing Gates'!$C$3:$D$17,2)</f>
        <v>12</v>
      </c>
      <c r="G1664" s="2">
        <v>13985</v>
      </c>
      <c r="H1664" s="3">
        <v>4231.6562009999998</v>
      </c>
      <c r="I1664" s="3">
        <v>3602.8961049999998</v>
      </c>
      <c r="J1664" s="3">
        <v>7834.5523069999999</v>
      </c>
      <c r="K1664" s="2">
        <v>11570</v>
      </c>
      <c r="L1664" s="4">
        <v>0.82731399999999999</v>
      </c>
      <c r="M1664" s="3">
        <v>3712267.91</v>
      </c>
      <c r="N1664" s="3">
        <v>161.40996999999999</v>
      </c>
      <c r="O1664" s="3">
        <v>296.43783500000001</v>
      </c>
      <c r="P1664" s="3">
        <v>299.09782799999999</v>
      </c>
      <c r="Q1664" s="3">
        <v>4182883.13</v>
      </c>
      <c r="R1664" s="3">
        <v>-3201902.64</v>
      </c>
      <c r="S1664" s="4">
        <v>0.233321415802</v>
      </c>
      <c r="T1664">
        <v>3263</v>
      </c>
      <c r="U1664" s="3">
        <f t="shared" si="50"/>
        <v>109566214.013395</v>
      </c>
      <c r="V1664" s="6">
        <f t="shared" si="51"/>
        <v>59179711.970984995</v>
      </c>
    </row>
    <row r="1665" spans="1:22" x14ac:dyDescent="0.3">
      <c r="A1665" s="5">
        <v>44347</v>
      </c>
      <c r="B1665" s="14">
        <v>5051</v>
      </c>
      <c r="C1665" t="s">
        <v>41</v>
      </c>
      <c r="D1665" t="s">
        <v>25</v>
      </c>
      <c r="E1665">
        <v>16</v>
      </c>
      <c r="F1665">
        <f>VLOOKUP(E1665,'[1]Timing Gates'!$C$3:$D$17,2)</f>
        <v>12</v>
      </c>
      <c r="G1665" s="2">
        <v>13844</v>
      </c>
      <c r="H1665" s="3">
        <v>4124.4530530000002</v>
      </c>
      <c r="I1665" s="3">
        <v>3689.1541179999999</v>
      </c>
      <c r="J1665" s="3">
        <v>7813.607172</v>
      </c>
      <c r="K1665" s="2">
        <v>11420</v>
      </c>
      <c r="L1665" s="4">
        <v>0.82490600000000003</v>
      </c>
      <c r="M1665" s="3">
        <v>1854459.77</v>
      </c>
      <c r="N1665" s="3">
        <v>162.37280100000001</v>
      </c>
      <c r="O1665" s="3">
        <v>158.41578999999999</v>
      </c>
      <c r="P1665" s="3">
        <v>159.02255099999999</v>
      </c>
      <c r="Q1665" s="3">
        <v>2201508.2000000002</v>
      </c>
      <c r="R1665" s="3">
        <v>-2973595.41</v>
      </c>
      <c r="S1665" s="4">
        <v>0.23887604738500001</v>
      </c>
      <c r="T1665">
        <v>3307</v>
      </c>
      <c r="U1665" s="3">
        <f t="shared" si="50"/>
        <v>108171577.68916801</v>
      </c>
      <c r="V1665" s="6">
        <f t="shared" si="51"/>
        <v>57098928.065732002</v>
      </c>
    </row>
    <row r="1666" spans="1:22" x14ac:dyDescent="0.3">
      <c r="A1666" s="5">
        <v>44377</v>
      </c>
      <c r="B1666" s="14">
        <v>5051</v>
      </c>
      <c r="C1666" t="s">
        <v>41</v>
      </c>
      <c r="D1666" t="s">
        <v>25</v>
      </c>
      <c r="E1666">
        <v>17</v>
      </c>
      <c r="F1666">
        <f>VLOOKUP(E1666,'[1]Timing Gates'!$C$3:$D$17,2)</f>
        <v>12</v>
      </c>
      <c r="G1666" s="2">
        <v>13871</v>
      </c>
      <c r="H1666" s="3">
        <v>4155.8439790000002</v>
      </c>
      <c r="I1666" s="3">
        <v>3839.8748810000002</v>
      </c>
      <c r="J1666" s="3">
        <v>7995.7188599999999</v>
      </c>
      <c r="K1666" s="2">
        <v>11500</v>
      </c>
      <c r="L1666" s="4">
        <v>0.829067</v>
      </c>
      <c r="M1666" s="3">
        <v>5511420.1900000004</v>
      </c>
      <c r="N1666" s="3">
        <v>161.38858500000001</v>
      </c>
      <c r="O1666" s="3">
        <v>399.79668400000003</v>
      </c>
      <c r="P1666" s="3">
        <v>401.19889000000001</v>
      </c>
      <c r="Q1666" s="3">
        <v>5565029.8099999996</v>
      </c>
      <c r="R1666" s="3">
        <v>-2912049.28</v>
      </c>
      <c r="S1666" s="4">
        <v>0.24446687333200001</v>
      </c>
      <c r="T1666">
        <v>3391</v>
      </c>
      <c r="U1666" s="3">
        <f t="shared" si="50"/>
        <v>110908616.30706</v>
      </c>
      <c r="V1666" s="6">
        <f t="shared" si="51"/>
        <v>57645711.832709</v>
      </c>
    </row>
    <row r="1667" spans="1:22" x14ac:dyDescent="0.3">
      <c r="A1667" s="5">
        <v>44408</v>
      </c>
      <c r="B1667" s="14">
        <v>5051</v>
      </c>
      <c r="C1667" t="s">
        <v>41</v>
      </c>
      <c r="D1667" t="s">
        <v>25</v>
      </c>
      <c r="E1667">
        <v>18</v>
      </c>
      <c r="F1667">
        <f>VLOOKUP(E1667,'[1]Timing Gates'!$C$3:$D$17,2)</f>
        <v>18</v>
      </c>
      <c r="G1667" s="2">
        <v>14017</v>
      </c>
      <c r="H1667" s="3">
        <v>4417.9266299999999</v>
      </c>
      <c r="I1667" s="3">
        <v>4012.8918960000001</v>
      </c>
      <c r="J1667" s="3">
        <v>8430.8185269999994</v>
      </c>
      <c r="K1667" s="2">
        <v>11444</v>
      </c>
      <c r="L1667" s="4">
        <v>0.81643699999999997</v>
      </c>
      <c r="M1667" s="3">
        <v>3652764.96</v>
      </c>
      <c r="N1667" s="3">
        <v>160.87931900000001</v>
      </c>
      <c r="O1667" s="3">
        <v>263.93848200000002</v>
      </c>
      <c r="P1667" s="3">
        <v>761.42011200000002</v>
      </c>
      <c r="Q1667" s="3">
        <v>10672825.710000001</v>
      </c>
      <c r="R1667" s="3">
        <v>-3173004.79</v>
      </c>
      <c r="S1667" s="4">
        <v>0.24983948063</v>
      </c>
      <c r="T1667">
        <v>3502</v>
      </c>
      <c r="U1667" s="3">
        <f t="shared" ref="U1667:U1730" si="52">J1667*G1667</f>
        <v>118174783.29295899</v>
      </c>
      <c r="V1667" s="6">
        <f t="shared" ref="V1667:V1730" si="53">H1667*G1667</f>
        <v>61926077.57271</v>
      </c>
    </row>
    <row r="1668" spans="1:22" x14ac:dyDescent="0.3">
      <c r="A1668" s="5">
        <v>44439</v>
      </c>
      <c r="B1668" s="14">
        <v>5051</v>
      </c>
      <c r="C1668" t="s">
        <v>41</v>
      </c>
      <c r="D1668" t="s">
        <v>25</v>
      </c>
      <c r="E1668">
        <v>19</v>
      </c>
      <c r="F1668">
        <f>VLOOKUP(E1668,'[1]Timing Gates'!$C$3:$D$17,2)</f>
        <v>18</v>
      </c>
      <c r="G1668" s="2">
        <v>13986</v>
      </c>
      <c r="H1668" s="3">
        <v>4334.0949259999998</v>
      </c>
      <c r="I1668" s="3">
        <v>4168.9410429999998</v>
      </c>
      <c r="J1668" s="3">
        <v>8503.0359690000005</v>
      </c>
      <c r="K1668" s="2">
        <v>11384</v>
      </c>
      <c r="L1668" s="4">
        <v>0.81395600000000001</v>
      </c>
      <c r="M1668" s="3">
        <v>3660460.1</v>
      </c>
      <c r="N1668" s="3">
        <v>161.87414699999999</v>
      </c>
      <c r="O1668" s="3">
        <v>263.58866699999999</v>
      </c>
      <c r="P1668" s="3">
        <v>268.74024800000001</v>
      </c>
      <c r="Q1668" s="3">
        <v>3758601.11</v>
      </c>
      <c r="R1668" s="3">
        <v>-3072241.75</v>
      </c>
      <c r="S1668" s="4">
        <v>0.25704275704200003</v>
      </c>
      <c r="T1668">
        <v>3595</v>
      </c>
      <c r="U1668" s="3">
        <f t="shared" si="52"/>
        <v>118923461.062434</v>
      </c>
      <c r="V1668" s="6">
        <f t="shared" si="53"/>
        <v>60616651.635035999</v>
      </c>
    </row>
    <row r="1669" spans="1:22" x14ac:dyDescent="0.3">
      <c r="A1669" s="5">
        <v>44469</v>
      </c>
      <c r="B1669" s="14">
        <v>5051</v>
      </c>
      <c r="C1669" t="s">
        <v>41</v>
      </c>
      <c r="D1669" t="s">
        <v>25</v>
      </c>
      <c r="E1669">
        <v>20</v>
      </c>
      <c r="F1669">
        <f>VLOOKUP(E1669,'[1]Timing Gates'!$C$3:$D$17,2)</f>
        <v>18</v>
      </c>
      <c r="G1669" s="2">
        <v>13903</v>
      </c>
      <c r="H1669" s="3">
        <v>4196.2410010000003</v>
      </c>
      <c r="I1669" s="3">
        <v>4055.4884529999999</v>
      </c>
      <c r="J1669" s="3">
        <v>8251.7294540000003</v>
      </c>
      <c r="K1669" s="2">
        <v>11252</v>
      </c>
      <c r="L1669" s="4">
        <v>0.80932099999999996</v>
      </c>
      <c r="M1669" s="3">
        <v>1833264.75</v>
      </c>
      <c r="N1669" s="3">
        <v>162.91342299999999</v>
      </c>
      <c r="O1669" s="3">
        <v>134.441149</v>
      </c>
      <c r="P1669" s="3">
        <v>137.48365799999999</v>
      </c>
      <c r="Q1669" s="3">
        <v>1911435.3</v>
      </c>
      <c r="R1669" s="3">
        <v>-2734067.35</v>
      </c>
      <c r="S1669" s="4">
        <v>0.26188592390100002</v>
      </c>
      <c r="T1669">
        <v>3641</v>
      </c>
      <c r="U1669" s="3">
        <f t="shared" si="52"/>
        <v>114723794.59896201</v>
      </c>
      <c r="V1669" s="6">
        <f t="shared" si="53"/>
        <v>58340338.636903003</v>
      </c>
    </row>
    <row r="1670" spans="1:22" x14ac:dyDescent="0.3">
      <c r="A1670" s="5">
        <v>44500</v>
      </c>
      <c r="B1670" s="14">
        <v>5051</v>
      </c>
      <c r="C1670" t="s">
        <v>41</v>
      </c>
      <c r="D1670" t="s">
        <v>25</v>
      </c>
      <c r="E1670">
        <v>21</v>
      </c>
      <c r="F1670">
        <f>VLOOKUP(E1670,'[1]Timing Gates'!$C$3:$D$17,2)</f>
        <v>18</v>
      </c>
      <c r="G1670" s="2">
        <v>13989</v>
      </c>
      <c r="H1670" s="3">
        <v>4261.962861</v>
      </c>
      <c r="I1670" s="3">
        <v>4317.7133809999996</v>
      </c>
      <c r="J1670" s="3">
        <v>8579.6762419999995</v>
      </c>
      <c r="K1670" s="2">
        <v>11372</v>
      </c>
      <c r="L1670" s="4">
        <v>0.81292399999999998</v>
      </c>
      <c r="M1670" s="3">
        <v>5533239.9299999997</v>
      </c>
      <c r="N1670" s="3">
        <v>164.01102399999999</v>
      </c>
      <c r="O1670" s="3">
        <v>398.54639200000003</v>
      </c>
      <c r="P1670" s="3">
        <v>402.41520600000001</v>
      </c>
      <c r="Q1670" s="3">
        <v>5629386.3300000001</v>
      </c>
      <c r="R1670" s="3">
        <v>-2579107.59</v>
      </c>
      <c r="S1670" s="4">
        <v>0.26542283222500002</v>
      </c>
      <c r="T1670">
        <v>3713</v>
      </c>
      <c r="U1670" s="3">
        <f t="shared" si="52"/>
        <v>120021090.94933799</v>
      </c>
      <c r="V1670" s="6">
        <f t="shared" si="53"/>
        <v>59620598.462528996</v>
      </c>
    </row>
    <row r="1671" spans="1:22" x14ac:dyDescent="0.3">
      <c r="A1671" s="5">
        <v>44530</v>
      </c>
      <c r="B1671" s="14">
        <v>5051</v>
      </c>
      <c r="C1671" t="s">
        <v>41</v>
      </c>
      <c r="D1671" t="s">
        <v>25</v>
      </c>
      <c r="E1671">
        <v>22</v>
      </c>
      <c r="F1671">
        <f>VLOOKUP(E1671,'[1]Timing Gates'!$C$3:$D$17,2)</f>
        <v>18</v>
      </c>
      <c r="G1671" s="2">
        <v>13946</v>
      </c>
      <c r="H1671" s="3">
        <v>4232.7479800000001</v>
      </c>
      <c r="I1671" s="3">
        <v>4340.754833</v>
      </c>
      <c r="J1671" s="3">
        <v>8573.5028129999992</v>
      </c>
      <c r="K1671" s="2">
        <v>11290</v>
      </c>
      <c r="L1671" s="4">
        <v>0.80955100000000002</v>
      </c>
      <c r="M1671" s="3">
        <v>3787377.35</v>
      </c>
      <c r="N1671" s="3">
        <v>169.00389699999999</v>
      </c>
      <c r="O1671" s="3">
        <v>274.81600300000002</v>
      </c>
      <c r="P1671" s="3">
        <v>277.508531</v>
      </c>
      <c r="Q1671" s="3">
        <v>3870133.98</v>
      </c>
      <c r="R1671" s="3">
        <v>-2671837.39</v>
      </c>
      <c r="S1671" s="4">
        <v>0.27183421769600002</v>
      </c>
      <c r="T1671">
        <v>3791</v>
      </c>
      <c r="U1671" s="3">
        <f t="shared" si="52"/>
        <v>119566070.23009799</v>
      </c>
      <c r="V1671" s="6">
        <f t="shared" si="53"/>
        <v>59029903.329080001</v>
      </c>
    </row>
    <row r="1672" spans="1:22" x14ac:dyDescent="0.3">
      <c r="A1672" s="5">
        <v>44561</v>
      </c>
      <c r="B1672" s="14">
        <v>5051</v>
      </c>
      <c r="C1672" t="s">
        <v>41</v>
      </c>
      <c r="D1672" t="s">
        <v>25</v>
      </c>
      <c r="E1672">
        <v>23</v>
      </c>
      <c r="F1672">
        <f>VLOOKUP(E1672,'[1]Timing Gates'!$C$3:$D$17,2)</f>
        <v>18</v>
      </c>
      <c r="G1672" s="2">
        <v>13813</v>
      </c>
      <c r="H1672" s="3">
        <v>4118.4863150000001</v>
      </c>
      <c r="I1672" s="3">
        <v>4610.1506790000003</v>
      </c>
      <c r="J1672" s="3">
        <v>8728.6369940000004</v>
      </c>
      <c r="K1672" s="2">
        <v>11077</v>
      </c>
      <c r="L1672" s="4">
        <v>0.801925</v>
      </c>
      <c r="M1672" s="3">
        <v>3750133.4</v>
      </c>
      <c r="N1672" s="3">
        <v>171.54445799999999</v>
      </c>
      <c r="O1672" s="3">
        <v>280.50435900000002</v>
      </c>
      <c r="P1672" s="3">
        <v>281.38640099999998</v>
      </c>
      <c r="Q1672" s="3">
        <v>3886790.37</v>
      </c>
      <c r="R1672" s="3">
        <v>-2694976.88</v>
      </c>
      <c r="S1672" s="4">
        <v>0.278360964308</v>
      </c>
      <c r="T1672">
        <v>3845</v>
      </c>
      <c r="U1672" s="3">
        <f t="shared" si="52"/>
        <v>120568662.798122</v>
      </c>
      <c r="V1672" s="6">
        <f t="shared" si="53"/>
        <v>56888651.469094999</v>
      </c>
    </row>
    <row r="1673" spans="1:22" x14ac:dyDescent="0.3">
      <c r="A1673" s="5">
        <v>44592</v>
      </c>
      <c r="B1673" s="14">
        <v>5051</v>
      </c>
      <c r="C1673" t="s">
        <v>41</v>
      </c>
      <c r="D1673" t="s">
        <v>25</v>
      </c>
      <c r="E1673">
        <v>24</v>
      </c>
      <c r="F1673">
        <f>VLOOKUP(E1673,'[1]Timing Gates'!$C$3:$D$17,2)</f>
        <v>24</v>
      </c>
      <c r="G1673" s="2">
        <v>12663</v>
      </c>
      <c r="H1673" s="3">
        <v>4552.6358989999999</v>
      </c>
      <c r="I1673" s="3">
        <v>4396.969247</v>
      </c>
      <c r="J1673" s="3">
        <v>8949.6051459999999</v>
      </c>
      <c r="K1673" s="2">
        <v>10261</v>
      </c>
      <c r="L1673" s="4">
        <v>0.81031299999999995</v>
      </c>
      <c r="M1673" s="3">
        <v>3771200.74</v>
      </c>
      <c r="N1673" s="3">
        <v>185.344313</v>
      </c>
      <c r="O1673" s="3">
        <v>305.086433</v>
      </c>
      <c r="P1673" s="3">
        <v>806.25823000000003</v>
      </c>
      <c r="Q1673" s="3">
        <v>10209647.970000001</v>
      </c>
      <c r="R1673" s="3">
        <v>-2884819.6</v>
      </c>
      <c r="S1673" s="4">
        <v>0.26360262181100003</v>
      </c>
      <c r="T1673">
        <v>3338</v>
      </c>
      <c r="U1673" s="3">
        <f t="shared" si="52"/>
        <v>113328849.963798</v>
      </c>
      <c r="V1673" s="6">
        <f t="shared" si="53"/>
        <v>57650028.389036998</v>
      </c>
    </row>
    <row r="1674" spans="1:22" x14ac:dyDescent="0.3">
      <c r="A1674" s="5">
        <v>44620</v>
      </c>
      <c r="B1674" s="14">
        <v>5051</v>
      </c>
      <c r="C1674" t="s">
        <v>41</v>
      </c>
      <c r="D1674" t="s">
        <v>25</v>
      </c>
      <c r="E1674">
        <v>25</v>
      </c>
      <c r="F1674">
        <f>VLOOKUP(E1674,'[1]Timing Gates'!$C$3:$D$17,2)</f>
        <v>24</v>
      </c>
      <c r="G1674" s="2">
        <v>12513</v>
      </c>
      <c r="H1674" s="3">
        <v>4434.9557860000004</v>
      </c>
      <c r="I1674" s="3">
        <v>4376.1954189999997</v>
      </c>
      <c r="J1674" s="3">
        <v>8811.1512050000001</v>
      </c>
      <c r="K1674" s="2">
        <v>10146</v>
      </c>
      <c r="L1674" s="4">
        <v>0.810836</v>
      </c>
      <c r="M1674" s="3">
        <v>3587710.97</v>
      </c>
      <c r="N1674" s="3">
        <v>177.63583499999999</v>
      </c>
      <c r="O1674" s="3">
        <v>292.88014299999998</v>
      </c>
      <c r="P1674" s="3">
        <v>297.71808600000003</v>
      </c>
      <c r="Q1674" s="3">
        <v>3725346.42</v>
      </c>
      <c r="R1674" s="3">
        <v>-2958168.88</v>
      </c>
      <c r="S1674" s="4">
        <v>0.26812115399899999</v>
      </c>
      <c r="T1674">
        <v>3355</v>
      </c>
      <c r="U1674" s="3">
        <f t="shared" si="52"/>
        <v>110253935.028165</v>
      </c>
      <c r="V1674" s="6">
        <f t="shared" si="53"/>
        <v>55494601.750218004</v>
      </c>
    </row>
    <row r="1675" spans="1:22" x14ac:dyDescent="0.3">
      <c r="A1675" s="5">
        <v>44651</v>
      </c>
      <c r="B1675" s="14">
        <v>5051</v>
      </c>
      <c r="C1675" t="s">
        <v>41</v>
      </c>
      <c r="D1675" t="s">
        <v>25</v>
      </c>
      <c r="E1675">
        <v>26</v>
      </c>
      <c r="F1675">
        <f>VLOOKUP(E1675,'[1]Timing Gates'!$C$3:$D$17,2)</f>
        <v>24</v>
      </c>
      <c r="G1675" s="2">
        <v>12581</v>
      </c>
      <c r="H1675" s="3">
        <v>4477.4224119999999</v>
      </c>
      <c r="I1675" s="3">
        <v>4494.4764180000002</v>
      </c>
      <c r="J1675" s="3">
        <v>8971.8988300000001</v>
      </c>
      <c r="K1675" s="2">
        <v>10211</v>
      </c>
      <c r="L1675" s="4">
        <v>0.81162000000000001</v>
      </c>
      <c r="M1675" s="3">
        <v>3570217.24</v>
      </c>
      <c r="N1675" s="3">
        <v>176.14175499999999</v>
      </c>
      <c r="O1675" s="3">
        <v>296.782758</v>
      </c>
      <c r="P1675" s="3">
        <v>300.150015</v>
      </c>
      <c r="Q1675" s="3">
        <v>3776187.34</v>
      </c>
      <c r="R1675" s="3">
        <v>-3409301.12</v>
      </c>
      <c r="S1675" s="4">
        <v>0.26905651379000001</v>
      </c>
      <c r="T1675">
        <v>3385</v>
      </c>
      <c r="U1675" s="3">
        <f t="shared" si="52"/>
        <v>112875459.18023001</v>
      </c>
      <c r="V1675" s="6">
        <f t="shared" si="53"/>
        <v>56330451.365372002</v>
      </c>
    </row>
    <row r="1676" spans="1:22" x14ac:dyDescent="0.3">
      <c r="A1676" s="5">
        <v>44681</v>
      </c>
      <c r="B1676" s="14">
        <v>5051</v>
      </c>
      <c r="C1676" t="s">
        <v>41</v>
      </c>
      <c r="D1676" t="s">
        <v>25</v>
      </c>
      <c r="E1676">
        <v>27</v>
      </c>
      <c r="F1676">
        <f>VLOOKUP(E1676,'[1]Timing Gates'!$C$3:$D$17,2)</f>
        <v>24</v>
      </c>
      <c r="G1676" s="2">
        <v>12588</v>
      </c>
      <c r="H1676" s="3">
        <v>4468.3126730000004</v>
      </c>
      <c r="I1676" s="3">
        <v>4179.0013250000002</v>
      </c>
      <c r="J1676" s="3">
        <v>8647.313999</v>
      </c>
      <c r="K1676" s="2">
        <v>10211</v>
      </c>
      <c r="L1676" s="4">
        <v>0.81116900000000003</v>
      </c>
      <c r="M1676" s="3">
        <v>3522375.73</v>
      </c>
      <c r="N1676" s="3">
        <v>173.798575</v>
      </c>
      <c r="O1676" s="3">
        <v>314.48074400000002</v>
      </c>
      <c r="P1676" s="3">
        <v>317.266975</v>
      </c>
      <c r="Q1676" s="3">
        <v>3993756.69</v>
      </c>
      <c r="R1676" s="3">
        <v>-2978410.52</v>
      </c>
      <c r="S1676" s="4">
        <v>0.27216396568099999</v>
      </c>
      <c r="T1676">
        <v>3426</v>
      </c>
      <c r="U1676" s="3">
        <f t="shared" si="52"/>
        <v>108852388.619412</v>
      </c>
      <c r="V1676" s="6">
        <f t="shared" si="53"/>
        <v>56247119.927724004</v>
      </c>
    </row>
    <row r="1677" spans="1:22" x14ac:dyDescent="0.3">
      <c r="A1677" s="5">
        <v>44712</v>
      </c>
      <c r="B1677" s="14">
        <v>5051</v>
      </c>
      <c r="C1677" t="s">
        <v>41</v>
      </c>
      <c r="D1677" t="s">
        <v>25</v>
      </c>
      <c r="E1677">
        <v>28</v>
      </c>
      <c r="F1677">
        <f>VLOOKUP(E1677,'[1]Timing Gates'!$C$3:$D$17,2)</f>
        <v>24</v>
      </c>
      <c r="G1677" s="2">
        <v>12523</v>
      </c>
      <c r="H1677" s="3">
        <v>4421.5777820000003</v>
      </c>
      <c r="I1677" s="3">
        <v>4215.2527669999999</v>
      </c>
      <c r="J1677" s="3">
        <v>8636.8305500000006</v>
      </c>
      <c r="K1677" s="2">
        <v>10164</v>
      </c>
      <c r="L1677" s="4">
        <v>0.81162599999999996</v>
      </c>
      <c r="M1677" s="3">
        <v>3471658.89</v>
      </c>
      <c r="N1677" s="3">
        <v>171.69430700000001</v>
      </c>
      <c r="O1677" s="3">
        <v>280.81189999999998</v>
      </c>
      <c r="P1677" s="3">
        <v>282.60613699999999</v>
      </c>
      <c r="Q1677" s="3">
        <v>3539076.66</v>
      </c>
      <c r="R1677" s="3">
        <v>-2733151.67</v>
      </c>
      <c r="S1677" s="4">
        <v>0.27245867603599999</v>
      </c>
      <c r="T1677">
        <v>3412</v>
      </c>
      <c r="U1677" s="3">
        <f t="shared" si="52"/>
        <v>108159028.97765</v>
      </c>
      <c r="V1677" s="6">
        <f t="shared" si="53"/>
        <v>55371418.563986003</v>
      </c>
    </row>
    <row r="1678" spans="1:22" x14ac:dyDescent="0.3">
      <c r="A1678" s="5">
        <v>44742</v>
      </c>
      <c r="B1678" s="14">
        <v>5051</v>
      </c>
      <c r="C1678" t="s">
        <v>41</v>
      </c>
      <c r="D1678" t="s">
        <v>25</v>
      </c>
      <c r="E1678">
        <v>29</v>
      </c>
      <c r="F1678">
        <f>VLOOKUP(E1678,'[1]Timing Gates'!$C$3:$D$17,2)</f>
        <v>24</v>
      </c>
      <c r="G1678" s="2">
        <v>12496</v>
      </c>
      <c r="H1678" s="3">
        <v>4431.7430679999998</v>
      </c>
      <c r="I1678" s="3">
        <v>3928.9769740000002</v>
      </c>
      <c r="J1678" s="3">
        <v>8360.7200420000008</v>
      </c>
      <c r="K1678" s="2">
        <v>10125</v>
      </c>
      <c r="L1678" s="4">
        <v>0.81025899999999995</v>
      </c>
      <c r="M1678" s="3">
        <v>3450125.11</v>
      </c>
      <c r="N1678" s="3">
        <v>171.28159199999999</v>
      </c>
      <c r="O1678" s="3">
        <v>279.26233400000001</v>
      </c>
      <c r="P1678" s="3">
        <v>280.49872900000003</v>
      </c>
      <c r="Q1678" s="3">
        <v>3505112.13</v>
      </c>
      <c r="R1678" s="3">
        <v>-2677575.42</v>
      </c>
      <c r="S1678" s="4">
        <v>0.27256722151000001</v>
      </c>
      <c r="T1678">
        <v>3406</v>
      </c>
      <c r="U1678" s="3">
        <f t="shared" si="52"/>
        <v>104475557.64483202</v>
      </c>
      <c r="V1678" s="6">
        <f t="shared" si="53"/>
        <v>55379061.377728</v>
      </c>
    </row>
    <row r="1679" spans="1:22" x14ac:dyDescent="0.3">
      <c r="A1679" s="5">
        <v>44773</v>
      </c>
      <c r="B1679" s="14">
        <v>5051</v>
      </c>
      <c r="C1679" t="s">
        <v>41</v>
      </c>
      <c r="D1679" t="s">
        <v>25</v>
      </c>
      <c r="E1679">
        <v>30</v>
      </c>
      <c r="F1679">
        <f>VLOOKUP(E1679,'[1]Timing Gates'!$C$3:$D$17,2)</f>
        <v>30</v>
      </c>
      <c r="G1679" s="2">
        <v>12569</v>
      </c>
      <c r="H1679" s="3">
        <v>4834.1472350000004</v>
      </c>
      <c r="I1679" s="3">
        <v>4292.0047500000001</v>
      </c>
      <c r="J1679" s="3">
        <v>9126.1519850000004</v>
      </c>
      <c r="K1679" s="2">
        <v>10047</v>
      </c>
      <c r="L1679" s="4">
        <v>0.79934700000000003</v>
      </c>
      <c r="M1679" s="3">
        <v>3410511.19</v>
      </c>
      <c r="N1679" s="3">
        <v>170.687712</v>
      </c>
      <c r="O1679" s="3">
        <v>272.79101900000001</v>
      </c>
      <c r="P1679" s="3">
        <v>775.73079099999995</v>
      </c>
      <c r="Q1679" s="3">
        <v>9750160.3200000003</v>
      </c>
      <c r="R1679" s="3">
        <v>-2531766.64</v>
      </c>
      <c r="S1679" s="4">
        <v>0.271859336462</v>
      </c>
      <c r="T1679">
        <v>3417</v>
      </c>
      <c r="U1679" s="3">
        <f t="shared" si="52"/>
        <v>114706604.299465</v>
      </c>
      <c r="V1679" s="6">
        <f t="shared" si="53"/>
        <v>60760396.596715003</v>
      </c>
    </row>
    <row r="1680" spans="1:22" x14ac:dyDescent="0.3">
      <c r="A1680" s="5">
        <v>44804</v>
      </c>
      <c r="B1680" s="14">
        <v>5051</v>
      </c>
      <c r="C1680" t="s">
        <v>41</v>
      </c>
      <c r="D1680" t="s">
        <v>25</v>
      </c>
      <c r="E1680">
        <v>31</v>
      </c>
      <c r="F1680">
        <f>VLOOKUP(E1680,'[1]Timing Gates'!$C$3:$D$17,2)</f>
        <v>30</v>
      </c>
      <c r="G1680" s="2">
        <v>12623</v>
      </c>
      <c r="H1680" s="3">
        <v>4773.0177240000003</v>
      </c>
      <c r="I1680" s="3">
        <v>4136.0487160000002</v>
      </c>
      <c r="J1680" s="3">
        <v>8909.0664410000009</v>
      </c>
      <c r="K1680" s="2">
        <v>10079</v>
      </c>
      <c r="L1680" s="4">
        <v>0.79846300000000003</v>
      </c>
      <c r="M1680" s="3">
        <v>3448762.48</v>
      </c>
      <c r="N1680" s="3">
        <v>172.24865</v>
      </c>
      <c r="O1680" s="3">
        <v>275.891794</v>
      </c>
      <c r="P1680" s="3">
        <v>283.06124599999998</v>
      </c>
      <c r="Q1680" s="3">
        <v>3573082.12</v>
      </c>
      <c r="R1680" s="3">
        <v>-2850611.48</v>
      </c>
      <c r="S1680" s="4">
        <v>0.27022102511200002</v>
      </c>
      <c r="T1680">
        <v>3411</v>
      </c>
      <c r="U1680" s="3">
        <f t="shared" si="52"/>
        <v>112459145.68474302</v>
      </c>
      <c r="V1680" s="6">
        <f t="shared" si="53"/>
        <v>60249802.730052002</v>
      </c>
    </row>
    <row r="1681" spans="1:22" x14ac:dyDescent="0.3">
      <c r="A1681" s="5">
        <v>44834</v>
      </c>
      <c r="B1681" s="14">
        <v>5051</v>
      </c>
      <c r="C1681" t="s">
        <v>41</v>
      </c>
      <c r="D1681" t="s">
        <v>25</v>
      </c>
      <c r="E1681">
        <v>32</v>
      </c>
      <c r="F1681">
        <f>VLOOKUP(E1681,'[1]Timing Gates'!$C$3:$D$17,2)</f>
        <v>30</v>
      </c>
      <c r="G1681" s="2">
        <v>12584</v>
      </c>
      <c r="H1681" s="3">
        <v>4788.7904019999996</v>
      </c>
      <c r="I1681" s="3">
        <v>3793.5635910000001</v>
      </c>
      <c r="J1681" s="3">
        <v>8582.3539930000006</v>
      </c>
      <c r="K1681" s="2">
        <v>10008</v>
      </c>
      <c r="L1681" s="4">
        <v>0.79529499999999997</v>
      </c>
      <c r="M1681" s="3">
        <v>3445662.12</v>
      </c>
      <c r="N1681" s="3">
        <v>172.87086600000001</v>
      </c>
      <c r="O1681" s="3">
        <v>275.76543900000001</v>
      </c>
      <c r="P1681" s="3">
        <v>277.91102100000001</v>
      </c>
      <c r="Q1681" s="3">
        <v>3497232.29</v>
      </c>
      <c r="R1681" s="3">
        <v>-2404612.59</v>
      </c>
      <c r="S1681" s="4">
        <v>0.27058169103599999</v>
      </c>
      <c r="T1681">
        <v>3405</v>
      </c>
      <c r="U1681" s="3">
        <f t="shared" si="52"/>
        <v>108000342.64791201</v>
      </c>
      <c r="V1681" s="6">
        <f t="shared" si="53"/>
        <v>60262138.418767996</v>
      </c>
    </row>
    <row r="1682" spans="1:22" x14ac:dyDescent="0.3">
      <c r="A1682" s="5">
        <v>44865</v>
      </c>
      <c r="B1682" s="14">
        <v>5051</v>
      </c>
      <c r="C1682" t="s">
        <v>41</v>
      </c>
      <c r="D1682" t="s">
        <v>25</v>
      </c>
      <c r="E1682">
        <v>33</v>
      </c>
      <c r="F1682">
        <f>VLOOKUP(E1682,'[1]Timing Gates'!$C$3:$D$17,2)</f>
        <v>30</v>
      </c>
      <c r="G1682" s="2">
        <v>12551</v>
      </c>
      <c r="H1682" s="3">
        <v>4816.6606730000003</v>
      </c>
      <c r="I1682" s="3">
        <v>4078.9533780000002</v>
      </c>
      <c r="J1682" s="3">
        <v>8895.6140510000005</v>
      </c>
      <c r="K1682" s="2">
        <v>9957</v>
      </c>
      <c r="L1682" s="4">
        <v>0.793323</v>
      </c>
      <c r="M1682" s="3">
        <v>3425968.57</v>
      </c>
      <c r="N1682" s="3">
        <v>172.63636</v>
      </c>
      <c r="O1682" s="3">
        <v>274.56242700000001</v>
      </c>
      <c r="P1682" s="3">
        <v>275.76153499999998</v>
      </c>
      <c r="Q1682" s="3">
        <v>3461083.03</v>
      </c>
      <c r="R1682" s="3">
        <v>-2365633.23</v>
      </c>
      <c r="S1682" s="4">
        <v>0.27296629750599999</v>
      </c>
      <c r="T1682">
        <v>3426</v>
      </c>
      <c r="U1682" s="3">
        <f t="shared" si="52"/>
        <v>111648851.95410101</v>
      </c>
      <c r="V1682" s="6">
        <f t="shared" si="53"/>
        <v>60453908.106823005</v>
      </c>
    </row>
    <row r="1683" spans="1:22" x14ac:dyDescent="0.3">
      <c r="A1683" s="5">
        <v>44895</v>
      </c>
      <c r="B1683" s="14">
        <v>5051</v>
      </c>
      <c r="C1683" t="s">
        <v>41</v>
      </c>
      <c r="D1683" t="s">
        <v>25</v>
      </c>
      <c r="E1683">
        <v>34</v>
      </c>
      <c r="F1683">
        <f>VLOOKUP(E1683,'[1]Timing Gates'!$C$3:$D$17,2)</f>
        <v>30</v>
      </c>
      <c r="G1683" s="2">
        <v>12503</v>
      </c>
      <c r="H1683" s="3">
        <v>4831.3300840000002</v>
      </c>
      <c r="I1683" s="3">
        <v>4388.6841629999999</v>
      </c>
      <c r="J1683" s="3">
        <v>9220.0142479999995</v>
      </c>
      <c r="K1683" s="2">
        <v>9909</v>
      </c>
      <c r="L1683" s="4">
        <v>0.79252900000000004</v>
      </c>
      <c r="M1683" s="3">
        <v>3449302</v>
      </c>
      <c r="N1683" s="3">
        <v>174.82524000000001</v>
      </c>
      <c r="O1683" s="3">
        <v>278.77611400000001</v>
      </c>
      <c r="P1683" s="3">
        <v>279.89984399999997</v>
      </c>
      <c r="Q1683" s="3">
        <v>3499587.76</v>
      </c>
      <c r="R1683" s="3">
        <v>-2457066.59</v>
      </c>
      <c r="S1683" s="4">
        <v>0.27505398704299999</v>
      </c>
      <c r="T1683">
        <v>3439</v>
      </c>
      <c r="U1683" s="3">
        <f t="shared" si="52"/>
        <v>115277838.14274399</v>
      </c>
      <c r="V1683" s="6">
        <f t="shared" si="53"/>
        <v>60406120.040252</v>
      </c>
    </row>
    <row r="1684" spans="1:22" x14ac:dyDescent="0.3">
      <c r="A1684" s="5">
        <v>43131</v>
      </c>
      <c r="B1684" s="14">
        <v>5253</v>
      </c>
      <c r="C1684" t="s">
        <v>41</v>
      </c>
      <c r="D1684" t="s">
        <v>24</v>
      </c>
      <c r="E1684">
        <v>-20</v>
      </c>
      <c r="F1684">
        <f>VLOOKUP(E1684,'[1]Timing Gates'!$C$3:$D$17,2)</f>
        <v>-24</v>
      </c>
      <c r="G1684" s="2">
        <v>3298</v>
      </c>
      <c r="H1684" s="3">
        <v>4088.5415520000001</v>
      </c>
      <c r="I1684" s="3">
        <v>1234.8959359999999</v>
      </c>
      <c r="J1684" s="3">
        <v>5323.4374889999999</v>
      </c>
      <c r="K1684" s="2">
        <v>3164</v>
      </c>
      <c r="L1684" s="4">
        <v>0.95936900000000003</v>
      </c>
      <c r="M1684" s="3">
        <v>1203929.6200000001</v>
      </c>
      <c r="N1684" s="3">
        <v>190.16421099999999</v>
      </c>
      <c r="O1684" s="3">
        <v>369.695897</v>
      </c>
      <c r="P1684" s="3">
        <v>370.236831</v>
      </c>
      <c r="Q1684" s="3">
        <v>1221041.07</v>
      </c>
      <c r="R1684" s="3">
        <v>-646352.9</v>
      </c>
      <c r="S1684" s="4">
        <v>9.5209217706999999E-2</v>
      </c>
      <c r="T1684">
        <v>314</v>
      </c>
      <c r="U1684" s="3">
        <f t="shared" si="52"/>
        <v>17556696.838721998</v>
      </c>
      <c r="V1684" s="6">
        <f t="shared" si="53"/>
        <v>13484010.038496001</v>
      </c>
    </row>
    <row r="1685" spans="1:22" x14ac:dyDescent="0.3">
      <c r="A1685" s="5">
        <v>43159</v>
      </c>
      <c r="B1685" s="14">
        <v>5253</v>
      </c>
      <c r="C1685" t="s">
        <v>41</v>
      </c>
      <c r="D1685" t="s">
        <v>24</v>
      </c>
      <c r="E1685">
        <v>-19</v>
      </c>
      <c r="F1685">
        <f>VLOOKUP(E1685,'[1]Timing Gates'!$C$3:$D$17,2)</f>
        <v>-24</v>
      </c>
      <c r="G1685" s="2">
        <v>3351</v>
      </c>
      <c r="H1685" s="3">
        <v>4633.1040190000003</v>
      </c>
      <c r="I1685" s="3">
        <v>1244.2221</v>
      </c>
      <c r="J1685" s="3">
        <v>5877.3261199999997</v>
      </c>
      <c r="K1685" s="2">
        <v>3161</v>
      </c>
      <c r="L1685" s="4">
        <v>0.94330000000000003</v>
      </c>
      <c r="M1685" s="3">
        <v>1113404.52</v>
      </c>
      <c r="N1685" s="3">
        <v>176.450795</v>
      </c>
      <c r="O1685" s="3">
        <v>342.11116600000003</v>
      </c>
      <c r="P1685" s="3">
        <v>342.13145900000001</v>
      </c>
      <c r="Q1685" s="3">
        <v>1146482.52</v>
      </c>
      <c r="R1685" s="3">
        <v>-673208.66</v>
      </c>
      <c r="S1685" s="4">
        <v>0.10504327066499999</v>
      </c>
      <c r="T1685">
        <v>352</v>
      </c>
      <c r="U1685" s="3">
        <f t="shared" si="52"/>
        <v>19694919.828120001</v>
      </c>
      <c r="V1685" s="6">
        <f t="shared" si="53"/>
        <v>15525531.567669</v>
      </c>
    </row>
    <row r="1686" spans="1:22" x14ac:dyDescent="0.3">
      <c r="A1686" s="5">
        <v>43190</v>
      </c>
      <c r="B1686" s="14">
        <v>5253</v>
      </c>
      <c r="C1686" t="s">
        <v>41</v>
      </c>
      <c r="D1686" t="s">
        <v>24</v>
      </c>
      <c r="E1686">
        <v>-18</v>
      </c>
      <c r="F1686">
        <f>VLOOKUP(E1686,'[1]Timing Gates'!$C$3:$D$17,2)</f>
        <v>-18</v>
      </c>
      <c r="G1686" s="2">
        <v>3348</v>
      </c>
      <c r="H1686" s="3">
        <v>4657.8918750000003</v>
      </c>
      <c r="I1686" s="3">
        <v>1334.706287</v>
      </c>
      <c r="J1686" s="3">
        <v>5992.5981629999997</v>
      </c>
      <c r="K1686" s="2">
        <v>3156</v>
      </c>
      <c r="L1686" s="4">
        <v>0.94265200000000005</v>
      </c>
      <c r="M1686" s="3">
        <v>1096701.31</v>
      </c>
      <c r="N1686" s="3">
        <v>173.96911600000001</v>
      </c>
      <c r="O1686" s="3">
        <v>339.50073400000002</v>
      </c>
      <c r="P1686" s="3">
        <v>339.53120000000001</v>
      </c>
      <c r="Q1686" s="3">
        <v>1136750.46</v>
      </c>
      <c r="R1686" s="3">
        <v>-785870.53</v>
      </c>
      <c r="S1686" s="4">
        <v>0.114396654719</v>
      </c>
      <c r="T1686">
        <v>383</v>
      </c>
      <c r="U1686" s="3">
        <f t="shared" si="52"/>
        <v>20063218.649723999</v>
      </c>
      <c r="V1686" s="6">
        <f t="shared" si="53"/>
        <v>15594621.997500001</v>
      </c>
    </row>
    <row r="1687" spans="1:22" x14ac:dyDescent="0.3">
      <c r="A1687" s="5">
        <v>43220</v>
      </c>
      <c r="B1687" s="14">
        <v>5253</v>
      </c>
      <c r="C1687" t="s">
        <v>41</v>
      </c>
      <c r="D1687" t="s">
        <v>24</v>
      </c>
      <c r="E1687">
        <v>-17</v>
      </c>
      <c r="F1687">
        <f>VLOOKUP(E1687,'[1]Timing Gates'!$C$3:$D$17,2)</f>
        <v>-18</v>
      </c>
      <c r="G1687" s="2">
        <v>3332</v>
      </c>
      <c r="H1687" s="3">
        <v>4699.9344410000003</v>
      </c>
      <c r="I1687" s="3">
        <v>1380.55078</v>
      </c>
      <c r="J1687" s="3">
        <v>6080.4852220000002</v>
      </c>
      <c r="K1687" s="2">
        <v>3141</v>
      </c>
      <c r="L1687" s="4">
        <v>0.94267699999999999</v>
      </c>
      <c r="M1687" s="3">
        <v>1072913.71</v>
      </c>
      <c r="N1687" s="3">
        <v>171.173214</v>
      </c>
      <c r="O1687" s="3">
        <v>342.872929</v>
      </c>
      <c r="P1687" s="3">
        <v>342.872929</v>
      </c>
      <c r="Q1687" s="3">
        <v>1142452.6000000001</v>
      </c>
      <c r="R1687" s="3">
        <v>-852063.66</v>
      </c>
      <c r="S1687" s="4">
        <v>0.117647058823</v>
      </c>
      <c r="T1687">
        <v>392</v>
      </c>
      <c r="U1687" s="3">
        <f t="shared" si="52"/>
        <v>20260176.759704001</v>
      </c>
      <c r="V1687" s="6">
        <f t="shared" si="53"/>
        <v>15660181.557412</v>
      </c>
    </row>
    <row r="1688" spans="1:22" x14ac:dyDescent="0.3">
      <c r="A1688" s="5">
        <v>43251</v>
      </c>
      <c r="B1688" s="14">
        <v>5253</v>
      </c>
      <c r="C1688" t="s">
        <v>41</v>
      </c>
      <c r="D1688" t="s">
        <v>24</v>
      </c>
      <c r="E1688">
        <v>-16</v>
      </c>
      <c r="F1688">
        <f>VLOOKUP(E1688,'[1]Timing Gates'!$C$3:$D$17,2)</f>
        <v>-18</v>
      </c>
      <c r="G1688" s="2">
        <v>3352</v>
      </c>
      <c r="H1688" s="3">
        <v>4844.2454379999999</v>
      </c>
      <c r="I1688" s="3">
        <v>1393.0474429999999</v>
      </c>
      <c r="J1688" s="3">
        <v>6237.2928810000003</v>
      </c>
      <c r="K1688" s="2">
        <v>3153</v>
      </c>
      <c r="L1688" s="4">
        <v>0.94063200000000002</v>
      </c>
      <c r="M1688" s="3">
        <v>1074701.33</v>
      </c>
      <c r="N1688" s="3">
        <v>170.50631899999999</v>
      </c>
      <c r="O1688" s="3">
        <v>321.37569500000001</v>
      </c>
      <c r="P1688" s="3">
        <v>321.37569500000001</v>
      </c>
      <c r="Q1688" s="3">
        <v>1077251.33</v>
      </c>
      <c r="R1688" s="3">
        <v>-846190.4</v>
      </c>
      <c r="S1688" s="4">
        <v>0.117541766109</v>
      </c>
      <c r="T1688">
        <v>394</v>
      </c>
      <c r="U1688" s="3">
        <f t="shared" si="52"/>
        <v>20907405.737112001</v>
      </c>
      <c r="V1688" s="6">
        <f t="shared" si="53"/>
        <v>16237910.708176</v>
      </c>
    </row>
    <row r="1689" spans="1:22" x14ac:dyDescent="0.3">
      <c r="A1689" s="5">
        <v>43281</v>
      </c>
      <c r="B1689" s="14">
        <v>5253</v>
      </c>
      <c r="C1689" t="s">
        <v>41</v>
      </c>
      <c r="D1689" t="s">
        <v>24</v>
      </c>
      <c r="E1689">
        <v>-15</v>
      </c>
      <c r="F1689">
        <f>VLOOKUP(E1689,'[1]Timing Gates'!$C$3:$D$17,2)</f>
        <v>-18</v>
      </c>
      <c r="G1689" s="2">
        <v>3360</v>
      </c>
      <c r="H1689" s="3">
        <v>4848.7606159999996</v>
      </c>
      <c r="I1689" s="3">
        <v>1402.0638329999999</v>
      </c>
      <c r="J1689" s="3">
        <v>6250.8244489999997</v>
      </c>
      <c r="K1689" s="2">
        <v>3158</v>
      </c>
      <c r="L1689" s="4">
        <v>0.93988000000000005</v>
      </c>
      <c r="M1689" s="3">
        <v>1582505.51</v>
      </c>
      <c r="N1689" s="3">
        <v>169.12530799999999</v>
      </c>
      <c r="O1689" s="3">
        <v>472.33794899999998</v>
      </c>
      <c r="P1689" s="3">
        <v>472.33794899999998</v>
      </c>
      <c r="Q1689" s="3">
        <v>1587055.51</v>
      </c>
      <c r="R1689" s="3">
        <v>-828357.23</v>
      </c>
      <c r="S1689" s="4">
        <v>0.117261904761</v>
      </c>
      <c r="T1689">
        <v>394</v>
      </c>
      <c r="U1689" s="3">
        <f t="shared" si="52"/>
        <v>21002770.148639999</v>
      </c>
      <c r="V1689" s="6">
        <f t="shared" si="53"/>
        <v>16291835.669759998</v>
      </c>
    </row>
    <row r="1690" spans="1:22" x14ac:dyDescent="0.3">
      <c r="A1690" s="5">
        <v>43312</v>
      </c>
      <c r="B1690" s="14">
        <v>5253</v>
      </c>
      <c r="C1690" t="s">
        <v>41</v>
      </c>
      <c r="D1690" t="s">
        <v>24</v>
      </c>
      <c r="E1690">
        <v>-14</v>
      </c>
      <c r="F1690">
        <f>VLOOKUP(E1690,'[1]Timing Gates'!$C$3:$D$17,2)</f>
        <v>-18</v>
      </c>
      <c r="G1690" s="2">
        <v>3360</v>
      </c>
      <c r="H1690" s="3">
        <v>4855.2673420000001</v>
      </c>
      <c r="I1690" s="3">
        <v>1471.9006750000001</v>
      </c>
      <c r="J1690" s="3">
        <v>6327.168017</v>
      </c>
      <c r="K1690" s="2">
        <v>3119</v>
      </c>
      <c r="L1690" s="4">
        <v>0.92827300000000001</v>
      </c>
      <c r="M1690" s="3">
        <v>1023591.4</v>
      </c>
      <c r="N1690" s="3">
        <v>164.142302</v>
      </c>
      <c r="O1690" s="3">
        <v>308.353095</v>
      </c>
      <c r="P1690" s="3">
        <v>308.353095</v>
      </c>
      <c r="Q1690" s="3">
        <v>1036066.4</v>
      </c>
      <c r="R1690" s="3">
        <v>-786139.05</v>
      </c>
      <c r="S1690" s="4">
        <v>0.120833333333</v>
      </c>
      <c r="T1690">
        <v>406</v>
      </c>
      <c r="U1690" s="3">
        <f t="shared" si="52"/>
        <v>21259284.53712</v>
      </c>
      <c r="V1690" s="6">
        <f t="shared" si="53"/>
        <v>16313698.26912</v>
      </c>
    </row>
    <row r="1691" spans="1:22" x14ac:dyDescent="0.3">
      <c r="A1691" s="5">
        <v>43343</v>
      </c>
      <c r="B1691" s="14">
        <v>5253</v>
      </c>
      <c r="C1691" t="s">
        <v>41</v>
      </c>
      <c r="D1691" t="s">
        <v>24</v>
      </c>
      <c r="E1691">
        <v>-13</v>
      </c>
      <c r="F1691">
        <f>VLOOKUP(E1691,'[1]Timing Gates'!$C$3:$D$17,2)</f>
        <v>-18</v>
      </c>
      <c r="G1691" s="2">
        <v>3337</v>
      </c>
      <c r="H1691" s="3">
        <v>4876.9138650000004</v>
      </c>
      <c r="I1691" s="3">
        <v>1555.507644</v>
      </c>
      <c r="J1691" s="3">
        <v>6432.4215100000001</v>
      </c>
      <c r="K1691" s="2">
        <v>3078</v>
      </c>
      <c r="L1691" s="4">
        <v>0.92238500000000001</v>
      </c>
      <c r="M1691" s="3">
        <v>1000077.03</v>
      </c>
      <c r="N1691" s="3">
        <v>161.14679799999999</v>
      </c>
      <c r="O1691" s="3">
        <v>301.79432700000001</v>
      </c>
      <c r="P1691" s="3">
        <v>301.71191700000003</v>
      </c>
      <c r="Q1691" s="3">
        <v>1006812.67</v>
      </c>
      <c r="R1691" s="3">
        <v>-789722.67</v>
      </c>
      <c r="S1691" s="4">
        <v>0.123464189391</v>
      </c>
      <c r="T1691">
        <v>412</v>
      </c>
      <c r="U1691" s="3">
        <f t="shared" si="52"/>
        <v>21464990.578870002</v>
      </c>
      <c r="V1691" s="6">
        <f t="shared" si="53"/>
        <v>16274261.567505002</v>
      </c>
    </row>
    <row r="1692" spans="1:22" x14ac:dyDescent="0.3">
      <c r="A1692" s="5">
        <v>43373</v>
      </c>
      <c r="B1692" s="14">
        <v>5253</v>
      </c>
      <c r="C1692" t="s">
        <v>41</v>
      </c>
      <c r="D1692" t="s">
        <v>24</v>
      </c>
      <c r="E1692">
        <v>-12</v>
      </c>
      <c r="F1692">
        <f>VLOOKUP(E1692,'[1]Timing Gates'!$C$3:$D$17,2)</f>
        <v>-12</v>
      </c>
      <c r="G1692" s="2">
        <v>3339</v>
      </c>
      <c r="H1692" s="3">
        <v>4909.5308919999998</v>
      </c>
      <c r="I1692" s="3">
        <v>1561.433432</v>
      </c>
      <c r="J1692" s="3">
        <v>6470.9643239999996</v>
      </c>
      <c r="K1692" s="2">
        <v>3062</v>
      </c>
      <c r="L1692" s="4">
        <v>0.917041</v>
      </c>
      <c r="M1692" s="3">
        <v>990259.62</v>
      </c>
      <c r="N1692" s="3">
        <v>162.07194999999999</v>
      </c>
      <c r="O1692" s="3">
        <v>297.21761600000002</v>
      </c>
      <c r="P1692" s="3">
        <v>297.21761600000002</v>
      </c>
      <c r="Q1692" s="3">
        <v>992409.62</v>
      </c>
      <c r="R1692" s="3">
        <v>-675939.64</v>
      </c>
      <c r="S1692" s="4">
        <v>0.12249176400099999</v>
      </c>
      <c r="T1692">
        <v>409</v>
      </c>
      <c r="U1692" s="3">
        <f t="shared" si="52"/>
        <v>21606549.877836</v>
      </c>
      <c r="V1692" s="6">
        <f t="shared" si="53"/>
        <v>16392923.648387998</v>
      </c>
    </row>
    <row r="1693" spans="1:22" x14ac:dyDescent="0.3">
      <c r="A1693" s="5">
        <v>43404</v>
      </c>
      <c r="B1693" s="14">
        <v>5253</v>
      </c>
      <c r="C1693" t="s">
        <v>41</v>
      </c>
      <c r="D1693" t="s">
        <v>24</v>
      </c>
      <c r="E1693">
        <v>-11</v>
      </c>
      <c r="F1693">
        <f>VLOOKUP(E1693,'[1]Timing Gates'!$C$3:$D$17,2)</f>
        <v>-12</v>
      </c>
      <c r="G1693" s="2">
        <v>3352</v>
      </c>
      <c r="H1693" s="3">
        <v>4905.7875409999997</v>
      </c>
      <c r="I1693" s="3">
        <v>1487.755343</v>
      </c>
      <c r="J1693" s="3">
        <v>6393.5428840000004</v>
      </c>
      <c r="K1693" s="2">
        <v>3044</v>
      </c>
      <c r="L1693" s="4">
        <v>0.90811399999999998</v>
      </c>
      <c r="M1693" s="3">
        <v>978315.3</v>
      </c>
      <c r="N1693" s="3">
        <v>161.78523200000001</v>
      </c>
      <c r="O1693" s="3">
        <v>292.93326300000001</v>
      </c>
      <c r="P1693" s="3">
        <v>292.93326300000001</v>
      </c>
      <c r="Q1693" s="3">
        <v>981912.3</v>
      </c>
      <c r="R1693" s="3">
        <v>-759837.89</v>
      </c>
      <c r="S1693" s="4">
        <v>0.12708830548899999</v>
      </c>
      <c r="T1693">
        <v>426</v>
      </c>
      <c r="U1693" s="3">
        <f t="shared" si="52"/>
        <v>21431155.747168001</v>
      </c>
      <c r="V1693" s="6">
        <f t="shared" si="53"/>
        <v>16444199.837431999</v>
      </c>
    </row>
    <row r="1694" spans="1:22" x14ac:dyDescent="0.3">
      <c r="A1694" s="5">
        <v>43434</v>
      </c>
      <c r="B1694" s="14">
        <v>5253</v>
      </c>
      <c r="C1694" t="s">
        <v>41</v>
      </c>
      <c r="D1694" t="s">
        <v>24</v>
      </c>
      <c r="E1694">
        <v>-10</v>
      </c>
      <c r="F1694">
        <f>VLOOKUP(E1694,'[1]Timing Gates'!$C$3:$D$17,2)</f>
        <v>-12</v>
      </c>
      <c r="G1694" s="2">
        <v>3358</v>
      </c>
      <c r="H1694" s="3">
        <v>5071.9212770000004</v>
      </c>
      <c r="I1694" s="3">
        <v>1513.7304489999999</v>
      </c>
      <c r="J1694" s="3">
        <v>6585.6517270000004</v>
      </c>
      <c r="K1694" s="2">
        <v>3036</v>
      </c>
      <c r="L1694" s="4">
        <v>0.90410900000000005</v>
      </c>
      <c r="M1694" s="3">
        <v>1444232.76</v>
      </c>
      <c r="N1694" s="3">
        <v>158.619742</v>
      </c>
      <c r="O1694" s="3">
        <v>432.59313800000001</v>
      </c>
      <c r="P1694" s="3">
        <v>432.59313800000001</v>
      </c>
      <c r="Q1694" s="3">
        <v>1452647.76</v>
      </c>
      <c r="R1694" s="3">
        <v>-695655.38</v>
      </c>
      <c r="S1694" s="4">
        <v>0.12894580107199999</v>
      </c>
      <c r="T1694">
        <v>433</v>
      </c>
      <c r="U1694" s="3">
        <f t="shared" si="52"/>
        <v>22114618.499266002</v>
      </c>
      <c r="V1694" s="6">
        <f t="shared" si="53"/>
        <v>17031511.648166001</v>
      </c>
    </row>
    <row r="1695" spans="1:22" x14ac:dyDescent="0.3">
      <c r="A1695" s="5">
        <v>43465</v>
      </c>
      <c r="B1695" s="14">
        <v>5253</v>
      </c>
      <c r="C1695" t="s">
        <v>41</v>
      </c>
      <c r="D1695" t="s">
        <v>24</v>
      </c>
      <c r="E1695">
        <v>-9</v>
      </c>
      <c r="F1695">
        <f>VLOOKUP(E1695,'[1]Timing Gates'!$C$3:$D$17,2)</f>
        <v>-12</v>
      </c>
      <c r="G1695" s="2">
        <v>3347</v>
      </c>
      <c r="H1695" s="3">
        <v>5107.2289389999996</v>
      </c>
      <c r="I1695" s="3">
        <v>1453.4860590000001</v>
      </c>
      <c r="J1695" s="3">
        <v>6560.7149980000004</v>
      </c>
      <c r="K1695" s="2">
        <v>2943</v>
      </c>
      <c r="L1695" s="4">
        <v>0.87929400000000002</v>
      </c>
      <c r="M1695" s="3">
        <v>918406.05</v>
      </c>
      <c r="N1695" s="3">
        <v>156.590971</v>
      </c>
      <c r="O1695" s="3">
        <v>280.47237799999999</v>
      </c>
      <c r="P1695" s="3">
        <v>280.47237799999999</v>
      </c>
      <c r="Q1695" s="3">
        <v>938741.05</v>
      </c>
      <c r="R1695" s="3">
        <v>-727057.64</v>
      </c>
      <c r="S1695" s="4">
        <v>0.13235733492599999</v>
      </c>
      <c r="T1695">
        <v>443</v>
      </c>
      <c r="U1695" s="3">
        <f t="shared" si="52"/>
        <v>21958713.098306</v>
      </c>
      <c r="V1695" s="6">
        <f t="shared" si="53"/>
        <v>17093895.258832999</v>
      </c>
    </row>
    <row r="1696" spans="1:22" x14ac:dyDescent="0.3">
      <c r="A1696" s="5">
        <v>43496</v>
      </c>
      <c r="B1696" s="14">
        <v>5253</v>
      </c>
      <c r="C1696" t="s">
        <v>41</v>
      </c>
      <c r="D1696" t="s">
        <v>24</v>
      </c>
      <c r="E1696">
        <v>-8</v>
      </c>
      <c r="F1696">
        <f>VLOOKUP(E1696,'[1]Timing Gates'!$C$3:$D$17,2)</f>
        <v>-12</v>
      </c>
      <c r="G1696" s="2">
        <v>3519</v>
      </c>
      <c r="H1696" s="3">
        <v>4920.518607</v>
      </c>
      <c r="I1696" s="3">
        <v>1527.343807</v>
      </c>
      <c r="J1696" s="3">
        <v>6447.8624149999996</v>
      </c>
      <c r="K1696" s="2">
        <v>3326</v>
      </c>
      <c r="L1696" s="4">
        <v>0.94515400000000005</v>
      </c>
      <c r="M1696" s="3">
        <v>1210806.68</v>
      </c>
      <c r="N1696" s="3">
        <v>178.71685299999999</v>
      </c>
      <c r="O1696" s="3">
        <v>348.31527899999998</v>
      </c>
      <c r="P1696" s="3">
        <v>348.31527899999998</v>
      </c>
      <c r="Q1696" s="3">
        <v>1225721.47</v>
      </c>
      <c r="R1696" s="3">
        <v>-869857.17</v>
      </c>
      <c r="S1696" s="4">
        <v>0.127593066211</v>
      </c>
      <c r="T1696">
        <v>449</v>
      </c>
      <c r="U1696" s="3">
        <f t="shared" si="52"/>
        <v>22690027.838384997</v>
      </c>
      <c r="V1696" s="6">
        <f t="shared" si="53"/>
        <v>17315304.978032999</v>
      </c>
    </row>
    <row r="1697" spans="1:22" x14ac:dyDescent="0.3">
      <c r="A1697" s="5">
        <v>43524</v>
      </c>
      <c r="B1697" s="14">
        <v>5253</v>
      </c>
      <c r="C1697" t="s">
        <v>41</v>
      </c>
      <c r="D1697" t="s">
        <v>24</v>
      </c>
      <c r="E1697">
        <v>-7</v>
      </c>
      <c r="F1697">
        <f>VLOOKUP(E1697,'[1]Timing Gates'!$C$3:$D$17,2)</f>
        <v>-12</v>
      </c>
      <c r="G1697" s="2">
        <v>3479</v>
      </c>
      <c r="H1697" s="3">
        <v>5021.1965300000002</v>
      </c>
      <c r="I1697" s="3">
        <v>1592.0499850000001</v>
      </c>
      <c r="J1697" s="3">
        <v>6613.2465160000002</v>
      </c>
      <c r="K1697" s="2">
        <v>3305</v>
      </c>
      <c r="L1697" s="4">
        <v>0.94998499999999997</v>
      </c>
      <c r="M1697" s="3">
        <v>1168340.4099999999</v>
      </c>
      <c r="N1697" s="3">
        <v>175.26858799999999</v>
      </c>
      <c r="O1697" s="3">
        <v>340.74628899999999</v>
      </c>
      <c r="P1697" s="3">
        <v>340.74628899999999</v>
      </c>
      <c r="Q1697" s="3">
        <v>1185456.3400000001</v>
      </c>
      <c r="R1697" s="3">
        <v>-787860.11</v>
      </c>
      <c r="S1697" s="4">
        <v>0.12992239149099999</v>
      </c>
      <c r="T1697">
        <v>452</v>
      </c>
      <c r="U1697" s="3">
        <f t="shared" si="52"/>
        <v>23007484.629163999</v>
      </c>
      <c r="V1697" s="6">
        <f t="shared" si="53"/>
        <v>17468742.727870002</v>
      </c>
    </row>
    <row r="1698" spans="1:22" x14ac:dyDescent="0.3">
      <c r="A1698" s="5">
        <v>43555</v>
      </c>
      <c r="B1698" s="14">
        <v>5253</v>
      </c>
      <c r="C1698" t="s">
        <v>41</v>
      </c>
      <c r="D1698" t="s">
        <v>24</v>
      </c>
      <c r="E1698">
        <v>-6</v>
      </c>
      <c r="F1698">
        <f>VLOOKUP(E1698,'[1]Timing Gates'!$C$3:$D$17,2)</f>
        <v>-6</v>
      </c>
      <c r="G1698" s="2">
        <v>3484</v>
      </c>
      <c r="H1698" s="3">
        <v>5070.9292729999997</v>
      </c>
      <c r="I1698" s="3">
        <v>1650.04564</v>
      </c>
      <c r="J1698" s="3">
        <v>6720.974913</v>
      </c>
      <c r="K1698" s="2">
        <v>3306</v>
      </c>
      <c r="L1698" s="4">
        <v>0.948909</v>
      </c>
      <c r="M1698" s="3">
        <v>1140555.1200000001</v>
      </c>
      <c r="N1698" s="3">
        <v>167.80272400000001</v>
      </c>
      <c r="O1698" s="3">
        <v>346.59819700000003</v>
      </c>
      <c r="P1698" s="3">
        <v>346.59819700000003</v>
      </c>
      <c r="Q1698" s="3">
        <v>1207548.1200000001</v>
      </c>
      <c r="R1698" s="3">
        <v>-857897.06</v>
      </c>
      <c r="S1698" s="4">
        <v>0.132319173363</v>
      </c>
      <c r="T1698">
        <v>461</v>
      </c>
      <c r="U1698" s="3">
        <f t="shared" si="52"/>
        <v>23415876.596891999</v>
      </c>
      <c r="V1698" s="6">
        <f t="shared" si="53"/>
        <v>17667117.587131999</v>
      </c>
    </row>
    <row r="1699" spans="1:22" x14ac:dyDescent="0.3">
      <c r="A1699" s="5">
        <v>43585</v>
      </c>
      <c r="B1699" s="14">
        <v>5253</v>
      </c>
      <c r="C1699" t="s">
        <v>41</v>
      </c>
      <c r="D1699" t="s">
        <v>24</v>
      </c>
      <c r="E1699">
        <v>-5</v>
      </c>
      <c r="F1699">
        <f>VLOOKUP(E1699,'[1]Timing Gates'!$C$3:$D$17,2)</f>
        <v>-6</v>
      </c>
      <c r="G1699" s="2">
        <v>3461</v>
      </c>
      <c r="H1699" s="3">
        <v>5111.861398</v>
      </c>
      <c r="I1699" s="3">
        <v>1743.723201</v>
      </c>
      <c r="J1699" s="3">
        <v>6855.5845989999998</v>
      </c>
      <c r="K1699" s="2">
        <v>3216</v>
      </c>
      <c r="L1699" s="4">
        <v>0.92921100000000001</v>
      </c>
      <c r="M1699" s="3">
        <v>1113868.3600000001</v>
      </c>
      <c r="N1699" s="3">
        <v>170.49875399999999</v>
      </c>
      <c r="O1699" s="3">
        <v>337.50210299999998</v>
      </c>
      <c r="P1699" s="3">
        <v>337.53099600000002</v>
      </c>
      <c r="Q1699" s="3">
        <v>1168194.78</v>
      </c>
      <c r="R1699" s="3">
        <v>-867640.08</v>
      </c>
      <c r="S1699" s="4">
        <v>0.13493210054800001</v>
      </c>
      <c r="T1699">
        <v>467</v>
      </c>
      <c r="U1699" s="3">
        <f t="shared" si="52"/>
        <v>23727178.297139</v>
      </c>
      <c r="V1699" s="6">
        <f t="shared" si="53"/>
        <v>17692152.298478</v>
      </c>
    </row>
    <row r="1700" spans="1:22" x14ac:dyDescent="0.3">
      <c r="A1700" s="5">
        <v>43616</v>
      </c>
      <c r="B1700" s="14">
        <v>5253</v>
      </c>
      <c r="C1700" t="s">
        <v>41</v>
      </c>
      <c r="D1700" t="s">
        <v>24</v>
      </c>
      <c r="E1700">
        <v>-4</v>
      </c>
      <c r="F1700">
        <f>VLOOKUP(E1700,'[1]Timing Gates'!$C$3:$D$17,2)</f>
        <v>-6</v>
      </c>
      <c r="G1700" s="2">
        <v>3393</v>
      </c>
      <c r="H1700" s="3">
        <v>5315.0854220000001</v>
      </c>
      <c r="I1700" s="3">
        <v>1670.2037069999999</v>
      </c>
      <c r="J1700" s="3">
        <v>6985.2891300000001</v>
      </c>
      <c r="K1700" s="2">
        <v>3208</v>
      </c>
      <c r="L1700" s="4">
        <v>0.94547499999999995</v>
      </c>
      <c r="M1700" s="3">
        <v>1622639.37</v>
      </c>
      <c r="N1700" s="3">
        <v>167.59340700000001</v>
      </c>
      <c r="O1700" s="3">
        <v>481.29954900000001</v>
      </c>
      <c r="P1700" s="3">
        <v>481.29954900000001</v>
      </c>
      <c r="Q1700" s="3">
        <v>1633049.37</v>
      </c>
      <c r="R1700" s="3">
        <v>-806996.98</v>
      </c>
      <c r="S1700" s="4">
        <v>0.13675213675199999</v>
      </c>
      <c r="T1700">
        <v>464</v>
      </c>
      <c r="U1700" s="3">
        <f t="shared" si="52"/>
        <v>23701086.018090002</v>
      </c>
      <c r="V1700" s="6">
        <f t="shared" si="53"/>
        <v>18034084.836846001</v>
      </c>
    </row>
    <row r="1701" spans="1:22" x14ac:dyDescent="0.3">
      <c r="A1701" s="5">
        <v>43646</v>
      </c>
      <c r="B1701" s="14">
        <v>5253</v>
      </c>
      <c r="C1701" t="s">
        <v>41</v>
      </c>
      <c r="D1701" t="s">
        <v>24</v>
      </c>
      <c r="E1701">
        <v>-3</v>
      </c>
      <c r="F1701">
        <f>VLOOKUP(E1701,'[1]Timing Gates'!$C$3:$D$17,2)</f>
        <v>-6</v>
      </c>
      <c r="G1701" s="2">
        <v>3371</v>
      </c>
      <c r="H1701" s="3">
        <v>5362.0047839999997</v>
      </c>
      <c r="I1701" s="3">
        <v>1786.512017</v>
      </c>
      <c r="J1701" s="3">
        <v>7148.5168020000001</v>
      </c>
      <c r="K1701" s="2">
        <v>3167</v>
      </c>
      <c r="L1701" s="4">
        <v>0.93948299999999996</v>
      </c>
      <c r="M1701" s="3">
        <v>1070989.8</v>
      </c>
      <c r="N1701" s="3">
        <v>168.44759300000001</v>
      </c>
      <c r="O1701" s="3">
        <v>318.60232500000001</v>
      </c>
      <c r="P1701" s="3">
        <v>318.60232500000001</v>
      </c>
      <c r="Q1701" s="3">
        <v>1074008.44</v>
      </c>
      <c r="R1701" s="3">
        <v>-724529.93</v>
      </c>
      <c r="S1701" s="4">
        <v>0.141797686146</v>
      </c>
      <c r="T1701">
        <v>478</v>
      </c>
      <c r="U1701" s="3">
        <f t="shared" si="52"/>
        <v>24097650.139541999</v>
      </c>
      <c r="V1701" s="6">
        <f t="shared" si="53"/>
        <v>18075318.126863997</v>
      </c>
    </row>
    <row r="1702" spans="1:22" x14ac:dyDescent="0.3">
      <c r="A1702" s="5">
        <v>43677</v>
      </c>
      <c r="B1702" s="14">
        <v>5253</v>
      </c>
      <c r="C1702" t="s">
        <v>41</v>
      </c>
      <c r="D1702" t="s">
        <v>24</v>
      </c>
      <c r="E1702">
        <v>-2</v>
      </c>
      <c r="F1702">
        <f>VLOOKUP(E1702,'[1]Timing Gates'!$C$3:$D$17,2)</f>
        <v>-6</v>
      </c>
      <c r="G1702" s="2">
        <v>3363</v>
      </c>
      <c r="H1702" s="3">
        <v>5373.5434990000003</v>
      </c>
      <c r="I1702" s="3">
        <v>1836.4161220000001</v>
      </c>
      <c r="J1702" s="3">
        <v>7209.9596220000003</v>
      </c>
      <c r="K1702" s="2">
        <v>3145</v>
      </c>
      <c r="L1702" s="4">
        <v>0.93517600000000001</v>
      </c>
      <c r="M1702" s="3">
        <v>1046220.79</v>
      </c>
      <c r="N1702" s="3">
        <v>162.02892800000001</v>
      </c>
      <c r="O1702" s="3">
        <v>316.369033</v>
      </c>
      <c r="P1702" s="3">
        <v>316.369033</v>
      </c>
      <c r="Q1702" s="3">
        <v>1063949.06</v>
      </c>
      <c r="R1702" s="3">
        <v>-858524.29</v>
      </c>
      <c r="S1702" s="4">
        <v>0.146000594707</v>
      </c>
      <c r="T1702">
        <v>491</v>
      </c>
      <c r="U1702" s="3">
        <f t="shared" si="52"/>
        <v>24247094.208786</v>
      </c>
      <c r="V1702" s="6">
        <f t="shared" si="53"/>
        <v>18071226.787137002</v>
      </c>
    </row>
    <row r="1703" spans="1:22" x14ac:dyDescent="0.3">
      <c r="A1703" s="5">
        <v>43708</v>
      </c>
      <c r="B1703" s="14">
        <v>5253</v>
      </c>
      <c r="C1703" t="s">
        <v>41</v>
      </c>
      <c r="D1703" t="s">
        <v>24</v>
      </c>
      <c r="E1703">
        <v>-1</v>
      </c>
      <c r="F1703">
        <f>VLOOKUP(E1703,'[1]Timing Gates'!$C$3:$D$17,2)</f>
        <v>-3</v>
      </c>
      <c r="G1703" s="2">
        <v>3376</v>
      </c>
      <c r="H1703" s="3">
        <v>5423.5661719999998</v>
      </c>
      <c r="I1703" s="3">
        <v>1845.160159</v>
      </c>
      <c r="J1703" s="3">
        <v>7268.7263320000002</v>
      </c>
      <c r="K1703" s="2">
        <v>3114</v>
      </c>
      <c r="L1703" s="4">
        <v>0.92239300000000002</v>
      </c>
      <c r="M1703" s="3">
        <v>1020069.9</v>
      </c>
      <c r="N1703" s="3">
        <v>161.09758299999999</v>
      </c>
      <c r="O1703" s="3">
        <v>304.02122600000001</v>
      </c>
      <c r="P1703" s="3">
        <v>304.02122600000001</v>
      </c>
      <c r="Q1703" s="3">
        <v>1026375.66</v>
      </c>
      <c r="R1703" s="3">
        <v>-720814.69</v>
      </c>
      <c r="S1703" s="4">
        <v>0.14751184834100001</v>
      </c>
      <c r="T1703">
        <v>498</v>
      </c>
      <c r="U1703" s="3">
        <f t="shared" si="52"/>
        <v>24539220.096832</v>
      </c>
      <c r="V1703" s="6">
        <f t="shared" si="53"/>
        <v>18309959.396671999</v>
      </c>
    </row>
    <row r="1704" spans="1:22" x14ac:dyDescent="0.3">
      <c r="A1704" s="5">
        <v>43799</v>
      </c>
      <c r="B1704" s="14">
        <v>5253</v>
      </c>
      <c r="C1704" t="s">
        <v>41</v>
      </c>
      <c r="D1704" t="s">
        <v>25</v>
      </c>
      <c r="E1704">
        <v>2</v>
      </c>
      <c r="F1704">
        <f>VLOOKUP(E1704,'[1]Timing Gates'!$C$3:$D$17,2)</f>
        <v>3</v>
      </c>
      <c r="G1704" s="2">
        <v>3338</v>
      </c>
      <c r="H1704" s="3">
        <v>5553.8389209999996</v>
      </c>
      <c r="I1704" s="3">
        <v>2166.484508</v>
      </c>
      <c r="J1704" s="3">
        <v>7720.3234300000004</v>
      </c>
      <c r="K1704" s="2">
        <v>3023</v>
      </c>
      <c r="L1704" s="4">
        <v>0.90563199999999999</v>
      </c>
      <c r="M1704" s="3">
        <v>975823.85</v>
      </c>
      <c r="N1704" s="3">
        <v>158.38724999999999</v>
      </c>
      <c r="O1704" s="3">
        <v>292.90455900000001</v>
      </c>
      <c r="P1704" s="3">
        <v>292.90455900000001</v>
      </c>
      <c r="Q1704" s="3">
        <v>977715.42</v>
      </c>
      <c r="R1704" s="3">
        <v>-661585.12</v>
      </c>
      <c r="S1704" s="4">
        <v>0.165368484122</v>
      </c>
      <c r="T1704">
        <v>552</v>
      </c>
      <c r="U1704" s="3">
        <f t="shared" si="52"/>
        <v>25770439.609340001</v>
      </c>
      <c r="V1704" s="6">
        <f t="shared" si="53"/>
        <v>18538714.318297997</v>
      </c>
    </row>
    <row r="1705" spans="1:22" x14ac:dyDescent="0.3">
      <c r="A1705" s="5">
        <v>43830</v>
      </c>
      <c r="B1705" s="14">
        <v>5253</v>
      </c>
      <c r="C1705" t="s">
        <v>41</v>
      </c>
      <c r="D1705" t="s">
        <v>25</v>
      </c>
      <c r="E1705">
        <v>3</v>
      </c>
      <c r="F1705">
        <f>VLOOKUP(E1705,'[1]Timing Gates'!$C$3:$D$17,2)</f>
        <v>3</v>
      </c>
      <c r="G1705" s="2">
        <v>3335</v>
      </c>
      <c r="H1705" s="3">
        <v>5528.2511119999999</v>
      </c>
      <c r="I1705" s="3">
        <v>2149.0445869999999</v>
      </c>
      <c r="J1705" s="3">
        <v>7677.2956999999997</v>
      </c>
      <c r="K1705" s="2">
        <v>3002</v>
      </c>
      <c r="L1705" s="4">
        <v>0.90014899999999998</v>
      </c>
      <c r="M1705" s="3">
        <v>1408666.31</v>
      </c>
      <c r="N1705" s="3">
        <v>158.31268900000001</v>
      </c>
      <c r="O1705" s="3">
        <v>430.96254800000003</v>
      </c>
      <c r="P1705" s="3">
        <v>431.00002899999998</v>
      </c>
      <c r="Q1705" s="3">
        <v>1437385.1</v>
      </c>
      <c r="R1705" s="3">
        <v>-662154.81000000006</v>
      </c>
      <c r="S1705" s="4">
        <v>0.168215892053</v>
      </c>
      <c r="T1705">
        <v>561</v>
      </c>
      <c r="U1705" s="3">
        <f t="shared" si="52"/>
        <v>25603781.159499999</v>
      </c>
      <c r="V1705" s="6">
        <f t="shared" si="53"/>
        <v>18436717.458519999</v>
      </c>
    </row>
    <row r="1706" spans="1:22" x14ac:dyDescent="0.3">
      <c r="A1706" s="5">
        <v>43861</v>
      </c>
      <c r="B1706" s="14">
        <v>5253</v>
      </c>
      <c r="C1706" t="s">
        <v>41</v>
      </c>
      <c r="D1706" t="s">
        <v>25</v>
      </c>
      <c r="E1706">
        <v>4</v>
      </c>
      <c r="F1706">
        <f>VLOOKUP(E1706,'[1]Timing Gates'!$C$3:$D$17,2)</f>
        <v>3</v>
      </c>
      <c r="G1706" s="2">
        <v>3514</v>
      </c>
      <c r="H1706" s="3">
        <v>5256.4084999999995</v>
      </c>
      <c r="I1706" s="3">
        <v>2207.2946179999999</v>
      </c>
      <c r="J1706" s="3">
        <v>7463.7031180000004</v>
      </c>
      <c r="K1706" s="2">
        <v>3335</v>
      </c>
      <c r="L1706" s="4">
        <v>0.94906000000000001</v>
      </c>
      <c r="M1706" s="3">
        <v>1305171.6100000001</v>
      </c>
      <c r="N1706" s="3">
        <v>177.09248400000001</v>
      </c>
      <c r="O1706" s="3">
        <v>378.08920000000001</v>
      </c>
      <c r="P1706" s="3">
        <v>378.23148800000001</v>
      </c>
      <c r="Q1706" s="3">
        <v>1329105.45</v>
      </c>
      <c r="R1706" s="3">
        <v>-824452.8</v>
      </c>
      <c r="S1706" s="4">
        <v>0.169038133181</v>
      </c>
      <c r="T1706">
        <v>594</v>
      </c>
      <c r="U1706" s="3">
        <f t="shared" si="52"/>
        <v>26227452.756652001</v>
      </c>
      <c r="V1706" s="6">
        <f t="shared" si="53"/>
        <v>18471019.468999997</v>
      </c>
    </row>
    <row r="1707" spans="1:22" x14ac:dyDescent="0.3">
      <c r="A1707" s="5">
        <v>43890</v>
      </c>
      <c r="B1707" s="14">
        <v>5253</v>
      </c>
      <c r="C1707" t="s">
        <v>41</v>
      </c>
      <c r="D1707" t="s">
        <v>25</v>
      </c>
      <c r="E1707">
        <v>5</v>
      </c>
      <c r="F1707">
        <f>VLOOKUP(E1707,'[1]Timing Gates'!$C$3:$D$17,2)</f>
        <v>3</v>
      </c>
      <c r="G1707" s="2">
        <v>3502</v>
      </c>
      <c r="H1707" s="3">
        <v>5299.3334290000003</v>
      </c>
      <c r="I1707" s="3">
        <v>2113.6469010000001</v>
      </c>
      <c r="J1707" s="3">
        <v>7412.9803309999998</v>
      </c>
      <c r="K1707" s="2">
        <v>3289</v>
      </c>
      <c r="L1707" s="4">
        <v>0.93917700000000004</v>
      </c>
      <c r="M1707" s="3">
        <v>1226594.99</v>
      </c>
      <c r="N1707" s="3">
        <v>184.81165999999999</v>
      </c>
      <c r="O1707" s="3">
        <v>358.54282899999998</v>
      </c>
      <c r="P1707" s="3">
        <v>358.62849499999999</v>
      </c>
      <c r="Q1707" s="3">
        <v>1255916.99</v>
      </c>
      <c r="R1707" s="3">
        <v>-827895.25</v>
      </c>
      <c r="S1707" s="4">
        <v>0.17218732152999999</v>
      </c>
      <c r="T1707">
        <v>603</v>
      </c>
      <c r="U1707" s="3">
        <f t="shared" si="52"/>
        <v>25960257.119162001</v>
      </c>
      <c r="V1707" s="6">
        <f t="shared" si="53"/>
        <v>18558265.668358002</v>
      </c>
    </row>
    <row r="1708" spans="1:22" x14ac:dyDescent="0.3">
      <c r="A1708" s="5">
        <v>43921</v>
      </c>
      <c r="B1708" s="14">
        <v>5253</v>
      </c>
      <c r="C1708" t="s">
        <v>41</v>
      </c>
      <c r="D1708" t="s">
        <v>25</v>
      </c>
      <c r="E1708">
        <v>6</v>
      </c>
      <c r="F1708">
        <f>VLOOKUP(E1708,'[1]Timing Gates'!$C$3:$D$17,2)</f>
        <v>6</v>
      </c>
      <c r="G1708" s="2">
        <v>3382</v>
      </c>
      <c r="H1708" s="3">
        <v>5319.8333730000004</v>
      </c>
      <c r="I1708" s="3">
        <v>1982.5434829999999</v>
      </c>
      <c r="J1708" s="3">
        <v>7302.3768559999999</v>
      </c>
      <c r="K1708" s="2">
        <v>3236</v>
      </c>
      <c r="L1708" s="4">
        <v>0.95682999999999996</v>
      </c>
      <c r="M1708" s="3">
        <v>1179204.42</v>
      </c>
      <c r="N1708" s="3">
        <v>181.36026100000001</v>
      </c>
      <c r="O1708" s="3">
        <v>366.55180300000001</v>
      </c>
      <c r="P1708" s="3">
        <v>366.55180300000001</v>
      </c>
      <c r="Q1708" s="3">
        <v>1239678.2</v>
      </c>
      <c r="R1708" s="3">
        <v>-855417.31</v>
      </c>
      <c r="S1708" s="4">
        <v>0.17947959787100001</v>
      </c>
      <c r="T1708">
        <v>607</v>
      </c>
      <c r="U1708" s="3">
        <f t="shared" si="52"/>
        <v>24696638.526992001</v>
      </c>
      <c r="V1708" s="6">
        <f t="shared" si="53"/>
        <v>17991676.467486002</v>
      </c>
    </row>
    <row r="1709" spans="1:22" x14ac:dyDescent="0.3">
      <c r="A1709" s="5">
        <v>43738</v>
      </c>
      <c r="B1709" s="14">
        <v>5253</v>
      </c>
      <c r="C1709" t="s">
        <v>41</v>
      </c>
      <c r="D1709" t="s">
        <v>24</v>
      </c>
      <c r="E1709">
        <v>0</v>
      </c>
      <c r="F1709">
        <f>VLOOKUP(E1709,'[1]Timing Gates'!$C$3:$D$17,2)</f>
        <v>0</v>
      </c>
      <c r="G1709" s="2">
        <v>3309</v>
      </c>
      <c r="H1709" s="3">
        <v>5397.9516800000001</v>
      </c>
      <c r="I1709" s="3">
        <v>1990.863683</v>
      </c>
      <c r="J1709" s="3">
        <v>7388.815364</v>
      </c>
      <c r="K1709" s="2">
        <v>3056</v>
      </c>
      <c r="L1709" s="4">
        <v>0.92354099999999995</v>
      </c>
      <c r="M1709" s="3">
        <v>994068.63</v>
      </c>
      <c r="N1709" s="3">
        <v>160.10124400000001</v>
      </c>
      <c r="O1709" s="3">
        <v>301.49459899999999</v>
      </c>
      <c r="P1709" s="3">
        <v>301.50622199999998</v>
      </c>
      <c r="Q1709" s="3">
        <v>997684.09</v>
      </c>
      <c r="R1709" s="3">
        <v>-698849.27</v>
      </c>
      <c r="S1709" s="4">
        <v>0.15503173164</v>
      </c>
      <c r="T1709">
        <v>513</v>
      </c>
      <c r="U1709" s="3">
        <f t="shared" si="52"/>
        <v>24449590.039476</v>
      </c>
      <c r="V1709" s="6">
        <f t="shared" si="53"/>
        <v>17861822.10912</v>
      </c>
    </row>
    <row r="1710" spans="1:22" x14ac:dyDescent="0.3">
      <c r="A1710" s="5">
        <v>43951</v>
      </c>
      <c r="B1710" s="14">
        <v>5253</v>
      </c>
      <c r="C1710" t="s">
        <v>41</v>
      </c>
      <c r="D1710" t="s">
        <v>25</v>
      </c>
      <c r="E1710">
        <v>7</v>
      </c>
      <c r="F1710">
        <f>VLOOKUP(E1710,'[1]Timing Gates'!$C$3:$D$17,2)</f>
        <v>6</v>
      </c>
      <c r="G1710" s="2">
        <v>3374</v>
      </c>
      <c r="H1710" s="3">
        <v>5535.0463689999997</v>
      </c>
      <c r="I1710" s="3">
        <v>2233.2169020000001</v>
      </c>
      <c r="J1710" s="3">
        <v>7768.2632720000001</v>
      </c>
      <c r="K1710" s="2">
        <v>3213</v>
      </c>
      <c r="L1710" s="4">
        <v>0.95228199999999996</v>
      </c>
      <c r="M1710" s="3">
        <v>1172273.98</v>
      </c>
      <c r="N1710" s="3">
        <v>180.93440000000001</v>
      </c>
      <c r="O1710" s="3">
        <v>359.60483099999999</v>
      </c>
      <c r="P1710" s="3">
        <v>359.664107</v>
      </c>
      <c r="Q1710" s="3">
        <v>1213506.7</v>
      </c>
      <c r="R1710" s="3">
        <v>-696823.94</v>
      </c>
      <c r="S1710" s="4">
        <v>0.18672199170100001</v>
      </c>
      <c r="T1710">
        <v>630</v>
      </c>
      <c r="U1710" s="3">
        <f t="shared" si="52"/>
        <v>26210120.279727999</v>
      </c>
      <c r="V1710" s="6">
        <f t="shared" si="53"/>
        <v>18675246.449005999</v>
      </c>
    </row>
    <row r="1711" spans="1:22" x14ac:dyDescent="0.3">
      <c r="A1711" s="5">
        <v>43982</v>
      </c>
      <c r="B1711" s="14">
        <v>5253</v>
      </c>
      <c r="C1711" t="s">
        <v>41</v>
      </c>
      <c r="D1711" t="s">
        <v>25</v>
      </c>
      <c r="E1711">
        <v>8</v>
      </c>
      <c r="F1711">
        <f>VLOOKUP(E1711,'[1]Timing Gates'!$C$3:$D$17,2)</f>
        <v>6</v>
      </c>
      <c r="G1711" s="2">
        <v>3281</v>
      </c>
      <c r="H1711" s="3">
        <v>5530.7368450000004</v>
      </c>
      <c r="I1711" s="3">
        <v>2281.860862</v>
      </c>
      <c r="J1711" s="3">
        <v>7812.5977080000002</v>
      </c>
      <c r="K1711" s="2">
        <v>3121</v>
      </c>
      <c r="L1711" s="4">
        <v>0.95123400000000002</v>
      </c>
      <c r="M1711" s="3">
        <v>1628882.75</v>
      </c>
      <c r="N1711" s="3">
        <v>176.03833800000001</v>
      </c>
      <c r="O1711" s="3">
        <v>503.08477499999998</v>
      </c>
      <c r="P1711" s="3">
        <v>503.08477499999998</v>
      </c>
      <c r="Q1711" s="3">
        <v>1650621.15</v>
      </c>
      <c r="R1711" s="3">
        <v>-592097.96</v>
      </c>
      <c r="S1711" s="4">
        <v>0.18622371228199999</v>
      </c>
      <c r="T1711">
        <v>611</v>
      </c>
      <c r="U1711" s="3">
        <f t="shared" si="52"/>
        <v>25633133.079948001</v>
      </c>
      <c r="V1711" s="6">
        <f t="shared" si="53"/>
        <v>18146347.588445</v>
      </c>
    </row>
    <row r="1712" spans="1:22" x14ac:dyDescent="0.3">
      <c r="A1712" s="1">
        <v>43769</v>
      </c>
      <c r="B1712" s="14">
        <v>5253</v>
      </c>
      <c r="C1712" t="s">
        <v>41</v>
      </c>
      <c r="D1712" t="s">
        <v>25</v>
      </c>
      <c r="E1712">
        <v>1</v>
      </c>
      <c r="F1712">
        <f>VLOOKUP(E1712,'[1]Timing Gates'!$C$3:$D$17,2)</f>
        <v>3</v>
      </c>
      <c r="G1712" s="2">
        <v>3333</v>
      </c>
      <c r="H1712" s="3">
        <v>5570.8877490000004</v>
      </c>
      <c r="I1712" s="3">
        <v>2057.1729340000002</v>
      </c>
      <c r="J1712" s="3">
        <v>7628.060684</v>
      </c>
      <c r="K1712" s="2">
        <v>3050</v>
      </c>
      <c r="L1712" s="4">
        <v>0.91509099999999999</v>
      </c>
      <c r="M1712" s="3">
        <v>990215.37</v>
      </c>
      <c r="N1712" s="3">
        <v>160.125383</v>
      </c>
      <c r="O1712" s="3">
        <v>302.65687600000001</v>
      </c>
      <c r="P1712" s="3">
        <v>302.65687600000001</v>
      </c>
      <c r="Q1712" s="3">
        <v>1008755.37</v>
      </c>
      <c r="R1712" s="3">
        <v>-718458.43</v>
      </c>
      <c r="S1712" s="4">
        <v>0.16021602160199999</v>
      </c>
      <c r="T1712">
        <v>534</v>
      </c>
      <c r="U1712" s="3">
        <f t="shared" si="52"/>
        <v>25424326.259771999</v>
      </c>
      <c r="V1712" s="6">
        <f t="shared" si="53"/>
        <v>18567768.867417</v>
      </c>
    </row>
    <row r="1713" spans="1:22" x14ac:dyDescent="0.3">
      <c r="A1713" s="5">
        <v>44012</v>
      </c>
      <c r="B1713" s="14">
        <v>5253</v>
      </c>
      <c r="C1713" t="s">
        <v>41</v>
      </c>
      <c r="D1713" t="s">
        <v>25</v>
      </c>
      <c r="E1713">
        <v>9</v>
      </c>
      <c r="F1713">
        <f>VLOOKUP(E1713,'[1]Timing Gates'!$C$3:$D$17,2)</f>
        <v>6</v>
      </c>
      <c r="G1713" s="2">
        <v>3241</v>
      </c>
      <c r="H1713" s="3">
        <v>5599.8312519999999</v>
      </c>
      <c r="I1713" s="3">
        <v>2361.0936059999999</v>
      </c>
      <c r="J1713" s="3">
        <v>7960.9248589999997</v>
      </c>
      <c r="K1713" s="2">
        <v>3031</v>
      </c>
      <c r="L1713" s="4">
        <v>0.93520499999999995</v>
      </c>
      <c r="M1713" s="3">
        <v>1039542.54</v>
      </c>
      <c r="N1713" s="3">
        <v>171.06179599999999</v>
      </c>
      <c r="O1713" s="3">
        <v>330.17634600000002</v>
      </c>
      <c r="P1713" s="3">
        <v>330.17634600000002</v>
      </c>
      <c r="Q1713" s="3">
        <v>1070101.54</v>
      </c>
      <c r="R1713" s="3">
        <v>-729346.42</v>
      </c>
      <c r="S1713" s="4">
        <v>0.18883060783700001</v>
      </c>
      <c r="T1713">
        <v>612</v>
      </c>
      <c r="U1713" s="3">
        <f t="shared" si="52"/>
        <v>25801357.468018997</v>
      </c>
      <c r="V1713" s="6">
        <f t="shared" si="53"/>
        <v>18149053.087731998</v>
      </c>
    </row>
    <row r="1714" spans="1:22" x14ac:dyDescent="0.3">
      <c r="A1714" s="5">
        <v>44043</v>
      </c>
      <c r="B1714" s="14">
        <v>5253</v>
      </c>
      <c r="C1714" t="s">
        <v>41</v>
      </c>
      <c r="D1714" t="s">
        <v>25</v>
      </c>
      <c r="E1714">
        <v>10</v>
      </c>
      <c r="F1714">
        <f>VLOOKUP(E1714,'[1]Timing Gates'!$C$3:$D$17,2)</f>
        <v>6</v>
      </c>
      <c r="G1714" s="2">
        <v>3171</v>
      </c>
      <c r="H1714" s="3">
        <v>5508.0795200000002</v>
      </c>
      <c r="I1714" s="3">
        <v>2428.4353390000001</v>
      </c>
      <c r="J1714" s="3">
        <v>7936.5148589999999</v>
      </c>
      <c r="K1714" s="2">
        <v>2971</v>
      </c>
      <c r="L1714" s="4">
        <v>0.93692799999999998</v>
      </c>
      <c r="M1714" s="3">
        <v>992542.54</v>
      </c>
      <c r="N1714" s="3">
        <v>166.06032099999999</v>
      </c>
      <c r="O1714" s="3">
        <v>321.83460700000001</v>
      </c>
      <c r="P1714" s="3">
        <v>321.83460700000001</v>
      </c>
      <c r="Q1714" s="3">
        <v>1020537.54</v>
      </c>
      <c r="R1714" s="3">
        <v>-632263.01</v>
      </c>
      <c r="S1714" s="4">
        <v>0.18858404288799999</v>
      </c>
      <c r="T1714">
        <v>598</v>
      </c>
      <c r="U1714" s="3">
        <f t="shared" si="52"/>
        <v>25166688.617888998</v>
      </c>
      <c r="V1714" s="6">
        <f t="shared" si="53"/>
        <v>17466120.157919999</v>
      </c>
    </row>
    <row r="1715" spans="1:22" x14ac:dyDescent="0.3">
      <c r="A1715" s="5">
        <v>44074</v>
      </c>
      <c r="B1715" s="14">
        <v>5253</v>
      </c>
      <c r="C1715" t="s">
        <v>41</v>
      </c>
      <c r="D1715" t="s">
        <v>25</v>
      </c>
      <c r="E1715">
        <v>11</v>
      </c>
      <c r="F1715">
        <f>VLOOKUP(E1715,'[1]Timing Gates'!$C$3:$D$17,2)</f>
        <v>6</v>
      </c>
      <c r="G1715" s="2">
        <v>3145</v>
      </c>
      <c r="H1715" s="3">
        <v>5582.2126639999997</v>
      </c>
      <c r="I1715" s="3">
        <v>2570.6384760000001</v>
      </c>
      <c r="J1715" s="3">
        <v>8152.8511410000001</v>
      </c>
      <c r="K1715" s="2">
        <v>2928</v>
      </c>
      <c r="L1715" s="4">
        <v>0.93100099999999997</v>
      </c>
      <c r="M1715" s="3">
        <v>970247.99</v>
      </c>
      <c r="N1715" s="3">
        <v>164.839957</v>
      </c>
      <c r="O1715" s="3">
        <v>308.71319199999999</v>
      </c>
      <c r="P1715" s="3">
        <v>308.71319199999999</v>
      </c>
      <c r="Q1715" s="3">
        <v>970902.99</v>
      </c>
      <c r="R1715" s="3">
        <v>-645480.93000000005</v>
      </c>
      <c r="S1715" s="4">
        <v>0.19109697933200001</v>
      </c>
      <c r="T1715">
        <v>601</v>
      </c>
      <c r="U1715" s="3">
        <f t="shared" si="52"/>
        <v>25640716.838445</v>
      </c>
      <c r="V1715" s="6">
        <f t="shared" si="53"/>
        <v>17556058.828279998</v>
      </c>
    </row>
    <row r="1716" spans="1:22" x14ac:dyDescent="0.3">
      <c r="A1716" s="5">
        <v>44104</v>
      </c>
      <c r="B1716" s="14">
        <v>5253</v>
      </c>
      <c r="C1716" t="s">
        <v>41</v>
      </c>
      <c r="D1716" t="s">
        <v>25</v>
      </c>
      <c r="E1716">
        <v>12</v>
      </c>
      <c r="F1716">
        <f>VLOOKUP(E1716,'[1]Timing Gates'!$C$3:$D$17,2)</f>
        <v>12</v>
      </c>
      <c r="G1716" s="2">
        <v>3127</v>
      </c>
      <c r="H1716" s="3">
        <v>5629.627125</v>
      </c>
      <c r="I1716" s="3">
        <v>2561.4416980000001</v>
      </c>
      <c r="J1716" s="3">
        <v>8191.0688229999996</v>
      </c>
      <c r="K1716" s="2">
        <v>2883</v>
      </c>
      <c r="L1716" s="4">
        <v>0.92196900000000004</v>
      </c>
      <c r="M1716" s="3">
        <v>954814.5</v>
      </c>
      <c r="N1716" s="3">
        <v>164.73680100000001</v>
      </c>
      <c r="O1716" s="3">
        <v>306.23638299999999</v>
      </c>
      <c r="P1716" s="3">
        <v>306.23638299999999</v>
      </c>
      <c r="Q1716" s="3">
        <v>957601.17</v>
      </c>
      <c r="R1716" s="3">
        <v>-627763.07999999996</v>
      </c>
      <c r="S1716" s="4">
        <v>0.19251678925400001</v>
      </c>
      <c r="T1716">
        <v>602</v>
      </c>
      <c r="U1716" s="3">
        <f t="shared" si="52"/>
        <v>25613472.209520999</v>
      </c>
      <c r="V1716" s="6">
        <f t="shared" si="53"/>
        <v>17603844.019875001</v>
      </c>
    </row>
    <row r="1717" spans="1:22" x14ac:dyDescent="0.3">
      <c r="A1717" s="5">
        <v>44135</v>
      </c>
      <c r="B1717" s="14">
        <v>5253</v>
      </c>
      <c r="C1717" t="s">
        <v>41</v>
      </c>
      <c r="D1717" t="s">
        <v>25</v>
      </c>
      <c r="E1717">
        <v>13</v>
      </c>
      <c r="F1717">
        <f>VLOOKUP(E1717,'[1]Timing Gates'!$C$3:$D$17,2)</f>
        <v>12</v>
      </c>
      <c r="G1717" s="2">
        <v>3152</v>
      </c>
      <c r="H1717" s="3">
        <v>5750.9145360000002</v>
      </c>
      <c r="I1717" s="3">
        <v>2607.0111830000001</v>
      </c>
      <c r="J1717" s="3">
        <v>8357.9257199999993</v>
      </c>
      <c r="K1717" s="2">
        <v>2895</v>
      </c>
      <c r="L1717" s="4">
        <v>0.91846399999999995</v>
      </c>
      <c r="M1717" s="3">
        <v>1414169.89</v>
      </c>
      <c r="N1717" s="3">
        <v>163.714967</v>
      </c>
      <c r="O1717" s="3">
        <v>449.47490099999999</v>
      </c>
      <c r="P1717" s="3">
        <v>449.47490099999999</v>
      </c>
      <c r="Q1717" s="3">
        <v>1416744.89</v>
      </c>
      <c r="R1717" s="3">
        <v>-614472.75</v>
      </c>
      <c r="S1717" s="4">
        <v>0.19670050761399999</v>
      </c>
      <c r="T1717">
        <v>620</v>
      </c>
      <c r="U1717" s="3">
        <f t="shared" si="52"/>
        <v>26344181.869439997</v>
      </c>
      <c r="V1717" s="6">
        <f t="shared" si="53"/>
        <v>18126882.617472</v>
      </c>
    </row>
    <row r="1718" spans="1:22" x14ac:dyDescent="0.3">
      <c r="A1718" s="5">
        <v>44165</v>
      </c>
      <c r="B1718" s="14">
        <v>5253</v>
      </c>
      <c r="C1718" t="s">
        <v>41</v>
      </c>
      <c r="D1718" t="s">
        <v>25</v>
      </c>
      <c r="E1718">
        <v>14</v>
      </c>
      <c r="F1718">
        <f>VLOOKUP(E1718,'[1]Timing Gates'!$C$3:$D$17,2)</f>
        <v>12</v>
      </c>
      <c r="G1718" s="2">
        <v>3129</v>
      </c>
      <c r="H1718" s="3">
        <v>5721.4234569999999</v>
      </c>
      <c r="I1718" s="3">
        <v>2952.5846339999998</v>
      </c>
      <c r="J1718" s="3">
        <v>8674.008092</v>
      </c>
      <c r="K1718" s="2">
        <v>2846</v>
      </c>
      <c r="L1718" s="4">
        <v>0.909555</v>
      </c>
      <c r="M1718" s="3">
        <v>923832.03</v>
      </c>
      <c r="N1718" s="3">
        <v>161.622118</v>
      </c>
      <c r="O1718" s="3">
        <v>300.369776</v>
      </c>
      <c r="P1718" s="3">
        <v>300.369776</v>
      </c>
      <c r="Q1718" s="3">
        <v>939857.03</v>
      </c>
      <c r="R1718" s="3">
        <v>-630685.86</v>
      </c>
      <c r="S1718" s="4">
        <v>0.20357941834400001</v>
      </c>
      <c r="T1718">
        <v>637</v>
      </c>
      <c r="U1718" s="3">
        <f t="shared" si="52"/>
        <v>27140971.319867998</v>
      </c>
      <c r="V1718" s="6">
        <f t="shared" si="53"/>
        <v>17902333.996952999</v>
      </c>
    </row>
    <row r="1719" spans="1:22" x14ac:dyDescent="0.3">
      <c r="A1719" s="5">
        <v>44196</v>
      </c>
      <c r="B1719" s="14">
        <v>5253</v>
      </c>
      <c r="C1719" t="s">
        <v>41</v>
      </c>
      <c r="D1719" t="s">
        <v>25</v>
      </c>
      <c r="E1719">
        <v>15</v>
      </c>
      <c r="F1719">
        <f>VLOOKUP(E1719,'[1]Timing Gates'!$C$3:$D$17,2)</f>
        <v>12</v>
      </c>
      <c r="G1719" s="2">
        <v>3099</v>
      </c>
      <c r="H1719" s="3">
        <v>5651.8463599999995</v>
      </c>
      <c r="I1719" s="3">
        <v>3196.4649559999998</v>
      </c>
      <c r="J1719" s="3">
        <v>8848.3113159999994</v>
      </c>
      <c r="K1719" s="2">
        <v>2736</v>
      </c>
      <c r="L1719" s="4">
        <v>0.88286500000000001</v>
      </c>
      <c r="M1719" s="3">
        <v>871775.53</v>
      </c>
      <c r="N1719" s="3">
        <v>159.19932900000001</v>
      </c>
      <c r="O1719" s="3">
        <v>289.59724999999997</v>
      </c>
      <c r="P1719" s="3">
        <v>289.59724999999997</v>
      </c>
      <c r="Q1719" s="3">
        <v>897461.88</v>
      </c>
      <c r="R1719" s="3">
        <v>-667860.5</v>
      </c>
      <c r="S1719" s="4">
        <v>0.208777024846</v>
      </c>
      <c r="T1719">
        <v>647</v>
      </c>
      <c r="U1719" s="3">
        <f t="shared" si="52"/>
        <v>27420916.768283997</v>
      </c>
      <c r="V1719" s="6">
        <f t="shared" si="53"/>
        <v>17515071.86964</v>
      </c>
    </row>
    <row r="1720" spans="1:22" x14ac:dyDescent="0.3">
      <c r="A1720" s="5">
        <v>44227</v>
      </c>
      <c r="B1720" s="14">
        <v>5253</v>
      </c>
      <c r="C1720" t="s">
        <v>41</v>
      </c>
      <c r="D1720" t="s">
        <v>25</v>
      </c>
      <c r="E1720">
        <v>16</v>
      </c>
      <c r="F1720">
        <f>VLOOKUP(E1720,'[1]Timing Gates'!$C$3:$D$17,2)</f>
        <v>12</v>
      </c>
      <c r="G1720" s="2">
        <v>3104</v>
      </c>
      <c r="H1720" s="3">
        <v>5592.9969520000004</v>
      </c>
      <c r="I1720" s="3">
        <v>3222.4989430000001</v>
      </c>
      <c r="J1720" s="3">
        <v>8815.495895</v>
      </c>
      <c r="K1720" s="2">
        <v>2976</v>
      </c>
      <c r="L1720" s="4">
        <v>0.958762</v>
      </c>
      <c r="M1720" s="3">
        <v>1173189.3500000001</v>
      </c>
      <c r="N1720" s="3">
        <v>198.643642</v>
      </c>
      <c r="O1720" s="3">
        <v>383.95365299999997</v>
      </c>
      <c r="P1720" s="3">
        <v>383.95365299999997</v>
      </c>
      <c r="Q1720" s="3">
        <v>1191792.1399999999</v>
      </c>
      <c r="R1720" s="3">
        <v>-639889.56000000006</v>
      </c>
      <c r="S1720" s="4">
        <v>0.21198453608199999</v>
      </c>
      <c r="T1720">
        <v>658</v>
      </c>
      <c r="U1720" s="3">
        <f t="shared" si="52"/>
        <v>27363299.258079998</v>
      </c>
      <c r="V1720" s="6">
        <f t="shared" si="53"/>
        <v>17360662.539008003</v>
      </c>
    </row>
    <row r="1721" spans="1:22" x14ac:dyDescent="0.3">
      <c r="A1721" s="5">
        <v>44255</v>
      </c>
      <c r="B1721" s="14">
        <v>5253</v>
      </c>
      <c r="C1721" t="s">
        <v>41</v>
      </c>
      <c r="D1721" t="s">
        <v>25</v>
      </c>
      <c r="E1721">
        <v>17</v>
      </c>
      <c r="F1721">
        <f>VLOOKUP(E1721,'[1]Timing Gates'!$C$3:$D$17,2)</f>
        <v>12</v>
      </c>
      <c r="G1721" s="2">
        <v>3089</v>
      </c>
      <c r="H1721" s="3">
        <v>5615.8728259999998</v>
      </c>
      <c r="I1721" s="3">
        <v>3410.8272609999999</v>
      </c>
      <c r="J1721" s="3">
        <v>9026.7000869999993</v>
      </c>
      <c r="K1721" s="2">
        <v>2955</v>
      </c>
      <c r="L1721" s="4">
        <v>0.95662000000000003</v>
      </c>
      <c r="M1721" s="3">
        <v>1099082.27</v>
      </c>
      <c r="N1721" s="3">
        <v>187.20529199999999</v>
      </c>
      <c r="O1721" s="3">
        <v>364.61970500000001</v>
      </c>
      <c r="P1721" s="3">
        <v>364.61970500000001</v>
      </c>
      <c r="Q1721" s="3">
        <v>1126310.27</v>
      </c>
      <c r="R1721" s="3">
        <v>-667792.84</v>
      </c>
      <c r="S1721" s="4">
        <v>0.21592748462200001</v>
      </c>
      <c r="T1721">
        <v>667</v>
      </c>
      <c r="U1721" s="3">
        <f t="shared" si="52"/>
        <v>27883476.568742998</v>
      </c>
      <c r="V1721" s="6">
        <f t="shared" si="53"/>
        <v>17347431.159513999</v>
      </c>
    </row>
    <row r="1722" spans="1:22" x14ac:dyDescent="0.3">
      <c r="A1722" s="5">
        <v>44286</v>
      </c>
      <c r="B1722" s="14">
        <v>5253</v>
      </c>
      <c r="C1722" t="s">
        <v>41</v>
      </c>
      <c r="D1722" t="s">
        <v>25</v>
      </c>
      <c r="E1722">
        <v>18</v>
      </c>
      <c r="F1722">
        <f>VLOOKUP(E1722,'[1]Timing Gates'!$C$3:$D$17,2)</f>
        <v>18</v>
      </c>
      <c r="G1722" s="2">
        <v>3076</v>
      </c>
      <c r="H1722" s="3">
        <v>5548.7101430000002</v>
      </c>
      <c r="I1722" s="3">
        <v>3598.3697360000001</v>
      </c>
      <c r="J1722" s="3">
        <v>9147.0798790000008</v>
      </c>
      <c r="K1722" s="2">
        <v>2947</v>
      </c>
      <c r="L1722" s="4">
        <v>0.95806199999999997</v>
      </c>
      <c r="M1722" s="3">
        <v>1081085.81</v>
      </c>
      <c r="N1722" s="3">
        <v>184.67471900000001</v>
      </c>
      <c r="O1722" s="3">
        <v>378.613722</v>
      </c>
      <c r="P1722" s="3">
        <v>378.613722</v>
      </c>
      <c r="Q1722" s="3">
        <v>1164615.81</v>
      </c>
      <c r="R1722" s="3">
        <v>-986688.14</v>
      </c>
      <c r="S1722" s="4">
        <v>0.22139141742499999</v>
      </c>
      <c r="T1722">
        <v>681</v>
      </c>
      <c r="U1722" s="3">
        <f t="shared" si="52"/>
        <v>28136417.707804002</v>
      </c>
      <c r="V1722" s="6">
        <f t="shared" si="53"/>
        <v>17067832.399868</v>
      </c>
    </row>
    <row r="1723" spans="1:22" x14ac:dyDescent="0.3">
      <c r="A1723" s="5">
        <v>44316</v>
      </c>
      <c r="B1723" s="14">
        <v>5253</v>
      </c>
      <c r="C1723" t="s">
        <v>41</v>
      </c>
      <c r="D1723" t="s">
        <v>25</v>
      </c>
      <c r="E1723">
        <v>19</v>
      </c>
      <c r="F1723">
        <f>VLOOKUP(E1723,'[1]Timing Gates'!$C$3:$D$17,2)</f>
        <v>18</v>
      </c>
      <c r="G1723" s="2">
        <v>2987</v>
      </c>
      <c r="H1723" s="3">
        <v>5668.4397250000002</v>
      </c>
      <c r="I1723" s="3">
        <v>3854.2486739999999</v>
      </c>
      <c r="J1723" s="3">
        <v>9522.6883990000006</v>
      </c>
      <c r="K1723" s="2">
        <v>2809</v>
      </c>
      <c r="L1723" s="4">
        <v>0.94040800000000002</v>
      </c>
      <c r="M1723" s="3">
        <v>1505915.01</v>
      </c>
      <c r="N1723" s="3">
        <v>181.02115699999999</v>
      </c>
      <c r="O1723" s="3">
        <v>525.50753499999996</v>
      </c>
      <c r="P1723" s="3">
        <v>525.50753499999996</v>
      </c>
      <c r="Q1723" s="3">
        <v>1569691.01</v>
      </c>
      <c r="R1723" s="3">
        <v>-777770.51</v>
      </c>
      <c r="S1723" s="4">
        <v>0.22330097087299999</v>
      </c>
      <c r="T1723">
        <v>667</v>
      </c>
      <c r="U1723" s="3">
        <f t="shared" si="52"/>
        <v>28444270.247813001</v>
      </c>
      <c r="V1723" s="6">
        <f t="shared" si="53"/>
        <v>16931629.458574999</v>
      </c>
    </row>
    <row r="1724" spans="1:22" x14ac:dyDescent="0.3">
      <c r="A1724" s="5">
        <v>44347</v>
      </c>
      <c r="B1724" s="14">
        <v>5253</v>
      </c>
      <c r="C1724" t="s">
        <v>41</v>
      </c>
      <c r="D1724" t="s">
        <v>25</v>
      </c>
      <c r="E1724">
        <v>20</v>
      </c>
      <c r="F1724">
        <f>VLOOKUP(E1724,'[1]Timing Gates'!$C$3:$D$17,2)</f>
        <v>18</v>
      </c>
      <c r="G1724" s="2">
        <v>2927</v>
      </c>
      <c r="H1724" s="3">
        <v>5598.1605939999999</v>
      </c>
      <c r="I1724" s="3">
        <v>3945.7536960000002</v>
      </c>
      <c r="J1724" s="3">
        <v>9543.9142909999991</v>
      </c>
      <c r="K1724" s="2">
        <v>2751</v>
      </c>
      <c r="L1724" s="4">
        <v>0.93986999999999998</v>
      </c>
      <c r="M1724" s="3">
        <v>969903.6</v>
      </c>
      <c r="N1724" s="3">
        <v>177.54047199999999</v>
      </c>
      <c r="O1724" s="3">
        <v>345.21817499999997</v>
      </c>
      <c r="P1724" s="3">
        <v>345.21817499999997</v>
      </c>
      <c r="Q1724" s="3">
        <v>1010453.6</v>
      </c>
      <c r="R1724" s="3">
        <v>-707263.32</v>
      </c>
      <c r="S1724" s="4">
        <v>0.228220020498</v>
      </c>
      <c r="T1724">
        <v>668</v>
      </c>
      <c r="U1724" s="3">
        <f t="shared" si="52"/>
        <v>27935037.129756998</v>
      </c>
      <c r="V1724" s="6">
        <f t="shared" si="53"/>
        <v>16385816.058637999</v>
      </c>
    </row>
    <row r="1725" spans="1:22" x14ac:dyDescent="0.3">
      <c r="A1725" s="5">
        <v>44377</v>
      </c>
      <c r="B1725" s="14">
        <v>5253</v>
      </c>
      <c r="C1725" t="s">
        <v>41</v>
      </c>
      <c r="D1725" t="s">
        <v>25</v>
      </c>
      <c r="E1725">
        <v>21</v>
      </c>
      <c r="F1725">
        <f>VLOOKUP(E1725,'[1]Timing Gates'!$C$3:$D$17,2)</f>
        <v>18</v>
      </c>
      <c r="G1725" s="2">
        <v>2886</v>
      </c>
      <c r="H1725" s="3">
        <v>5589.707359</v>
      </c>
      <c r="I1725" s="3">
        <v>4045.8554220000001</v>
      </c>
      <c r="J1725" s="3">
        <v>9635.5627820000009</v>
      </c>
      <c r="K1725" s="2">
        <v>2718</v>
      </c>
      <c r="L1725" s="4">
        <v>0.94178700000000004</v>
      </c>
      <c r="M1725" s="3">
        <v>950073.29</v>
      </c>
      <c r="N1725" s="3">
        <v>176.00468499999999</v>
      </c>
      <c r="O1725" s="3">
        <v>332.235027</v>
      </c>
      <c r="P1725" s="3">
        <v>332.235027</v>
      </c>
      <c r="Q1725" s="3">
        <v>958830.29</v>
      </c>
      <c r="R1725" s="3">
        <v>-706480.03</v>
      </c>
      <c r="S1725" s="4">
        <v>0.22834372834300001</v>
      </c>
      <c r="T1725">
        <v>659</v>
      </c>
      <c r="U1725" s="3">
        <f t="shared" si="52"/>
        <v>27808234.188852001</v>
      </c>
      <c r="V1725" s="6">
        <f t="shared" si="53"/>
        <v>16131895.438074</v>
      </c>
    </row>
    <row r="1726" spans="1:22" x14ac:dyDescent="0.3">
      <c r="A1726" s="5">
        <v>44408</v>
      </c>
      <c r="B1726" s="14">
        <v>5253</v>
      </c>
      <c r="C1726" t="s">
        <v>41</v>
      </c>
      <c r="D1726" t="s">
        <v>25</v>
      </c>
      <c r="E1726">
        <v>22</v>
      </c>
      <c r="F1726">
        <f>VLOOKUP(E1726,'[1]Timing Gates'!$C$3:$D$17,2)</f>
        <v>18</v>
      </c>
      <c r="G1726" s="2">
        <v>2868</v>
      </c>
      <c r="H1726" s="3">
        <v>5602.2974050000003</v>
      </c>
      <c r="I1726" s="3">
        <v>4183.2136330000003</v>
      </c>
      <c r="J1726" s="3">
        <v>9785.5110390000009</v>
      </c>
      <c r="K1726" s="2">
        <v>2686</v>
      </c>
      <c r="L1726" s="4">
        <v>0.93654099999999996</v>
      </c>
      <c r="M1726" s="3">
        <v>925189.69</v>
      </c>
      <c r="N1726" s="3">
        <v>174.00595999999999</v>
      </c>
      <c r="O1726" s="3">
        <v>324.19011499999999</v>
      </c>
      <c r="P1726" s="3">
        <v>324.19011499999999</v>
      </c>
      <c r="Q1726" s="3">
        <v>929777.25</v>
      </c>
      <c r="R1726" s="3">
        <v>-685801.04</v>
      </c>
      <c r="S1726" s="4">
        <v>0.23221757322100001</v>
      </c>
      <c r="T1726">
        <v>666</v>
      </c>
      <c r="U1726" s="3">
        <f t="shared" si="52"/>
        <v>28064845.659852002</v>
      </c>
      <c r="V1726" s="6">
        <f t="shared" si="53"/>
        <v>16067388.95754</v>
      </c>
    </row>
    <row r="1727" spans="1:22" x14ac:dyDescent="0.3">
      <c r="A1727" s="5">
        <v>44439</v>
      </c>
      <c r="B1727" s="14">
        <v>5253</v>
      </c>
      <c r="C1727" t="s">
        <v>41</v>
      </c>
      <c r="D1727" t="s">
        <v>25</v>
      </c>
      <c r="E1727">
        <v>23</v>
      </c>
      <c r="F1727">
        <f>VLOOKUP(E1727,'[1]Timing Gates'!$C$3:$D$17,2)</f>
        <v>18</v>
      </c>
      <c r="G1727" s="2">
        <v>2813</v>
      </c>
      <c r="H1727" s="3">
        <v>5594.3557689999998</v>
      </c>
      <c r="I1727" s="3">
        <v>4378.917308</v>
      </c>
      <c r="J1727" s="3">
        <v>9973.2730780000002</v>
      </c>
      <c r="K1727" s="2">
        <v>2604</v>
      </c>
      <c r="L1727" s="4">
        <v>0.92570200000000002</v>
      </c>
      <c r="M1727" s="3">
        <v>895429.07</v>
      </c>
      <c r="N1727" s="3">
        <v>173.02977100000001</v>
      </c>
      <c r="O1727" s="3">
        <v>319.85391700000002</v>
      </c>
      <c r="P1727" s="3">
        <v>319.85391700000002</v>
      </c>
      <c r="Q1727" s="3">
        <v>899749.07</v>
      </c>
      <c r="R1727" s="3">
        <v>-677525.63</v>
      </c>
      <c r="S1727" s="4">
        <v>0.23782438677500001</v>
      </c>
      <c r="T1727">
        <v>669</v>
      </c>
      <c r="U1727" s="3">
        <f t="shared" si="52"/>
        <v>28054817.168414</v>
      </c>
      <c r="V1727" s="6">
        <f t="shared" si="53"/>
        <v>15736922.778197</v>
      </c>
    </row>
    <row r="1728" spans="1:22" x14ac:dyDescent="0.3">
      <c r="A1728" s="5">
        <v>44469</v>
      </c>
      <c r="B1728" s="14">
        <v>5253</v>
      </c>
      <c r="C1728" t="s">
        <v>41</v>
      </c>
      <c r="D1728" t="s">
        <v>25</v>
      </c>
      <c r="E1728">
        <v>24</v>
      </c>
      <c r="F1728">
        <f>VLOOKUP(E1728,'[1]Timing Gates'!$C$3:$D$17,2)</f>
        <v>24</v>
      </c>
      <c r="G1728" s="2">
        <v>2777</v>
      </c>
      <c r="H1728" s="3">
        <v>5769.4833339999996</v>
      </c>
      <c r="I1728" s="3">
        <v>4288.6965890000001</v>
      </c>
      <c r="J1728" s="3">
        <v>10058.179924</v>
      </c>
      <c r="K1728" s="2">
        <v>2554</v>
      </c>
      <c r="L1728" s="4">
        <v>0.91969699999999999</v>
      </c>
      <c r="M1728" s="3">
        <v>867196.12</v>
      </c>
      <c r="N1728" s="3">
        <v>171.41650899999999</v>
      </c>
      <c r="O1728" s="3">
        <v>318.34667200000001</v>
      </c>
      <c r="P1728" s="3">
        <v>318.34667200000001</v>
      </c>
      <c r="Q1728" s="3">
        <v>884048.71</v>
      </c>
      <c r="R1728" s="3">
        <v>-689972.39</v>
      </c>
      <c r="S1728" s="4">
        <v>0.238386748289</v>
      </c>
      <c r="T1728">
        <v>662</v>
      </c>
      <c r="U1728" s="3">
        <f t="shared" si="52"/>
        <v>27931565.648947999</v>
      </c>
      <c r="V1728" s="6">
        <f t="shared" si="53"/>
        <v>16021855.218517998</v>
      </c>
    </row>
    <row r="1729" spans="1:22" x14ac:dyDescent="0.3">
      <c r="A1729" s="5">
        <v>44500</v>
      </c>
      <c r="B1729" s="14">
        <v>5253</v>
      </c>
      <c r="C1729" t="s">
        <v>41</v>
      </c>
      <c r="D1729" t="s">
        <v>25</v>
      </c>
      <c r="E1729">
        <v>25</v>
      </c>
      <c r="F1729">
        <f>VLOOKUP(E1729,'[1]Timing Gates'!$C$3:$D$17,2)</f>
        <v>24</v>
      </c>
      <c r="G1729" s="2">
        <v>2730</v>
      </c>
      <c r="H1729" s="3">
        <v>5657.7057059999997</v>
      </c>
      <c r="I1729" s="3">
        <v>4550.2052960000001</v>
      </c>
      <c r="J1729" s="3">
        <v>10207.911002999999</v>
      </c>
      <c r="K1729" s="2">
        <v>2497</v>
      </c>
      <c r="L1729" s="4">
        <v>0.91465200000000002</v>
      </c>
      <c r="M1729" s="3">
        <v>839155.52</v>
      </c>
      <c r="N1729" s="3">
        <v>169.62917300000001</v>
      </c>
      <c r="O1729" s="3">
        <v>309.37931099999997</v>
      </c>
      <c r="P1729" s="3">
        <v>309.37931099999997</v>
      </c>
      <c r="Q1729" s="3">
        <v>844605.52</v>
      </c>
      <c r="R1729" s="3">
        <v>-584624.93999999994</v>
      </c>
      <c r="S1729" s="4">
        <v>0.24578754578699999</v>
      </c>
      <c r="T1729">
        <v>671</v>
      </c>
      <c r="U1729" s="3">
        <f t="shared" si="52"/>
        <v>27867597.03819</v>
      </c>
      <c r="V1729" s="6">
        <f t="shared" si="53"/>
        <v>15445536.57738</v>
      </c>
    </row>
    <row r="1730" spans="1:22" x14ac:dyDescent="0.3">
      <c r="A1730" s="5">
        <v>44530</v>
      </c>
      <c r="B1730" s="14">
        <v>5253</v>
      </c>
      <c r="C1730" t="s">
        <v>41</v>
      </c>
      <c r="D1730" t="s">
        <v>25</v>
      </c>
      <c r="E1730">
        <v>26</v>
      </c>
      <c r="F1730">
        <f>VLOOKUP(E1730,'[1]Timing Gates'!$C$3:$D$17,2)</f>
        <v>24</v>
      </c>
      <c r="G1730" s="2">
        <v>2712</v>
      </c>
      <c r="H1730" s="3">
        <v>5764.4603059999999</v>
      </c>
      <c r="I1730" s="3">
        <v>4539.9061350000002</v>
      </c>
      <c r="J1730" s="3">
        <v>10304.366441</v>
      </c>
      <c r="K1730" s="2">
        <v>2461</v>
      </c>
      <c r="L1730" s="4">
        <v>0.90744800000000003</v>
      </c>
      <c r="M1730" s="3">
        <v>1222536.77</v>
      </c>
      <c r="N1730" s="3">
        <v>168.88199599999999</v>
      </c>
      <c r="O1730" s="3">
        <v>457.801537</v>
      </c>
      <c r="P1730" s="3">
        <v>457.801537</v>
      </c>
      <c r="Q1730" s="3">
        <v>1241557.77</v>
      </c>
      <c r="R1730" s="3">
        <v>-615338.79</v>
      </c>
      <c r="S1730" s="4">
        <v>0.24778761061900001</v>
      </c>
      <c r="T1730">
        <v>672</v>
      </c>
      <c r="U1730" s="3">
        <f t="shared" si="52"/>
        <v>27945441.787992001</v>
      </c>
      <c r="V1730" s="6">
        <f t="shared" si="53"/>
        <v>15633216.349872001</v>
      </c>
    </row>
    <row r="1731" spans="1:22" x14ac:dyDescent="0.3">
      <c r="A1731" s="5">
        <v>44561</v>
      </c>
      <c r="B1731" s="14">
        <v>5253</v>
      </c>
      <c r="C1731" t="s">
        <v>41</v>
      </c>
      <c r="D1731" t="s">
        <v>25</v>
      </c>
      <c r="E1731">
        <v>27</v>
      </c>
      <c r="F1731">
        <f>VLOOKUP(E1731,'[1]Timing Gates'!$C$3:$D$17,2)</f>
        <v>24</v>
      </c>
      <c r="G1731" s="2">
        <v>2676</v>
      </c>
      <c r="H1731" s="3">
        <v>5713.9264910000002</v>
      </c>
      <c r="I1731" s="3">
        <v>4714.0684709999996</v>
      </c>
      <c r="J1731" s="3">
        <v>10427.994962000001</v>
      </c>
      <c r="K1731" s="2">
        <v>2331</v>
      </c>
      <c r="L1731" s="4">
        <v>0.87107599999999996</v>
      </c>
      <c r="M1731" s="3">
        <v>754980.9</v>
      </c>
      <c r="N1731" s="3">
        <v>163.983688</v>
      </c>
      <c r="O1731" s="3">
        <v>292.28322100000003</v>
      </c>
      <c r="P1731" s="3">
        <v>292.31436000000002</v>
      </c>
      <c r="Q1731" s="3">
        <v>782233.23</v>
      </c>
      <c r="R1731" s="3">
        <v>-644201.89</v>
      </c>
      <c r="S1731" s="4">
        <v>0.24551569506699999</v>
      </c>
      <c r="T1731">
        <v>657</v>
      </c>
      <c r="U1731" s="3">
        <f t="shared" ref="U1731:U1794" si="54">J1731*G1731</f>
        <v>27905314.518312003</v>
      </c>
      <c r="V1731" s="6">
        <f t="shared" ref="V1731:V1794" si="55">H1731*G1731</f>
        <v>15290467.289916001</v>
      </c>
    </row>
    <row r="1732" spans="1:22" x14ac:dyDescent="0.3">
      <c r="A1732" s="5">
        <v>44592</v>
      </c>
      <c r="B1732" s="14">
        <v>5253</v>
      </c>
      <c r="C1732" t="s">
        <v>41</v>
      </c>
      <c r="D1732" t="s">
        <v>25</v>
      </c>
      <c r="E1732">
        <v>28</v>
      </c>
      <c r="F1732">
        <f>VLOOKUP(E1732,'[1]Timing Gates'!$C$3:$D$17,2)</f>
        <v>24</v>
      </c>
      <c r="G1732" s="2">
        <v>2883</v>
      </c>
      <c r="H1732" s="3">
        <v>5650.1028509999996</v>
      </c>
      <c r="I1732" s="3">
        <v>4154.919382</v>
      </c>
      <c r="J1732" s="3">
        <v>9805.0222329999997</v>
      </c>
      <c r="K1732" s="2">
        <v>2687</v>
      </c>
      <c r="L1732" s="4">
        <v>0.93201500000000004</v>
      </c>
      <c r="M1732" s="3">
        <v>974483.98</v>
      </c>
      <c r="N1732" s="3">
        <v>183.17367999999999</v>
      </c>
      <c r="O1732" s="3">
        <v>349.30072100000001</v>
      </c>
      <c r="P1732" s="3">
        <v>1160.955248</v>
      </c>
      <c r="Q1732" s="3">
        <v>3347033.98</v>
      </c>
      <c r="R1732" s="3">
        <v>-772190.38</v>
      </c>
      <c r="S1732" s="4">
        <v>0.223031564342</v>
      </c>
      <c r="T1732">
        <v>643</v>
      </c>
      <c r="U1732" s="3">
        <f t="shared" si="54"/>
        <v>28267879.097739</v>
      </c>
      <c r="V1732" s="6">
        <f t="shared" si="55"/>
        <v>16289246.519432999</v>
      </c>
    </row>
    <row r="1733" spans="1:22" x14ac:dyDescent="0.3">
      <c r="A1733" s="5">
        <v>44620</v>
      </c>
      <c r="B1733" s="14">
        <v>5253</v>
      </c>
      <c r="C1733" t="s">
        <v>41</v>
      </c>
      <c r="D1733" t="s">
        <v>25</v>
      </c>
      <c r="E1733">
        <v>29</v>
      </c>
      <c r="F1733">
        <f>VLOOKUP(E1733,'[1]Timing Gates'!$C$3:$D$17,2)</f>
        <v>24</v>
      </c>
      <c r="G1733" s="2">
        <v>2853</v>
      </c>
      <c r="H1733" s="3">
        <v>5640.3730729999997</v>
      </c>
      <c r="I1733" s="3">
        <v>4144.9192320000002</v>
      </c>
      <c r="J1733" s="3">
        <v>9785.2923059999994</v>
      </c>
      <c r="K1733" s="2">
        <v>2654</v>
      </c>
      <c r="L1733" s="4">
        <v>0.93024799999999996</v>
      </c>
      <c r="M1733" s="3">
        <v>908855.69</v>
      </c>
      <c r="N1733" s="3">
        <v>173.744157</v>
      </c>
      <c r="O1733" s="3">
        <v>322.59295100000003</v>
      </c>
      <c r="P1733" s="3">
        <v>324.34549199999998</v>
      </c>
      <c r="Q1733" s="3">
        <v>925357.69</v>
      </c>
      <c r="R1733" s="3">
        <v>-708991.11</v>
      </c>
      <c r="S1733" s="4">
        <v>0.22502628811700001</v>
      </c>
      <c r="T1733">
        <v>642</v>
      </c>
      <c r="U1733" s="3">
        <f t="shared" si="54"/>
        <v>27917438.949017998</v>
      </c>
      <c r="V1733" s="6">
        <f t="shared" si="55"/>
        <v>16091984.377269</v>
      </c>
    </row>
    <row r="1734" spans="1:22" x14ac:dyDescent="0.3">
      <c r="A1734" s="5">
        <v>44651</v>
      </c>
      <c r="B1734" s="14">
        <v>5253</v>
      </c>
      <c r="C1734" t="s">
        <v>41</v>
      </c>
      <c r="D1734" t="s">
        <v>25</v>
      </c>
      <c r="E1734">
        <v>30</v>
      </c>
      <c r="F1734">
        <f>VLOOKUP(E1734,'[1]Timing Gates'!$C$3:$D$17,2)</f>
        <v>30</v>
      </c>
      <c r="G1734" s="2">
        <v>2871</v>
      </c>
      <c r="H1734" s="3">
        <v>5687.7610340000001</v>
      </c>
      <c r="I1734" s="3">
        <v>4252.9089819999999</v>
      </c>
      <c r="J1734" s="3">
        <v>9940.6700170000004</v>
      </c>
      <c r="K1734" s="2">
        <v>2653</v>
      </c>
      <c r="L1734" s="4">
        <v>0.924068</v>
      </c>
      <c r="M1734" s="3">
        <v>894028.85</v>
      </c>
      <c r="N1734" s="3">
        <v>168.08213000000001</v>
      </c>
      <c r="O1734" s="3">
        <v>331.97152199999999</v>
      </c>
      <c r="P1734" s="3">
        <v>332.493988</v>
      </c>
      <c r="Q1734" s="3">
        <v>954590.24</v>
      </c>
      <c r="R1734" s="3">
        <v>-841314.58</v>
      </c>
      <c r="S1734" s="4">
        <v>0.22605363984599999</v>
      </c>
      <c r="T1734">
        <v>649</v>
      </c>
      <c r="U1734" s="3">
        <f t="shared" si="54"/>
        <v>28539663.618807003</v>
      </c>
      <c r="V1734" s="6">
        <f t="shared" si="55"/>
        <v>16329561.928614</v>
      </c>
    </row>
    <row r="1735" spans="1:22" x14ac:dyDescent="0.3">
      <c r="A1735" s="5">
        <v>44681</v>
      </c>
      <c r="B1735" s="14">
        <v>5253</v>
      </c>
      <c r="C1735" t="s">
        <v>41</v>
      </c>
      <c r="D1735" t="s">
        <v>25</v>
      </c>
      <c r="E1735">
        <v>31</v>
      </c>
      <c r="F1735">
        <f>VLOOKUP(E1735,'[1]Timing Gates'!$C$3:$D$17,2)</f>
        <v>30</v>
      </c>
      <c r="G1735" s="2">
        <v>2866</v>
      </c>
      <c r="H1735" s="3">
        <v>5639.0158890000002</v>
      </c>
      <c r="I1735" s="3">
        <v>3944.035973</v>
      </c>
      <c r="J1735" s="3">
        <v>9583.0518630000006</v>
      </c>
      <c r="K1735" s="2">
        <v>2658</v>
      </c>
      <c r="L1735" s="4">
        <v>0.92742400000000003</v>
      </c>
      <c r="M1735" s="3">
        <v>1268514.78</v>
      </c>
      <c r="N1735" s="3">
        <v>163.23700600000001</v>
      </c>
      <c r="O1735" s="3">
        <v>459.33175799999998</v>
      </c>
      <c r="P1735" s="3">
        <v>459.68067600000001</v>
      </c>
      <c r="Q1735" s="3">
        <v>1317444.82</v>
      </c>
      <c r="R1735" s="3">
        <v>-716239.54</v>
      </c>
      <c r="S1735" s="4">
        <v>0.22540125610600001</v>
      </c>
      <c r="T1735">
        <v>646</v>
      </c>
      <c r="U1735" s="3">
        <f t="shared" si="54"/>
        <v>27465026.639358003</v>
      </c>
      <c r="V1735" s="6">
        <f t="shared" si="55"/>
        <v>16161419.537874</v>
      </c>
    </row>
    <row r="1736" spans="1:22" x14ac:dyDescent="0.3">
      <c r="A1736" s="5">
        <v>44712</v>
      </c>
      <c r="B1736" s="14">
        <v>5253</v>
      </c>
      <c r="C1736" t="s">
        <v>41</v>
      </c>
      <c r="D1736" t="s">
        <v>25</v>
      </c>
      <c r="E1736">
        <v>32</v>
      </c>
      <c r="F1736">
        <f>VLOOKUP(E1736,'[1]Timing Gates'!$C$3:$D$17,2)</f>
        <v>30</v>
      </c>
      <c r="G1736" s="2">
        <v>2818</v>
      </c>
      <c r="H1736" s="3">
        <v>5681.444176</v>
      </c>
      <c r="I1736" s="3">
        <v>3874.1898080000001</v>
      </c>
      <c r="J1736" s="3">
        <v>9555.6339850000004</v>
      </c>
      <c r="K1736" s="2">
        <v>2560</v>
      </c>
      <c r="L1736" s="4">
        <v>0.90844499999999995</v>
      </c>
      <c r="M1736" s="3">
        <v>806541.18</v>
      </c>
      <c r="N1736" s="3">
        <v>159.143879</v>
      </c>
      <c r="O1736" s="3">
        <v>287.08700399999998</v>
      </c>
      <c r="P1736" s="3">
        <v>307.75769300000002</v>
      </c>
      <c r="Q1736" s="3">
        <v>867261.18</v>
      </c>
      <c r="R1736" s="3">
        <v>-669613.36</v>
      </c>
      <c r="S1736" s="4">
        <v>0.22214336408800001</v>
      </c>
      <c r="T1736">
        <v>626</v>
      </c>
      <c r="U1736" s="3">
        <f t="shared" si="54"/>
        <v>26927776.569730002</v>
      </c>
      <c r="V1736" s="6">
        <f t="shared" si="55"/>
        <v>16010309.687968001</v>
      </c>
    </row>
    <row r="1737" spans="1:22" x14ac:dyDescent="0.3">
      <c r="A1737" s="5">
        <v>44742</v>
      </c>
      <c r="B1737" s="14">
        <v>5253</v>
      </c>
      <c r="C1737" t="s">
        <v>41</v>
      </c>
      <c r="D1737" t="s">
        <v>25</v>
      </c>
      <c r="E1737">
        <v>33</v>
      </c>
      <c r="F1737">
        <f>VLOOKUP(E1737,'[1]Timing Gates'!$C$3:$D$17,2)</f>
        <v>30</v>
      </c>
      <c r="G1737" s="2">
        <v>2789</v>
      </c>
      <c r="H1737" s="3">
        <v>5687.8866509999998</v>
      </c>
      <c r="I1737" s="3">
        <v>3535.6919389999998</v>
      </c>
      <c r="J1737" s="3">
        <v>9223.5785899999992</v>
      </c>
      <c r="K1737" s="2">
        <v>2546</v>
      </c>
      <c r="L1737" s="4">
        <v>0.91287099999999999</v>
      </c>
      <c r="M1737" s="3">
        <v>774929.64</v>
      </c>
      <c r="N1737" s="3">
        <v>158.342795</v>
      </c>
      <c r="O1737" s="3">
        <v>280.716973</v>
      </c>
      <c r="P1737" s="3">
        <v>281.05277100000001</v>
      </c>
      <c r="Q1737" s="3">
        <v>783856.18</v>
      </c>
      <c r="R1737" s="3">
        <v>-680719.31</v>
      </c>
      <c r="S1737" s="4">
        <v>0.220150591609</v>
      </c>
      <c r="T1737">
        <v>614</v>
      </c>
      <c r="U1737" s="3">
        <f t="shared" si="54"/>
        <v>25724560.687509999</v>
      </c>
      <c r="V1737" s="6">
        <f t="shared" si="55"/>
        <v>15863515.869639</v>
      </c>
    </row>
    <row r="1738" spans="1:22" x14ac:dyDescent="0.3">
      <c r="A1738" s="5">
        <v>44773</v>
      </c>
      <c r="B1738" s="14">
        <v>5253</v>
      </c>
      <c r="C1738" t="s">
        <v>41</v>
      </c>
      <c r="D1738" t="s">
        <v>25</v>
      </c>
      <c r="E1738">
        <v>34</v>
      </c>
      <c r="F1738">
        <f>VLOOKUP(E1738,'[1]Timing Gates'!$C$3:$D$17,2)</f>
        <v>30</v>
      </c>
      <c r="G1738" s="2">
        <v>2587</v>
      </c>
      <c r="H1738" s="3">
        <v>5773.9494780000005</v>
      </c>
      <c r="I1738" s="3">
        <v>3965.7091030000001</v>
      </c>
      <c r="J1738" s="3">
        <v>9739.6585809999997</v>
      </c>
      <c r="K1738" s="2">
        <v>2357</v>
      </c>
      <c r="L1738" s="4">
        <v>0.91109300000000004</v>
      </c>
      <c r="M1738" s="3">
        <v>734928.74</v>
      </c>
      <c r="N1738" s="3">
        <v>157.27128999999999</v>
      </c>
      <c r="O1738" s="3">
        <v>286.20747499999999</v>
      </c>
      <c r="P1738" s="3">
        <v>286.53306900000001</v>
      </c>
      <c r="Q1738" s="3">
        <v>741261.05</v>
      </c>
      <c r="R1738" s="3">
        <v>-601825.51</v>
      </c>
      <c r="S1738" s="4">
        <v>0.222651720139</v>
      </c>
      <c r="T1738">
        <v>576</v>
      </c>
      <c r="U1738" s="3">
        <f t="shared" si="54"/>
        <v>25196496.749047</v>
      </c>
      <c r="V1738" s="6">
        <f t="shared" si="55"/>
        <v>14937207.299586002</v>
      </c>
    </row>
    <row r="1739" spans="1:22" x14ac:dyDescent="0.3">
      <c r="A1739" s="5">
        <v>44804</v>
      </c>
      <c r="B1739" s="14">
        <v>5253</v>
      </c>
      <c r="C1739" t="s">
        <v>41</v>
      </c>
      <c r="D1739" t="s">
        <v>25</v>
      </c>
      <c r="E1739">
        <v>35</v>
      </c>
      <c r="F1739">
        <f>VLOOKUP(E1739,'[1]Timing Gates'!$C$3:$D$17,2)</f>
        <v>30</v>
      </c>
      <c r="G1739" s="2">
        <v>2602</v>
      </c>
      <c r="H1739" s="3">
        <v>5644.4502220000004</v>
      </c>
      <c r="I1739" s="3">
        <v>3794.6253109999998</v>
      </c>
      <c r="J1739" s="3">
        <v>9439.0755339999996</v>
      </c>
      <c r="K1739" s="2">
        <v>2347</v>
      </c>
      <c r="L1739" s="4">
        <v>0.90199799999999997</v>
      </c>
      <c r="M1739" s="3">
        <v>715709.91</v>
      </c>
      <c r="N1739" s="3">
        <v>155.31899000000001</v>
      </c>
      <c r="O1739" s="3">
        <v>275.48420800000002</v>
      </c>
      <c r="P1739" s="3">
        <v>290.89666</v>
      </c>
      <c r="Q1739" s="3">
        <v>756913.11</v>
      </c>
      <c r="R1739" s="3">
        <v>-654494.30000000005</v>
      </c>
      <c r="S1739" s="4">
        <v>0.22175249807799999</v>
      </c>
      <c r="T1739">
        <v>577</v>
      </c>
      <c r="U1739" s="3">
        <f t="shared" si="54"/>
        <v>24560474.539467998</v>
      </c>
      <c r="V1739" s="6">
        <f t="shared" si="55"/>
        <v>14686859.477644</v>
      </c>
    </row>
    <row r="1740" spans="1:22" x14ac:dyDescent="0.3">
      <c r="A1740" s="5">
        <v>44834</v>
      </c>
      <c r="B1740" s="14">
        <v>5253</v>
      </c>
      <c r="C1740" t="s">
        <v>41</v>
      </c>
      <c r="D1740" t="s">
        <v>25</v>
      </c>
      <c r="E1740">
        <v>36</v>
      </c>
      <c r="F1740">
        <f>VLOOKUP(E1740,'[1]Timing Gates'!$C$3:$D$17,2)</f>
        <v>36</v>
      </c>
      <c r="G1740" s="2">
        <v>2624</v>
      </c>
      <c r="H1740" s="3">
        <v>5687.9908189999996</v>
      </c>
      <c r="I1740" s="3">
        <v>3422.024054</v>
      </c>
      <c r="J1740" s="3">
        <v>9110.0148740000004</v>
      </c>
      <c r="K1740" s="2">
        <v>2363</v>
      </c>
      <c r="L1740" s="4">
        <v>0.90053300000000003</v>
      </c>
      <c r="M1740" s="3">
        <v>1071674</v>
      </c>
      <c r="N1740" s="3">
        <v>154.06469200000001</v>
      </c>
      <c r="O1740" s="3">
        <v>414.55134099999998</v>
      </c>
      <c r="P1740" s="3">
        <v>414.807118</v>
      </c>
      <c r="Q1740" s="3">
        <v>1088453.8799999999</v>
      </c>
      <c r="R1740" s="3">
        <v>-583273.22</v>
      </c>
      <c r="S1740" s="4">
        <v>0.21951219512100001</v>
      </c>
      <c r="T1740">
        <v>576</v>
      </c>
      <c r="U1740" s="3">
        <f t="shared" si="54"/>
        <v>23904679.029376</v>
      </c>
      <c r="V1740" s="6">
        <f t="shared" si="55"/>
        <v>14925287.909055999</v>
      </c>
    </row>
    <row r="1741" spans="1:22" x14ac:dyDescent="0.3">
      <c r="A1741" s="5">
        <v>44865</v>
      </c>
      <c r="B1741" s="14">
        <v>5253</v>
      </c>
      <c r="C1741" t="s">
        <v>41</v>
      </c>
      <c r="D1741" t="s">
        <v>25</v>
      </c>
      <c r="E1741">
        <v>37</v>
      </c>
      <c r="F1741">
        <f>VLOOKUP(E1741,'[1]Timing Gates'!$C$3:$D$17,2)</f>
        <v>36</v>
      </c>
      <c r="G1741" s="2">
        <v>2633</v>
      </c>
      <c r="H1741" s="3">
        <v>5710.0963339999998</v>
      </c>
      <c r="I1741" s="3">
        <v>3572.026957</v>
      </c>
      <c r="J1741" s="3">
        <v>9282.1232920000002</v>
      </c>
      <c r="K1741" s="2">
        <v>2340</v>
      </c>
      <c r="L1741" s="4">
        <v>0.88871999999999995</v>
      </c>
      <c r="M1741" s="3">
        <v>716256.84</v>
      </c>
      <c r="N1741" s="3">
        <v>155.33655099999999</v>
      </c>
      <c r="O1741" s="3">
        <v>277.67825199999999</v>
      </c>
      <c r="P1741" s="3">
        <v>277.82700299999999</v>
      </c>
      <c r="Q1741" s="3">
        <v>731518.5</v>
      </c>
      <c r="R1741" s="3">
        <v>-520102.82</v>
      </c>
      <c r="S1741" s="4">
        <v>0.217242688947</v>
      </c>
      <c r="T1741">
        <v>572</v>
      </c>
      <c r="U1741" s="3">
        <f t="shared" si="54"/>
        <v>24439830.627836</v>
      </c>
      <c r="V1741" s="6">
        <f t="shared" si="55"/>
        <v>15034683.647421999</v>
      </c>
    </row>
    <row r="1742" spans="1:22" x14ac:dyDescent="0.3">
      <c r="A1742" s="5">
        <v>44895</v>
      </c>
      <c r="B1742" s="14">
        <v>5253</v>
      </c>
      <c r="C1742" t="s">
        <v>41</v>
      </c>
      <c r="D1742" t="s">
        <v>25</v>
      </c>
      <c r="E1742">
        <v>38</v>
      </c>
      <c r="F1742">
        <f>VLOOKUP(E1742,'[1]Timing Gates'!$C$3:$D$17,2)</f>
        <v>36</v>
      </c>
      <c r="G1742" s="2">
        <v>2442</v>
      </c>
      <c r="H1742" s="3">
        <v>5819.2931570000001</v>
      </c>
      <c r="I1742" s="3">
        <v>4026.2289430000001</v>
      </c>
      <c r="J1742" s="3">
        <v>9845.5221000000001</v>
      </c>
      <c r="K1742" s="2">
        <v>2066</v>
      </c>
      <c r="L1742" s="4">
        <v>0.84602699999999997</v>
      </c>
      <c r="M1742" s="3">
        <v>594399.63</v>
      </c>
      <c r="N1742" s="3">
        <v>149.685124</v>
      </c>
      <c r="O1742" s="3">
        <v>249.41426200000001</v>
      </c>
      <c r="P1742" s="3">
        <v>262.159963</v>
      </c>
      <c r="Q1742" s="3">
        <v>640194.63</v>
      </c>
      <c r="R1742" s="3">
        <v>-493955.82</v>
      </c>
      <c r="S1742" s="4">
        <v>0.22727272727200001</v>
      </c>
      <c r="T1742">
        <v>555</v>
      </c>
      <c r="U1742" s="3">
        <f t="shared" si="54"/>
        <v>24042764.968200002</v>
      </c>
      <c r="V1742" s="6">
        <f t="shared" si="55"/>
        <v>14210713.889394</v>
      </c>
    </row>
    <row r="1743" spans="1:22" x14ac:dyDescent="0.3">
      <c r="A1743" s="5">
        <v>43131</v>
      </c>
      <c r="B1743" s="14">
        <v>5455</v>
      </c>
      <c r="C1743" t="s">
        <v>48</v>
      </c>
      <c r="D1743" t="s">
        <v>24</v>
      </c>
      <c r="E1743">
        <v>-32</v>
      </c>
      <c r="F1743">
        <f>VLOOKUP(E1743,'[1]Timing Gates'!$C$3:$D$17,2)</f>
        <v>-36</v>
      </c>
      <c r="G1743" s="2">
        <v>116</v>
      </c>
      <c r="H1743" s="3">
        <v>1248.112844</v>
      </c>
      <c r="I1743" s="3">
        <v>35.645172000000002</v>
      </c>
      <c r="J1743" s="3">
        <v>1283.7580170000001</v>
      </c>
      <c r="K1743" s="2">
        <v>77</v>
      </c>
      <c r="L1743" s="4">
        <v>0.66379299999999997</v>
      </c>
      <c r="M1743" s="3">
        <v>14684</v>
      </c>
      <c r="N1743" s="3">
        <v>97.893332999999998</v>
      </c>
      <c r="O1743" s="3">
        <v>126.586206</v>
      </c>
      <c r="P1743" s="3">
        <v>1191.0689649999999</v>
      </c>
      <c r="Q1743" s="3">
        <v>138164</v>
      </c>
      <c r="R1743" s="3">
        <v>-8945.0300000000007</v>
      </c>
      <c r="S1743" s="4">
        <v>8.6206896549999995E-3</v>
      </c>
      <c r="T1743">
        <v>1</v>
      </c>
      <c r="U1743" s="3">
        <f t="shared" si="54"/>
        <v>148915.92997200001</v>
      </c>
      <c r="V1743" s="6">
        <f t="shared" si="55"/>
        <v>144781.08990399999</v>
      </c>
    </row>
    <row r="1744" spans="1:22" x14ac:dyDescent="0.3">
      <c r="A1744" s="5">
        <v>43159</v>
      </c>
      <c r="B1744" s="14">
        <v>5455</v>
      </c>
      <c r="C1744" t="s">
        <v>48</v>
      </c>
      <c r="D1744" t="s">
        <v>24</v>
      </c>
      <c r="E1744">
        <v>-31</v>
      </c>
      <c r="F1744">
        <f>VLOOKUP(E1744,'[1]Timing Gates'!$C$3:$D$17,2)</f>
        <v>-36</v>
      </c>
      <c r="G1744" s="2">
        <v>123</v>
      </c>
      <c r="H1744" s="3">
        <v>1292.4504059999999</v>
      </c>
      <c r="I1744" s="3">
        <v>32.183413999999999</v>
      </c>
      <c r="J1744" s="3">
        <v>1324.6338209999999</v>
      </c>
      <c r="K1744" s="2">
        <v>79</v>
      </c>
      <c r="L1744" s="4">
        <v>0.64227599999999996</v>
      </c>
      <c r="M1744" s="3">
        <v>15014</v>
      </c>
      <c r="N1744" s="3">
        <v>95.630572999999998</v>
      </c>
      <c r="O1744" s="3">
        <v>122.06504</v>
      </c>
      <c r="P1744" s="3">
        <v>184.74796699999999</v>
      </c>
      <c r="Q1744" s="3">
        <v>22724</v>
      </c>
      <c r="R1744" s="3">
        <v>-11454.68</v>
      </c>
      <c r="S1744" s="4">
        <v>8.1300812999999996E-3</v>
      </c>
      <c r="T1744">
        <v>1</v>
      </c>
      <c r="U1744" s="3">
        <f t="shared" si="54"/>
        <v>162929.95998299998</v>
      </c>
      <c r="V1744" s="6">
        <f t="shared" si="55"/>
        <v>158971.39993799999</v>
      </c>
    </row>
    <row r="1745" spans="1:22" x14ac:dyDescent="0.3">
      <c r="A1745" s="5">
        <v>43190</v>
      </c>
      <c r="B1745" s="14">
        <v>5455</v>
      </c>
      <c r="C1745" t="s">
        <v>48</v>
      </c>
      <c r="D1745" t="s">
        <v>24</v>
      </c>
      <c r="E1745">
        <v>-30</v>
      </c>
      <c r="F1745">
        <f>VLOOKUP(E1745,'[1]Timing Gates'!$C$3:$D$17,2)</f>
        <v>-30</v>
      </c>
      <c r="G1745" s="2">
        <v>129</v>
      </c>
      <c r="H1745" s="3">
        <v>1258.275658</v>
      </c>
      <c r="I1745" s="3">
        <v>30.602247999999999</v>
      </c>
      <c r="J1745" s="3">
        <v>1288.8779059999999</v>
      </c>
      <c r="K1745" s="2">
        <v>82</v>
      </c>
      <c r="L1745" s="4">
        <v>0.63565799999999995</v>
      </c>
      <c r="M1745" s="3">
        <v>15134</v>
      </c>
      <c r="N1745" s="3">
        <v>92.846625000000003</v>
      </c>
      <c r="O1745" s="3">
        <v>117.705426</v>
      </c>
      <c r="P1745" s="3">
        <v>157.00775100000001</v>
      </c>
      <c r="Q1745" s="3">
        <v>20254</v>
      </c>
      <c r="R1745" s="3">
        <v>-15286.39</v>
      </c>
      <c r="S1745" s="4">
        <v>7.7519379839999999E-3</v>
      </c>
      <c r="T1745">
        <v>1</v>
      </c>
      <c r="U1745" s="3">
        <f t="shared" si="54"/>
        <v>166265.249874</v>
      </c>
      <c r="V1745" s="6">
        <f t="shared" si="55"/>
        <v>162317.559882</v>
      </c>
    </row>
    <row r="1746" spans="1:22" x14ac:dyDescent="0.3">
      <c r="A1746" s="5">
        <v>43220</v>
      </c>
      <c r="B1746" s="14">
        <v>5455</v>
      </c>
      <c r="C1746" t="s">
        <v>48</v>
      </c>
      <c r="D1746" t="s">
        <v>24</v>
      </c>
      <c r="E1746">
        <v>-29</v>
      </c>
      <c r="F1746">
        <f>VLOOKUP(E1746,'[1]Timing Gates'!$C$3:$D$17,2)</f>
        <v>-30</v>
      </c>
      <c r="G1746" s="2">
        <v>132</v>
      </c>
      <c r="H1746" s="3">
        <v>1128.8839390000001</v>
      </c>
      <c r="I1746" s="3">
        <v>29.933862999999999</v>
      </c>
      <c r="J1746" s="3">
        <v>1158.8178029999999</v>
      </c>
      <c r="K1746" s="2">
        <v>86</v>
      </c>
      <c r="L1746" s="4">
        <v>0.65151499999999996</v>
      </c>
      <c r="M1746" s="3">
        <v>7732</v>
      </c>
      <c r="N1746" s="3">
        <v>89.906976</v>
      </c>
      <c r="O1746" s="3">
        <v>59.901515000000003</v>
      </c>
      <c r="P1746" s="3">
        <v>75.924242000000007</v>
      </c>
      <c r="Q1746" s="3">
        <v>10022</v>
      </c>
      <c r="R1746" s="3">
        <v>-23073.75</v>
      </c>
      <c r="S1746" s="4">
        <v>7.5757575749999997E-3</v>
      </c>
      <c r="T1746">
        <v>1</v>
      </c>
      <c r="U1746" s="3">
        <f t="shared" si="54"/>
        <v>152963.94999599998</v>
      </c>
      <c r="V1746" s="6">
        <f t="shared" si="55"/>
        <v>149012.679948</v>
      </c>
    </row>
    <row r="1747" spans="1:22" x14ac:dyDescent="0.3">
      <c r="A1747" s="5">
        <v>43251</v>
      </c>
      <c r="B1747" s="14">
        <v>5455</v>
      </c>
      <c r="C1747" t="s">
        <v>48</v>
      </c>
      <c r="D1747" t="s">
        <v>24</v>
      </c>
      <c r="E1747">
        <v>-28</v>
      </c>
      <c r="F1747">
        <f>VLOOKUP(E1747,'[1]Timing Gates'!$C$3:$D$17,2)</f>
        <v>-30</v>
      </c>
      <c r="G1747" s="2">
        <v>133</v>
      </c>
      <c r="H1747" s="3">
        <v>1136.777067</v>
      </c>
      <c r="I1747" s="3">
        <v>40.038195000000002</v>
      </c>
      <c r="J1747" s="3">
        <v>1176.815263</v>
      </c>
      <c r="K1747" s="2">
        <v>88</v>
      </c>
      <c r="L1747" s="4">
        <v>0.66165399999999996</v>
      </c>
      <c r="M1747" s="3">
        <v>15516.81</v>
      </c>
      <c r="N1747" s="3">
        <v>89.692543000000001</v>
      </c>
      <c r="O1747" s="3">
        <v>126.19405999999999</v>
      </c>
      <c r="P1747" s="3">
        <v>130.423383</v>
      </c>
      <c r="Q1747" s="3">
        <v>17346.310000000001</v>
      </c>
      <c r="R1747" s="3">
        <v>-13856.5</v>
      </c>
      <c r="S1747" s="4">
        <v>1.5037593984E-2</v>
      </c>
      <c r="T1747">
        <v>2</v>
      </c>
      <c r="U1747" s="3">
        <f t="shared" si="54"/>
        <v>156516.42997900001</v>
      </c>
      <c r="V1747" s="6">
        <f t="shared" si="55"/>
        <v>151191.349911</v>
      </c>
    </row>
    <row r="1748" spans="1:22" x14ac:dyDescent="0.3">
      <c r="A1748" s="5">
        <v>43281</v>
      </c>
      <c r="B1748" s="14">
        <v>5455</v>
      </c>
      <c r="C1748" t="s">
        <v>48</v>
      </c>
      <c r="D1748" t="s">
        <v>24</v>
      </c>
      <c r="E1748">
        <v>-27</v>
      </c>
      <c r="F1748">
        <f>VLOOKUP(E1748,'[1]Timing Gates'!$C$3:$D$17,2)</f>
        <v>-30</v>
      </c>
      <c r="G1748" s="2">
        <v>134</v>
      </c>
      <c r="H1748" s="3">
        <v>1165.9317160000001</v>
      </c>
      <c r="I1748" s="3">
        <v>74.088357999999999</v>
      </c>
      <c r="J1748" s="3">
        <v>1240.020074</v>
      </c>
      <c r="K1748" s="2">
        <v>86</v>
      </c>
      <c r="L1748" s="4">
        <v>0.641791</v>
      </c>
      <c r="M1748" s="3">
        <v>28778.31</v>
      </c>
      <c r="N1748" s="3">
        <v>111.543837</v>
      </c>
      <c r="O1748" s="3">
        <v>211.27843200000001</v>
      </c>
      <c r="P1748" s="3">
        <v>223.87171599999999</v>
      </c>
      <c r="Q1748" s="3">
        <v>29998.81</v>
      </c>
      <c r="R1748" s="3">
        <v>-21523.89</v>
      </c>
      <c r="S1748" s="4">
        <v>2.2388059700999999E-2</v>
      </c>
      <c r="T1748">
        <v>3</v>
      </c>
      <c r="U1748" s="3">
        <f t="shared" si="54"/>
        <v>166162.689916</v>
      </c>
      <c r="V1748" s="6">
        <f t="shared" si="55"/>
        <v>156234.84994400002</v>
      </c>
    </row>
    <row r="1749" spans="1:22" x14ac:dyDescent="0.3">
      <c r="A1749" s="5">
        <v>43312</v>
      </c>
      <c r="B1749" s="14">
        <v>5455</v>
      </c>
      <c r="C1749" t="s">
        <v>48</v>
      </c>
      <c r="D1749" t="s">
        <v>24</v>
      </c>
      <c r="E1749">
        <v>-26</v>
      </c>
      <c r="F1749">
        <f>VLOOKUP(E1749,'[1]Timing Gates'!$C$3:$D$17,2)</f>
        <v>-30</v>
      </c>
      <c r="G1749" s="2">
        <v>131</v>
      </c>
      <c r="H1749" s="3">
        <v>1153.2576329999999</v>
      </c>
      <c r="I1749" s="3">
        <v>92.097403999999997</v>
      </c>
      <c r="J1749" s="3">
        <v>1245.3550379999999</v>
      </c>
      <c r="K1749" s="2">
        <v>85</v>
      </c>
      <c r="L1749" s="4">
        <v>0.64885400000000004</v>
      </c>
      <c r="M1749" s="3">
        <v>16411.38</v>
      </c>
      <c r="N1749" s="3">
        <v>97.686785</v>
      </c>
      <c r="O1749" s="3">
        <v>128.186106</v>
      </c>
      <c r="P1749" s="3">
        <v>133.22427400000001</v>
      </c>
      <c r="Q1749" s="3">
        <v>17452.38</v>
      </c>
      <c r="R1749" s="3">
        <v>-16906.560000000001</v>
      </c>
      <c r="S1749" s="4">
        <v>2.2900763357999999E-2</v>
      </c>
      <c r="T1749">
        <v>3</v>
      </c>
      <c r="U1749" s="3">
        <f t="shared" si="54"/>
        <v>163141.50997799999</v>
      </c>
      <c r="V1749" s="6">
        <f t="shared" si="55"/>
        <v>151076.749923</v>
      </c>
    </row>
    <row r="1750" spans="1:22" x14ac:dyDescent="0.3">
      <c r="A1750" s="5">
        <v>43343</v>
      </c>
      <c r="B1750" s="14">
        <v>5455</v>
      </c>
      <c r="C1750" t="s">
        <v>48</v>
      </c>
      <c r="D1750" t="s">
        <v>24</v>
      </c>
      <c r="E1750">
        <v>-25</v>
      </c>
      <c r="F1750">
        <f>VLOOKUP(E1750,'[1]Timing Gates'!$C$3:$D$17,2)</f>
        <v>-30</v>
      </c>
      <c r="G1750" s="2">
        <v>132</v>
      </c>
      <c r="H1750" s="3">
        <v>1158.5396209999999</v>
      </c>
      <c r="I1750" s="3">
        <v>104.72053</v>
      </c>
      <c r="J1750" s="3">
        <v>1263.260151</v>
      </c>
      <c r="K1750" s="2">
        <v>84</v>
      </c>
      <c r="L1750" s="4">
        <v>0.63636300000000001</v>
      </c>
      <c r="M1750" s="3">
        <v>15774</v>
      </c>
      <c r="N1750" s="3">
        <v>93.892857000000006</v>
      </c>
      <c r="O1750" s="3">
        <v>122.60606</v>
      </c>
      <c r="P1750" s="3">
        <v>137.60606000000001</v>
      </c>
      <c r="Q1750" s="3">
        <v>18164</v>
      </c>
      <c r="R1750" s="3">
        <v>-11145.28</v>
      </c>
      <c r="S1750" s="4">
        <v>2.2727272727000002E-2</v>
      </c>
      <c r="T1750">
        <v>3</v>
      </c>
      <c r="U1750" s="3">
        <f t="shared" si="54"/>
        <v>166750.339932</v>
      </c>
      <c r="V1750" s="6">
        <f t="shared" si="55"/>
        <v>152927.229972</v>
      </c>
    </row>
    <row r="1751" spans="1:22" x14ac:dyDescent="0.3">
      <c r="A1751" s="5">
        <v>43373</v>
      </c>
      <c r="B1751" s="14">
        <v>5455</v>
      </c>
      <c r="C1751" t="s">
        <v>48</v>
      </c>
      <c r="D1751" t="s">
        <v>24</v>
      </c>
      <c r="E1751">
        <v>-24</v>
      </c>
      <c r="F1751">
        <f>VLOOKUP(E1751,'[1]Timing Gates'!$C$3:$D$17,2)</f>
        <v>-24</v>
      </c>
      <c r="G1751" s="2">
        <v>132</v>
      </c>
      <c r="H1751" s="3">
        <v>1170.734545</v>
      </c>
      <c r="I1751" s="3">
        <v>119.73113600000001</v>
      </c>
      <c r="J1751" s="3">
        <v>1290.4656809999999</v>
      </c>
      <c r="K1751" s="2">
        <v>83</v>
      </c>
      <c r="L1751" s="4">
        <v>0.62878699999999998</v>
      </c>
      <c r="M1751" s="3">
        <v>7606.17</v>
      </c>
      <c r="N1751" s="3">
        <v>91.640602000000001</v>
      </c>
      <c r="O1751" s="3">
        <v>57.622500000000002</v>
      </c>
      <c r="P1751" s="3">
        <v>77.224772000000002</v>
      </c>
      <c r="Q1751" s="3">
        <v>10193.67</v>
      </c>
      <c r="R1751" s="3">
        <v>-13096.69</v>
      </c>
      <c r="S1751" s="4">
        <v>3.0303030303000002E-2</v>
      </c>
      <c r="T1751">
        <v>4</v>
      </c>
      <c r="U1751" s="3">
        <f t="shared" si="54"/>
        <v>170341.46989199999</v>
      </c>
      <c r="V1751" s="6">
        <f t="shared" si="55"/>
        <v>154536.95994</v>
      </c>
    </row>
    <row r="1752" spans="1:22" x14ac:dyDescent="0.3">
      <c r="A1752" s="5">
        <v>43404</v>
      </c>
      <c r="B1752" s="14">
        <v>5455</v>
      </c>
      <c r="C1752" t="s">
        <v>48</v>
      </c>
      <c r="D1752" t="s">
        <v>24</v>
      </c>
      <c r="E1752">
        <v>-23</v>
      </c>
      <c r="F1752">
        <f>VLOOKUP(E1752,'[1]Timing Gates'!$C$3:$D$17,2)</f>
        <v>-24</v>
      </c>
      <c r="G1752" s="2">
        <v>135</v>
      </c>
      <c r="H1752" s="3">
        <v>1161.9805180000001</v>
      </c>
      <c r="I1752" s="3">
        <v>124.785777</v>
      </c>
      <c r="J1752" s="3">
        <v>1286.766296</v>
      </c>
      <c r="K1752" s="2">
        <v>86</v>
      </c>
      <c r="L1752" s="4">
        <v>0.63703699999999996</v>
      </c>
      <c r="M1752" s="3">
        <v>22595.37</v>
      </c>
      <c r="N1752" s="3">
        <v>90.744456999999997</v>
      </c>
      <c r="O1752" s="3">
        <v>167.37311099999999</v>
      </c>
      <c r="P1752" s="3">
        <v>171.206444</v>
      </c>
      <c r="Q1752" s="3">
        <v>23112.87</v>
      </c>
      <c r="R1752" s="3">
        <v>-14309.15</v>
      </c>
      <c r="S1752" s="4">
        <v>3.7037037037000002E-2</v>
      </c>
      <c r="T1752">
        <v>5</v>
      </c>
      <c r="U1752" s="3">
        <f t="shared" si="54"/>
        <v>173713.44996</v>
      </c>
      <c r="V1752" s="6">
        <f t="shared" si="55"/>
        <v>156867.36993000002</v>
      </c>
    </row>
    <row r="1753" spans="1:22" x14ac:dyDescent="0.3">
      <c r="A1753" s="5">
        <v>43434</v>
      </c>
      <c r="B1753" s="14">
        <v>5455</v>
      </c>
      <c r="C1753" t="s">
        <v>48</v>
      </c>
      <c r="D1753" t="s">
        <v>24</v>
      </c>
      <c r="E1753">
        <v>-22</v>
      </c>
      <c r="F1753">
        <f>VLOOKUP(E1753,'[1]Timing Gates'!$C$3:$D$17,2)</f>
        <v>-24</v>
      </c>
      <c r="G1753" s="2">
        <v>137</v>
      </c>
      <c r="H1753" s="3">
        <v>1143.6192699999999</v>
      </c>
      <c r="I1753" s="3">
        <v>125.02489</v>
      </c>
      <c r="J1753" s="3">
        <v>1268.6441600000001</v>
      </c>
      <c r="K1753" s="2">
        <v>85</v>
      </c>
      <c r="L1753" s="4">
        <v>0.62043700000000002</v>
      </c>
      <c r="M1753" s="3">
        <v>15277.28</v>
      </c>
      <c r="N1753" s="3">
        <v>90.398105999999999</v>
      </c>
      <c r="O1753" s="3">
        <v>111.512992</v>
      </c>
      <c r="P1753" s="3">
        <v>114.250218</v>
      </c>
      <c r="Q1753" s="3">
        <v>15652.28</v>
      </c>
      <c r="R1753" s="3">
        <v>-15407.38</v>
      </c>
      <c r="S1753" s="4">
        <v>3.6496350364000001E-2</v>
      </c>
      <c r="T1753">
        <v>5</v>
      </c>
      <c r="U1753" s="3">
        <f t="shared" si="54"/>
        <v>173804.24992</v>
      </c>
      <c r="V1753" s="6">
        <f t="shared" si="55"/>
        <v>156675.83998999998</v>
      </c>
    </row>
    <row r="1754" spans="1:22" x14ac:dyDescent="0.3">
      <c r="A1754" s="5">
        <v>43465</v>
      </c>
      <c r="B1754" s="14">
        <v>5455</v>
      </c>
      <c r="C1754" t="s">
        <v>48</v>
      </c>
      <c r="D1754" t="s">
        <v>24</v>
      </c>
      <c r="E1754">
        <v>-21</v>
      </c>
      <c r="F1754">
        <f>VLOOKUP(E1754,'[1]Timing Gates'!$C$3:$D$17,2)</f>
        <v>-24</v>
      </c>
      <c r="G1754" s="2">
        <v>139</v>
      </c>
      <c r="H1754" s="3">
        <v>1189.273381</v>
      </c>
      <c r="I1754" s="3">
        <v>122.113237</v>
      </c>
      <c r="J1754" s="3">
        <v>1311.386618</v>
      </c>
      <c r="K1754" s="2">
        <v>86</v>
      </c>
      <c r="L1754" s="4">
        <v>0.61870499999999995</v>
      </c>
      <c r="M1754" s="3">
        <v>16184.68</v>
      </c>
      <c r="N1754" s="3">
        <v>94.647250999999997</v>
      </c>
      <c r="O1754" s="3">
        <v>116.43654600000001</v>
      </c>
      <c r="P1754" s="3">
        <v>120.15956799999999</v>
      </c>
      <c r="Q1754" s="3">
        <v>16702.18</v>
      </c>
      <c r="R1754" s="3">
        <v>-9774.14</v>
      </c>
      <c r="S1754" s="4">
        <v>3.5971223020999997E-2</v>
      </c>
      <c r="T1754">
        <v>5</v>
      </c>
      <c r="U1754" s="3">
        <f t="shared" si="54"/>
        <v>182282.739902</v>
      </c>
      <c r="V1754" s="6">
        <f t="shared" si="55"/>
        <v>165308.99995900001</v>
      </c>
    </row>
    <row r="1755" spans="1:22" x14ac:dyDescent="0.3">
      <c r="A1755" s="5">
        <v>43496</v>
      </c>
      <c r="B1755" s="14">
        <v>5455</v>
      </c>
      <c r="C1755" t="s">
        <v>48</v>
      </c>
      <c r="D1755" t="s">
        <v>24</v>
      </c>
      <c r="E1755">
        <v>-20</v>
      </c>
      <c r="F1755">
        <f>VLOOKUP(E1755,'[1]Timing Gates'!$C$3:$D$17,2)</f>
        <v>-24</v>
      </c>
      <c r="G1755" s="2">
        <v>167</v>
      </c>
      <c r="H1755" s="3">
        <v>1840.6617960000001</v>
      </c>
      <c r="I1755" s="3">
        <v>142.78089800000001</v>
      </c>
      <c r="J1755" s="3">
        <v>1983.4426940000001</v>
      </c>
      <c r="K1755" s="2">
        <v>96</v>
      </c>
      <c r="L1755" s="4">
        <v>0.57484999999999997</v>
      </c>
      <c r="M1755" s="3">
        <v>19550.3</v>
      </c>
      <c r="N1755" s="3">
        <v>103.44074000000001</v>
      </c>
      <c r="O1755" s="3">
        <v>117.097604</v>
      </c>
      <c r="P1755" s="3">
        <v>965.72035900000003</v>
      </c>
      <c r="Q1755" s="3">
        <v>161275.29999999999</v>
      </c>
      <c r="R1755" s="3">
        <v>-18389.580000000002</v>
      </c>
      <c r="S1755" s="4">
        <v>3.5928143712000003E-2</v>
      </c>
      <c r="T1755">
        <v>6</v>
      </c>
      <c r="U1755" s="3">
        <f t="shared" si="54"/>
        <v>331234.92989800003</v>
      </c>
      <c r="V1755" s="6">
        <f t="shared" si="55"/>
        <v>307390.51993200002</v>
      </c>
    </row>
    <row r="1756" spans="1:22" x14ac:dyDescent="0.3">
      <c r="A1756" s="5">
        <v>43524</v>
      </c>
      <c r="B1756" s="14">
        <v>5455</v>
      </c>
      <c r="C1756" t="s">
        <v>48</v>
      </c>
      <c r="D1756" t="s">
        <v>24</v>
      </c>
      <c r="E1756">
        <v>-19</v>
      </c>
      <c r="F1756">
        <f>VLOOKUP(E1756,'[1]Timing Gates'!$C$3:$D$17,2)</f>
        <v>-24</v>
      </c>
      <c r="G1756" s="2">
        <v>167</v>
      </c>
      <c r="H1756" s="3">
        <v>1822.9176640000001</v>
      </c>
      <c r="I1756" s="3">
        <v>174.45808299999999</v>
      </c>
      <c r="J1756" s="3">
        <v>1997.3757479999999</v>
      </c>
      <c r="K1756" s="2">
        <v>95</v>
      </c>
      <c r="L1756" s="4">
        <v>0.56886199999999998</v>
      </c>
      <c r="M1756" s="3">
        <v>19281.96</v>
      </c>
      <c r="N1756" s="3">
        <v>101.48399999999999</v>
      </c>
      <c r="O1756" s="3">
        <v>115.460838</v>
      </c>
      <c r="P1756" s="3">
        <v>127.856047</v>
      </c>
      <c r="Q1756" s="3">
        <v>21351.96</v>
      </c>
      <c r="R1756" s="3">
        <v>-18868.88</v>
      </c>
      <c r="S1756" s="4">
        <v>4.1916167663999998E-2</v>
      </c>
      <c r="T1756">
        <v>7</v>
      </c>
      <c r="U1756" s="3">
        <f t="shared" si="54"/>
        <v>333561.749916</v>
      </c>
      <c r="V1756" s="6">
        <f t="shared" si="55"/>
        <v>304427.24988800002</v>
      </c>
    </row>
    <row r="1757" spans="1:22" x14ac:dyDescent="0.3">
      <c r="A1757" s="5">
        <v>43555</v>
      </c>
      <c r="B1757" s="14">
        <v>5455</v>
      </c>
      <c r="C1757" t="s">
        <v>48</v>
      </c>
      <c r="D1757" t="s">
        <v>24</v>
      </c>
      <c r="E1757">
        <v>-18</v>
      </c>
      <c r="F1757">
        <f>VLOOKUP(E1757,'[1]Timing Gates'!$C$3:$D$17,2)</f>
        <v>-18</v>
      </c>
      <c r="G1757" s="2">
        <v>162</v>
      </c>
      <c r="H1757" s="3">
        <v>1777.7399379999999</v>
      </c>
      <c r="I1757" s="3">
        <v>196.81</v>
      </c>
      <c r="J1757" s="3">
        <v>1974.5499380000001</v>
      </c>
      <c r="K1757" s="2">
        <v>96</v>
      </c>
      <c r="L1757" s="4">
        <v>0.59259200000000001</v>
      </c>
      <c r="M1757" s="3">
        <v>18951.96</v>
      </c>
      <c r="N1757" s="3">
        <v>99.224920999999995</v>
      </c>
      <c r="O1757" s="3">
        <v>117.11086400000001</v>
      </c>
      <c r="P1757" s="3">
        <v>125.259012</v>
      </c>
      <c r="Q1757" s="3">
        <v>20291.96</v>
      </c>
      <c r="R1757" s="3">
        <v>-24155.66</v>
      </c>
      <c r="S1757" s="4">
        <v>4.9382716048999999E-2</v>
      </c>
      <c r="T1757">
        <v>8</v>
      </c>
      <c r="U1757" s="3">
        <f t="shared" si="54"/>
        <v>319877.08995600004</v>
      </c>
      <c r="V1757" s="6">
        <f t="shared" si="55"/>
        <v>287993.86995600001</v>
      </c>
    </row>
    <row r="1758" spans="1:22" x14ac:dyDescent="0.3">
      <c r="A1758" s="5">
        <v>43585</v>
      </c>
      <c r="B1758" s="14">
        <v>5455</v>
      </c>
      <c r="C1758" t="s">
        <v>48</v>
      </c>
      <c r="D1758" t="s">
        <v>24</v>
      </c>
      <c r="E1758">
        <v>-17</v>
      </c>
      <c r="F1758">
        <f>VLOOKUP(E1758,'[1]Timing Gates'!$C$3:$D$17,2)</f>
        <v>-18</v>
      </c>
      <c r="G1758" s="2">
        <v>154</v>
      </c>
      <c r="H1758" s="3">
        <v>1815.6692849999999</v>
      </c>
      <c r="I1758" s="3">
        <v>208.25064900000001</v>
      </c>
      <c r="J1758" s="3">
        <v>2023.9199349999999</v>
      </c>
      <c r="K1758" s="2">
        <v>96</v>
      </c>
      <c r="L1758" s="4">
        <v>0.62337600000000004</v>
      </c>
      <c r="M1758" s="3">
        <v>10042.36</v>
      </c>
      <c r="N1758" s="3">
        <v>104.607916</v>
      </c>
      <c r="O1758" s="3">
        <v>65.502336999999997</v>
      </c>
      <c r="P1758" s="3">
        <v>85.664675000000003</v>
      </c>
      <c r="Q1758" s="3">
        <v>13192.36</v>
      </c>
      <c r="R1758" s="3">
        <v>-23309.93</v>
      </c>
      <c r="S1758" s="4">
        <v>5.1948051948E-2</v>
      </c>
      <c r="T1758">
        <v>8</v>
      </c>
      <c r="U1758" s="3">
        <f t="shared" si="54"/>
        <v>311683.66998999997</v>
      </c>
      <c r="V1758" s="6">
        <f t="shared" si="55"/>
        <v>279613.06988999998</v>
      </c>
    </row>
    <row r="1759" spans="1:22" x14ac:dyDescent="0.3">
      <c r="A1759" s="5">
        <v>43616</v>
      </c>
      <c r="B1759" s="14">
        <v>5455</v>
      </c>
      <c r="C1759" t="s">
        <v>48</v>
      </c>
      <c r="D1759" t="s">
        <v>24</v>
      </c>
      <c r="E1759">
        <v>-16</v>
      </c>
      <c r="F1759">
        <f>VLOOKUP(E1759,'[1]Timing Gates'!$C$3:$D$17,2)</f>
        <v>-18</v>
      </c>
      <c r="G1759" s="2">
        <v>154</v>
      </c>
      <c r="H1759" s="3">
        <v>1735.419805</v>
      </c>
      <c r="I1759" s="3">
        <v>207.58409</v>
      </c>
      <c r="J1759" s="3">
        <v>1943.0038959999999</v>
      </c>
      <c r="K1759" s="2">
        <v>96</v>
      </c>
      <c r="L1759" s="4">
        <v>0.62337600000000004</v>
      </c>
      <c r="M1759" s="3">
        <v>19796.27</v>
      </c>
      <c r="N1759" s="3">
        <v>104.190894</v>
      </c>
      <c r="O1759" s="3">
        <v>128.70954499999999</v>
      </c>
      <c r="P1759" s="3">
        <v>137.28097399999999</v>
      </c>
      <c r="Q1759" s="3">
        <v>21141.27</v>
      </c>
      <c r="R1759" s="3">
        <v>-23262.92</v>
      </c>
      <c r="S1759" s="4">
        <v>5.1948051948E-2</v>
      </c>
      <c r="T1759">
        <v>8</v>
      </c>
      <c r="U1759" s="3">
        <f t="shared" si="54"/>
        <v>299222.59998399997</v>
      </c>
      <c r="V1759" s="6">
        <f t="shared" si="55"/>
        <v>267254.64997000003</v>
      </c>
    </row>
    <row r="1760" spans="1:22" x14ac:dyDescent="0.3">
      <c r="A1760" s="5">
        <v>43646</v>
      </c>
      <c r="B1760" s="14">
        <v>5455</v>
      </c>
      <c r="C1760" t="s">
        <v>48</v>
      </c>
      <c r="D1760" t="s">
        <v>24</v>
      </c>
      <c r="E1760">
        <v>-15</v>
      </c>
      <c r="F1760">
        <f>VLOOKUP(E1760,'[1]Timing Gates'!$C$3:$D$17,2)</f>
        <v>-18</v>
      </c>
      <c r="G1760" s="2">
        <v>157</v>
      </c>
      <c r="H1760" s="3">
        <v>1631.8336939999999</v>
      </c>
      <c r="I1760" s="3">
        <v>222.98745199999999</v>
      </c>
      <c r="J1760" s="3">
        <v>1854.821146</v>
      </c>
      <c r="K1760" s="2">
        <v>98</v>
      </c>
      <c r="L1760" s="4">
        <v>0.62420299999999995</v>
      </c>
      <c r="M1760" s="3">
        <v>19606.099999999999</v>
      </c>
      <c r="N1760" s="3">
        <v>102.115104</v>
      </c>
      <c r="O1760" s="3">
        <v>125.038853</v>
      </c>
      <c r="P1760" s="3">
        <v>125.038853</v>
      </c>
      <c r="Q1760" s="3">
        <v>19631.099999999999</v>
      </c>
      <c r="R1760" s="3">
        <v>-26715.54</v>
      </c>
      <c r="S1760" s="4">
        <v>5.7324840763999997E-2</v>
      </c>
      <c r="T1760">
        <v>9</v>
      </c>
      <c r="U1760" s="3">
        <f t="shared" si="54"/>
        <v>291206.91992199997</v>
      </c>
      <c r="V1760" s="6">
        <f t="shared" si="55"/>
        <v>256197.88995799999</v>
      </c>
    </row>
    <row r="1761" spans="1:22" x14ac:dyDescent="0.3">
      <c r="A1761" s="5">
        <v>43677</v>
      </c>
      <c r="B1761" s="14">
        <v>5455</v>
      </c>
      <c r="C1761" t="s">
        <v>48</v>
      </c>
      <c r="D1761" t="s">
        <v>24</v>
      </c>
      <c r="E1761">
        <v>-14</v>
      </c>
      <c r="F1761">
        <f>VLOOKUP(E1761,'[1]Timing Gates'!$C$3:$D$17,2)</f>
        <v>-18</v>
      </c>
      <c r="G1761" s="2">
        <v>162</v>
      </c>
      <c r="H1761" s="3">
        <v>1610.9498140000001</v>
      </c>
      <c r="I1761" s="3">
        <v>239.26919699999999</v>
      </c>
      <c r="J1761" s="3">
        <v>1850.219012</v>
      </c>
      <c r="K1761" s="2">
        <v>101</v>
      </c>
      <c r="L1761" s="4">
        <v>0.62345600000000001</v>
      </c>
      <c r="M1761" s="3">
        <v>30481.43</v>
      </c>
      <c r="N1761" s="3">
        <v>102.97780400000001</v>
      </c>
      <c r="O1761" s="3">
        <v>188.311296</v>
      </c>
      <c r="P1761" s="3">
        <v>225.76499999999999</v>
      </c>
      <c r="Q1761" s="3">
        <v>36573.93</v>
      </c>
      <c r="R1761" s="3">
        <v>-28117.21</v>
      </c>
      <c r="S1761" s="4">
        <v>5.5555555554999997E-2</v>
      </c>
      <c r="T1761">
        <v>9</v>
      </c>
      <c r="U1761" s="3">
        <f t="shared" si="54"/>
        <v>299735.47994400002</v>
      </c>
      <c r="V1761" s="6">
        <f t="shared" si="55"/>
        <v>260973.86986800001</v>
      </c>
    </row>
    <row r="1762" spans="1:22" x14ac:dyDescent="0.3">
      <c r="A1762" s="5">
        <v>43708</v>
      </c>
      <c r="B1762" s="14">
        <v>5455</v>
      </c>
      <c r="C1762" t="s">
        <v>48</v>
      </c>
      <c r="D1762" t="s">
        <v>24</v>
      </c>
      <c r="E1762">
        <v>-13</v>
      </c>
      <c r="F1762">
        <f>VLOOKUP(E1762,'[1]Timing Gates'!$C$3:$D$17,2)</f>
        <v>-18</v>
      </c>
      <c r="G1762" s="2">
        <v>165</v>
      </c>
      <c r="H1762" s="3">
        <v>1621.105151</v>
      </c>
      <c r="I1762" s="3">
        <v>239.07103000000001</v>
      </c>
      <c r="J1762" s="3">
        <v>1860.176181</v>
      </c>
      <c r="K1762" s="2">
        <v>102</v>
      </c>
      <c r="L1762" s="4">
        <v>0.61818099999999998</v>
      </c>
      <c r="M1762" s="3">
        <v>21003.39</v>
      </c>
      <c r="N1762" s="3">
        <v>103.464975</v>
      </c>
      <c r="O1762" s="3">
        <v>127.44478700000001</v>
      </c>
      <c r="P1762" s="3">
        <v>131.99024199999999</v>
      </c>
      <c r="Q1762" s="3">
        <v>21778.39</v>
      </c>
      <c r="R1762" s="3">
        <v>-14068.4</v>
      </c>
      <c r="S1762" s="4">
        <v>5.4545454544999997E-2</v>
      </c>
      <c r="T1762">
        <v>9</v>
      </c>
      <c r="U1762" s="3">
        <f t="shared" si="54"/>
        <v>306929.06986500003</v>
      </c>
      <c r="V1762" s="6">
        <f t="shared" si="55"/>
        <v>267482.34991499997</v>
      </c>
    </row>
    <row r="1763" spans="1:22" x14ac:dyDescent="0.3">
      <c r="A1763" s="5">
        <v>43738</v>
      </c>
      <c r="B1763" s="14">
        <v>5455</v>
      </c>
      <c r="C1763" t="s">
        <v>48</v>
      </c>
      <c r="D1763" t="s">
        <v>24</v>
      </c>
      <c r="E1763">
        <v>-12</v>
      </c>
      <c r="F1763">
        <f>VLOOKUP(E1763,'[1]Timing Gates'!$C$3:$D$17,2)</f>
        <v>-12</v>
      </c>
      <c r="G1763" s="2">
        <v>160</v>
      </c>
      <c r="H1763" s="3">
        <v>1521.1796870000001</v>
      </c>
      <c r="I1763" s="3">
        <v>297.12106199999999</v>
      </c>
      <c r="J1763" s="3">
        <v>1818.3007500000001</v>
      </c>
      <c r="K1763" s="2">
        <v>99</v>
      </c>
      <c r="L1763" s="4">
        <v>0.61875000000000002</v>
      </c>
      <c r="M1763" s="3">
        <v>10347.530000000001</v>
      </c>
      <c r="N1763" s="3">
        <v>104.520505</v>
      </c>
      <c r="O1763" s="3">
        <v>64.828311999999997</v>
      </c>
      <c r="P1763" s="3">
        <v>71.297061999999997</v>
      </c>
      <c r="Q1763" s="3">
        <v>11407.53</v>
      </c>
      <c r="R1763" s="3">
        <v>-20857.55</v>
      </c>
      <c r="S1763" s="4">
        <v>6.25E-2</v>
      </c>
      <c r="T1763">
        <v>10</v>
      </c>
      <c r="U1763" s="3">
        <f t="shared" si="54"/>
        <v>290928.12</v>
      </c>
      <c r="V1763" s="6">
        <f t="shared" si="55"/>
        <v>243388.74992</v>
      </c>
    </row>
    <row r="1764" spans="1:22" x14ac:dyDescent="0.3">
      <c r="A1764" s="5">
        <v>43769</v>
      </c>
      <c r="B1764" s="14">
        <v>5455</v>
      </c>
      <c r="C1764" t="s">
        <v>48</v>
      </c>
      <c r="D1764" t="s">
        <v>24</v>
      </c>
      <c r="E1764">
        <v>-11</v>
      </c>
      <c r="F1764">
        <f>VLOOKUP(E1764,'[1]Timing Gates'!$C$3:$D$17,2)</f>
        <v>-12</v>
      </c>
      <c r="G1764" s="2">
        <v>164</v>
      </c>
      <c r="H1764" s="3">
        <v>1522.7421340000001</v>
      </c>
      <c r="I1764" s="3">
        <v>270.87365799999998</v>
      </c>
      <c r="J1764" s="3">
        <v>1793.6157920000001</v>
      </c>
      <c r="K1764" s="2">
        <v>102</v>
      </c>
      <c r="L1764" s="4">
        <v>0.62195100000000003</v>
      </c>
      <c r="M1764" s="3">
        <v>20518.400000000001</v>
      </c>
      <c r="N1764" s="3">
        <v>100.580392</v>
      </c>
      <c r="O1764" s="3">
        <v>125.264634</v>
      </c>
      <c r="P1764" s="3">
        <v>136.743292</v>
      </c>
      <c r="Q1764" s="3">
        <v>22425.9</v>
      </c>
      <c r="R1764" s="3">
        <v>-12407.76</v>
      </c>
      <c r="S1764" s="4">
        <v>5.4878048780000001E-2</v>
      </c>
      <c r="T1764">
        <v>9</v>
      </c>
      <c r="U1764" s="3">
        <f t="shared" si="54"/>
        <v>294152.98988800001</v>
      </c>
      <c r="V1764" s="6">
        <f t="shared" si="55"/>
        <v>249729.70997600001</v>
      </c>
    </row>
    <row r="1765" spans="1:22" x14ac:dyDescent="0.3">
      <c r="A1765" s="5">
        <v>43799</v>
      </c>
      <c r="B1765" s="14">
        <v>5455</v>
      </c>
      <c r="C1765" t="s">
        <v>48</v>
      </c>
      <c r="D1765" t="s">
        <v>24</v>
      </c>
      <c r="E1765">
        <v>-10</v>
      </c>
      <c r="F1765">
        <f>VLOOKUP(E1765,'[1]Timing Gates'!$C$3:$D$17,2)</f>
        <v>-12</v>
      </c>
      <c r="G1765" s="2">
        <v>163</v>
      </c>
      <c r="H1765" s="3">
        <v>1492.9253369999999</v>
      </c>
      <c r="I1765" s="3">
        <v>241.33822000000001</v>
      </c>
      <c r="J1765" s="3">
        <v>1734.2635580000001</v>
      </c>
      <c r="K1765" s="2">
        <v>100</v>
      </c>
      <c r="L1765" s="4">
        <v>0.61349600000000004</v>
      </c>
      <c r="M1765" s="3">
        <v>19665.900000000001</v>
      </c>
      <c r="N1765" s="3">
        <v>98.329499999999996</v>
      </c>
      <c r="O1765" s="3">
        <v>120.803067</v>
      </c>
      <c r="P1765" s="3">
        <v>126.002453</v>
      </c>
      <c r="Q1765" s="3">
        <v>20538.400000000001</v>
      </c>
      <c r="R1765" s="3">
        <v>-16618.82</v>
      </c>
      <c r="S1765" s="4">
        <v>5.5214723925999999E-2</v>
      </c>
      <c r="T1765">
        <v>9</v>
      </c>
      <c r="U1765" s="3">
        <f t="shared" si="54"/>
        <v>282684.95995400002</v>
      </c>
      <c r="V1765" s="6">
        <f t="shared" si="55"/>
        <v>243346.82993099999</v>
      </c>
    </row>
    <row r="1766" spans="1:22" x14ac:dyDescent="0.3">
      <c r="A1766" s="5">
        <v>43830</v>
      </c>
      <c r="B1766" s="14">
        <v>5455</v>
      </c>
      <c r="C1766" t="s">
        <v>48</v>
      </c>
      <c r="D1766" t="s">
        <v>24</v>
      </c>
      <c r="E1766">
        <v>-9</v>
      </c>
      <c r="F1766">
        <f>VLOOKUP(E1766,'[1]Timing Gates'!$C$3:$D$17,2)</f>
        <v>-12</v>
      </c>
      <c r="G1766" s="2">
        <v>163</v>
      </c>
      <c r="H1766" s="3">
        <v>1501.1</v>
      </c>
      <c r="I1766" s="3">
        <v>259.89944700000001</v>
      </c>
      <c r="J1766" s="3">
        <v>1760.9994469999999</v>
      </c>
      <c r="K1766" s="2">
        <v>100</v>
      </c>
      <c r="L1766" s="4">
        <v>0.61349600000000004</v>
      </c>
      <c r="M1766" s="3">
        <v>20286.060000000001</v>
      </c>
      <c r="N1766" s="3">
        <v>101.94</v>
      </c>
      <c r="O1766" s="3">
        <v>124.60773</v>
      </c>
      <c r="P1766" s="3">
        <v>126.908343</v>
      </c>
      <c r="Q1766" s="3">
        <v>20686.060000000001</v>
      </c>
      <c r="R1766" s="3">
        <v>-12275.72</v>
      </c>
      <c r="S1766" s="4">
        <v>4.9079754601000003E-2</v>
      </c>
      <c r="T1766">
        <v>8</v>
      </c>
      <c r="U1766" s="3">
        <f t="shared" si="54"/>
        <v>287042.90986099996</v>
      </c>
      <c r="V1766" s="6">
        <f t="shared" si="55"/>
        <v>244679.3</v>
      </c>
    </row>
    <row r="1767" spans="1:22" x14ac:dyDescent="0.3">
      <c r="A1767" s="5">
        <v>43861</v>
      </c>
      <c r="B1767" s="14">
        <v>5455</v>
      </c>
      <c r="C1767" t="s">
        <v>48</v>
      </c>
      <c r="D1767" t="s">
        <v>24</v>
      </c>
      <c r="E1767">
        <v>-8</v>
      </c>
      <c r="F1767">
        <f>VLOOKUP(E1767,'[1]Timing Gates'!$C$3:$D$17,2)</f>
        <v>-12</v>
      </c>
      <c r="G1767" s="2">
        <v>163</v>
      </c>
      <c r="H1767" s="3">
        <v>2386.3001840000002</v>
      </c>
      <c r="I1767" s="3">
        <v>251.81048999999999</v>
      </c>
      <c r="J1767" s="3">
        <v>2638.110674</v>
      </c>
      <c r="K1767" s="2">
        <v>113</v>
      </c>
      <c r="L1767" s="4">
        <v>0.69325099999999995</v>
      </c>
      <c r="M1767" s="3">
        <v>21728.55</v>
      </c>
      <c r="N1767" s="3">
        <v>97.876351</v>
      </c>
      <c r="O1767" s="3">
        <v>133.45736099999999</v>
      </c>
      <c r="P1767" s="3">
        <v>1258.181288</v>
      </c>
      <c r="Q1767" s="3">
        <v>205083.55</v>
      </c>
      <c r="R1767" s="3">
        <v>-28586.7</v>
      </c>
      <c r="S1767" s="4">
        <v>3.6809815949999998E-2</v>
      </c>
      <c r="T1767">
        <v>6</v>
      </c>
      <c r="U1767" s="3">
        <f t="shared" si="54"/>
        <v>430012.03986199998</v>
      </c>
      <c r="V1767" s="6">
        <f t="shared" si="55"/>
        <v>388966.92999200005</v>
      </c>
    </row>
    <row r="1768" spans="1:22" x14ac:dyDescent="0.3">
      <c r="A1768" s="5">
        <v>43890</v>
      </c>
      <c r="B1768" s="14">
        <v>5455</v>
      </c>
      <c r="C1768" t="s">
        <v>48</v>
      </c>
      <c r="D1768" t="s">
        <v>24</v>
      </c>
      <c r="E1768">
        <v>-7</v>
      </c>
      <c r="F1768">
        <f>VLOOKUP(E1768,'[1]Timing Gates'!$C$3:$D$17,2)</f>
        <v>-12</v>
      </c>
      <c r="G1768" s="2">
        <v>162</v>
      </c>
      <c r="H1768" s="3">
        <v>2316.9856789999999</v>
      </c>
      <c r="I1768" s="3">
        <v>243.27265399999999</v>
      </c>
      <c r="J1768" s="3">
        <v>2560.2583330000002</v>
      </c>
      <c r="K1768" s="2">
        <v>111</v>
      </c>
      <c r="L1768" s="4">
        <v>0.68518500000000004</v>
      </c>
      <c r="M1768" s="3">
        <v>10315.34</v>
      </c>
      <c r="N1768" s="3">
        <v>92.930989999999994</v>
      </c>
      <c r="O1768" s="3">
        <v>63.829259</v>
      </c>
      <c r="P1768" s="3">
        <v>77.718147999999999</v>
      </c>
      <c r="Q1768" s="3">
        <v>12590.34</v>
      </c>
      <c r="R1768" s="3">
        <v>-28249.47</v>
      </c>
      <c r="S1768" s="4">
        <v>4.3209876543E-2</v>
      </c>
      <c r="T1768">
        <v>7</v>
      </c>
      <c r="U1768" s="3">
        <f t="shared" si="54"/>
        <v>414761.84994600003</v>
      </c>
      <c r="V1768" s="6">
        <f t="shared" si="55"/>
        <v>375351.67999799998</v>
      </c>
    </row>
    <row r="1769" spans="1:22" x14ac:dyDescent="0.3">
      <c r="A1769" s="5">
        <v>43921</v>
      </c>
      <c r="B1769" s="14">
        <v>5455</v>
      </c>
      <c r="C1769" t="s">
        <v>48</v>
      </c>
      <c r="D1769" t="s">
        <v>24</v>
      </c>
      <c r="E1769">
        <v>-6</v>
      </c>
      <c r="F1769">
        <f>VLOOKUP(E1769,'[1]Timing Gates'!$C$3:$D$17,2)</f>
        <v>-6</v>
      </c>
      <c r="G1769" s="2">
        <v>162</v>
      </c>
      <c r="H1769" s="3">
        <v>2205.165493</v>
      </c>
      <c r="I1769" s="3">
        <v>265.11894999999998</v>
      </c>
      <c r="J1769" s="3">
        <v>2470.2844439999999</v>
      </c>
      <c r="K1769" s="2">
        <v>111</v>
      </c>
      <c r="L1769" s="4">
        <v>0.68518500000000004</v>
      </c>
      <c r="M1769" s="3">
        <v>20670.68</v>
      </c>
      <c r="N1769" s="3">
        <v>93.111170999999999</v>
      </c>
      <c r="O1769" s="3">
        <v>172.07209800000001</v>
      </c>
      <c r="P1769" s="3">
        <v>172.07209800000001</v>
      </c>
      <c r="Q1769" s="3">
        <v>27875.68</v>
      </c>
      <c r="R1769" s="3">
        <v>-33338.629999999997</v>
      </c>
      <c r="S1769" s="4">
        <v>5.5555555554999997E-2</v>
      </c>
      <c r="T1769">
        <v>9</v>
      </c>
      <c r="U1769" s="3">
        <f t="shared" si="54"/>
        <v>400186.07992799999</v>
      </c>
      <c r="V1769" s="6">
        <f t="shared" si="55"/>
        <v>357236.80986599997</v>
      </c>
    </row>
    <row r="1770" spans="1:22" x14ac:dyDescent="0.3">
      <c r="A1770" s="5">
        <v>43951</v>
      </c>
      <c r="B1770" s="14">
        <v>5455</v>
      </c>
      <c r="C1770" t="s">
        <v>48</v>
      </c>
      <c r="D1770" t="s">
        <v>24</v>
      </c>
      <c r="E1770">
        <v>-5</v>
      </c>
      <c r="F1770">
        <f>VLOOKUP(E1770,'[1]Timing Gates'!$C$3:$D$17,2)</f>
        <v>-6</v>
      </c>
      <c r="G1770" s="2">
        <v>162</v>
      </c>
      <c r="H1770" s="3">
        <v>2279.3694439999999</v>
      </c>
      <c r="I1770" s="3">
        <v>315.173518</v>
      </c>
      <c r="J1770" s="3">
        <v>2594.542962</v>
      </c>
      <c r="K1770" s="2">
        <v>111</v>
      </c>
      <c r="L1770" s="4">
        <v>0.68518500000000004</v>
      </c>
      <c r="M1770" s="3">
        <v>40574.82</v>
      </c>
      <c r="N1770" s="3">
        <v>98.244116000000005</v>
      </c>
      <c r="O1770" s="3">
        <v>251.43179000000001</v>
      </c>
      <c r="P1770" s="3">
        <v>264.20956699999999</v>
      </c>
      <c r="Q1770" s="3">
        <v>42801.95</v>
      </c>
      <c r="R1770" s="3">
        <v>-24129.54</v>
      </c>
      <c r="S1770" s="4">
        <v>5.5555555554999997E-2</v>
      </c>
      <c r="T1770">
        <v>9</v>
      </c>
      <c r="U1770" s="3">
        <f t="shared" si="54"/>
        <v>420315.959844</v>
      </c>
      <c r="V1770" s="6">
        <f t="shared" si="55"/>
        <v>369257.84992800001</v>
      </c>
    </row>
    <row r="1771" spans="1:22" x14ac:dyDescent="0.3">
      <c r="A1771" s="5">
        <v>44104</v>
      </c>
      <c r="B1771" s="14">
        <v>5455</v>
      </c>
      <c r="C1771" t="s">
        <v>48</v>
      </c>
      <c r="D1771" t="s">
        <v>24</v>
      </c>
      <c r="E1771">
        <v>0</v>
      </c>
      <c r="F1771">
        <f>VLOOKUP(E1771,'[1]Timing Gates'!$C$3:$D$17,2)</f>
        <v>0</v>
      </c>
      <c r="G1771" s="2">
        <v>155</v>
      </c>
      <c r="H1771" s="3">
        <v>2174.2179999999998</v>
      </c>
      <c r="I1771" s="3">
        <v>453.36986999999999</v>
      </c>
      <c r="J1771" s="3">
        <v>2627.5878699999998</v>
      </c>
      <c r="K1771" s="2">
        <v>106</v>
      </c>
      <c r="L1771" s="4">
        <v>0.68386999999999998</v>
      </c>
      <c r="M1771" s="3">
        <v>20297.8</v>
      </c>
      <c r="N1771" s="3">
        <v>96.198104000000001</v>
      </c>
      <c r="O1771" s="3">
        <v>132.133419</v>
      </c>
      <c r="P1771" s="3">
        <v>147.85922500000001</v>
      </c>
      <c r="Q1771" s="3">
        <v>22918.18</v>
      </c>
      <c r="R1771" s="3">
        <v>-23233.24</v>
      </c>
      <c r="S1771" s="4">
        <v>6.4516129032000005E-2</v>
      </c>
      <c r="T1771">
        <v>10</v>
      </c>
      <c r="U1771" s="3">
        <f t="shared" si="54"/>
        <v>407276.11984999996</v>
      </c>
      <c r="V1771" s="6">
        <f t="shared" si="55"/>
        <v>337003.79</v>
      </c>
    </row>
    <row r="1772" spans="1:22" x14ac:dyDescent="0.3">
      <c r="A1772" s="5">
        <v>43982</v>
      </c>
      <c r="B1772" s="14">
        <v>5455</v>
      </c>
      <c r="C1772" t="s">
        <v>48</v>
      </c>
      <c r="D1772" t="s">
        <v>24</v>
      </c>
      <c r="E1772">
        <v>-4</v>
      </c>
      <c r="F1772">
        <f>VLOOKUP(E1772,'[1]Timing Gates'!$C$3:$D$17,2)</f>
        <v>-6</v>
      </c>
      <c r="G1772" s="2">
        <v>159</v>
      </c>
      <c r="H1772" s="3">
        <v>2307.2398739999999</v>
      </c>
      <c r="I1772" s="3">
        <v>346.94308100000001</v>
      </c>
      <c r="J1772" s="3">
        <v>2654.1829550000002</v>
      </c>
      <c r="K1772" s="2">
        <v>106</v>
      </c>
      <c r="L1772" s="4">
        <v>0.66666599999999998</v>
      </c>
      <c r="M1772" s="3">
        <v>20978.080000000002</v>
      </c>
      <c r="N1772" s="3">
        <v>98.488637999999995</v>
      </c>
      <c r="O1772" s="3">
        <v>137.62943300000001</v>
      </c>
      <c r="P1772" s="3">
        <v>144.704905</v>
      </c>
      <c r="Q1772" s="3">
        <v>23008.080000000002</v>
      </c>
      <c r="R1772" s="3">
        <v>-21734.959999999999</v>
      </c>
      <c r="S1772" s="4">
        <v>5.6603773583999997E-2</v>
      </c>
      <c r="T1772">
        <v>9</v>
      </c>
      <c r="U1772" s="3">
        <f t="shared" si="54"/>
        <v>422015.08984500001</v>
      </c>
      <c r="V1772" s="6">
        <f t="shared" si="55"/>
        <v>366851.13996599999</v>
      </c>
    </row>
    <row r="1773" spans="1:22" x14ac:dyDescent="0.3">
      <c r="A1773" s="5">
        <v>44012</v>
      </c>
      <c r="B1773" s="14">
        <v>5455</v>
      </c>
      <c r="C1773" t="s">
        <v>48</v>
      </c>
      <c r="D1773" t="s">
        <v>24</v>
      </c>
      <c r="E1773">
        <v>-3</v>
      </c>
      <c r="F1773">
        <f>VLOOKUP(E1773,'[1]Timing Gates'!$C$3:$D$17,2)</f>
        <v>-6</v>
      </c>
      <c r="G1773" s="2">
        <v>159</v>
      </c>
      <c r="H1773" s="3">
        <v>2273.6839620000001</v>
      </c>
      <c r="I1773" s="3">
        <v>365.72981099999998</v>
      </c>
      <c r="J1773" s="3">
        <v>2639.4137730000002</v>
      </c>
      <c r="K1773" s="2">
        <v>109</v>
      </c>
      <c r="L1773" s="4">
        <v>0.68553399999999998</v>
      </c>
      <c r="M1773" s="3">
        <v>20577.439999999999</v>
      </c>
      <c r="N1773" s="3">
        <v>95.709023000000002</v>
      </c>
      <c r="O1773" s="3">
        <v>129.41786099999999</v>
      </c>
      <c r="P1773" s="3">
        <v>129.41786099999999</v>
      </c>
      <c r="Q1773" s="3">
        <v>20577.439999999999</v>
      </c>
      <c r="R1773" s="3">
        <v>-22472.41</v>
      </c>
      <c r="S1773" s="4">
        <v>5.6603773583999997E-2</v>
      </c>
      <c r="T1773">
        <v>9</v>
      </c>
      <c r="U1773" s="3">
        <f t="shared" si="54"/>
        <v>419666.78990700003</v>
      </c>
      <c r="V1773" s="6">
        <f t="shared" si="55"/>
        <v>361515.74995800003</v>
      </c>
    </row>
    <row r="1774" spans="1:22" x14ac:dyDescent="0.3">
      <c r="A1774" s="5">
        <v>44043</v>
      </c>
      <c r="B1774" s="14">
        <v>5455</v>
      </c>
      <c r="C1774" t="s">
        <v>48</v>
      </c>
      <c r="D1774" t="s">
        <v>24</v>
      </c>
      <c r="E1774">
        <v>-2</v>
      </c>
      <c r="F1774">
        <f>VLOOKUP(E1774,'[1]Timing Gates'!$C$3:$D$17,2)</f>
        <v>-6</v>
      </c>
      <c r="G1774" s="2">
        <v>156</v>
      </c>
      <c r="H1774" s="3">
        <v>2254.1115380000001</v>
      </c>
      <c r="I1774" s="3">
        <v>417.233205</v>
      </c>
      <c r="J1774" s="3">
        <v>2671.3447430000001</v>
      </c>
      <c r="K1774" s="2">
        <v>107</v>
      </c>
      <c r="L1774" s="4">
        <v>0.68589699999999998</v>
      </c>
      <c r="M1774" s="3">
        <v>20297.84</v>
      </c>
      <c r="N1774" s="3">
        <v>95.295023</v>
      </c>
      <c r="O1774" s="3">
        <v>131.336153</v>
      </c>
      <c r="P1774" s="3">
        <v>133.74</v>
      </c>
      <c r="Q1774" s="3">
        <v>20863.439999999999</v>
      </c>
      <c r="R1774" s="3">
        <v>-20902.169999999998</v>
      </c>
      <c r="S1774" s="4">
        <v>6.4102564102000006E-2</v>
      </c>
      <c r="T1774">
        <v>10</v>
      </c>
      <c r="U1774" s="3">
        <f t="shared" si="54"/>
        <v>416729.77990800003</v>
      </c>
      <c r="V1774" s="6">
        <f t="shared" si="55"/>
        <v>351641.399928</v>
      </c>
    </row>
    <row r="1775" spans="1:22" x14ac:dyDescent="0.3">
      <c r="A1775" s="5">
        <v>44074</v>
      </c>
      <c r="B1775" s="14">
        <v>5455</v>
      </c>
      <c r="C1775" t="s">
        <v>48</v>
      </c>
      <c r="D1775" t="s">
        <v>24</v>
      </c>
      <c r="E1775">
        <v>-1</v>
      </c>
      <c r="F1775">
        <f>VLOOKUP(E1775,'[1]Timing Gates'!$C$3:$D$17,2)</f>
        <v>-3</v>
      </c>
      <c r="G1775" s="2">
        <v>155</v>
      </c>
      <c r="H1775" s="3">
        <v>2234.0530960000001</v>
      </c>
      <c r="I1775" s="3">
        <v>450.64090299999998</v>
      </c>
      <c r="J1775" s="3">
        <v>2684.694</v>
      </c>
      <c r="K1775" s="2">
        <v>106</v>
      </c>
      <c r="L1775" s="4">
        <v>0.68386999999999998</v>
      </c>
      <c r="M1775" s="3">
        <v>10173.9</v>
      </c>
      <c r="N1775" s="3">
        <v>95.980187999999998</v>
      </c>
      <c r="O1775" s="3">
        <v>65.638064</v>
      </c>
      <c r="P1775" s="3">
        <v>70.476774000000006</v>
      </c>
      <c r="Q1775" s="3">
        <v>10923.9</v>
      </c>
      <c r="R1775" s="3">
        <v>-15101.07</v>
      </c>
      <c r="S1775" s="4">
        <v>6.4516129032000005E-2</v>
      </c>
      <c r="T1775">
        <v>10</v>
      </c>
      <c r="U1775" s="3">
        <f t="shared" si="54"/>
        <v>416127.57</v>
      </c>
      <c r="V1775" s="6">
        <f t="shared" si="55"/>
        <v>346278.22988</v>
      </c>
    </row>
    <row r="1776" spans="1:22" x14ac:dyDescent="0.3">
      <c r="A1776" s="1">
        <v>44135</v>
      </c>
      <c r="B1776" s="14">
        <v>5455</v>
      </c>
      <c r="C1776" t="s">
        <v>48</v>
      </c>
      <c r="D1776" t="s">
        <v>25</v>
      </c>
      <c r="E1776">
        <v>1</v>
      </c>
      <c r="F1776">
        <f>VLOOKUP(E1776,'[1]Timing Gates'!$C$3:$D$17,2)</f>
        <v>3</v>
      </c>
      <c r="G1776" s="2">
        <v>152</v>
      </c>
      <c r="H1776" s="3">
        <v>2184.9039469999998</v>
      </c>
      <c r="I1776" s="3">
        <v>491.585328</v>
      </c>
      <c r="J1776" s="3">
        <v>2676.4892759999998</v>
      </c>
      <c r="K1776" s="2">
        <v>104</v>
      </c>
      <c r="L1776" s="4">
        <v>0.68420999999999998</v>
      </c>
      <c r="M1776" s="3">
        <v>20058.8</v>
      </c>
      <c r="N1776" s="3">
        <v>97.372815000000003</v>
      </c>
      <c r="O1776" s="3">
        <v>132.294736</v>
      </c>
      <c r="P1776" s="3">
        <v>138.46250000000001</v>
      </c>
      <c r="Q1776" s="3">
        <v>21046.3</v>
      </c>
      <c r="R1776" s="3">
        <v>-14230.94</v>
      </c>
      <c r="S1776" s="4">
        <v>7.8947368421000003E-2</v>
      </c>
      <c r="T1776">
        <v>12</v>
      </c>
      <c r="U1776" s="3">
        <f t="shared" si="54"/>
        <v>406826.36995199998</v>
      </c>
      <c r="V1776" s="6">
        <f t="shared" si="55"/>
        <v>332105.39994399995</v>
      </c>
    </row>
    <row r="1777" spans="1:22" x14ac:dyDescent="0.3">
      <c r="A1777" s="5">
        <v>44165</v>
      </c>
      <c r="B1777" s="14">
        <v>5455</v>
      </c>
      <c r="C1777" t="s">
        <v>48</v>
      </c>
      <c r="D1777" t="s">
        <v>25</v>
      </c>
      <c r="E1777">
        <v>2</v>
      </c>
      <c r="F1777">
        <f>VLOOKUP(E1777,'[1]Timing Gates'!$C$3:$D$17,2)</f>
        <v>3</v>
      </c>
      <c r="G1777" s="2">
        <v>159</v>
      </c>
      <c r="H1777" s="3">
        <v>2070.7783639999998</v>
      </c>
      <c r="I1777" s="3">
        <v>576.74477899999999</v>
      </c>
      <c r="J1777" s="3">
        <v>2647.5231439999998</v>
      </c>
      <c r="K1777" s="2">
        <v>106</v>
      </c>
      <c r="L1777" s="4">
        <v>0.66666599999999998</v>
      </c>
      <c r="M1777" s="3">
        <v>29831.19</v>
      </c>
      <c r="N1777" s="3">
        <v>95.612787999999995</v>
      </c>
      <c r="O1777" s="3">
        <v>187.774779</v>
      </c>
      <c r="P1777" s="3">
        <v>199.56723199999999</v>
      </c>
      <c r="Q1777" s="3">
        <v>31731.19</v>
      </c>
      <c r="R1777" s="3">
        <v>-22354.35</v>
      </c>
      <c r="S1777" s="4">
        <v>8.1761006289000002E-2</v>
      </c>
      <c r="T1777">
        <v>13</v>
      </c>
      <c r="U1777" s="3">
        <f t="shared" si="54"/>
        <v>420956.17989599996</v>
      </c>
      <c r="V1777" s="6">
        <f t="shared" si="55"/>
        <v>329253.75987599994</v>
      </c>
    </row>
    <row r="1778" spans="1:22" x14ac:dyDescent="0.3">
      <c r="A1778" s="5">
        <v>44196</v>
      </c>
      <c r="B1778" s="14">
        <v>5455</v>
      </c>
      <c r="C1778" t="s">
        <v>48</v>
      </c>
      <c r="D1778" t="s">
        <v>25</v>
      </c>
      <c r="E1778">
        <v>3</v>
      </c>
      <c r="F1778">
        <f>VLOOKUP(E1778,'[1]Timing Gates'!$C$3:$D$17,2)</f>
        <v>3</v>
      </c>
      <c r="G1778" s="2">
        <v>165</v>
      </c>
      <c r="H1778" s="3">
        <v>1986.3867869999999</v>
      </c>
      <c r="I1778" s="3">
        <v>600.44539299999997</v>
      </c>
      <c r="J1778" s="3">
        <v>2586.8321810000002</v>
      </c>
      <c r="K1778" s="2">
        <v>104</v>
      </c>
      <c r="L1778" s="4">
        <v>0.63030299999999995</v>
      </c>
      <c r="M1778" s="3">
        <v>21030.44</v>
      </c>
      <c r="N1778" s="3">
        <v>101.596328</v>
      </c>
      <c r="O1778" s="3">
        <v>128.37236300000001</v>
      </c>
      <c r="P1778" s="3">
        <v>139.73599999999999</v>
      </c>
      <c r="Q1778" s="3">
        <v>23056.44</v>
      </c>
      <c r="R1778" s="3">
        <v>-19363.91</v>
      </c>
      <c r="S1778" s="4">
        <v>7.8787878786999999E-2</v>
      </c>
      <c r="T1778">
        <v>13</v>
      </c>
      <c r="U1778" s="3">
        <f t="shared" si="54"/>
        <v>426827.30986500002</v>
      </c>
      <c r="V1778" s="6">
        <f t="shared" si="55"/>
        <v>327753.81985500001</v>
      </c>
    </row>
    <row r="1779" spans="1:22" x14ac:dyDescent="0.3">
      <c r="A1779" s="5">
        <v>44227</v>
      </c>
      <c r="B1779" s="14">
        <v>5455</v>
      </c>
      <c r="C1779" t="s">
        <v>48</v>
      </c>
      <c r="D1779" t="s">
        <v>25</v>
      </c>
      <c r="E1779">
        <v>4</v>
      </c>
      <c r="F1779">
        <f>VLOOKUP(E1779,'[1]Timing Gates'!$C$3:$D$17,2)</f>
        <v>3</v>
      </c>
      <c r="G1779" s="2">
        <v>235</v>
      </c>
      <c r="H1779" s="3">
        <v>1480.01251</v>
      </c>
      <c r="I1779" s="3">
        <v>450.20893599999999</v>
      </c>
      <c r="J1779" s="3">
        <v>1930.221446</v>
      </c>
      <c r="K1779" s="2">
        <v>202</v>
      </c>
      <c r="L1779" s="4">
        <v>0.85957399999999995</v>
      </c>
      <c r="M1779" s="3">
        <v>31092.52</v>
      </c>
      <c r="N1779" s="3">
        <v>76.961682999999994</v>
      </c>
      <c r="O1779" s="3">
        <v>136.180936</v>
      </c>
      <c r="P1779" s="3">
        <v>202.01072300000001</v>
      </c>
      <c r="Q1779" s="3">
        <v>47472.52</v>
      </c>
      <c r="R1779" s="3">
        <v>-18558.09</v>
      </c>
      <c r="S1779" s="4">
        <v>5.9574468084999999E-2</v>
      </c>
      <c r="T1779">
        <v>14</v>
      </c>
      <c r="U1779" s="3">
        <f t="shared" si="54"/>
        <v>453602.03980999999</v>
      </c>
      <c r="V1779" s="6">
        <f t="shared" si="55"/>
        <v>347802.93985000002</v>
      </c>
    </row>
    <row r="1780" spans="1:22" x14ac:dyDescent="0.3">
      <c r="A1780" s="5">
        <v>44255</v>
      </c>
      <c r="B1780" s="14">
        <v>5455</v>
      </c>
      <c r="C1780" t="s">
        <v>48</v>
      </c>
      <c r="D1780" t="s">
        <v>25</v>
      </c>
      <c r="E1780">
        <v>5</v>
      </c>
      <c r="F1780">
        <f>VLOOKUP(E1780,'[1]Timing Gates'!$C$3:$D$17,2)</f>
        <v>3</v>
      </c>
      <c r="G1780" s="2">
        <v>213</v>
      </c>
      <c r="H1780" s="3">
        <v>1507.0063379999999</v>
      </c>
      <c r="I1780" s="3">
        <v>518.09201800000005</v>
      </c>
      <c r="J1780" s="3">
        <v>2025.098356</v>
      </c>
      <c r="K1780" s="2">
        <v>203</v>
      </c>
      <c r="L1780" s="4">
        <v>0.95305099999999998</v>
      </c>
      <c r="M1780" s="3">
        <v>15372.35</v>
      </c>
      <c r="N1780" s="3">
        <v>74.987072999999995</v>
      </c>
      <c r="O1780" s="3">
        <v>81.871078999999995</v>
      </c>
      <c r="P1780" s="3">
        <v>116.037746</v>
      </c>
      <c r="Q1780" s="3">
        <v>24716.04</v>
      </c>
      <c r="R1780" s="3">
        <v>-16382.29</v>
      </c>
      <c r="S1780" s="4">
        <v>6.5727699530000003E-2</v>
      </c>
      <c r="T1780">
        <v>14</v>
      </c>
      <c r="U1780" s="3">
        <f t="shared" si="54"/>
        <v>431345.94982799998</v>
      </c>
      <c r="V1780" s="6">
        <f t="shared" si="55"/>
        <v>320992.34999399999</v>
      </c>
    </row>
    <row r="1781" spans="1:22" x14ac:dyDescent="0.3">
      <c r="A1781" s="5">
        <v>44286</v>
      </c>
      <c r="B1781" s="14">
        <v>5455</v>
      </c>
      <c r="C1781" t="s">
        <v>48</v>
      </c>
      <c r="D1781" t="s">
        <v>25</v>
      </c>
      <c r="E1781">
        <v>6</v>
      </c>
      <c r="F1781">
        <f>VLOOKUP(E1781,'[1]Timing Gates'!$C$3:$D$17,2)</f>
        <v>6</v>
      </c>
      <c r="G1781" s="2">
        <v>215</v>
      </c>
      <c r="H1781" s="3">
        <v>1647.8851159999999</v>
      </c>
      <c r="I1781" s="3">
        <v>551.79530199999999</v>
      </c>
      <c r="J1781" s="3">
        <v>2199.6804179999999</v>
      </c>
      <c r="K1781" s="2">
        <v>207</v>
      </c>
      <c r="L1781" s="4">
        <v>0.96279000000000003</v>
      </c>
      <c r="M1781" s="3">
        <v>46643.69</v>
      </c>
      <c r="N1781" s="3">
        <v>76.465064999999996</v>
      </c>
      <c r="O1781" s="3">
        <v>228.53302299999999</v>
      </c>
      <c r="P1781" s="3">
        <v>330.05627900000002</v>
      </c>
      <c r="Q1781" s="3">
        <v>70962.100000000006</v>
      </c>
      <c r="R1781" s="3">
        <v>-31156.92</v>
      </c>
      <c r="S1781" s="4">
        <v>6.5116279068999999E-2</v>
      </c>
      <c r="T1781">
        <v>14</v>
      </c>
      <c r="U1781" s="3">
        <f t="shared" si="54"/>
        <v>472931.28986999998</v>
      </c>
      <c r="V1781" s="6">
        <f t="shared" si="55"/>
        <v>354295.29994</v>
      </c>
    </row>
    <row r="1782" spans="1:22" x14ac:dyDescent="0.3">
      <c r="A1782" s="5">
        <v>44316</v>
      </c>
      <c r="B1782" s="14">
        <v>5455</v>
      </c>
      <c r="C1782" t="s">
        <v>48</v>
      </c>
      <c r="D1782" t="s">
        <v>25</v>
      </c>
      <c r="E1782">
        <v>7</v>
      </c>
      <c r="F1782">
        <f>VLOOKUP(E1782,'[1]Timing Gates'!$C$3:$D$17,2)</f>
        <v>6</v>
      </c>
      <c r="G1782" s="2">
        <v>217</v>
      </c>
      <c r="H1782" s="3">
        <v>1679.2710589999999</v>
      </c>
      <c r="I1782" s="3">
        <v>595.23488399999997</v>
      </c>
      <c r="J1782" s="3">
        <v>2274.505944</v>
      </c>
      <c r="K1782" s="2">
        <v>208</v>
      </c>
      <c r="L1782" s="4">
        <v>0.95852499999999996</v>
      </c>
      <c r="M1782" s="3">
        <v>32059.14</v>
      </c>
      <c r="N1782" s="3">
        <v>77.625035999999994</v>
      </c>
      <c r="O1782" s="3">
        <v>148.198801</v>
      </c>
      <c r="P1782" s="3">
        <v>216.655023</v>
      </c>
      <c r="Q1782" s="3">
        <v>47014.14</v>
      </c>
      <c r="R1782" s="3">
        <v>-26607.45</v>
      </c>
      <c r="S1782" s="4">
        <v>6.9124423963000003E-2</v>
      </c>
      <c r="T1782">
        <v>15</v>
      </c>
      <c r="U1782" s="3">
        <f t="shared" si="54"/>
        <v>493567.78984799999</v>
      </c>
      <c r="V1782" s="6">
        <f t="shared" si="55"/>
        <v>364401.81980299996</v>
      </c>
    </row>
    <row r="1783" spans="1:22" x14ac:dyDescent="0.3">
      <c r="A1783" s="5">
        <v>44347</v>
      </c>
      <c r="B1783" s="14">
        <v>5455</v>
      </c>
      <c r="C1783" t="s">
        <v>48</v>
      </c>
      <c r="D1783" t="s">
        <v>25</v>
      </c>
      <c r="E1783">
        <v>8</v>
      </c>
      <c r="F1783">
        <f>VLOOKUP(E1783,'[1]Timing Gates'!$C$3:$D$17,2)</f>
        <v>6</v>
      </c>
      <c r="G1783" s="2">
        <v>212</v>
      </c>
      <c r="H1783" s="3">
        <v>1786.740896</v>
      </c>
      <c r="I1783" s="3">
        <v>631.75830099999996</v>
      </c>
      <c r="J1783" s="3">
        <v>2418.499198</v>
      </c>
      <c r="K1783" s="2">
        <v>205</v>
      </c>
      <c r="L1783" s="4">
        <v>0.96698099999999998</v>
      </c>
      <c r="M1783" s="3">
        <v>32120.639999999999</v>
      </c>
      <c r="N1783" s="3">
        <v>78.534571999999997</v>
      </c>
      <c r="O1783" s="3">
        <v>172.738867</v>
      </c>
      <c r="P1783" s="3">
        <v>244.41339600000001</v>
      </c>
      <c r="Q1783" s="3">
        <v>51815.64</v>
      </c>
      <c r="R1783" s="3">
        <v>-31475.61</v>
      </c>
      <c r="S1783" s="4">
        <v>6.6037735848999995E-2</v>
      </c>
      <c r="T1783">
        <v>14</v>
      </c>
      <c r="U1783" s="3">
        <f t="shared" si="54"/>
        <v>512721.82997600001</v>
      </c>
      <c r="V1783" s="6">
        <f t="shared" si="55"/>
        <v>378789.06995199999</v>
      </c>
    </row>
    <row r="1784" spans="1:22" x14ac:dyDescent="0.3">
      <c r="A1784" s="5">
        <v>44377</v>
      </c>
      <c r="B1784" s="14">
        <v>5455</v>
      </c>
      <c r="C1784" t="s">
        <v>48</v>
      </c>
      <c r="D1784" t="s">
        <v>25</v>
      </c>
      <c r="E1784">
        <v>9</v>
      </c>
      <c r="F1784">
        <f>VLOOKUP(E1784,'[1]Timing Gates'!$C$3:$D$17,2)</f>
        <v>6</v>
      </c>
      <c r="G1784" s="2">
        <v>214</v>
      </c>
      <c r="H1784" s="3">
        <v>1811.730327</v>
      </c>
      <c r="I1784" s="3">
        <v>679.61027999999999</v>
      </c>
      <c r="J1784" s="3">
        <v>2491.3406070000001</v>
      </c>
      <c r="K1784" s="2">
        <v>206</v>
      </c>
      <c r="L1784" s="4">
        <v>0.96261600000000003</v>
      </c>
      <c r="M1784" s="3">
        <v>32796.639999999999</v>
      </c>
      <c r="N1784" s="3">
        <v>79.991804000000002</v>
      </c>
      <c r="O1784" s="3">
        <v>153.72261599999999</v>
      </c>
      <c r="P1784" s="3">
        <v>223.39551399999999</v>
      </c>
      <c r="Q1784" s="3">
        <v>47806.64</v>
      </c>
      <c r="R1784" s="3">
        <v>-26561.3</v>
      </c>
      <c r="S1784" s="4">
        <v>7.0093457942999995E-2</v>
      </c>
      <c r="T1784">
        <v>15</v>
      </c>
      <c r="U1784" s="3">
        <f t="shared" si="54"/>
        <v>533146.88989800005</v>
      </c>
      <c r="V1784" s="6">
        <f t="shared" si="55"/>
        <v>387710.28997799999</v>
      </c>
    </row>
    <row r="1785" spans="1:22" x14ac:dyDescent="0.3">
      <c r="A1785" s="5">
        <v>44408</v>
      </c>
      <c r="B1785" s="14">
        <v>5455</v>
      </c>
      <c r="C1785" t="s">
        <v>48</v>
      </c>
      <c r="D1785" t="s">
        <v>25</v>
      </c>
      <c r="E1785">
        <v>10</v>
      </c>
      <c r="F1785">
        <f>VLOOKUP(E1785,'[1]Timing Gates'!$C$3:$D$17,2)</f>
        <v>6</v>
      </c>
      <c r="G1785" s="2">
        <v>212</v>
      </c>
      <c r="H1785" s="3">
        <v>1861.3363670000001</v>
      </c>
      <c r="I1785" s="3">
        <v>771.52716899999996</v>
      </c>
      <c r="J1785" s="3">
        <v>2632.8635370000002</v>
      </c>
      <c r="K1785" s="2">
        <v>205</v>
      </c>
      <c r="L1785" s="4">
        <v>0.96698099999999998</v>
      </c>
      <c r="M1785" s="3">
        <v>35752.68</v>
      </c>
      <c r="N1785" s="3">
        <v>87.414865000000006</v>
      </c>
      <c r="O1785" s="3">
        <v>168.64471599999999</v>
      </c>
      <c r="P1785" s="3">
        <v>239.14</v>
      </c>
      <c r="Q1785" s="3">
        <v>50697.68</v>
      </c>
      <c r="R1785" s="3">
        <v>-25749.02</v>
      </c>
      <c r="S1785" s="4">
        <v>8.0188679245000005E-2</v>
      </c>
      <c r="T1785">
        <v>17</v>
      </c>
      <c r="U1785" s="3">
        <f t="shared" si="54"/>
        <v>558167.06984400004</v>
      </c>
      <c r="V1785" s="6">
        <f t="shared" si="55"/>
        <v>394603.30980400002</v>
      </c>
    </row>
    <row r="1786" spans="1:22" x14ac:dyDescent="0.3">
      <c r="A1786" s="5">
        <v>44439</v>
      </c>
      <c r="B1786" s="14">
        <v>5455</v>
      </c>
      <c r="C1786" t="s">
        <v>48</v>
      </c>
      <c r="D1786" t="s">
        <v>25</v>
      </c>
      <c r="E1786">
        <v>11</v>
      </c>
      <c r="F1786">
        <f>VLOOKUP(E1786,'[1]Timing Gates'!$C$3:$D$17,2)</f>
        <v>6</v>
      </c>
      <c r="G1786" s="2">
        <v>211</v>
      </c>
      <c r="H1786" s="3">
        <v>1864.9155920000001</v>
      </c>
      <c r="I1786" s="3">
        <v>800.85720300000003</v>
      </c>
      <c r="J1786" s="3">
        <v>2665.7727960000002</v>
      </c>
      <c r="K1786" s="2">
        <v>204</v>
      </c>
      <c r="L1786" s="4">
        <v>0.96682400000000002</v>
      </c>
      <c r="M1786" s="3">
        <v>18593.02</v>
      </c>
      <c r="N1786" s="3">
        <v>91.142253999999994</v>
      </c>
      <c r="O1786" s="3">
        <v>88.118577999999999</v>
      </c>
      <c r="P1786" s="3">
        <v>123.722843</v>
      </c>
      <c r="Q1786" s="3">
        <v>26105.52</v>
      </c>
      <c r="R1786" s="3">
        <v>-20196.97</v>
      </c>
      <c r="S1786" s="4">
        <v>8.0568720378999995E-2</v>
      </c>
      <c r="T1786">
        <v>17</v>
      </c>
      <c r="U1786" s="3">
        <f t="shared" si="54"/>
        <v>562478.05995600007</v>
      </c>
      <c r="V1786" s="6">
        <f t="shared" si="55"/>
        <v>393497.18991200003</v>
      </c>
    </row>
    <row r="1787" spans="1:22" x14ac:dyDescent="0.3">
      <c r="A1787" s="5">
        <v>44469</v>
      </c>
      <c r="B1787" s="14">
        <v>5455</v>
      </c>
      <c r="C1787" t="s">
        <v>48</v>
      </c>
      <c r="D1787" t="s">
        <v>25</v>
      </c>
      <c r="E1787">
        <v>12</v>
      </c>
      <c r="F1787">
        <f>VLOOKUP(E1787,'[1]Timing Gates'!$C$3:$D$17,2)</f>
        <v>12</v>
      </c>
      <c r="G1787" s="2">
        <v>206</v>
      </c>
      <c r="H1787" s="3">
        <v>1977.5627179999999</v>
      </c>
      <c r="I1787" s="3">
        <v>807.08810600000004</v>
      </c>
      <c r="J1787" s="3">
        <v>2784.6508250000002</v>
      </c>
      <c r="K1787" s="2">
        <v>199</v>
      </c>
      <c r="L1787" s="4">
        <v>0.96601899999999996</v>
      </c>
      <c r="M1787" s="3">
        <v>35661.040000000001</v>
      </c>
      <c r="N1787" s="3">
        <v>89.826296999999997</v>
      </c>
      <c r="O1787" s="3">
        <v>178.748932</v>
      </c>
      <c r="P1787" s="3">
        <v>250.35087300000001</v>
      </c>
      <c r="Q1787" s="3">
        <v>51572.28</v>
      </c>
      <c r="R1787" s="3">
        <v>-30912.87</v>
      </c>
      <c r="S1787" s="4">
        <v>8.7378640775999994E-2</v>
      </c>
      <c r="T1787">
        <v>18</v>
      </c>
      <c r="U1787" s="3">
        <f t="shared" si="54"/>
        <v>573638.06995000003</v>
      </c>
      <c r="V1787" s="6">
        <f t="shared" si="55"/>
        <v>407377.91990799998</v>
      </c>
    </row>
    <row r="1788" spans="1:22" x14ac:dyDescent="0.3">
      <c r="A1788" s="5">
        <v>44500</v>
      </c>
      <c r="B1788" s="14">
        <v>5455</v>
      </c>
      <c r="C1788" t="s">
        <v>48</v>
      </c>
      <c r="D1788" t="s">
        <v>25</v>
      </c>
      <c r="E1788">
        <v>13</v>
      </c>
      <c r="F1788">
        <f>VLOOKUP(E1788,'[1]Timing Gates'!$C$3:$D$17,2)</f>
        <v>12</v>
      </c>
      <c r="G1788" s="2">
        <v>205</v>
      </c>
      <c r="H1788" s="3">
        <v>2054.4753169999999</v>
      </c>
      <c r="I1788" s="3">
        <v>867.46555999999998</v>
      </c>
      <c r="J1788" s="3">
        <v>2921.9408779999999</v>
      </c>
      <c r="K1788" s="2">
        <v>197</v>
      </c>
      <c r="L1788" s="4">
        <v>0.96097500000000002</v>
      </c>
      <c r="M1788" s="3">
        <v>34936.04</v>
      </c>
      <c r="N1788" s="3">
        <v>89.122551000000001</v>
      </c>
      <c r="O1788" s="3">
        <v>170.54165800000001</v>
      </c>
      <c r="P1788" s="3">
        <v>241.76116999999999</v>
      </c>
      <c r="Q1788" s="3">
        <v>49561.04</v>
      </c>
      <c r="R1788" s="3">
        <v>-31048.560000000001</v>
      </c>
      <c r="S1788" s="4">
        <v>9.2682926829000006E-2</v>
      </c>
      <c r="T1788">
        <v>19</v>
      </c>
      <c r="U1788" s="3">
        <f t="shared" si="54"/>
        <v>598997.87998999993</v>
      </c>
      <c r="V1788" s="6">
        <f t="shared" si="55"/>
        <v>421167.439985</v>
      </c>
    </row>
    <row r="1789" spans="1:22" x14ac:dyDescent="0.3">
      <c r="A1789" s="5">
        <v>44530</v>
      </c>
      <c r="B1789" s="14">
        <v>5455</v>
      </c>
      <c r="C1789" t="s">
        <v>48</v>
      </c>
      <c r="D1789" t="s">
        <v>25</v>
      </c>
      <c r="E1789">
        <v>14</v>
      </c>
      <c r="F1789">
        <f>VLOOKUP(E1789,'[1]Timing Gates'!$C$3:$D$17,2)</f>
        <v>12</v>
      </c>
      <c r="G1789" s="2">
        <v>206</v>
      </c>
      <c r="H1789" s="3">
        <v>2112.3819410000001</v>
      </c>
      <c r="I1789" s="3">
        <v>827.171019</v>
      </c>
      <c r="J1789" s="3">
        <v>2939.5529609999999</v>
      </c>
      <c r="K1789" s="2">
        <v>199</v>
      </c>
      <c r="L1789" s="4">
        <v>0.96601899999999996</v>
      </c>
      <c r="M1789" s="3">
        <v>52820.74</v>
      </c>
      <c r="N1789" s="3">
        <v>90.137781000000004</v>
      </c>
      <c r="O1789" s="3">
        <v>256.50844599999999</v>
      </c>
      <c r="P1789" s="3">
        <v>362.12737800000002</v>
      </c>
      <c r="Q1789" s="3">
        <v>74598.240000000005</v>
      </c>
      <c r="R1789" s="3">
        <v>-39051.39</v>
      </c>
      <c r="S1789" s="4">
        <v>8.7378640775999994E-2</v>
      </c>
      <c r="T1789">
        <v>18</v>
      </c>
      <c r="U1789" s="3">
        <f t="shared" si="54"/>
        <v>605547.90996600001</v>
      </c>
      <c r="V1789" s="6">
        <f t="shared" si="55"/>
        <v>435150.67984600004</v>
      </c>
    </row>
    <row r="1790" spans="1:22" x14ac:dyDescent="0.3">
      <c r="A1790" s="5">
        <v>44561</v>
      </c>
      <c r="B1790" s="14">
        <v>5455</v>
      </c>
      <c r="C1790" t="s">
        <v>48</v>
      </c>
      <c r="D1790" t="s">
        <v>25</v>
      </c>
      <c r="E1790">
        <v>15</v>
      </c>
      <c r="F1790">
        <f>VLOOKUP(E1790,'[1]Timing Gates'!$C$3:$D$17,2)</f>
        <v>12</v>
      </c>
      <c r="G1790" s="2">
        <v>209</v>
      </c>
      <c r="H1790" s="3">
        <v>2081.7881809999999</v>
      </c>
      <c r="I1790" s="3">
        <v>851.08177000000001</v>
      </c>
      <c r="J1790" s="3">
        <v>2932.869952</v>
      </c>
      <c r="K1790" s="2">
        <v>201</v>
      </c>
      <c r="L1790" s="4">
        <v>0.96172199999999997</v>
      </c>
      <c r="M1790" s="3">
        <v>36287.72</v>
      </c>
      <c r="N1790" s="3">
        <v>90.493066999999996</v>
      </c>
      <c r="O1790" s="3">
        <v>173.62545399999999</v>
      </c>
      <c r="P1790" s="3">
        <v>244.414928</v>
      </c>
      <c r="Q1790" s="3">
        <v>51082.720000000001</v>
      </c>
      <c r="R1790" s="3">
        <v>-28308.7</v>
      </c>
      <c r="S1790" s="4">
        <v>8.1339712918000004E-2</v>
      </c>
      <c r="T1790">
        <v>17</v>
      </c>
      <c r="U1790" s="3">
        <f t="shared" si="54"/>
        <v>612969.81996800005</v>
      </c>
      <c r="V1790" s="6">
        <f t="shared" si="55"/>
        <v>435093.72982899996</v>
      </c>
    </row>
    <row r="1791" spans="1:22" x14ac:dyDescent="0.3">
      <c r="A1791" s="5">
        <v>44592</v>
      </c>
      <c r="B1791" s="14">
        <v>5455</v>
      </c>
      <c r="C1791" t="s">
        <v>48</v>
      </c>
      <c r="D1791" t="s">
        <v>25</v>
      </c>
      <c r="E1791">
        <v>16</v>
      </c>
      <c r="F1791">
        <f>VLOOKUP(E1791,'[1]Timing Gates'!$C$3:$D$17,2)</f>
        <v>12</v>
      </c>
      <c r="G1791" s="2">
        <v>203</v>
      </c>
      <c r="H1791" s="3">
        <v>2091.021182</v>
      </c>
      <c r="I1791" s="3">
        <v>667.54265999999996</v>
      </c>
      <c r="J1791" s="3">
        <v>2758.563842</v>
      </c>
      <c r="K1791" s="2">
        <v>193</v>
      </c>
      <c r="L1791" s="4">
        <v>0.95073799999999997</v>
      </c>
      <c r="M1791" s="3">
        <v>17710.23</v>
      </c>
      <c r="N1791" s="3">
        <v>91.762849000000003</v>
      </c>
      <c r="O1791" s="3">
        <v>87.242512000000005</v>
      </c>
      <c r="P1791" s="3">
        <v>121.425566</v>
      </c>
      <c r="Q1791" s="3">
        <v>24649.39</v>
      </c>
      <c r="R1791" s="3">
        <v>-29315.1</v>
      </c>
      <c r="S1791" s="4">
        <v>7.3891625614999998E-2</v>
      </c>
      <c r="T1791">
        <v>15</v>
      </c>
      <c r="U1791" s="3">
        <f t="shared" si="54"/>
        <v>559988.45992599998</v>
      </c>
      <c r="V1791" s="6">
        <f t="shared" si="55"/>
        <v>424477.29994599998</v>
      </c>
    </row>
    <row r="1792" spans="1:22" x14ac:dyDescent="0.3">
      <c r="A1792" s="5">
        <v>44620</v>
      </c>
      <c r="B1792" s="14">
        <v>5455</v>
      </c>
      <c r="C1792" t="s">
        <v>48</v>
      </c>
      <c r="D1792" t="s">
        <v>25</v>
      </c>
      <c r="E1792">
        <v>17</v>
      </c>
      <c r="F1792">
        <f>VLOOKUP(E1792,'[1]Timing Gates'!$C$3:$D$17,2)</f>
        <v>12</v>
      </c>
      <c r="G1792" s="2">
        <v>205</v>
      </c>
      <c r="H1792" s="3">
        <v>2149.7237559999999</v>
      </c>
      <c r="I1792" s="3">
        <v>652.13463400000001</v>
      </c>
      <c r="J1792" s="3">
        <v>2801.8583899999999</v>
      </c>
      <c r="K1792" s="2">
        <v>198</v>
      </c>
      <c r="L1792" s="4">
        <v>0.96585299999999996</v>
      </c>
      <c r="M1792" s="3">
        <v>35312.49</v>
      </c>
      <c r="N1792" s="3">
        <v>90.777608999999998</v>
      </c>
      <c r="O1792" s="3">
        <v>195.670682</v>
      </c>
      <c r="P1792" s="3">
        <v>264.65029199999998</v>
      </c>
      <c r="Q1792" s="3">
        <v>54253.31</v>
      </c>
      <c r="R1792" s="3">
        <v>-27758.48</v>
      </c>
      <c r="S1792" s="4">
        <v>7.3170731707000003E-2</v>
      </c>
      <c r="T1792">
        <v>15</v>
      </c>
      <c r="U1792" s="3">
        <f t="shared" si="54"/>
        <v>574380.96994999994</v>
      </c>
      <c r="V1792" s="6">
        <f t="shared" si="55"/>
        <v>440693.36997999996</v>
      </c>
    </row>
    <row r="1793" spans="1:22" x14ac:dyDescent="0.3">
      <c r="A1793" s="5">
        <v>44651</v>
      </c>
      <c r="B1793" s="14">
        <v>5455</v>
      </c>
      <c r="C1793" t="s">
        <v>48</v>
      </c>
      <c r="D1793" t="s">
        <v>25</v>
      </c>
      <c r="E1793">
        <v>18</v>
      </c>
      <c r="F1793">
        <f>VLOOKUP(E1793,'[1]Timing Gates'!$C$3:$D$17,2)</f>
        <v>18</v>
      </c>
      <c r="G1793" s="2">
        <v>205</v>
      </c>
      <c r="H1793" s="3">
        <v>2270.7194140000001</v>
      </c>
      <c r="I1793" s="3">
        <v>695.85863400000005</v>
      </c>
      <c r="J1793" s="3">
        <v>2966.5780479999999</v>
      </c>
      <c r="K1793" s="2">
        <v>199</v>
      </c>
      <c r="L1793" s="4">
        <v>0.97073100000000001</v>
      </c>
      <c r="M1793" s="3">
        <v>51669.78</v>
      </c>
      <c r="N1793" s="3">
        <v>87.427715000000006</v>
      </c>
      <c r="O1793" s="3">
        <v>252.50282899999999</v>
      </c>
      <c r="P1793" s="3">
        <v>356.42955999999998</v>
      </c>
      <c r="Q1793" s="3">
        <v>73068.06</v>
      </c>
      <c r="R1793" s="3">
        <v>-35272.79</v>
      </c>
      <c r="S1793" s="4">
        <v>7.3170731707000003E-2</v>
      </c>
      <c r="T1793">
        <v>15</v>
      </c>
      <c r="U1793" s="3">
        <f t="shared" si="54"/>
        <v>608148.49983999995</v>
      </c>
      <c r="V1793" s="6">
        <f t="shared" si="55"/>
        <v>465497.47987000004</v>
      </c>
    </row>
    <row r="1794" spans="1:22" x14ac:dyDescent="0.3">
      <c r="A1794" s="5">
        <v>44681</v>
      </c>
      <c r="B1794" s="14">
        <v>5455</v>
      </c>
      <c r="C1794" t="s">
        <v>48</v>
      </c>
      <c r="D1794" t="s">
        <v>25</v>
      </c>
      <c r="E1794">
        <v>19</v>
      </c>
      <c r="F1794">
        <f>VLOOKUP(E1794,'[1]Timing Gates'!$C$3:$D$17,2)</f>
        <v>18</v>
      </c>
      <c r="G1794" s="2">
        <v>207</v>
      </c>
      <c r="H1794" s="3">
        <v>2279.110338</v>
      </c>
      <c r="I1794" s="3">
        <v>649.931062</v>
      </c>
      <c r="J1794" s="3">
        <v>2929.0414000000001</v>
      </c>
      <c r="K1794" s="2">
        <v>201</v>
      </c>
      <c r="L1794" s="4">
        <v>0.97101400000000004</v>
      </c>
      <c r="M1794" s="3">
        <v>34879.74</v>
      </c>
      <c r="N1794" s="3">
        <v>87.417894000000004</v>
      </c>
      <c r="O1794" s="3">
        <v>173.428695</v>
      </c>
      <c r="P1794" s="3">
        <v>243.13072399999999</v>
      </c>
      <c r="Q1794" s="3">
        <v>50328.06</v>
      </c>
      <c r="R1794" s="3">
        <v>-38107.71</v>
      </c>
      <c r="S1794" s="4">
        <v>7.2463768114999993E-2</v>
      </c>
      <c r="T1794">
        <v>15</v>
      </c>
      <c r="U1794" s="3">
        <f t="shared" si="54"/>
        <v>606311.56980000006</v>
      </c>
      <c r="V1794" s="6">
        <f t="shared" si="55"/>
        <v>471775.839966</v>
      </c>
    </row>
    <row r="1795" spans="1:22" x14ac:dyDescent="0.3">
      <c r="A1795" s="5">
        <v>44712</v>
      </c>
      <c r="B1795" s="14">
        <v>5455</v>
      </c>
      <c r="C1795" t="s">
        <v>48</v>
      </c>
      <c r="D1795" t="s">
        <v>25</v>
      </c>
      <c r="E1795">
        <v>20</v>
      </c>
      <c r="F1795">
        <f>VLOOKUP(E1795,'[1]Timing Gates'!$C$3:$D$17,2)</f>
        <v>18</v>
      </c>
      <c r="G1795" s="2">
        <v>204</v>
      </c>
      <c r="H1795" s="3">
        <v>2333.4292150000001</v>
      </c>
      <c r="I1795" s="3">
        <v>706.15039200000001</v>
      </c>
      <c r="J1795" s="3">
        <v>3039.5796070000001</v>
      </c>
      <c r="K1795" s="2">
        <v>198</v>
      </c>
      <c r="L1795" s="4">
        <v>0.97058800000000001</v>
      </c>
      <c r="M1795" s="3">
        <v>34797.129999999997</v>
      </c>
      <c r="N1795" s="3">
        <v>88.542315000000002</v>
      </c>
      <c r="O1795" s="3">
        <v>180.37808799999999</v>
      </c>
      <c r="P1795" s="3">
        <v>251.03161700000001</v>
      </c>
      <c r="Q1795" s="3">
        <v>51210.45</v>
      </c>
      <c r="R1795" s="3">
        <v>-36122.410000000003</v>
      </c>
      <c r="S1795" s="4">
        <v>7.8431372548999997E-2</v>
      </c>
      <c r="T1795">
        <v>16</v>
      </c>
      <c r="U1795" s="3">
        <f t="shared" ref="U1795:U1858" si="56">J1795*G1795</f>
        <v>620074.23982800008</v>
      </c>
      <c r="V1795" s="6">
        <f t="shared" ref="V1795:V1858" si="57">H1795*G1795</f>
        <v>476019.55986000004</v>
      </c>
    </row>
    <row r="1796" spans="1:22" x14ac:dyDescent="0.3">
      <c r="A1796" s="5">
        <v>44742</v>
      </c>
      <c r="B1796" s="14">
        <v>5455</v>
      </c>
      <c r="C1796" t="s">
        <v>48</v>
      </c>
      <c r="D1796" t="s">
        <v>25</v>
      </c>
      <c r="E1796">
        <v>21</v>
      </c>
      <c r="F1796">
        <f>VLOOKUP(E1796,'[1]Timing Gates'!$C$3:$D$17,2)</f>
        <v>18</v>
      </c>
      <c r="G1796" s="2">
        <v>197</v>
      </c>
      <c r="H1796" s="3">
        <v>2429.018223</v>
      </c>
      <c r="I1796" s="3">
        <v>566.51040599999999</v>
      </c>
      <c r="J1796" s="3">
        <v>2995.5286289999999</v>
      </c>
      <c r="K1796" s="2">
        <v>192</v>
      </c>
      <c r="L1796" s="4">
        <v>0.97461900000000001</v>
      </c>
      <c r="M1796" s="3">
        <v>33681.07</v>
      </c>
      <c r="N1796" s="3">
        <v>87.940129999999996</v>
      </c>
      <c r="O1796" s="3">
        <v>170.969898</v>
      </c>
      <c r="P1796" s="3">
        <v>242.82268999999999</v>
      </c>
      <c r="Q1796" s="3">
        <v>47836.07</v>
      </c>
      <c r="R1796" s="3">
        <v>-34988.32</v>
      </c>
      <c r="S1796" s="4">
        <v>7.6142131978999994E-2</v>
      </c>
      <c r="T1796">
        <v>15</v>
      </c>
      <c r="U1796" s="3">
        <f t="shared" si="56"/>
        <v>590119.13991299993</v>
      </c>
      <c r="V1796" s="6">
        <f t="shared" si="57"/>
        <v>478516.58993100002</v>
      </c>
    </row>
    <row r="1797" spans="1:22" x14ac:dyDescent="0.3">
      <c r="A1797" s="5">
        <v>44773</v>
      </c>
      <c r="B1797" s="14">
        <v>5455</v>
      </c>
      <c r="C1797" t="s">
        <v>48</v>
      </c>
      <c r="D1797" t="s">
        <v>25</v>
      </c>
      <c r="E1797">
        <v>22</v>
      </c>
      <c r="F1797">
        <f>VLOOKUP(E1797,'[1]Timing Gates'!$C$3:$D$17,2)</f>
        <v>18</v>
      </c>
      <c r="G1797" s="2">
        <v>197</v>
      </c>
      <c r="H1797" s="3">
        <v>2463.844568</v>
      </c>
      <c r="I1797" s="3">
        <v>616.54274099999998</v>
      </c>
      <c r="J1797" s="3">
        <v>3080.3873090000002</v>
      </c>
      <c r="K1797" s="2">
        <v>193</v>
      </c>
      <c r="L1797" s="4">
        <v>0.97969499999999998</v>
      </c>
      <c r="M1797" s="3">
        <v>34639.9</v>
      </c>
      <c r="N1797" s="3">
        <v>90.918372000000005</v>
      </c>
      <c r="O1797" s="3">
        <v>175.96395899999999</v>
      </c>
      <c r="P1797" s="3">
        <v>249.136548</v>
      </c>
      <c r="Q1797" s="3">
        <v>49079.9</v>
      </c>
      <c r="R1797" s="3">
        <v>-33484.870000000003</v>
      </c>
      <c r="S1797" s="4">
        <v>7.6142131978999994E-2</v>
      </c>
      <c r="T1797">
        <v>15</v>
      </c>
      <c r="U1797" s="3">
        <f t="shared" si="56"/>
        <v>606836.29987300001</v>
      </c>
      <c r="V1797" s="6">
        <f t="shared" si="57"/>
        <v>485377.37989599997</v>
      </c>
    </row>
    <row r="1798" spans="1:22" x14ac:dyDescent="0.3">
      <c r="A1798" s="5">
        <v>44804</v>
      </c>
      <c r="B1798" s="14">
        <v>5455</v>
      </c>
      <c r="C1798" t="s">
        <v>48</v>
      </c>
      <c r="D1798" t="s">
        <v>25</v>
      </c>
      <c r="E1798">
        <v>23</v>
      </c>
      <c r="F1798">
        <f>VLOOKUP(E1798,'[1]Timing Gates'!$C$3:$D$17,2)</f>
        <v>18</v>
      </c>
      <c r="G1798" s="2">
        <v>199</v>
      </c>
      <c r="H1798" s="3">
        <v>2408.0833160000002</v>
      </c>
      <c r="I1798" s="3">
        <v>584.25608</v>
      </c>
      <c r="J1798" s="3">
        <v>2992.3393959999999</v>
      </c>
      <c r="K1798" s="2">
        <v>193</v>
      </c>
      <c r="L1798" s="4">
        <v>0.96984899999999996</v>
      </c>
      <c r="M1798" s="3">
        <v>17159.45</v>
      </c>
      <c r="N1798" s="3">
        <v>88.909066999999993</v>
      </c>
      <c r="O1798" s="3">
        <v>87.072613000000004</v>
      </c>
      <c r="P1798" s="3">
        <v>123.17814</v>
      </c>
      <c r="Q1798" s="3">
        <v>24512.45</v>
      </c>
      <c r="R1798" s="3">
        <v>-37095.32</v>
      </c>
      <c r="S1798" s="4">
        <v>7.5376884421999996E-2</v>
      </c>
      <c r="T1798">
        <v>15</v>
      </c>
      <c r="U1798" s="3">
        <f t="shared" si="56"/>
        <v>595475.53980399994</v>
      </c>
      <c r="V1798" s="6">
        <f t="shared" si="57"/>
        <v>479208.57988400006</v>
      </c>
    </row>
    <row r="1799" spans="1:22" x14ac:dyDescent="0.3">
      <c r="A1799" s="5">
        <v>44834</v>
      </c>
      <c r="B1799" s="14">
        <v>5455</v>
      </c>
      <c r="C1799" t="s">
        <v>48</v>
      </c>
      <c r="D1799" t="s">
        <v>25</v>
      </c>
      <c r="E1799">
        <v>24</v>
      </c>
      <c r="F1799">
        <f>VLOOKUP(E1799,'[1]Timing Gates'!$C$3:$D$17,2)</f>
        <v>24</v>
      </c>
      <c r="G1799" s="2">
        <v>198</v>
      </c>
      <c r="H1799" s="3">
        <v>2440.2236360000002</v>
      </c>
      <c r="I1799" s="3">
        <v>551.77030300000001</v>
      </c>
      <c r="J1799" s="3">
        <v>2991.993939</v>
      </c>
      <c r="K1799" s="2">
        <v>193</v>
      </c>
      <c r="L1799" s="4">
        <v>0.97474700000000003</v>
      </c>
      <c r="M1799" s="3">
        <v>51550.98</v>
      </c>
      <c r="N1799" s="3">
        <v>90.599260999999998</v>
      </c>
      <c r="O1799" s="3">
        <v>260.48474700000003</v>
      </c>
      <c r="P1799" s="3">
        <v>368.31303000000003</v>
      </c>
      <c r="Q1799" s="3">
        <v>72925.98</v>
      </c>
      <c r="R1799" s="3">
        <v>-26678.85</v>
      </c>
      <c r="S1799" s="4">
        <v>7.5757575756999998E-2</v>
      </c>
      <c r="T1799">
        <v>15</v>
      </c>
      <c r="U1799" s="3">
        <f t="shared" si="56"/>
        <v>592414.79992200003</v>
      </c>
      <c r="V1799" s="6">
        <f t="shared" si="57"/>
        <v>483164.27992800006</v>
      </c>
    </row>
    <row r="1800" spans="1:22" x14ac:dyDescent="0.3">
      <c r="A1800" s="5">
        <v>44865</v>
      </c>
      <c r="B1800" s="14">
        <v>5455</v>
      </c>
      <c r="C1800" t="s">
        <v>48</v>
      </c>
      <c r="D1800" t="s">
        <v>25</v>
      </c>
      <c r="E1800">
        <v>25</v>
      </c>
      <c r="F1800">
        <f>VLOOKUP(E1800,'[1]Timing Gates'!$C$3:$D$17,2)</f>
        <v>24</v>
      </c>
      <c r="G1800" s="2">
        <v>203</v>
      </c>
      <c r="H1800" s="3">
        <v>2474.846403</v>
      </c>
      <c r="I1800" s="3">
        <v>585.49566500000003</v>
      </c>
      <c r="J1800" s="3">
        <v>3060.3420679999999</v>
      </c>
      <c r="K1800" s="2">
        <v>197</v>
      </c>
      <c r="L1800" s="4">
        <v>0.97044299999999994</v>
      </c>
      <c r="M1800" s="3">
        <v>35038.019999999997</v>
      </c>
      <c r="N1800" s="3">
        <v>89.611304000000004</v>
      </c>
      <c r="O1800" s="3">
        <v>172.60108299999999</v>
      </c>
      <c r="P1800" s="3">
        <v>245.01487599999999</v>
      </c>
      <c r="Q1800" s="3">
        <v>49738.02</v>
      </c>
      <c r="R1800" s="3">
        <v>-27232.36</v>
      </c>
      <c r="S1800" s="4">
        <v>7.3891625614999998E-2</v>
      </c>
      <c r="T1800">
        <v>15</v>
      </c>
      <c r="U1800" s="3">
        <f t="shared" si="56"/>
        <v>621249.43980399997</v>
      </c>
      <c r="V1800" s="6">
        <f t="shared" si="57"/>
        <v>502393.81980900001</v>
      </c>
    </row>
    <row r="1801" spans="1:22" x14ac:dyDescent="0.3">
      <c r="A1801" s="5">
        <v>44895</v>
      </c>
      <c r="B1801" s="14">
        <v>5455</v>
      </c>
      <c r="C1801" t="s">
        <v>48</v>
      </c>
      <c r="D1801" t="s">
        <v>25</v>
      </c>
      <c r="E1801">
        <v>26</v>
      </c>
      <c r="F1801">
        <f>VLOOKUP(E1801,'[1]Timing Gates'!$C$3:$D$17,2)</f>
        <v>24</v>
      </c>
      <c r="G1801" s="2">
        <v>202</v>
      </c>
      <c r="H1801" s="3">
        <v>2624.5567820000001</v>
      </c>
      <c r="I1801" s="3">
        <v>621.22787100000005</v>
      </c>
      <c r="J1801" s="3">
        <v>3245.7846530000002</v>
      </c>
      <c r="K1801" s="2">
        <v>196</v>
      </c>
      <c r="L1801" s="4">
        <v>0.97029699999999997</v>
      </c>
      <c r="M1801" s="3">
        <v>38402.519999999997</v>
      </c>
      <c r="N1801" s="3">
        <v>97.965611999999993</v>
      </c>
      <c r="O1801" s="3">
        <v>190.11148499999999</v>
      </c>
      <c r="P1801" s="3">
        <v>263.52732600000002</v>
      </c>
      <c r="Q1801" s="3">
        <v>53232.52</v>
      </c>
      <c r="R1801" s="3">
        <v>-27110.73</v>
      </c>
      <c r="S1801" s="4">
        <v>7.9207920791999994E-2</v>
      </c>
      <c r="T1801">
        <v>16</v>
      </c>
      <c r="U1801" s="3">
        <f t="shared" si="56"/>
        <v>655648.49990599998</v>
      </c>
      <c r="V1801" s="6">
        <f t="shared" si="57"/>
        <v>530160.46996400005</v>
      </c>
    </row>
    <row r="1802" spans="1:22" x14ac:dyDescent="0.3">
      <c r="A1802" s="5">
        <v>43496</v>
      </c>
      <c r="B1802" s="14">
        <v>5657</v>
      </c>
      <c r="C1802" t="s">
        <v>49</v>
      </c>
      <c r="D1802" t="s">
        <v>24</v>
      </c>
      <c r="E1802">
        <v>-19</v>
      </c>
      <c r="F1802">
        <f>VLOOKUP(E1802,'[1]Timing Gates'!$C$3:$D$17,2)</f>
        <v>-24</v>
      </c>
      <c r="G1802" s="2">
        <v>561</v>
      </c>
      <c r="H1802" s="3">
        <v>792.14103299999999</v>
      </c>
      <c r="I1802" s="3">
        <v>0</v>
      </c>
      <c r="J1802" s="3">
        <v>792.14103299999999</v>
      </c>
      <c r="K1802" s="2">
        <v>418</v>
      </c>
      <c r="L1802" s="4">
        <v>0.74509800000000004</v>
      </c>
      <c r="M1802" s="3">
        <v>55702.75</v>
      </c>
      <c r="N1802" s="3">
        <v>81.199343999999996</v>
      </c>
      <c r="O1802" s="3">
        <v>99.291888999999998</v>
      </c>
      <c r="P1802" s="3">
        <v>833.69474100000002</v>
      </c>
      <c r="Q1802" s="3">
        <v>467702.75</v>
      </c>
      <c r="R1802" s="3">
        <v>-35478.07</v>
      </c>
      <c r="S1802" s="4">
        <v>0</v>
      </c>
      <c r="T1802">
        <v>0</v>
      </c>
      <c r="U1802" s="3">
        <f t="shared" si="56"/>
        <v>444391.11951300001</v>
      </c>
      <c r="V1802" s="6">
        <f t="shared" si="57"/>
        <v>444391.11951300001</v>
      </c>
    </row>
    <row r="1803" spans="1:22" x14ac:dyDescent="0.3">
      <c r="A1803" s="5">
        <v>43524</v>
      </c>
      <c r="B1803" s="14">
        <v>5657</v>
      </c>
      <c r="C1803" t="s">
        <v>49</v>
      </c>
      <c r="D1803" t="s">
        <v>24</v>
      </c>
      <c r="E1803">
        <v>-18</v>
      </c>
      <c r="F1803">
        <f>VLOOKUP(E1803,'[1]Timing Gates'!$C$3:$D$17,2)</f>
        <v>-18</v>
      </c>
      <c r="G1803" s="2">
        <v>573</v>
      </c>
      <c r="H1803" s="3">
        <v>797.41071499999998</v>
      </c>
      <c r="I1803" s="3">
        <v>0.29130800000000001</v>
      </c>
      <c r="J1803" s="3">
        <v>797.70202400000005</v>
      </c>
      <c r="K1803" s="2">
        <v>429</v>
      </c>
      <c r="L1803" s="4">
        <v>0.748691</v>
      </c>
      <c r="M1803" s="3">
        <v>66374.8</v>
      </c>
      <c r="N1803" s="3">
        <v>78.923661999999993</v>
      </c>
      <c r="O1803" s="3">
        <v>115.83734699999999</v>
      </c>
      <c r="P1803" s="3">
        <v>135.03455400000001</v>
      </c>
      <c r="Q1803" s="3">
        <v>77374.8</v>
      </c>
      <c r="R1803" s="3">
        <v>-59200.95</v>
      </c>
      <c r="S1803" s="4">
        <v>1.7452006979999999E-3</v>
      </c>
      <c r="T1803">
        <v>1</v>
      </c>
      <c r="U1803" s="3">
        <f t="shared" si="56"/>
        <v>457083.25975200004</v>
      </c>
      <c r="V1803" s="6">
        <f t="shared" si="57"/>
        <v>456916.33969499997</v>
      </c>
    </row>
    <row r="1804" spans="1:22" x14ac:dyDescent="0.3">
      <c r="A1804" s="5">
        <v>43555</v>
      </c>
      <c r="B1804" s="14">
        <v>5657</v>
      </c>
      <c r="C1804" t="s">
        <v>49</v>
      </c>
      <c r="D1804" t="s">
        <v>24</v>
      </c>
      <c r="E1804">
        <v>-17</v>
      </c>
      <c r="F1804">
        <f>VLOOKUP(E1804,'[1]Timing Gates'!$C$3:$D$17,2)</f>
        <v>-18</v>
      </c>
      <c r="G1804" s="2">
        <v>587</v>
      </c>
      <c r="H1804" s="3">
        <v>812.07720600000005</v>
      </c>
      <c r="I1804" s="3">
        <v>7.6973589999999996</v>
      </c>
      <c r="J1804" s="3">
        <v>819.77456500000005</v>
      </c>
      <c r="K1804" s="2">
        <v>441</v>
      </c>
      <c r="L1804" s="4">
        <v>0.75127699999999997</v>
      </c>
      <c r="M1804" s="3">
        <v>67955.33</v>
      </c>
      <c r="N1804" s="3">
        <v>78.652001999999996</v>
      </c>
      <c r="O1804" s="3">
        <v>116.07381599999999</v>
      </c>
      <c r="P1804" s="3">
        <v>146.73821100000001</v>
      </c>
      <c r="Q1804" s="3">
        <v>86135.33</v>
      </c>
      <c r="R1804" s="3">
        <v>-68976.72</v>
      </c>
      <c r="S1804" s="4">
        <v>1.0221465076E-2</v>
      </c>
      <c r="T1804">
        <v>6</v>
      </c>
      <c r="U1804" s="3">
        <f t="shared" si="56"/>
        <v>481207.66965500003</v>
      </c>
      <c r="V1804" s="6">
        <f t="shared" si="57"/>
        <v>476689.31992200005</v>
      </c>
    </row>
    <row r="1805" spans="1:22" x14ac:dyDescent="0.3">
      <c r="A1805" s="5">
        <v>43585</v>
      </c>
      <c r="B1805" s="14">
        <v>5657</v>
      </c>
      <c r="C1805" t="s">
        <v>49</v>
      </c>
      <c r="D1805" t="s">
        <v>24</v>
      </c>
      <c r="E1805">
        <v>-16</v>
      </c>
      <c r="F1805">
        <f>VLOOKUP(E1805,'[1]Timing Gates'!$C$3:$D$17,2)</f>
        <v>-18</v>
      </c>
      <c r="G1805" s="2">
        <v>663</v>
      </c>
      <c r="H1805" s="3">
        <v>858.04063299999996</v>
      </c>
      <c r="I1805" s="3">
        <v>22.513498999999999</v>
      </c>
      <c r="J1805" s="3">
        <v>880.55413199999998</v>
      </c>
      <c r="K1805" s="2">
        <v>486</v>
      </c>
      <c r="L1805" s="4">
        <v>0.73303099999999999</v>
      </c>
      <c r="M1805" s="3">
        <v>83892.34</v>
      </c>
      <c r="N1805" s="3">
        <v>74.970813000000007</v>
      </c>
      <c r="O1805" s="3">
        <v>130.60684699999999</v>
      </c>
      <c r="P1805" s="3">
        <v>206.77577600000001</v>
      </c>
      <c r="Q1805" s="3">
        <v>137092.34</v>
      </c>
      <c r="R1805" s="3">
        <v>-75988.88</v>
      </c>
      <c r="S1805" s="4">
        <v>1.3574660633E-2</v>
      </c>
      <c r="T1805">
        <v>9</v>
      </c>
      <c r="U1805" s="3">
        <f t="shared" si="56"/>
        <v>583807.38951599994</v>
      </c>
      <c r="V1805" s="6">
        <f t="shared" si="57"/>
        <v>568880.93967899994</v>
      </c>
    </row>
    <row r="1806" spans="1:22" x14ac:dyDescent="0.3">
      <c r="A1806" s="5">
        <v>43616</v>
      </c>
      <c r="B1806" s="14">
        <v>5657</v>
      </c>
      <c r="C1806" t="s">
        <v>49</v>
      </c>
      <c r="D1806" t="s">
        <v>24</v>
      </c>
      <c r="E1806">
        <v>-15</v>
      </c>
      <c r="F1806">
        <f>VLOOKUP(E1806,'[1]Timing Gates'!$C$3:$D$17,2)</f>
        <v>-18</v>
      </c>
      <c r="G1806" s="2">
        <v>637</v>
      </c>
      <c r="H1806" s="3">
        <v>816.07913599999995</v>
      </c>
      <c r="I1806" s="3">
        <v>46.055149</v>
      </c>
      <c r="J1806" s="3">
        <v>862.13428499999998</v>
      </c>
      <c r="K1806" s="2">
        <v>480</v>
      </c>
      <c r="L1806" s="4">
        <v>0.75353199999999998</v>
      </c>
      <c r="M1806" s="3">
        <v>69459.78</v>
      </c>
      <c r="N1806" s="3">
        <v>89.741316999999995</v>
      </c>
      <c r="O1806" s="3">
        <v>109.46119299999999</v>
      </c>
      <c r="P1806" s="3">
        <v>130.65428499999999</v>
      </c>
      <c r="Q1806" s="3">
        <v>83226.78</v>
      </c>
      <c r="R1806" s="3">
        <v>-66513.58</v>
      </c>
      <c r="S1806" s="4">
        <v>1.4128728413999999E-2</v>
      </c>
      <c r="T1806">
        <v>9</v>
      </c>
      <c r="U1806" s="3">
        <f t="shared" si="56"/>
        <v>549179.53954499995</v>
      </c>
      <c r="V1806" s="6">
        <f t="shared" si="57"/>
        <v>519842.40963199997</v>
      </c>
    </row>
    <row r="1807" spans="1:22" x14ac:dyDescent="0.3">
      <c r="A1807" s="5">
        <v>43646</v>
      </c>
      <c r="B1807" s="14">
        <v>5657</v>
      </c>
      <c r="C1807" t="s">
        <v>49</v>
      </c>
      <c r="D1807" t="s">
        <v>24</v>
      </c>
      <c r="E1807">
        <v>-14</v>
      </c>
      <c r="F1807">
        <f>VLOOKUP(E1807,'[1]Timing Gates'!$C$3:$D$17,2)</f>
        <v>-18</v>
      </c>
      <c r="G1807" s="2">
        <v>663</v>
      </c>
      <c r="H1807" s="3">
        <v>844.97463000000005</v>
      </c>
      <c r="I1807" s="3">
        <v>52.107208999999997</v>
      </c>
      <c r="J1807" s="3">
        <v>897.08184000000006</v>
      </c>
      <c r="K1807" s="2">
        <v>492</v>
      </c>
      <c r="L1807" s="4">
        <v>0.74208099999999999</v>
      </c>
      <c r="M1807" s="3">
        <v>79647.350000000006</v>
      </c>
      <c r="N1807" s="3">
        <v>81.107281</v>
      </c>
      <c r="O1807" s="3">
        <v>123.189562</v>
      </c>
      <c r="P1807" s="3">
        <v>173.717466</v>
      </c>
      <c r="Q1807" s="3">
        <v>115174.68</v>
      </c>
      <c r="R1807" s="3">
        <v>-56175.08</v>
      </c>
      <c r="S1807" s="4">
        <v>1.5082956259E-2</v>
      </c>
      <c r="T1807">
        <v>10</v>
      </c>
      <c r="U1807" s="3">
        <f t="shared" si="56"/>
        <v>594765.25991999998</v>
      </c>
      <c r="V1807" s="6">
        <f t="shared" si="57"/>
        <v>560218.17969000002</v>
      </c>
    </row>
    <row r="1808" spans="1:22" x14ac:dyDescent="0.3">
      <c r="A1808" s="5">
        <v>43677</v>
      </c>
      <c r="B1808" s="14">
        <v>5657</v>
      </c>
      <c r="C1808" t="s">
        <v>49</v>
      </c>
      <c r="D1808" t="s">
        <v>24</v>
      </c>
      <c r="E1808">
        <v>-13</v>
      </c>
      <c r="F1808">
        <f>VLOOKUP(E1808,'[1]Timing Gates'!$C$3:$D$17,2)</f>
        <v>-18</v>
      </c>
      <c r="G1808" s="2">
        <v>660</v>
      </c>
      <c r="H1808" s="3">
        <v>852.61980300000005</v>
      </c>
      <c r="I1808" s="3">
        <v>64.550923999999995</v>
      </c>
      <c r="J1808" s="3">
        <v>917.17072700000006</v>
      </c>
      <c r="K1808" s="2">
        <v>494</v>
      </c>
      <c r="L1808" s="4">
        <v>0.74848400000000004</v>
      </c>
      <c r="M1808" s="3">
        <v>81302.880000000005</v>
      </c>
      <c r="N1808" s="3">
        <v>83.473181999999994</v>
      </c>
      <c r="O1808" s="3">
        <v>126.21648399999999</v>
      </c>
      <c r="P1808" s="3">
        <v>139.09527199999999</v>
      </c>
      <c r="Q1808" s="3">
        <v>91802.880000000005</v>
      </c>
      <c r="R1808" s="3">
        <v>-68341.75</v>
      </c>
      <c r="S1808" s="4">
        <v>2.1212121212000001E-2</v>
      </c>
      <c r="T1808">
        <v>14</v>
      </c>
      <c r="U1808" s="3">
        <f t="shared" si="56"/>
        <v>605332.67982000008</v>
      </c>
      <c r="V1808" s="6">
        <f t="shared" si="57"/>
        <v>562729.06998000003</v>
      </c>
    </row>
    <row r="1809" spans="1:22" x14ac:dyDescent="0.3">
      <c r="A1809" s="5">
        <v>43708</v>
      </c>
      <c r="B1809" s="14">
        <v>5657</v>
      </c>
      <c r="C1809" t="s">
        <v>49</v>
      </c>
      <c r="D1809" t="s">
        <v>24</v>
      </c>
      <c r="E1809">
        <v>-12</v>
      </c>
      <c r="F1809">
        <f>VLOOKUP(E1809,'[1]Timing Gates'!$C$3:$D$17,2)</f>
        <v>-12</v>
      </c>
      <c r="G1809" s="2">
        <v>677</v>
      </c>
      <c r="H1809" s="3">
        <v>850.21013200000004</v>
      </c>
      <c r="I1809" s="3">
        <v>70.159305000000003</v>
      </c>
      <c r="J1809" s="3">
        <v>920.36943799999995</v>
      </c>
      <c r="K1809" s="2">
        <v>503</v>
      </c>
      <c r="L1809" s="4">
        <v>0.74298299999999995</v>
      </c>
      <c r="M1809" s="3">
        <v>79790.09</v>
      </c>
      <c r="N1809" s="3">
        <v>80.514722000000006</v>
      </c>
      <c r="O1809" s="3">
        <v>118.153751</v>
      </c>
      <c r="P1809" s="3">
        <v>131.078419</v>
      </c>
      <c r="Q1809" s="3">
        <v>88740.09</v>
      </c>
      <c r="R1809" s="3">
        <v>-65356.47</v>
      </c>
      <c r="S1809" s="4">
        <v>2.2156573116E-2</v>
      </c>
      <c r="T1809">
        <v>15</v>
      </c>
      <c r="U1809" s="3">
        <f t="shared" si="56"/>
        <v>623090.10952599999</v>
      </c>
      <c r="V1809" s="6">
        <f t="shared" si="57"/>
        <v>575592.25936400006</v>
      </c>
    </row>
    <row r="1810" spans="1:22" x14ac:dyDescent="0.3">
      <c r="A1810" s="5">
        <v>43738</v>
      </c>
      <c r="B1810" s="14">
        <v>5657</v>
      </c>
      <c r="C1810" t="s">
        <v>49</v>
      </c>
      <c r="D1810" t="s">
        <v>24</v>
      </c>
      <c r="E1810">
        <v>-11</v>
      </c>
      <c r="F1810">
        <f>VLOOKUP(E1810,'[1]Timing Gates'!$C$3:$D$17,2)</f>
        <v>-12</v>
      </c>
      <c r="G1810" s="2">
        <v>685</v>
      </c>
      <c r="H1810" s="3">
        <v>870.37370799999997</v>
      </c>
      <c r="I1810" s="3">
        <v>85.776071999999999</v>
      </c>
      <c r="J1810" s="3">
        <v>956.14978099999996</v>
      </c>
      <c r="K1810" s="2">
        <v>508</v>
      </c>
      <c r="L1810" s="4">
        <v>0.74160499999999996</v>
      </c>
      <c r="M1810" s="3">
        <v>81116.69</v>
      </c>
      <c r="N1810" s="3">
        <v>81.035653999999994</v>
      </c>
      <c r="O1810" s="3">
        <v>118.418525</v>
      </c>
      <c r="P1810" s="3">
        <v>130.82728399999999</v>
      </c>
      <c r="Q1810" s="3">
        <v>89616.69</v>
      </c>
      <c r="R1810" s="3">
        <v>-63916.51</v>
      </c>
      <c r="S1810" s="4">
        <v>2.6277372261999998E-2</v>
      </c>
      <c r="T1810">
        <v>18</v>
      </c>
      <c r="U1810" s="3">
        <f t="shared" si="56"/>
        <v>654962.59998499998</v>
      </c>
      <c r="V1810" s="6">
        <f t="shared" si="57"/>
        <v>596205.98997999995</v>
      </c>
    </row>
    <row r="1811" spans="1:22" x14ac:dyDescent="0.3">
      <c r="A1811" s="5">
        <v>43769</v>
      </c>
      <c r="B1811" s="14">
        <v>5657</v>
      </c>
      <c r="C1811" t="s">
        <v>49</v>
      </c>
      <c r="D1811" t="s">
        <v>24</v>
      </c>
      <c r="E1811">
        <v>-10</v>
      </c>
      <c r="F1811">
        <f>VLOOKUP(E1811,'[1]Timing Gates'!$C$3:$D$17,2)</f>
        <v>-12</v>
      </c>
      <c r="G1811" s="2">
        <v>708</v>
      </c>
      <c r="H1811" s="3">
        <v>928.08581900000001</v>
      </c>
      <c r="I1811" s="3">
        <v>100.38485799999999</v>
      </c>
      <c r="J1811" s="3">
        <v>1028.470677</v>
      </c>
      <c r="K1811" s="2">
        <v>525</v>
      </c>
      <c r="L1811" s="4">
        <v>0.74152499999999999</v>
      </c>
      <c r="M1811" s="3">
        <v>120842.79</v>
      </c>
      <c r="N1811" s="3">
        <v>79.554173000000006</v>
      </c>
      <c r="O1811" s="3">
        <v>179.027344</v>
      </c>
      <c r="P1811" s="3">
        <v>195.623389</v>
      </c>
      <c r="Q1811" s="3">
        <v>138501.35999999999</v>
      </c>
      <c r="R1811" s="3">
        <v>-71269.3</v>
      </c>
      <c r="S1811" s="4">
        <v>2.6836158192000002E-2</v>
      </c>
      <c r="T1811">
        <v>19</v>
      </c>
      <c r="U1811" s="3">
        <f t="shared" si="56"/>
        <v>728157.23931600002</v>
      </c>
      <c r="V1811" s="6">
        <f t="shared" si="57"/>
        <v>657084.75985200005</v>
      </c>
    </row>
    <row r="1812" spans="1:22" x14ac:dyDescent="0.3">
      <c r="A1812" s="5">
        <v>43799</v>
      </c>
      <c r="B1812" s="14">
        <v>5657</v>
      </c>
      <c r="C1812" t="s">
        <v>49</v>
      </c>
      <c r="D1812" t="s">
        <v>24</v>
      </c>
      <c r="E1812">
        <v>-9</v>
      </c>
      <c r="F1812">
        <f>VLOOKUP(E1812,'[1]Timing Gates'!$C$3:$D$17,2)</f>
        <v>-12</v>
      </c>
      <c r="G1812" s="2">
        <v>716</v>
      </c>
      <c r="H1812" s="3">
        <v>886.24078199999997</v>
      </c>
      <c r="I1812" s="3">
        <v>107.011522</v>
      </c>
      <c r="J1812" s="3">
        <v>993.25230399999998</v>
      </c>
      <c r="K1812" s="2">
        <v>516</v>
      </c>
      <c r="L1812" s="4">
        <v>0.72067000000000003</v>
      </c>
      <c r="M1812" s="3">
        <v>42952.11</v>
      </c>
      <c r="N1812" s="3">
        <v>80.134533000000005</v>
      </c>
      <c r="O1812" s="3">
        <v>61.804622000000002</v>
      </c>
      <c r="P1812" s="3">
        <v>61.804622000000002</v>
      </c>
      <c r="Q1812" s="3">
        <v>44252.11</v>
      </c>
      <c r="R1812" s="3">
        <v>-67498.87</v>
      </c>
      <c r="S1812" s="4">
        <v>2.6536312849000002E-2</v>
      </c>
      <c r="T1812">
        <v>19</v>
      </c>
      <c r="U1812" s="3">
        <f t="shared" si="56"/>
        <v>711168.64966400003</v>
      </c>
      <c r="V1812" s="6">
        <f t="shared" si="57"/>
        <v>634548.39991199994</v>
      </c>
    </row>
    <row r="1813" spans="1:22" x14ac:dyDescent="0.3">
      <c r="A1813" s="5">
        <v>43830</v>
      </c>
      <c r="B1813" s="14">
        <v>5657</v>
      </c>
      <c r="C1813" t="s">
        <v>49</v>
      </c>
      <c r="D1813" t="s">
        <v>24</v>
      </c>
      <c r="E1813">
        <v>-8</v>
      </c>
      <c r="F1813">
        <f>VLOOKUP(E1813,'[1]Timing Gates'!$C$3:$D$17,2)</f>
        <v>-12</v>
      </c>
      <c r="G1813" s="2">
        <v>744</v>
      </c>
      <c r="H1813" s="3">
        <v>879.161787</v>
      </c>
      <c r="I1813" s="3">
        <v>88.191114999999996</v>
      </c>
      <c r="J1813" s="3">
        <v>967.35290299999997</v>
      </c>
      <c r="K1813" s="2">
        <v>522</v>
      </c>
      <c r="L1813" s="4">
        <v>0.70161200000000001</v>
      </c>
      <c r="M1813" s="3">
        <v>82749.78</v>
      </c>
      <c r="N1813" s="3">
        <v>80.652806999999996</v>
      </c>
      <c r="O1813" s="3">
        <v>119.05212299999999</v>
      </c>
      <c r="P1813" s="3">
        <v>136.86126300000001</v>
      </c>
      <c r="Q1813" s="3">
        <v>101824.78</v>
      </c>
      <c r="R1813" s="3">
        <v>-69107.259999999995</v>
      </c>
      <c r="S1813" s="4">
        <v>2.9569892473000001E-2</v>
      </c>
      <c r="T1813">
        <v>22</v>
      </c>
      <c r="U1813" s="3">
        <f t="shared" si="56"/>
        <v>719710.55983199994</v>
      </c>
      <c r="V1813" s="6">
        <f t="shared" si="57"/>
        <v>654096.36952800001</v>
      </c>
    </row>
    <row r="1814" spans="1:22" x14ac:dyDescent="0.3">
      <c r="A1814" s="5">
        <v>43861</v>
      </c>
      <c r="B1814" s="14">
        <v>5657</v>
      </c>
      <c r="C1814" t="s">
        <v>49</v>
      </c>
      <c r="D1814" t="s">
        <v>24</v>
      </c>
      <c r="E1814">
        <v>-7</v>
      </c>
      <c r="F1814">
        <f>VLOOKUP(E1814,'[1]Timing Gates'!$C$3:$D$17,2)</f>
        <v>-12</v>
      </c>
      <c r="G1814" s="2">
        <v>906</v>
      </c>
      <c r="H1814" s="3">
        <v>1322.257439</v>
      </c>
      <c r="I1814" s="3">
        <v>121.694017</v>
      </c>
      <c r="J1814" s="3">
        <v>1443.951456</v>
      </c>
      <c r="K1814" s="2">
        <v>594</v>
      </c>
      <c r="L1814" s="4">
        <v>0.65562900000000002</v>
      </c>
      <c r="M1814" s="3">
        <v>96484.71</v>
      </c>
      <c r="N1814" s="3">
        <v>82.465564000000001</v>
      </c>
      <c r="O1814" s="3">
        <v>116.244713</v>
      </c>
      <c r="P1814" s="3">
        <v>846.92903899999999</v>
      </c>
      <c r="Q1814" s="3">
        <v>767317.71</v>
      </c>
      <c r="R1814" s="3">
        <v>-133278.32999999999</v>
      </c>
      <c r="S1814" s="4">
        <v>3.0905077262000001E-2</v>
      </c>
      <c r="T1814">
        <v>28</v>
      </c>
      <c r="U1814" s="3">
        <f t="shared" si="56"/>
        <v>1308220.019136</v>
      </c>
      <c r="V1814" s="6">
        <f t="shared" si="57"/>
        <v>1197965.2397340001</v>
      </c>
    </row>
    <row r="1815" spans="1:22" x14ac:dyDescent="0.3">
      <c r="A1815" s="5">
        <v>43890</v>
      </c>
      <c r="B1815" s="14">
        <v>5657</v>
      </c>
      <c r="C1815" t="s">
        <v>49</v>
      </c>
      <c r="D1815" t="s">
        <v>24</v>
      </c>
      <c r="E1815">
        <v>-6</v>
      </c>
      <c r="F1815">
        <f>VLOOKUP(E1815,'[1]Timing Gates'!$C$3:$D$17,2)</f>
        <v>-6</v>
      </c>
      <c r="G1815" s="2">
        <v>914</v>
      </c>
      <c r="H1815" s="3">
        <v>1280.995754</v>
      </c>
      <c r="I1815" s="3">
        <v>129.84517500000001</v>
      </c>
      <c r="J1815" s="3">
        <v>1410.840929</v>
      </c>
      <c r="K1815" s="2">
        <v>602</v>
      </c>
      <c r="L1815" s="4">
        <v>0.65864299999999998</v>
      </c>
      <c r="M1815" s="3">
        <v>97387.19</v>
      </c>
      <c r="N1815" s="3">
        <v>82.252694000000005</v>
      </c>
      <c r="O1815" s="3">
        <v>110.877669</v>
      </c>
      <c r="P1815" s="3">
        <v>136.04178300000001</v>
      </c>
      <c r="Q1815" s="3">
        <v>124342.19</v>
      </c>
      <c r="R1815" s="3">
        <v>-130337.91</v>
      </c>
      <c r="S1815" s="4">
        <v>3.6105032821999998E-2</v>
      </c>
      <c r="T1815">
        <v>33</v>
      </c>
      <c r="U1815" s="3">
        <f t="shared" si="56"/>
        <v>1289508.609106</v>
      </c>
      <c r="V1815" s="6">
        <f t="shared" si="57"/>
        <v>1170830.119156</v>
      </c>
    </row>
    <row r="1816" spans="1:22" x14ac:dyDescent="0.3">
      <c r="A1816" s="5">
        <v>43921</v>
      </c>
      <c r="B1816" s="14">
        <v>5657</v>
      </c>
      <c r="C1816" t="s">
        <v>49</v>
      </c>
      <c r="D1816" t="s">
        <v>24</v>
      </c>
      <c r="E1816">
        <v>-5</v>
      </c>
      <c r="F1816">
        <f>VLOOKUP(E1816,'[1]Timing Gates'!$C$3:$D$17,2)</f>
        <v>-6</v>
      </c>
      <c r="G1816" s="2">
        <v>944</v>
      </c>
      <c r="H1816" s="3">
        <v>1310.0534210000001</v>
      </c>
      <c r="I1816" s="3">
        <v>142.35700199999999</v>
      </c>
      <c r="J1816" s="3">
        <v>1452.410423</v>
      </c>
      <c r="K1816" s="2">
        <v>622</v>
      </c>
      <c r="L1816" s="4">
        <v>0.65889799999999998</v>
      </c>
      <c r="M1816" s="3">
        <v>127481.48</v>
      </c>
      <c r="N1816" s="3">
        <v>80.429955000000007</v>
      </c>
      <c r="O1816" s="3">
        <v>140.112796</v>
      </c>
      <c r="P1816" s="3">
        <v>152.82466099999999</v>
      </c>
      <c r="Q1816" s="3">
        <v>144266.48000000001</v>
      </c>
      <c r="R1816" s="3">
        <v>-110371.14</v>
      </c>
      <c r="S1816" s="4">
        <v>3.813559322E-2</v>
      </c>
      <c r="T1816">
        <v>36</v>
      </c>
      <c r="U1816" s="3">
        <f t="shared" si="56"/>
        <v>1371075.4393120001</v>
      </c>
      <c r="V1816" s="6">
        <f t="shared" si="57"/>
        <v>1236690.429424</v>
      </c>
    </row>
    <row r="1817" spans="1:22" x14ac:dyDescent="0.3">
      <c r="A1817" s="5">
        <v>43951</v>
      </c>
      <c r="B1817" s="14">
        <v>5657</v>
      </c>
      <c r="C1817" t="s">
        <v>49</v>
      </c>
      <c r="D1817" t="s">
        <v>24</v>
      </c>
      <c r="E1817">
        <v>-4</v>
      </c>
      <c r="F1817">
        <f>VLOOKUP(E1817,'[1]Timing Gates'!$C$3:$D$17,2)</f>
        <v>-6</v>
      </c>
      <c r="G1817" s="2">
        <v>953</v>
      </c>
      <c r="H1817" s="3">
        <v>1289.962822</v>
      </c>
      <c r="I1817" s="3">
        <v>197.657555</v>
      </c>
      <c r="J1817" s="3">
        <v>1487.620377</v>
      </c>
      <c r="K1817" s="2">
        <v>631</v>
      </c>
      <c r="L1817" s="4">
        <v>0.66211900000000001</v>
      </c>
      <c r="M1817" s="3">
        <v>106791.3</v>
      </c>
      <c r="N1817" s="3">
        <v>71.913332999999994</v>
      </c>
      <c r="O1817" s="3">
        <v>117.28363</v>
      </c>
      <c r="P1817" s="3">
        <v>148.23850899999999</v>
      </c>
      <c r="Q1817" s="3">
        <v>141271.29999999999</v>
      </c>
      <c r="R1817" s="3">
        <v>-76480.89</v>
      </c>
      <c r="S1817" s="4">
        <v>4.0923399790000002E-2</v>
      </c>
      <c r="T1817">
        <v>39</v>
      </c>
      <c r="U1817" s="3">
        <f t="shared" si="56"/>
        <v>1417702.2192809999</v>
      </c>
      <c r="V1817" s="6">
        <f t="shared" si="57"/>
        <v>1229334.5693659999</v>
      </c>
    </row>
    <row r="1818" spans="1:22" x14ac:dyDescent="0.3">
      <c r="A1818" s="5">
        <v>43982</v>
      </c>
      <c r="B1818" s="14">
        <v>5657</v>
      </c>
      <c r="C1818" t="s">
        <v>49</v>
      </c>
      <c r="D1818" t="s">
        <v>24</v>
      </c>
      <c r="E1818">
        <v>-3</v>
      </c>
      <c r="F1818">
        <f>VLOOKUP(E1818,'[1]Timing Gates'!$C$3:$D$17,2)</f>
        <v>-6</v>
      </c>
      <c r="G1818" s="2">
        <v>951</v>
      </c>
      <c r="H1818" s="3">
        <v>1256.394121</v>
      </c>
      <c r="I1818" s="3">
        <v>212.44330099999999</v>
      </c>
      <c r="J1818" s="3">
        <v>1468.8374229999999</v>
      </c>
      <c r="K1818" s="2">
        <v>631</v>
      </c>
      <c r="L1818" s="4">
        <v>0.66351199999999999</v>
      </c>
      <c r="M1818" s="3">
        <v>51318.61</v>
      </c>
      <c r="N1818" s="3">
        <v>77.520557999999994</v>
      </c>
      <c r="O1818" s="3">
        <v>54.993279999999999</v>
      </c>
      <c r="P1818" s="3">
        <v>55.098433</v>
      </c>
      <c r="Q1818" s="3">
        <v>52398.61</v>
      </c>
      <c r="R1818" s="3">
        <v>-84091.520000000004</v>
      </c>
      <c r="S1818" s="4">
        <v>4.3112513143999998E-2</v>
      </c>
      <c r="T1818">
        <v>41</v>
      </c>
      <c r="U1818" s="3">
        <f t="shared" si="56"/>
        <v>1396864.3892729999</v>
      </c>
      <c r="V1818" s="6">
        <f t="shared" si="57"/>
        <v>1194830.809071</v>
      </c>
    </row>
    <row r="1819" spans="1:22" x14ac:dyDescent="0.3">
      <c r="A1819" s="5">
        <v>44012</v>
      </c>
      <c r="B1819" s="14">
        <v>5657</v>
      </c>
      <c r="C1819" t="s">
        <v>49</v>
      </c>
      <c r="D1819" t="s">
        <v>24</v>
      </c>
      <c r="E1819">
        <v>-2</v>
      </c>
      <c r="F1819">
        <f>VLOOKUP(E1819,'[1]Timing Gates'!$C$3:$D$17,2)</f>
        <v>-6</v>
      </c>
      <c r="G1819" s="2">
        <v>954</v>
      </c>
      <c r="H1819" s="3">
        <v>1252.8098950000001</v>
      </c>
      <c r="I1819" s="3">
        <v>230.06949599999999</v>
      </c>
      <c r="J1819" s="3">
        <v>1482.8793920000001</v>
      </c>
      <c r="K1819" s="2">
        <v>631</v>
      </c>
      <c r="L1819" s="4">
        <v>0.66142500000000004</v>
      </c>
      <c r="M1819" s="3">
        <v>96555.07</v>
      </c>
      <c r="N1819" s="3">
        <v>76.691873999999999</v>
      </c>
      <c r="O1819" s="3">
        <v>102.735922</v>
      </c>
      <c r="P1819" s="3">
        <v>111.750597</v>
      </c>
      <c r="Q1819" s="3">
        <v>106610.07</v>
      </c>
      <c r="R1819" s="3">
        <v>-84511.77</v>
      </c>
      <c r="S1819" s="4">
        <v>4.2976939202999997E-2</v>
      </c>
      <c r="T1819">
        <v>41</v>
      </c>
      <c r="U1819" s="3">
        <f t="shared" si="56"/>
        <v>1414666.9399680002</v>
      </c>
      <c r="V1819" s="6">
        <f t="shared" si="57"/>
        <v>1195180.63983</v>
      </c>
    </row>
    <row r="1820" spans="1:22" x14ac:dyDescent="0.3">
      <c r="A1820" s="5">
        <v>44043</v>
      </c>
      <c r="B1820" s="14">
        <v>5657</v>
      </c>
      <c r="C1820" t="s">
        <v>49</v>
      </c>
      <c r="D1820" t="s">
        <v>24</v>
      </c>
      <c r="E1820">
        <v>-1</v>
      </c>
      <c r="F1820">
        <f>VLOOKUP(E1820,'[1]Timing Gates'!$C$3:$D$17,2)</f>
        <v>-3</v>
      </c>
      <c r="G1820" s="2">
        <v>938</v>
      </c>
      <c r="H1820" s="3">
        <v>1249.0839329999999</v>
      </c>
      <c r="I1820" s="3">
        <v>264.209317</v>
      </c>
      <c r="J1820" s="3">
        <v>1513.2932510000001</v>
      </c>
      <c r="K1820" s="2">
        <v>619</v>
      </c>
      <c r="L1820" s="4">
        <v>0.659914</v>
      </c>
      <c r="M1820" s="3">
        <v>96018.42</v>
      </c>
      <c r="N1820" s="3">
        <v>77.810713000000007</v>
      </c>
      <c r="O1820" s="3">
        <v>103.78829399999999</v>
      </c>
      <c r="P1820" s="3">
        <v>107.519637</v>
      </c>
      <c r="Q1820" s="3">
        <v>100853.42</v>
      </c>
      <c r="R1820" s="3">
        <v>-89344.95</v>
      </c>
      <c r="S1820" s="4">
        <v>4.6908315564999997E-2</v>
      </c>
      <c r="T1820">
        <v>44</v>
      </c>
      <c r="U1820" s="3">
        <f t="shared" si="56"/>
        <v>1419469.069438</v>
      </c>
      <c r="V1820" s="6">
        <f t="shared" si="57"/>
        <v>1171640.7291539998</v>
      </c>
    </row>
    <row r="1821" spans="1:22" x14ac:dyDescent="0.3">
      <c r="A1821" s="5">
        <v>44074</v>
      </c>
      <c r="B1821" s="14">
        <v>5657</v>
      </c>
      <c r="C1821" t="s">
        <v>49</v>
      </c>
      <c r="D1821" t="s">
        <v>24</v>
      </c>
      <c r="E1821">
        <v>0</v>
      </c>
      <c r="F1821">
        <f>VLOOKUP(E1821,'[1]Timing Gates'!$C$3:$D$17,2)</f>
        <v>0</v>
      </c>
      <c r="G1821" s="2">
        <v>919</v>
      </c>
      <c r="H1821" s="3">
        <v>1249.4996080000001</v>
      </c>
      <c r="I1821" s="3">
        <v>305.16670199999999</v>
      </c>
      <c r="J1821" s="3">
        <v>1554.666311</v>
      </c>
      <c r="K1821" s="2">
        <v>624</v>
      </c>
      <c r="L1821" s="4">
        <v>0.67899799999999999</v>
      </c>
      <c r="M1821" s="3">
        <v>97923.1</v>
      </c>
      <c r="N1821" s="3">
        <v>78.716318000000001</v>
      </c>
      <c r="O1821" s="3">
        <v>107.32110900000001</v>
      </c>
      <c r="P1821" s="3">
        <v>111.67366699999999</v>
      </c>
      <c r="Q1821" s="3">
        <v>102628.1</v>
      </c>
      <c r="R1821" s="3">
        <v>-83828.289999999994</v>
      </c>
      <c r="S1821" s="4">
        <v>5.2230685526999998E-2</v>
      </c>
      <c r="T1821">
        <v>48</v>
      </c>
      <c r="U1821" s="3">
        <f t="shared" si="56"/>
        <v>1428738.339809</v>
      </c>
      <c r="V1821" s="6">
        <f t="shared" si="57"/>
        <v>1148290.1397520001</v>
      </c>
    </row>
    <row r="1822" spans="1:22" x14ac:dyDescent="0.3">
      <c r="A1822" s="1">
        <v>44104</v>
      </c>
      <c r="B1822" s="14">
        <v>5657</v>
      </c>
      <c r="C1822" t="s">
        <v>49</v>
      </c>
      <c r="D1822" t="s">
        <v>25</v>
      </c>
      <c r="E1822">
        <v>1</v>
      </c>
      <c r="F1822">
        <f>VLOOKUP(E1822,'[1]Timing Gates'!$C$3:$D$17,2)</f>
        <v>3</v>
      </c>
      <c r="G1822" s="2">
        <v>908</v>
      </c>
      <c r="H1822" s="3">
        <v>1271.0014860000001</v>
      </c>
      <c r="I1822" s="3">
        <v>317.66700400000002</v>
      </c>
      <c r="J1822" s="3">
        <v>1588.6684909999999</v>
      </c>
      <c r="K1822" s="2">
        <v>618</v>
      </c>
      <c r="L1822" s="4">
        <v>0.680616</v>
      </c>
      <c r="M1822" s="3">
        <v>143640.95999999999</v>
      </c>
      <c r="N1822" s="3">
        <v>79.359645999999998</v>
      </c>
      <c r="O1822" s="3">
        <v>159.7037</v>
      </c>
      <c r="P1822" s="3">
        <v>163.282995</v>
      </c>
      <c r="Q1822" s="3">
        <v>148260.96</v>
      </c>
      <c r="R1822" s="3">
        <v>-94886.56</v>
      </c>
      <c r="S1822" s="4">
        <v>5.6167400881000001E-2</v>
      </c>
      <c r="T1822">
        <v>51</v>
      </c>
      <c r="U1822" s="3">
        <f t="shared" si="56"/>
        <v>1442510.9898279998</v>
      </c>
      <c r="V1822" s="6">
        <f t="shared" si="57"/>
        <v>1154069.349288</v>
      </c>
    </row>
    <row r="1823" spans="1:22" x14ac:dyDescent="0.3">
      <c r="A1823" s="5">
        <v>44135</v>
      </c>
      <c r="B1823" s="14">
        <v>5657</v>
      </c>
      <c r="C1823" t="s">
        <v>49</v>
      </c>
      <c r="D1823" t="s">
        <v>25</v>
      </c>
      <c r="E1823">
        <v>2</v>
      </c>
      <c r="F1823">
        <f>VLOOKUP(E1823,'[1]Timing Gates'!$C$3:$D$17,2)</f>
        <v>3</v>
      </c>
      <c r="G1823" s="2">
        <v>886</v>
      </c>
      <c r="H1823" s="3">
        <v>1244.879085</v>
      </c>
      <c r="I1823" s="3">
        <v>334.61813699999999</v>
      </c>
      <c r="J1823" s="3">
        <v>1579.4972230000001</v>
      </c>
      <c r="K1823" s="2">
        <v>603</v>
      </c>
      <c r="L1823" s="4">
        <v>0.68058600000000002</v>
      </c>
      <c r="M1823" s="3">
        <v>52113.35</v>
      </c>
      <c r="N1823" s="3">
        <v>82.457831999999996</v>
      </c>
      <c r="O1823" s="3">
        <v>60.974898000000003</v>
      </c>
      <c r="P1823" s="3">
        <v>61.257064999999997</v>
      </c>
      <c r="Q1823" s="3">
        <v>54273.760000000002</v>
      </c>
      <c r="R1823" s="3">
        <v>-85092.04</v>
      </c>
      <c r="S1823" s="4">
        <v>5.8690744920000003E-2</v>
      </c>
      <c r="T1823">
        <v>52</v>
      </c>
      <c r="U1823" s="3">
        <f t="shared" si="56"/>
        <v>1399434.5395780001</v>
      </c>
      <c r="V1823" s="6">
        <f t="shared" si="57"/>
        <v>1102962.86931</v>
      </c>
    </row>
    <row r="1824" spans="1:22" x14ac:dyDescent="0.3">
      <c r="A1824" s="5">
        <v>44165</v>
      </c>
      <c r="B1824" s="14">
        <v>5657</v>
      </c>
      <c r="C1824" t="s">
        <v>49</v>
      </c>
      <c r="D1824" t="s">
        <v>25</v>
      </c>
      <c r="E1824">
        <v>3</v>
      </c>
      <c r="F1824">
        <f>VLOOKUP(E1824,'[1]Timing Gates'!$C$3:$D$17,2)</f>
        <v>3</v>
      </c>
      <c r="G1824" s="2">
        <v>878</v>
      </c>
      <c r="H1824" s="3">
        <v>1255.0697720000001</v>
      </c>
      <c r="I1824" s="3">
        <v>386.11174199999999</v>
      </c>
      <c r="J1824" s="3">
        <v>1641.1815140000001</v>
      </c>
      <c r="K1824" s="2">
        <v>610</v>
      </c>
      <c r="L1824" s="4">
        <v>0.69476000000000004</v>
      </c>
      <c r="M1824" s="3">
        <v>101003.1</v>
      </c>
      <c r="N1824" s="3">
        <v>83.198599000000002</v>
      </c>
      <c r="O1824" s="3">
        <v>119.65615</v>
      </c>
      <c r="P1824" s="3">
        <v>123.357744</v>
      </c>
      <c r="Q1824" s="3">
        <v>108308.1</v>
      </c>
      <c r="R1824" s="3">
        <v>-81409</v>
      </c>
      <c r="S1824" s="4">
        <v>6.3781321183999998E-2</v>
      </c>
      <c r="T1824">
        <v>56</v>
      </c>
      <c r="U1824" s="3">
        <f t="shared" si="56"/>
        <v>1440957.3692920001</v>
      </c>
      <c r="V1824" s="6">
        <f t="shared" si="57"/>
        <v>1101951.259816</v>
      </c>
    </row>
    <row r="1825" spans="1:22" x14ac:dyDescent="0.3">
      <c r="A1825" s="5">
        <v>44196</v>
      </c>
      <c r="B1825" s="14">
        <v>5657</v>
      </c>
      <c r="C1825" t="s">
        <v>49</v>
      </c>
      <c r="D1825" t="s">
        <v>25</v>
      </c>
      <c r="E1825">
        <v>4</v>
      </c>
      <c r="F1825">
        <f>VLOOKUP(E1825,'[1]Timing Gates'!$C$3:$D$17,2)</f>
        <v>3</v>
      </c>
      <c r="G1825" s="2">
        <v>865</v>
      </c>
      <c r="H1825" s="3">
        <v>1265.9675139999999</v>
      </c>
      <c r="I1825" s="3">
        <v>422.65886699999999</v>
      </c>
      <c r="J1825" s="3">
        <v>1688.626381</v>
      </c>
      <c r="K1825" s="2">
        <v>603</v>
      </c>
      <c r="L1825" s="4">
        <v>0.69710899999999998</v>
      </c>
      <c r="M1825" s="3">
        <v>100683.37</v>
      </c>
      <c r="N1825" s="3">
        <v>84.253866000000002</v>
      </c>
      <c r="O1825" s="3">
        <v>128.765005</v>
      </c>
      <c r="P1825" s="3">
        <v>133.38928300000001</v>
      </c>
      <c r="Q1825" s="3">
        <v>115381.73</v>
      </c>
      <c r="R1825" s="3">
        <v>-97770.09</v>
      </c>
      <c r="S1825" s="4">
        <v>6.7052023121000004E-2</v>
      </c>
      <c r="T1825">
        <v>58</v>
      </c>
      <c r="U1825" s="3">
        <f t="shared" si="56"/>
        <v>1460661.819565</v>
      </c>
      <c r="V1825" s="6">
        <f t="shared" si="57"/>
        <v>1095061.89961</v>
      </c>
    </row>
    <row r="1826" spans="1:22" x14ac:dyDescent="0.3">
      <c r="A1826" s="5">
        <v>44227</v>
      </c>
      <c r="B1826" s="14">
        <v>5657</v>
      </c>
      <c r="C1826" t="s">
        <v>49</v>
      </c>
      <c r="D1826" t="s">
        <v>25</v>
      </c>
      <c r="E1826">
        <v>5</v>
      </c>
      <c r="F1826">
        <f>VLOOKUP(E1826,'[1]Timing Gates'!$C$3:$D$17,2)</f>
        <v>3</v>
      </c>
      <c r="G1826" s="2">
        <v>1647</v>
      </c>
      <c r="H1826" s="3">
        <v>1327.230734</v>
      </c>
      <c r="I1826" s="3">
        <v>245.97899200000001</v>
      </c>
      <c r="J1826" s="3">
        <v>1573.209726</v>
      </c>
      <c r="K1826" s="2">
        <v>1149</v>
      </c>
      <c r="L1826" s="4">
        <v>0.69763200000000003</v>
      </c>
      <c r="M1826" s="3">
        <v>333561.28000000003</v>
      </c>
      <c r="N1826" s="3">
        <v>159.90473600000001</v>
      </c>
      <c r="O1826" s="3">
        <v>203.58911900000001</v>
      </c>
      <c r="P1826" s="3">
        <v>793.90364899999997</v>
      </c>
      <c r="Q1826" s="3">
        <v>1307559.31</v>
      </c>
      <c r="R1826" s="3">
        <v>-129693.46</v>
      </c>
      <c r="S1826" s="4">
        <v>3.8251366119999998E-2</v>
      </c>
      <c r="T1826">
        <v>63</v>
      </c>
      <c r="U1826" s="3">
        <f t="shared" si="56"/>
        <v>2591076.418722</v>
      </c>
      <c r="V1826" s="6">
        <f t="shared" si="57"/>
        <v>2185949.018898</v>
      </c>
    </row>
    <row r="1827" spans="1:22" x14ac:dyDescent="0.3">
      <c r="A1827" s="5">
        <v>44255</v>
      </c>
      <c r="B1827" s="14">
        <v>5657</v>
      </c>
      <c r="C1827" t="s">
        <v>49</v>
      </c>
      <c r="D1827" t="s">
        <v>25</v>
      </c>
      <c r="E1827">
        <v>6</v>
      </c>
      <c r="F1827">
        <f>VLOOKUP(E1827,'[1]Timing Gates'!$C$3:$D$17,2)</f>
        <v>6</v>
      </c>
      <c r="G1827" s="2">
        <v>1657</v>
      </c>
      <c r="H1827" s="3">
        <v>1313.583277</v>
      </c>
      <c r="I1827" s="3">
        <v>258.23717499999998</v>
      </c>
      <c r="J1827" s="3">
        <v>1571.8204519999999</v>
      </c>
      <c r="K1827" s="2">
        <v>954</v>
      </c>
      <c r="L1827" s="4">
        <v>0.575739</v>
      </c>
      <c r="M1827" s="3">
        <v>137713.51999999999</v>
      </c>
      <c r="N1827" s="3">
        <v>76.635236000000006</v>
      </c>
      <c r="O1827" s="3">
        <v>85.660362000000006</v>
      </c>
      <c r="P1827" s="3">
        <v>119.758129</v>
      </c>
      <c r="Q1827" s="3">
        <v>198439.22</v>
      </c>
      <c r="R1827" s="3">
        <v>-159995.4</v>
      </c>
      <c r="S1827" s="4">
        <v>4.1038020518999997E-2</v>
      </c>
      <c r="T1827">
        <v>68</v>
      </c>
      <c r="U1827" s="3">
        <f t="shared" si="56"/>
        <v>2604506.4889639998</v>
      </c>
      <c r="V1827" s="6">
        <f t="shared" si="57"/>
        <v>2176607.4899889999</v>
      </c>
    </row>
    <row r="1828" spans="1:22" x14ac:dyDescent="0.3">
      <c r="A1828" s="5">
        <v>44286</v>
      </c>
      <c r="B1828" s="14">
        <v>5657</v>
      </c>
      <c r="C1828" t="s">
        <v>49</v>
      </c>
      <c r="D1828" t="s">
        <v>25</v>
      </c>
      <c r="E1828">
        <v>7</v>
      </c>
      <c r="F1828">
        <f>VLOOKUP(E1828,'[1]Timing Gates'!$C$3:$D$17,2)</f>
        <v>6</v>
      </c>
      <c r="G1828" s="2">
        <v>1693</v>
      </c>
      <c r="H1828" s="3">
        <v>1305.779031</v>
      </c>
      <c r="I1828" s="3">
        <v>281.75054899999998</v>
      </c>
      <c r="J1828" s="3">
        <v>1587.5295799999999</v>
      </c>
      <c r="K1828" s="2">
        <v>1003</v>
      </c>
      <c r="L1828" s="4">
        <v>0.59243900000000005</v>
      </c>
      <c r="M1828" s="3">
        <v>214725.8</v>
      </c>
      <c r="N1828" s="3">
        <v>74.196889999999996</v>
      </c>
      <c r="O1828" s="3">
        <v>134.76956799999999</v>
      </c>
      <c r="P1828" s="3">
        <v>162.82627199999999</v>
      </c>
      <c r="Q1828" s="3">
        <v>275664.88</v>
      </c>
      <c r="R1828" s="3">
        <v>-212436.96</v>
      </c>
      <c r="S1828" s="4">
        <v>4.3118724157999999E-2</v>
      </c>
      <c r="T1828">
        <v>73</v>
      </c>
      <c r="U1828" s="3">
        <f t="shared" si="56"/>
        <v>2687687.5789399999</v>
      </c>
      <c r="V1828" s="6">
        <f t="shared" si="57"/>
        <v>2210683.8994829999</v>
      </c>
    </row>
    <row r="1829" spans="1:22" x14ac:dyDescent="0.3">
      <c r="A1829" s="5">
        <v>44316</v>
      </c>
      <c r="B1829" s="14">
        <v>5657</v>
      </c>
      <c r="C1829" t="s">
        <v>49</v>
      </c>
      <c r="D1829" t="s">
        <v>25</v>
      </c>
      <c r="E1829">
        <v>8</v>
      </c>
      <c r="F1829">
        <f>VLOOKUP(E1829,'[1]Timing Gates'!$C$3:$D$17,2)</f>
        <v>6</v>
      </c>
      <c r="G1829" s="2">
        <v>1660</v>
      </c>
      <c r="H1829" s="3">
        <v>1265.7819930000001</v>
      </c>
      <c r="I1829" s="3">
        <v>316.65810199999999</v>
      </c>
      <c r="J1829" s="3">
        <v>1582.440096</v>
      </c>
      <c r="K1829" s="2">
        <v>980</v>
      </c>
      <c r="L1829" s="4">
        <v>0.59036100000000002</v>
      </c>
      <c r="M1829" s="3">
        <v>86300.01</v>
      </c>
      <c r="N1829" s="3">
        <v>72.399337000000003</v>
      </c>
      <c r="O1829" s="3">
        <v>64.289096000000001</v>
      </c>
      <c r="P1829" s="3">
        <v>72.120420999999993</v>
      </c>
      <c r="Q1829" s="3">
        <v>119719.9</v>
      </c>
      <c r="R1829" s="3">
        <v>-177505.85</v>
      </c>
      <c r="S1829" s="4">
        <v>4.5180722891000002E-2</v>
      </c>
      <c r="T1829">
        <v>75</v>
      </c>
      <c r="U1829" s="3">
        <f t="shared" si="56"/>
        <v>2626850.5593599998</v>
      </c>
      <c r="V1829" s="6">
        <f t="shared" si="57"/>
        <v>2101198.1083800001</v>
      </c>
    </row>
    <row r="1830" spans="1:22" x14ac:dyDescent="0.3">
      <c r="A1830" s="5">
        <v>44347</v>
      </c>
      <c r="B1830" s="14">
        <v>5657</v>
      </c>
      <c r="C1830" t="s">
        <v>49</v>
      </c>
      <c r="D1830" t="s">
        <v>25</v>
      </c>
      <c r="E1830">
        <v>9</v>
      </c>
      <c r="F1830">
        <f>VLOOKUP(E1830,'[1]Timing Gates'!$C$3:$D$17,2)</f>
        <v>6</v>
      </c>
      <c r="G1830" s="2">
        <v>1654</v>
      </c>
      <c r="H1830" s="3">
        <v>1253.7572299999999</v>
      </c>
      <c r="I1830" s="3">
        <v>336.84219999999999</v>
      </c>
      <c r="J1830" s="3">
        <v>1590.5994310000001</v>
      </c>
      <c r="K1830" s="2">
        <v>982</v>
      </c>
      <c r="L1830" s="4">
        <v>0.59371200000000002</v>
      </c>
      <c r="M1830" s="3">
        <v>154861.09</v>
      </c>
      <c r="N1830" s="3">
        <v>72.670619000000002</v>
      </c>
      <c r="O1830" s="3">
        <v>109.05165</v>
      </c>
      <c r="P1830" s="3">
        <v>121.733029</v>
      </c>
      <c r="Q1830" s="3">
        <v>201346.43</v>
      </c>
      <c r="R1830" s="3">
        <v>-167605.35999999999</v>
      </c>
      <c r="S1830" s="4">
        <v>4.7762998789999997E-2</v>
      </c>
      <c r="T1830">
        <v>79</v>
      </c>
      <c r="U1830" s="3">
        <f t="shared" si="56"/>
        <v>2630851.4588740002</v>
      </c>
      <c r="V1830" s="6">
        <f t="shared" si="57"/>
        <v>2073714.4584199998</v>
      </c>
    </row>
    <row r="1831" spans="1:22" x14ac:dyDescent="0.3">
      <c r="A1831" s="5">
        <v>44377</v>
      </c>
      <c r="B1831" s="14">
        <v>5657</v>
      </c>
      <c r="C1831" t="s">
        <v>49</v>
      </c>
      <c r="D1831" t="s">
        <v>25</v>
      </c>
      <c r="E1831">
        <v>10</v>
      </c>
      <c r="F1831">
        <f>VLOOKUP(E1831,'[1]Timing Gates'!$C$3:$D$17,2)</f>
        <v>6</v>
      </c>
      <c r="G1831" s="2">
        <v>1611</v>
      </c>
      <c r="H1831" s="3">
        <v>1254.8391799999999</v>
      </c>
      <c r="I1831" s="3">
        <v>369.46950900000002</v>
      </c>
      <c r="J1831" s="3">
        <v>1624.3086900000001</v>
      </c>
      <c r="K1831" s="2">
        <v>964</v>
      </c>
      <c r="L1831" s="4">
        <v>0.59838599999999997</v>
      </c>
      <c r="M1831" s="3">
        <v>146331.65</v>
      </c>
      <c r="N1831" s="3">
        <v>75.157498000000004</v>
      </c>
      <c r="O1831" s="3">
        <v>94.966640999999996</v>
      </c>
      <c r="P1831" s="3">
        <v>103.656896</v>
      </c>
      <c r="Q1831" s="3">
        <v>166991.26</v>
      </c>
      <c r="R1831" s="3">
        <v>-150023.97</v>
      </c>
      <c r="S1831" s="4">
        <v>4.9658597143999998E-2</v>
      </c>
      <c r="T1831">
        <v>80</v>
      </c>
      <c r="U1831" s="3">
        <f t="shared" si="56"/>
        <v>2616761.29959</v>
      </c>
      <c r="V1831" s="6">
        <f t="shared" si="57"/>
        <v>2021545.9189799998</v>
      </c>
    </row>
    <row r="1832" spans="1:22" x14ac:dyDescent="0.3">
      <c r="A1832" s="5">
        <v>44408</v>
      </c>
      <c r="B1832" s="14">
        <v>5657</v>
      </c>
      <c r="C1832" t="s">
        <v>49</v>
      </c>
      <c r="D1832" t="s">
        <v>25</v>
      </c>
      <c r="E1832">
        <v>11</v>
      </c>
      <c r="F1832">
        <f>VLOOKUP(E1832,'[1]Timing Gates'!$C$3:$D$17,2)</f>
        <v>6</v>
      </c>
      <c r="G1832" s="2">
        <v>1602</v>
      </c>
      <c r="H1832" s="3">
        <v>1244.8072279999999</v>
      </c>
      <c r="I1832" s="3">
        <v>385.325174</v>
      </c>
      <c r="J1832" s="3">
        <v>1630.1324030000001</v>
      </c>
      <c r="K1832" s="2">
        <v>969</v>
      </c>
      <c r="L1832" s="4">
        <v>0.60486799999999996</v>
      </c>
      <c r="M1832" s="3">
        <v>147418.42000000001</v>
      </c>
      <c r="N1832" s="3">
        <v>74.680049999999994</v>
      </c>
      <c r="O1832" s="3">
        <v>94.812303</v>
      </c>
      <c r="P1832" s="3">
        <v>102.927159</v>
      </c>
      <c r="Q1832" s="3">
        <v>164889.31</v>
      </c>
      <c r="R1832" s="3">
        <v>-138908.45000000001</v>
      </c>
      <c r="S1832" s="4">
        <v>5.0561797752000003E-2</v>
      </c>
      <c r="T1832">
        <v>81</v>
      </c>
      <c r="U1832" s="3">
        <f t="shared" si="56"/>
        <v>2611472.1096060001</v>
      </c>
      <c r="V1832" s="6">
        <f t="shared" si="57"/>
        <v>1994181.1792559999</v>
      </c>
    </row>
    <row r="1833" spans="1:22" x14ac:dyDescent="0.3">
      <c r="A1833" s="5">
        <v>44439</v>
      </c>
      <c r="B1833" s="14">
        <v>5657</v>
      </c>
      <c r="C1833" t="s">
        <v>49</v>
      </c>
      <c r="D1833" t="s">
        <v>25</v>
      </c>
      <c r="E1833">
        <v>12</v>
      </c>
      <c r="F1833">
        <f>VLOOKUP(E1833,'[1]Timing Gates'!$C$3:$D$17,2)</f>
        <v>12</v>
      </c>
      <c r="G1833" s="2">
        <v>1591</v>
      </c>
      <c r="H1833" s="3">
        <v>1269.7599049999999</v>
      </c>
      <c r="I1833" s="3">
        <v>403.657938</v>
      </c>
      <c r="J1833" s="3">
        <v>1673.4178440000001</v>
      </c>
      <c r="K1833" s="2">
        <v>975</v>
      </c>
      <c r="L1833" s="4">
        <v>0.61282199999999998</v>
      </c>
      <c r="M1833" s="3">
        <v>210224.79</v>
      </c>
      <c r="N1833" s="3">
        <v>76.417589000000007</v>
      </c>
      <c r="O1833" s="3">
        <v>138.86294699999999</v>
      </c>
      <c r="P1833" s="3">
        <v>148.91951599999999</v>
      </c>
      <c r="Q1833" s="3">
        <v>236930.95</v>
      </c>
      <c r="R1833" s="3">
        <v>-137160.82</v>
      </c>
      <c r="S1833" s="4">
        <v>5.028284098E-2</v>
      </c>
      <c r="T1833">
        <v>80</v>
      </c>
      <c r="U1833" s="3">
        <f t="shared" si="56"/>
        <v>2662407.7898039999</v>
      </c>
      <c r="V1833" s="6">
        <f t="shared" si="57"/>
        <v>2020188.0088549999</v>
      </c>
    </row>
    <row r="1834" spans="1:22" x14ac:dyDescent="0.3">
      <c r="A1834" s="5">
        <v>44469</v>
      </c>
      <c r="B1834" s="14">
        <v>5657</v>
      </c>
      <c r="C1834" t="s">
        <v>49</v>
      </c>
      <c r="D1834" t="s">
        <v>25</v>
      </c>
      <c r="E1834">
        <v>13</v>
      </c>
      <c r="F1834">
        <f>VLOOKUP(E1834,'[1]Timing Gates'!$C$3:$D$17,2)</f>
        <v>12</v>
      </c>
      <c r="G1834" s="2">
        <v>1563</v>
      </c>
      <c r="H1834" s="3">
        <v>1248.02142</v>
      </c>
      <c r="I1834" s="3">
        <v>393.02011499999998</v>
      </c>
      <c r="J1834" s="3">
        <v>1641.0415350000001</v>
      </c>
      <c r="K1834" s="2">
        <v>967</v>
      </c>
      <c r="L1834" s="4">
        <v>0.61868199999999995</v>
      </c>
      <c r="M1834" s="3">
        <v>150014.96</v>
      </c>
      <c r="N1834" s="3">
        <v>74.969994999999997</v>
      </c>
      <c r="O1834" s="3">
        <v>97.751170000000002</v>
      </c>
      <c r="P1834" s="3">
        <v>103.029481</v>
      </c>
      <c r="Q1834" s="3">
        <v>161035.07999999999</v>
      </c>
      <c r="R1834" s="3">
        <v>-155152.19</v>
      </c>
      <c r="S1834" s="4">
        <v>5.2463211772000001E-2</v>
      </c>
      <c r="T1834">
        <v>82</v>
      </c>
      <c r="U1834" s="3">
        <f t="shared" si="56"/>
        <v>2564947.9192050002</v>
      </c>
      <c r="V1834" s="6">
        <f t="shared" si="57"/>
        <v>1950657.4794600001</v>
      </c>
    </row>
    <row r="1835" spans="1:22" x14ac:dyDescent="0.3">
      <c r="A1835" s="5">
        <v>44500</v>
      </c>
      <c r="B1835" s="14">
        <v>5657</v>
      </c>
      <c r="C1835" t="s">
        <v>49</v>
      </c>
      <c r="D1835" t="s">
        <v>25</v>
      </c>
      <c r="E1835">
        <v>14</v>
      </c>
      <c r="F1835">
        <f>VLOOKUP(E1835,'[1]Timing Gates'!$C$3:$D$17,2)</f>
        <v>12</v>
      </c>
      <c r="G1835" s="2">
        <v>1559</v>
      </c>
      <c r="H1835" s="3">
        <v>1204.352026</v>
      </c>
      <c r="I1835" s="3">
        <v>444.73503499999998</v>
      </c>
      <c r="J1835" s="3">
        <v>1649.0870620000001</v>
      </c>
      <c r="K1835" s="2">
        <v>961</v>
      </c>
      <c r="L1835" s="4">
        <v>0.61641999999999997</v>
      </c>
      <c r="M1835" s="3">
        <v>79514.149999999994</v>
      </c>
      <c r="N1835" s="3">
        <v>73.284930000000003</v>
      </c>
      <c r="O1835" s="3">
        <v>53.100800999999997</v>
      </c>
      <c r="P1835" s="3">
        <v>59.996246999999997</v>
      </c>
      <c r="Q1835" s="3">
        <v>93534.15</v>
      </c>
      <c r="R1835" s="3">
        <v>-132393.18</v>
      </c>
      <c r="S1835" s="4">
        <v>5.4522129570000001E-2</v>
      </c>
      <c r="T1835">
        <v>85</v>
      </c>
      <c r="U1835" s="3">
        <f t="shared" si="56"/>
        <v>2570926.7296580002</v>
      </c>
      <c r="V1835" s="6">
        <f t="shared" si="57"/>
        <v>1877584.8085340001</v>
      </c>
    </row>
    <row r="1836" spans="1:22" x14ac:dyDescent="0.3">
      <c r="A1836" s="5">
        <v>44530</v>
      </c>
      <c r="B1836" s="14">
        <v>5657</v>
      </c>
      <c r="C1836" t="s">
        <v>49</v>
      </c>
      <c r="D1836" t="s">
        <v>25</v>
      </c>
      <c r="E1836">
        <v>15</v>
      </c>
      <c r="F1836">
        <f>VLOOKUP(E1836,'[1]Timing Gates'!$C$3:$D$17,2)</f>
        <v>12</v>
      </c>
      <c r="G1836" s="2">
        <v>1562</v>
      </c>
      <c r="H1836" s="3">
        <v>1202.9187959999999</v>
      </c>
      <c r="I1836" s="3">
        <v>454.79820699999999</v>
      </c>
      <c r="J1836" s="3">
        <v>1657.717003</v>
      </c>
      <c r="K1836" s="2">
        <v>984</v>
      </c>
      <c r="L1836" s="4">
        <v>0.62996099999999999</v>
      </c>
      <c r="M1836" s="3">
        <v>154447.12</v>
      </c>
      <c r="N1836" s="3">
        <v>74.612134999999995</v>
      </c>
      <c r="O1836" s="3">
        <v>105.48903300000001</v>
      </c>
      <c r="P1836" s="3">
        <v>114.45190100000001</v>
      </c>
      <c r="Q1836" s="3">
        <v>178773.87</v>
      </c>
      <c r="R1836" s="3">
        <v>-133485.51999999999</v>
      </c>
      <c r="S1836" s="4">
        <v>5.6978233034E-2</v>
      </c>
      <c r="T1836">
        <v>89</v>
      </c>
      <c r="U1836" s="3">
        <f t="shared" si="56"/>
        <v>2589353.9586859997</v>
      </c>
      <c r="V1836" s="6">
        <f t="shared" si="57"/>
        <v>1878959.1593519999</v>
      </c>
    </row>
    <row r="1837" spans="1:22" x14ac:dyDescent="0.3">
      <c r="A1837" s="5">
        <v>44561</v>
      </c>
      <c r="B1837" s="14">
        <v>5657</v>
      </c>
      <c r="C1837" t="s">
        <v>49</v>
      </c>
      <c r="D1837" t="s">
        <v>25</v>
      </c>
      <c r="E1837">
        <v>16</v>
      </c>
      <c r="F1837">
        <f>VLOOKUP(E1837,'[1]Timing Gates'!$C$3:$D$17,2)</f>
        <v>12</v>
      </c>
      <c r="G1837" s="2">
        <v>1544</v>
      </c>
      <c r="H1837" s="3">
        <v>1204.3436650000001</v>
      </c>
      <c r="I1837" s="3">
        <v>484.48952700000001</v>
      </c>
      <c r="J1837" s="3">
        <v>1688.8331929999999</v>
      </c>
      <c r="K1837" s="2">
        <v>972</v>
      </c>
      <c r="L1837" s="4">
        <v>0.62953300000000001</v>
      </c>
      <c r="M1837" s="3">
        <v>154359.29</v>
      </c>
      <c r="N1837" s="3">
        <v>77.606480000000005</v>
      </c>
      <c r="O1837" s="3">
        <v>105.75931300000001</v>
      </c>
      <c r="P1837" s="3">
        <v>116.445841</v>
      </c>
      <c r="Q1837" s="3">
        <v>179792.38</v>
      </c>
      <c r="R1837" s="3">
        <v>-154197.68</v>
      </c>
      <c r="S1837" s="4">
        <v>5.7642487046000002E-2</v>
      </c>
      <c r="T1837">
        <v>89</v>
      </c>
      <c r="U1837" s="3">
        <f t="shared" si="56"/>
        <v>2607558.4499920001</v>
      </c>
      <c r="V1837" s="6">
        <f t="shared" si="57"/>
        <v>1859506.6187600002</v>
      </c>
    </row>
    <row r="1838" spans="1:22" x14ac:dyDescent="0.3">
      <c r="A1838" s="5">
        <v>44592</v>
      </c>
      <c r="B1838" s="14">
        <v>5657</v>
      </c>
      <c r="C1838" t="s">
        <v>49</v>
      </c>
      <c r="D1838" t="s">
        <v>25</v>
      </c>
      <c r="E1838">
        <v>17</v>
      </c>
      <c r="F1838">
        <f>VLOOKUP(E1838,'[1]Timing Gates'!$C$3:$D$17,2)</f>
        <v>12</v>
      </c>
      <c r="G1838" s="2">
        <v>1565</v>
      </c>
      <c r="H1838" s="3">
        <v>1776.787814</v>
      </c>
      <c r="I1838" s="3">
        <v>507.60247199999998</v>
      </c>
      <c r="J1838" s="3">
        <v>2284.3902870000002</v>
      </c>
      <c r="K1838" s="2">
        <v>971</v>
      </c>
      <c r="L1838" s="4">
        <v>0.62044699999999997</v>
      </c>
      <c r="M1838" s="3">
        <v>162359.81</v>
      </c>
      <c r="N1838" s="3">
        <v>83.475480000000005</v>
      </c>
      <c r="O1838" s="3">
        <v>112.72881700000001</v>
      </c>
      <c r="P1838" s="3">
        <v>826.79276600000003</v>
      </c>
      <c r="Q1838" s="3">
        <v>1293930.68</v>
      </c>
      <c r="R1838" s="3">
        <v>-201989.27</v>
      </c>
      <c r="S1838" s="4">
        <v>6.1341853034999998E-2</v>
      </c>
      <c r="T1838">
        <v>96</v>
      </c>
      <c r="U1838" s="3">
        <f t="shared" si="56"/>
        <v>3575070.7991550001</v>
      </c>
      <c r="V1838" s="6">
        <f t="shared" si="57"/>
        <v>2780672.9289100002</v>
      </c>
    </row>
    <row r="1839" spans="1:22" x14ac:dyDescent="0.3">
      <c r="A1839" s="5">
        <v>44620</v>
      </c>
      <c r="B1839" s="14">
        <v>5657</v>
      </c>
      <c r="C1839" t="s">
        <v>49</v>
      </c>
      <c r="D1839" t="s">
        <v>25</v>
      </c>
      <c r="E1839">
        <v>18</v>
      </c>
      <c r="F1839">
        <f>VLOOKUP(E1839,'[1]Timing Gates'!$C$3:$D$17,2)</f>
        <v>18</v>
      </c>
      <c r="G1839" s="2">
        <v>1568</v>
      </c>
      <c r="H1839" s="3">
        <v>1714.0517150000001</v>
      </c>
      <c r="I1839" s="3">
        <v>528.59913200000005</v>
      </c>
      <c r="J1839" s="3">
        <v>2242.6508480000002</v>
      </c>
      <c r="K1839" s="2">
        <v>980</v>
      </c>
      <c r="L1839" s="4">
        <v>0.625</v>
      </c>
      <c r="M1839" s="3">
        <v>167192.13</v>
      </c>
      <c r="N1839" s="3">
        <v>81.636781999999997</v>
      </c>
      <c r="O1839" s="3">
        <v>109.146422</v>
      </c>
      <c r="P1839" s="3">
        <v>119.988258</v>
      </c>
      <c r="Q1839" s="3">
        <v>188141.59</v>
      </c>
      <c r="R1839" s="3">
        <v>-225807.89</v>
      </c>
      <c r="S1839" s="4">
        <v>6.5688775510000005E-2</v>
      </c>
      <c r="T1839">
        <v>103</v>
      </c>
      <c r="U1839" s="3">
        <f t="shared" si="56"/>
        <v>3516476.5296640005</v>
      </c>
      <c r="V1839" s="6">
        <f t="shared" si="57"/>
        <v>2687633.0891200001</v>
      </c>
    </row>
    <row r="1840" spans="1:22" x14ac:dyDescent="0.3">
      <c r="A1840" s="5">
        <v>44651</v>
      </c>
      <c r="B1840" s="14">
        <v>5657</v>
      </c>
      <c r="C1840" t="s">
        <v>49</v>
      </c>
      <c r="D1840" t="s">
        <v>25</v>
      </c>
      <c r="E1840">
        <v>19</v>
      </c>
      <c r="F1840">
        <f>VLOOKUP(E1840,'[1]Timing Gates'!$C$3:$D$17,2)</f>
        <v>18</v>
      </c>
      <c r="G1840" s="2">
        <v>1560</v>
      </c>
      <c r="H1840" s="3">
        <v>1657.9018779999999</v>
      </c>
      <c r="I1840" s="3">
        <v>558.350775</v>
      </c>
      <c r="J1840" s="3">
        <v>2216.252653</v>
      </c>
      <c r="K1840" s="2">
        <v>976</v>
      </c>
      <c r="L1840" s="4">
        <v>0.625641</v>
      </c>
      <c r="M1840" s="3">
        <v>240905.16</v>
      </c>
      <c r="N1840" s="3">
        <v>83.214217000000005</v>
      </c>
      <c r="O1840" s="3">
        <v>165.51843500000001</v>
      </c>
      <c r="P1840" s="3">
        <v>178.65946099999999</v>
      </c>
      <c r="Q1840" s="3">
        <v>278708.76</v>
      </c>
      <c r="R1840" s="3">
        <v>-220068.28</v>
      </c>
      <c r="S1840" s="4">
        <v>6.6666666666000005E-2</v>
      </c>
      <c r="T1840">
        <v>104</v>
      </c>
      <c r="U1840" s="3">
        <f t="shared" si="56"/>
        <v>3457354.1386799999</v>
      </c>
      <c r="V1840" s="6">
        <f t="shared" si="57"/>
        <v>2586326.9296800001</v>
      </c>
    </row>
    <row r="1841" spans="1:22" x14ac:dyDescent="0.3">
      <c r="A1841" s="5">
        <v>44681</v>
      </c>
      <c r="B1841" s="14">
        <v>5657</v>
      </c>
      <c r="C1841" t="s">
        <v>49</v>
      </c>
      <c r="D1841" t="s">
        <v>25</v>
      </c>
      <c r="E1841">
        <v>20</v>
      </c>
      <c r="F1841">
        <f>VLOOKUP(E1841,'[1]Timing Gates'!$C$3:$D$17,2)</f>
        <v>18</v>
      </c>
      <c r="G1841" s="2">
        <v>1538</v>
      </c>
      <c r="H1841" s="3">
        <v>1585.80223</v>
      </c>
      <c r="I1841" s="3">
        <v>505.75323700000001</v>
      </c>
      <c r="J1841" s="3">
        <v>2091.555468</v>
      </c>
      <c r="K1841" s="2">
        <v>971</v>
      </c>
      <c r="L1841" s="4">
        <v>0.63133899999999998</v>
      </c>
      <c r="M1841" s="3">
        <v>81276.59</v>
      </c>
      <c r="N1841" s="3">
        <v>80.312835000000007</v>
      </c>
      <c r="O1841" s="3">
        <v>66.798822999999999</v>
      </c>
      <c r="P1841" s="3">
        <v>85.670109999999994</v>
      </c>
      <c r="Q1841" s="3">
        <v>131760.63</v>
      </c>
      <c r="R1841" s="3">
        <v>-197016.87</v>
      </c>
      <c r="S1841" s="4">
        <v>6.6970091026999995E-2</v>
      </c>
      <c r="T1841">
        <v>103</v>
      </c>
      <c r="U1841" s="3">
        <f t="shared" si="56"/>
        <v>3216812.3097839998</v>
      </c>
      <c r="V1841" s="6">
        <f t="shared" si="57"/>
        <v>2438963.82974</v>
      </c>
    </row>
    <row r="1842" spans="1:22" x14ac:dyDescent="0.3">
      <c r="A1842" s="5">
        <v>44712</v>
      </c>
      <c r="B1842" s="14">
        <v>5657</v>
      </c>
      <c r="C1842" t="s">
        <v>49</v>
      </c>
      <c r="D1842" t="s">
        <v>25</v>
      </c>
      <c r="E1842">
        <v>21</v>
      </c>
      <c r="F1842">
        <f>VLOOKUP(E1842,'[1]Timing Gates'!$C$3:$D$17,2)</f>
        <v>18</v>
      </c>
      <c r="G1842" s="2">
        <v>1535</v>
      </c>
      <c r="H1842" s="3">
        <v>1545.9155760000001</v>
      </c>
      <c r="I1842" s="3">
        <v>489.91506099999998</v>
      </c>
      <c r="J1842" s="3">
        <v>2035.8306379999999</v>
      </c>
      <c r="K1842" s="2">
        <v>987</v>
      </c>
      <c r="L1842" s="4">
        <v>0.64299600000000001</v>
      </c>
      <c r="M1842" s="3">
        <v>181148.19</v>
      </c>
      <c r="N1842" s="3">
        <v>52.098990000000001</v>
      </c>
      <c r="O1842" s="3">
        <v>123.234475</v>
      </c>
      <c r="P1842" s="3">
        <v>139.683986</v>
      </c>
      <c r="Q1842" s="3">
        <v>214414.92</v>
      </c>
      <c r="R1842" s="3">
        <v>-185081.17</v>
      </c>
      <c r="S1842" s="4">
        <v>6.6449511399999994E-2</v>
      </c>
      <c r="T1842">
        <v>102</v>
      </c>
      <c r="U1842" s="3">
        <f t="shared" si="56"/>
        <v>3125000.0293299998</v>
      </c>
      <c r="V1842" s="6">
        <f t="shared" si="57"/>
        <v>2372980.4091600003</v>
      </c>
    </row>
    <row r="1843" spans="1:22" x14ac:dyDescent="0.3">
      <c r="A1843" s="5">
        <v>44742</v>
      </c>
      <c r="B1843" s="14">
        <v>5657</v>
      </c>
      <c r="C1843" t="s">
        <v>49</v>
      </c>
      <c r="D1843" t="s">
        <v>25</v>
      </c>
      <c r="E1843">
        <v>22</v>
      </c>
      <c r="F1843">
        <f>VLOOKUP(E1843,'[1]Timing Gates'!$C$3:$D$17,2)</f>
        <v>18</v>
      </c>
      <c r="G1843" s="2">
        <v>1529</v>
      </c>
      <c r="H1843" s="3">
        <v>1511.44427</v>
      </c>
      <c r="I1843" s="3">
        <v>494.329071</v>
      </c>
      <c r="J1843" s="3">
        <v>2005.773342</v>
      </c>
      <c r="K1843" s="2">
        <v>986</v>
      </c>
      <c r="L1843" s="4">
        <v>0.64486500000000002</v>
      </c>
      <c r="M1843" s="3">
        <v>162586.47</v>
      </c>
      <c r="N1843" s="3">
        <v>82.114378000000002</v>
      </c>
      <c r="O1843" s="3">
        <v>109.054427</v>
      </c>
      <c r="P1843" s="3">
        <v>124.398796</v>
      </c>
      <c r="Q1843" s="3">
        <v>190205.76</v>
      </c>
      <c r="R1843" s="3">
        <v>-173446.45</v>
      </c>
      <c r="S1843" s="4">
        <v>6.6710268148999996E-2</v>
      </c>
      <c r="T1843">
        <v>102</v>
      </c>
      <c r="U1843" s="3">
        <f t="shared" si="56"/>
        <v>3066827.4399179998</v>
      </c>
      <c r="V1843" s="6">
        <f t="shared" si="57"/>
        <v>2310998.28883</v>
      </c>
    </row>
    <row r="1844" spans="1:22" x14ac:dyDescent="0.3">
      <c r="A1844" s="5">
        <v>44773</v>
      </c>
      <c r="B1844" s="14">
        <v>5657</v>
      </c>
      <c r="C1844" t="s">
        <v>49</v>
      </c>
      <c r="D1844" t="s">
        <v>25</v>
      </c>
      <c r="E1844">
        <v>23</v>
      </c>
      <c r="F1844">
        <f>VLOOKUP(E1844,'[1]Timing Gates'!$C$3:$D$17,2)</f>
        <v>18</v>
      </c>
      <c r="G1844" s="2">
        <v>1521</v>
      </c>
      <c r="H1844" s="3">
        <v>1493.4352260000001</v>
      </c>
      <c r="I1844" s="3">
        <v>548.09194600000001</v>
      </c>
      <c r="J1844" s="3">
        <v>2041.5271720000001</v>
      </c>
      <c r="K1844" s="2">
        <v>990</v>
      </c>
      <c r="L1844" s="4">
        <v>0.65088699999999999</v>
      </c>
      <c r="M1844" s="3">
        <v>166983.16</v>
      </c>
      <c r="N1844" s="3">
        <v>83.491579999999999</v>
      </c>
      <c r="O1844" s="3">
        <v>111.727915</v>
      </c>
      <c r="P1844" s="3">
        <v>120.768021</v>
      </c>
      <c r="Q1844" s="3">
        <v>183688.16</v>
      </c>
      <c r="R1844" s="3">
        <v>-171745.91</v>
      </c>
      <c r="S1844" s="4">
        <v>6.7061143983999996E-2</v>
      </c>
      <c r="T1844">
        <v>102</v>
      </c>
      <c r="U1844" s="3">
        <f t="shared" si="56"/>
        <v>3105162.8286120002</v>
      </c>
      <c r="V1844" s="6">
        <f t="shared" si="57"/>
        <v>2271514.9787460002</v>
      </c>
    </row>
    <row r="1845" spans="1:22" x14ac:dyDescent="0.3">
      <c r="A1845" s="5">
        <v>44804</v>
      </c>
      <c r="B1845" s="14">
        <v>5657</v>
      </c>
      <c r="C1845" t="s">
        <v>49</v>
      </c>
      <c r="D1845" t="s">
        <v>25</v>
      </c>
      <c r="E1845">
        <v>24</v>
      </c>
      <c r="F1845">
        <f>VLOOKUP(E1845,'[1]Timing Gates'!$C$3:$D$17,2)</f>
        <v>24</v>
      </c>
      <c r="G1845" s="2">
        <v>1544</v>
      </c>
      <c r="H1845" s="3">
        <v>1479.9289570000001</v>
      </c>
      <c r="I1845" s="3">
        <v>541.88965599999995</v>
      </c>
      <c r="J1845" s="3">
        <v>2021.8186129999999</v>
      </c>
      <c r="K1845" s="2">
        <v>1009</v>
      </c>
      <c r="L1845" s="4">
        <v>0.65349699999999999</v>
      </c>
      <c r="M1845" s="3">
        <v>228580.17</v>
      </c>
      <c r="N1845" s="3">
        <v>69.161927000000006</v>
      </c>
      <c r="O1845" s="3">
        <v>149.25031000000001</v>
      </c>
      <c r="P1845" s="3">
        <v>159.93683899999999</v>
      </c>
      <c r="Q1845" s="3">
        <v>246942.48</v>
      </c>
      <c r="R1845" s="3">
        <v>-182951.71</v>
      </c>
      <c r="S1845" s="4">
        <v>6.7357512953000007E-2</v>
      </c>
      <c r="T1845">
        <v>104</v>
      </c>
      <c r="U1845" s="3">
        <f t="shared" si="56"/>
        <v>3121687.938472</v>
      </c>
      <c r="V1845" s="6">
        <f t="shared" si="57"/>
        <v>2285010.3096080003</v>
      </c>
    </row>
    <row r="1846" spans="1:22" x14ac:dyDescent="0.3">
      <c r="A1846" s="5">
        <v>44834</v>
      </c>
      <c r="B1846" s="14">
        <v>5657</v>
      </c>
      <c r="C1846" t="s">
        <v>49</v>
      </c>
      <c r="D1846" t="s">
        <v>25</v>
      </c>
      <c r="E1846">
        <v>25</v>
      </c>
      <c r="F1846">
        <f>VLOOKUP(E1846,'[1]Timing Gates'!$C$3:$D$17,2)</f>
        <v>24</v>
      </c>
      <c r="G1846" s="2">
        <v>1543</v>
      </c>
      <c r="H1846" s="3">
        <v>1414.336513</v>
      </c>
      <c r="I1846" s="3">
        <v>504.15099800000002</v>
      </c>
      <c r="J1846" s="3">
        <v>1918.487511</v>
      </c>
      <c r="K1846" s="2">
        <v>996</v>
      </c>
      <c r="L1846" s="4">
        <v>0.64549500000000004</v>
      </c>
      <c r="M1846" s="3">
        <v>87842.67</v>
      </c>
      <c r="N1846" s="3">
        <v>80.148420999999999</v>
      </c>
      <c r="O1846" s="3">
        <v>58.028301999999996</v>
      </c>
      <c r="P1846" s="3">
        <v>67.425579999999997</v>
      </c>
      <c r="Q1846" s="3">
        <v>104037.67</v>
      </c>
      <c r="R1846" s="3">
        <v>-142689.17000000001</v>
      </c>
      <c r="S1846" s="4">
        <v>6.8049254697999995E-2</v>
      </c>
      <c r="T1846">
        <v>105</v>
      </c>
      <c r="U1846" s="3">
        <f t="shared" si="56"/>
        <v>2960226.2294729999</v>
      </c>
      <c r="V1846" s="6">
        <f t="shared" si="57"/>
        <v>2182321.2395589999</v>
      </c>
    </row>
    <row r="1847" spans="1:22" x14ac:dyDescent="0.3">
      <c r="A1847" s="5">
        <v>44865</v>
      </c>
      <c r="B1847" s="14">
        <v>5657</v>
      </c>
      <c r="C1847" t="s">
        <v>49</v>
      </c>
      <c r="D1847" t="s">
        <v>25</v>
      </c>
      <c r="E1847">
        <v>26</v>
      </c>
      <c r="F1847">
        <f>VLOOKUP(E1847,'[1]Timing Gates'!$C$3:$D$17,2)</f>
        <v>24</v>
      </c>
      <c r="G1847" s="2">
        <v>1556</v>
      </c>
      <c r="H1847" s="3">
        <v>1404.3699220000001</v>
      </c>
      <c r="I1847" s="3">
        <v>533.03026299999999</v>
      </c>
      <c r="J1847" s="3">
        <v>1937.4001860000001</v>
      </c>
      <c r="K1847" s="2">
        <v>1011</v>
      </c>
      <c r="L1847" s="4">
        <v>0.64974200000000004</v>
      </c>
      <c r="M1847" s="3">
        <v>167945.39</v>
      </c>
      <c r="N1847" s="3">
        <v>82.124885000000006</v>
      </c>
      <c r="O1847" s="3">
        <v>110.553123</v>
      </c>
      <c r="P1847" s="3">
        <v>117.78319999999999</v>
      </c>
      <c r="Q1847" s="3">
        <v>183270.66</v>
      </c>
      <c r="R1847" s="3">
        <v>-139585.28</v>
      </c>
      <c r="S1847" s="4">
        <v>6.8123393315999994E-2</v>
      </c>
      <c r="T1847">
        <v>106</v>
      </c>
      <c r="U1847" s="3">
        <f t="shared" si="56"/>
        <v>3014594.6894160002</v>
      </c>
      <c r="V1847" s="6">
        <f t="shared" si="57"/>
        <v>2185199.5986319999</v>
      </c>
    </row>
    <row r="1848" spans="1:22" x14ac:dyDescent="0.3">
      <c r="A1848" s="5">
        <v>44895</v>
      </c>
      <c r="B1848" s="14">
        <v>5657</v>
      </c>
      <c r="C1848" t="s">
        <v>49</v>
      </c>
      <c r="D1848" t="s">
        <v>25</v>
      </c>
      <c r="E1848">
        <v>27</v>
      </c>
      <c r="F1848">
        <f>VLOOKUP(E1848,'[1]Timing Gates'!$C$3:$D$17,2)</f>
        <v>24</v>
      </c>
      <c r="G1848" s="2">
        <v>1566</v>
      </c>
      <c r="H1848" s="3">
        <v>1388.0151209999999</v>
      </c>
      <c r="I1848" s="3">
        <v>559.70189600000003</v>
      </c>
      <c r="J1848" s="3">
        <v>1947.7170169999999</v>
      </c>
      <c r="K1848" s="2">
        <v>1016</v>
      </c>
      <c r="L1848" s="4">
        <v>0.64878599999999997</v>
      </c>
      <c r="M1848" s="3">
        <v>168193.72</v>
      </c>
      <c r="N1848" s="3">
        <v>81.96575</v>
      </c>
      <c r="O1848" s="3">
        <v>114.766634</v>
      </c>
      <c r="P1848" s="3">
        <v>121.63125700000001</v>
      </c>
      <c r="Q1848" s="3">
        <v>190474.55</v>
      </c>
      <c r="R1848" s="3">
        <v>-155224.04</v>
      </c>
      <c r="S1848" s="4">
        <v>6.6411238824999996E-2</v>
      </c>
      <c r="T1848">
        <v>104</v>
      </c>
      <c r="U1848" s="3">
        <f t="shared" si="56"/>
        <v>3050124.8486219998</v>
      </c>
      <c r="V1848" s="6">
        <f t="shared" si="57"/>
        <v>2173631.679486</v>
      </c>
    </row>
    <row r="1849" spans="1:22" x14ac:dyDescent="0.3">
      <c r="A1849" s="5">
        <v>43131</v>
      </c>
      <c r="B1849" s="14">
        <v>5859</v>
      </c>
      <c r="C1849" t="s">
        <v>50</v>
      </c>
      <c r="D1849" t="s">
        <v>24</v>
      </c>
      <c r="E1849">
        <v>-27</v>
      </c>
      <c r="F1849">
        <f>VLOOKUP(E1849,'[1]Timing Gates'!$C$3:$D$17,2)</f>
        <v>-30</v>
      </c>
      <c r="G1849" s="2">
        <v>3260</v>
      </c>
      <c r="H1849" s="3">
        <v>2149.894472</v>
      </c>
      <c r="I1849" s="3">
        <v>408.44410699999997</v>
      </c>
      <c r="J1849" s="3">
        <v>2558.3385790000002</v>
      </c>
      <c r="K1849" s="2">
        <v>1747</v>
      </c>
      <c r="L1849" s="4">
        <v>0.53588899999999995</v>
      </c>
      <c r="M1849" s="3">
        <v>267003.59999999998</v>
      </c>
      <c r="N1849" s="3">
        <v>76.177916999999994</v>
      </c>
      <c r="O1849" s="3">
        <v>87.786210999999994</v>
      </c>
      <c r="P1849" s="3">
        <v>723.33835799999997</v>
      </c>
      <c r="Q1849" s="3">
        <v>2358083.0499999998</v>
      </c>
      <c r="R1849" s="3">
        <v>-576840.84</v>
      </c>
      <c r="S1849" s="4">
        <v>2.7300613495999999E-2</v>
      </c>
      <c r="T1849">
        <v>89</v>
      </c>
      <c r="U1849" s="3">
        <f t="shared" si="56"/>
        <v>8340183.7675400004</v>
      </c>
      <c r="V1849" s="6">
        <f t="shared" si="57"/>
        <v>7008655.97872</v>
      </c>
    </row>
    <row r="1850" spans="1:22" x14ac:dyDescent="0.3">
      <c r="A1850" s="5">
        <v>43159</v>
      </c>
      <c r="B1850" s="14">
        <v>5859</v>
      </c>
      <c r="C1850" t="s">
        <v>50</v>
      </c>
      <c r="D1850" t="s">
        <v>24</v>
      </c>
      <c r="E1850">
        <v>-26</v>
      </c>
      <c r="F1850">
        <f>VLOOKUP(E1850,'[1]Timing Gates'!$C$3:$D$17,2)</f>
        <v>-30</v>
      </c>
      <c r="G1850" s="2">
        <v>3252</v>
      </c>
      <c r="H1850" s="3">
        <v>2097.76865</v>
      </c>
      <c r="I1850" s="3">
        <v>395.00801300000001</v>
      </c>
      <c r="J1850" s="3">
        <v>2492.7766630000001</v>
      </c>
      <c r="K1850" s="2">
        <v>1727</v>
      </c>
      <c r="L1850" s="4">
        <v>0.531057</v>
      </c>
      <c r="M1850" s="3">
        <v>255931.28</v>
      </c>
      <c r="N1850" s="3">
        <v>74.680852000000002</v>
      </c>
      <c r="O1850" s="3">
        <v>82.878928999999999</v>
      </c>
      <c r="P1850" s="3">
        <v>94.225792999999996</v>
      </c>
      <c r="Q1850" s="3">
        <v>306422.28000000003</v>
      </c>
      <c r="R1850" s="3">
        <v>-487379.45</v>
      </c>
      <c r="S1850" s="4">
        <v>2.7367773676999999E-2</v>
      </c>
      <c r="T1850">
        <v>89</v>
      </c>
      <c r="U1850" s="3">
        <f t="shared" si="56"/>
        <v>8106509.7080760002</v>
      </c>
      <c r="V1850" s="6">
        <f t="shared" si="57"/>
        <v>6821943.6497999998</v>
      </c>
    </row>
    <row r="1851" spans="1:22" x14ac:dyDescent="0.3">
      <c r="A1851" s="5">
        <v>43190</v>
      </c>
      <c r="B1851" s="14">
        <v>5859</v>
      </c>
      <c r="C1851" t="s">
        <v>50</v>
      </c>
      <c r="D1851" t="s">
        <v>24</v>
      </c>
      <c r="E1851">
        <v>-25</v>
      </c>
      <c r="F1851">
        <f>VLOOKUP(E1851,'[1]Timing Gates'!$C$3:$D$17,2)</f>
        <v>-30</v>
      </c>
      <c r="G1851" s="2">
        <v>3296</v>
      </c>
      <c r="H1851" s="3">
        <v>2020.1499120000001</v>
      </c>
      <c r="I1851" s="3">
        <v>386.71286099999998</v>
      </c>
      <c r="J1851" s="3">
        <v>2406.8627729999998</v>
      </c>
      <c r="K1851" s="2">
        <v>1752</v>
      </c>
      <c r="L1851" s="4">
        <v>0.53155300000000005</v>
      </c>
      <c r="M1851" s="3">
        <v>387265.4</v>
      </c>
      <c r="N1851" s="3">
        <v>75.036891999999995</v>
      </c>
      <c r="O1851" s="3">
        <v>128.873334</v>
      </c>
      <c r="P1851" s="3">
        <v>147.69923199999999</v>
      </c>
      <c r="Q1851" s="3">
        <v>486816.67</v>
      </c>
      <c r="R1851" s="3">
        <v>-551900.43999999994</v>
      </c>
      <c r="S1851" s="4">
        <v>2.7002427184000002E-2</v>
      </c>
      <c r="T1851">
        <v>89</v>
      </c>
      <c r="U1851" s="3">
        <f t="shared" si="56"/>
        <v>7933019.6998079997</v>
      </c>
      <c r="V1851" s="6">
        <f t="shared" si="57"/>
        <v>6658414.109952</v>
      </c>
    </row>
    <row r="1852" spans="1:22" x14ac:dyDescent="0.3">
      <c r="A1852" s="5">
        <v>43220</v>
      </c>
      <c r="B1852" s="14">
        <v>5859</v>
      </c>
      <c r="C1852" t="s">
        <v>50</v>
      </c>
      <c r="D1852" t="s">
        <v>24</v>
      </c>
      <c r="E1852">
        <v>-24</v>
      </c>
      <c r="F1852">
        <f>VLOOKUP(E1852,'[1]Timing Gates'!$C$3:$D$17,2)</f>
        <v>-24</v>
      </c>
      <c r="G1852" s="2">
        <v>3254</v>
      </c>
      <c r="H1852" s="3">
        <v>1968.877412</v>
      </c>
      <c r="I1852" s="3">
        <v>357.65884399999999</v>
      </c>
      <c r="J1852" s="3">
        <v>2326.5362559999999</v>
      </c>
      <c r="K1852" s="2">
        <v>1725</v>
      </c>
      <c r="L1852" s="4">
        <v>0.53011600000000003</v>
      </c>
      <c r="M1852" s="3">
        <v>257498.99</v>
      </c>
      <c r="N1852" s="3">
        <v>75.204143999999999</v>
      </c>
      <c r="O1852" s="3">
        <v>88.564132999999998</v>
      </c>
      <c r="P1852" s="3">
        <v>97.637531999999993</v>
      </c>
      <c r="Q1852" s="3">
        <v>317712.53000000003</v>
      </c>
      <c r="R1852" s="3">
        <v>-428087.34</v>
      </c>
      <c r="S1852" s="4">
        <v>2.6121696372999999E-2</v>
      </c>
      <c r="T1852">
        <v>85</v>
      </c>
      <c r="U1852" s="3">
        <f t="shared" si="56"/>
        <v>7570548.9770239992</v>
      </c>
      <c r="V1852" s="6">
        <f t="shared" si="57"/>
        <v>6406727.0986480005</v>
      </c>
    </row>
    <row r="1853" spans="1:22" x14ac:dyDescent="0.3">
      <c r="A1853" s="5">
        <v>43251</v>
      </c>
      <c r="B1853" s="14">
        <v>5859</v>
      </c>
      <c r="C1853" t="s">
        <v>50</v>
      </c>
      <c r="D1853" t="s">
        <v>24</v>
      </c>
      <c r="E1853">
        <v>-23</v>
      </c>
      <c r="F1853">
        <f>VLOOKUP(E1853,'[1]Timing Gates'!$C$3:$D$17,2)</f>
        <v>-24</v>
      </c>
      <c r="G1853" s="2">
        <v>3238</v>
      </c>
      <c r="H1853" s="3">
        <v>1923.0180379999999</v>
      </c>
      <c r="I1853" s="3">
        <v>357.85585200000003</v>
      </c>
      <c r="J1853" s="3">
        <v>2280.8738910000002</v>
      </c>
      <c r="K1853" s="2">
        <v>1730</v>
      </c>
      <c r="L1853" s="4">
        <v>0.53427999999999998</v>
      </c>
      <c r="M1853" s="3">
        <v>262643.56</v>
      </c>
      <c r="N1853" s="3">
        <v>76.305508000000003</v>
      </c>
      <c r="O1853" s="3">
        <v>83.917620999999997</v>
      </c>
      <c r="P1853" s="3">
        <v>94.232630999999998</v>
      </c>
      <c r="Q1853" s="3">
        <v>305125.26</v>
      </c>
      <c r="R1853" s="3">
        <v>-438411.03</v>
      </c>
      <c r="S1853" s="4">
        <v>2.6868437306000002E-2</v>
      </c>
      <c r="T1853">
        <v>87</v>
      </c>
      <c r="U1853" s="3">
        <f t="shared" si="56"/>
        <v>7385469.6590580009</v>
      </c>
      <c r="V1853" s="6">
        <f t="shared" si="57"/>
        <v>6226732.407044</v>
      </c>
    </row>
    <row r="1854" spans="1:22" x14ac:dyDescent="0.3">
      <c r="A1854" s="5">
        <v>43281</v>
      </c>
      <c r="B1854" s="14">
        <v>5859</v>
      </c>
      <c r="C1854" t="s">
        <v>50</v>
      </c>
      <c r="D1854" t="s">
        <v>24</v>
      </c>
      <c r="E1854">
        <v>-22</v>
      </c>
      <c r="F1854">
        <f>VLOOKUP(E1854,'[1]Timing Gates'!$C$3:$D$17,2)</f>
        <v>-24</v>
      </c>
      <c r="G1854" s="2">
        <v>3198</v>
      </c>
      <c r="H1854" s="3">
        <v>1892.440196</v>
      </c>
      <c r="I1854" s="3">
        <v>367.98316699999998</v>
      </c>
      <c r="J1854" s="3">
        <v>2260.4233640000002</v>
      </c>
      <c r="K1854" s="2">
        <v>1723</v>
      </c>
      <c r="L1854" s="4">
        <v>0.53877399999999998</v>
      </c>
      <c r="M1854" s="3">
        <v>263230.46000000002</v>
      </c>
      <c r="N1854" s="3">
        <v>76.878054000000006</v>
      </c>
      <c r="O1854" s="3">
        <v>83.937916999999999</v>
      </c>
      <c r="P1854" s="3">
        <v>88.070728000000003</v>
      </c>
      <c r="Q1854" s="3">
        <v>281650.19</v>
      </c>
      <c r="R1854" s="3">
        <v>-389583.67</v>
      </c>
      <c r="S1854" s="4">
        <v>2.7829893683000002E-2</v>
      </c>
      <c r="T1854">
        <v>89</v>
      </c>
      <c r="U1854" s="3">
        <f t="shared" si="56"/>
        <v>7228833.9180720011</v>
      </c>
      <c r="V1854" s="6">
        <f t="shared" si="57"/>
        <v>6052023.7468079999</v>
      </c>
    </row>
    <row r="1855" spans="1:22" x14ac:dyDescent="0.3">
      <c r="A1855" s="5">
        <v>43312</v>
      </c>
      <c r="B1855" s="14">
        <v>5859</v>
      </c>
      <c r="C1855" t="s">
        <v>50</v>
      </c>
      <c r="D1855" t="s">
        <v>24</v>
      </c>
      <c r="E1855">
        <v>-21</v>
      </c>
      <c r="F1855">
        <f>VLOOKUP(E1855,'[1]Timing Gates'!$C$3:$D$17,2)</f>
        <v>-24</v>
      </c>
      <c r="G1855" s="2">
        <v>3146</v>
      </c>
      <c r="H1855" s="3">
        <v>1851.4472149999999</v>
      </c>
      <c r="I1855" s="3">
        <v>389.31940500000002</v>
      </c>
      <c r="J1855" s="3">
        <v>2240.7666210000002</v>
      </c>
      <c r="K1855" s="2">
        <v>1683</v>
      </c>
      <c r="L1855" s="4">
        <v>0.53496500000000002</v>
      </c>
      <c r="M1855" s="3">
        <v>257693.19</v>
      </c>
      <c r="N1855" s="3">
        <v>76.946308999999999</v>
      </c>
      <c r="O1855" s="3">
        <v>86.180262999999997</v>
      </c>
      <c r="P1855" s="3">
        <v>93.806306000000006</v>
      </c>
      <c r="Q1855" s="3">
        <v>295114.64</v>
      </c>
      <c r="R1855" s="3">
        <v>-340464.82</v>
      </c>
      <c r="S1855" s="4">
        <v>2.7972027972000001E-2</v>
      </c>
      <c r="T1855">
        <v>88</v>
      </c>
      <c r="U1855" s="3">
        <f t="shared" si="56"/>
        <v>7049451.7896660008</v>
      </c>
      <c r="V1855" s="6">
        <f t="shared" si="57"/>
        <v>5824652.9383899998</v>
      </c>
    </row>
    <row r="1856" spans="1:22" x14ac:dyDescent="0.3">
      <c r="A1856" s="5">
        <v>43343</v>
      </c>
      <c r="B1856" s="14">
        <v>5859</v>
      </c>
      <c r="C1856" t="s">
        <v>50</v>
      </c>
      <c r="D1856" t="s">
        <v>24</v>
      </c>
      <c r="E1856">
        <v>-20</v>
      </c>
      <c r="F1856">
        <f>VLOOKUP(E1856,'[1]Timing Gates'!$C$3:$D$17,2)</f>
        <v>-24</v>
      </c>
      <c r="G1856" s="2">
        <v>3121</v>
      </c>
      <c r="H1856" s="3">
        <v>1849.111496</v>
      </c>
      <c r="I1856" s="3">
        <v>414.411429</v>
      </c>
      <c r="J1856" s="3">
        <v>2263.5229250000002</v>
      </c>
      <c r="K1856" s="2">
        <v>1668</v>
      </c>
      <c r="L1856" s="4">
        <v>0.53444400000000003</v>
      </c>
      <c r="M1856" s="3">
        <v>387136.49</v>
      </c>
      <c r="N1856" s="3">
        <v>78.114706999999996</v>
      </c>
      <c r="O1856" s="3">
        <v>125.45578</v>
      </c>
      <c r="P1856" s="3">
        <v>132.261819</v>
      </c>
      <c r="Q1856" s="3">
        <v>412789.14</v>
      </c>
      <c r="R1856" s="3">
        <v>-357435.49</v>
      </c>
      <c r="S1856" s="4">
        <v>2.8516501121000001E-2</v>
      </c>
      <c r="T1856">
        <v>89</v>
      </c>
      <c r="U1856" s="3">
        <f t="shared" si="56"/>
        <v>7064455.0489250002</v>
      </c>
      <c r="V1856" s="6">
        <f t="shared" si="57"/>
        <v>5771076.9790160004</v>
      </c>
    </row>
    <row r="1857" spans="1:22" x14ac:dyDescent="0.3">
      <c r="A1857" s="5">
        <v>43373</v>
      </c>
      <c r="B1857" s="14">
        <v>5859</v>
      </c>
      <c r="C1857" t="s">
        <v>50</v>
      </c>
      <c r="D1857" t="s">
        <v>24</v>
      </c>
      <c r="E1857">
        <v>-19</v>
      </c>
      <c r="F1857">
        <f>VLOOKUP(E1857,'[1]Timing Gates'!$C$3:$D$17,2)</f>
        <v>-24</v>
      </c>
      <c r="G1857" s="2">
        <v>3009</v>
      </c>
      <c r="H1857" s="3">
        <v>1803.945649</v>
      </c>
      <c r="I1857" s="3">
        <v>428.02212300000002</v>
      </c>
      <c r="J1857" s="3">
        <v>2231.9677729999999</v>
      </c>
      <c r="K1857" s="2">
        <v>1593</v>
      </c>
      <c r="L1857" s="4">
        <v>0.52941099999999996</v>
      </c>
      <c r="M1857" s="3">
        <v>248316.1</v>
      </c>
      <c r="N1857" s="3">
        <v>78.556184000000002</v>
      </c>
      <c r="O1857" s="3">
        <v>84.074144000000004</v>
      </c>
      <c r="P1857" s="3">
        <v>88.987228000000002</v>
      </c>
      <c r="Q1857" s="3">
        <v>267762.57</v>
      </c>
      <c r="R1857" s="3">
        <v>-282164.24</v>
      </c>
      <c r="S1857" s="4">
        <v>2.9245596543000001E-2</v>
      </c>
      <c r="T1857">
        <v>88</v>
      </c>
      <c r="U1857" s="3">
        <f t="shared" si="56"/>
        <v>6715991.028957</v>
      </c>
      <c r="V1857" s="6">
        <f t="shared" si="57"/>
        <v>5428072.4578409996</v>
      </c>
    </row>
    <row r="1858" spans="1:22" x14ac:dyDescent="0.3">
      <c r="A1858" s="5">
        <v>43404</v>
      </c>
      <c r="B1858" s="14">
        <v>5859</v>
      </c>
      <c r="C1858" t="s">
        <v>50</v>
      </c>
      <c r="D1858" t="s">
        <v>24</v>
      </c>
      <c r="E1858">
        <v>-18</v>
      </c>
      <c r="F1858">
        <f>VLOOKUP(E1858,'[1]Timing Gates'!$C$3:$D$17,2)</f>
        <v>-18</v>
      </c>
      <c r="G1858" s="2">
        <v>2980</v>
      </c>
      <c r="H1858" s="3">
        <v>1782.0200729999999</v>
      </c>
      <c r="I1858" s="3">
        <v>408.20765699999998</v>
      </c>
      <c r="J1858" s="3">
        <v>2190.2277309999999</v>
      </c>
      <c r="K1858" s="2">
        <v>1576</v>
      </c>
      <c r="L1858" s="4">
        <v>0.52885899999999997</v>
      </c>
      <c r="M1858" s="3">
        <v>249443.97</v>
      </c>
      <c r="N1858" s="3">
        <v>79.415463000000003</v>
      </c>
      <c r="O1858" s="3">
        <v>85.097305000000006</v>
      </c>
      <c r="P1858" s="3">
        <v>89.263931999999997</v>
      </c>
      <c r="Q1858" s="3">
        <v>266006.52</v>
      </c>
      <c r="R1858" s="3">
        <v>-301367.25</v>
      </c>
      <c r="S1858" s="4">
        <v>2.9865771812000001E-2</v>
      </c>
      <c r="T1858">
        <v>89</v>
      </c>
      <c r="U1858" s="3">
        <f t="shared" si="56"/>
        <v>6526878.6383799994</v>
      </c>
      <c r="V1858" s="6">
        <f t="shared" si="57"/>
        <v>5310419.8175400002</v>
      </c>
    </row>
    <row r="1859" spans="1:22" x14ac:dyDescent="0.3">
      <c r="A1859" s="5">
        <v>43434</v>
      </c>
      <c r="B1859" s="14">
        <v>5859</v>
      </c>
      <c r="C1859" t="s">
        <v>50</v>
      </c>
      <c r="D1859" t="s">
        <v>24</v>
      </c>
      <c r="E1859">
        <v>-17</v>
      </c>
      <c r="F1859">
        <f>VLOOKUP(E1859,'[1]Timing Gates'!$C$3:$D$17,2)</f>
        <v>-18</v>
      </c>
      <c r="G1859" s="2">
        <v>2907</v>
      </c>
      <c r="H1859" s="3">
        <v>1743.4370200000001</v>
      </c>
      <c r="I1859" s="3">
        <v>429.62651499999998</v>
      </c>
      <c r="J1859" s="3">
        <v>2173.0635360000001</v>
      </c>
      <c r="K1859" s="2">
        <v>1540</v>
      </c>
      <c r="L1859" s="4">
        <v>0.52975499999999998</v>
      </c>
      <c r="M1859" s="3">
        <v>243987.8</v>
      </c>
      <c r="N1859" s="3">
        <v>79.578537999999995</v>
      </c>
      <c r="O1859" s="3">
        <v>85.751639999999995</v>
      </c>
      <c r="P1859" s="3">
        <v>87.781227999999999</v>
      </c>
      <c r="Q1859" s="3">
        <v>255180.03</v>
      </c>
      <c r="R1859" s="3">
        <v>-269180.58</v>
      </c>
      <c r="S1859" s="4">
        <v>3.0959752321000001E-2</v>
      </c>
      <c r="T1859">
        <v>90</v>
      </c>
      <c r="U1859" s="3">
        <f t="shared" ref="U1859:U1922" si="58">J1859*G1859</f>
        <v>6317095.6991520002</v>
      </c>
      <c r="V1859" s="6">
        <f t="shared" ref="V1859:V1922" si="59">H1859*G1859</f>
        <v>5068171.4171400005</v>
      </c>
    </row>
    <row r="1860" spans="1:22" x14ac:dyDescent="0.3">
      <c r="A1860" s="5">
        <v>43465</v>
      </c>
      <c r="B1860" s="14">
        <v>5859</v>
      </c>
      <c r="C1860" t="s">
        <v>50</v>
      </c>
      <c r="D1860" t="s">
        <v>24</v>
      </c>
      <c r="E1860">
        <v>-16</v>
      </c>
      <c r="F1860">
        <f>VLOOKUP(E1860,'[1]Timing Gates'!$C$3:$D$17,2)</f>
        <v>-18</v>
      </c>
      <c r="G1860" s="2">
        <v>2886</v>
      </c>
      <c r="H1860" s="3">
        <v>1730.129553</v>
      </c>
      <c r="I1860" s="3">
        <v>417.45628799999997</v>
      </c>
      <c r="J1860" s="3">
        <v>2147.5858410000001</v>
      </c>
      <c r="K1860" s="2">
        <v>1515</v>
      </c>
      <c r="L1860" s="4">
        <v>0.52494799999999997</v>
      </c>
      <c r="M1860" s="3">
        <v>234554.2</v>
      </c>
      <c r="N1860" s="3">
        <v>78.367591000000004</v>
      </c>
      <c r="O1860" s="3">
        <v>84.327245000000005</v>
      </c>
      <c r="P1860" s="3">
        <v>84.968294999999998</v>
      </c>
      <c r="Q1860" s="3">
        <v>245218.5</v>
      </c>
      <c r="R1860" s="3">
        <v>-255488.15</v>
      </c>
      <c r="S1860" s="4">
        <v>3.2224532223999999E-2</v>
      </c>
      <c r="T1860">
        <v>93</v>
      </c>
      <c r="U1860" s="3">
        <f t="shared" si="58"/>
        <v>6197932.7371260002</v>
      </c>
      <c r="V1860" s="6">
        <f t="shared" si="59"/>
        <v>4993153.8899579998</v>
      </c>
    </row>
    <row r="1861" spans="1:22" x14ac:dyDescent="0.3">
      <c r="A1861" s="5">
        <v>43496</v>
      </c>
      <c r="B1861" s="14">
        <v>5859</v>
      </c>
      <c r="C1861" t="s">
        <v>50</v>
      </c>
      <c r="D1861" t="s">
        <v>24</v>
      </c>
      <c r="E1861">
        <v>-15</v>
      </c>
      <c r="F1861">
        <f>VLOOKUP(E1861,'[1]Timing Gates'!$C$3:$D$17,2)</f>
        <v>-18</v>
      </c>
      <c r="G1861" s="2">
        <v>2720</v>
      </c>
      <c r="H1861" s="3">
        <v>2411.271937</v>
      </c>
      <c r="I1861" s="3">
        <v>450.15792199999999</v>
      </c>
      <c r="J1861" s="3">
        <v>2861.4298600000002</v>
      </c>
      <c r="K1861" s="2">
        <v>2117</v>
      </c>
      <c r="L1861" s="4">
        <v>0.778308</v>
      </c>
      <c r="M1861" s="3">
        <v>320141.39</v>
      </c>
      <c r="N1861" s="3">
        <v>76.772514999999999</v>
      </c>
      <c r="O1861" s="3">
        <v>122.19904</v>
      </c>
      <c r="P1861" s="3">
        <v>1063.559334</v>
      </c>
      <c r="Q1861" s="3">
        <v>2892881.39</v>
      </c>
      <c r="R1861" s="3">
        <v>-532038.9</v>
      </c>
      <c r="S1861" s="4">
        <v>3.3455882351999998E-2</v>
      </c>
      <c r="T1861">
        <v>91</v>
      </c>
      <c r="U1861" s="3">
        <f t="shared" si="58"/>
        <v>7783089.2192000002</v>
      </c>
      <c r="V1861" s="6">
        <f t="shared" si="59"/>
        <v>6558659.6686399998</v>
      </c>
    </row>
    <row r="1862" spans="1:22" x14ac:dyDescent="0.3">
      <c r="A1862" s="5">
        <v>43524</v>
      </c>
      <c r="B1862" s="14">
        <v>5859</v>
      </c>
      <c r="C1862" t="s">
        <v>50</v>
      </c>
      <c r="D1862" t="s">
        <v>24</v>
      </c>
      <c r="E1862">
        <v>-14</v>
      </c>
      <c r="F1862">
        <f>VLOOKUP(E1862,'[1]Timing Gates'!$C$3:$D$17,2)</f>
        <v>-18</v>
      </c>
      <c r="G1862" s="2">
        <v>2732</v>
      </c>
      <c r="H1862" s="3">
        <v>2414.8817130000002</v>
      </c>
      <c r="I1862" s="3">
        <v>462.72567299999997</v>
      </c>
      <c r="J1862" s="3">
        <v>2877.6073860000001</v>
      </c>
      <c r="K1862" s="2">
        <v>2124</v>
      </c>
      <c r="L1862" s="4">
        <v>0.77745200000000003</v>
      </c>
      <c r="M1862" s="3">
        <v>317427.64</v>
      </c>
      <c r="N1862" s="3">
        <v>75.273330999999999</v>
      </c>
      <c r="O1862" s="3">
        <v>119.30731299999999</v>
      </c>
      <c r="P1862" s="3">
        <v>132.618718</v>
      </c>
      <c r="Q1862" s="3">
        <v>362314.34</v>
      </c>
      <c r="R1862" s="3">
        <v>-418769.65</v>
      </c>
      <c r="S1862" s="4">
        <v>3.3308931185000001E-2</v>
      </c>
      <c r="T1862">
        <v>91</v>
      </c>
      <c r="U1862" s="3">
        <f t="shared" si="58"/>
        <v>7861623.378552</v>
      </c>
      <c r="V1862" s="6">
        <f t="shared" si="59"/>
        <v>6597456.8399160001</v>
      </c>
    </row>
    <row r="1863" spans="1:22" x14ac:dyDescent="0.3">
      <c r="A1863" s="5">
        <v>43555</v>
      </c>
      <c r="B1863" s="14">
        <v>5859</v>
      </c>
      <c r="C1863" t="s">
        <v>50</v>
      </c>
      <c r="D1863" t="s">
        <v>24</v>
      </c>
      <c r="E1863">
        <v>-13</v>
      </c>
      <c r="F1863">
        <f>VLOOKUP(E1863,'[1]Timing Gates'!$C$3:$D$17,2)</f>
        <v>-18</v>
      </c>
      <c r="G1863" s="2">
        <v>2714</v>
      </c>
      <c r="H1863" s="3">
        <v>2280.1648369999998</v>
      </c>
      <c r="I1863" s="3">
        <v>476.58970799999997</v>
      </c>
      <c r="J1863" s="3">
        <v>2756.7545460000001</v>
      </c>
      <c r="K1863" s="2">
        <v>2116</v>
      </c>
      <c r="L1863" s="4">
        <v>0.77966100000000005</v>
      </c>
      <c r="M1863" s="3">
        <v>312804.39</v>
      </c>
      <c r="N1863" s="3">
        <v>74.815686999999997</v>
      </c>
      <c r="O1863" s="3">
        <v>126.033349</v>
      </c>
      <c r="P1863" s="3">
        <v>137.851687</v>
      </c>
      <c r="Q1863" s="3">
        <v>374129.48</v>
      </c>
      <c r="R1863" s="3">
        <v>-517696.1</v>
      </c>
      <c r="S1863" s="4">
        <v>3.463522476E-2</v>
      </c>
      <c r="T1863">
        <v>94</v>
      </c>
      <c r="U1863" s="3">
        <f t="shared" si="58"/>
        <v>7481831.8378440002</v>
      </c>
      <c r="V1863" s="6">
        <f t="shared" si="59"/>
        <v>6188367.3676179992</v>
      </c>
    </row>
    <row r="1864" spans="1:22" x14ac:dyDescent="0.3">
      <c r="A1864" s="5">
        <v>43585</v>
      </c>
      <c r="B1864" s="14">
        <v>5859</v>
      </c>
      <c r="C1864" t="s">
        <v>50</v>
      </c>
      <c r="D1864" t="s">
        <v>24</v>
      </c>
      <c r="E1864">
        <v>-12</v>
      </c>
      <c r="F1864">
        <f>VLOOKUP(E1864,'[1]Timing Gates'!$C$3:$D$17,2)</f>
        <v>-12</v>
      </c>
      <c r="G1864" s="2">
        <v>2737</v>
      </c>
      <c r="H1864" s="3">
        <v>2343.2227290000001</v>
      </c>
      <c r="I1864" s="3">
        <v>499.38776300000001</v>
      </c>
      <c r="J1864" s="3">
        <v>2842.6104930000001</v>
      </c>
      <c r="K1864" s="2">
        <v>2121</v>
      </c>
      <c r="L1864" s="4">
        <v>0.77493599999999996</v>
      </c>
      <c r="M1864" s="3">
        <v>470307.28</v>
      </c>
      <c r="N1864" s="3">
        <v>74.961313000000004</v>
      </c>
      <c r="O1864" s="3">
        <v>191.02354700000001</v>
      </c>
      <c r="P1864" s="3">
        <v>289.89167300000003</v>
      </c>
      <c r="Q1864" s="3">
        <v>793433.51</v>
      </c>
      <c r="R1864" s="3">
        <v>-476125.38</v>
      </c>
      <c r="S1864" s="4">
        <v>3.5440263061000003E-2</v>
      </c>
      <c r="T1864">
        <v>97</v>
      </c>
      <c r="U1864" s="3">
        <f t="shared" si="58"/>
        <v>7780224.9193410007</v>
      </c>
      <c r="V1864" s="6">
        <f t="shared" si="59"/>
        <v>6413400.6092730006</v>
      </c>
    </row>
    <row r="1865" spans="1:22" x14ac:dyDescent="0.3">
      <c r="A1865" s="5">
        <v>43616</v>
      </c>
      <c r="B1865" s="14">
        <v>5859</v>
      </c>
      <c r="C1865" t="s">
        <v>50</v>
      </c>
      <c r="D1865" t="s">
        <v>24</v>
      </c>
      <c r="E1865">
        <v>-11</v>
      </c>
      <c r="F1865">
        <f>VLOOKUP(E1865,'[1]Timing Gates'!$C$3:$D$17,2)</f>
        <v>-12</v>
      </c>
      <c r="G1865" s="2">
        <v>3211</v>
      </c>
      <c r="H1865" s="3">
        <v>2033.6073309999999</v>
      </c>
      <c r="I1865" s="3">
        <v>412.81426900000002</v>
      </c>
      <c r="J1865" s="3">
        <v>2446.4216000000001</v>
      </c>
      <c r="K1865" s="2">
        <v>2473</v>
      </c>
      <c r="L1865" s="4">
        <v>0.77016499999999999</v>
      </c>
      <c r="M1865" s="3">
        <v>358699.55</v>
      </c>
      <c r="N1865" s="3">
        <v>72.847187000000005</v>
      </c>
      <c r="O1865" s="3">
        <v>112.97587900000001</v>
      </c>
      <c r="P1865" s="3">
        <v>216.12756099999999</v>
      </c>
      <c r="Q1865" s="3">
        <v>693985.6</v>
      </c>
      <c r="R1865" s="3">
        <v>-493729.19</v>
      </c>
      <c r="S1865" s="4">
        <v>2.9897228277000001E-2</v>
      </c>
      <c r="T1865">
        <v>96</v>
      </c>
      <c r="U1865" s="3">
        <f t="shared" si="58"/>
        <v>7855459.7576000001</v>
      </c>
      <c r="V1865" s="6">
        <f t="shared" si="59"/>
        <v>6529913.1398409996</v>
      </c>
    </row>
    <row r="1866" spans="1:22" x14ac:dyDescent="0.3">
      <c r="A1866" s="5">
        <v>43646</v>
      </c>
      <c r="B1866" s="14">
        <v>5859</v>
      </c>
      <c r="C1866" t="s">
        <v>50</v>
      </c>
      <c r="D1866" t="s">
        <v>24</v>
      </c>
      <c r="E1866">
        <v>-10</v>
      </c>
      <c r="F1866">
        <f>VLOOKUP(E1866,'[1]Timing Gates'!$C$3:$D$17,2)</f>
        <v>-12</v>
      </c>
      <c r="G1866" s="2">
        <v>3206</v>
      </c>
      <c r="H1866" s="3">
        <v>1999.056419</v>
      </c>
      <c r="I1866" s="3">
        <v>439.84378299999997</v>
      </c>
      <c r="J1866" s="3">
        <v>2438.9002019999998</v>
      </c>
      <c r="K1866" s="2">
        <v>2490</v>
      </c>
      <c r="L1866" s="4">
        <v>0.77666800000000003</v>
      </c>
      <c r="M1866" s="3">
        <v>363492.09</v>
      </c>
      <c r="N1866" s="3">
        <v>73.299473000000006</v>
      </c>
      <c r="O1866" s="3">
        <v>114.078942</v>
      </c>
      <c r="P1866" s="3">
        <v>122.443443</v>
      </c>
      <c r="Q1866" s="3">
        <v>392553.68</v>
      </c>
      <c r="R1866" s="3">
        <v>-438988.4</v>
      </c>
      <c r="S1866" s="4">
        <v>3.0879600747999999E-2</v>
      </c>
      <c r="T1866">
        <v>99</v>
      </c>
      <c r="U1866" s="3">
        <f t="shared" si="58"/>
        <v>7819114.0476119993</v>
      </c>
      <c r="V1866" s="6">
        <f t="shared" si="59"/>
        <v>6408974.8793139998</v>
      </c>
    </row>
    <row r="1867" spans="1:22" x14ac:dyDescent="0.3">
      <c r="A1867" s="5">
        <v>43677</v>
      </c>
      <c r="B1867" s="14">
        <v>5859</v>
      </c>
      <c r="C1867" t="s">
        <v>50</v>
      </c>
      <c r="D1867" t="s">
        <v>24</v>
      </c>
      <c r="E1867">
        <v>-9</v>
      </c>
      <c r="F1867">
        <f>VLOOKUP(E1867,'[1]Timing Gates'!$C$3:$D$17,2)</f>
        <v>-12</v>
      </c>
      <c r="G1867" s="2">
        <v>3195</v>
      </c>
      <c r="H1867" s="3">
        <v>2022.7269449999999</v>
      </c>
      <c r="I1867" s="3">
        <v>449.05264099999999</v>
      </c>
      <c r="J1867" s="3">
        <v>2471.7795860000001</v>
      </c>
      <c r="K1867" s="2">
        <v>2476</v>
      </c>
      <c r="L1867" s="4">
        <v>0.77495999999999998</v>
      </c>
      <c r="M1867" s="3">
        <v>361658.42</v>
      </c>
      <c r="N1867" s="3">
        <v>73.507807999999997</v>
      </c>
      <c r="O1867" s="3">
        <v>114.666172</v>
      </c>
      <c r="P1867" s="3">
        <v>181.89829399999999</v>
      </c>
      <c r="Q1867" s="3">
        <v>581165.05000000005</v>
      </c>
      <c r="R1867" s="3">
        <v>-473481.65</v>
      </c>
      <c r="S1867" s="4">
        <v>3.0672926446999999E-2</v>
      </c>
      <c r="T1867">
        <v>98</v>
      </c>
      <c r="U1867" s="3">
        <f t="shared" si="58"/>
        <v>7897335.7772700004</v>
      </c>
      <c r="V1867" s="6">
        <f t="shared" si="59"/>
        <v>6462612.5892749997</v>
      </c>
    </row>
    <row r="1868" spans="1:22" x14ac:dyDescent="0.3">
      <c r="A1868" s="5">
        <v>43708</v>
      </c>
      <c r="B1868" s="14">
        <v>5859</v>
      </c>
      <c r="C1868" t="s">
        <v>50</v>
      </c>
      <c r="D1868" t="s">
        <v>24</v>
      </c>
      <c r="E1868">
        <v>-8</v>
      </c>
      <c r="F1868">
        <f>VLOOKUP(E1868,'[1]Timing Gates'!$C$3:$D$17,2)</f>
        <v>-12</v>
      </c>
      <c r="G1868" s="2">
        <v>3207</v>
      </c>
      <c r="H1868" s="3">
        <v>2017.254377</v>
      </c>
      <c r="I1868" s="3">
        <v>468.59158400000001</v>
      </c>
      <c r="J1868" s="3">
        <v>2485.845961</v>
      </c>
      <c r="K1868" s="2">
        <v>2482</v>
      </c>
      <c r="L1868" s="4">
        <v>0.77393199999999995</v>
      </c>
      <c r="M1868" s="3">
        <v>543196.01</v>
      </c>
      <c r="N1868" s="3">
        <v>73.464431000000005</v>
      </c>
      <c r="O1868" s="3">
        <v>170.57249999999999</v>
      </c>
      <c r="P1868" s="3">
        <v>177.53907000000001</v>
      </c>
      <c r="Q1868" s="3">
        <v>569367.80000000005</v>
      </c>
      <c r="R1868" s="3">
        <v>-470999.17</v>
      </c>
      <c r="S1868" s="4">
        <v>3.0869971935999999E-2</v>
      </c>
      <c r="T1868">
        <v>99</v>
      </c>
      <c r="U1868" s="3">
        <f t="shared" si="58"/>
        <v>7972107.9969269997</v>
      </c>
      <c r="V1868" s="6">
        <f t="shared" si="59"/>
        <v>6469334.7870389996</v>
      </c>
    </row>
    <row r="1869" spans="1:22" x14ac:dyDescent="0.3">
      <c r="A1869" s="5">
        <v>43738</v>
      </c>
      <c r="B1869" s="14">
        <v>5859</v>
      </c>
      <c r="C1869" t="s">
        <v>50</v>
      </c>
      <c r="D1869" t="s">
        <v>24</v>
      </c>
      <c r="E1869">
        <v>-7</v>
      </c>
      <c r="F1869">
        <f>VLOOKUP(E1869,'[1]Timing Gates'!$C$3:$D$17,2)</f>
        <v>-12</v>
      </c>
      <c r="G1869" s="2">
        <v>3203</v>
      </c>
      <c r="H1869" s="3">
        <v>1993.2716230000001</v>
      </c>
      <c r="I1869" s="3">
        <v>485.49427400000002</v>
      </c>
      <c r="J1869" s="3">
        <v>2478.7658970000002</v>
      </c>
      <c r="K1869" s="2">
        <v>2482</v>
      </c>
      <c r="L1869" s="4">
        <v>0.77489799999999998</v>
      </c>
      <c r="M1869" s="3">
        <v>364866.58</v>
      </c>
      <c r="N1869" s="3">
        <v>73.859630999999993</v>
      </c>
      <c r="O1869" s="3">
        <v>116.071898</v>
      </c>
      <c r="P1869" s="3">
        <v>120.005685</v>
      </c>
      <c r="Q1869" s="3">
        <v>384378.21</v>
      </c>
      <c r="R1869" s="3">
        <v>-434920.49</v>
      </c>
      <c r="S1869" s="4">
        <v>3.2469559787000002E-2</v>
      </c>
      <c r="T1869">
        <v>104</v>
      </c>
      <c r="U1869" s="3">
        <f t="shared" si="58"/>
        <v>7939487.168091001</v>
      </c>
      <c r="V1869" s="6">
        <f t="shared" si="59"/>
        <v>6384449.0084690005</v>
      </c>
    </row>
    <row r="1870" spans="1:22" x14ac:dyDescent="0.3">
      <c r="A1870" s="5">
        <v>43769</v>
      </c>
      <c r="B1870" s="14">
        <v>5859</v>
      </c>
      <c r="C1870" t="s">
        <v>50</v>
      </c>
      <c r="D1870" t="s">
        <v>24</v>
      </c>
      <c r="E1870">
        <v>-6</v>
      </c>
      <c r="F1870">
        <f>VLOOKUP(E1870,'[1]Timing Gates'!$C$3:$D$17,2)</f>
        <v>-6</v>
      </c>
      <c r="G1870" s="2">
        <v>3692</v>
      </c>
      <c r="H1870" s="3">
        <v>1780.8770199999999</v>
      </c>
      <c r="I1870" s="3">
        <v>434.75773199999998</v>
      </c>
      <c r="J1870" s="3">
        <v>2215.6347529999998</v>
      </c>
      <c r="K1870" s="2">
        <v>2831</v>
      </c>
      <c r="L1870" s="4">
        <v>0.76679299999999995</v>
      </c>
      <c r="M1870" s="3">
        <v>444948.62</v>
      </c>
      <c r="N1870" s="3">
        <v>78.905589000000006</v>
      </c>
      <c r="O1870" s="3">
        <v>121.603364</v>
      </c>
      <c r="P1870" s="3">
        <v>210.015241</v>
      </c>
      <c r="Q1870" s="3">
        <v>775376.27</v>
      </c>
      <c r="R1870" s="3">
        <v>-472851.09</v>
      </c>
      <c r="S1870" s="4">
        <v>3.0065005416999999E-2</v>
      </c>
      <c r="T1870">
        <v>111</v>
      </c>
      <c r="U1870" s="3">
        <f t="shared" si="58"/>
        <v>8180123.5080759991</v>
      </c>
      <c r="V1870" s="6">
        <f t="shared" si="59"/>
        <v>6574997.9578399993</v>
      </c>
    </row>
    <row r="1871" spans="1:22" x14ac:dyDescent="0.3">
      <c r="A1871" s="5">
        <v>43799</v>
      </c>
      <c r="B1871" s="14">
        <v>5859</v>
      </c>
      <c r="C1871" t="s">
        <v>50</v>
      </c>
      <c r="D1871" t="s">
        <v>24</v>
      </c>
      <c r="E1871">
        <v>-5</v>
      </c>
      <c r="F1871">
        <f>VLOOKUP(E1871,'[1]Timing Gates'!$C$3:$D$17,2)</f>
        <v>-6</v>
      </c>
      <c r="G1871" s="2">
        <v>3694</v>
      </c>
      <c r="H1871" s="3">
        <v>1769.881388</v>
      </c>
      <c r="I1871" s="3">
        <v>450.430027</v>
      </c>
      <c r="J1871" s="3">
        <v>2220.3114150000001</v>
      </c>
      <c r="K1871" s="2">
        <v>2822</v>
      </c>
      <c r="L1871" s="4">
        <v>0.76394099999999998</v>
      </c>
      <c r="M1871" s="3">
        <v>443611.05</v>
      </c>
      <c r="N1871" s="3">
        <v>78.976507999999995</v>
      </c>
      <c r="O1871" s="3">
        <v>120.61125800000001</v>
      </c>
      <c r="P1871" s="3">
        <v>123.35899499999999</v>
      </c>
      <c r="Q1871" s="3">
        <v>455688.13</v>
      </c>
      <c r="R1871" s="3">
        <v>-442172.83</v>
      </c>
      <c r="S1871" s="4">
        <v>3.0319436924E-2</v>
      </c>
      <c r="T1871">
        <v>112</v>
      </c>
      <c r="U1871" s="3">
        <f t="shared" si="58"/>
        <v>8201830.3670100002</v>
      </c>
      <c r="V1871" s="6">
        <f t="shared" si="59"/>
        <v>6537941.8472720003</v>
      </c>
    </row>
    <row r="1872" spans="1:22" x14ac:dyDescent="0.3">
      <c r="A1872" s="5">
        <v>43830</v>
      </c>
      <c r="B1872" s="14">
        <v>5859</v>
      </c>
      <c r="C1872" t="s">
        <v>50</v>
      </c>
      <c r="D1872" t="s">
        <v>24</v>
      </c>
      <c r="E1872">
        <v>-4</v>
      </c>
      <c r="F1872">
        <f>VLOOKUP(E1872,'[1]Timing Gates'!$C$3:$D$17,2)</f>
        <v>-6</v>
      </c>
      <c r="G1872" s="2">
        <v>3660</v>
      </c>
      <c r="H1872" s="3">
        <v>1768.6978979999999</v>
      </c>
      <c r="I1872" s="3">
        <v>449.569346</v>
      </c>
      <c r="J1872" s="3">
        <v>2218.267245</v>
      </c>
      <c r="K1872" s="2">
        <v>2720</v>
      </c>
      <c r="L1872" s="4">
        <v>0.74316899999999997</v>
      </c>
      <c r="M1872" s="3">
        <v>393394.11</v>
      </c>
      <c r="N1872" s="3">
        <v>73.257748000000007</v>
      </c>
      <c r="O1872" s="3">
        <v>109.14183300000001</v>
      </c>
      <c r="P1872" s="3">
        <v>110.30530299999999</v>
      </c>
      <c r="Q1872" s="3">
        <v>403717.41</v>
      </c>
      <c r="R1872" s="3">
        <v>-462894.81</v>
      </c>
      <c r="S1872" s="4">
        <v>3.0054644807999999E-2</v>
      </c>
      <c r="T1872">
        <v>110</v>
      </c>
      <c r="U1872" s="3">
        <f t="shared" si="58"/>
        <v>8118858.1167000001</v>
      </c>
      <c r="V1872" s="6">
        <f t="shared" si="59"/>
        <v>6473434.3066799995</v>
      </c>
    </row>
    <row r="1873" spans="1:22" x14ac:dyDescent="0.3">
      <c r="A1873" s="5">
        <v>43861</v>
      </c>
      <c r="B1873" s="14">
        <v>5859</v>
      </c>
      <c r="C1873" t="s">
        <v>50</v>
      </c>
      <c r="D1873" t="s">
        <v>24</v>
      </c>
      <c r="E1873">
        <v>-3</v>
      </c>
      <c r="F1873">
        <f>VLOOKUP(E1873,'[1]Timing Gates'!$C$3:$D$17,2)</f>
        <v>-6</v>
      </c>
      <c r="G1873" s="2">
        <v>4013</v>
      </c>
      <c r="H1873" s="3">
        <v>2424.8853800000002</v>
      </c>
      <c r="I1873" s="3">
        <v>460.313648</v>
      </c>
      <c r="J1873" s="3">
        <v>2885.199028</v>
      </c>
      <c r="K1873" s="2">
        <v>3163</v>
      </c>
      <c r="L1873" s="4">
        <v>0.788188</v>
      </c>
      <c r="M1873" s="3">
        <v>463831.37</v>
      </c>
      <c r="N1873" s="3">
        <v>72.643910000000005</v>
      </c>
      <c r="O1873" s="3">
        <v>119.759541</v>
      </c>
      <c r="P1873" s="3">
        <v>1107.3822720000001</v>
      </c>
      <c r="Q1873" s="3">
        <v>4443925.0599999996</v>
      </c>
      <c r="R1873" s="3">
        <v>-895353.51</v>
      </c>
      <c r="S1873" s="4">
        <v>3.1148766508000001E-2</v>
      </c>
      <c r="T1873">
        <v>125</v>
      </c>
      <c r="U1873" s="3">
        <f t="shared" si="58"/>
        <v>11578303.699363999</v>
      </c>
      <c r="V1873" s="6">
        <f t="shared" si="59"/>
        <v>9731065.0299399998</v>
      </c>
    </row>
    <row r="1874" spans="1:22" x14ac:dyDescent="0.3">
      <c r="A1874" s="5">
        <v>43890</v>
      </c>
      <c r="B1874" s="14">
        <v>5859</v>
      </c>
      <c r="C1874" t="s">
        <v>50</v>
      </c>
      <c r="D1874" t="s">
        <v>24</v>
      </c>
      <c r="E1874">
        <v>-2</v>
      </c>
      <c r="F1874">
        <f>VLOOKUP(E1874,'[1]Timing Gates'!$C$3:$D$17,2)</f>
        <v>-6</v>
      </c>
      <c r="G1874" s="2">
        <v>4038</v>
      </c>
      <c r="H1874" s="3">
        <v>2339.2530409999999</v>
      </c>
      <c r="I1874" s="3">
        <v>431.50232</v>
      </c>
      <c r="J1874" s="3">
        <v>2770.755361</v>
      </c>
      <c r="K1874" s="2">
        <v>3162</v>
      </c>
      <c r="L1874" s="4">
        <v>0.78305999999999998</v>
      </c>
      <c r="M1874" s="3">
        <v>455487.09</v>
      </c>
      <c r="N1874" s="3">
        <v>72.196399999999997</v>
      </c>
      <c r="O1874" s="3">
        <v>118.675614</v>
      </c>
      <c r="P1874" s="3">
        <v>131.62553700000001</v>
      </c>
      <c r="Q1874" s="3">
        <v>531503.92000000004</v>
      </c>
      <c r="R1874" s="3">
        <v>-775608.26</v>
      </c>
      <c r="S1874" s="4">
        <v>3.2937097573E-2</v>
      </c>
      <c r="T1874">
        <v>133</v>
      </c>
      <c r="U1874" s="3">
        <f t="shared" si="58"/>
        <v>11188310.147717999</v>
      </c>
      <c r="V1874" s="6">
        <f t="shared" si="59"/>
        <v>9445903.7795579992</v>
      </c>
    </row>
    <row r="1875" spans="1:22" x14ac:dyDescent="0.3">
      <c r="A1875" s="5">
        <v>43921</v>
      </c>
      <c r="B1875" s="14">
        <v>5859</v>
      </c>
      <c r="C1875" t="s">
        <v>50</v>
      </c>
      <c r="D1875" t="s">
        <v>24</v>
      </c>
      <c r="E1875">
        <v>-1</v>
      </c>
      <c r="F1875">
        <f>VLOOKUP(E1875,'[1]Timing Gates'!$C$3:$D$17,2)</f>
        <v>-3</v>
      </c>
      <c r="G1875" s="2">
        <v>4037</v>
      </c>
      <c r="H1875" s="3">
        <v>2253.181392</v>
      </c>
      <c r="I1875" s="3">
        <v>397.88567899999998</v>
      </c>
      <c r="J1875" s="3">
        <v>2651.0670719999998</v>
      </c>
      <c r="K1875" s="2">
        <v>3165</v>
      </c>
      <c r="L1875" s="4">
        <v>0.78399799999999997</v>
      </c>
      <c r="M1875" s="3">
        <v>458598.92</v>
      </c>
      <c r="N1875" s="3">
        <v>72.655088000000006</v>
      </c>
      <c r="O1875" s="3">
        <v>116.14042600000001</v>
      </c>
      <c r="P1875" s="3">
        <v>126.705167</v>
      </c>
      <c r="Q1875" s="3">
        <v>511508.76</v>
      </c>
      <c r="R1875" s="3">
        <v>-697543.15</v>
      </c>
      <c r="S1875" s="4">
        <v>3.3688382461999997E-2</v>
      </c>
      <c r="T1875">
        <v>136</v>
      </c>
      <c r="U1875" s="3">
        <f t="shared" si="58"/>
        <v>10702357.769663999</v>
      </c>
      <c r="V1875" s="6">
        <f t="shared" si="59"/>
        <v>9096093.2795039993</v>
      </c>
    </row>
    <row r="1876" spans="1:22" x14ac:dyDescent="0.3">
      <c r="A1876" s="5">
        <v>44012</v>
      </c>
      <c r="B1876" s="14">
        <v>5859</v>
      </c>
      <c r="C1876" t="s">
        <v>50</v>
      </c>
      <c r="D1876" t="s">
        <v>25</v>
      </c>
      <c r="E1876">
        <v>2</v>
      </c>
      <c r="F1876">
        <f>VLOOKUP(E1876,'[1]Timing Gates'!$C$3:$D$17,2)</f>
        <v>3</v>
      </c>
      <c r="G1876" s="2">
        <v>4044</v>
      </c>
      <c r="H1876" s="3">
        <v>2226.9498760000001</v>
      </c>
      <c r="I1876" s="3">
        <v>481.22716300000002</v>
      </c>
      <c r="J1876" s="3">
        <v>2708.17704</v>
      </c>
      <c r="K1876" s="2">
        <v>3159</v>
      </c>
      <c r="L1876" s="4">
        <v>0.78115699999999999</v>
      </c>
      <c r="M1876" s="3">
        <v>457578.91</v>
      </c>
      <c r="N1876" s="3">
        <v>72.597003000000001</v>
      </c>
      <c r="O1876" s="3">
        <v>116.708021</v>
      </c>
      <c r="P1876" s="3">
        <v>118.49461100000001</v>
      </c>
      <c r="Q1876" s="3">
        <v>479192.21</v>
      </c>
      <c r="R1876" s="3">
        <v>-542855.11</v>
      </c>
      <c r="S1876" s="4">
        <v>3.6597428288E-2</v>
      </c>
      <c r="T1876">
        <v>148</v>
      </c>
      <c r="U1876" s="3">
        <f t="shared" si="58"/>
        <v>10951867.949759999</v>
      </c>
      <c r="V1876" s="6">
        <f t="shared" si="59"/>
        <v>9005785.2985440008</v>
      </c>
    </row>
    <row r="1877" spans="1:22" x14ac:dyDescent="0.3">
      <c r="A1877" s="5">
        <v>44043</v>
      </c>
      <c r="B1877" s="14">
        <v>5859</v>
      </c>
      <c r="C1877" t="s">
        <v>50</v>
      </c>
      <c r="D1877" t="s">
        <v>25</v>
      </c>
      <c r="E1877">
        <v>3</v>
      </c>
      <c r="F1877">
        <f>VLOOKUP(E1877,'[1]Timing Gates'!$C$3:$D$17,2)</f>
        <v>3</v>
      </c>
      <c r="G1877" s="2">
        <v>4092</v>
      </c>
      <c r="H1877" s="3">
        <v>2268.5608130000001</v>
      </c>
      <c r="I1877" s="3">
        <v>511.27277299999997</v>
      </c>
      <c r="J1877" s="3">
        <v>2779.8335870000001</v>
      </c>
      <c r="K1877" s="2">
        <v>3184</v>
      </c>
      <c r="L1877" s="4">
        <v>0.77810299999999999</v>
      </c>
      <c r="M1877" s="3">
        <v>691100.5</v>
      </c>
      <c r="N1877" s="3">
        <v>72.778064000000001</v>
      </c>
      <c r="O1877" s="3">
        <v>172.55704700000001</v>
      </c>
      <c r="P1877" s="3">
        <v>231.358362</v>
      </c>
      <c r="Q1877" s="3">
        <v>946718.42</v>
      </c>
      <c r="R1877" s="3">
        <v>-622538.99</v>
      </c>
      <c r="S1877" s="4">
        <v>3.7390029324999997E-2</v>
      </c>
      <c r="T1877">
        <v>153</v>
      </c>
      <c r="U1877" s="3">
        <f t="shared" si="58"/>
        <v>11375079.038004</v>
      </c>
      <c r="V1877" s="6">
        <f t="shared" si="59"/>
        <v>9282950.8467960004</v>
      </c>
    </row>
    <row r="1878" spans="1:22" x14ac:dyDescent="0.3">
      <c r="A1878" s="5">
        <v>43951</v>
      </c>
      <c r="B1878" s="14">
        <v>5859</v>
      </c>
      <c r="C1878" t="s">
        <v>50</v>
      </c>
      <c r="D1878" t="s">
        <v>24</v>
      </c>
      <c r="E1878">
        <v>0</v>
      </c>
      <c r="F1878">
        <f>VLOOKUP(E1878,'[1]Timing Gates'!$C$3:$D$17,2)</f>
        <v>0</v>
      </c>
      <c r="G1878" s="2">
        <v>4048</v>
      </c>
      <c r="H1878" s="3">
        <v>2273.3327119999999</v>
      </c>
      <c r="I1878" s="3">
        <v>439.71130099999999</v>
      </c>
      <c r="J1878" s="3">
        <v>2713.0440140000001</v>
      </c>
      <c r="K1878" s="2">
        <v>3169</v>
      </c>
      <c r="L1878" s="4">
        <v>0.78285499999999997</v>
      </c>
      <c r="M1878" s="3">
        <v>457179.79</v>
      </c>
      <c r="N1878" s="3">
        <v>72.418785</v>
      </c>
      <c r="O1878" s="3">
        <v>117.55422900000001</v>
      </c>
      <c r="P1878" s="3">
        <v>192.58304999999999</v>
      </c>
      <c r="Q1878" s="3">
        <v>779576.19</v>
      </c>
      <c r="R1878" s="3">
        <v>-523898.71</v>
      </c>
      <c r="S1878" s="4">
        <v>3.4337944664000003E-2</v>
      </c>
      <c r="T1878">
        <v>139</v>
      </c>
      <c r="U1878" s="3">
        <f t="shared" si="58"/>
        <v>10982402.168672001</v>
      </c>
      <c r="V1878" s="6">
        <f t="shared" si="59"/>
        <v>9202450.8181759994</v>
      </c>
    </row>
    <row r="1879" spans="1:22" x14ac:dyDescent="0.3">
      <c r="A1879" s="5">
        <v>44074</v>
      </c>
      <c r="B1879" s="14">
        <v>5859</v>
      </c>
      <c r="C1879" t="s">
        <v>50</v>
      </c>
      <c r="D1879" t="s">
        <v>25</v>
      </c>
      <c r="E1879">
        <v>4</v>
      </c>
      <c r="F1879">
        <f>VLOOKUP(E1879,'[1]Timing Gates'!$C$3:$D$17,2)</f>
        <v>3</v>
      </c>
      <c r="G1879" s="2">
        <v>4079</v>
      </c>
      <c r="H1879" s="3">
        <v>2247.6613849999999</v>
      </c>
      <c r="I1879" s="3">
        <v>543.91131399999995</v>
      </c>
      <c r="J1879" s="3">
        <v>2791.5726989999998</v>
      </c>
      <c r="K1879" s="2">
        <v>3172</v>
      </c>
      <c r="L1879" s="4">
        <v>0.77764100000000003</v>
      </c>
      <c r="M1879" s="3">
        <v>463518.11</v>
      </c>
      <c r="N1879" s="3">
        <v>73.260329999999996</v>
      </c>
      <c r="O1879" s="3">
        <v>116.362662</v>
      </c>
      <c r="P1879" s="3">
        <v>118.773392</v>
      </c>
      <c r="Q1879" s="3">
        <v>484476.67</v>
      </c>
      <c r="R1879" s="3">
        <v>-562089.65</v>
      </c>
      <c r="S1879" s="4">
        <v>3.8244667810000001E-2</v>
      </c>
      <c r="T1879">
        <v>156</v>
      </c>
      <c r="U1879" s="3">
        <f t="shared" si="58"/>
        <v>11386825.039221</v>
      </c>
      <c r="V1879" s="6">
        <f t="shared" si="59"/>
        <v>9168210.789415</v>
      </c>
    </row>
    <row r="1880" spans="1:22" x14ac:dyDescent="0.3">
      <c r="A1880" s="1">
        <v>43982</v>
      </c>
      <c r="B1880" s="14">
        <v>5859</v>
      </c>
      <c r="C1880" t="s">
        <v>50</v>
      </c>
      <c r="D1880" t="s">
        <v>25</v>
      </c>
      <c r="E1880">
        <v>1</v>
      </c>
      <c r="F1880">
        <f>VLOOKUP(E1880,'[1]Timing Gates'!$C$3:$D$17,2)</f>
        <v>3</v>
      </c>
      <c r="G1880" s="2">
        <v>4063</v>
      </c>
      <c r="H1880" s="3">
        <v>2249.1341200000002</v>
      </c>
      <c r="I1880" s="3">
        <v>459.34590200000002</v>
      </c>
      <c r="J1880" s="3">
        <v>2708.4800220000002</v>
      </c>
      <c r="K1880" s="2">
        <v>3178</v>
      </c>
      <c r="L1880" s="4">
        <v>0.78217999999999999</v>
      </c>
      <c r="M1880" s="3">
        <v>460075.8</v>
      </c>
      <c r="N1880" s="3">
        <v>72.487127000000001</v>
      </c>
      <c r="O1880" s="3">
        <v>115.195865</v>
      </c>
      <c r="P1880" s="3">
        <v>120.76853300000001</v>
      </c>
      <c r="Q1880" s="3">
        <v>490682.55</v>
      </c>
      <c r="R1880" s="3">
        <v>-515873.96</v>
      </c>
      <c r="S1880" s="4">
        <v>3.4211174008999999E-2</v>
      </c>
      <c r="T1880">
        <v>139</v>
      </c>
      <c r="U1880" s="3">
        <f t="shared" si="58"/>
        <v>11004554.329386001</v>
      </c>
      <c r="V1880" s="6">
        <f t="shared" si="59"/>
        <v>9138231.9295600001</v>
      </c>
    </row>
    <row r="1881" spans="1:22" x14ac:dyDescent="0.3">
      <c r="A1881" s="5">
        <v>44104</v>
      </c>
      <c r="B1881" s="14">
        <v>5859</v>
      </c>
      <c r="C1881" t="s">
        <v>50</v>
      </c>
      <c r="D1881" t="s">
        <v>25</v>
      </c>
      <c r="E1881">
        <v>5</v>
      </c>
      <c r="F1881">
        <f>VLOOKUP(E1881,'[1]Timing Gates'!$C$3:$D$17,2)</f>
        <v>3</v>
      </c>
      <c r="G1881" s="2">
        <v>4098</v>
      </c>
      <c r="H1881" s="3">
        <v>2219.919324</v>
      </c>
      <c r="I1881" s="3">
        <v>537.51520000000005</v>
      </c>
      <c r="J1881" s="3">
        <v>2757.4345239999998</v>
      </c>
      <c r="K1881" s="2">
        <v>3159</v>
      </c>
      <c r="L1881" s="4">
        <v>0.77086299999999996</v>
      </c>
      <c r="M1881" s="3">
        <v>462641.12</v>
      </c>
      <c r="N1881" s="3">
        <v>73.704177000000001</v>
      </c>
      <c r="O1881" s="3">
        <v>115.214865</v>
      </c>
      <c r="P1881" s="3">
        <v>119.292042</v>
      </c>
      <c r="Q1881" s="3">
        <v>488858.79</v>
      </c>
      <c r="R1881" s="3">
        <v>-515539.05</v>
      </c>
      <c r="S1881" s="4">
        <v>3.9287457296E-2</v>
      </c>
      <c r="T1881">
        <v>161</v>
      </c>
      <c r="U1881" s="3">
        <f t="shared" si="58"/>
        <v>11299966.679351998</v>
      </c>
      <c r="V1881" s="6">
        <f t="shared" si="59"/>
        <v>9097229.3897520006</v>
      </c>
    </row>
    <row r="1882" spans="1:22" x14ac:dyDescent="0.3">
      <c r="A1882" s="5">
        <v>44135</v>
      </c>
      <c r="B1882" s="14">
        <v>5859</v>
      </c>
      <c r="C1882" t="s">
        <v>50</v>
      </c>
      <c r="D1882" t="s">
        <v>25</v>
      </c>
      <c r="E1882">
        <v>6</v>
      </c>
      <c r="F1882">
        <f>VLOOKUP(E1882,'[1]Timing Gates'!$C$3:$D$17,2)</f>
        <v>6</v>
      </c>
      <c r="G1882" s="2">
        <v>4004</v>
      </c>
      <c r="H1882" s="3">
        <v>2227.3141780000001</v>
      </c>
      <c r="I1882" s="3">
        <v>538.94844599999999</v>
      </c>
      <c r="J1882" s="3">
        <v>2766.262624</v>
      </c>
      <c r="K1882" s="2">
        <v>3051</v>
      </c>
      <c r="L1882" s="4">
        <v>0.761988</v>
      </c>
      <c r="M1882" s="3">
        <v>449923.34</v>
      </c>
      <c r="N1882" s="3">
        <v>74.037080000000003</v>
      </c>
      <c r="O1882" s="3">
        <v>116.240504</v>
      </c>
      <c r="P1882" s="3">
        <v>168.513229</v>
      </c>
      <c r="Q1882" s="3">
        <v>674726.97</v>
      </c>
      <c r="R1882" s="3">
        <v>-567813.57999999996</v>
      </c>
      <c r="S1882" s="4">
        <v>3.9460539459999999E-2</v>
      </c>
      <c r="T1882">
        <v>158</v>
      </c>
      <c r="U1882" s="3">
        <f t="shared" si="58"/>
        <v>11076115.546496</v>
      </c>
      <c r="V1882" s="6">
        <f t="shared" si="59"/>
        <v>8918165.9687120002</v>
      </c>
    </row>
    <row r="1883" spans="1:22" x14ac:dyDescent="0.3">
      <c r="A1883" s="5">
        <v>44165</v>
      </c>
      <c r="B1883" s="14">
        <v>5859</v>
      </c>
      <c r="C1883" t="s">
        <v>50</v>
      </c>
      <c r="D1883" t="s">
        <v>25</v>
      </c>
      <c r="E1883">
        <v>7</v>
      </c>
      <c r="F1883">
        <f>VLOOKUP(E1883,'[1]Timing Gates'!$C$3:$D$17,2)</f>
        <v>6</v>
      </c>
      <c r="G1883" s="2">
        <v>3984</v>
      </c>
      <c r="H1883" s="3">
        <v>2201.2350299999998</v>
      </c>
      <c r="I1883" s="3">
        <v>600.32164599999999</v>
      </c>
      <c r="J1883" s="3">
        <v>2801.5566760000002</v>
      </c>
      <c r="K1883" s="2">
        <v>3024</v>
      </c>
      <c r="L1883" s="4">
        <v>0.75903600000000004</v>
      </c>
      <c r="M1883" s="3">
        <v>441847.59</v>
      </c>
      <c r="N1883" s="3">
        <v>73.274889999999999</v>
      </c>
      <c r="O1883" s="3">
        <v>113.42585</v>
      </c>
      <c r="P1883" s="3">
        <v>114.864952</v>
      </c>
      <c r="Q1883" s="3">
        <v>457621.97</v>
      </c>
      <c r="R1883" s="3">
        <v>-532664.9</v>
      </c>
      <c r="S1883" s="4">
        <v>4.0411646586000001E-2</v>
      </c>
      <c r="T1883">
        <v>161</v>
      </c>
      <c r="U1883" s="3">
        <f t="shared" si="58"/>
        <v>11161401.797184</v>
      </c>
      <c r="V1883" s="6">
        <f t="shared" si="59"/>
        <v>8769720.3595199995</v>
      </c>
    </row>
    <row r="1884" spans="1:22" x14ac:dyDescent="0.3">
      <c r="A1884" s="5">
        <v>44196</v>
      </c>
      <c r="B1884" s="14">
        <v>5859</v>
      </c>
      <c r="C1884" t="s">
        <v>50</v>
      </c>
      <c r="D1884" t="s">
        <v>25</v>
      </c>
      <c r="E1884">
        <v>8</v>
      </c>
      <c r="F1884">
        <f>VLOOKUP(E1884,'[1]Timing Gates'!$C$3:$D$17,2)</f>
        <v>6</v>
      </c>
      <c r="G1884" s="2">
        <v>4010</v>
      </c>
      <c r="H1884" s="3">
        <v>2179.7044580000002</v>
      </c>
      <c r="I1884" s="3">
        <v>630.31608200000005</v>
      </c>
      <c r="J1884" s="3">
        <v>2810.0205409999999</v>
      </c>
      <c r="K1884" s="2">
        <v>2987</v>
      </c>
      <c r="L1884" s="4">
        <v>0.74488699999999997</v>
      </c>
      <c r="M1884" s="3">
        <v>404658.74</v>
      </c>
      <c r="N1884" s="3">
        <v>67.544438999999997</v>
      </c>
      <c r="O1884" s="3">
        <v>105.58408900000001</v>
      </c>
      <c r="P1884" s="3">
        <v>106.074513</v>
      </c>
      <c r="Q1884" s="3">
        <v>425358.8</v>
      </c>
      <c r="R1884" s="3">
        <v>-575557.93000000005</v>
      </c>
      <c r="S1884" s="4">
        <v>4.1396508727999999E-2</v>
      </c>
      <c r="T1884">
        <v>166</v>
      </c>
      <c r="U1884" s="3">
        <f t="shared" si="58"/>
        <v>11268182.369409999</v>
      </c>
      <c r="V1884" s="6">
        <f t="shared" si="59"/>
        <v>8740614.8765799999</v>
      </c>
    </row>
    <row r="1885" spans="1:22" x14ac:dyDescent="0.3">
      <c r="A1885" s="5">
        <v>44227</v>
      </c>
      <c r="B1885" s="14">
        <v>5859</v>
      </c>
      <c r="C1885" t="s">
        <v>50</v>
      </c>
      <c r="D1885" t="s">
        <v>25</v>
      </c>
      <c r="E1885">
        <v>9</v>
      </c>
      <c r="F1885">
        <f>VLOOKUP(E1885,'[1]Timing Gates'!$C$3:$D$17,2)</f>
        <v>6</v>
      </c>
      <c r="G1885" s="2">
        <v>4016</v>
      </c>
      <c r="H1885" s="3">
        <v>2948.7316679999999</v>
      </c>
      <c r="I1885" s="3">
        <v>630.24203599999998</v>
      </c>
      <c r="J1885" s="3">
        <v>3578.9737049999999</v>
      </c>
      <c r="K1885" s="2">
        <v>3263</v>
      </c>
      <c r="L1885" s="4">
        <v>0.8125</v>
      </c>
      <c r="M1885" s="3">
        <v>660446.16</v>
      </c>
      <c r="N1885" s="3">
        <v>73.768140000000002</v>
      </c>
      <c r="O1885" s="3">
        <v>167.82825099999999</v>
      </c>
      <c r="P1885" s="3">
        <v>1138.535351</v>
      </c>
      <c r="Q1885" s="3">
        <v>4572357.97</v>
      </c>
      <c r="R1885" s="3">
        <v>-769153.09</v>
      </c>
      <c r="S1885" s="4">
        <v>4.4073705179E-2</v>
      </c>
      <c r="T1885">
        <v>177</v>
      </c>
      <c r="U1885" s="3">
        <f t="shared" si="58"/>
        <v>14373158.399279999</v>
      </c>
      <c r="V1885" s="6">
        <f t="shared" si="59"/>
        <v>11842106.378688</v>
      </c>
    </row>
    <row r="1886" spans="1:22" x14ac:dyDescent="0.3">
      <c r="A1886" s="5">
        <v>44255</v>
      </c>
      <c r="B1886" s="14">
        <v>5859</v>
      </c>
      <c r="C1886" t="s">
        <v>50</v>
      </c>
      <c r="D1886" t="s">
        <v>25</v>
      </c>
      <c r="E1886">
        <v>10</v>
      </c>
      <c r="F1886">
        <f>VLOOKUP(E1886,'[1]Timing Gates'!$C$3:$D$17,2)</f>
        <v>6</v>
      </c>
      <c r="G1886" s="2">
        <v>4196</v>
      </c>
      <c r="H1886" s="3">
        <v>2753.901034</v>
      </c>
      <c r="I1886" s="3">
        <v>632.50779699999998</v>
      </c>
      <c r="J1886" s="3">
        <v>3386.4088320000001</v>
      </c>
      <c r="K1886" s="2">
        <v>3239</v>
      </c>
      <c r="L1886" s="4">
        <v>0.77192499999999997</v>
      </c>
      <c r="M1886" s="3">
        <v>493074.74</v>
      </c>
      <c r="N1886" s="3">
        <v>76.268326999999999</v>
      </c>
      <c r="O1886" s="3">
        <v>122.69843400000001</v>
      </c>
      <c r="P1886" s="3">
        <v>195.42669900000001</v>
      </c>
      <c r="Q1886" s="3">
        <v>820010.43</v>
      </c>
      <c r="R1886" s="3">
        <v>-767189.79</v>
      </c>
      <c r="S1886" s="4">
        <v>4.3374642515999998E-2</v>
      </c>
      <c r="T1886">
        <v>182</v>
      </c>
      <c r="U1886" s="3">
        <f t="shared" si="58"/>
        <v>14209371.459071999</v>
      </c>
      <c r="V1886" s="6">
        <f t="shared" si="59"/>
        <v>11555368.738663999</v>
      </c>
    </row>
    <row r="1887" spans="1:22" x14ac:dyDescent="0.3">
      <c r="A1887" s="5">
        <v>44286</v>
      </c>
      <c r="B1887" s="14">
        <v>5859</v>
      </c>
      <c r="C1887" t="s">
        <v>50</v>
      </c>
      <c r="D1887" t="s">
        <v>25</v>
      </c>
      <c r="E1887">
        <v>11</v>
      </c>
      <c r="F1887">
        <f>VLOOKUP(E1887,'[1]Timing Gates'!$C$3:$D$17,2)</f>
        <v>6</v>
      </c>
      <c r="G1887" s="2">
        <v>4151</v>
      </c>
      <c r="H1887" s="3">
        <v>2678.0437069999998</v>
      </c>
      <c r="I1887" s="3">
        <v>676.79977299999996</v>
      </c>
      <c r="J1887" s="3">
        <v>3354.8434809999999</v>
      </c>
      <c r="K1887" s="2">
        <v>3213</v>
      </c>
      <c r="L1887" s="4">
        <v>0.77403</v>
      </c>
      <c r="M1887" s="3">
        <v>488131.38</v>
      </c>
      <c r="N1887" s="3">
        <v>76.163422999999995</v>
      </c>
      <c r="O1887" s="3">
        <v>129.88717800000001</v>
      </c>
      <c r="P1887" s="3">
        <v>136.04631800000001</v>
      </c>
      <c r="Q1887" s="3">
        <v>564728.27</v>
      </c>
      <c r="R1887" s="3">
        <v>-845447.34</v>
      </c>
      <c r="S1887" s="4">
        <v>4.5772103107000001E-2</v>
      </c>
      <c r="T1887">
        <v>190</v>
      </c>
      <c r="U1887" s="3">
        <f t="shared" si="58"/>
        <v>13925955.289631</v>
      </c>
      <c r="V1887" s="6">
        <f t="shared" si="59"/>
        <v>11116559.427756999</v>
      </c>
    </row>
    <row r="1888" spans="1:22" x14ac:dyDescent="0.3">
      <c r="A1888" s="5">
        <v>44316</v>
      </c>
      <c r="B1888" s="14">
        <v>5859</v>
      </c>
      <c r="C1888" t="s">
        <v>50</v>
      </c>
      <c r="D1888" t="s">
        <v>25</v>
      </c>
      <c r="E1888">
        <v>12</v>
      </c>
      <c r="F1888">
        <f>VLOOKUP(E1888,'[1]Timing Gates'!$C$3:$D$17,2)</f>
        <v>12</v>
      </c>
      <c r="G1888" s="2">
        <v>4106</v>
      </c>
      <c r="H1888" s="3">
        <v>2660.500063</v>
      </c>
      <c r="I1888" s="3">
        <v>719.83463700000004</v>
      </c>
      <c r="J1888" s="3">
        <v>3380.3346999999999</v>
      </c>
      <c r="K1888" s="2">
        <v>3174</v>
      </c>
      <c r="L1888" s="4">
        <v>0.77301500000000001</v>
      </c>
      <c r="M1888" s="3">
        <v>479983.06</v>
      </c>
      <c r="N1888" s="3">
        <v>75.754902000000001</v>
      </c>
      <c r="O1888" s="3">
        <v>128.141334</v>
      </c>
      <c r="P1888" s="3">
        <v>178.26513299999999</v>
      </c>
      <c r="Q1888" s="3">
        <v>731956.64</v>
      </c>
      <c r="R1888" s="3">
        <v>-763016.25</v>
      </c>
      <c r="S1888" s="4">
        <v>4.6517291767999999E-2</v>
      </c>
      <c r="T1888">
        <v>191</v>
      </c>
      <c r="U1888" s="3">
        <f t="shared" si="58"/>
        <v>13879654.278199999</v>
      </c>
      <c r="V1888" s="6">
        <f t="shared" si="59"/>
        <v>10924013.258678</v>
      </c>
    </row>
    <row r="1889" spans="1:22" x14ac:dyDescent="0.3">
      <c r="A1889" s="5">
        <v>44347</v>
      </c>
      <c r="B1889" s="14">
        <v>5859</v>
      </c>
      <c r="C1889" t="s">
        <v>50</v>
      </c>
      <c r="D1889" t="s">
        <v>25</v>
      </c>
      <c r="E1889">
        <v>13</v>
      </c>
      <c r="F1889">
        <f>VLOOKUP(E1889,'[1]Timing Gates'!$C$3:$D$17,2)</f>
        <v>12</v>
      </c>
      <c r="G1889" s="2">
        <v>4109</v>
      </c>
      <c r="H1889" s="3">
        <v>2588.9339399999999</v>
      </c>
      <c r="I1889" s="3">
        <v>735.96993399999997</v>
      </c>
      <c r="J1889" s="3">
        <v>3324.9038740000001</v>
      </c>
      <c r="K1889" s="2">
        <v>3177</v>
      </c>
      <c r="L1889" s="4">
        <v>0.77317999999999998</v>
      </c>
      <c r="M1889" s="3">
        <v>479733.07</v>
      </c>
      <c r="N1889" s="3">
        <v>75.787214000000006</v>
      </c>
      <c r="O1889" s="3">
        <v>121.857804</v>
      </c>
      <c r="P1889" s="3">
        <v>129.99242599999999</v>
      </c>
      <c r="Q1889" s="3">
        <v>534138.88</v>
      </c>
      <c r="R1889" s="3">
        <v>-706517.87</v>
      </c>
      <c r="S1889" s="4">
        <v>4.8917011438000001E-2</v>
      </c>
      <c r="T1889">
        <v>201</v>
      </c>
      <c r="U1889" s="3">
        <f t="shared" si="58"/>
        <v>13662030.018266</v>
      </c>
      <c r="V1889" s="6">
        <f t="shared" si="59"/>
        <v>10637929.559459999</v>
      </c>
    </row>
    <row r="1890" spans="1:22" x14ac:dyDescent="0.3">
      <c r="A1890" s="5">
        <v>44377</v>
      </c>
      <c r="B1890" s="14">
        <v>5859</v>
      </c>
      <c r="C1890" t="s">
        <v>50</v>
      </c>
      <c r="D1890" t="s">
        <v>25</v>
      </c>
      <c r="E1890">
        <v>14</v>
      </c>
      <c r="F1890">
        <f>VLOOKUP(E1890,'[1]Timing Gates'!$C$3:$D$17,2)</f>
        <v>12</v>
      </c>
      <c r="G1890" s="2">
        <v>4073</v>
      </c>
      <c r="H1890" s="3">
        <v>2524.8340779999999</v>
      </c>
      <c r="I1890" s="3">
        <v>763.05397700000003</v>
      </c>
      <c r="J1890" s="3">
        <v>3287.8880549999999</v>
      </c>
      <c r="K1890" s="2">
        <v>3147</v>
      </c>
      <c r="L1890" s="4">
        <v>0.77264900000000003</v>
      </c>
      <c r="M1890" s="3">
        <v>481124.24</v>
      </c>
      <c r="N1890" s="3">
        <v>76.807828000000001</v>
      </c>
      <c r="O1890" s="3">
        <v>120.276219</v>
      </c>
      <c r="P1890" s="3">
        <v>131.29181600000001</v>
      </c>
      <c r="Q1890" s="3">
        <v>534751.56999999995</v>
      </c>
      <c r="R1890" s="3">
        <v>-659247.57999999996</v>
      </c>
      <c r="S1890" s="4">
        <v>5.1068008838000001E-2</v>
      </c>
      <c r="T1890">
        <v>208</v>
      </c>
      <c r="U1890" s="3">
        <f t="shared" si="58"/>
        <v>13391568.048015</v>
      </c>
      <c r="V1890" s="6">
        <f t="shared" si="59"/>
        <v>10283649.199694</v>
      </c>
    </row>
    <row r="1891" spans="1:22" x14ac:dyDescent="0.3">
      <c r="A1891" s="5">
        <v>44408</v>
      </c>
      <c r="B1891" s="14">
        <v>5859</v>
      </c>
      <c r="C1891" t="s">
        <v>50</v>
      </c>
      <c r="D1891" t="s">
        <v>25</v>
      </c>
      <c r="E1891">
        <v>15</v>
      </c>
      <c r="F1891">
        <f>VLOOKUP(E1891,'[1]Timing Gates'!$C$3:$D$17,2)</f>
        <v>12</v>
      </c>
      <c r="G1891" s="2">
        <v>4089</v>
      </c>
      <c r="H1891" s="3">
        <v>2528.4542620000002</v>
      </c>
      <c r="I1891" s="3">
        <v>783.98352799999998</v>
      </c>
      <c r="J1891" s="3">
        <v>3312.4377909999998</v>
      </c>
      <c r="K1891" s="2">
        <v>3166</v>
      </c>
      <c r="L1891" s="4">
        <v>0.77427199999999996</v>
      </c>
      <c r="M1891" s="3">
        <v>727212.22</v>
      </c>
      <c r="N1891" s="3">
        <v>77.108706999999995</v>
      </c>
      <c r="O1891" s="3">
        <v>182.498706</v>
      </c>
      <c r="P1891" s="3">
        <v>237.692149</v>
      </c>
      <c r="Q1891" s="3">
        <v>971923.2</v>
      </c>
      <c r="R1891" s="3">
        <v>-654735.39</v>
      </c>
      <c r="S1891" s="4">
        <v>5.1846417216000001E-2</v>
      </c>
      <c r="T1891">
        <v>212</v>
      </c>
      <c r="U1891" s="3">
        <f t="shared" si="58"/>
        <v>13544558.127398999</v>
      </c>
      <c r="V1891" s="6">
        <f t="shared" si="59"/>
        <v>10338849.477318</v>
      </c>
    </row>
    <row r="1892" spans="1:22" x14ac:dyDescent="0.3">
      <c r="A1892" s="5">
        <v>44439</v>
      </c>
      <c r="B1892" s="14">
        <v>5859</v>
      </c>
      <c r="C1892" t="s">
        <v>50</v>
      </c>
      <c r="D1892" t="s">
        <v>25</v>
      </c>
      <c r="E1892">
        <v>16</v>
      </c>
      <c r="F1892">
        <f>VLOOKUP(E1892,'[1]Timing Gates'!$C$3:$D$17,2)</f>
        <v>12</v>
      </c>
      <c r="G1892" s="2">
        <v>4081</v>
      </c>
      <c r="H1892" s="3">
        <v>2465.6331850000001</v>
      </c>
      <c r="I1892" s="3">
        <v>809.90878399999997</v>
      </c>
      <c r="J1892" s="3">
        <v>3275.5419700000002</v>
      </c>
      <c r="K1892" s="2">
        <v>3137</v>
      </c>
      <c r="L1892" s="4">
        <v>0.76868400000000003</v>
      </c>
      <c r="M1892" s="3">
        <v>488012.11</v>
      </c>
      <c r="N1892" s="3">
        <v>77.957205999999999</v>
      </c>
      <c r="O1892" s="3">
        <v>122.751683</v>
      </c>
      <c r="P1892" s="3">
        <v>129.38204999999999</v>
      </c>
      <c r="Q1892" s="3">
        <v>528008.15</v>
      </c>
      <c r="R1892" s="3">
        <v>-667899.14</v>
      </c>
      <c r="S1892" s="4">
        <v>5.2928203871000001E-2</v>
      </c>
      <c r="T1892">
        <v>216</v>
      </c>
      <c r="U1892" s="3">
        <f t="shared" si="58"/>
        <v>13367486.77957</v>
      </c>
      <c r="V1892" s="6">
        <f t="shared" si="59"/>
        <v>10062249.027985001</v>
      </c>
    </row>
    <row r="1893" spans="1:22" x14ac:dyDescent="0.3">
      <c r="A1893" s="5">
        <v>44469</v>
      </c>
      <c r="B1893" s="14">
        <v>5859</v>
      </c>
      <c r="C1893" t="s">
        <v>50</v>
      </c>
      <c r="D1893" t="s">
        <v>25</v>
      </c>
      <c r="E1893">
        <v>17</v>
      </c>
      <c r="F1893">
        <f>VLOOKUP(E1893,'[1]Timing Gates'!$C$3:$D$17,2)</f>
        <v>12</v>
      </c>
      <c r="G1893" s="2">
        <v>4070</v>
      </c>
      <c r="H1893" s="3">
        <v>2397.8434520000001</v>
      </c>
      <c r="I1893" s="3">
        <v>794.56764099999998</v>
      </c>
      <c r="J1893" s="3">
        <v>3192.4110930000002</v>
      </c>
      <c r="K1893" s="2">
        <v>3126</v>
      </c>
      <c r="L1893" s="4">
        <v>0.76805800000000002</v>
      </c>
      <c r="M1893" s="3">
        <v>485959.9</v>
      </c>
      <c r="N1893" s="3">
        <v>78.103487000000001</v>
      </c>
      <c r="O1893" s="3">
        <v>120.266886</v>
      </c>
      <c r="P1893" s="3">
        <v>128.295073</v>
      </c>
      <c r="Q1893" s="3">
        <v>522160.95</v>
      </c>
      <c r="R1893" s="3">
        <v>-572907.11</v>
      </c>
      <c r="S1893" s="4">
        <v>5.3562653561999997E-2</v>
      </c>
      <c r="T1893">
        <v>218</v>
      </c>
      <c r="U1893" s="3">
        <f t="shared" si="58"/>
        <v>12993113.148510002</v>
      </c>
      <c r="V1893" s="6">
        <f t="shared" si="59"/>
        <v>9759222.8496400006</v>
      </c>
    </row>
    <row r="1894" spans="1:22" x14ac:dyDescent="0.3">
      <c r="A1894" s="5">
        <v>44500</v>
      </c>
      <c r="B1894" s="14">
        <v>5859</v>
      </c>
      <c r="C1894" t="s">
        <v>50</v>
      </c>
      <c r="D1894" t="s">
        <v>25</v>
      </c>
      <c r="E1894">
        <v>18</v>
      </c>
      <c r="F1894">
        <f>VLOOKUP(E1894,'[1]Timing Gates'!$C$3:$D$17,2)</f>
        <v>18</v>
      </c>
      <c r="G1894" s="2">
        <v>4108</v>
      </c>
      <c r="H1894" s="3">
        <v>2383.013782</v>
      </c>
      <c r="I1894" s="3">
        <v>834.19527500000004</v>
      </c>
      <c r="J1894" s="3">
        <v>3217.209057</v>
      </c>
      <c r="K1894" s="2">
        <v>3149</v>
      </c>
      <c r="L1894" s="4">
        <v>0.76655300000000004</v>
      </c>
      <c r="M1894" s="3">
        <v>491395.86</v>
      </c>
      <c r="N1894" s="3">
        <v>78.385047</v>
      </c>
      <c r="O1894" s="3">
        <v>121.563619</v>
      </c>
      <c r="P1894" s="3">
        <v>171.370362</v>
      </c>
      <c r="Q1894" s="3">
        <v>703989.45</v>
      </c>
      <c r="R1894" s="3">
        <v>-583118.25</v>
      </c>
      <c r="S1894" s="4">
        <v>5.3310613436999998E-2</v>
      </c>
      <c r="T1894">
        <v>219</v>
      </c>
      <c r="U1894" s="3">
        <f t="shared" si="58"/>
        <v>13216294.806156</v>
      </c>
      <c r="V1894" s="6">
        <f t="shared" si="59"/>
        <v>9789420.6164560001</v>
      </c>
    </row>
    <row r="1895" spans="1:22" x14ac:dyDescent="0.3">
      <c r="A1895" s="5">
        <v>44530</v>
      </c>
      <c r="B1895" s="14">
        <v>5859</v>
      </c>
      <c r="C1895" t="s">
        <v>50</v>
      </c>
      <c r="D1895" t="s">
        <v>25</v>
      </c>
      <c r="E1895">
        <v>19</v>
      </c>
      <c r="F1895">
        <f>VLOOKUP(E1895,'[1]Timing Gates'!$C$3:$D$17,2)</f>
        <v>18</v>
      </c>
      <c r="G1895" s="2">
        <v>4084</v>
      </c>
      <c r="H1895" s="3">
        <v>2344.6068089999999</v>
      </c>
      <c r="I1895" s="3">
        <v>838.99212199999999</v>
      </c>
      <c r="J1895" s="3">
        <v>3183.5989319999999</v>
      </c>
      <c r="K1895" s="2">
        <v>3102</v>
      </c>
      <c r="L1895" s="4">
        <v>0.75954900000000003</v>
      </c>
      <c r="M1895" s="3">
        <v>479311.62</v>
      </c>
      <c r="N1895" s="3">
        <v>77.848241000000002</v>
      </c>
      <c r="O1895" s="3">
        <v>123.121865</v>
      </c>
      <c r="P1895" s="3">
        <v>125.782703</v>
      </c>
      <c r="Q1895" s="3">
        <v>513696.56</v>
      </c>
      <c r="R1895" s="3">
        <v>-578782.01</v>
      </c>
      <c r="S1895" s="4">
        <v>5.7786483839000001E-2</v>
      </c>
      <c r="T1895">
        <v>236</v>
      </c>
      <c r="U1895" s="3">
        <f t="shared" si="58"/>
        <v>13001818.038287999</v>
      </c>
      <c r="V1895" s="6">
        <f t="shared" si="59"/>
        <v>9575374.2079559993</v>
      </c>
    </row>
    <row r="1896" spans="1:22" x14ac:dyDescent="0.3">
      <c r="A1896" s="5">
        <v>44561</v>
      </c>
      <c r="B1896" s="14">
        <v>5859</v>
      </c>
      <c r="C1896" t="s">
        <v>50</v>
      </c>
      <c r="D1896" t="s">
        <v>25</v>
      </c>
      <c r="E1896">
        <v>20</v>
      </c>
      <c r="F1896">
        <f>VLOOKUP(E1896,'[1]Timing Gates'!$C$3:$D$17,2)</f>
        <v>18</v>
      </c>
      <c r="G1896" s="2">
        <v>4127</v>
      </c>
      <c r="H1896" s="3">
        <v>2334.8819400000002</v>
      </c>
      <c r="I1896" s="3">
        <v>877.18965500000002</v>
      </c>
      <c r="J1896" s="3">
        <v>3212.0715960000002</v>
      </c>
      <c r="K1896" s="2">
        <v>3124</v>
      </c>
      <c r="L1896" s="4">
        <v>0.75696600000000003</v>
      </c>
      <c r="M1896" s="3">
        <v>692376.06</v>
      </c>
      <c r="N1896" s="3">
        <v>75.471556000000007</v>
      </c>
      <c r="O1896" s="3">
        <v>172.84141500000001</v>
      </c>
      <c r="P1896" s="3">
        <v>173.774283</v>
      </c>
      <c r="Q1896" s="3">
        <v>717166.47</v>
      </c>
      <c r="R1896" s="3">
        <v>-582116.89</v>
      </c>
      <c r="S1896" s="4">
        <v>5.9122849526999997E-2</v>
      </c>
      <c r="T1896">
        <v>244</v>
      </c>
      <c r="U1896" s="3">
        <f t="shared" si="58"/>
        <v>13256219.476692</v>
      </c>
      <c r="V1896" s="6">
        <f t="shared" si="59"/>
        <v>9636057.7663800009</v>
      </c>
    </row>
    <row r="1897" spans="1:22" x14ac:dyDescent="0.3">
      <c r="A1897" s="5">
        <v>44592</v>
      </c>
      <c r="B1897" s="14">
        <v>5859</v>
      </c>
      <c r="C1897" t="s">
        <v>50</v>
      </c>
      <c r="D1897" t="s">
        <v>25</v>
      </c>
      <c r="E1897">
        <v>21</v>
      </c>
      <c r="F1897">
        <f>VLOOKUP(E1897,'[1]Timing Gates'!$C$3:$D$17,2)</f>
        <v>18</v>
      </c>
      <c r="G1897" s="2">
        <v>4245</v>
      </c>
      <c r="H1897" s="3">
        <v>2190.792113</v>
      </c>
      <c r="I1897" s="3">
        <v>769.561554</v>
      </c>
      <c r="J1897" s="3">
        <v>2960.3536669999999</v>
      </c>
      <c r="K1897" s="2">
        <v>3165</v>
      </c>
      <c r="L1897" s="4">
        <v>0.745583</v>
      </c>
      <c r="M1897" s="3">
        <v>496530.65</v>
      </c>
      <c r="N1897" s="3">
        <v>78.652090000000001</v>
      </c>
      <c r="O1897" s="3">
        <v>121.204362</v>
      </c>
      <c r="P1897" s="3">
        <v>236.21735200000001</v>
      </c>
      <c r="Q1897" s="3">
        <v>1002742.66</v>
      </c>
      <c r="R1897" s="3">
        <v>-579881.87</v>
      </c>
      <c r="S1897" s="4">
        <v>5.5359246171E-2</v>
      </c>
      <c r="T1897">
        <v>235</v>
      </c>
      <c r="U1897" s="3">
        <f t="shared" si="58"/>
        <v>12566701.316414999</v>
      </c>
      <c r="V1897" s="6">
        <f t="shared" si="59"/>
        <v>9299912.5196850002</v>
      </c>
    </row>
    <row r="1898" spans="1:22" x14ac:dyDescent="0.3">
      <c r="A1898" s="5">
        <v>44620</v>
      </c>
      <c r="B1898" s="14">
        <v>5859</v>
      </c>
      <c r="C1898" t="s">
        <v>50</v>
      </c>
      <c r="D1898" t="s">
        <v>25</v>
      </c>
      <c r="E1898">
        <v>22</v>
      </c>
      <c r="F1898">
        <f>VLOOKUP(E1898,'[1]Timing Gates'!$C$3:$D$17,2)</f>
        <v>18</v>
      </c>
      <c r="G1898" s="2">
        <v>4285</v>
      </c>
      <c r="H1898" s="3">
        <v>2212.8864170000002</v>
      </c>
      <c r="I1898" s="3">
        <v>755.17040799999995</v>
      </c>
      <c r="J1898" s="3">
        <v>2968.056826</v>
      </c>
      <c r="K1898" s="2">
        <v>3181</v>
      </c>
      <c r="L1898" s="4">
        <v>0.74235700000000004</v>
      </c>
      <c r="M1898" s="3">
        <v>497634.85</v>
      </c>
      <c r="N1898" s="3">
        <v>78.454177000000001</v>
      </c>
      <c r="O1898" s="3">
        <v>118.697271</v>
      </c>
      <c r="P1898" s="3">
        <v>190.63638499999999</v>
      </c>
      <c r="Q1898" s="3">
        <v>816876.91</v>
      </c>
      <c r="R1898" s="3">
        <v>-566124.63</v>
      </c>
      <c r="S1898" s="4">
        <v>5.4609101516E-2</v>
      </c>
      <c r="T1898">
        <v>234</v>
      </c>
      <c r="U1898" s="3">
        <f t="shared" si="58"/>
        <v>12718123.49941</v>
      </c>
      <c r="V1898" s="6">
        <f t="shared" si="59"/>
        <v>9482218.2968450002</v>
      </c>
    </row>
    <row r="1899" spans="1:22" x14ac:dyDescent="0.3">
      <c r="A1899" s="5">
        <v>44651</v>
      </c>
      <c r="B1899" s="14">
        <v>5859</v>
      </c>
      <c r="C1899" t="s">
        <v>50</v>
      </c>
      <c r="D1899" t="s">
        <v>25</v>
      </c>
      <c r="E1899">
        <v>23</v>
      </c>
      <c r="F1899">
        <f>VLOOKUP(E1899,'[1]Timing Gates'!$C$3:$D$17,2)</f>
        <v>18</v>
      </c>
      <c r="G1899" s="2">
        <v>4227</v>
      </c>
      <c r="H1899" s="3">
        <v>2237.8932880000002</v>
      </c>
      <c r="I1899" s="3">
        <v>762.35781399999996</v>
      </c>
      <c r="J1899" s="3">
        <v>3000.2511020000002</v>
      </c>
      <c r="K1899" s="2">
        <v>3133</v>
      </c>
      <c r="L1899" s="4">
        <v>0.74118700000000004</v>
      </c>
      <c r="M1899" s="3">
        <v>489129.21</v>
      </c>
      <c r="N1899" s="3">
        <v>78.360974999999996</v>
      </c>
      <c r="O1899" s="3">
        <v>120.493915</v>
      </c>
      <c r="P1899" s="3">
        <v>192.10777999999999</v>
      </c>
      <c r="Q1899" s="3">
        <v>812039.59</v>
      </c>
      <c r="R1899" s="3">
        <v>-650713.62</v>
      </c>
      <c r="S1899" s="4">
        <v>5.4885261413999999E-2</v>
      </c>
      <c r="T1899">
        <v>232</v>
      </c>
      <c r="U1899" s="3">
        <f t="shared" si="58"/>
        <v>12682061.408154001</v>
      </c>
      <c r="V1899" s="6">
        <f t="shared" si="59"/>
        <v>9459574.9283760004</v>
      </c>
    </row>
    <row r="1900" spans="1:22" x14ac:dyDescent="0.3">
      <c r="A1900" s="5">
        <v>44681</v>
      </c>
      <c r="B1900" s="14">
        <v>5859</v>
      </c>
      <c r="C1900" t="s">
        <v>50</v>
      </c>
      <c r="D1900" t="s">
        <v>25</v>
      </c>
      <c r="E1900">
        <v>24</v>
      </c>
      <c r="F1900">
        <f>VLOOKUP(E1900,'[1]Timing Gates'!$C$3:$D$17,2)</f>
        <v>24</v>
      </c>
      <c r="G1900" s="2">
        <v>4280</v>
      </c>
      <c r="H1900" s="3">
        <v>2283.9301700000001</v>
      </c>
      <c r="I1900" s="3">
        <v>706.028098</v>
      </c>
      <c r="J1900" s="3">
        <v>2989.9582679999999</v>
      </c>
      <c r="K1900" s="2">
        <v>3196</v>
      </c>
      <c r="L1900" s="4">
        <v>0.74672799999999995</v>
      </c>
      <c r="M1900" s="3">
        <v>493786.1</v>
      </c>
      <c r="N1900" s="3">
        <v>78.366305999999994</v>
      </c>
      <c r="O1900" s="3">
        <v>123.067745</v>
      </c>
      <c r="P1900" s="3">
        <v>238.00878499999999</v>
      </c>
      <c r="Q1900" s="3">
        <v>1018677.6</v>
      </c>
      <c r="R1900" s="3">
        <v>-648287.48</v>
      </c>
      <c r="S1900" s="4">
        <v>5.5841121495E-2</v>
      </c>
      <c r="T1900">
        <v>239</v>
      </c>
      <c r="U1900" s="3">
        <f t="shared" si="58"/>
        <v>12797021.387039999</v>
      </c>
      <c r="V1900" s="6">
        <f t="shared" si="59"/>
        <v>9775221.1276000012</v>
      </c>
    </row>
    <row r="1901" spans="1:22" x14ac:dyDescent="0.3">
      <c r="A1901" s="5">
        <v>44712</v>
      </c>
      <c r="B1901" s="14">
        <v>5859</v>
      </c>
      <c r="C1901" t="s">
        <v>50</v>
      </c>
      <c r="D1901" t="s">
        <v>25</v>
      </c>
      <c r="E1901">
        <v>25</v>
      </c>
      <c r="F1901">
        <f>VLOOKUP(E1901,'[1]Timing Gates'!$C$3:$D$17,2)</f>
        <v>24</v>
      </c>
      <c r="G1901" s="2">
        <v>4242</v>
      </c>
      <c r="H1901" s="3">
        <v>2288.1844569999998</v>
      </c>
      <c r="I1901" s="3">
        <v>677.43078700000001</v>
      </c>
      <c r="J1901" s="3">
        <v>2965.615245</v>
      </c>
      <c r="K1901" s="2">
        <v>3119</v>
      </c>
      <c r="L1901" s="4">
        <v>0.73526599999999998</v>
      </c>
      <c r="M1901" s="3">
        <v>491609.85</v>
      </c>
      <c r="N1901" s="3">
        <v>79.253562000000002</v>
      </c>
      <c r="O1901" s="3">
        <v>117.646506</v>
      </c>
      <c r="P1901" s="3">
        <v>188.997953</v>
      </c>
      <c r="Q1901" s="3">
        <v>801729.32</v>
      </c>
      <c r="R1901" s="3">
        <v>-628223.04</v>
      </c>
      <c r="S1901" s="4">
        <v>5.6105610560999997E-2</v>
      </c>
      <c r="T1901">
        <v>238</v>
      </c>
      <c r="U1901" s="3">
        <f t="shared" si="58"/>
        <v>12580139.86929</v>
      </c>
      <c r="V1901" s="6">
        <f t="shared" si="59"/>
        <v>9706478.4665939994</v>
      </c>
    </row>
    <row r="1902" spans="1:22" x14ac:dyDescent="0.3">
      <c r="A1902" s="5">
        <v>44742</v>
      </c>
      <c r="B1902" s="14">
        <v>5859</v>
      </c>
      <c r="C1902" t="s">
        <v>50</v>
      </c>
      <c r="D1902" t="s">
        <v>25</v>
      </c>
      <c r="E1902">
        <v>26</v>
      </c>
      <c r="F1902">
        <f>VLOOKUP(E1902,'[1]Timing Gates'!$C$3:$D$17,2)</f>
        <v>24</v>
      </c>
      <c r="G1902" s="2">
        <v>4253</v>
      </c>
      <c r="H1902" s="3">
        <v>2350.957895</v>
      </c>
      <c r="I1902" s="3">
        <v>620.88816599999996</v>
      </c>
      <c r="J1902" s="3">
        <v>2971.8460610000002</v>
      </c>
      <c r="K1902" s="2">
        <v>3134</v>
      </c>
      <c r="L1902" s="4">
        <v>0.73689099999999996</v>
      </c>
      <c r="M1902" s="3">
        <v>492170.33</v>
      </c>
      <c r="N1902" s="3">
        <v>79.203463999999997</v>
      </c>
      <c r="O1902" s="3">
        <v>116.449816</v>
      </c>
      <c r="P1902" s="3">
        <v>187.81904</v>
      </c>
      <c r="Q1902" s="3">
        <v>798794.38</v>
      </c>
      <c r="R1902" s="3">
        <v>-660178.31000000006</v>
      </c>
      <c r="S1902" s="4">
        <v>5.6430754760999999E-2</v>
      </c>
      <c r="T1902">
        <v>240</v>
      </c>
      <c r="U1902" s="3">
        <f t="shared" si="58"/>
        <v>12639261.297433</v>
      </c>
      <c r="V1902" s="6">
        <f t="shared" si="59"/>
        <v>9998623.9274349995</v>
      </c>
    </row>
    <row r="1903" spans="1:22" x14ac:dyDescent="0.3">
      <c r="A1903" s="5">
        <v>44773</v>
      </c>
      <c r="B1903" s="14">
        <v>5859</v>
      </c>
      <c r="C1903" t="s">
        <v>50</v>
      </c>
      <c r="D1903" t="s">
        <v>25</v>
      </c>
      <c r="E1903">
        <v>27</v>
      </c>
      <c r="F1903">
        <f>VLOOKUP(E1903,'[1]Timing Gates'!$C$3:$D$17,2)</f>
        <v>24</v>
      </c>
      <c r="G1903" s="2">
        <v>4336</v>
      </c>
      <c r="H1903" s="3">
        <v>2386.7048570000002</v>
      </c>
      <c r="I1903" s="3">
        <v>670.50398199999995</v>
      </c>
      <c r="J1903" s="3">
        <v>3057.2088389999999</v>
      </c>
      <c r="K1903" s="2">
        <v>3186</v>
      </c>
      <c r="L1903" s="4">
        <v>0.73477800000000004</v>
      </c>
      <c r="M1903" s="3">
        <v>742295.1</v>
      </c>
      <c r="N1903" s="3">
        <v>79.085350000000005</v>
      </c>
      <c r="O1903" s="3">
        <v>172.325908</v>
      </c>
      <c r="P1903" s="3">
        <v>320.71316400000001</v>
      </c>
      <c r="Q1903" s="3">
        <v>1390612.28</v>
      </c>
      <c r="R1903" s="3">
        <v>-606999.68999999994</v>
      </c>
      <c r="S1903" s="4">
        <v>5.5811808118000003E-2</v>
      </c>
      <c r="T1903">
        <v>242</v>
      </c>
      <c r="U1903" s="3">
        <f t="shared" si="58"/>
        <v>13256057.525904</v>
      </c>
      <c r="V1903" s="6">
        <f t="shared" si="59"/>
        <v>10348752.259952001</v>
      </c>
    </row>
    <row r="1904" spans="1:22" x14ac:dyDescent="0.3">
      <c r="A1904" s="5">
        <v>44804</v>
      </c>
      <c r="B1904" s="14">
        <v>5859</v>
      </c>
      <c r="C1904" t="s">
        <v>50</v>
      </c>
      <c r="D1904" t="s">
        <v>25</v>
      </c>
      <c r="E1904">
        <v>28</v>
      </c>
      <c r="F1904">
        <f>VLOOKUP(E1904,'[1]Timing Gates'!$C$3:$D$17,2)</f>
        <v>24</v>
      </c>
      <c r="G1904" s="2">
        <v>4385</v>
      </c>
      <c r="H1904" s="3">
        <v>2361.8351560000001</v>
      </c>
      <c r="I1904" s="3">
        <v>644.51617299999998</v>
      </c>
      <c r="J1904" s="3">
        <v>3006.3513290000001</v>
      </c>
      <c r="K1904" s="2">
        <v>3143</v>
      </c>
      <c r="L1904" s="4">
        <v>0.71676099999999998</v>
      </c>
      <c r="M1904" s="3">
        <v>494733.96</v>
      </c>
      <c r="N1904" s="3">
        <v>79.106804999999994</v>
      </c>
      <c r="O1904" s="3">
        <v>113.359708</v>
      </c>
      <c r="P1904" s="3">
        <v>183.25469000000001</v>
      </c>
      <c r="Q1904" s="3">
        <v>803571.82</v>
      </c>
      <c r="R1904" s="3">
        <v>-762137.66</v>
      </c>
      <c r="S1904" s="4">
        <v>5.6100342074999997E-2</v>
      </c>
      <c r="T1904">
        <v>246</v>
      </c>
      <c r="U1904" s="3">
        <f t="shared" si="58"/>
        <v>13182850.577665001</v>
      </c>
      <c r="V1904" s="6">
        <f t="shared" si="59"/>
        <v>10356647.15906</v>
      </c>
    </row>
    <row r="1905" spans="1:22" x14ac:dyDescent="0.3">
      <c r="A1905" s="5">
        <v>44834</v>
      </c>
      <c r="B1905" s="14">
        <v>5859</v>
      </c>
      <c r="C1905" t="s">
        <v>50</v>
      </c>
      <c r="D1905" t="s">
        <v>25</v>
      </c>
      <c r="E1905">
        <v>29</v>
      </c>
      <c r="F1905">
        <f>VLOOKUP(E1905,'[1]Timing Gates'!$C$3:$D$17,2)</f>
        <v>24</v>
      </c>
      <c r="G1905" s="2">
        <v>4429</v>
      </c>
      <c r="H1905" s="3">
        <v>2363.411959</v>
      </c>
      <c r="I1905" s="3">
        <v>590.27928599999996</v>
      </c>
      <c r="J1905" s="3">
        <v>2953.6912459999999</v>
      </c>
      <c r="K1905" s="2">
        <v>3137</v>
      </c>
      <c r="L1905" s="4">
        <v>0.70828599999999997</v>
      </c>
      <c r="M1905" s="3">
        <v>495645.69</v>
      </c>
      <c r="N1905" s="3">
        <v>79.443129999999996</v>
      </c>
      <c r="O1905" s="3">
        <v>112.100803</v>
      </c>
      <c r="P1905" s="3">
        <v>181.06869699999999</v>
      </c>
      <c r="Q1905" s="3">
        <v>801953.26</v>
      </c>
      <c r="R1905" s="3">
        <v>-624116.67000000004</v>
      </c>
      <c r="S1905" s="4">
        <v>5.5317227364999999E-2</v>
      </c>
      <c r="T1905">
        <v>245</v>
      </c>
      <c r="U1905" s="3">
        <f t="shared" si="58"/>
        <v>13081898.528533999</v>
      </c>
      <c r="V1905" s="6">
        <f t="shared" si="59"/>
        <v>10467551.566411</v>
      </c>
    </row>
    <row r="1906" spans="1:22" x14ac:dyDescent="0.3">
      <c r="A1906" s="5">
        <v>44865</v>
      </c>
      <c r="B1906" s="14">
        <v>5859</v>
      </c>
      <c r="C1906" t="s">
        <v>50</v>
      </c>
      <c r="D1906" t="s">
        <v>25</v>
      </c>
      <c r="E1906">
        <v>30</v>
      </c>
      <c r="F1906">
        <f>VLOOKUP(E1906,'[1]Timing Gates'!$C$3:$D$17,2)</f>
        <v>30</v>
      </c>
      <c r="G1906" s="2">
        <v>4485</v>
      </c>
      <c r="H1906" s="3">
        <v>2404.9241579999998</v>
      </c>
      <c r="I1906" s="3">
        <v>629.66435200000001</v>
      </c>
      <c r="J1906" s="3">
        <v>3034.58851</v>
      </c>
      <c r="K1906" s="2">
        <v>3132</v>
      </c>
      <c r="L1906" s="4">
        <v>0.69832700000000003</v>
      </c>
      <c r="M1906" s="3">
        <v>496080.66</v>
      </c>
      <c r="N1906" s="3">
        <v>79.627713999999997</v>
      </c>
      <c r="O1906" s="3">
        <v>112.193442</v>
      </c>
      <c r="P1906" s="3">
        <v>221.56818899999999</v>
      </c>
      <c r="Q1906" s="3">
        <v>993733.33</v>
      </c>
      <c r="R1906" s="3">
        <v>-648681.66</v>
      </c>
      <c r="S1906" s="4">
        <v>5.5072463767999999E-2</v>
      </c>
      <c r="T1906">
        <v>247</v>
      </c>
      <c r="U1906" s="3">
        <f t="shared" si="58"/>
        <v>13610129.467350001</v>
      </c>
      <c r="V1906" s="6">
        <f t="shared" si="59"/>
        <v>10786084.84863</v>
      </c>
    </row>
    <row r="1907" spans="1:22" x14ac:dyDescent="0.3">
      <c r="A1907" s="5">
        <v>44895</v>
      </c>
      <c r="B1907" s="14">
        <v>5859</v>
      </c>
      <c r="C1907" t="s">
        <v>50</v>
      </c>
      <c r="D1907" t="s">
        <v>25</v>
      </c>
      <c r="E1907">
        <v>31</v>
      </c>
      <c r="F1907">
        <f>VLOOKUP(E1907,'[1]Timing Gates'!$C$3:$D$17,2)</f>
        <v>30</v>
      </c>
      <c r="G1907" s="2">
        <v>4508</v>
      </c>
      <c r="H1907" s="3">
        <v>2411.2829299999999</v>
      </c>
      <c r="I1907" s="3">
        <v>664.84236399999998</v>
      </c>
      <c r="J1907" s="3">
        <v>3076.1252949999998</v>
      </c>
      <c r="K1907" s="2">
        <v>3104</v>
      </c>
      <c r="L1907" s="4">
        <v>0.68855299999999997</v>
      </c>
      <c r="M1907" s="3">
        <v>484527.6</v>
      </c>
      <c r="N1907" s="3">
        <v>78.708186999999995</v>
      </c>
      <c r="O1907" s="3">
        <v>108.279414</v>
      </c>
      <c r="P1907" s="3">
        <v>175.687105</v>
      </c>
      <c r="Q1907" s="3">
        <v>791997.47</v>
      </c>
      <c r="R1907" s="3">
        <v>-658900.07999999996</v>
      </c>
      <c r="S1907" s="4">
        <v>5.5678793256000003E-2</v>
      </c>
      <c r="T1907">
        <v>251</v>
      </c>
      <c r="U1907" s="3">
        <f t="shared" si="58"/>
        <v>13867172.82986</v>
      </c>
      <c r="V1907" s="6">
        <f t="shared" si="59"/>
        <v>10870063.448439999</v>
      </c>
    </row>
    <row r="1908" spans="1:22" x14ac:dyDescent="0.3">
      <c r="A1908" s="5">
        <v>43131</v>
      </c>
      <c r="B1908" s="14">
        <v>6061</v>
      </c>
      <c r="C1908" t="s">
        <v>51</v>
      </c>
      <c r="D1908" t="s">
        <v>24</v>
      </c>
      <c r="E1908">
        <v>-19</v>
      </c>
      <c r="F1908">
        <f>VLOOKUP(E1908,'[1]Timing Gates'!$C$3:$D$17,2)</f>
        <v>-24</v>
      </c>
      <c r="G1908" s="2">
        <v>273</v>
      </c>
      <c r="H1908" s="3">
        <v>4875.1271059999999</v>
      </c>
      <c r="I1908" s="3">
        <v>2191.2160429999999</v>
      </c>
      <c r="J1908" s="3">
        <v>7066.3431499999997</v>
      </c>
      <c r="K1908" s="2">
        <v>219</v>
      </c>
      <c r="L1908" s="4">
        <v>0.80219700000000005</v>
      </c>
      <c r="M1908" s="3">
        <v>58745.27</v>
      </c>
      <c r="N1908" s="3">
        <v>147.23125300000001</v>
      </c>
      <c r="O1908" s="3">
        <v>225.14750900000001</v>
      </c>
      <c r="P1908" s="3">
        <v>1291.0815749999999</v>
      </c>
      <c r="Q1908" s="3">
        <v>352465.27</v>
      </c>
      <c r="R1908" s="3">
        <v>-69890.19</v>
      </c>
      <c r="S1908" s="4">
        <v>0.13919413919400001</v>
      </c>
      <c r="T1908">
        <v>38</v>
      </c>
      <c r="U1908" s="3">
        <f t="shared" si="58"/>
        <v>1929111.67995</v>
      </c>
      <c r="V1908" s="6">
        <f t="shared" si="59"/>
        <v>1330909.6999379999</v>
      </c>
    </row>
    <row r="1909" spans="1:22" x14ac:dyDescent="0.3">
      <c r="A1909" s="5">
        <v>43159</v>
      </c>
      <c r="B1909" s="14">
        <v>6061</v>
      </c>
      <c r="C1909" t="s">
        <v>51</v>
      </c>
      <c r="D1909" t="s">
        <v>24</v>
      </c>
      <c r="E1909">
        <v>-18</v>
      </c>
      <c r="F1909">
        <f>VLOOKUP(E1909,'[1]Timing Gates'!$C$3:$D$17,2)</f>
        <v>-18</v>
      </c>
      <c r="G1909" s="2">
        <v>275</v>
      </c>
      <c r="H1909" s="3">
        <v>4874.0123999999996</v>
      </c>
      <c r="I1909" s="3">
        <v>2090.751272</v>
      </c>
      <c r="J1909" s="3">
        <v>6964.763672</v>
      </c>
      <c r="K1909" s="2">
        <v>200</v>
      </c>
      <c r="L1909" s="4">
        <v>0.72727200000000003</v>
      </c>
      <c r="M1909" s="3">
        <v>59954.06</v>
      </c>
      <c r="N1909" s="3">
        <v>150.26080200000001</v>
      </c>
      <c r="O1909" s="3">
        <v>221.651127</v>
      </c>
      <c r="P1909" s="3">
        <v>248.92385400000001</v>
      </c>
      <c r="Q1909" s="3">
        <v>68454.06</v>
      </c>
      <c r="R1909" s="3">
        <v>-49931.68</v>
      </c>
      <c r="S1909" s="4">
        <v>0.134545454545</v>
      </c>
      <c r="T1909">
        <v>37</v>
      </c>
      <c r="U1909" s="3">
        <f t="shared" si="58"/>
        <v>1915310.0098000001</v>
      </c>
      <c r="V1909" s="6">
        <f t="shared" si="59"/>
        <v>1340353.4099999999</v>
      </c>
    </row>
    <row r="1910" spans="1:22" x14ac:dyDescent="0.3">
      <c r="A1910" s="5">
        <v>43190</v>
      </c>
      <c r="B1910" s="14">
        <v>6061</v>
      </c>
      <c r="C1910" t="s">
        <v>51</v>
      </c>
      <c r="D1910" t="s">
        <v>24</v>
      </c>
      <c r="E1910">
        <v>-17</v>
      </c>
      <c r="F1910">
        <f>VLOOKUP(E1910,'[1]Timing Gates'!$C$3:$D$17,2)</f>
        <v>-18</v>
      </c>
      <c r="G1910" s="2">
        <v>278</v>
      </c>
      <c r="H1910" s="3">
        <v>4727.7234170000002</v>
      </c>
      <c r="I1910" s="3">
        <v>2140.97964</v>
      </c>
      <c r="J1910" s="3">
        <v>6868.7030569999997</v>
      </c>
      <c r="K1910" s="2">
        <v>201</v>
      </c>
      <c r="L1910" s="4">
        <v>0.72302100000000002</v>
      </c>
      <c r="M1910" s="3">
        <v>65841.56</v>
      </c>
      <c r="N1910" s="3">
        <v>164.60390000000001</v>
      </c>
      <c r="O1910" s="3">
        <v>241.336546</v>
      </c>
      <c r="P1910" s="3">
        <v>246.05776900000001</v>
      </c>
      <c r="Q1910" s="3">
        <v>68404.06</v>
      </c>
      <c r="R1910" s="3">
        <v>-71066.09</v>
      </c>
      <c r="S1910" s="4">
        <v>0.133093525179</v>
      </c>
      <c r="T1910">
        <v>37</v>
      </c>
      <c r="U1910" s="3">
        <f t="shared" si="58"/>
        <v>1909499.4498459999</v>
      </c>
      <c r="V1910" s="6">
        <f t="shared" si="59"/>
        <v>1314307.109926</v>
      </c>
    </row>
    <row r="1911" spans="1:22" x14ac:dyDescent="0.3">
      <c r="A1911" s="5">
        <v>43220</v>
      </c>
      <c r="B1911" s="14">
        <v>6061</v>
      </c>
      <c r="C1911" t="s">
        <v>51</v>
      </c>
      <c r="D1911" t="s">
        <v>24</v>
      </c>
      <c r="E1911">
        <v>-16</v>
      </c>
      <c r="F1911">
        <f>VLOOKUP(E1911,'[1]Timing Gates'!$C$3:$D$17,2)</f>
        <v>-18</v>
      </c>
      <c r="G1911" s="2">
        <v>280</v>
      </c>
      <c r="H1911" s="3">
        <v>4699.3398209999996</v>
      </c>
      <c r="I1911" s="3">
        <v>2163.005071</v>
      </c>
      <c r="J1911" s="3">
        <v>6862.3448920000001</v>
      </c>
      <c r="K1911" s="2">
        <v>200</v>
      </c>
      <c r="L1911" s="4">
        <v>0.71428499999999995</v>
      </c>
      <c r="M1911" s="3">
        <v>57984.61</v>
      </c>
      <c r="N1911" s="3">
        <v>145.324837</v>
      </c>
      <c r="O1911" s="3">
        <v>226.01646400000001</v>
      </c>
      <c r="P1911" s="3">
        <v>235.83789200000001</v>
      </c>
      <c r="Q1911" s="3">
        <v>66034.61</v>
      </c>
      <c r="R1911" s="3">
        <v>-56356.4</v>
      </c>
      <c r="S1911" s="4">
        <v>0.132142857142</v>
      </c>
      <c r="T1911">
        <v>37</v>
      </c>
      <c r="U1911" s="3">
        <f t="shared" si="58"/>
        <v>1921456.5697600001</v>
      </c>
      <c r="V1911" s="6">
        <f t="shared" si="59"/>
        <v>1315815.1498799999</v>
      </c>
    </row>
    <row r="1912" spans="1:22" x14ac:dyDescent="0.3">
      <c r="A1912" s="5">
        <v>43251</v>
      </c>
      <c r="B1912" s="14">
        <v>6061</v>
      </c>
      <c r="C1912" t="s">
        <v>51</v>
      </c>
      <c r="D1912" t="s">
        <v>24</v>
      </c>
      <c r="E1912">
        <v>-15</v>
      </c>
      <c r="F1912">
        <f>VLOOKUP(E1912,'[1]Timing Gates'!$C$3:$D$17,2)</f>
        <v>-18</v>
      </c>
      <c r="G1912" s="2">
        <v>285</v>
      </c>
      <c r="H1912" s="3">
        <v>4546.8359289999999</v>
      </c>
      <c r="I1912" s="3">
        <v>2238.3217540000001</v>
      </c>
      <c r="J1912" s="3">
        <v>6785.1576839999998</v>
      </c>
      <c r="K1912" s="2">
        <v>204</v>
      </c>
      <c r="L1912" s="4">
        <v>0.71578900000000001</v>
      </c>
      <c r="M1912" s="3">
        <v>58808.52</v>
      </c>
      <c r="N1912" s="3">
        <v>144.13852900000001</v>
      </c>
      <c r="O1912" s="3">
        <v>210.731649</v>
      </c>
      <c r="P1912" s="3">
        <v>224.547438</v>
      </c>
      <c r="Q1912" s="3">
        <v>63996.02</v>
      </c>
      <c r="R1912" s="3">
        <v>-64449.73</v>
      </c>
      <c r="S1912" s="4">
        <v>0.13333333333299999</v>
      </c>
      <c r="T1912">
        <v>38</v>
      </c>
      <c r="U1912" s="3">
        <f t="shared" si="58"/>
        <v>1933769.93994</v>
      </c>
      <c r="V1912" s="6">
        <f t="shared" si="59"/>
        <v>1295848.2397650001</v>
      </c>
    </row>
    <row r="1913" spans="1:22" x14ac:dyDescent="0.3">
      <c r="A1913" s="5">
        <v>43281</v>
      </c>
      <c r="B1913" s="14">
        <v>6061</v>
      </c>
      <c r="C1913" t="s">
        <v>51</v>
      </c>
      <c r="D1913" t="s">
        <v>24</v>
      </c>
      <c r="E1913">
        <v>-14</v>
      </c>
      <c r="F1913">
        <f>VLOOKUP(E1913,'[1]Timing Gates'!$C$3:$D$17,2)</f>
        <v>-18</v>
      </c>
      <c r="G1913" s="2">
        <v>288</v>
      </c>
      <c r="H1913" s="3">
        <v>4542.0198609999998</v>
      </c>
      <c r="I1913" s="3">
        <v>2252.882951</v>
      </c>
      <c r="J1913" s="3">
        <v>6794.9028120000003</v>
      </c>
      <c r="K1913" s="2">
        <v>203</v>
      </c>
      <c r="L1913" s="4">
        <v>0.70486099999999996</v>
      </c>
      <c r="M1913" s="3">
        <v>57781.1</v>
      </c>
      <c r="N1913" s="3">
        <v>144.09251800000001</v>
      </c>
      <c r="O1913" s="3">
        <v>201.42742999999999</v>
      </c>
      <c r="P1913" s="3">
        <v>210.10798600000001</v>
      </c>
      <c r="Q1913" s="3">
        <v>60511.1</v>
      </c>
      <c r="R1913" s="3">
        <v>-44708.34</v>
      </c>
      <c r="S1913" s="4">
        <v>0.135416666666</v>
      </c>
      <c r="T1913">
        <v>39</v>
      </c>
      <c r="U1913" s="3">
        <f t="shared" si="58"/>
        <v>1956932.0098560001</v>
      </c>
      <c r="V1913" s="6">
        <f t="shared" si="59"/>
        <v>1308101.719968</v>
      </c>
    </row>
    <row r="1914" spans="1:22" x14ac:dyDescent="0.3">
      <c r="A1914" s="5">
        <v>43312</v>
      </c>
      <c r="B1914" s="14">
        <v>6061</v>
      </c>
      <c r="C1914" t="s">
        <v>51</v>
      </c>
      <c r="D1914" t="s">
        <v>24</v>
      </c>
      <c r="E1914">
        <v>-13</v>
      </c>
      <c r="F1914">
        <f>VLOOKUP(E1914,'[1]Timing Gates'!$C$3:$D$17,2)</f>
        <v>-18</v>
      </c>
      <c r="G1914" s="2">
        <v>283</v>
      </c>
      <c r="H1914" s="3">
        <v>4497.8183390000004</v>
      </c>
      <c r="I1914" s="3">
        <v>2336.399187</v>
      </c>
      <c r="J1914" s="3">
        <v>6834.2175260000004</v>
      </c>
      <c r="K1914" s="2">
        <v>200</v>
      </c>
      <c r="L1914" s="4">
        <v>0.70671300000000004</v>
      </c>
      <c r="M1914" s="3">
        <v>58407.91</v>
      </c>
      <c r="N1914" s="3">
        <v>146.385739</v>
      </c>
      <c r="O1914" s="3">
        <v>206.388374</v>
      </c>
      <c r="P1914" s="3">
        <v>218.97671299999999</v>
      </c>
      <c r="Q1914" s="3">
        <v>61970.41</v>
      </c>
      <c r="R1914" s="3">
        <v>-66785.16</v>
      </c>
      <c r="S1914" s="4">
        <v>0.14134275618299999</v>
      </c>
      <c r="T1914">
        <v>40</v>
      </c>
      <c r="U1914" s="3">
        <f t="shared" si="58"/>
        <v>1934083.5598580001</v>
      </c>
      <c r="V1914" s="6">
        <f t="shared" si="59"/>
        <v>1272882.5899370001</v>
      </c>
    </row>
    <row r="1915" spans="1:22" x14ac:dyDescent="0.3">
      <c r="A1915" s="5">
        <v>43343</v>
      </c>
      <c r="B1915" s="14">
        <v>6061</v>
      </c>
      <c r="C1915" t="s">
        <v>51</v>
      </c>
      <c r="D1915" t="s">
        <v>24</v>
      </c>
      <c r="E1915">
        <v>-12</v>
      </c>
      <c r="F1915">
        <f>VLOOKUP(E1915,'[1]Timing Gates'!$C$3:$D$17,2)</f>
        <v>-12</v>
      </c>
      <c r="G1915" s="2">
        <v>286</v>
      </c>
      <c r="H1915" s="3">
        <v>4396.8715030000003</v>
      </c>
      <c r="I1915" s="3">
        <v>2393.8477619999999</v>
      </c>
      <c r="J1915" s="3">
        <v>6790.7192649999997</v>
      </c>
      <c r="K1915" s="2">
        <v>203</v>
      </c>
      <c r="L1915" s="4">
        <v>0.70979000000000003</v>
      </c>
      <c r="M1915" s="3">
        <v>58888.639999999999</v>
      </c>
      <c r="N1915" s="3">
        <v>147.2216</v>
      </c>
      <c r="O1915" s="3">
        <v>211.14909</v>
      </c>
      <c r="P1915" s="3">
        <v>220.108881</v>
      </c>
      <c r="Q1915" s="3">
        <v>62951.14</v>
      </c>
      <c r="R1915" s="3">
        <v>-63767.24</v>
      </c>
      <c r="S1915" s="4">
        <v>0.136363636363</v>
      </c>
      <c r="T1915">
        <v>39</v>
      </c>
      <c r="U1915" s="3">
        <f t="shared" si="58"/>
        <v>1942145.70979</v>
      </c>
      <c r="V1915" s="6">
        <f t="shared" si="59"/>
        <v>1257505.2498580001</v>
      </c>
    </row>
    <row r="1916" spans="1:22" x14ac:dyDescent="0.3">
      <c r="A1916" s="5">
        <v>43373</v>
      </c>
      <c r="B1916" s="14">
        <v>6061</v>
      </c>
      <c r="C1916" t="s">
        <v>51</v>
      </c>
      <c r="D1916" t="s">
        <v>24</v>
      </c>
      <c r="E1916">
        <v>-11</v>
      </c>
      <c r="F1916">
        <f>VLOOKUP(E1916,'[1]Timing Gates'!$C$3:$D$17,2)</f>
        <v>-12</v>
      </c>
      <c r="G1916" s="2">
        <v>289</v>
      </c>
      <c r="H1916" s="3">
        <v>4359.1785120000004</v>
      </c>
      <c r="I1916" s="3">
        <v>2208.3336330000002</v>
      </c>
      <c r="J1916" s="3">
        <v>6567.5121449999997</v>
      </c>
      <c r="K1916" s="2">
        <v>205</v>
      </c>
      <c r="L1916" s="4">
        <v>0.70934200000000003</v>
      </c>
      <c r="M1916" s="3">
        <v>59587.61</v>
      </c>
      <c r="N1916" s="3">
        <v>145.690977</v>
      </c>
      <c r="O1916" s="3">
        <v>206.199342</v>
      </c>
      <c r="P1916" s="3">
        <v>216.36370199999999</v>
      </c>
      <c r="Q1916" s="3">
        <v>62529.11</v>
      </c>
      <c r="R1916" s="3">
        <v>-51052.29</v>
      </c>
      <c r="S1916" s="4">
        <v>0.13148788927300001</v>
      </c>
      <c r="T1916">
        <v>38</v>
      </c>
      <c r="U1916" s="3">
        <f t="shared" si="58"/>
        <v>1898011.009905</v>
      </c>
      <c r="V1916" s="6">
        <f t="shared" si="59"/>
        <v>1259802.5899680001</v>
      </c>
    </row>
    <row r="1917" spans="1:22" x14ac:dyDescent="0.3">
      <c r="A1917" s="5">
        <v>43404</v>
      </c>
      <c r="B1917" s="14">
        <v>6061</v>
      </c>
      <c r="C1917" t="s">
        <v>51</v>
      </c>
      <c r="D1917" t="s">
        <v>24</v>
      </c>
      <c r="E1917">
        <v>-10</v>
      </c>
      <c r="F1917">
        <f>VLOOKUP(E1917,'[1]Timing Gates'!$C$3:$D$17,2)</f>
        <v>-12</v>
      </c>
      <c r="G1917" s="2">
        <v>284</v>
      </c>
      <c r="H1917" s="3">
        <v>4335.7276760000004</v>
      </c>
      <c r="I1917" s="3">
        <v>2162.3653159999999</v>
      </c>
      <c r="J1917" s="3">
        <v>6498.0929919999999</v>
      </c>
      <c r="K1917" s="2">
        <v>203</v>
      </c>
      <c r="L1917" s="4">
        <v>0.71478799999999998</v>
      </c>
      <c r="M1917" s="3">
        <v>60958.57</v>
      </c>
      <c r="N1917" s="3">
        <v>150.144261</v>
      </c>
      <c r="O1917" s="3">
        <v>218.16397799999999</v>
      </c>
      <c r="P1917" s="3">
        <v>221.90517600000001</v>
      </c>
      <c r="Q1917" s="3">
        <v>63021.07</v>
      </c>
      <c r="R1917" s="3">
        <v>-47827.96</v>
      </c>
      <c r="S1917" s="4">
        <v>0.13732394366100001</v>
      </c>
      <c r="T1917">
        <v>39</v>
      </c>
      <c r="U1917" s="3">
        <f t="shared" si="58"/>
        <v>1845458.4097279999</v>
      </c>
      <c r="V1917" s="6">
        <f t="shared" si="59"/>
        <v>1231346.659984</v>
      </c>
    </row>
    <row r="1918" spans="1:22" x14ac:dyDescent="0.3">
      <c r="A1918" s="5">
        <v>43434</v>
      </c>
      <c r="B1918" s="14">
        <v>6061</v>
      </c>
      <c r="C1918" t="s">
        <v>51</v>
      </c>
      <c r="D1918" t="s">
        <v>24</v>
      </c>
      <c r="E1918">
        <v>-9</v>
      </c>
      <c r="F1918">
        <f>VLOOKUP(E1918,'[1]Timing Gates'!$C$3:$D$17,2)</f>
        <v>-12</v>
      </c>
      <c r="G1918" s="2">
        <v>287</v>
      </c>
      <c r="H1918" s="3">
        <v>4335.6498250000004</v>
      </c>
      <c r="I1918" s="3">
        <v>2227.4444589999998</v>
      </c>
      <c r="J1918" s="3">
        <v>6563.0942850000001</v>
      </c>
      <c r="K1918" s="2">
        <v>203</v>
      </c>
      <c r="L1918" s="4">
        <v>0.70731699999999997</v>
      </c>
      <c r="M1918" s="3">
        <v>59936.52</v>
      </c>
      <c r="N1918" s="3">
        <v>149.09582</v>
      </c>
      <c r="O1918" s="3">
        <v>208.83804799999999</v>
      </c>
      <c r="P1918" s="3">
        <v>213.19344899999999</v>
      </c>
      <c r="Q1918" s="3">
        <v>61186.52</v>
      </c>
      <c r="R1918" s="3">
        <v>-39171.67</v>
      </c>
      <c r="S1918" s="4">
        <v>0.139372822299</v>
      </c>
      <c r="T1918">
        <v>40</v>
      </c>
      <c r="U1918" s="3">
        <f t="shared" si="58"/>
        <v>1883608.0597950001</v>
      </c>
      <c r="V1918" s="6">
        <f t="shared" si="59"/>
        <v>1244331.4997750001</v>
      </c>
    </row>
    <row r="1919" spans="1:22" x14ac:dyDescent="0.3">
      <c r="A1919" s="5">
        <v>43465</v>
      </c>
      <c r="B1919" s="14">
        <v>6061</v>
      </c>
      <c r="C1919" t="s">
        <v>51</v>
      </c>
      <c r="D1919" t="s">
        <v>24</v>
      </c>
      <c r="E1919">
        <v>-8</v>
      </c>
      <c r="F1919">
        <f>VLOOKUP(E1919,'[1]Timing Gates'!$C$3:$D$17,2)</f>
        <v>-12</v>
      </c>
      <c r="G1919" s="2">
        <v>285</v>
      </c>
      <c r="H1919" s="3">
        <v>4378.5826310000002</v>
      </c>
      <c r="I1919" s="3">
        <v>2117.8403499999999</v>
      </c>
      <c r="J1919" s="3">
        <v>6496.422982</v>
      </c>
      <c r="K1919" s="2">
        <v>189</v>
      </c>
      <c r="L1919" s="4">
        <v>0.663157</v>
      </c>
      <c r="M1919" s="3">
        <v>47647.69</v>
      </c>
      <c r="N1919" s="3">
        <v>119.41776900000001</v>
      </c>
      <c r="O1919" s="3">
        <v>174.20242099999999</v>
      </c>
      <c r="P1919" s="3">
        <v>174.421719</v>
      </c>
      <c r="Q1919" s="3">
        <v>49710.19</v>
      </c>
      <c r="R1919" s="3">
        <v>-30100.67</v>
      </c>
      <c r="S1919" s="4">
        <v>0.14736842105199999</v>
      </c>
      <c r="T1919">
        <v>42</v>
      </c>
      <c r="U1919" s="3">
        <f t="shared" si="58"/>
        <v>1851480.54987</v>
      </c>
      <c r="V1919" s="6">
        <f t="shared" si="59"/>
        <v>1247896.049835</v>
      </c>
    </row>
    <row r="1920" spans="1:22" x14ac:dyDescent="0.3">
      <c r="A1920" s="5">
        <v>43496</v>
      </c>
      <c r="B1920" s="14">
        <v>6061</v>
      </c>
      <c r="C1920" t="s">
        <v>51</v>
      </c>
      <c r="D1920" t="s">
        <v>24</v>
      </c>
      <c r="E1920">
        <v>-7</v>
      </c>
      <c r="F1920">
        <f>VLOOKUP(E1920,'[1]Timing Gates'!$C$3:$D$17,2)</f>
        <v>-12</v>
      </c>
      <c r="G1920" s="2">
        <v>302</v>
      </c>
      <c r="H1920" s="3">
        <v>4945.7934100000002</v>
      </c>
      <c r="I1920" s="3">
        <v>2331.437516</v>
      </c>
      <c r="J1920" s="3">
        <v>7277.2309269999996</v>
      </c>
      <c r="K1920" s="2">
        <v>227</v>
      </c>
      <c r="L1920" s="4">
        <v>0.75165499999999996</v>
      </c>
      <c r="M1920" s="3">
        <v>55227.18</v>
      </c>
      <c r="N1920" s="3">
        <v>135.69331600000001</v>
      </c>
      <c r="O1920" s="3">
        <v>183.20258200000001</v>
      </c>
      <c r="P1920" s="3">
        <v>1208.864834</v>
      </c>
      <c r="Q1920" s="3">
        <v>365077.18</v>
      </c>
      <c r="R1920" s="3">
        <v>-65399.360000000001</v>
      </c>
      <c r="S1920" s="4">
        <v>0.145695364238</v>
      </c>
      <c r="T1920">
        <v>44</v>
      </c>
      <c r="U1920" s="3">
        <f t="shared" si="58"/>
        <v>2197723.7399539999</v>
      </c>
      <c r="V1920" s="6">
        <f t="shared" si="59"/>
        <v>1493629.6098200001</v>
      </c>
    </row>
    <row r="1921" spans="1:22" x14ac:dyDescent="0.3">
      <c r="A1921" s="5">
        <v>43524</v>
      </c>
      <c r="B1921" s="14">
        <v>6061</v>
      </c>
      <c r="C1921" t="s">
        <v>51</v>
      </c>
      <c r="D1921" t="s">
        <v>24</v>
      </c>
      <c r="E1921">
        <v>-6</v>
      </c>
      <c r="F1921">
        <f>VLOOKUP(E1921,'[1]Timing Gates'!$C$3:$D$17,2)</f>
        <v>-6</v>
      </c>
      <c r="G1921" s="2">
        <v>304</v>
      </c>
      <c r="H1921" s="3">
        <v>4891.9429600000003</v>
      </c>
      <c r="I1921" s="3">
        <v>2399.082598</v>
      </c>
      <c r="J1921" s="3">
        <v>7291.0255589999997</v>
      </c>
      <c r="K1921" s="2">
        <v>220</v>
      </c>
      <c r="L1921" s="4">
        <v>0.72368399999999999</v>
      </c>
      <c r="M1921" s="3">
        <v>70014.679999999993</v>
      </c>
      <c r="N1921" s="3">
        <v>160.21665899999999</v>
      </c>
      <c r="O1921" s="3">
        <v>230.31144699999999</v>
      </c>
      <c r="P1921" s="3">
        <v>235.24565699999999</v>
      </c>
      <c r="Q1921" s="3">
        <v>71514.679999999993</v>
      </c>
      <c r="R1921" s="3">
        <v>-74083.350000000006</v>
      </c>
      <c r="S1921" s="4">
        <v>0.14473684210500001</v>
      </c>
      <c r="T1921">
        <v>44</v>
      </c>
      <c r="U1921" s="3">
        <f t="shared" si="58"/>
        <v>2216471.769936</v>
      </c>
      <c r="V1921" s="6">
        <f t="shared" si="59"/>
        <v>1487150.6598400001</v>
      </c>
    </row>
    <row r="1922" spans="1:22" x14ac:dyDescent="0.3">
      <c r="A1922" s="5">
        <v>43555</v>
      </c>
      <c r="B1922" s="14">
        <v>6061</v>
      </c>
      <c r="C1922" t="s">
        <v>51</v>
      </c>
      <c r="D1922" t="s">
        <v>24</v>
      </c>
      <c r="E1922">
        <v>-5</v>
      </c>
      <c r="F1922">
        <f>VLOOKUP(E1922,'[1]Timing Gates'!$C$3:$D$17,2)</f>
        <v>-6</v>
      </c>
      <c r="G1922" s="2">
        <v>306</v>
      </c>
      <c r="H1922" s="3">
        <v>4764.9962409999998</v>
      </c>
      <c r="I1922" s="3">
        <v>2451.307026</v>
      </c>
      <c r="J1922" s="3">
        <v>7216.3032670000002</v>
      </c>
      <c r="K1922" s="2">
        <v>220</v>
      </c>
      <c r="L1922" s="4">
        <v>0.71895399999999998</v>
      </c>
      <c r="M1922" s="3">
        <v>62224.04</v>
      </c>
      <c r="N1922" s="3">
        <v>142.064018</v>
      </c>
      <c r="O1922" s="3">
        <v>213.47725399999999</v>
      </c>
      <c r="P1922" s="3">
        <v>217.97071800000001</v>
      </c>
      <c r="Q1922" s="3">
        <v>66699.039999999994</v>
      </c>
      <c r="R1922" s="3">
        <v>-77435.92</v>
      </c>
      <c r="S1922" s="4">
        <v>0.15359477124099999</v>
      </c>
      <c r="T1922">
        <v>47</v>
      </c>
      <c r="U1922" s="3">
        <f t="shared" si="58"/>
        <v>2208188.7997019999</v>
      </c>
      <c r="V1922" s="6">
        <f t="shared" si="59"/>
        <v>1458088.849746</v>
      </c>
    </row>
    <row r="1923" spans="1:22" x14ac:dyDescent="0.3">
      <c r="A1923" s="5">
        <v>43585</v>
      </c>
      <c r="B1923" s="14">
        <v>6061</v>
      </c>
      <c r="C1923" t="s">
        <v>51</v>
      </c>
      <c r="D1923" t="s">
        <v>24</v>
      </c>
      <c r="E1923">
        <v>-4</v>
      </c>
      <c r="F1923">
        <f>VLOOKUP(E1923,'[1]Timing Gates'!$C$3:$D$17,2)</f>
        <v>-6</v>
      </c>
      <c r="G1923" s="2">
        <v>307</v>
      </c>
      <c r="H1923" s="3">
        <v>4761.5726379999996</v>
      </c>
      <c r="I1923" s="3">
        <v>2517.4428010000001</v>
      </c>
      <c r="J1923" s="3">
        <v>7279.0154389999998</v>
      </c>
      <c r="K1923" s="2">
        <v>222</v>
      </c>
      <c r="L1923" s="4">
        <v>0.72312699999999996</v>
      </c>
      <c r="M1923" s="3">
        <v>60814.74</v>
      </c>
      <c r="N1923" s="3">
        <v>137.27932200000001</v>
      </c>
      <c r="O1923" s="3">
        <v>223.49465699999999</v>
      </c>
      <c r="P1923" s="3">
        <v>232.859478</v>
      </c>
      <c r="Q1923" s="3">
        <v>71487.86</v>
      </c>
      <c r="R1923" s="3">
        <v>-69482.11</v>
      </c>
      <c r="S1923" s="4">
        <v>0.14983713355</v>
      </c>
      <c r="T1923">
        <v>46</v>
      </c>
      <c r="U1923" s="3">
        <f t="shared" ref="U1923:U1986" si="60">J1923*G1923</f>
        <v>2234657.7397730001</v>
      </c>
      <c r="V1923" s="6">
        <f t="shared" ref="V1923:V1986" si="61">H1923*G1923</f>
        <v>1461802.799866</v>
      </c>
    </row>
    <row r="1924" spans="1:22" x14ac:dyDescent="0.3">
      <c r="A1924" s="5">
        <v>43616</v>
      </c>
      <c r="B1924" s="14">
        <v>6061</v>
      </c>
      <c r="C1924" t="s">
        <v>51</v>
      </c>
      <c r="D1924" t="s">
        <v>24</v>
      </c>
      <c r="E1924">
        <v>-3</v>
      </c>
      <c r="F1924">
        <f>VLOOKUP(E1924,'[1]Timing Gates'!$C$3:$D$17,2)</f>
        <v>-6</v>
      </c>
      <c r="G1924" s="2">
        <v>312</v>
      </c>
      <c r="H1924" s="3">
        <v>4630.0756410000004</v>
      </c>
      <c r="I1924" s="3">
        <v>2352.9957370000002</v>
      </c>
      <c r="J1924" s="3">
        <v>6983.0713779999996</v>
      </c>
      <c r="K1924" s="2">
        <v>226</v>
      </c>
      <c r="L1924" s="4">
        <v>0.72435799999999995</v>
      </c>
      <c r="M1924" s="3">
        <v>59053.31</v>
      </c>
      <c r="N1924" s="3">
        <v>131.81542400000001</v>
      </c>
      <c r="O1924" s="3">
        <v>194.081121</v>
      </c>
      <c r="P1924" s="3">
        <v>206.50099299999999</v>
      </c>
      <c r="Q1924" s="3">
        <v>64428.31</v>
      </c>
      <c r="R1924" s="3">
        <v>-67022.45</v>
      </c>
      <c r="S1924" s="4">
        <v>0.14743589743499999</v>
      </c>
      <c r="T1924">
        <v>46</v>
      </c>
      <c r="U1924" s="3">
        <f t="shared" si="60"/>
        <v>2178718.269936</v>
      </c>
      <c r="V1924" s="6">
        <f t="shared" si="61"/>
        <v>1444583.599992</v>
      </c>
    </row>
    <row r="1925" spans="1:22" x14ac:dyDescent="0.3">
      <c r="A1925" s="5">
        <v>43646</v>
      </c>
      <c r="B1925" s="14">
        <v>6061</v>
      </c>
      <c r="C1925" t="s">
        <v>51</v>
      </c>
      <c r="D1925" t="s">
        <v>24</v>
      </c>
      <c r="E1925">
        <v>-2</v>
      </c>
      <c r="F1925">
        <f>VLOOKUP(E1925,'[1]Timing Gates'!$C$3:$D$17,2)</f>
        <v>-6</v>
      </c>
      <c r="G1925" s="2">
        <v>312</v>
      </c>
      <c r="H1925" s="3">
        <v>4701.9310249999999</v>
      </c>
      <c r="I1925" s="3">
        <v>2494.7762819999998</v>
      </c>
      <c r="J1925" s="3">
        <v>7196.7073069999997</v>
      </c>
      <c r="K1925" s="2">
        <v>225</v>
      </c>
      <c r="L1925" s="4">
        <v>0.72115300000000004</v>
      </c>
      <c r="M1925" s="3">
        <v>60145.279999999999</v>
      </c>
      <c r="N1925" s="3">
        <v>133.95385300000001</v>
      </c>
      <c r="O1925" s="3">
        <v>192.77333300000001</v>
      </c>
      <c r="P1925" s="3">
        <v>200.98647399999999</v>
      </c>
      <c r="Q1925" s="3">
        <v>62707.78</v>
      </c>
      <c r="R1925" s="3">
        <v>-65787.8</v>
      </c>
      <c r="S1925" s="4">
        <v>0.14423076923</v>
      </c>
      <c r="T1925">
        <v>45</v>
      </c>
      <c r="U1925" s="3">
        <f t="shared" si="60"/>
        <v>2245372.6797839999</v>
      </c>
      <c r="V1925" s="6">
        <f t="shared" si="61"/>
        <v>1467002.4797999999</v>
      </c>
    </row>
    <row r="1926" spans="1:22" x14ac:dyDescent="0.3">
      <c r="A1926" s="5">
        <v>43677</v>
      </c>
      <c r="B1926" s="14">
        <v>6061</v>
      </c>
      <c r="C1926" t="s">
        <v>51</v>
      </c>
      <c r="D1926" t="s">
        <v>24</v>
      </c>
      <c r="E1926">
        <v>-1</v>
      </c>
      <c r="F1926">
        <f>VLOOKUP(E1926,'[1]Timing Gates'!$C$3:$D$17,2)</f>
        <v>-3</v>
      </c>
      <c r="G1926" s="2">
        <v>315</v>
      </c>
      <c r="H1926" s="3">
        <v>4644.9470789999996</v>
      </c>
      <c r="I1926" s="3">
        <v>2535.0049199999999</v>
      </c>
      <c r="J1926" s="3">
        <v>7179.9520000000002</v>
      </c>
      <c r="K1926" s="2">
        <v>230</v>
      </c>
      <c r="L1926" s="4">
        <v>0.73015799999999997</v>
      </c>
      <c r="M1926" s="3">
        <v>60929.45</v>
      </c>
      <c r="N1926" s="3">
        <v>133.32483500000001</v>
      </c>
      <c r="O1926" s="3">
        <v>193.74428499999999</v>
      </c>
      <c r="P1926" s="3">
        <v>201.68079299999999</v>
      </c>
      <c r="Q1926" s="3">
        <v>63529.45</v>
      </c>
      <c r="R1926" s="3">
        <v>-54406.1</v>
      </c>
      <c r="S1926" s="4">
        <v>0.155555555555</v>
      </c>
      <c r="T1926">
        <v>49</v>
      </c>
      <c r="U1926" s="3">
        <f t="shared" si="60"/>
        <v>2261684.88</v>
      </c>
      <c r="V1926" s="6">
        <f t="shared" si="61"/>
        <v>1463158.3298849999</v>
      </c>
    </row>
    <row r="1927" spans="1:22" x14ac:dyDescent="0.3">
      <c r="A1927" s="5">
        <v>43769</v>
      </c>
      <c r="B1927" s="14">
        <v>6061</v>
      </c>
      <c r="C1927" t="s">
        <v>51</v>
      </c>
      <c r="D1927" t="s">
        <v>25</v>
      </c>
      <c r="E1927">
        <v>2</v>
      </c>
      <c r="F1927">
        <f>VLOOKUP(E1927,'[1]Timing Gates'!$C$3:$D$17,2)</f>
        <v>3</v>
      </c>
      <c r="G1927" s="2">
        <v>298</v>
      </c>
      <c r="H1927" s="3">
        <v>4769.9789259999998</v>
      </c>
      <c r="I1927" s="3">
        <v>2766.5351000000001</v>
      </c>
      <c r="J1927" s="3">
        <v>7536.5140259999998</v>
      </c>
      <c r="K1927" s="2">
        <v>226</v>
      </c>
      <c r="L1927" s="4">
        <v>0.75838899999999998</v>
      </c>
      <c r="M1927" s="3">
        <v>59804.4</v>
      </c>
      <c r="N1927" s="3">
        <v>132.60399100000001</v>
      </c>
      <c r="O1927" s="3">
        <v>202.36375799999999</v>
      </c>
      <c r="P1927" s="3">
        <v>202.36375799999999</v>
      </c>
      <c r="Q1927" s="3">
        <v>60304.4</v>
      </c>
      <c r="R1927" s="3">
        <v>-51588.07</v>
      </c>
      <c r="S1927" s="4">
        <v>0.16778523489899999</v>
      </c>
      <c r="T1927">
        <v>50</v>
      </c>
      <c r="U1927" s="3">
        <f t="shared" si="60"/>
        <v>2245881.1797480001</v>
      </c>
      <c r="V1927" s="6">
        <f t="shared" si="61"/>
        <v>1421453.719948</v>
      </c>
    </row>
    <row r="1928" spans="1:22" x14ac:dyDescent="0.3">
      <c r="A1928" s="5">
        <v>43799</v>
      </c>
      <c r="B1928" s="14">
        <v>6061</v>
      </c>
      <c r="C1928" t="s">
        <v>51</v>
      </c>
      <c r="D1928" t="s">
        <v>25</v>
      </c>
      <c r="E1928">
        <v>3</v>
      </c>
      <c r="F1928">
        <f>VLOOKUP(E1928,'[1]Timing Gates'!$C$3:$D$17,2)</f>
        <v>3</v>
      </c>
      <c r="G1928" s="2">
        <v>303</v>
      </c>
      <c r="H1928" s="3">
        <v>4630.4809240000004</v>
      </c>
      <c r="I1928" s="3">
        <v>2873.5660389999998</v>
      </c>
      <c r="J1928" s="3">
        <v>7504.0469629999998</v>
      </c>
      <c r="K1928" s="2">
        <v>231</v>
      </c>
      <c r="L1928" s="4">
        <v>0.76237600000000005</v>
      </c>
      <c r="M1928" s="3">
        <v>61564.2</v>
      </c>
      <c r="N1928" s="3">
        <v>133.835217</v>
      </c>
      <c r="O1928" s="3">
        <v>203.18217799999999</v>
      </c>
      <c r="P1928" s="3">
        <v>206.895049</v>
      </c>
      <c r="Q1928" s="3">
        <v>62689.2</v>
      </c>
      <c r="R1928" s="3">
        <v>-42906.78</v>
      </c>
      <c r="S1928" s="4">
        <v>0.18481848184800001</v>
      </c>
      <c r="T1928">
        <v>56</v>
      </c>
      <c r="U1928" s="3">
        <f t="shared" si="60"/>
        <v>2273726.229789</v>
      </c>
      <c r="V1928" s="6">
        <f t="shared" si="61"/>
        <v>1403035.7199720002</v>
      </c>
    </row>
    <row r="1929" spans="1:22" x14ac:dyDescent="0.3">
      <c r="A1929" s="5">
        <v>43830</v>
      </c>
      <c r="B1929" s="14">
        <v>6061</v>
      </c>
      <c r="C1929" t="s">
        <v>51</v>
      </c>
      <c r="D1929" t="s">
        <v>25</v>
      </c>
      <c r="E1929">
        <v>4</v>
      </c>
      <c r="F1929">
        <f>VLOOKUP(E1929,'[1]Timing Gates'!$C$3:$D$17,2)</f>
        <v>3</v>
      </c>
      <c r="G1929" s="2">
        <v>297</v>
      </c>
      <c r="H1929" s="3">
        <v>4720.1563630000001</v>
      </c>
      <c r="I1929" s="3">
        <v>2858.4819189999998</v>
      </c>
      <c r="J1929" s="3">
        <v>7578.6382819999999</v>
      </c>
      <c r="K1929" s="2">
        <v>224</v>
      </c>
      <c r="L1929" s="4">
        <v>0.75420799999999999</v>
      </c>
      <c r="M1929" s="3">
        <v>62860.89</v>
      </c>
      <c r="N1929" s="3">
        <v>139.690866</v>
      </c>
      <c r="O1929" s="3">
        <v>212.410404</v>
      </c>
      <c r="P1929" s="3">
        <v>214.09390500000001</v>
      </c>
      <c r="Q1929" s="3">
        <v>63585.89</v>
      </c>
      <c r="R1929" s="3">
        <v>-38566.769999999997</v>
      </c>
      <c r="S1929" s="4">
        <v>0.18855218855200001</v>
      </c>
      <c r="T1929">
        <v>56</v>
      </c>
      <c r="U1929" s="3">
        <f t="shared" si="60"/>
        <v>2250855.5697539998</v>
      </c>
      <c r="V1929" s="6">
        <f t="shared" si="61"/>
        <v>1401886.4398109999</v>
      </c>
    </row>
    <row r="1930" spans="1:22" x14ac:dyDescent="0.3">
      <c r="A1930" s="5">
        <v>43861</v>
      </c>
      <c r="B1930" s="14">
        <v>6061</v>
      </c>
      <c r="C1930" t="s">
        <v>51</v>
      </c>
      <c r="D1930" t="s">
        <v>25</v>
      </c>
      <c r="E1930">
        <v>5</v>
      </c>
      <c r="F1930">
        <f>VLOOKUP(E1930,'[1]Timing Gates'!$C$3:$D$17,2)</f>
        <v>3</v>
      </c>
      <c r="G1930" s="2">
        <v>291</v>
      </c>
      <c r="H1930" s="3">
        <v>5612.382302</v>
      </c>
      <c r="I1930" s="3">
        <v>2908.7793120000001</v>
      </c>
      <c r="J1930" s="3">
        <v>8521.1616150000009</v>
      </c>
      <c r="K1930" s="2">
        <v>248</v>
      </c>
      <c r="L1930" s="4">
        <v>0.85223300000000002</v>
      </c>
      <c r="M1930" s="3">
        <v>77290.2</v>
      </c>
      <c r="N1930" s="3">
        <v>165.85879800000001</v>
      </c>
      <c r="O1930" s="3">
        <v>265.687972</v>
      </c>
      <c r="P1930" s="3">
        <v>1419.2532639999999</v>
      </c>
      <c r="Q1930" s="3">
        <v>413002.7</v>
      </c>
      <c r="R1930" s="3">
        <v>-69755.820000000007</v>
      </c>
      <c r="S1930" s="4">
        <v>0.18213058419200001</v>
      </c>
      <c r="T1930">
        <v>53</v>
      </c>
      <c r="U1930" s="3">
        <f t="shared" si="60"/>
        <v>2479658.0299650002</v>
      </c>
      <c r="V1930" s="6">
        <f t="shared" si="61"/>
        <v>1633203.249882</v>
      </c>
    </row>
    <row r="1931" spans="1:22" x14ac:dyDescent="0.3">
      <c r="A1931" s="5">
        <v>43890</v>
      </c>
      <c r="B1931" s="14">
        <v>6061</v>
      </c>
      <c r="C1931" t="s">
        <v>51</v>
      </c>
      <c r="D1931" t="s">
        <v>25</v>
      </c>
      <c r="E1931">
        <v>6</v>
      </c>
      <c r="F1931">
        <f>VLOOKUP(E1931,'[1]Timing Gates'!$C$3:$D$17,2)</f>
        <v>6</v>
      </c>
      <c r="G1931" s="2">
        <v>290</v>
      </c>
      <c r="H1931" s="3">
        <v>5404.2651370000003</v>
      </c>
      <c r="I1931" s="3">
        <v>2907.8627240000001</v>
      </c>
      <c r="J1931" s="3">
        <v>8312.1278619999994</v>
      </c>
      <c r="K1931" s="2">
        <v>244</v>
      </c>
      <c r="L1931" s="4">
        <v>0.84137899999999999</v>
      </c>
      <c r="M1931" s="3">
        <v>74293.03</v>
      </c>
      <c r="N1931" s="3">
        <v>152.55242200000001</v>
      </c>
      <c r="O1931" s="3">
        <v>256.269068</v>
      </c>
      <c r="P1931" s="3">
        <v>256.269068</v>
      </c>
      <c r="Q1931" s="3">
        <v>74318.03</v>
      </c>
      <c r="R1931" s="3">
        <v>-71456.259999999995</v>
      </c>
      <c r="S1931" s="4">
        <v>0.19655172413700001</v>
      </c>
      <c r="T1931">
        <v>57</v>
      </c>
      <c r="U1931" s="3">
        <f t="shared" si="60"/>
        <v>2410517.0799799999</v>
      </c>
      <c r="V1931" s="6">
        <f t="shared" si="61"/>
        <v>1567236.8897300002</v>
      </c>
    </row>
    <row r="1932" spans="1:22" x14ac:dyDescent="0.3">
      <c r="A1932" s="5">
        <v>43921</v>
      </c>
      <c r="B1932" s="14">
        <v>6061</v>
      </c>
      <c r="C1932" t="s">
        <v>51</v>
      </c>
      <c r="D1932" t="s">
        <v>25</v>
      </c>
      <c r="E1932">
        <v>7</v>
      </c>
      <c r="F1932">
        <f>VLOOKUP(E1932,'[1]Timing Gates'!$C$3:$D$17,2)</f>
        <v>6</v>
      </c>
      <c r="G1932" s="2">
        <v>287</v>
      </c>
      <c r="H1932" s="3">
        <v>5417.1441109999996</v>
      </c>
      <c r="I1932" s="3">
        <v>2413.8939369999998</v>
      </c>
      <c r="J1932" s="3">
        <v>7831.0380480000003</v>
      </c>
      <c r="K1932" s="2">
        <v>242</v>
      </c>
      <c r="L1932" s="4">
        <v>0.84320499999999998</v>
      </c>
      <c r="M1932" s="3">
        <v>70124.100000000006</v>
      </c>
      <c r="N1932" s="3">
        <v>145.48568399999999</v>
      </c>
      <c r="O1932" s="3">
        <v>270.15721200000002</v>
      </c>
      <c r="P1932" s="3">
        <v>270.15721200000002</v>
      </c>
      <c r="Q1932" s="3">
        <v>77535.12</v>
      </c>
      <c r="R1932" s="3">
        <v>-60208.67</v>
      </c>
      <c r="S1932" s="4">
        <v>0.19860627177699999</v>
      </c>
      <c r="T1932">
        <v>57</v>
      </c>
      <c r="U1932" s="3">
        <f t="shared" si="60"/>
        <v>2247507.9197760001</v>
      </c>
      <c r="V1932" s="6">
        <f t="shared" si="61"/>
        <v>1554720.3598569999</v>
      </c>
    </row>
    <row r="1933" spans="1:22" x14ac:dyDescent="0.3">
      <c r="A1933" s="5">
        <v>43951</v>
      </c>
      <c r="B1933" s="14">
        <v>6061</v>
      </c>
      <c r="C1933" t="s">
        <v>51</v>
      </c>
      <c r="D1933" t="s">
        <v>25</v>
      </c>
      <c r="E1933">
        <v>8</v>
      </c>
      <c r="F1933">
        <f>VLOOKUP(E1933,'[1]Timing Gates'!$C$3:$D$17,2)</f>
        <v>6</v>
      </c>
      <c r="G1933" s="2">
        <v>287</v>
      </c>
      <c r="H1933" s="3">
        <v>5420.6696160000001</v>
      </c>
      <c r="I1933" s="3">
        <v>2946.723101</v>
      </c>
      <c r="J1933" s="3">
        <v>8367.3927170000006</v>
      </c>
      <c r="K1933" s="2">
        <v>241</v>
      </c>
      <c r="L1933" s="4">
        <v>0.83972100000000005</v>
      </c>
      <c r="M1933" s="3">
        <v>65967.42</v>
      </c>
      <c r="N1933" s="3">
        <v>137.43212500000001</v>
      </c>
      <c r="O1933" s="3">
        <v>236.558954</v>
      </c>
      <c r="P1933" s="3">
        <v>245.051986</v>
      </c>
      <c r="Q1933" s="3">
        <v>70329.919999999998</v>
      </c>
      <c r="R1933" s="3">
        <v>-54899.67</v>
      </c>
      <c r="S1933" s="4">
        <v>0.20209059233400001</v>
      </c>
      <c r="T1933">
        <v>58</v>
      </c>
      <c r="U1933" s="3">
        <f t="shared" si="60"/>
        <v>2401441.7097790004</v>
      </c>
      <c r="V1933" s="6">
        <f t="shared" si="61"/>
        <v>1555732.179792</v>
      </c>
    </row>
    <row r="1934" spans="1:22" x14ac:dyDescent="0.3">
      <c r="A1934" s="5">
        <v>43982</v>
      </c>
      <c r="B1934" s="14">
        <v>6061</v>
      </c>
      <c r="C1934" t="s">
        <v>51</v>
      </c>
      <c r="D1934" t="s">
        <v>25</v>
      </c>
      <c r="E1934">
        <v>9</v>
      </c>
      <c r="F1934">
        <f>VLOOKUP(E1934,'[1]Timing Gates'!$C$3:$D$17,2)</f>
        <v>6</v>
      </c>
      <c r="G1934" s="2">
        <v>288</v>
      </c>
      <c r="H1934" s="3">
        <v>5404.2893400000003</v>
      </c>
      <c r="I1934" s="3">
        <v>3110.2561799999999</v>
      </c>
      <c r="J1934" s="3">
        <v>8514.5455199999997</v>
      </c>
      <c r="K1934" s="2">
        <v>241</v>
      </c>
      <c r="L1934" s="4">
        <v>0.83680500000000002</v>
      </c>
      <c r="M1934" s="3">
        <v>65329.68</v>
      </c>
      <c r="N1934" s="3">
        <v>135.53875500000001</v>
      </c>
      <c r="O1934" s="3">
        <v>226.925972</v>
      </c>
      <c r="P1934" s="3">
        <v>228.879097</v>
      </c>
      <c r="Q1934" s="3">
        <v>65917.179999999993</v>
      </c>
      <c r="R1934" s="3">
        <v>-49642.39</v>
      </c>
      <c r="S1934" s="4">
        <v>0.20138888888799999</v>
      </c>
      <c r="T1934">
        <v>58</v>
      </c>
      <c r="U1934" s="3">
        <f t="shared" si="60"/>
        <v>2452189.1097599999</v>
      </c>
      <c r="V1934" s="6">
        <f t="shared" si="61"/>
        <v>1556435.3299200002</v>
      </c>
    </row>
    <row r="1935" spans="1:22" x14ac:dyDescent="0.3">
      <c r="A1935" s="5">
        <v>44012</v>
      </c>
      <c r="B1935" s="14">
        <v>6061</v>
      </c>
      <c r="C1935" t="s">
        <v>51</v>
      </c>
      <c r="D1935" t="s">
        <v>25</v>
      </c>
      <c r="E1935">
        <v>10</v>
      </c>
      <c r="F1935">
        <f>VLOOKUP(E1935,'[1]Timing Gates'!$C$3:$D$17,2)</f>
        <v>6</v>
      </c>
      <c r="G1935" s="2">
        <v>287</v>
      </c>
      <c r="H1935" s="3">
        <v>5781.4309400000002</v>
      </c>
      <c r="I1935" s="3">
        <v>2962.2071769999998</v>
      </c>
      <c r="J1935" s="3">
        <v>8743.6381180000008</v>
      </c>
      <c r="K1935" s="2">
        <v>240</v>
      </c>
      <c r="L1935" s="4">
        <v>0.83623599999999998</v>
      </c>
      <c r="M1935" s="3">
        <v>65724.259999999995</v>
      </c>
      <c r="N1935" s="3">
        <v>136.92554100000001</v>
      </c>
      <c r="O1935" s="3">
        <v>239.54445899999999</v>
      </c>
      <c r="P1935" s="3">
        <v>239.54445899999999</v>
      </c>
      <c r="Q1935" s="3">
        <v>68749.259999999995</v>
      </c>
      <c r="R1935" s="3">
        <v>-40664.339999999997</v>
      </c>
      <c r="S1935" s="4">
        <v>0.20209059233400001</v>
      </c>
      <c r="T1935">
        <v>58</v>
      </c>
      <c r="U1935" s="3">
        <f t="shared" si="60"/>
        <v>2509424.139866</v>
      </c>
      <c r="V1935" s="6">
        <f t="shared" si="61"/>
        <v>1659270.6797800001</v>
      </c>
    </row>
    <row r="1936" spans="1:22" x14ac:dyDescent="0.3">
      <c r="A1936" s="5">
        <v>44043</v>
      </c>
      <c r="B1936" s="14">
        <v>6061</v>
      </c>
      <c r="C1936" t="s">
        <v>51</v>
      </c>
      <c r="D1936" t="s">
        <v>25</v>
      </c>
      <c r="E1936">
        <v>11</v>
      </c>
      <c r="F1936">
        <f>VLOOKUP(E1936,'[1]Timing Gates'!$C$3:$D$17,2)</f>
        <v>6</v>
      </c>
      <c r="G1936" s="2">
        <v>287</v>
      </c>
      <c r="H1936" s="3">
        <v>5955.3678739999996</v>
      </c>
      <c r="I1936" s="3">
        <v>3177.1195809999999</v>
      </c>
      <c r="J1936" s="3">
        <v>9132.4874560000007</v>
      </c>
      <c r="K1936" s="2">
        <v>240</v>
      </c>
      <c r="L1936" s="4">
        <v>0.83623599999999998</v>
      </c>
      <c r="M1936" s="3">
        <v>65251.85</v>
      </c>
      <c r="N1936" s="3">
        <v>136.225156</v>
      </c>
      <c r="O1936" s="3">
        <v>241.73118400000001</v>
      </c>
      <c r="P1936" s="3">
        <v>241.73118400000001</v>
      </c>
      <c r="Q1936" s="3">
        <v>69376.850000000006</v>
      </c>
      <c r="R1936" s="3">
        <v>-46668.49</v>
      </c>
      <c r="S1936" s="4">
        <v>0.20209059233400001</v>
      </c>
      <c r="T1936">
        <v>58</v>
      </c>
      <c r="U1936" s="3">
        <f t="shared" si="60"/>
        <v>2621023.8998720003</v>
      </c>
      <c r="V1936" s="6">
        <f t="shared" si="61"/>
        <v>1709190.5798379998</v>
      </c>
    </row>
    <row r="1937" spans="1:22" x14ac:dyDescent="0.3">
      <c r="A1937" s="5">
        <v>43708</v>
      </c>
      <c r="B1937" s="14">
        <v>6061</v>
      </c>
      <c r="C1937" t="s">
        <v>51</v>
      </c>
      <c r="D1937" t="s">
        <v>24</v>
      </c>
      <c r="E1937">
        <v>0</v>
      </c>
      <c r="F1937">
        <f>VLOOKUP(E1937,'[1]Timing Gates'!$C$3:$D$17,2)</f>
        <v>0</v>
      </c>
      <c r="G1937" s="2">
        <v>301</v>
      </c>
      <c r="H1937" s="3">
        <v>4828.774617</v>
      </c>
      <c r="I1937" s="3">
        <v>2526.0020589999999</v>
      </c>
      <c r="J1937" s="3">
        <v>7354.7766769999998</v>
      </c>
      <c r="K1937" s="2">
        <v>231</v>
      </c>
      <c r="L1937" s="4">
        <v>0.76744100000000004</v>
      </c>
      <c r="M1937" s="3">
        <v>61096.1</v>
      </c>
      <c r="N1937" s="3">
        <v>132.52950100000001</v>
      </c>
      <c r="O1937" s="3">
        <v>207.12989999999999</v>
      </c>
      <c r="P1937" s="3">
        <v>209.206312</v>
      </c>
      <c r="Q1937" s="3">
        <v>62971.1</v>
      </c>
      <c r="R1937" s="3">
        <v>-52612.19</v>
      </c>
      <c r="S1937" s="4">
        <v>0.159468438538</v>
      </c>
      <c r="T1937">
        <v>48</v>
      </c>
      <c r="U1937" s="3">
        <f t="shared" si="60"/>
        <v>2213787.7797769997</v>
      </c>
      <c r="V1937" s="6">
        <f t="shared" si="61"/>
        <v>1453461.1597170001</v>
      </c>
    </row>
    <row r="1938" spans="1:22" x14ac:dyDescent="0.3">
      <c r="A1938" s="5">
        <v>44074</v>
      </c>
      <c r="B1938" s="14">
        <v>6061</v>
      </c>
      <c r="C1938" t="s">
        <v>51</v>
      </c>
      <c r="D1938" t="s">
        <v>25</v>
      </c>
      <c r="E1938">
        <v>12</v>
      </c>
      <c r="F1938">
        <f>VLOOKUP(E1938,'[1]Timing Gates'!$C$3:$D$17,2)</f>
        <v>12</v>
      </c>
      <c r="G1938" s="2">
        <v>286</v>
      </c>
      <c r="H1938" s="3">
        <v>5984.4623069999998</v>
      </c>
      <c r="I1938" s="3">
        <v>3325.9336360000002</v>
      </c>
      <c r="J1938" s="3">
        <v>9310.3959439999999</v>
      </c>
      <c r="K1938" s="2">
        <v>239</v>
      </c>
      <c r="L1938" s="4">
        <v>0.83566399999999996</v>
      </c>
      <c r="M1938" s="3">
        <v>65083.519999999997</v>
      </c>
      <c r="N1938" s="3">
        <v>136.44343799999999</v>
      </c>
      <c r="O1938" s="3">
        <v>227.65216699999999</v>
      </c>
      <c r="P1938" s="3">
        <v>227.65216699999999</v>
      </c>
      <c r="Q1938" s="3">
        <v>65108.52</v>
      </c>
      <c r="R1938" s="3">
        <v>-38252.620000000003</v>
      </c>
      <c r="S1938" s="4">
        <v>0.19930069929999999</v>
      </c>
      <c r="T1938">
        <v>57</v>
      </c>
      <c r="U1938" s="3">
        <f t="shared" si="60"/>
        <v>2662773.2399840001</v>
      </c>
      <c r="V1938" s="6">
        <f t="shared" si="61"/>
        <v>1711556.2198019999</v>
      </c>
    </row>
    <row r="1939" spans="1:22" x14ac:dyDescent="0.3">
      <c r="A1939" s="1">
        <v>43738</v>
      </c>
      <c r="B1939" s="14">
        <v>6061</v>
      </c>
      <c r="C1939" t="s">
        <v>51</v>
      </c>
      <c r="D1939" t="s">
        <v>25</v>
      </c>
      <c r="E1939">
        <v>1</v>
      </c>
      <c r="F1939">
        <f>VLOOKUP(E1939,'[1]Timing Gates'!$C$3:$D$17,2)</f>
        <v>3</v>
      </c>
      <c r="G1939" s="2">
        <v>300</v>
      </c>
      <c r="H1939" s="3">
        <v>4749.0735329999998</v>
      </c>
      <c r="I1939" s="3">
        <v>2645.3501329999999</v>
      </c>
      <c r="J1939" s="3">
        <v>7394.4236659999997</v>
      </c>
      <c r="K1939" s="2">
        <v>230</v>
      </c>
      <c r="L1939" s="4">
        <v>0.76666599999999996</v>
      </c>
      <c r="M1939" s="3">
        <v>60669.22</v>
      </c>
      <c r="N1939" s="3">
        <v>132.46554499999999</v>
      </c>
      <c r="O1939" s="3">
        <v>207.23073299999999</v>
      </c>
      <c r="P1939" s="3">
        <v>207.23073299999999</v>
      </c>
      <c r="Q1939" s="3">
        <v>62169.22</v>
      </c>
      <c r="R1939" s="3">
        <v>-50230.19</v>
      </c>
      <c r="S1939" s="4">
        <v>0.16333333333300001</v>
      </c>
      <c r="T1939">
        <v>49</v>
      </c>
      <c r="U1939" s="3">
        <f t="shared" si="60"/>
        <v>2218327.0998</v>
      </c>
      <c r="V1939" s="6">
        <f t="shared" si="61"/>
        <v>1424722.0599</v>
      </c>
    </row>
    <row r="1940" spans="1:22" x14ac:dyDescent="0.3">
      <c r="A1940" s="5">
        <v>44104</v>
      </c>
      <c r="B1940" s="14">
        <v>6061</v>
      </c>
      <c r="C1940" t="s">
        <v>51</v>
      </c>
      <c r="D1940" t="s">
        <v>25</v>
      </c>
      <c r="E1940">
        <v>13</v>
      </c>
      <c r="F1940">
        <f>VLOOKUP(E1940,'[1]Timing Gates'!$C$3:$D$17,2)</f>
        <v>12</v>
      </c>
      <c r="G1940" s="2">
        <v>285</v>
      </c>
      <c r="H1940" s="3">
        <v>5784.1769119999999</v>
      </c>
      <c r="I1940" s="3">
        <v>3417.8621050000002</v>
      </c>
      <c r="J1940" s="3">
        <v>9202.0390169999991</v>
      </c>
      <c r="K1940" s="2">
        <v>238</v>
      </c>
      <c r="L1940" s="4">
        <v>0.83508700000000002</v>
      </c>
      <c r="M1940" s="3">
        <v>64208.02</v>
      </c>
      <c r="N1940" s="3">
        <v>135.174778</v>
      </c>
      <c r="O1940" s="3">
        <v>226.25621000000001</v>
      </c>
      <c r="P1940" s="3">
        <v>226.25621000000001</v>
      </c>
      <c r="Q1940" s="3">
        <v>64483.02</v>
      </c>
      <c r="R1940" s="3">
        <v>-46455.68</v>
      </c>
      <c r="S1940" s="4">
        <v>0.210526315789</v>
      </c>
      <c r="T1940">
        <v>60</v>
      </c>
      <c r="U1940" s="3">
        <f t="shared" si="60"/>
        <v>2622581.1198449996</v>
      </c>
      <c r="V1940" s="6">
        <f t="shared" si="61"/>
        <v>1648490.41992</v>
      </c>
    </row>
    <row r="1941" spans="1:22" x14ac:dyDescent="0.3">
      <c r="A1941" s="5">
        <v>44135</v>
      </c>
      <c r="B1941" s="14">
        <v>6061</v>
      </c>
      <c r="C1941" t="s">
        <v>51</v>
      </c>
      <c r="D1941" t="s">
        <v>25</v>
      </c>
      <c r="E1941">
        <v>14</v>
      </c>
      <c r="F1941">
        <f>VLOOKUP(E1941,'[1]Timing Gates'!$C$3:$D$17,2)</f>
        <v>12</v>
      </c>
      <c r="G1941" s="2">
        <v>289</v>
      </c>
      <c r="H1941" s="3">
        <v>5738.3319369999999</v>
      </c>
      <c r="I1941" s="3">
        <v>3509.6551899999999</v>
      </c>
      <c r="J1941" s="3">
        <v>9247.9871280000007</v>
      </c>
      <c r="K1941" s="2">
        <v>239</v>
      </c>
      <c r="L1941" s="4">
        <v>0.82698899999999997</v>
      </c>
      <c r="M1941" s="3">
        <v>98111.03</v>
      </c>
      <c r="N1941" s="3">
        <v>136.83546699999999</v>
      </c>
      <c r="O1941" s="3">
        <v>344.761349</v>
      </c>
      <c r="P1941" s="3">
        <v>348.00529399999999</v>
      </c>
      <c r="Q1941" s="3">
        <v>100573.53</v>
      </c>
      <c r="R1941" s="3">
        <v>-48096.63</v>
      </c>
      <c r="S1941" s="4">
        <v>0.20761245674699999</v>
      </c>
      <c r="T1941">
        <v>60</v>
      </c>
      <c r="U1941" s="3">
        <f t="shared" si="60"/>
        <v>2672668.2799920002</v>
      </c>
      <c r="V1941" s="6">
        <f t="shared" si="61"/>
        <v>1658377.929793</v>
      </c>
    </row>
    <row r="1942" spans="1:22" x14ac:dyDescent="0.3">
      <c r="A1942" s="5">
        <v>44165</v>
      </c>
      <c r="B1942" s="14">
        <v>6061</v>
      </c>
      <c r="C1942" t="s">
        <v>51</v>
      </c>
      <c r="D1942" t="s">
        <v>25</v>
      </c>
      <c r="E1942">
        <v>15</v>
      </c>
      <c r="F1942">
        <f>VLOOKUP(E1942,'[1]Timing Gates'!$C$3:$D$17,2)</f>
        <v>12</v>
      </c>
      <c r="G1942" s="2">
        <v>289</v>
      </c>
      <c r="H1942" s="3">
        <v>5648.4280269999999</v>
      </c>
      <c r="I1942" s="3">
        <v>3930.8855359999998</v>
      </c>
      <c r="J1942" s="3">
        <v>9579.313564</v>
      </c>
      <c r="K1942" s="2">
        <v>238</v>
      </c>
      <c r="L1942" s="4">
        <v>0.82352899999999996</v>
      </c>
      <c r="M1942" s="3">
        <v>31955.759999999998</v>
      </c>
      <c r="N1942" s="3">
        <v>134.267899</v>
      </c>
      <c r="O1942" s="3">
        <v>110.66006899999999</v>
      </c>
      <c r="P1942" s="3">
        <v>111.95764699999999</v>
      </c>
      <c r="Q1942" s="3">
        <v>32355.759999999998</v>
      </c>
      <c r="R1942" s="3">
        <v>-50031.01</v>
      </c>
      <c r="S1942" s="4">
        <v>0.20761245674699999</v>
      </c>
      <c r="T1942">
        <v>60</v>
      </c>
      <c r="U1942" s="3">
        <f t="shared" si="60"/>
        <v>2768421.6199960001</v>
      </c>
      <c r="V1942" s="6">
        <f t="shared" si="61"/>
        <v>1632395.6998030001</v>
      </c>
    </row>
    <row r="1943" spans="1:22" x14ac:dyDescent="0.3">
      <c r="A1943" s="5">
        <v>44196</v>
      </c>
      <c r="B1943" s="14">
        <v>6061</v>
      </c>
      <c r="C1943" t="s">
        <v>51</v>
      </c>
      <c r="D1943" t="s">
        <v>25</v>
      </c>
      <c r="E1943">
        <v>16</v>
      </c>
      <c r="F1943">
        <f>VLOOKUP(E1943,'[1]Timing Gates'!$C$3:$D$17,2)</f>
        <v>12</v>
      </c>
      <c r="G1943" s="2">
        <v>278</v>
      </c>
      <c r="H1943" s="3">
        <v>5570.149496</v>
      </c>
      <c r="I1943" s="3">
        <v>4308.5005389999997</v>
      </c>
      <c r="J1943" s="3">
        <v>9878.6500350000006</v>
      </c>
      <c r="K1943" s="2">
        <v>229</v>
      </c>
      <c r="L1943" s="4">
        <v>0.82374099999999995</v>
      </c>
      <c r="M1943" s="3">
        <v>59389.96</v>
      </c>
      <c r="N1943" s="3">
        <v>128.54969600000001</v>
      </c>
      <c r="O1943" s="3">
        <v>222.625755</v>
      </c>
      <c r="P1943" s="3">
        <v>223.07539499999999</v>
      </c>
      <c r="Q1943" s="3">
        <v>62014.96</v>
      </c>
      <c r="R1943" s="3">
        <v>-43825.86</v>
      </c>
      <c r="S1943" s="4">
        <v>0.219424460431</v>
      </c>
      <c r="T1943">
        <v>61</v>
      </c>
      <c r="U1943" s="3">
        <f t="shared" si="60"/>
        <v>2746264.7097300002</v>
      </c>
      <c r="V1943" s="6">
        <f t="shared" si="61"/>
        <v>1548501.5598879999</v>
      </c>
    </row>
    <row r="1944" spans="1:22" x14ac:dyDescent="0.3">
      <c r="A1944" s="5">
        <v>44227</v>
      </c>
      <c r="B1944" s="14">
        <v>6061</v>
      </c>
      <c r="C1944" t="s">
        <v>51</v>
      </c>
      <c r="D1944" t="s">
        <v>25</v>
      </c>
      <c r="E1944">
        <v>17</v>
      </c>
      <c r="F1944">
        <f>VLOOKUP(E1944,'[1]Timing Gates'!$C$3:$D$17,2)</f>
        <v>12</v>
      </c>
      <c r="G1944" s="2">
        <v>288</v>
      </c>
      <c r="H1944" s="3">
        <v>6306.6525339999998</v>
      </c>
      <c r="I1944" s="3">
        <v>4785.1192359999995</v>
      </c>
      <c r="J1944" s="3">
        <v>11091.771769999999</v>
      </c>
      <c r="K1944" s="2">
        <v>247</v>
      </c>
      <c r="L1944" s="4">
        <v>0.85763800000000001</v>
      </c>
      <c r="M1944" s="3">
        <v>68405.19</v>
      </c>
      <c r="N1944" s="3">
        <v>145.853283</v>
      </c>
      <c r="O1944" s="3">
        <v>245.79378399999999</v>
      </c>
      <c r="P1944" s="3">
        <v>1402.91184</v>
      </c>
      <c r="Q1944" s="3">
        <v>404038.61</v>
      </c>
      <c r="R1944" s="3">
        <v>-61321.87</v>
      </c>
      <c r="S1944" s="4">
        <v>0.222222222222</v>
      </c>
      <c r="T1944">
        <v>64</v>
      </c>
      <c r="U1944" s="3">
        <f t="shared" si="60"/>
        <v>3194430.2697599996</v>
      </c>
      <c r="V1944" s="6">
        <f t="shared" si="61"/>
        <v>1816315.929792</v>
      </c>
    </row>
    <row r="1945" spans="1:22" x14ac:dyDescent="0.3">
      <c r="A1945" s="5">
        <v>44255</v>
      </c>
      <c r="B1945" s="14">
        <v>6061</v>
      </c>
      <c r="C1945" t="s">
        <v>51</v>
      </c>
      <c r="D1945" t="s">
        <v>25</v>
      </c>
      <c r="E1945">
        <v>18</v>
      </c>
      <c r="F1945">
        <f>VLOOKUP(E1945,'[1]Timing Gates'!$C$3:$D$17,2)</f>
        <v>18</v>
      </c>
      <c r="G1945" s="2">
        <v>289</v>
      </c>
      <c r="H1945" s="3">
        <v>6338.9195840000002</v>
      </c>
      <c r="I1945" s="3">
        <v>4836.9673350000003</v>
      </c>
      <c r="J1945" s="3">
        <v>11175.886920000001</v>
      </c>
      <c r="K1945" s="2">
        <v>243</v>
      </c>
      <c r="L1945" s="4">
        <v>0.84082999999999997</v>
      </c>
      <c r="M1945" s="3">
        <v>70389.78</v>
      </c>
      <c r="N1945" s="3">
        <v>145.43342899999999</v>
      </c>
      <c r="O1945" s="3">
        <v>250.483667</v>
      </c>
      <c r="P1945" s="3">
        <v>266.05460199999999</v>
      </c>
      <c r="Q1945" s="3">
        <v>76889.78</v>
      </c>
      <c r="R1945" s="3">
        <v>-68469.97</v>
      </c>
      <c r="S1945" s="4">
        <v>0.21799307958399999</v>
      </c>
      <c r="T1945">
        <v>63</v>
      </c>
      <c r="U1945" s="3">
        <f t="shared" si="60"/>
        <v>3229831.3198800003</v>
      </c>
      <c r="V1945" s="6">
        <f t="shared" si="61"/>
        <v>1831947.7597760002</v>
      </c>
    </row>
    <row r="1946" spans="1:22" x14ac:dyDescent="0.3">
      <c r="A1946" s="5">
        <v>44286</v>
      </c>
      <c r="B1946" s="14">
        <v>6061</v>
      </c>
      <c r="C1946" t="s">
        <v>51</v>
      </c>
      <c r="D1946" t="s">
        <v>25</v>
      </c>
      <c r="E1946">
        <v>19</v>
      </c>
      <c r="F1946">
        <f>VLOOKUP(E1946,'[1]Timing Gates'!$C$3:$D$17,2)</f>
        <v>18</v>
      </c>
      <c r="G1946" s="2">
        <v>289</v>
      </c>
      <c r="H1946" s="3">
        <v>6154.7307609999998</v>
      </c>
      <c r="I1946" s="3">
        <v>5074.4128019999998</v>
      </c>
      <c r="J1946" s="3">
        <v>11229.143564</v>
      </c>
      <c r="K1946" s="2">
        <v>243</v>
      </c>
      <c r="L1946" s="4">
        <v>0.84082999999999997</v>
      </c>
      <c r="M1946" s="3">
        <v>69547.72</v>
      </c>
      <c r="N1946" s="3">
        <v>143.99113800000001</v>
      </c>
      <c r="O1946" s="3">
        <v>264.75536299999999</v>
      </c>
      <c r="P1946" s="3">
        <v>266.91799300000002</v>
      </c>
      <c r="Q1946" s="3">
        <v>77139.3</v>
      </c>
      <c r="R1946" s="3">
        <v>-88984.68</v>
      </c>
      <c r="S1946" s="4">
        <v>0.228373702422</v>
      </c>
      <c r="T1946">
        <v>66</v>
      </c>
      <c r="U1946" s="3">
        <f t="shared" si="60"/>
        <v>3245222.4899960002</v>
      </c>
      <c r="V1946" s="6">
        <f t="shared" si="61"/>
        <v>1778717.1899289999</v>
      </c>
    </row>
    <row r="1947" spans="1:22" x14ac:dyDescent="0.3">
      <c r="A1947" s="5">
        <v>44316</v>
      </c>
      <c r="B1947" s="14">
        <v>6061</v>
      </c>
      <c r="C1947" t="s">
        <v>51</v>
      </c>
      <c r="D1947" t="s">
        <v>25</v>
      </c>
      <c r="E1947">
        <v>20</v>
      </c>
      <c r="F1947">
        <f>VLOOKUP(E1947,'[1]Timing Gates'!$C$3:$D$17,2)</f>
        <v>18</v>
      </c>
      <c r="G1947" s="2">
        <v>290</v>
      </c>
      <c r="H1947" s="3">
        <v>6045.6004480000001</v>
      </c>
      <c r="I1947" s="3">
        <v>5387.8800339999998</v>
      </c>
      <c r="J1947" s="3">
        <v>11433.480482000001</v>
      </c>
      <c r="K1947" s="2">
        <v>241</v>
      </c>
      <c r="L1947" s="4">
        <v>0.83103400000000005</v>
      </c>
      <c r="M1947" s="3">
        <v>70398.490000000005</v>
      </c>
      <c r="N1947" s="3">
        <v>146.35860700000001</v>
      </c>
      <c r="O1947" s="3">
        <v>249.64996500000001</v>
      </c>
      <c r="P1947" s="3">
        <v>253.96030999999999</v>
      </c>
      <c r="Q1947" s="3">
        <v>73648.490000000005</v>
      </c>
      <c r="R1947" s="3">
        <v>-73484.58</v>
      </c>
      <c r="S1947" s="4">
        <v>0.23793103448200001</v>
      </c>
      <c r="T1947">
        <v>69</v>
      </c>
      <c r="U1947" s="3">
        <f t="shared" si="60"/>
        <v>3315709.33978</v>
      </c>
      <c r="V1947" s="6">
        <f t="shared" si="61"/>
        <v>1753224.12992</v>
      </c>
    </row>
    <row r="1948" spans="1:22" x14ac:dyDescent="0.3">
      <c r="A1948" s="5">
        <v>44347</v>
      </c>
      <c r="B1948" s="14">
        <v>6061</v>
      </c>
      <c r="C1948" t="s">
        <v>51</v>
      </c>
      <c r="D1948" t="s">
        <v>25</v>
      </c>
      <c r="E1948">
        <v>21</v>
      </c>
      <c r="F1948">
        <f>VLOOKUP(E1948,'[1]Timing Gates'!$C$3:$D$17,2)</f>
        <v>18</v>
      </c>
      <c r="G1948" s="2">
        <v>292</v>
      </c>
      <c r="H1948" s="3">
        <v>5942.1263689999996</v>
      </c>
      <c r="I1948" s="3">
        <v>5363.545924</v>
      </c>
      <c r="J1948" s="3">
        <v>11305.672294</v>
      </c>
      <c r="K1948" s="2">
        <v>241</v>
      </c>
      <c r="L1948" s="4">
        <v>0.82534200000000002</v>
      </c>
      <c r="M1948" s="3">
        <v>65377.54</v>
      </c>
      <c r="N1948" s="3">
        <v>136.48755700000001</v>
      </c>
      <c r="O1948" s="3">
        <v>225.265547</v>
      </c>
      <c r="P1948" s="3">
        <v>238.108013</v>
      </c>
      <c r="Q1948" s="3">
        <v>69527.539999999994</v>
      </c>
      <c r="R1948" s="3">
        <v>-70412.42</v>
      </c>
      <c r="S1948" s="4">
        <v>0.23630136986299999</v>
      </c>
      <c r="T1948">
        <v>69</v>
      </c>
      <c r="U1948" s="3">
        <f t="shared" si="60"/>
        <v>3301256.3098479998</v>
      </c>
      <c r="V1948" s="6">
        <f t="shared" si="61"/>
        <v>1735100.8997479999</v>
      </c>
    </row>
    <row r="1949" spans="1:22" x14ac:dyDescent="0.3">
      <c r="A1949" s="5">
        <v>44377</v>
      </c>
      <c r="B1949" s="14">
        <v>6061</v>
      </c>
      <c r="C1949" t="s">
        <v>51</v>
      </c>
      <c r="D1949" t="s">
        <v>25</v>
      </c>
      <c r="E1949">
        <v>22</v>
      </c>
      <c r="F1949">
        <f>VLOOKUP(E1949,'[1]Timing Gates'!$C$3:$D$17,2)</f>
        <v>18</v>
      </c>
      <c r="G1949" s="2">
        <v>293</v>
      </c>
      <c r="H1949" s="3">
        <v>5908.6161769999999</v>
      </c>
      <c r="I1949" s="3">
        <v>5568.469795</v>
      </c>
      <c r="J1949" s="3">
        <v>11477.085972000001</v>
      </c>
      <c r="K1949" s="2">
        <v>239</v>
      </c>
      <c r="L1949" s="4">
        <v>0.81569899999999995</v>
      </c>
      <c r="M1949" s="3">
        <v>65775.61</v>
      </c>
      <c r="N1949" s="3">
        <v>137.89436000000001</v>
      </c>
      <c r="O1949" s="3">
        <v>224.49013600000001</v>
      </c>
      <c r="P1949" s="3">
        <v>230.889453</v>
      </c>
      <c r="Q1949" s="3">
        <v>67650.61</v>
      </c>
      <c r="R1949" s="3">
        <v>-40753.65</v>
      </c>
      <c r="S1949" s="4">
        <v>0.24232081911200001</v>
      </c>
      <c r="T1949">
        <v>71</v>
      </c>
      <c r="U1949" s="3">
        <f t="shared" si="60"/>
        <v>3362786.1897960003</v>
      </c>
      <c r="V1949" s="6">
        <f t="shared" si="61"/>
        <v>1731224.5398609999</v>
      </c>
    </row>
    <row r="1950" spans="1:22" x14ac:dyDescent="0.3">
      <c r="A1950" s="5">
        <v>44408</v>
      </c>
      <c r="B1950" s="14">
        <v>6061</v>
      </c>
      <c r="C1950" t="s">
        <v>51</v>
      </c>
      <c r="D1950" t="s">
        <v>25</v>
      </c>
      <c r="E1950">
        <v>23</v>
      </c>
      <c r="F1950">
        <f>VLOOKUP(E1950,'[1]Timing Gates'!$C$3:$D$17,2)</f>
        <v>18</v>
      </c>
      <c r="G1950" s="2">
        <v>291</v>
      </c>
      <c r="H1950" s="3">
        <v>5610.0561509999998</v>
      </c>
      <c r="I1950" s="3">
        <v>5982.6092779999999</v>
      </c>
      <c r="J1950" s="3">
        <v>11592.665429000001</v>
      </c>
      <c r="K1950" s="2">
        <v>237</v>
      </c>
      <c r="L1950" s="4">
        <v>0.81443200000000004</v>
      </c>
      <c r="M1950" s="3">
        <v>64683.49</v>
      </c>
      <c r="N1950" s="3">
        <v>136.751564</v>
      </c>
      <c r="O1950" s="3">
        <v>227.434673</v>
      </c>
      <c r="P1950" s="3">
        <v>228.938109</v>
      </c>
      <c r="Q1950" s="3">
        <v>66620.990000000005</v>
      </c>
      <c r="R1950" s="3">
        <v>-54851.45</v>
      </c>
      <c r="S1950" s="4">
        <v>0.25085910652900001</v>
      </c>
      <c r="T1950">
        <v>73</v>
      </c>
      <c r="U1950" s="3">
        <f t="shared" si="60"/>
        <v>3373465.6398390001</v>
      </c>
      <c r="V1950" s="6">
        <f t="shared" si="61"/>
        <v>1632526.3399409999</v>
      </c>
    </row>
    <row r="1951" spans="1:22" x14ac:dyDescent="0.3">
      <c r="A1951" s="5">
        <v>44439</v>
      </c>
      <c r="B1951" s="14">
        <v>6061</v>
      </c>
      <c r="C1951" t="s">
        <v>51</v>
      </c>
      <c r="D1951" t="s">
        <v>25</v>
      </c>
      <c r="E1951">
        <v>24</v>
      </c>
      <c r="F1951">
        <f>VLOOKUP(E1951,'[1]Timing Gates'!$C$3:$D$17,2)</f>
        <v>24</v>
      </c>
      <c r="G1951" s="2">
        <v>293</v>
      </c>
      <c r="H1951" s="3">
        <v>5438.2188729999998</v>
      </c>
      <c r="I1951" s="3">
        <v>6389.1633439999996</v>
      </c>
      <c r="J1951" s="3">
        <v>11827.382218000001</v>
      </c>
      <c r="K1951" s="2">
        <v>236</v>
      </c>
      <c r="L1951" s="4">
        <v>0.80545999999999995</v>
      </c>
      <c r="M1951" s="3">
        <v>64368.02</v>
      </c>
      <c r="N1951" s="3">
        <v>136.662462</v>
      </c>
      <c r="O1951" s="3">
        <v>223.09904399999999</v>
      </c>
      <c r="P1951" s="3">
        <v>225.23214999999999</v>
      </c>
      <c r="Q1951" s="3">
        <v>65993.02</v>
      </c>
      <c r="R1951" s="3">
        <v>-52658.62</v>
      </c>
      <c r="S1951" s="4">
        <v>0.25597269624500002</v>
      </c>
      <c r="T1951">
        <v>75</v>
      </c>
      <c r="U1951" s="3">
        <f t="shared" si="60"/>
        <v>3465422.9898740002</v>
      </c>
      <c r="V1951" s="6">
        <f t="shared" si="61"/>
        <v>1593398.1297889999</v>
      </c>
    </row>
    <row r="1952" spans="1:22" x14ac:dyDescent="0.3">
      <c r="A1952" s="5">
        <v>44469</v>
      </c>
      <c r="B1952" s="14">
        <v>6061</v>
      </c>
      <c r="C1952" t="s">
        <v>51</v>
      </c>
      <c r="D1952" t="s">
        <v>25</v>
      </c>
      <c r="E1952">
        <v>25</v>
      </c>
      <c r="F1952">
        <f>VLOOKUP(E1952,'[1]Timing Gates'!$C$3:$D$17,2)</f>
        <v>24</v>
      </c>
      <c r="G1952" s="2">
        <v>293</v>
      </c>
      <c r="H1952" s="3">
        <v>5797.7142999999996</v>
      </c>
      <c r="I1952" s="3">
        <v>5966.048839</v>
      </c>
      <c r="J1952" s="3">
        <v>11763.763139000001</v>
      </c>
      <c r="K1952" s="2">
        <v>237</v>
      </c>
      <c r="L1952" s="4">
        <v>0.80887299999999995</v>
      </c>
      <c r="M1952" s="3">
        <v>63602.02</v>
      </c>
      <c r="N1952" s="3">
        <v>134.465158</v>
      </c>
      <c r="O1952" s="3">
        <v>219.46081899999999</v>
      </c>
      <c r="P1952" s="3">
        <v>219.46081899999999</v>
      </c>
      <c r="Q1952" s="3">
        <v>64302.02</v>
      </c>
      <c r="R1952" s="3">
        <v>-40495.14</v>
      </c>
      <c r="S1952" s="4">
        <v>0.25597269624500002</v>
      </c>
      <c r="T1952">
        <v>75</v>
      </c>
      <c r="U1952" s="3">
        <f t="shared" si="60"/>
        <v>3446782.5997270001</v>
      </c>
      <c r="V1952" s="6">
        <f t="shared" si="61"/>
        <v>1698730.2899</v>
      </c>
    </row>
    <row r="1953" spans="1:22" x14ac:dyDescent="0.3">
      <c r="A1953" s="5">
        <v>44500</v>
      </c>
      <c r="B1953" s="14">
        <v>6061</v>
      </c>
      <c r="C1953" t="s">
        <v>51</v>
      </c>
      <c r="D1953" t="s">
        <v>25</v>
      </c>
      <c r="E1953">
        <v>26</v>
      </c>
      <c r="F1953">
        <f>VLOOKUP(E1953,'[1]Timing Gates'!$C$3:$D$17,2)</f>
        <v>24</v>
      </c>
      <c r="G1953" s="2">
        <v>289</v>
      </c>
      <c r="H1953" s="3">
        <v>5681.9153630000001</v>
      </c>
      <c r="I1953" s="3">
        <v>6399.4612800000004</v>
      </c>
      <c r="J1953" s="3">
        <v>12081.376643</v>
      </c>
      <c r="K1953" s="2">
        <v>236</v>
      </c>
      <c r="L1953" s="4">
        <v>0.816608</v>
      </c>
      <c r="M1953" s="3">
        <v>63734.54</v>
      </c>
      <c r="N1953" s="3">
        <v>135.60540399999999</v>
      </c>
      <c r="O1953" s="3">
        <v>220.853702</v>
      </c>
      <c r="P1953" s="3">
        <v>223.232595</v>
      </c>
      <c r="Q1953" s="3">
        <v>64514.22</v>
      </c>
      <c r="R1953" s="3">
        <v>-61678.15</v>
      </c>
      <c r="S1953" s="4">
        <v>0.26643598615899999</v>
      </c>
      <c r="T1953">
        <v>77</v>
      </c>
      <c r="U1953" s="3">
        <f t="shared" si="60"/>
        <v>3491517.8498269999</v>
      </c>
      <c r="V1953" s="6">
        <f t="shared" si="61"/>
        <v>1642073.539907</v>
      </c>
    </row>
    <row r="1954" spans="1:22" x14ac:dyDescent="0.3">
      <c r="A1954" s="5">
        <v>44530</v>
      </c>
      <c r="B1954" s="14">
        <v>6061</v>
      </c>
      <c r="C1954" t="s">
        <v>51</v>
      </c>
      <c r="D1954" t="s">
        <v>25</v>
      </c>
      <c r="E1954">
        <v>27</v>
      </c>
      <c r="F1954">
        <f>VLOOKUP(E1954,'[1]Timing Gates'!$C$3:$D$17,2)</f>
        <v>24</v>
      </c>
      <c r="G1954" s="2">
        <v>289</v>
      </c>
      <c r="H1954" s="3">
        <v>5518.5511759999999</v>
      </c>
      <c r="I1954" s="3">
        <v>6426.9287539999996</v>
      </c>
      <c r="J1954" s="3">
        <v>11945.47993</v>
      </c>
      <c r="K1954" s="2">
        <v>235</v>
      </c>
      <c r="L1954" s="4">
        <v>0.81314799999999998</v>
      </c>
      <c r="M1954" s="3">
        <v>64886.7</v>
      </c>
      <c r="N1954" s="3">
        <v>139.54129</v>
      </c>
      <c r="O1954" s="3">
        <v>224.52145300000001</v>
      </c>
      <c r="P1954" s="3">
        <v>227.54913400000001</v>
      </c>
      <c r="Q1954" s="3">
        <v>65761.7</v>
      </c>
      <c r="R1954" s="3">
        <v>-43397.86</v>
      </c>
      <c r="S1954" s="4">
        <v>0.28027681660800002</v>
      </c>
      <c r="T1954">
        <v>81</v>
      </c>
      <c r="U1954" s="3">
        <f t="shared" si="60"/>
        <v>3452243.6997699998</v>
      </c>
      <c r="V1954" s="6">
        <f t="shared" si="61"/>
        <v>1594861.2898639999</v>
      </c>
    </row>
    <row r="1955" spans="1:22" x14ac:dyDescent="0.3">
      <c r="A1955" s="5">
        <v>44561</v>
      </c>
      <c r="B1955" s="14">
        <v>6061</v>
      </c>
      <c r="C1955" t="s">
        <v>51</v>
      </c>
      <c r="D1955" t="s">
        <v>25</v>
      </c>
      <c r="E1955">
        <v>28</v>
      </c>
      <c r="F1955">
        <f>VLOOKUP(E1955,'[1]Timing Gates'!$C$3:$D$17,2)</f>
        <v>24</v>
      </c>
      <c r="G1955" s="2">
        <v>287</v>
      </c>
      <c r="H1955" s="3">
        <v>5364.2334140000003</v>
      </c>
      <c r="I1955" s="3">
        <v>6910.8367589999998</v>
      </c>
      <c r="J1955" s="3">
        <v>12275.070174</v>
      </c>
      <c r="K1955" s="2">
        <v>235</v>
      </c>
      <c r="L1955" s="4">
        <v>0.81881499999999996</v>
      </c>
      <c r="M1955" s="3">
        <v>66519.95</v>
      </c>
      <c r="N1955" s="3">
        <v>142.13664499999999</v>
      </c>
      <c r="O1955" s="3">
        <v>232.16010399999999</v>
      </c>
      <c r="P1955" s="3">
        <v>233.031184</v>
      </c>
      <c r="Q1955" s="3">
        <v>66879.95</v>
      </c>
      <c r="R1955" s="3">
        <v>-61328.53</v>
      </c>
      <c r="S1955" s="4">
        <v>0.28222996515600002</v>
      </c>
      <c r="T1955">
        <v>81</v>
      </c>
      <c r="U1955" s="3">
        <f t="shared" si="60"/>
        <v>3522945.1399380001</v>
      </c>
      <c r="V1955" s="6">
        <f t="shared" si="61"/>
        <v>1539534.989818</v>
      </c>
    </row>
    <row r="1956" spans="1:22" x14ac:dyDescent="0.3">
      <c r="A1956" s="5">
        <v>44592</v>
      </c>
      <c r="B1956" s="14">
        <v>6061</v>
      </c>
      <c r="C1956" t="s">
        <v>51</v>
      </c>
      <c r="D1956" t="s">
        <v>25</v>
      </c>
      <c r="E1956">
        <v>29</v>
      </c>
      <c r="F1956">
        <f>VLOOKUP(E1956,'[1]Timing Gates'!$C$3:$D$17,2)</f>
        <v>24</v>
      </c>
      <c r="G1956" s="2">
        <v>212</v>
      </c>
      <c r="H1956" s="3">
        <v>5960.2042449999999</v>
      </c>
      <c r="I1956" s="3">
        <v>6981.5547159999996</v>
      </c>
      <c r="J1956" s="3">
        <v>12941.758962</v>
      </c>
      <c r="K1956" s="2">
        <v>191</v>
      </c>
      <c r="L1956" s="4">
        <v>0.90094300000000005</v>
      </c>
      <c r="M1956" s="3">
        <v>52736.5</v>
      </c>
      <c r="N1956" s="3">
        <v>148.55352099999999</v>
      </c>
      <c r="O1956" s="3">
        <v>255.83254700000001</v>
      </c>
      <c r="P1956" s="3">
        <v>1435.3726409999999</v>
      </c>
      <c r="Q1956" s="3">
        <v>304299</v>
      </c>
      <c r="R1956" s="3">
        <v>-47110.35</v>
      </c>
      <c r="S1956" s="4">
        <v>0.30660377358399998</v>
      </c>
      <c r="T1956">
        <v>65</v>
      </c>
      <c r="U1956" s="3">
        <f t="shared" si="60"/>
        <v>2743652.8999439999</v>
      </c>
      <c r="V1956" s="6">
        <f t="shared" si="61"/>
        <v>1263563.2999400001</v>
      </c>
    </row>
    <row r="1957" spans="1:22" x14ac:dyDescent="0.3">
      <c r="A1957" s="5">
        <v>44620</v>
      </c>
      <c r="B1957" s="14">
        <v>6061</v>
      </c>
      <c r="C1957" t="s">
        <v>51</v>
      </c>
      <c r="D1957" t="s">
        <v>25</v>
      </c>
      <c r="E1957">
        <v>30</v>
      </c>
      <c r="F1957">
        <f>VLOOKUP(E1957,'[1]Timing Gates'!$C$3:$D$17,2)</f>
        <v>30</v>
      </c>
      <c r="G1957" s="2">
        <v>306</v>
      </c>
      <c r="H1957" s="3">
        <v>5659.9329079999998</v>
      </c>
      <c r="I1957" s="3">
        <v>6484.6651300000003</v>
      </c>
      <c r="J1957" s="3">
        <v>12144.598039</v>
      </c>
      <c r="K1957" s="2">
        <v>194</v>
      </c>
      <c r="L1957" s="4">
        <v>0.63398600000000005</v>
      </c>
      <c r="M1957" s="3">
        <v>56102.99</v>
      </c>
      <c r="N1957" s="3">
        <v>147.63944699999999</v>
      </c>
      <c r="O1957" s="3">
        <v>205.565326</v>
      </c>
      <c r="P1957" s="3">
        <v>212.509771</v>
      </c>
      <c r="Q1957" s="3">
        <v>65027.99</v>
      </c>
      <c r="R1957" s="3">
        <v>-71689.91</v>
      </c>
      <c r="S1957" s="4">
        <v>0.28431372549</v>
      </c>
      <c r="T1957">
        <v>87</v>
      </c>
      <c r="U1957" s="3">
        <f t="shared" si="60"/>
        <v>3716246.999934</v>
      </c>
      <c r="V1957" s="6">
        <f t="shared" si="61"/>
        <v>1731939.469848</v>
      </c>
    </row>
    <row r="1958" spans="1:22" x14ac:dyDescent="0.3">
      <c r="A1958" s="5">
        <v>44651</v>
      </c>
      <c r="B1958" s="14">
        <v>6061</v>
      </c>
      <c r="C1958" t="s">
        <v>51</v>
      </c>
      <c r="D1958" t="s">
        <v>25</v>
      </c>
      <c r="E1958">
        <v>31</v>
      </c>
      <c r="F1958">
        <f>VLOOKUP(E1958,'[1]Timing Gates'!$C$3:$D$17,2)</f>
        <v>30</v>
      </c>
      <c r="G1958" s="2">
        <v>305</v>
      </c>
      <c r="H1958" s="3">
        <v>5429.072032</v>
      </c>
      <c r="I1958" s="3">
        <v>6772.2679669999998</v>
      </c>
      <c r="J1958" s="3">
        <v>12201.34</v>
      </c>
      <c r="K1958" s="2">
        <v>198</v>
      </c>
      <c r="L1958" s="4">
        <v>0.64917999999999998</v>
      </c>
      <c r="M1958" s="3">
        <v>58579.19</v>
      </c>
      <c r="N1958" s="3">
        <v>149.05646300000001</v>
      </c>
      <c r="O1958" s="3">
        <v>193.53832700000001</v>
      </c>
      <c r="P1958" s="3">
        <v>188.620295</v>
      </c>
      <c r="Q1958" s="3">
        <v>57529.19</v>
      </c>
      <c r="R1958" s="3">
        <v>-90841.48</v>
      </c>
      <c r="S1958" s="4">
        <v>0.28852459016300003</v>
      </c>
      <c r="T1958">
        <v>88</v>
      </c>
      <c r="U1958" s="3">
        <f t="shared" si="60"/>
        <v>3721408.7</v>
      </c>
      <c r="V1958" s="6">
        <f t="shared" si="61"/>
        <v>1655866.96976</v>
      </c>
    </row>
    <row r="1959" spans="1:22" x14ac:dyDescent="0.3">
      <c r="A1959" s="5">
        <v>44681</v>
      </c>
      <c r="B1959" s="14">
        <v>6061</v>
      </c>
      <c r="C1959" t="s">
        <v>51</v>
      </c>
      <c r="D1959" t="s">
        <v>25</v>
      </c>
      <c r="E1959">
        <v>32</v>
      </c>
      <c r="F1959">
        <f>VLOOKUP(E1959,'[1]Timing Gates'!$C$3:$D$17,2)</f>
        <v>30</v>
      </c>
      <c r="G1959" s="2">
        <v>296</v>
      </c>
      <c r="H1959" s="3">
        <v>5433.0939859999999</v>
      </c>
      <c r="I1959" s="3">
        <v>6253.7003709999999</v>
      </c>
      <c r="J1959" s="3">
        <v>11686.794357999999</v>
      </c>
      <c r="K1959" s="2">
        <v>194</v>
      </c>
      <c r="L1959" s="4">
        <v>0.65540500000000002</v>
      </c>
      <c r="M1959" s="3">
        <v>57922.46</v>
      </c>
      <c r="N1959" s="3">
        <v>149.67043899999999</v>
      </c>
      <c r="O1959" s="3">
        <v>199.062364</v>
      </c>
      <c r="P1959" s="3">
        <v>199.062364</v>
      </c>
      <c r="Q1959" s="3">
        <v>58922.46</v>
      </c>
      <c r="R1959" s="3">
        <v>-69845.14</v>
      </c>
      <c r="S1959" s="4">
        <v>0.28716216216200002</v>
      </c>
      <c r="T1959">
        <v>85</v>
      </c>
      <c r="U1959" s="3">
        <f t="shared" si="60"/>
        <v>3459291.1299679996</v>
      </c>
      <c r="V1959" s="6">
        <f t="shared" si="61"/>
        <v>1608195.8198559999</v>
      </c>
    </row>
    <row r="1960" spans="1:22" x14ac:dyDescent="0.3">
      <c r="A1960" s="5">
        <v>44712</v>
      </c>
      <c r="B1960" s="14">
        <v>6061</v>
      </c>
      <c r="C1960" t="s">
        <v>51</v>
      </c>
      <c r="D1960" t="s">
        <v>25</v>
      </c>
      <c r="E1960">
        <v>33</v>
      </c>
      <c r="F1960">
        <f>VLOOKUP(E1960,'[1]Timing Gates'!$C$3:$D$17,2)</f>
        <v>30</v>
      </c>
      <c r="G1960" s="2">
        <v>301</v>
      </c>
      <c r="H1960" s="3">
        <v>5344.1204980000002</v>
      </c>
      <c r="I1960" s="3">
        <v>6130.3820260000002</v>
      </c>
      <c r="J1960" s="3">
        <v>11474.502524</v>
      </c>
      <c r="K1960" s="2">
        <v>199</v>
      </c>
      <c r="L1960" s="4">
        <v>0.66112899999999997</v>
      </c>
      <c r="M1960" s="3">
        <v>59078.87</v>
      </c>
      <c r="N1960" s="3">
        <v>149.94637</v>
      </c>
      <c r="O1960" s="3">
        <v>197.93644499999999</v>
      </c>
      <c r="P1960" s="3">
        <v>202.29691</v>
      </c>
      <c r="Q1960" s="3">
        <v>60891.37</v>
      </c>
      <c r="R1960" s="3">
        <v>-66645</v>
      </c>
      <c r="S1960" s="4">
        <v>0.28903654485000002</v>
      </c>
      <c r="T1960">
        <v>87</v>
      </c>
      <c r="U1960" s="3">
        <f t="shared" si="60"/>
        <v>3453825.259724</v>
      </c>
      <c r="V1960" s="6">
        <f t="shared" si="61"/>
        <v>1608580.2698980002</v>
      </c>
    </row>
    <row r="1961" spans="1:22" x14ac:dyDescent="0.3">
      <c r="A1961" s="5">
        <v>44742</v>
      </c>
      <c r="B1961" s="14">
        <v>6061</v>
      </c>
      <c r="C1961" t="s">
        <v>51</v>
      </c>
      <c r="D1961" t="s">
        <v>25</v>
      </c>
      <c r="E1961">
        <v>34</v>
      </c>
      <c r="F1961">
        <f>VLOOKUP(E1961,'[1]Timing Gates'!$C$3:$D$17,2)</f>
        <v>30</v>
      </c>
      <c r="G1961" s="2">
        <v>298</v>
      </c>
      <c r="H1961" s="3">
        <v>5358.6335570000001</v>
      </c>
      <c r="I1961" s="3">
        <v>5393.6281870000003</v>
      </c>
      <c r="J1961" s="3">
        <v>10752.261743999999</v>
      </c>
      <c r="K1961" s="2">
        <v>197</v>
      </c>
      <c r="L1961" s="4">
        <v>0.66107300000000002</v>
      </c>
      <c r="M1961" s="3">
        <v>59625.38</v>
      </c>
      <c r="N1961" s="3">
        <v>151.333451</v>
      </c>
      <c r="O1961" s="3">
        <v>207.80328800000001</v>
      </c>
      <c r="P1961" s="3">
        <v>207.80328800000001</v>
      </c>
      <c r="Q1961" s="3">
        <v>61925.38</v>
      </c>
      <c r="R1961" s="3">
        <v>-53216.07</v>
      </c>
      <c r="S1961" s="4">
        <v>0.28859060402600001</v>
      </c>
      <c r="T1961">
        <v>86</v>
      </c>
      <c r="U1961" s="3">
        <f t="shared" si="60"/>
        <v>3204173.9997119997</v>
      </c>
      <c r="V1961" s="6">
        <f t="shared" si="61"/>
        <v>1596872.7999859999</v>
      </c>
    </row>
    <row r="1962" spans="1:22" x14ac:dyDescent="0.3">
      <c r="A1962" s="5">
        <v>44773</v>
      </c>
      <c r="B1962" s="14">
        <v>6061</v>
      </c>
      <c r="C1962" t="s">
        <v>51</v>
      </c>
      <c r="D1962" t="s">
        <v>25</v>
      </c>
      <c r="E1962">
        <v>35</v>
      </c>
      <c r="F1962">
        <f>VLOOKUP(E1962,'[1]Timing Gates'!$C$3:$D$17,2)</f>
        <v>30</v>
      </c>
      <c r="G1962" s="2">
        <v>299</v>
      </c>
      <c r="H1962" s="3">
        <v>5206.5735780000005</v>
      </c>
      <c r="I1962" s="3">
        <v>5829.176923</v>
      </c>
      <c r="J1962" s="3">
        <v>11035.750501</v>
      </c>
      <c r="K1962" s="2">
        <v>200</v>
      </c>
      <c r="L1962" s="4">
        <v>0.66889600000000005</v>
      </c>
      <c r="M1962" s="3">
        <v>60622.06</v>
      </c>
      <c r="N1962" s="3">
        <v>152.316733</v>
      </c>
      <c r="O1962" s="3">
        <v>216.46173899999999</v>
      </c>
      <c r="P1962" s="3">
        <v>216.46173899999999</v>
      </c>
      <c r="Q1962" s="3">
        <v>64722.06</v>
      </c>
      <c r="R1962" s="3">
        <v>-78015.63</v>
      </c>
      <c r="S1962" s="4">
        <v>0.28762541806000003</v>
      </c>
      <c r="T1962">
        <v>86</v>
      </c>
      <c r="U1962" s="3">
        <f t="shared" si="60"/>
        <v>3299689.399799</v>
      </c>
      <c r="V1962" s="6">
        <f t="shared" si="61"/>
        <v>1556765.499822</v>
      </c>
    </row>
    <row r="1963" spans="1:22" x14ac:dyDescent="0.3">
      <c r="A1963" s="5">
        <v>44804</v>
      </c>
      <c r="B1963" s="14">
        <v>6061</v>
      </c>
      <c r="C1963" t="s">
        <v>51</v>
      </c>
      <c r="D1963" t="s">
        <v>25</v>
      </c>
      <c r="E1963">
        <v>36</v>
      </c>
      <c r="F1963">
        <f>VLOOKUP(E1963,'[1]Timing Gates'!$C$3:$D$17,2)</f>
        <v>36</v>
      </c>
      <c r="G1963" s="2">
        <v>303</v>
      </c>
      <c r="H1963" s="3">
        <v>5103.0530689999996</v>
      </c>
      <c r="I1963" s="3">
        <v>5391.513234</v>
      </c>
      <c r="J1963" s="3">
        <v>10494.566303</v>
      </c>
      <c r="K1963" s="2">
        <v>206</v>
      </c>
      <c r="L1963" s="4">
        <v>0.679867</v>
      </c>
      <c r="M1963" s="3">
        <v>64073.42</v>
      </c>
      <c r="N1963" s="3">
        <v>157.04269600000001</v>
      </c>
      <c r="O1963" s="3">
        <v>211.46343200000001</v>
      </c>
      <c r="P1963" s="3">
        <v>211.46343200000001</v>
      </c>
      <c r="Q1963" s="3">
        <v>64073.42</v>
      </c>
      <c r="R1963" s="3">
        <v>-61785.98</v>
      </c>
      <c r="S1963" s="4">
        <v>0.28052805280499998</v>
      </c>
      <c r="T1963">
        <v>85</v>
      </c>
      <c r="U1963" s="3">
        <f t="shared" si="60"/>
        <v>3179853.589809</v>
      </c>
      <c r="V1963" s="6">
        <f t="shared" si="61"/>
        <v>1546225.0799069998</v>
      </c>
    </row>
    <row r="1964" spans="1:22" x14ac:dyDescent="0.3">
      <c r="A1964" s="5">
        <v>44834</v>
      </c>
      <c r="B1964" s="14">
        <v>6061</v>
      </c>
      <c r="C1964" t="s">
        <v>51</v>
      </c>
      <c r="D1964" t="s">
        <v>25</v>
      </c>
      <c r="E1964">
        <v>37</v>
      </c>
      <c r="F1964">
        <f>VLOOKUP(E1964,'[1]Timing Gates'!$C$3:$D$17,2)</f>
        <v>36</v>
      </c>
      <c r="G1964" s="2">
        <v>297</v>
      </c>
      <c r="H1964" s="3">
        <v>5034.9934000000003</v>
      </c>
      <c r="I1964" s="3">
        <v>4749.3436700000002</v>
      </c>
      <c r="J1964" s="3">
        <v>9784.3370699999996</v>
      </c>
      <c r="K1964" s="2">
        <v>203</v>
      </c>
      <c r="L1964" s="4">
        <v>0.68350100000000003</v>
      </c>
      <c r="M1964" s="3">
        <v>63410.78</v>
      </c>
      <c r="N1964" s="3">
        <v>156.569827</v>
      </c>
      <c r="O1964" s="3">
        <v>213.50430900000001</v>
      </c>
      <c r="P1964" s="3">
        <v>217.75515100000001</v>
      </c>
      <c r="Q1964" s="3">
        <v>64673.279999999999</v>
      </c>
      <c r="R1964" s="3">
        <v>-41515.089999999997</v>
      </c>
      <c r="S1964" s="4">
        <v>0.26936026936000002</v>
      </c>
      <c r="T1964">
        <v>80</v>
      </c>
      <c r="U1964" s="3">
        <f t="shared" si="60"/>
        <v>2905948.1097899997</v>
      </c>
      <c r="V1964" s="6">
        <f t="shared" si="61"/>
        <v>1495393.0398000001</v>
      </c>
    </row>
    <row r="1965" spans="1:22" x14ac:dyDescent="0.3">
      <c r="A1965" s="5">
        <v>44865</v>
      </c>
      <c r="B1965" s="14">
        <v>6061</v>
      </c>
      <c r="C1965" t="s">
        <v>51</v>
      </c>
      <c r="D1965" t="s">
        <v>25</v>
      </c>
      <c r="E1965">
        <v>38</v>
      </c>
      <c r="F1965">
        <f>VLOOKUP(E1965,'[1]Timing Gates'!$C$3:$D$17,2)</f>
        <v>36</v>
      </c>
      <c r="G1965" s="2">
        <v>298</v>
      </c>
      <c r="H1965" s="3">
        <v>5052.1226509999997</v>
      </c>
      <c r="I1965" s="3">
        <v>5224.5051000000003</v>
      </c>
      <c r="J1965" s="3">
        <v>10276.627751</v>
      </c>
      <c r="K1965" s="2">
        <v>201</v>
      </c>
      <c r="L1965" s="4">
        <v>0.67449599999999998</v>
      </c>
      <c r="M1965" s="3">
        <v>63491.46</v>
      </c>
      <c r="N1965" s="3">
        <v>158.33281700000001</v>
      </c>
      <c r="O1965" s="3">
        <v>213.05859000000001</v>
      </c>
      <c r="P1965" s="3">
        <v>213.05859000000001</v>
      </c>
      <c r="Q1965" s="3">
        <v>63491.46</v>
      </c>
      <c r="R1965" s="3">
        <v>-37356.15</v>
      </c>
      <c r="S1965" s="4">
        <v>0.27181208053599998</v>
      </c>
      <c r="T1965">
        <v>81</v>
      </c>
      <c r="U1965" s="3">
        <f t="shared" si="60"/>
        <v>3062435.0697980002</v>
      </c>
      <c r="V1965" s="6">
        <f t="shared" si="61"/>
        <v>1505532.5499979998</v>
      </c>
    </row>
    <row r="1966" spans="1:22" x14ac:dyDescent="0.3">
      <c r="A1966" s="5">
        <v>44895</v>
      </c>
      <c r="B1966" s="14">
        <v>6061</v>
      </c>
      <c r="C1966" t="s">
        <v>51</v>
      </c>
      <c r="D1966" t="s">
        <v>25</v>
      </c>
      <c r="E1966">
        <v>39</v>
      </c>
      <c r="F1966">
        <f>VLOOKUP(E1966,'[1]Timing Gates'!$C$3:$D$17,2)</f>
        <v>36</v>
      </c>
      <c r="G1966" s="2">
        <v>298</v>
      </c>
      <c r="H1966" s="3">
        <v>5020.0130200000003</v>
      </c>
      <c r="I1966" s="3">
        <v>5585.111543</v>
      </c>
      <c r="J1966" s="3">
        <v>10605.124562999999</v>
      </c>
      <c r="K1966" s="2">
        <v>204</v>
      </c>
      <c r="L1966" s="4">
        <v>0.68456300000000003</v>
      </c>
      <c r="M1966" s="3">
        <v>63588.62</v>
      </c>
      <c r="N1966" s="3">
        <v>157.39757399999999</v>
      </c>
      <c r="O1966" s="3">
        <v>215.06248299999999</v>
      </c>
      <c r="P1966" s="3">
        <v>229.53395900000001</v>
      </c>
      <c r="Q1966" s="3">
        <v>68401.119999999995</v>
      </c>
      <c r="R1966" s="3">
        <v>-46205.77</v>
      </c>
      <c r="S1966" s="4">
        <v>0.27516778523399998</v>
      </c>
      <c r="T1966">
        <v>82</v>
      </c>
      <c r="U1966" s="3">
        <f t="shared" si="60"/>
        <v>3160327.1197739998</v>
      </c>
      <c r="V1966" s="6">
        <f t="shared" si="61"/>
        <v>1495963.87996</v>
      </c>
    </row>
    <row r="1967" spans="1:22" x14ac:dyDescent="0.3">
      <c r="A1967" s="5">
        <v>43131</v>
      </c>
      <c r="B1967" s="14">
        <v>6263</v>
      </c>
      <c r="C1967" t="s">
        <v>39</v>
      </c>
      <c r="D1967" t="s">
        <v>24</v>
      </c>
      <c r="E1967">
        <v>-21</v>
      </c>
      <c r="F1967">
        <f>VLOOKUP(E1967,'[1]Timing Gates'!$C$3:$D$17,2)</f>
        <v>-24</v>
      </c>
      <c r="G1967" s="2">
        <v>1117</v>
      </c>
      <c r="H1967" s="3">
        <v>2599.5199550000002</v>
      </c>
      <c r="I1967" s="3">
        <v>302.24844200000001</v>
      </c>
      <c r="J1967" s="3">
        <v>2901.7683969999998</v>
      </c>
      <c r="K1967" s="2">
        <v>931</v>
      </c>
      <c r="L1967" s="4">
        <v>0.83348199999999995</v>
      </c>
      <c r="M1967" s="3">
        <v>234413.91</v>
      </c>
      <c r="N1967" s="3">
        <v>88.491472000000002</v>
      </c>
      <c r="O1967" s="3">
        <v>213.17270300000001</v>
      </c>
      <c r="P1967" s="3">
        <v>497.41621300000003</v>
      </c>
      <c r="Q1967" s="3">
        <v>555613.91</v>
      </c>
      <c r="R1967" s="3">
        <v>-203826.57</v>
      </c>
      <c r="S1967" s="4">
        <v>4.2076991942E-2</v>
      </c>
      <c r="T1967">
        <v>47</v>
      </c>
      <c r="U1967" s="3">
        <f t="shared" si="60"/>
        <v>3241275.2994489996</v>
      </c>
      <c r="V1967" s="6">
        <f t="shared" si="61"/>
        <v>2903663.7897350001</v>
      </c>
    </row>
    <row r="1968" spans="1:22" x14ac:dyDescent="0.3">
      <c r="A1968" s="5">
        <v>43159</v>
      </c>
      <c r="B1968" s="14">
        <v>6263</v>
      </c>
      <c r="C1968" t="s">
        <v>39</v>
      </c>
      <c r="D1968" t="s">
        <v>24</v>
      </c>
      <c r="E1968">
        <v>-20</v>
      </c>
      <c r="F1968">
        <f>VLOOKUP(E1968,'[1]Timing Gates'!$C$3:$D$17,2)</f>
        <v>-24</v>
      </c>
      <c r="G1968" s="2">
        <v>1109</v>
      </c>
      <c r="H1968" s="3">
        <v>2538.2228850000001</v>
      </c>
      <c r="I1968" s="3">
        <v>311.55573399999997</v>
      </c>
      <c r="J1968" s="3">
        <v>2849.77862</v>
      </c>
      <c r="K1968" s="2">
        <v>901</v>
      </c>
      <c r="L1968" s="4">
        <v>0.81244300000000003</v>
      </c>
      <c r="M1968" s="3">
        <v>155880.1</v>
      </c>
      <c r="N1968" s="3">
        <v>87.425742999999997</v>
      </c>
      <c r="O1968" s="3">
        <v>146.555545</v>
      </c>
      <c r="P1968" s="3">
        <v>146.555545</v>
      </c>
      <c r="Q1968" s="3">
        <v>162530.1</v>
      </c>
      <c r="R1968" s="3">
        <v>-190036.89</v>
      </c>
      <c r="S1968" s="4">
        <v>4.7790802524000003E-2</v>
      </c>
      <c r="T1968">
        <v>53</v>
      </c>
      <c r="U1968" s="3">
        <f t="shared" si="60"/>
        <v>3160404.4895799998</v>
      </c>
      <c r="V1968" s="6">
        <f t="shared" si="61"/>
        <v>2814889.1794650001</v>
      </c>
    </row>
    <row r="1969" spans="1:22" x14ac:dyDescent="0.3">
      <c r="A1969" s="5">
        <v>43190</v>
      </c>
      <c r="B1969" s="14">
        <v>6263</v>
      </c>
      <c r="C1969" t="s">
        <v>39</v>
      </c>
      <c r="D1969" t="s">
        <v>24</v>
      </c>
      <c r="E1969">
        <v>-19</v>
      </c>
      <c r="F1969">
        <f>VLOOKUP(E1969,'[1]Timing Gates'!$C$3:$D$17,2)</f>
        <v>-24</v>
      </c>
      <c r="G1969" s="2">
        <v>1104</v>
      </c>
      <c r="H1969" s="3">
        <v>2443.2963220000001</v>
      </c>
      <c r="I1969" s="3">
        <v>331.33798000000002</v>
      </c>
      <c r="J1969" s="3">
        <v>2774.6343019999999</v>
      </c>
      <c r="K1969" s="2">
        <v>901</v>
      </c>
      <c r="L1969" s="4">
        <v>0.81612300000000004</v>
      </c>
      <c r="M1969" s="3">
        <v>156353.96</v>
      </c>
      <c r="N1969" s="3">
        <v>87.544210000000007</v>
      </c>
      <c r="O1969" s="3">
        <v>143.79535300000001</v>
      </c>
      <c r="P1969" s="3">
        <v>144.13502700000001</v>
      </c>
      <c r="Q1969" s="3">
        <v>159125.07</v>
      </c>
      <c r="R1969" s="3">
        <v>-213495.86</v>
      </c>
      <c r="S1969" s="4">
        <v>4.9818840578999997E-2</v>
      </c>
      <c r="T1969">
        <v>55</v>
      </c>
      <c r="U1969" s="3">
        <f t="shared" si="60"/>
        <v>3063196.2694079997</v>
      </c>
      <c r="V1969" s="6">
        <f t="shared" si="61"/>
        <v>2697399.139488</v>
      </c>
    </row>
    <row r="1970" spans="1:22" x14ac:dyDescent="0.3">
      <c r="A1970" s="5">
        <v>43220</v>
      </c>
      <c r="B1970" s="14">
        <v>6263</v>
      </c>
      <c r="C1970" t="s">
        <v>39</v>
      </c>
      <c r="D1970" t="s">
        <v>24</v>
      </c>
      <c r="E1970">
        <v>-18</v>
      </c>
      <c r="F1970">
        <f>VLOOKUP(E1970,'[1]Timing Gates'!$C$3:$D$17,2)</f>
        <v>-18</v>
      </c>
      <c r="G1970" s="2">
        <v>1102</v>
      </c>
      <c r="H1970" s="3">
        <v>2647.686279</v>
      </c>
      <c r="I1970" s="3">
        <v>340.21322099999998</v>
      </c>
      <c r="J1970" s="3">
        <v>2987.8995</v>
      </c>
      <c r="K1970" s="2">
        <v>896</v>
      </c>
      <c r="L1970" s="4">
        <v>0.81306699999999998</v>
      </c>
      <c r="M1970" s="3">
        <v>154186.96</v>
      </c>
      <c r="N1970" s="3">
        <v>86.768125999999995</v>
      </c>
      <c r="O1970" s="3">
        <v>149.715934</v>
      </c>
      <c r="P1970" s="3">
        <v>436.07029</v>
      </c>
      <c r="Q1970" s="3">
        <v>480549.46</v>
      </c>
      <c r="R1970" s="3">
        <v>-224254.65</v>
      </c>
      <c r="S1970" s="4">
        <v>4.8094373864999998E-2</v>
      </c>
      <c r="T1970">
        <v>53</v>
      </c>
      <c r="U1970" s="3">
        <f t="shared" si="60"/>
        <v>3292665.2489999998</v>
      </c>
      <c r="V1970" s="6">
        <f t="shared" si="61"/>
        <v>2917750.2794579999</v>
      </c>
    </row>
    <row r="1971" spans="1:22" x14ac:dyDescent="0.3">
      <c r="A1971" s="5">
        <v>43251</v>
      </c>
      <c r="B1971" s="14">
        <v>6263</v>
      </c>
      <c r="C1971" t="s">
        <v>39</v>
      </c>
      <c r="D1971" t="s">
        <v>24</v>
      </c>
      <c r="E1971">
        <v>-17</v>
      </c>
      <c r="F1971">
        <f>VLOOKUP(E1971,'[1]Timing Gates'!$C$3:$D$17,2)</f>
        <v>-18</v>
      </c>
      <c r="G1971" s="2">
        <v>1088</v>
      </c>
      <c r="H1971" s="3">
        <v>2586.9717369999998</v>
      </c>
      <c r="I1971" s="3">
        <v>346.309439</v>
      </c>
      <c r="J1971" s="3">
        <v>2933.281176</v>
      </c>
      <c r="K1971" s="2">
        <v>894</v>
      </c>
      <c r="L1971" s="4">
        <v>0.82169099999999995</v>
      </c>
      <c r="M1971" s="3">
        <v>153308.35999999999</v>
      </c>
      <c r="N1971" s="3">
        <v>86.370907000000003</v>
      </c>
      <c r="O1971" s="3">
        <v>142.28709499999999</v>
      </c>
      <c r="P1971" s="3">
        <v>142.28709499999999</v>
      </c>
      <c r="Q1971" s="3">
        <v>154808.35999999999</v>
      </c>
      <c r="R1971" s="3">
        <v>-210730.68</v>
      </c>
      <c r="S1971" s="4">
        <v>4.8713235293999999E-2</v>
      </c>
      <c r="T1971">
        <v>53</v>
      </c>
      <c r="U1971" s="3">
        <f t="shared" si="60"/>
        <v>3191409.9194879998</v>
      </c>
      <c r="V1971" s="6">
        <f t="shared" si="61"/>
        <v>2814625.2498559998</v>
      </c>
    </row>
    <row r="1972" spans="1:22" x14ac:dyDescent="0.3">
      <c r="A1972" s="5">
        <v>43281</v>
      </c>
      <c r="B1972" s="14">
        <v>6263</v>
      </c>
      <c r="C1972" t="s">
        <v>39</v>
      </c>
      <c r="D1972" t="s">
        <v>24</v>
      </c>
      <c r="E1972">
        <v>-16</v>
      </c>
      <c r="F1972">
        <f>VLOOKUP(E1972,'[1]Timing Gates'!$C$3:$D$17,2)</f>
        <v>-18</v>
      </c>
      <c r="G1972" s="2">
        <v>1086</v>
      </c>
      <c r="H1972" s="3">
        <v>2589.7168959999999</v>
      </c>
      <c r="I1972" s="3">
        <v>368.14923499999998</v>
      </c>
      <c r="J1972" s="3">
        <v>2957.8661320000001</v>
      </c>
      <c r="K1972" s="2">
        <v>899</v>
      </c>
      <c r="L1972" s="4">
        <v>0.82780799999999999</v>
      </c>
      <c r="M1972" s="3">
        <v>230780.34</v>
      </c>
      <c r="N1972" s="3">
        <v>86.531811000000005</v>
      </c>
      <c r="O1972" s="3">
        <v>212.57858100000001</v>
      </c>
      <c r="P1972" s="3">
        <v>212.57858100000001</v>
      </c>
      <c r="Q1972" s="3">
        <v>230860.34</v>
      </c>
      <c r="R1972" s="3">
        <v>-189577.79</v>
      </c>
      <c r="S1972" s="4">
        <v>5.1565377532000002E-2</v>
      </c>
      <c r="T1972">
        <v>56</v>
      </c>
      <c r="U1972" s="3">
        <f t="shared" si="60"/>
        <v>3212242.6193520003</v>
      </c>
      <c r="V1972" s="6">
        <f t="shared" si="61"/>
        <v>2812432.5490560001</v>
      </c>
    </row>
    <row r="1973" spans="1:22" x14ac:dyDescent="0.3">
      <c r="A1973" s="5">
        <v>43312</v>
      </c>
      <c r="B1973" s="14">
        <v>6263</v>
      </c>
      <c r="C1973" t="s">
        <v>39</v>
      </c>
      <c r="D1973" t="s">
        <v>24</v>
      </c>
      <c r="E1973">
        <v>-15</v>
      </c>
      <c r="F1973">
        <f>VLOOKUP(E1973,'[1]Timing Gates'!$C$3:$D$17,2)</f>
        <v>-18</v>
      </c>
      <c r="G1973" s="2">
        <v>1090</v>
      </c>
      <c r="H1973" s="3">
        <v>2770.070091</v>
      </c>
      <c r="I1973" s="3">
        <v>391.76940300000001</v>
      </c>
      <c r="J1973" s="3">
        <v>3161.8394950000002</v>
      </c>
      <c r="K1973" s="2">
        <v>890</v>
      </c>
      <c r="L1973" s="4">
        <v>0.81651300000000004</v>
      </c>
      <c r="M1973" s="3">
        <v>152648.25</v>
      </c>
      <c r="N1973" s="3">
        <v>86.193252000000001</v>
      </c>
      <c r="O1973" s="3">
        <v>140.50298100000001</v>
      </c>
      <c r="P1973" s="3">
        <v>427.60160500000001</v>
      </c>
      <c r="Q1973" s="3">
        <v>466085.75</v>
      </c>
      <c r="R1973" s="3">
        <v>-209615.58</v>
      </c>
      <c r="S1973" s="4">
        <v>5.4128440366000001E-2</v>
      </c>
      <c r="T1973">
        <v>59</v>
      </c>
      <c r="U1973" s="3">
        <f t="shared" si="60"/>
        <v>3446405.0495500001</v>
      </c>
      <c r="V1973" s="6">
        <f t="shared" si="61"/>
        <v>3019376.3991900003</v>
      </c>
    </row>
    <row r="1974" spans="1:22" x14ac:dyDescent="0.3">
      <c r="A1974" s="5">
        <v>43343</v>
      </c>
      <c r="B1974" s="14">
        <v>6263</v>
      </c>
      <c r="C1974" t="s">
        <v>39</v>
      </c>
      <c r="D1974" t="s">
        <v>24</v>
      </c>
      <c r="E1974">
        <v>-14</v>
      </c>
      <c r="F1974">
        <f>VLOOKUP(E1974,'[1]Timing Gates'!$C$3:$D$17,2)</f>
        <v>-18</v>
      </c>
      <c r="G1974" s="2">
        <v>1071</v>
      </c>
      <c r="H1974" s="3">
        <v>2711.50351</v>
      </c>
      <c r="I1974" s="3">
        <v>410.82331399999998</v>
      </c>
      <c r="J1974" s="3">
        <v>3122.3268250000001</v>
      </c>
      <c r="K1974" s="2">
        <v>874</v>
      </c>
      <c r="L1974" s="4">
        <v>0.81605899999999998</v>
      </c>
      <c r="M1974" s="3">
        <v>152464.93</v>
      </c>
      <c r="N1974" s="3">
        <v>87.573193000000003</v>
      </c>
      <c r="O1974" s="3">
        <v>142.838403</v>
      </c>
      <c r="P1974" s="3">
        <v>143.013473</v>
      </c>
      <c r="Q1974" s="3">
        <v>153167.43</v>
      </c>
      <c r="R1974" s="3">
        <v>-205814.47</v>
      </c>
      <c r="S1974" s="4">
        <v>5.7889822595000001E-2</v>
      </c>
      <c r="T1974">
        <v>62</v>
      </c>
      <c r="U1974" s="3">
        <f t="shared" si="60"/>
        <v>3344012.0295750001</v>
      </c>
      <c r="V1974" s="6">
        <f t="shared" si="61"/>
        <v>2904020.2592099998</v>
      </c>
    </row>
    <row r="1975" spans="1:22" x14ac:dyDescent="0.3">
      <c r="A1975" s="5">
        <v>43373</v>
      </c>
      <c r="B1975" s="14">
        <v>6263</v>
      </c>
      <c r="C1975" t="s">
        <v>39</v>
      </c>
      <c r="D1975" t="s">
        <v>24</v>
      </c>
      <c r="E1975">
        <v>-13</v>
      </c>
      <c r="F1975">
        <f>VLOOKUP(E1975,'[1]Timing Gates'!$C$3:$D$17,2)</f>
        <v>-18</v>
      </c>
      <c r="G1975" s="2">
        <v>1052</v>
      </c>
      <c r="H1975" s="3">
        <v>2684.851302</v>
      </c>
      <c r="I1975" s="3">
        <v>418.75393500000001</v>
      </c>
      <c r="J1975" s="3">
        <v>3103.6052370000002</v>
      </c>
      <c r="K1975" s="2">
        <v>864</v>
      </c>
      <c r="L1975" s="4">
        <v>0.82129200000000002</v>
      </c>
      <c r="M1975" s="3">
        <v>149695.9</v>
      </c>
      <c r="N1975" s="3">
        <v>86.880962999999994</v>
      </c>
      <c r="O1975" s="3">
        <v>144.19762299999999</v>
      </c>
      <c r="P1975" s="3">
        <v>144.581501</v>
      </c>
      <c r="Q1975" s="3">
        <v>152099.74</v>
      </c>
      <c r="R1975" s="3">
        <v>-158507.53</v>
      </c>
      <c r="S1975" s="4">
        <v>5.7984790873999999E-2</v>
      </c>
      <c r="T1975">
        <v>61</v>
      </c>
      <c r="U1975" s="3">
        <f t="shared" si="60"/>
        <v>3264992.7093240004</v>
      </c>
      <c r="V1975" s="6">
        <f t="shared" si="61"/>
        <v>2824463.5697039999</v>
      </c>
    </row>
    <row r="1976" spans="1:22" x14ac:dyDescent="0.3">
      <c r="A1976" s="5">
        <v>43404</v>
      </c>
      <c r="B1976" s="14">
        <v>6263</v>
      </c>
      <c r="C1976" t="s">
        <v>39</v>
      </c>
      <c r="D1976" t="s">
        <v>24</v>
      </c>
      <c r="E1976">
        <v>-12</v>
      </c>
      <c r="F1976">
        <f>VLOOKUP(E1976,'[1]Timing Gates'!$C$3:$D$17,2)</f>
        <v>-12</v>
      </c>
      <c r="G1976" s="2">
        <v>1053</v>
      </c>
      <c r="H1976" s="3">
        <v>2881.7124690000001</v>
      </c>
      <c r="I1976" s="3">
        <v>407.00886000000003</v>
      </c>
      <c r="J1976" s="3">
        <v>3288.721329</v>
      </c>
      <c r="K1976" s="2">
        <v>858</v>
      </c>
      <c r="L1976" s="4">
        <v>0.81481400000000004</v>
      </c>
      <c r="M1976" s="3">
        <v>149257</v>
      </c>
      <c r="N1976" s="3">
        <v>87.643569999999997</v>
      </c>
      <c r="O1976" s="3">
        <v>142.69420700000001</v>
      </c>
      <c r="P1976" s="3">
        <v>428.13070199999999</v>
      </c>
      <c r="Q1976" s="3">
        <v>450821.63</v>
      </c>
      <c r="R1976" s="3">
        <v>-191389.82</v>
      </c>
      <c r="S1976" s="4">
        <v>5.6980056979999999E-2</v>
      </c>
      <c r="T1976">
        <v>60</v>
      </c>
      <c r="U1976" s="3">
        <f t="shared" si="60"/>
        <v>3463023.5594370002</v>
      </c>
      <c r="V1976" s="6">
        <f t="shared" si="61"/>
        <v>3034443.2298570001</v>
      </c>
    </row>
    <row r="1977" spans="1:22" x14ac:dyDescent="0.3">
      <c r="A1977" s="5">
        <v>43434</v>
      </c>
      <c r="B1977" s="14">
        <v>6263</v>
      </c>
      <c r="C1977" t="s">
        <v>39</v>
      </c>
      <c r="D1977" t="s">
        <v>24</v>
      </c>
      <c r="E1977">
        <v>-11</v>
      </c>
      <c r="F1977">
        <f>VLOOKUP(E1977,'[1]Timing Gates'!$C$3:$D$17,2)</f>
        <v>-12</v>
      </c>
      <c r="G1977" s="2">
        <v>1048</v>
      </c>
      <c r="H1977" s="3">
        <v>2862.03478</v>
      </c>
      <c r="I1977" s="3">
        <v>434.96964600000001</v>
      </c>
      <c r="J1977" s="3">
        <v>3297.0044269999999</v>
      </c>
      <c r="K1977" s="2">
        <v>857</v>
      </c>
      <c r="L1977" s="4">
        <v>0.81774800000000003</v>
      </c>
      <c r="M1977" s="3">
        <v>225257.94</v>
      </c>
      <c r="N1977" s="3">
        <v>88.929309000000003</v>
      </c>
      <c r="O1977" s="3">
        <v>214.94078200000001</v>
      </c>
      <c r="P1977" s="3">
        <v>216.84917899999999</v>
      </c>
      <c r="Q1977" s="3">
        <v>227257.94</v>
      </c>
      <c r="R1977" s="3">
        <v>-188337.5</v>
      </c>
      <c r="S1977" s="4">
        <v>6.2977099236000006E-2</v>
      </c>
      <c r="T1977">
        <v>66</v>
      </c>
      <c r="U1977" s="3">
        <f t="shared" si="60"/>
        <v>3455260.639496</v>
      </c>
      <c r="V1977" s="6">
        <f t="shared" si="61"/>
        <v>2999412.4494400001</v>
      </c>
    </row>
    <row r="1978" spans="1:22" x14ac:dyDescent="0.3">
      <c r="A1978" s="5">
        <v>43465</v>
      </c>
      <c r="B1978" s="14">
        <v>6263</v>
      </c>
      <c r="C1978" t="s">
        <v>39</v>
      </c>
      <c r="D1978" t="s">
        <v>24</v>
      </c>
      <c r="E1978">
        <v>-10</v>
      </c>
      <c r="F1978">
        <f>VLOOKUP(E1978,'[1]Timing Gates'!$C$3:$D$17,2)</f>
        <v>-12</v>
      </c>
      <c r="G1978" s="2">
        <v>1028</v>
      </c>
      <c r="H1978" s="3">
        <v>2848.250544</v>
      </c>
      <c r="I1978" s="3">
        <v>413.99788899999999</v>
      </c>
      <c r="J1978" s="3">
        <v>3262.2484330000002</v>
      </c>
      <c r="K1978" s="2">
        <v>837</v>
      </c>
      <c r="L1978" s="4">
        <v>0.81420199999999998</v>
      </c>
      <c r="M1978" s="3">
        <v>158338.81</v>
      </c>
      <c r="N1978" s="3">
        <v>95.442319999999995</v>
      </c>
      <c r="O1978" s="3">
        <v>160.96674100000001</v>
      </c>
      <c r="P1978" s="3">
        <v>161.33152699999999</v>
      </c>
      <c r="Q1978" s="3">
        <v>165848.81</v>
      </c>
      <c r="R1978" s="3">
        <v>-167245.75</v>
      </c>
      <c r="S1978" s="4">
        <v>6.2256809337999999E-2</v>
      </c>
      <c r="T1978">
        <v>64</v>
      </c>
      <c r="U1978" s="3">
        <f t="shared" si="60"/>
        <v>3353591.389124</v>
      </c>
      <c r="V1978" s="6">
        <f t="shared" si="61"/>
        <v>2928001.5592319998</v>
      </c>
    </row>
    <row r="1979" spans="1:22" x14ac:dyDescent="0.3">
      <c r="A1979" s="5">
        <v>43496</v>
      </c>
      <c r="B1979" s="14">
        <v>6263</v>
      </c>
      <c r="C1979" t="s">
        <v>39</v>
      </c>
      <c r="D1979" t="s">
        <v>24</v>
      </c>
      <c r="E1979">
        <v>-9</v>
      </c>
      <c r="F1979">
        <f>VLOOKUP(E1979,'[1]Timing Gates'!$C$3:$D$17,2)</f>
        <v>-12</v>
      </c>
      <c r="G1979" s="2">
        <v>1059</v>
      </c>
      <c r="H1979" s="3">
        <v>2939.2069780000002</v>
      </c>
      <c r="I1979" s="3">
        <v>457.53785599999998</v>
      </c>
      <c r="J1979" s="3">
        <v>3396.7448340000001</v>
      </c>
      <c r="K1979" s="2">
        <v>864</v>
      </c>
      <c r="L1979" s="4">
        <v>0.81586400000000003</v>
      </c>
      <c r="M1979" s="3">
        <v>152669.26999999999</v>
      </c>
      <c r="N1979" s="3">
        <v>89.019981999999999</v>
      </c>
      <c r="O1979" s="3">
        <v>144.763238</v>
      </c>
      <c r="P1979" s="3">
        <v>428.29723300000001</v>
      </c>
      <c r="Q1979" s="3">
        <v>453566.77</v>
      </c>
      <c r="R1979" s="3">
        <v>-207469.05</v>
      </c>
      <c r="S1979" s="4">
        <v>6.3267233238000001E-2</v>
      </c>
      <c r="T1979">
        <v>67</v>
      </c>
      <c r="U1979" s="3">
        <f t="shared" si="60"/>
        <v>3597152.7792060003</v>
      </c>
      <c r="V1979" s="6">
        <f t="shared" si="61"/>
        <v>3112620.189702</v>
      </c>
    </row>
    <row r="1980" spans="1:22" x14ac:dyDescent="0.3">
      <c r="A1980" s="5">
        <v>43524</v>
      </c>
      <c r="B1980" s="14">
        <v>6263</v>
      </c>
      <c r="C1980" t="s">
        <v>39</v>
      </c>
      <c r="D1980" t="s">
        <v>24</v>
      </c>
      <c r="E1980">
        <v>-8</v>
      </c>
      <c r="F1980">
        <f>VLOOKUP(E1980,'[1]Timing Gates'!$C$3:$D$17,2)</f>
        <v>-12</v>
      </c>
      <c r="G1980" s="2">
        <v>1050</v>
      </c>
      <c r="H1980" s="3">
        <v>2822.8949040000002</v>
      </c>
      <c r="I1980" s="3">
        <v>463.445876</v>
      </c>
      <c r="J1980" s="3">
        <v>3286.34078</v>
      </c>
      <c r="K1980" s="2">
        <v>852</v>
      </c>
      <c r="L1980" s="4">
        <v>0.81142800000000004</v>
      </c>
      <c r="M1980" s="3">
        <v>152752.82</v>
      </c>
      <c r="N1980" s="3">
        <v>90.493375999999998</v>
      </c>
      <c r="O1980" s="3">
        <v>149.669352</v>
      </c>
      <c r="P1980" s="3">
        <v>149.669352</v>
      </c>
      <c r="Q1980" s="3">
        <v>157152.82</v>
      </c>
      <c r="R1980" s="3">
        <v>-212594.85</v>
      </c>
      <c r="S1980" s="4">
        <v>6.4761904760999994E-2</v>
      </c>
      <c r="T1980">
        <v>68</v>
      </c>
      <c r="U1980" s="3">
        <f t="shared" si="60"/>
        <v>3450657.8190000001</v>
      </c>
      <c r="V1980" s="6">
        <f t="shared" si="61"/>
        <v>2964039.6492000003</v>
      </c>
    </row>
    <row r="1981" spans="1:22" x14ac:dyDescent="0.3">
      <c r="A1981" s="5">
        <v>43555</v>
      </c>
      <c r="B1981" s="14">
        <v>6263</v>
      </c>
      <c r="C1981" t="s">
        <v>39</v>
      </c>
      <c r="D1981" t="s">
        <v>24</v>
      </c>
      <c r="E1981">
        <v>-7</v>
      </c>
      <c r="F1981">
        <f>VLOOKUP(E1981,'[1]Timing Gates'!$C$3:$D$17,2)</f>
        <v>-12</v>
      </c>
      <c r="G1981" s="2">
        <v>1039</v>
      </c>
      <c r="H1981" s="3">
        <v>2769.0330509999999</v>
      </c>
      <c r="I1981" s="3">
        <v>471.65637099999998</v>
      </c>
      <c r="J1981" s="3">
        <v>3240.6894219999999</v>
      </c>
      <c r="K1981" s="2">
        <v>854</v>
      </c>
      <c r="L1981" s="4">
        <v>0.82194400000000001</v>
      </c>
      <c r="M1981" s="3">
        <v>149331.43</v>
      </c>
      <c r="N1981" s="3">
        <v>88.466486000000003</v>
      </c>
      <c r="O1981" s="3">
        <v>151.97923900000001</v>
      </c>
      <c r="P1981" s="3">
        <v>151.97923900000001</v>
      </c>
      <c r="Q1981" s="3">
        <v>157906.43</v>
      </c>
      <c r="R1981" s="3">
        <v>-213393.53</v>
      </c>
      <c r="S1981" s="4">
        <v>6.3522617901E-2</v>
      </c>
      <c r="T1981">
        <v>66</v>
      </c>
      <c r="U1981" s="3">
        <f t="shared" si="60"/>
        <v>3367076.3094580001</v>
      </c>
      <c r="V1981" s="6">
        <f t="shared" si="61"/>
        <v>2877025.339989</v>
      </c>
    </row>
    <row r="1982" spans="1:22" x14ac:dyDescent="0.3">
      <c r="A1982" s="5">
        <v>43585</v>
      </c>
      <c r="B1982" s="14">
        <v>6263</v>
      </c>
      <c r="C1982" t="s">
        <v>39</v>
      </c>
      <c r="D1982" t="s">
        <v>24</v>
      </c>
      <c r="E1982">
        <v>-6</v>
      </c>
      <c r="F1982">
        <f>VLOOKUP(E1982,'[1]Timing Gates'!$C$3:$D$17,2)</f>
        <v>-6</v>
      </c>
      <c r="G1982" s="2">
        <v>1039</v>
      </c>
      <c r="H1982" s="3">
        <v>2925.767969</v>
      </c>
      <c r="I1982" s="3">
        <v>516.33292500000005</v>
      </c>
      <c r="J1982" s="3">
        <v>3442.100895</v>
      </c>
      <c r="K1982" s="2">
        <v>852</v>
      </c>
      <c r="L1982" s="4">
        <v>0.82001900000000005</v>
      </c>
      <c r="M1982" s="3">
        <v>150061.06</v>
      </c>
      <c r="N1982" s="3">
        <v>89.004187000000002</v>
      </c>
      <c r="O1982" s="3">
        <v>177.437016</v>
      </c>
      <c r="P1982" s="3">
        <v>460.76232900000002</v>
      </c>
      <c r="Q1982" s="3">
        <v>478732.06</v>
      </c>
      <c r="R1982" s="3">
        <v>-207213.41</v>
      </c>
      <c r="S1982" s="4">
        <v>6.6410009623999997E-2</v>
      </c>
      <c r="T1982">
        <v>69</v>
      </c>
      <c r="U1982" s="3">
        <f t="shared" si="60"/>
        <v>3576342.829905</v>
      </c>
      <c r="V1982" s="6">
        <f t="shared" si="61"/>
        <v>3039872.919791</v>
      </c>
    </row>
    <row r="1983" spans="1:22" x14ac:dyDescent="0.3">
      <c r="A1983" s="5">
        <v>43616</v>
      </c>
      <c r="B1983" s="14">
        <v>6263</v>
      </c>
      <c r="C1983" t="s">
        <v>39</v>
      </c>
      <c r="D1983" t="s">
        <v>24</v>
      </c>
      <c r="E1983">
        <v>-5</v>
      </c>
      <c r="F1983">
        <f>VLOOKUP(E1983,'[1]Timing Gates'!$C$3:$D$17,2)</f>
        <v>-6</v>
      </c>
      <c r="G1983" s="2">
        <v>1039</v>
      </c>
      <c r="H1983" s="3">
        <v>2877.8897489999999</v>
      </c>
      <c r="I1983" s="3">
        <v>481.48193400000002</v>
      </c>
      <c r="J1983" s="3">
        <v>3359.3716840000002</v>
      </c>
      <c r="K1983" s="2">
        <v>852</v>
      </c>
      <c r="L1983" s="4">
        <v>0.82001900000000005</v>
      </c>
      <c r="M1983" s="3">
        <v>148657.82999999999</v>
      </c>
      <c r="N1983" s="3">
        <v>87.859236999999993</v>
      </c>
      <c r="O1983" s="3">
        <v>143.12591900000001</v>
      </c>
      <c r="P1983" s="3">
        <v>143.30638099999999</v>
      </c>
      <c r="Q1983" s="3">
        <v>148895.32999999999</v>
      </c>
      <c r="R1983" s="3">
        <v>-215957.19</v>
      </c>
      <c r="S1983" s="4">
        <v>6.4485081809000006E-2</v>
      </c>
      <c r="T1983">
        <v>67</v>
      </c>
      <c r="U1983" s="3">
        <f t="shared" si="60"/>
        <v>3490387.179676</v>
      </c>
      <c r="V1983" s="6">
        <f t="shared" si="61"/>
        <v>2990127.449211</v>
      </c>
    </row>
    <row r="1984" spans="1:22" x14ac:dyDescent="0.3">
      <c r="A1984" s="5">
        <v>43646</v>
      </c>
      <c r="B1984" s="14">
        <v>6263</v>
      </c>
      <c r="C1984" t="s">
        <v>39</v>
      </c>
      <c r="D1984" t="s">
        <v>24</v>
      </c>
      <c r="E1984">
        <v>-4</v>
      </c>
      <c r="F1984">
        <f>VLOOKUP(E1984,'[1]Timing Gates'!$C$3:$D$17,2)</f>
        <v>-6</v>
      </c>
      <c r="G1984" s="2">
        <v>1023</v>
      </c>
      <c r="H1984" s="3">
        <v>2823.4986020000001</v>
      </c>
      <c r="I1984" s="3">
        <v>506.111446</v>
      </c>
      <c r="J1984" s="3">
        <v>3329.610048</v>
      </c>
      <c r="K1984" s="2">
        <v>845</v>
      </c>
      <c r="L1984" s="4">
        <v>0.82600099999999999</v>
      </c>
      <c r="M1984" s="3">
        <v>221933.7</v>
      </c>
      <c r="N1984" s="3">
        <v>88.525608000000005</v>
      </c>
      <c r="O1984" s="3">
        <v>220.169794</v>
      </c>
      <c r="P1984" s="3">
        <v>220.169794</v>
      </c>
      <c r="Q1984" s="3">
        <v>225233.7</v>
      </c>
      <c r="R1984" s="3">
        <v>-177225.51</v>
      </c>
      <c r="S1984" s="4">
        <v>6.1583577712000001E-2</v>
      </c>
      <c r="T1984">
        <v>63</v>
      </c>
      <c r="U1984" s="3">
        <f t="shared" si="60"/>
        <v>3406191.0791040002</v>
      </c>
      <c r="V1984" s="6">
        <f t="shared" si="61"/>
        <v>2888439.0698460001</v>
      </c>
    </row>
    <row r="1985" spans="1:22" x14ac:dyDescent="0.3">
      <c r="A1985" s="5">
        <v>43677</v>
      </c>
      <c r="B1985" s="14">
        <v>6263</v>
      </c>
      <c r="C1985" t="s">
        <v>39</v>
      </c>
      <c r="D1985" t="s">
        <v>24</v>
      </c>
      <c r="E1985">
        <v>-3</v>
      </c>
      <c r="F1985">
        <f>VLOOKUP(E1985,'[1]Timing Gates'!$C$3:$D$17,2)</f>
        <v>-6</v>
      </c>
      <c r="G1985" s="2">
        <v>1025</v>
      </c>
      <c r="H1985" s="3">
        <v>2966.727629</v>
      </c>
      <c r="I1985" s="3">
        <v>500.051717</v>
      </c>
      <c r="J1985" s="3">
        <v>3466.7793459999998</v>
      </c>
      <c r="K1985" s="2">
        <v>835</v>
      </c>
      <c r="L1985" s="4">
        <v>0.81463399999999997</v>
      </c>
      <c r="M1985" s="3">
        <v>146970.10999999999</v>
      </c>
      <c r="N1985" s="3">
        <v>88.911136999999997</v>
      </c>
      <c r="O1985" s="3">
        <v>143.60010700000001</v>
      </c>
      <c r="P1985" s="3">
        <v>422.24332600000002</v>
      </c>
      <c r="Q1985" s="3">
        <v>432799.41</v>
      </c>
      <c r="R1985" s="3">
        <v>-198568.71</v>
      </c>
      <c r="S1985" s="4">
        <v>6.243902439E-2</v>
      </c>
      <c r="T1985">
        <v>64</v>
      </c>
      <c r="U1985" s="3">
        <f t="shared" si="60"/>
        <v>3553448.8296499997</v>
      </c>
      <c r="V1985" s="6">
        <f t="shared" si="61"/>
        <v>3040895.8197249998</v>
      </c>
    </row>
    <row r="1986" spans="1:22" x14ac:dyDescent="0.3">
      <c r="A1986" s="5">
        <v>43708</v>
      </c>
      <c r="B1986" s="14">
        <v>6263</v>
      </c>
      <c r="C1986" t="s">
        <v>39</v>
      </c>
      <c r="D1986" t="s">
        <v>24</v>
      </c>
      <c r="E1986">
        <v>-2</v>
      </c>
      <c r="F1986">
        <f>VLOOKUP(E1986,'[1]Timing Gates'!$C$3:$D$17,2)</f>
        <v>-6</v>
      </c>
      <c r="G1986" s="2">
        <v>1004</v>
      </c>
      <c r="H1986" s="3">
        <v>2934.3565629999998</v>
      </c>
      <c r="I1986" s="3">
        <v>506.74445200000002</v>
      </c>
      <c r="J1986" s="3">
        <v>3441.1010150000002</v>
      </c>
      <c r="K1986" s="2">
        <v>821</v>
      </c>
      <c r="L1986" s="4">
        <v>0.81772900000000004</v>
      </c>
      <c r="M1986" s="3">
        <v>146457.18</v>
      </c>
      <c r="N1986" s="3">
        <v>89.795940999999999</v>
      </c>
      <c r="O1986" s="3">
        <v>147.93045799999999</v>
      </c>
      <c r="P1986" s="3">
        <v>147.93045799999999</v>
      </c>
      <c r="Q1986" s="3">
        <v>148522.18</v>
      </c>
      <c r="R1986" s="3">
        <v>-198068.4</v>
      </c>
      <c r="S1986" s="4">
        <v>6.4741035855999995E-2</v>
      </c>
      <c r="T1986">
        <v>65</v>
      </c>
      <c r="U1986" s="3">
        <f t="shared" si="60"/>
        <v>3454865.4190600002</v>
      </c>
      <c r="V1986" s="6">
        <f t="shared" si="61"/>
        <v>2946093.9892519997</v>
      </c>
    </row>
    <row r="1987" spans="1:22" x14ac:dyDescent="0.3">
      <c r="A1987" s="5">
        <v>43738</v>
      </c>
      <c r="B1987" s="14">
        <v>6263</v>
      </c>
      <c r="C1987" t="s">
        <v>39</v>
      </c>
      <c r="D1987" t="s">
        <v>24</v>
      </c>
      <c r="E1987">
        <v>-1</v>
      </c>
      <c r="F1987">
        <f>VLOOKUP(E1987,'[1]Timing Gates'!$C$3:$D$17,2)</f>
        <v>-3</v>
      </c>
      <c r="G1987" s="2">
        <v>987</v>
      </c>
      <c r="H1987" s="3">
        <v>2922.9952979999998</v>
      </c>
      <c r="I1987" s="3">
        <v>534.38073899999995</v>
      </c>
      <c r="J1987" s="3">
        <v>3457.3760379999999</v>
      </c>
      <c r="K1987" s="2">
        <v>816</v>
      </c>
      <c r="L1987" s="4">
        <v>0.82674700000000001</v>
      </c>
      <c r="M1987" s="3">
        <v>147861.79</v>
      </c>
      <c r="N1987" s="3">
        <v>91.385531</v>
      </c>
      <c r="O1987" s="3">
        <v>149.88529800000001</v>
      </c>
      <c r="P1987" s="3">
        <v>149.88529800000001</v>
      </c>
      <c r="Q1987" s="3">
        <v>147936.79</v>
      </c>
      <c r="R1987" s="3">
        <v>-168192.32</v>
      </c>
      <c r="S1987" s="4">
        <v>6.5856129685000001E-2</v>
      </c>
      <c r="T1987">
        <v>65</v>
      </c>
      <c r="U1987" s="3">
        <f t="shared" ref="U1987:U2050" si="62">J1987*G1987</f>
        <v>3412430.1495059999</v>
      </c>
      <c r="V1987" s="6">
        <f t="shared" ref="V1987:V2050" si="63">H1987*G1987</f>
        <v>2884996.3591259997</v>
      </c>
    </row>
    <row r="1988" spans="1:22" x14ac:dyDescent="0.3">
      <c r="A1988" s="5">
        <v>43830</v>
      </c>
      <c r="B1988" s="14">
        <v>6263</v>
      </c>
      <c r="C1988" t="s">
        <v>39</v>
      </c>
      <c r="D1988" t="s">
        <v>25</v>
      </c>
      <c r="E1988">
        <v>2</v>
      </c>
      <c r="F1988">
        <f>VLOOKUP(E1988,'[1]Timing Gates'!$C$3:$D$17,2)</f>
        <v>3</v>
      </c>
      <c r="G1988" s="2">
        <v>989</v>
      </c>
      <c r="H1988" s="3">
        <v>3024.1718799999999</v>
      </c>
      <c r="I1988" s="3">
        <v>607.87570200000005</v>
      </c>
      <c r="J1988" s="3">
        <v>3632.047583</v>
      </c>
      <c r="K1988" s="2">
        <v>801</v>
      </c>
      <c r="L1988" s="4">
        <v>0.80990799999999996</v>
      </c>
      <c r="M1988" s="3">
        <v>226436.56</v>
      </c>
      <c r="N1988" s="3">
        <v>95.101453000000006</v>
      </c>
      <c r="O1988" s="3">
        <v>236.699251</v>
      </c>
      <c r="P1988" s="3">
        <v>236.699251</v>
      </c>
      <c r="Q1988" s="3">
        <v>234095.56</v>
      </c>
      <c r="R1988" s="3">
        <v>-169763.52</v>
      </c>
      <c r="S1988" s="4">
        <v>7.2800808896999997E-2</v>
      </c>
      <c r="T1988">
        <v>72</v>
      </c>
      <c r="U1988" s="3">
        <f t="shared" si="62"/>
        <v>3592095.0595869999</v>
      </c>
      <c r="V1988" s="6">
        <f t="shared" si="63"/>
        <v>2990905.9893199997</v>
      </c>
    </row>
    <row r="1989" spans="1:22" x14ac:dyDescent="0.3">
      <c r="A1989" s="5">
        <v>43861</v>
      </c>
      <c r="B1989" s="14">
        <v>6263</v>
      </c>
      <c r="C1989" t="s">
        <v>39</v>
      </c>
      <c r="D1989" t="s">
        <v>25</v>
      </c>
      <c r="E1989">
        <v>3</v>
      </c>
      <c r="F1989">
        <f>VLOOKUP(E1989,'[1]Timing Gates'!$C$3:$D$17,2)</f>
        <v>3</v>
      </c>
      <c r="G1989" s="2">
        <v>1166</v>
      </c>
      <c r="H1989" s="3">
        <v>2515.3347079999999</v>
      </c>
      <c r="I1989" s="3">
        <v>625.30892700000004</v>
      </c>
      <c r="J1989" s="3">
        <v>3140.6436359999998</v>
      </c>
      <c r="K1989" s="2">
        <v>908</v>
      </c>
      <c r="L1989" s="4">
        <v>0.77873000000000003</v>
      </c>
      <c r="M1989" s="3">
        <v>159737.22</v>
      </c>
      <c r="N1989" s="3">
        <v>88.742900000000006</v>
      </c>
      <c r="O1989" s="3">
        <v>137.038782</v>
      </c>
      <c r="P1989" s="3">
        <v>218.97736699999999</v>
      </c>
      <c r="Q1989" s="3">
        <v>255327.61</v>
      </c>
      <c r="R1989" s="3">
        <v>-188102.22</v>
      </c>
      <c r="S1989" s="4">
        <v>7.1183533447E-2</v>
      </c>
      <c r="T1989">
        <v>83</v>
      </c>
      <c r="U1989" s="3">
        <f t="shared" si="62"/>
        <v>3661990.4795759995</v>
      </c>
      <c r="V1989" s="6">
        <f t="shared" si="63"/>
        <v>2932880.2695279997</v>
      </c>
    </row>
    <row r="1990" spans="1:22" x14ac:dyDescent="0.3">
      <c r="A1990" s="5">
        <v>43890</v>
      </c>
      <c r="B1990" s="14">
        <v>6263</v>
      </c>
      <c r="C1990" t="s">
        <v>39</v>
      </c>
      <c r="D1990" t="s">
        <v>25</v>
      </c>
      <c r="E1990">
        <v>4</v>
      </c>
      <c r="F1990">
        <f>VLOOKUP(E1990,'[1]Timing Gates'!$C$3:$D$17,2)</f>
        <v>3</v>
      </c>
      <c r="G1990" s="2">
        <v>1135</v>
      </c>
      <c r="H1990" s="3">
        <v>2572.5164840000002</v>
      </c>
      <c r="I1990" s="3">
        <v>637.66905699999995</v>
      </c>
      <c r="J1990" s="3">
        <v>3210.1855409999998</v>
      </c>
      <c r="K1990" s="2">
        <v>895</v>
      </c>
      <c r="L1990" s="4">
        <v>0.78854599999999997</v>
      </c>
      <c r="M1990" s="3">
        <v>158979.99</v>
      </c>
      <c r="N1990" s="3">
        <v>89.264452000000006</v>
      </c>
      <c r="O1990" s="3">
        <v>148.66078400000001</v>
      </c>
      <c r="P1990" s="3">
        <v>234.33619300000001</v>
      </c>
      <c r="Q1990" s="3">
        <v>265971.58</v>
      </c>
      <c r="R1990" s="3">
        <v>-178737.06</v>
      </c>
      <c r="S1990" s="4">
        <v>7.7533039646999993E-2</v>
      </c>
      <c r="T1990">
        <v>88</v>
      </c>
      <c r="U1990" s="3">
        <f t="shared" si="62"/>
        <v>3643560.5890349997</v>
      </c>
      <c r="V1990" s="6">
        <f t="shared" si="63"/>
        <v>2919806.2093400001</v>
      </c>
    </row>
    <row r="1991" spans="1:22" x14ac:dyDescent="0.3">
      <c r="A1991" s="5">
        <v>43921</v>
      </c>
      <c r="B1991" s="14">
        <v>6263</v>
      </c>
      <c r="C1991" t="s">
        <v>39</v>
      </c>
      <c r="D1991" t="s">
        <v>25</v>
      </c>
      <c r="E1991">
        <v>5</v>
      </c>
      <c r="F1991">
        <f>VLOOKUP(E1991,'[1]Timing Gates'!$C$3:$D$17,2)</f>
        <v>3</v>
      </c>
      <c r="G1991" s="2">
        <v>1110</v>
      </c>
      <c r="H1991" s="3">
        <v>2652.093018</v>
      </c>
      <c r="I1991" s="3">
        <v>580.31290899999999</v>
      </c>
      <c r="J1991" s="3">
        <v>3232.4059269999998</v>
      </c>
      <c r="K1991" s="2">
        <v>883</v>
      </c>
      <c r="L1991" s="4">
        <v>0.79549499999999995</v>
      </c>
      <c r="M1991" s="3">
        <v>156175.14000000001</v>
      </c>
      <c r="N1991" s="3">
        <v>89.191969999999998</v>
      </c>
      <c r="O1991" s="3">
        <v>145.901027</v>
      </c>
      <c r="P1991" s="3">
        <v>233.84415300000001</v>
      </c>
      <c r="Q1991" s="3">
        <v>259567.01</v>
      </c>
      <c r="R1991" s="3">
        <v>-186255.87</v>
      </c>
      <c r="S1991" s="4">
        <v>7.9279279278999998E-2</v>
      </c>
      <c r="T1991">
        <v>88</v>
      </c>
      <c r="U1991" s="3">
        <f t="shared" si="62"/>
        <v>3587970.5789699997</v>
      </c>
      <c r="V1991" s="6">
        <f t="shared" si="63"/>
        <v>2943823.2499799998</v>
      </c>
    </row>
    <row r="1992" spans="1:22" x14ac:dyDescent="0.3">
      <c r="A1992" s="5">
        <v>43951</v>
      </c>
      <c r="B1992" s="14">
        <v>6263</v>
      </c>
      <c r="C1992" t="s">
        <v>39</v>
      </c>
      <c r="D1992" t="s">
        <v>25</v>
      </c>
      <c r="E1992">
        <v>6</v>
      </c>
      <c r="F1992">
        <f>VLOOKUP(E1992,'[1]Timing Gates'!$C$3:$D$17,2)</f>
        <v>6</v>
      </c>
      <c r="G1992" s="2">
        <v>1113</v>
      </c>
      <c r="H1992" s="3">
        <v>2774.4582030000001</v>
      </c>
      <c r="I1992" s="3">
        <v>640.13099699999998</v>
      </c>
      <c r="J1992" s="3">
        <v>3414.5891999999999</v>
      </c>
      <c r="K1992" s="2">
        <v>879</v>
      </c>
      <c r="L1992" s="4">
        <v>0.78975700000000004</v>
      </c>
      <c r="M1992" s="3">
        <v>154356.19</v>
      </c>
      <c r="N1992" s="3">
        <v>88.914855000000003</v>
      </c>
      <c r="O1992" s="3">
        <v>138.81957700000001</v>
      </c>
      <c r="P1992" s="3">
        <v>224.866972</v>
      </c>
      <c r="Q1992" s="3">
        <v>250276.94</v>
      </c>
      <c r="R1992" s="3">
        <v>-176666.87</v>
      </c>
      <c r="S1992" s="4">
        <v>7.8167115901999998E-2</v>
      </c>
      <c r="T1992">
        <v>87</v>
      </c>
      <c r="U1992" s="3">
        <f t="shared" si="62"/>
        <v>3800437.7796</v>
      </c>
      <c r="V1992" s="6">
        <f t="shared" si="63"/>
        <v>3087971.9799390002</v>
      </c>
    </row>
    <row r="1993" spans="1:22" x14ac:dyDescent="0.3">
      <c r="A1993" s="5">
        <v>43982</v>
      </c>
      <c r="B1993" s="14">
        <v>6263</v>
      </c>
      <c r="C1993" t="s">
        <v>39</v>
      </c>
      <c r="D1993" t="s">
        <v>25</v>
      </c>
      <c r="E1993">
        <v>7</v>
      </c>
      <c r="F1993">
        <f>VLOOKUP(E1993,'[1]Timing Gates'!$C$3:$D$17,2)</f>
        <v>6</v>
      </c>
      <c r="G1993" s="2">
        <v>1105</v>
      </c>
      <c r="H1993" s="3">
        <v>2870.0741440000002</v>
      </c>
      <c r="I1993" s="3">
        <v>674.75245199999995</v>
      </c>
      <c r="J1993" s="3">
        <v>3544.8265970000002</v>
      </c>
      <c r="K1993" s="2">
        <v>866</v>
      </c>
      <c r="L1993" s="4">
        <v>0.78371000000000002</v>
      </c>
      <c r="M1993" s="3">
        <v>230132.41</v>
      </c>
      <c r="N1993" s="3">
        <v>89.580540999999997</v>
      </c>
      <c r="O1993" s="3">
        <v>210.481819</v>
      </c>
      <c r="P1993" s="3">
        <v>340.06975499999999</v>
      </c>
      <c r="Q1993" s="3">
        <v>375777.08</v>
      </c>
      <c r="R1993" s="3">
        <v>-139162.56</v>
      </c>
      <c r="S1993" s="4">
        <v>7.9638009048999994E-2</v>
      </c>
      <c r="T1993">
        <v>88</v>
      </c>
      <c r="U1993" s="3">
        <f t="shared" si="62"/>
        <v>3917033.3896850003</v>
      </c>
      <c r="V1993" s="6">
        <f t="shared" si="63"/>
        <v>3171431.92912</v>
      </c>
    </row>
    <row r="1994" spans="1:22" x14ac:dyDescent="0.3">
      <c r="A1994" s="5">
        <v>44012</v>
      </c>
      <c r="B1994" s="14">
        <v>6263</v>
      </c>
      <c r="C1994" t="s">
        <v>39</v>
      </c>
      <c r="D1994" t="s">
        <v>25</v>
      </c>
      <c r="E1994">
        <v>8</v>
      </c>
      <c r="F1994">
        <f>VLOOKUP(E1994,'[1]Timing Gates'!$C$3:$D$17,2)</f>
        <v>6</v>
      </c>
      <c r="G1994" s="2">
        <v>1107</v>
      </c>
      <c r="H1994" s="3">
        <v>2922.0666569999999</v>
      </c>
      <c r="I1994" s="3">
        <v>691.93060500000001</v>
      </c>
      <c r="J1994" s="3">
        <v>3613.9972619999999</v>
      </c>
      <c r="K1994" s="2">
        <v>871</v>
      </c>
      <c r="L1994" s="4">
        <v>0.78681100000000004</v>
      </c>
      <c r="M1994" s="3">
        <v>154042.73000000001</v>
      </c>
      <c r="N1994" s="3">
        <v>88.887899000000004</v>
      </c>
      <c r="O1994" s="3">
        <v>142.14338699999999</v>
      </c>
      <c r="P1994" s="3">
        <v>228.81367599999999</v>
      </c>
      <c r="Q1994" s="3">
        <v>253296.74</v>
      </c>
      <c r="R1994" s="3">
        <v>-158844.70000000001</v>
      </c>
      <c r="S1994" s="4">
        <v>8.1300813008000003E-2</v>
      </c>
      <c r="T1994">
        <v>90</v>
      </c>
      <c r="U1994" s="3">
        <f t="shared" si="62"/>
        <v>4000694.9690339998</v>
      </c>
      <c r="V1994" s="6">
        <f t="shared" si="63"/>
        <v>3234727.7892990001</v>
      </c>
    </row>
    <row r="1995" spans="1:22" x14ac:dyDescent="0.3">
      <c r="A1995" s="5">
        <v>44043</v>
      </c>
      <c r="B1995" s="14">
        <v>6263</v>
      </c>
      <c r="C1995" t="s">
        <v>39</v>
      </c>
      <c r="D1995" t="s">
        <v>25</v>
      </c>
      <c r="E1995">
        <v>9</v>
      </c>
      <c r="F1995">
        <f>VLOOKUP(E1995,'[1]Timing Gates'!$C$3:$D$17,2)</f>
        <v>6</v>
      </c>
      <c r="G1995" s="2">
        <v>1075</v>
      </c>
      <c r="H1995" s="3">
        <v>3021.55879</v>
      </c>
      <c r="I1995" s="3">
        <v>757.27221299999997</v>
      </c>
      <c r="J1995" s="3">
        <v>3778.8310040000001</v>
      </c>
      <c r="K1995" s="2">
        <v>854</v>
      </c>
      <c r="L1995" s="4">
        <v>0.79441799999999996</v>
      </c>
      <c r="M1995" s="3">
        <v>151804.97</v>
      </c>
      <c r="N1995" s="3">
        <v>89.192109000000002</v>
      </c>
      <c r="O1995" s="3">
        <v>147.16741300000001</v>
      </c>
      <c r="P1995" s="3">
        <v>233.707348</v>
      </c>
      <c r="Q1995" s="3">
        <v>251235.4</v>
      </c>
      <c r="R1995" s="3">
        <v>-174504.17</v>
      </c>
      <c r="S1995" s="4">
        <v>8.3720930232000002E-2</v>
      </c>
      <c r="T1995">
        <v>90</v>
      </c>
      <c r="U1995" s="3">
        <f t="shared" si="62"/>
        <v>4062243.3293000003</v>
      </c>
      <c r="V1995" s="6">
        <f t="shared" si="63"/>
        <v>3248175.6992500001</v>
      </c>
    </row>
    <row r="1996" spans="1:22" x14ac:dyDescent="0.3">
      <c r="A1996" s="5">
        <v>44074</v>
      </c>
      <c r="B1996" s="14">
        <v>6263</v>
      </c>
      <c r="C1996" t="s">
        <v>39</v>
      </c>
      <c r="D1996" t="s">
        <v>25</v>
      </c>
      <c r="E1996">
        <v>10</v>
      </c>
      <c r="F1996">
        <f>VLOOKUP(E1996,'[1]Timing Gates'!$C$3:$D$17,2)</f>
        <v>6</v>
      </c>
      <c r="G1996" s="2">
        <v>1069</v>
      </c>
      <c r="H1996" s="3">
        <v>3028.8349950000002</v>
      </c>
      <c r="I1996" s="3">
        <v>841.21525699999995</v>
      </c>
      <c r="J1996" s="3">
        <v>3870.050252</v>
      </c>
      <c r="K1996" s="2">
        <v>851</v>
      </c>
      <c r="L1996" s="4">
        <v>0.79607099999999997</v>
      </c>
      <c r="M1996" s="3">
        <v>150745.04</v>
      </c>
      <c r="N1996" s="3">
        <v>89.092813000000007</v>
      </c>
      <c r="O1996" s="3">
        <v>141.21144899999999</v>
      </c>
      <c r="P1996" s="3">
        <v>235.70995300000001</v>
      </c>
      <c r="Q1996" s="3">
        <v>251973.94</v>
      </c>
      <c r="R1996" s="3">
        <v>-181737.19</v>
      </c>
      <c r="S1996" s="4">
        <v>8.4190832553E-2</v>
      </c>
      <c r="T1996">
        <v>90</v>
      </c>
      <c r="U1996" s="3">
        <f t="shared" si="62"/>
        <v>4137083.7193880002</v>
      </c>
      <c r="V1996" s="6">
        <f t="shared" si="63"/>
        <v>3237824.6096550003</v>
      </c>
    </row>
    <row r="1997" spans="1:22" x14ac:dyDescent="0.3">
      <c r="A1997" s="5">
        <v>43769</v>
      </c>
      <c r="B1997" s="14">
        <v>6263</v>
      </c>
      <c r="C1997" t="s">
        <v>39</v>
      </c>
      <c r="D1997" t="s">
        <v>24</v>
      </c>
      <c r="E1997">
        <v>0</v>
      </c>
      <c r="F1997">
        <f>VLOOKUP(E1997,'[1]Timing Gates'!$C$3:$D$17,2)</f>
        <v>0</v>
      </c>
      <c r="G1997" s="2">
        <v>1027</v>
      </c>
      <c r="H1997" s="3">
        <v>3069.7684220000001</v>
      </c>
      <c r="I1997" s="3">
        <v>570.99179100000003</v>
      </c>
      <c r="J1997" s="3">
        <v>3640.7602139999999</v>
      </c>
      <c r="K1997" s="2">
        <v>828</v>
      </c>
      <c r="L1997" s="4">
        <v>0.80623100000000003</v>
      </c>
      <c r="M1997" s="3">
        <v>153686.32999999999</v>
      </c>
      <c r="N1997" s="3">
        <v>93.540065999999996</v>
      </c>
      <c r="O1997" s="3">
        <v>152.77087599999999</v>
      </c>
      <c r="P1997" s="3">
        <v>433.56444900000002</v>
      </c>
      <c r="Q1997" s="3">
        <v>445270.69</v>
      </c>
      <c r="R1997" s="3">
        <v>-182440.27</v>
      </c>
      <c r="S1997" s="4">
        <v>6.7185978578000002E-2</v>
      </c>
      <c r="T1997">
        <v>69</v>
      </c>
      <c r="U1997" s="3">
        <f t="shared" si="62"/>
        <v>3739060.7397779999</v>
      </c>
      <c r="V1997" s="6">
        <f t="shared" si="63"/>
        <v>3152652.169394</v>
      </c>
    </row>
    <row r="1998" spans="1:22" x14ac:dyDescent="0.3">
      <c r="A1998" s="5">
        <v>44104</v>
      </c>
      <c r="B1998" s="14">
        <v>6263</v>
      </c>
      <c r="C1998" t="s">
        <v>39</v>
      </c>
      <c r="D1998" t="s">
        <v>25</v>
      </c>
      <c r="E1998">
        <v>11</v>
      </c>
      <c r="F1998">
        <f>VLOOKUP(E1998,'[1]Timing Gates'!$C$3:$D$17,2)</f>
        <v>6</v>
      </c>
      <c r="G1998" s="2">
        <v>1045</v>
      </c>
      <c r="H1998" s="3">
        <v>3084.6993769999999</v>
      </c>
      <c r="I1998" s="3">
        <v>861.85069799999997</v>
      </c>
      <c r="J1998" s="3">
        <v>3946.550076</v>
      </c>
      <c r="K1998" s="2">
        <v>831</v>
      </c>
      <c r="L1998" s="4">
        <v>0.79521500000000001</v>
      </c>
      <c r="M1998" s="3">
        <v>147493.22</v>
      </c>
      <c r="N1998" s="3">
        <v>88.958516000000003</v>
      </c>
      <c r="O1998" s="3">
        <v>141.189684</v>
      </c>
      <c r="P1998" s="3">
        <v>229.46288899999999</v>
      </c>
      <c r="Q1998" s="3">
        <v>239788.72</v>
      </c>
      <c r="R1998" s="3">
        <v>-175029.83</v>
      </c>
      <c r="S1998" s="4">
        <v>8.6124401912999998E-2</v>
      </c>
      <c r="T1998">
        <v>90</v>
      </c>
      <c r="U1998" s="3">
        <f t="shared" si="62"/>
        <v>4124144.8294199998</v>
      </c>
      <c r="V1998" s="6">
        <f t="shared" si="63"/>
        <v>3223510.8489649999</v>
      </c>
    </row>
    <row r="1999" spans="1:22" x14ac:dyDescent="0.3">
      <c r="A1999" s="1">
        <v>43799</v>
      </c>
      <c r="B1999" s="14">
        <v>6263</v>
      </c>
      <c r="C1999" t="s">
        <v>39</v>
      </c>
      <c r="D1999" t="s">
        <v>25</v>
      </c>
      <c r="E1999">
        <v>1</v>
      </c>
      <c r="F1999">
        <f>VLOOKUP(E1999,'[1]Timing Gates'!$C$3:$D$17,2)</f>
        <v>3</v>
      </c>
      <c r="G1999" s="2">
        <v>1000</v>
      </c>
      <c r="H1999" s="3">
        <v>3060.89543</v>
      </c>
      <c r="I1999" s="3">
        <v>596.20392000000004</v>
      </c>
      <c r="J1999" s="3">
        <v>3657.09935</v>
      </c>
      <c r="K1999" s="2">
        <v>806</v>
      </c>
      <c r="L1999" s="4">
        <v>0.80600000000000005</v>
      </c>
      <c r="M1999" s="3">
        <v>152121.70000000001</v>
      </c>
      <c r="N1999" s="3">
        <v>94.838965000000002</v>
      </c>
      <c r="O1999" s="3">
        <v>153.74170000000001</v>
      </c>
      <c r="P1999" s="3">
        <v>153.74170000000001</v>
      </c>
      <c r="Q1999" s="3">
        <v>153741.70000000001</v>
      </c>
      <c r="R1999" s="3">
        <v>-176696.53</v>
      </c>
      <c r="S1999" s="4">
        <v>7.0000000000000007E-2</v>
      </c>
      <c r="T1999">
        <v>70</v>
      </c>
      <c r="U1999" s="3">
        <f t="shared" si="62"/>
        <v>3657099.35</v>
      </c>
      <c r="V1999" s="6">
        <f t="shared" si="63"/>
        <v>3060895.43</v>
      </c>
    </row>
    <row r="2000" spans="1:22" x14ac:dyDescent="0.3">
      <c r="A2000" s="5">
        <v>44135</v>
      </c>
      <c r="B2000" s="14">
        <v>6263</v>
      </c>
      <c r="C2000" t="s">
        <v>39</v>
      </c>
      <c r="D2000" t="s">
        <v>25</v>
      </c>
      <c r="E2000">
        <v>12</v>
      </c>
      <c r="F2000">
        <f>VLOOKUP(E2000,'[1]Timing Gates'!$C$3:$D$17,2)</f>
        <v>12</v>
      </c>
      <c r="G2000" s="2">
        <v>1047</v>
      </c>
      <c r="H2000" s="3">
        <v>3215.3295790000002</v>
      </c>
      <c r="I2000" s="3">
        <v>849.92686700000002</v>
      </c>
      <c r="J2000" s="3">
        <v>4065.2564459999999</v>
      </c>
      <c r="K2000" s="2">
        <v>829</v>
      </c>
      <c r="L2000" s="4">
        <v>0.79178599999999999</v>
      </c>
      <c r="M2000" s="3">
        <v>222546.97</v>
      </c>
      <c r="N2000" s="3">
        <v>90.063524000000001</v>
      </c>
      <c r="O2000" s="3">
        <v>214.284594</v>
      </c>
      <c r="P2000" s="3">
        <v>345.81590199999999</v>
      </c>
      <c r="Q2000" s="3">
        <v>362069.25</v>
      </c>
      <c r="R2000" s="3">
        <v>-177805.1</v>
      </c>
      <c r="S2000" s="4">
        <v>8.6914995223999994E-2</v>
      </c>
      <c r="T2000">
        <v>91</v>
      </c>
      <c r="U2000" s="3">
        <f t="shared" si="62"/>
        <v>4256323.498962</v>
      </c>
      <c r="V2000" s="6">
        <f t="shared" si="63"/>
        <v>3366450.0692130001</v>
      </c>
    </row>
    <row r="2001" spans="1:22" x14ac:dyDescent="0.3">
      <c r="A2001" s="5">
        <v>44165</v>
      </c>
      <c r="B2001" s="14">
        <v>6263</v>
      </c>
      <c r="C2001" t="s">
        <v>39</v>
      </c>
      <c r="D2001" t="s">
        <v>25</v>
      </c>
      <c r="E2001">
        <v>13</v>
      </c>
      <c r="F2001">
        <f>VLOOKUP(E2001,'[1]Timing Gates'!$C$3:$D$17,2)</f>
        <v>12</v>
      </c>
      <c r="G2001" s="2">
        <v>1045</v>
      </c>
      <c r="H2001" s="3">
        <v>3220.533473</v>
      </c>
      <c r="I2001" s="3">
        <v>970.91692799999998</v>
      </c>
      <c r="J2001" s="3">
        <v>4191.4504010000001</v>
      </c>
      <c r="K2001" s="2">
        <v>821</v>
      </c>
      <c r="L2001" s="4">
        <v>0.78564500000000004</v>
      </c>
      <c r="M2001" s="3">
        <v>148778.91</v>
      </c>
      <c r="N2001" s="3">
        <v>90.718846999999997</v>
      </c>
      <c r="O2001" s="3">
        <v>143.01331099999999</v>
      </c>
      <c r="P2001" s="3">
        <v>230.87780799999999</v>
      </c>
      <c r="Q2001" s="3">
        <v>241267.31</v>
      </c>
      <c r="R2001" s="3">
        <v>-157088.31</v>
      </c>
      <c r="S2001" s="4">
        <v>9.0909090908999998E-2</v>
      </c>
      <c r="T2001">
        <v>95</v>
      </c>
      <c r="U2001" s="3">
        <f t="shared" si="62"/>
        <v>4380065.6690450003</v>
      </c>
      <c r="V2001" s="6">
        <f t="shared" si="63"/>
        <v>3365457.4792849999</v>
      </c>
    </row>
    <row r="2002" spans="1:22" x14ac:dyDescent="0.3">
      <c r="A2002" s="5">
        <v>44196</v>
      </c>
      <c r="B2002" s="14">
        <v>6263</v>
      </c>
      <c r="C2002" t="s">
        <v>39</v>
      </c>
      <c r="D2002" t="s">
        <v>25</v>
      </c>
      <c r="E2002">
        <v>14</v>
      </c>
      <c r="F2002">
        <f>VLOOKUP(E2002,'[1]Timing Gates'!$C$3:$D$17,2)</f>
        <v>12</v>
      </c>
      <c r="G2002" s="2">
        <v>1046</v>
      </c>
      <c r="H2002" s="3">
        <v>3252.1052100000002</v>
      </c>
      <c r="I2002" s="3">
        <v>1040.4101049999999</v>
      </c>
      <c r="J2002" s="3">
        <v>4292.5153149999996</v>
      </c>
      <c r="K2002" s="2">
        <v>821</v>
      </c>
      <c r="L2002" s="4">
        <v>0.78489399999999998</v>
      </c>
      <c r="M2002" s="3">
        <v>149265</v>
      </c>
      <c r="N2002" s="3">
        <v>91.405388000000002</v>
      </c>
      <c r="O2002" s="3">
        <v>154.69885199999999</v>
      </c>
      <c r="P2002" s="3">
        <v>242.50693999999999</v>
      </c>
      <c r="Q2002" s="3">
        <v>253662.26</v>
      </c>
      <c r="R2002" s="3">
        <v>-182669.16</v>
      </c>
      <c r="S2002" s="4">
        <v>9.4646271510000005E-2</v>
      </c>
      <c r="T2002">
        <v>99</v>
      </c>
      <c r="U2002" s="3">
        <f t="shared" si="62"/>
        <v>4489971.0194899999</v>
      </c>
      <c r="V2002" s="6">
        <f t="shared" si="63"/>
        <v>3401702.04966</v>
      </c>
    </row>
    <row r="2003" spans="1:22" x14ac:dyDescent="0.3">
      <c r="A2003" s="5">
        <v>44227</v>
      </c>
      <c r="B2003" s="14">
        <v>6263</v>
      </c>
      <c r="C2003" t="s">
        <v>39</v>
      </c>
      <c r="D2003" t="s">
        <v>25</v>
      </c>
      <c r="E2003">
        <v>15</v>
      </c>
      <c r="F2003">
        <f>VLOOKUP(E2003,'[1]Timing Gates'!$C$3:$D$17,2)</f>
        <v>12</v>
      </c>
      <c r="G2003" s="2">
        <v>1090</v>
      </c>
      <c r="H2003" s="3">
        <v>3073.5951650000002</v>
      </c>
      <c r="I2003" s="3">
        <v>1040.625532</v>
      </c>
      <c r="J2003" s="3">
        <v>4114.2206969999997</v>
      </c>
      <c r="K2003" s="2">
        <v>892</v>
      </c>
      <c r="L2003" s="4">
        <v>0.81834799999999996</v>
      </c>
      <c r="M2003" s="3">
        <v>156439.49</v>
      </c>
      <c r="N2003" s="3">
        <v>87.986214000000004</v>
      </c>
      <c r="O2003" s="3">
        <v>144.761</v>
      </c>
      <c r="P2003" s="3">
        <v>231.77719200000001</v>
      </c>
      <c r="Q2003" s="3">
        <v>252637.14</v>
      </c>
      <c r="R2003" s="3">
        <v>-159770.42000000001</v>
      </c>
      <c r="S2003" s="4">
        <v>9.4495412843999996E-2</v>
      </c>
      <c r="T2003">
        <v>103</v>
      </c>
      <c r="U2003" s="3">
        <f t="shared" si="62"/>
        <v>4484500.5597299999</v>
      </c>
      <c r="V2003" s="6">
        <f t="shared" si="63"/>
        <v>3350218.7298500002</v>
      </c>
    </row>
    <row r="2004" spans="1:22" x14ac:dyDescent="0.3">
      <c r="A2004" s="5">
        <v>44255</v>
      </c>
      <c r="B2004" s="14">
        <v>6263</v>
      </c>
      <c r="C2004" t="s">
        <v>39</v>
      </c>
      <c r="D2004" t="s">
        <v>25</v>
      </c>
      <c r="E2004">
        <v>16</v>
      </c>
      <c r="F2004">
        <f>VLOOKUP(E2004,'[1]Timing Gates'!$C$3:$D$17,2)</f>
        <v>12</v>
      </c>
      <c r="G2004" s="2">
        <v>1084</v>
      </c>
      <c r="H2004" s="3">
        <v>3111.770258</v>
      </c>
      <c r="I2004" s="3">
        <v>1055.951918</v>
      </c>
      <c r="J2004" s="3">
        <v>4167.7221769999996</v>
      </c>
      <c r="K2004" s="2">
        <v>883</v>
      </c>
      <c r="L2004" s="4">
        <v>0.81457500000000005</v>
      </c>
      <c r="M2004" s="3">
        <v>155396.57</v>
      </c>
      <c r="N2004" s="3">
        <v>88.494629000000003</v>
      </c>
      <c r="O2004" s="3">
        <v>149.75370799999999</v>
      </c>
      <c r="P2004" s="3">
        <v>236.32020199999999</v>
      </c>
      <c r="Q2004" s="3">
        <v>256171.1</v>
      </c>
      <c r="R2004" s="3">
        <v>-183245.43</v>
      </c>
      <c r="S2004" s="4">
        <v>9.5940959409000007E-2</v>
      </c>
      <c r="T2004">
        <v>104</v>
      </c>
      <c r="U2004" s="3">
        <f t="shared" si="62"/>
        <v>4517810.8398679998</v>
      </c>
      <c r="V2004" s="6">
        <f t="shared" si="63"/>
        <v>3373158.9596719998</v>
      </c>
    </row>
    <row r="2005" spans="1:22" x14ac:dyDescent="0.3">
      <c r="A2005" s="5">
        <v>44286</v>
      </c>
      <c r="B2005" s="14">
        <v>6263</v>
      </c>
      <c r="C2005" t="s">
        <v>39</v>
      </c>
      <c r="D2005" t="s">
        <v>25</v>
      </c>
      <c r="E2005">
        <v>17</v>
      </c>
      <c r="F2005">
        <f>VLOOKUP(E2005,'[1]Timing Gates'!$C$3:$D$17,2)</f>
        <v>12</v>
      </c>
      <c r="G2005" s="2">
        <v>1060</v>
      </c>
      <c r="H2005" s="3">
        <v>3135.9430280000001</v>
      </c>
      <c r="I2005" s="3">
        <v>1104.414264</v>
      </c>
      <c r="J2005" s="3">
        <v>4240.3572919999997</v>
      </c>
      <c r="K2005" s="2">
        <v>863</v>
      </c>
      <c r="L2005" s="4">
        <v>0.81415000000000004</v>
      </c>
      <c r="M2005" s="3">
        <v>152845.32999999999</v>
      </c>
      <c r="N2005" s="3">
        <v>89.122641000000002</v>
      </c>
      <c r="O2005" s="3">
        <v>155.23527300000001</v>
      </c>
      <c r="P2005" s="3">
        <v>241.80237700000001</v>
      </c>
      <c r="Q2005" s="3">
        <v>256310.52</v>
      </c>
      <c r="R2005" s="3">
        <v>-232078.76</v>
      </c>
      <c r="S2005" s="4">
        <v>0.1</v>
      </c>
      <c r="T2005">
        <v>106</v>
      </c>
      <c r="U2005" s="3">
        <f t="shared" si="62"/>
        <v>4494778.7295199996</v>
      </c>
      <c r="V2005" s="6">
        <f t="shared" si="63"/>
        <v>3324099.6096800002</v>
      </c>
    </row>
    <row r="2006" spans="1:22" x14ac:dyDescent="0.3">
      <c r="A2006" s="5">
        <v>44316</v>
      </c>
      <c r="B2006" s="14">
        <v>6263</v>
      </c>
      <c r="C2006" t="s">
        <v>39</v>
      </c>
      <c r="D2006" t="s">
        <v>25</v>
      </c>
      <c r="E2006">
        <v>18</v>
      </c>
      <c r="F2006">
        <f>VLOOKUP(E2006,'[1]Timing Gates'!$C$3:$D$17,2)</f>
        <v>18</v>
      </c>
      <c r="G2006" s="2">
        <v>1062</v>
      </c>
      <c r="H2006" s="3">
        <v>3238.5653860000002</v>
      </c>
      <c r="I2006" s="3">
        <v>1172.9288879999999</v>
      </c>
      <c r="J2006" s="3">
        <v>4411.4942739999997</v>
      </c>
      <c r="K2006" s="2">
        <v>870</v>
      </c>
      <c r="L2006" s="4">
        <v>0.81920899999999996</v>
      </c>
      <c r="M2006" s="3">
        <v>231843.82</v>
      </c>
      <c r="N2006" s="3">
        <v>89.896788999999998</v>
      </c>
      <c r="O2006" s="3">
        <v>233.314491</v>
      </c>
      <c r="P2006" s="3">
        <v>319.03953799999999</v>
      </c>
      <c r="Q2006" s="3">
        <v>338819.99</v>
      </c>
      <c r="R2006" s="3">
        <v>-203086.07</v>
      </c>
      <c r="S2006" s="4">
        <v>0.102636534839</v>
      </c>
      <c r="T2006">
        <v>109</v>
      </c>
      <c r="U2006" s="3">
        <f t="shared" si="62"/>
        <v>4685006.9189879997</v>
      </c>
      <c r="V2006" s="6">
        <f t="shared" si="63"/>
        <v>3439356.4399320004</v>
      </c>
    </row>
    <row r="2007" spans="1:22" x14ac:dyDescent="0.3">
      <c r="A2007" s="5">
        <v>44347</v>
      </c>
      <c r="B2007" s="14">
        <v>6263</v>
      </c>
      <c r="C2007" t="s">
        <v>39</v>
      </c>
      <c r="D2007" t="s">
        <v>25</v>
      </c>
      <c r="E2007">
        <v>19</v>
      </c>
      <c r="F2007">
        <f>VLOOKUP(E2007,'[1]Timing Gates'!$C$3:$D$17,2)</f>
        <v>18</v>
      </c>
      <c r="G2007" s="2">
        <v>1065</v>
      </c>
      <c r="H2007" s="3">
        <v>3231.1380089999998</v>
      </c>
      <c r="I2007" s="3">
        <v>1209.640159</v>
      </c>
      <c r="J2007" s="3">
        <v>4440.7781690000002</v>
      </c>
      <c r="K2007" s="2">
        <v>869</v>
      </c>
      <c r="L2007" s="4">
        <v>0.81596199999999997</v>
      </c>
      <c r="M2007" s="3">
        <v>156245.48000000001</v>
      </c>
      <c r="N2007" s="3">
        <v>90.367541000000003</v>
      </c>
      <c r="O2007" s="3">
        <v>154.98973699999999</v>
      </c>
      <c r="P2007" s="3">
        <v>284.000629</v>
      </c>
      <c r="Q2007" s="3">
        <v>302460.67</v>
      </c>
      <c r="R2007" s="3">
        <v>-205659.64</v>
      </c>
      <c r="S2007" s="4">
        <v>0.105164319248</v>
      </c>
      <c r="T2007">
        <v>112</v>
      </c>
      <c r="U2007" s="3">
        <f t="shared" si="62"/>
        <v>4729428.7499850001</v>
      </c>
      <c r="V2007" s="6">
        <f t="shared" si="63"/>
        <v>3441161.9795849998</v>
      </c>
    </row>
    <row r="2008" spans="1:22" x14ac:dyDescent="0.3">
      <c r="A2008" s="5">
        <v>44377</v>
      </c>
      <c r="B2008" s="14">
        <v>6263</v>
      </c>
      <c r="C2008" t="s">
        <v>39</v>
      </c>
      <c r="D2008" t="s">
        <v>25</v>
      </c>
      <c r="E2008">
        <v>20</v>
      </c>
      <c r="F2008">
        <f>VLOOKUP(E2008,'[1]Timing Gates'!$C$3:$D$17,2)</f>
        <v>18</v>
      </c>
      <c r="G2008" s="2">
        <v>1076</v>
      </c>
      <c r="H2008" s="3">
        <v>3185.4207710000001</v>
      </c>
      <c r="I2008" s="3">
        <v>1227.488094</v>
      </c>
      <c r="J2008" s="3">
        <v>4412.9088659999998</v>
      </c>
      <c r="K2008" s="2">
        <v>862</v>
      </c>
      <c r="L2008" s="4">
        <v>0.80111500000000002</v>
      </c>
      <c r="M2008" s="3">
        <v>156494.39999999999</v>
      </c>
      <c r="N2008" s="3">
        <v>91.303617000000003</v>
      </c>
      <c r="O2008" s="3">
        <v>145.67323400000001</v>
      </c>
      <c r="P2008" s="3">
        <v>231.22134700000001</v>
      </c>
      <c r="Q2008" s="3">
        <v>248794.17</v>
      </c>
      <c r="R2008" s="3">
        <v>-197864.09</v>
      </c>
      <c r="S2008" s="4">
        <v>0.10501858736</v>
      </c>
      <c r="T2008">
        <v>113</v>
      </c>
      <c r="U2008" s="3">
        <f t="shared" si="62"/>
        <v>4748289.9398159999</v>
      </c>
      <c r="V2008" s="6">
        <f t="shared" si="63"/>
        <v>3427512.7495960002</v>
      </c>
    </row>
    <row r="2009" spans="1:22" x14ac:dyDescent="0.3">
      <c r="A2009" s="5">
        <v>44408</v>
      </c>
      <c r="B2009" s="14">
        <v>6263</v>
      </c>
      <c r="C2009" t="s">
        <v>39</v>
      </c>
      <c r="D2009" t="s">
        <v>25</v>
      </c>
      <c r="E2009">
        <v>21</v>
      </c>
      <c r="F2009">
        <f>VLOOKUP(E2009,'[1]Timing Gates'!$C$3:$D$17,2)</f>
        <v>18</v>
      </c>
      <c r="G2009" s="2">
        <v>1083</v>
      </c>
      <c r="H2009" s="3">
        <v>3178.3601199999998</v>
      </c>
      <c r="I2009" s="3">
        <v>1261.035891</v>
      </c>
      <c r="J2009" s="3">
        <v>4439.3960109999998</v>
      </c>
      <c r="K2009" s="2">
        <v>870</v>
      </c>
      <c r="L2009" s="4">
        <v>0.80332400000000004</v>
      </c>
      <c r="M2009" s="3">
        <v>160706.69</v>
      </c>
      <c r="N2009" s="3">
        <v>93.055408</v>
      </c>
      <c r="O2009" s="3">
        <v>148.436463</v>
      </c>
      <c r="P2009" s="3">
        <v>233.88444100000001</v>
      </c>
      <c r="Q2009" s="3">
        <v>253296.85</v>
      </c>
      <c r="R2009" s="3">
        <v>-179372.87</v>
      </c>
      <c r="S2009" s="4">
        <v>0.106186518928</v>
      </c>
      <c r="T2009">
        <v>115</v>
      </c>
      <c r="U2009" s="3">
        <f t="shared" si="62"/>
        <v>4807865.8799129995</v>
      </c>
      <c r="V2009" s="6">
        <f t="shared" si="63"/>
        <v>3442164.0099599999</v>
      </c>
    </row>
    <row r="2010" spans="1:22" x14ac:dyDescent="0.3">
      <c r="A2010" s="5">
        <v>44439</v>
      </c>
      <c r="B2010" s="14">
        <v>6263</v>
      </c>
      <c r="C2010" t="s">
        <v>39</v>
      </c>
      <c r="D2010" t="s">
        <v>25</v>
      </c>
      <c r="E2010">
        <v>22</v>
      </c>
      <c r="F2010">
        <f>VLOOKUP(E2010,'[1]Timing Gates'!$C$3:$D$17,2)</f>
        <v>18</v>
      </c>
      <c r="G2010" s="2">
        <v>1093</v>
      </c>
      <c r="H2010" s="3">
        <v>3153.1661020000001</v>
      </c>
      <c r="I2010" s="3">
        <v>1299.50559</v>
      </c>
      <c r="J2010" s="3">
        <v>4452.6716919999999</v>
      </c>
      <c r="K2010" s="2">
        <v>874</v>
      </c>
      <c r="L2010" s="4">
        <v>0.79963399999999996</v>
      </c>
      <c r="M2010" s="3">
        <v>158994.76</v>
      </c>
      <c r="N2010" s="3">
        <v>91.534115999999997</v>
      </c>
      <c r="O2010" s="3">
        <v>146.038206</v>
      </c>
      <c r="P2010" s="3">
        <v>230.8629</v>
      </c>
      <c r="Q2010" s="3">
        <v>252333.15</v>
      </c>
      <c r="R2010" s="3">
        <v>-197426.61</v>
      </c>
      <c r="S2010" s="4">
        <v>0.107044830741</v>
      </c>
      <c r="T2010">
        <v>117</v>
      </c>
      <c r="U2010" s="3">
        <f t="shared" si="62"/>
        <v>4866770.1593559999</v>
      </c>
      <c r="V2010" s="6">
        <f t="shared" si="63"/>
        <v>3446410.5494860001</v>
      </c>
    </row>
    <row r="2011" spans="1:22" x14ac:dyDescent="0.3">
      <c r="A2011" s="5">
        <v>44469</v>
      </c>
      <c r="B2011" s="14">
        <v>6263</v>
      </c>
      <c r="C2011" t="s">
        <v>39</v>
      </c>
      <c r="D2011" t="s">
        <v>25</v>
      </c>
      <c r="E2011">
        <v>23</v>
      </c>
      <c r="F2011">
        <f>VLOOKUP(E2011,'[1]Timing Gates'!$C$3:$D$17,2)</f>
        <v>18</v>
      </c>
      <c r="G2011" s="2">
        <v>1113</v>
      </c>
      <c r="H2011" s="3">
        <v>3204.6753090000002</v>
      </c>
      <c r="I2011" s="3">
        <v>1249.1736559999999</v>
      </c>
      <c r="J2011" s="3">
        <v>4453.8489659999996</v>
      </c>
      <c r="K2011" s="2">
        <v>876</v>
      </c>
      <c r="L2011" s="4">
        <v>0.78706100000000001</v>
      </c>
      <c r="M2011" s="3">
        <v>161083.96</v>
      </c>
      <c r="N2011" s="3">
        <v>92.843779999999995</v>
      </c>
      <c r="O2011" s="3">
        <v>150.72772599999999</v>
      </c>
      <c r="P2011" s="3">
        <v>234.133656</v>
      </c>
      <c r="Q2011" s="3">
        <v>260590.76</v>
      </c>
      <c r="R2011" s="3">
        <v>-193807.35999999999</v>
      </c>
      <c r="S2011" s="4">
        <v>0.106019766397</v>
      </c>
      <c r="T2011">
        <v>118</v>
      </c>
      <c r="U2011" s="3">
        <f t="shared" si="62"/>
        <v>4957133.8991579991</v>
      </c>
      <c r="V2011" s="6">
        <f t="shared" si="63"/>
        <v>3566803.618917</v>
      </c>
    </row>
    <row r="2012" spans="1:22" x14ac:dyDescent="0.3">
      <c r="A2012" s="5">
        <v>44500</v>
      </c>
      <c r="B2012" s="14">
        <v>6263</v>
      </c>
      <c r="C2012" t="s">
        <v>39</v>
      </c>
      <c r="D2012" t="s">
        <v>25</v>
      </c>
      <c r="E2012">
        <v>24</v>
      </c>
      <c r="F2012">
        <f>VLOOKUP(E2012,'[1]Timing Gates'!$C$3:$D$17,2)</f>
        <v>24</v>
      </c>
      <c r="G2012" s="2">
        <v>1105</v>
      </c>
      <c r="H2012" s="3">
        <v>3213.2141080000001</v>
      </c>
      <c r="I2012" s="3">
        <v>1319.643411</v>
      </c>
      <c r="J2012" s="3">
        <v>4532.8575199999996</v>
      </c>
      <c r="K2012" s="2">
        <v>872</v>
      </c>
      <c r="L2012" s="4">
        <v>0.78913999999999995</v>
      </c>
      <c r="M2012" s="3">
        <v>242710.41</v>
      </c>
      <c r="N2012" s="3">
        <v>93.674414999999996</v>
      </c>
      <c r="O2012" s="3">
        <v>221.05014399999999</v>
      </c>
      <c r="P2012" s="3">
        <v>347.18931199999997</v>
      </c>
      <c r="Q2012" s="3">
        <v>383644.19</v>
      </c>
      <c r="R2012" s="3">
        <v>-165128.21</v>
      </c>
      <c r="S2012" s="4">
        <v>0.10407239819</v>
      </c>
      <c r="T2012">
        <v>115</v>
      </c>
      <c r="U2012" s="3">
        <f t="shared" si="62"/>
        <v>5008807.5595999993</v>
      </c>
      <c r="V2012" s="6">
        <f t="shared" si="63"/>
        <v>3550601.5893399999</v>
      </c>
    </row>
    <row r="2013" spans="1:22" x14ac:dyDescent="0.3">
      <c r="A2013" s="5">
        <v>44530</v>
      </c>
      <c r="B2013" s="14">
        <v>6263</v>
      </c>
      <c r="C2013" t="s">
        <v>39</v>
      </c>
      <c r="D2013" t="s">
        <v>25</v>
      </c>
      <c r="E2013">
        <v>25</v>
      </c>
      <c r="F2013">
        <f>VLOOKUP(E2013,'[1]Timing Gates'!$C$3:$D$17,2)</f>
        <v>24</v>
      </c>
      <c r="G2013" s="2">
        <v>1108</v>
      </c>
      <c r="H2013" s="3">
        <v>3193.7313709999999</v>
      </c>
      <c r="I2013" s="3">
        <v>1314.196453</v>
      </c>
      <c r="J2013" s="3">
        <v>4507.9278240000003</v>
      </c>
      <c r="K2013" s="2">
        <v>862</v>
      </c>
      <c r="L2013" s="4">
        <v>0.77797799999999995</v>
      </c>
      <c r="M2013" s="3">
        <v>163786.76</v>
      </c>
      <c r="N2013" s="3">
        <v>95.446828999999994</v>
      </c>
      <c r="O2013" s="3">
        <v>148.16043300000001</v>
      </c>
      <c r="P2013" s="3">
        <v>232.30556799999999</v>
      </c>
      <c r="Q2013" s="3">
        <v>257394.57</v>
      </c>
      <c r="R2013" s="3">
        <v>-200190.56</v>
      </c>
      <c r="S2013" s="4">
        <v>0.11010830324900001</v>
      </c>
      <c r="T2013">
        <v>122</v>
      </c>
      <c r="U2013" s="3">
        <f t="shared" si="62"/>
        <v>4994784.028992</v>
      </c>
      <c r="V2013" s="6">
        <f t="shared" si="63"/>
        <v>3538654.3590679998</v>
      </c>
    </row>
    <row r="2014" spans="1:22" x14ac:dyDescent="0.3">
      <c r="A2014" s="5">
        <v>44561</v>
      </c>
      <c r="B2014" s="14">
        <v>6263</v>
      </c>
      <c r="C2014" t="s">
        <v>39</v>
      </c>
      <c r="D2014" t="s">
        <v>25</v>
      </c>
      <c r="E2014">
        <v>26</v>
      </c>
      <c r="F2014">
        <f>VLOOKUP(E2014,'[1]Timing Gates'!$C$3:$D$17,2)</f>
        <v>24</v>
      </c>
      <c r="G2014" s="2">
        <v>1112</v>
      </c>
      <c r="H2014" s="3">
        <v>3125.8567619999999</v>
      </c>
      <c r="I2014" s="3">
        <v>1414.7829939999999</v>
      </c>
      <c r="J2014" s="3">
        <v>4540.6397569999999</v>
      </c>
      <c r="K2014" s="2">
        <v>864</v>
      </c>
      <c r="L2014" s="4">
        <v>0.77697799999999995</v>
      </c>
      <c r="M2014" s="3">
        <v>165245.79999999999</v>
      </c>
      <c r="N2014" s="3">
        <v>96.184982000000005</v>
      </c>
      <c r="O2014" s="3">
        <v>159.22977499999999</v>
      </c>
      <c r="P2014" s="3">
        <v>243.12413599999999</v>
      </c>
      <c r="Q2014" s="3">
        <v>270354.03999999998</v>
      </c>
      <c r="R2014" s="3">
        <v>-206322.59</v>
      </c>
      <c r="S2014" s="4">
        <v>0.109712230215</v>
      </c>
      <c r="T2014">
        <v>122</v>
      </c>
      <c r="U2014" s="3">
        <f t="shared" si="62"/>
        <v>5049191.4097840004</v>
      </c>
      <c r="V2014" s="6">
        <f t="shared" si="63"/>
        <v>3475952.7193439999</v>
      </c>
    </row>
    <row r="2015" spans="1:22" x14ac:dyDescent="0.3">
      <c r="A2015" s="5">
        <v>44592</v>
      </c>
      <c r="B2015" s="14">
        <v>6263</v>
      </c>
      <c r="C2015" t="s">
        <v>39</v>
      </c>
      <c r="D2015" t="s">
        <v>25</v>
      </c>
      <c r="E2015">
        <v>27</v>
      </c>
      <c r="F2015">
        <f>VLOOKUP(E2015,'[1]Timing Gates'!$C$3:$D$17,2)</f>
        <v>24</v>
      </c>
      <c r="G2015" s="2">
        <v>1184</v>
      </c>
      <c r="H2015" s="3">
        <v>2729.726756</v>
      </c>
      <c r="I2015" s="3">
        <v>1183.122128</v>
      </c>
      <c r="J2015" s="3">
        <v>3912.8488849999999</v>
      </c>
      <c r="K2015" s="2">
        <v>926</v>
      </c>
      <c r="L2015" s="4">
        <v>0.78209399999999996</v>
      </c>
      <c r="M2015" s="3">
        <v>169098.53</v>
      </c>
      <c r="N2015" s="3">
        <v>91.751778999999999</v>
      </c>
      <c r="O2015" s="3">
        <v>147.61700099999999</v>
      </c>
      <c r="P2015" s="3">
        <v>230.61636799999999</v>
      </c>
      <c r="Q2015" s="3">
        <v>273049.78000000003</v>
      </c>
      <c r="R2015" s="3">
        <v>-160400.45000000001</v>
      </c>
      <c r="S2015" s="4">
        <v>9.5439189189000004E-2</v>
      </c>
      <c r="T2015">
        <v>113</v>
      </c>
      <c r="U2015" s="3">
        <f t="shared" si="62"/>
        <v>4632813.0798399998</v>
      </c>
      <c r="V2015" s="6">
        <f t="shared" si="63"/>
        <v>3231996.4791040001</v>
      </c>
    </row>
    <row r="2016" spans="1:22" x14ac:dyDescent="0.3">
      <c r="A2016" s="5">
        <v>44620</v>
      </c>
      <c r="B2016" s="14">
        <v>6263</v>
      </c>
      <c r="C2016" t="s">
        <v>39</v>
      </c>
      <c r="D2016" t="s">
        <v>25</v>
      </c>
      <c r="E2016">
        <v>28</v>
      </c>
      <c r="F2016">
        <f>VLOOKUP(E2016,'[1]Timing Gates'!$C$3:$D$17,2)</f>
        <v>24</v>
      </c>
      <c r="G2016" s="2">
        <v>1168</v>
      </c>
      <c r="H2016" s="3">
        <v>2781.9958809999998</v>
      </c>
      <c r="I2016" s="3">
        <v>1196.742037</v>
      </c>
      <c r="J2016" s="3">
        <v>3978.7379190000001</v>
      </c>
      <c r="K2016" s="2">
        <v>912</v>
      </c>
      <c r="L2016" s="4">
        <v>0.78082099999999999</v>
      </c>
      <c r="M2016" s="3">
        <v>166797.41</v>
      </c>
      <c r="N2016" s="3">
        <v>91.899399000000003</v>
      </c>
      <c r="O2016" s="3">
        <v>150.30343300000001</v>
      </c>
      <c r="P2016" s="3">
        <v>233.25197700000001</v>
      </c>
      <c r="Q2016" s="3">
        <v>272438.31</v>
      </c>
      <c r="R2016" s="3">
        <v>-183436.65</v>
      </c>
      <c r="S2016" s="4">
        <v>9.8458904109000003E-2</v>
      </c>
      <c r="T2016">
        <v>115</v>
      </c>
      <c r="U2016" s="3">
        <f t="shared" si="62"/>
        <v>4647165.8893920006</v>
      </c>
      <c r="V2016" s="6">
        <f t="shared" si="63"/>
        <v>3249371.1890079998</v>
      </c>
    </row>
    <row r="2017" spans="1:22" x14ac:dyDescent="0.3">
      <c r="A2017" s="5">
        <v>44651</v>
      </c>
      <c r="B2017" s="14">
        <v>6263</v>
      </c>
      <c r="C2017" t="s">
        <v>39</v>
      </c>
      <c r="D2017" t="s">
        <v>25</v>
      </c>
      <c r="E2017">
        <v>29</v>
      </c>
      <c r="F2017">
        <f>VLOOKUP(E2017,'[1]Timing Gates'!$C$3:$D$17,2)</f>
        <v>24</v>
      </c>
      <c r="G2017" s="2">
        <v>1188</v>
      </c>
      <c r="H2017" s="3">
        <v>2873.2034840000001</v>
      </c>
      <c r="I2017" s="3">
        <v>1200.1902689999999</v>
      </c>
      <c r="J2017" s="3">
        <v>4073.3937540000002</v>
      </c>
      <c r="K2017" s="2">
        <v>919</v>
      </c>
      <c r="L2017" s="4">
        <v>0.77356899999999995</v>
      </c>
      <c r="M2017" s="3">
        <v>167212.71</v>
      </c>
      <c r="N2017" s="3">
        <v>91.623401999999999</v>
      </c>
      <c r="O2017" s="3">
        <v>146.58411599999999</v>
      </c>
      <c r="P2017" s="3">
        <v>228.81601000000001</v>
      </c>
      <c r="Q2017" s="3">
        <v>271833.42</v>
      </c>
      <c r="R2017" s="3">
        <v>-216101.32</v>
      </c>
      <c r="S2017" s="4">
        <v>9.9326599326000006E-2</v>
      </c>
      <c r="T2017">
        <v>118</v>
      </c>
      <c r="U2017" s="3">
        <f t="shared" si="62"/>
        <v>4839191.7797520002</v>
      </c>
      <c r="V2017" s="6">
        <f t="shared" si="63"/>
        <v>3413365.738992</v>
      </c>
    </row>
    <row r="2018" spans="1:22" x14ac:dyDescent="0.3">
      <c r="A2018" s="5">
        <v>44681</v>
      </c>
      <c r="B2018" s="14">
        <v>6263</v>
      </c>
      <c r="C2018" t="s">
        <v>39</v>
      </c>
      <c r="D2018" t="s">
        <v>25</v>
      </c>
      <c r="E2018">
        <v>30</v>
      </c>
      <c r="F2018">
        <f>VLOOKUP(E2018,'[1]Timing Gates'!$C$3:$D$17,2)</f>
        <v>30</v>
      </c>
      <c r="G2018" s="2">
        <v>1179</v>
      </c>
      <c r="H2018" s="3">
        <v>2917.0670730000002</v>
      </c>
      <c r="I2018" s="3">
        <v>1143.7017719999999</v>
      </c>
      <c r="J2018" s="3">
        <v>4060.7688459999999</v>
      </c>
      <c r="K2018" s="2">
        <v>915</v>
      </c>
      <c r="L2018" s="4">
        <v>0.77608100000000002</v>
      </c>
      <c r="M2018" s="3">
        <v>250798.83</v>
      </c>
      <c r="N2018" s="3">
        <v>92.103866999999994</v>
      </c>
      <c r="O2018" s="3">
        <v>222.27162000000001</v>
      </c>
      <c r="P2018" s="3">
        <v>346.49997400000001</v>
      </c>
      <c r="Q2018" s="3">
        <v>408523.47</v>
      </c>
      <c r="R2018" s="3">
        <v>-190848.29</v>
      </c>
      <c r="S2018" s="4">
        <v>0.100932994062</v>
      </c>
      <c r="T2018">
        <v>119</v>
      </c>
      <c r="U2018" s="3">
        <f t="shared" si="62"/>
        <v>4787646.4694339996</v>
      </c>
      <c r="V2018" s="6">
        <f t="shared" si="63"/>
        <v>3439222.0790670002</v>
      </c>
    </row>
    <row r="2019" spans="1:22" x14ac:dyDescent="0.3">
      <c r="A2019" s="5">
        <v>44712</v>
      </c>
      <c r="B2019" s="14">
        <v>6263</v>
      </c>
      <c r="C2019" t="s">
        <v>39</v>
      </c>
      <c r="D2019" t="s">
        <v>25</v>
      </c>
      <c r="E2019">
        <v>31</v>
      </c>
      <c r="F2019">
        <f>VLOOKUP(E2019,'[1]Timing Gates'!$C$3:$D$17,2)</f>
        <v>30</v>
      </c>
      <c r="G2019" s="2">
        <v>1167</v>
      </c>
      <c r="H2019" s="3">
        <v>2942.9443270000002</v>
      </c>
      <c r="I2019" s="3">
        <v>1123.5656039999999</v>
      </c>
      <c r="J2019" s="3">
        <v>4066.5099310000001</v>
      </c>
      <c r="K2019" s="2">
        <v>897</v>
      </c>
      <c r="L2019" s="4">
        <v>0.76863700000000001</v>
      </c>
      <c r="M2019" s="3">
        <v>165172.32999999999</v>
      </c>
      <c r="N2019" s="3">
        <v>92.481707</v>
      </c>
      <c r="O2019" s="3">
        <v>146.762922</v>
      </c>
      <c r="P2019" s="3">
        <v>230.25227000000001</v>
      </c>
      <c r="Q2019" s="3">
        <v>268704.40000000002</v>
      </c>
      <c r="R2019" s="3">
        <v>-222158.37</v>
      </c>
      <c r="S2019" s="4">
        <v>0.103684661525</v>
      </c>
      <c r="T2019">
        <v>121</v>
      </c>
      <c r="U2019" s="3">
        <f t="shared" si="62"/>
        <v>4745617.0894769998</v>
      </c>
      <c r="V2019" s="6">
        <f t="shared" si="63"/>
        <v>3434416.0296090003</v>
      </c>
    </row>
    <row r="2020" spans="1:22" x14ac:dyDescent="0.3">
      <c r="A2020" s="5">
        <v>44742</v>
      </c>
      <c r="B2020" s="14">
        <v>6263</v>
      </c>
      <c r="C2020" t="s">
        <v>39</v>
      </c>
      <c r="D2020" t="s">
        <v>25</v>
      </c>
      <c r="E2020">
        <v>32</v>
      </c>
      <c r="F2020">
        <f>VLOOKUP(E2020,'[1]Timing Gates'!$C$3:$D$17,2)</f>
        <v>30</v>
      </c>
      <c r="G2020" s="2">
        <v>1152</v>
      </c>
      <c r="H2020" s="3">
        <v>3002.1456680000001</v>
      </c>
      <c r="I2020" s="3">
        <v>1061.044678</v>
      </c>
      <c r="J2020" s="3">
        <v>4063.1903470000002</v>
      </c>
      <c r="K2020" s="2">
        <v>884</v>
      </c>
      <c r="L2020" s="4">
        <v>0.76736099999999996</v>
      </c>
      <c r="M2020" s="3">
        <v>162980.54</v>
      </c>
      <c r="N2020" s="3">
        <v>92.655224000000004</v>
      </c>
      <c r="O2020" s="3">
        <v>143.05428800000001</v>
      </c>
      <c r="P2020" s="3">
        <v>226.40388799999999</v>
      </c>
      <c r="Q2020" s="3">
        <v>260817.28</v>
      </c>
      <c r="R2020" s="3">
        <v>-205984.31</v>
      </c>
      <c r="S2020" s="4">
        <v>0.10763888888799999</v>
      </c>
      <c r="T2020">
        <v>124</v>
      </c>
      <c r="U2020" s="3">
        <f t="shared" si="62"/>
        <v>4680795.2797440002</v>
      </c>
      <c r="V2020" s="6">
        <f t="shared" si="63"/>
        <v>3458471.8095360002</v>
      </c>
    </row>
    <row r="2021" spans="1:22" x14ac:dyDescent="0.3">
      <c r="A2021" s="5">
        <v>44773</v>
      </c>
      <c r="B2021" s="14">
        <v>6263</v>
      </c>
      <c r="C2021" t="s">
        <v>39</v>
      </c>
      <c r="D2021" t="s">
        <v>25</v>
      </c>
      <c r="E2021">
        <v>33</v>
      </c>
      <c r="F2021">
        <f>VLOOKUP(E2021,'[1]Timing Gates'!$C$3:$D$17,2)</f>
        <v>30</v>
      </c>
      <c r="G2021" s="2">
        <v>1154</v>
      </c>
      <c r="H2021" s="3">
        <v>3010.2238729999999</v>
      </c>
      <c r="I2021" s="3">
        <v>1162.0208399999999</v>
      </c>
      <c r="J2021" s="3">
        <v>4172.2447140000004</v>
      </c>
      <c r="K2021" s="2">
        <v>879</v>
      </c>
      <c r="L2021" s="4">
        <v>0.76169799999999999</v>
      </c>
      <c r="M2021" s="3">
        <v>162747.85</v>
      </c>
      <c r="N2021" s="3">
        <v>92.998771000000005</v>
      </c>
      <c r="O2021" s="3">
        <v>143.34129100000001</v>
      </c>
      <c r="P2021" s="3">
        <v>226.07149899999999</v>
      </c>
      <c r="Q2021" s="3">
        <v>260886.51</v>
      </c>
      <c r="R2021" s="3">
        <v>-189000.79</v>
      </c>
      <c r="S2021" s="4">
        <v>0.110918544194</v>
      </c>
      <c r="T2021">
        <v>128</v>
      </c>
      <c r="U2021" s="3">
        <f t="shared" si="62"/>
        <v>4814770.399956</v>
      </c>
      <c r="V2021" s="6">
        <f t="shared" si="63"/>
        <v>3473798.349442</v>
      </c>
    </row>
    <row r="2022" spans="1:22" x14ac:dyDescent="0.3">
      <c r="A2022" s="5">
        <v>44804</v>
      </c>
      <c r="B2022" s="14">
        <v>6263</v>
      </c>
      <c r="C2022" t="s">
        <v>39</v>
      </c>
      <c r="D2022" t="s">
        <v>25</v>
      </c>
      <c r="E2022">
        <v>34</v>
      </c>
      <c r="F2022">
        <f>VLOOKUP(E2022,'[1]Timing Gates'!$C$3:$D$17,2)</f>
        <v>30</v>
      </c>
      <c r="G2022" s="2">
        <v>1149</v>
      </c>
      <c r="H2022" s="3">
        <v>3018.843194</v>
      </c>
      <c r="I2022" s="3">
        <v>1141.3596950000001</v>
      </c>
      <c r="J2022" s="3">
        <v>4160.2028890000001</v>
      </c>
      <c r="K2022" s="2">
        <v>877</v>
      </c>
      <c r="L2022" s="4">
        <v>0.76327199999999995</v>
      </c>
      <c r="M2022" s="3">
        <v>168064.73</v>
      </c>
      <c r="N2022" s="3">
        <v>95.982140999999999</v>
      </c>
      <c r="O2022" s="3">
        <v>147.83701400000001</v>
      </c>
      <c r="P2022" s="3">
        <v>230.661079</v>
      </c>
      <c r="Q2022" s="3">
        <v>265029.58</v>
      </c>
      <c r="R2022" s="3">
        <v>-213448.09</v>
      </c>
      <c r="S2022" s="4">
        <v>0.113141862489</v>
      </c>
      <c r="T2022">
        <v>130</v>
      </c>
      <c r="U2022" s="3">
        <f t="shared" si="62"/>
        <v>4780073.119461</v>
      </c>
      <c r="V2022" s="6">
        <f t="shared" si="63"/>
        <v>3468650.8299059998</v>
      </c>
    </row>
    <row r="2023" spans="1:22" x14ac:dyDescent="0.3">
      <c r="A2023" s="5">
        <v>44834</v>
      </c>
      <c r="B2023" s="14">
        <v>6263</v>
      </c>
      <c r="C2023" t="s">
        <v>39</v>
      </c>
      <c r="D2023" t="s">
        <v>25</v>
      </c>
      <c r="E2023">
        <v>35</v>
      </c>
      <c r="F2023">
        <f>VLOOKUP(E2023,'[1]Timing Gates'!$C$3:$D$17,2)</f>
        <v>30</v>
      </c>
      <c r="G2023" s="2">
        <v>1165</v>
      </c>
      <c r="H2023" s="3">
        <v>3122.6968059999999</v>
      </c>
      <c r="I2023" s="3">
        <v>1023.273072</v>
      </c>
      <c r="J2023" s="3">
        <v>4145.9698790000002</v>
      </c>
      <c r="K2023" s="2">
        <v>881</v>
      </c>
      <c r="L2023" s="4">
        <v>0.75622299999999998</v>
      </c>
      <c r="M2023" s="3">
        <v>246111.3</v>
      </c>
      <c r="N2023" s="3">
        <v>93.971476999999993</v>
      </c>
      <c r="O2023" s="3">
        <v>220.420592</v>
      </c>
      <c r="P2023" s="3">
        <v>343.259862</v>
      </c>
      <c r="Q2023" s="3">
        <v>399897.74</v>
      </c>
      <c r="R2023" s="3">
        <v>-175333.94</v>
      </c>
      <c r="S2023" s="4">
        <v>0.111587982832</v>
      </c>
      <c r="T2023">
        <v>130</v>
      </c>
      <c r="U2023" s="3">
        <f t="shared" si="62"/>
        <v>4830054.909035</v>
      </c>
      <c r="V2023" s="6">
        <f t="shared" si="63"/>
        <v>3637941.77899</v>
      </c>
    </row>
    <row r="2024" spans="1:22" x14ac:dyDescent="0.3">
      <c r="A2024" s="5">
        <v>44865</v>
      </c>
      <c r="B2024" s="14">
        <v>6263</v>
      </c>
      <c r="C2024" t="s">
        <v>39</v>
      </c>
      <c r="D2024" t="s">
        <v>25</v>
      </c>
      <c r="E2024">
        <v>36</v>
      </c>
      <c r="F2024">
        <f>VLOOKUP(E2024,'[1]Timing Gates'!$C$3:$D$17,2)</f>
        <v>36</v>
      </c>
      <c r="G2024" s="2">
        <v>1158</v>
      </c>
      <c r="H2024" s="3">
        <v>3136.5247490000002</v>
      </c>
      <c r="I2024" s="3">
        <v>1100.1419169999999</v>
      </c>
      <c r="J2024" s="3">
        <v>4236.6666660000001</v>
      </c>
      <c r="K2024" s="2">
        <v>874</v>
      </c>
      <c r="L2024" s="4">
        <v>0.754749</v>
      </c>
      <c r="M2024" s="3">
        <v>162769.70000000001</v>
      </c>
      <c r="N2024" s="3">
        <v>93.815388999999996</v>
      </c>
      <c r="O2024" s="3">
        <v>142.28816900000001</v>
      </c>
      <c r="P2024" s="3">
        <v>224.906848</v>
      </c>
      <c r="Q2024" s="3">
        <v>260442.13</v>
      </c>
      <c r="R2024" s="3">
        <v>-209113.37</v>
      </c>
      <c r="S2024" s="4">
        <v>0.113126079447</v>
      </c>
      <c r="T2024">
        <v>131</v>
      </c>
      <c r="U2024" s="3">
        <f t="shared" si="62"/>
        <v>4906059.9992279997</v>
      </c>
      <c r="V2024" s="6">
        <f t="shared" si="63"/>
        <v>3632095.6593420003</v>
      </c>
    </row>
    <row r="2025" spans="1:22" x14ac:dyDescent="0.3">
      <c r="A2025" s="5">
        <v>44895</v>
      </c>
      <c r="B2025" s="14">
        <v>6263</v>
      </c>
      <c r="C2025" t="s">
        <v>39</v>
      </c>
      <c r="D2025" t="s">
        <v>25</v>
      </c>
      <c r="E2025">
        <v>37</v>
      </c>
      <c r="F2025">
        <f>VLOOKUP(E2025,'[1]Timing Gates'!$C$3:$D$17,2)</f>
        <v>36</v>
      </c>
      <c r="G2025" s="2">
        <v>1148</v>
      </c>
      <c r="H2025" s="3">
        <v>3135.4074559999999</v>
      </c>
      <c r="I2025" s="3">
        <v>1212.689198</v>
      </c>
      <c r="J2025" s="3">
        <v>4348.0966550000003</v>
      </c>
      <c r="K2025" s="2">
        <v>860</v>
      </c>
      <c r="L2025" s="4">
        <v>0.74912800000000002</v>
      </c>
      <c r="M2025" s="3">
        <v>161697.01999999999</v>
      </c>
      <c r="N2025" s="3">
        <v>94.614991000000003</v>
      </c>
      <c r="O2025" s="3">
        <v>144.05228199999999</v>
      </c>
      <c r="P2025" s="3">
        <v>226.20976400000001</v>
      </c>
      <c r="Q2025" s="3">
        <v>259688.81</v>
      </c>
      <c r="R2025" s="3">
        <v>-191307.05</v>
      </c>
      <c r="S2025" s="4">
        <v>0.119337979094</v>
      </c>
      <c r="T2025">
        <v>137</v>
      </c>
      <c r="U2025" s="3">
        <f t="shared" si="62"/>
        <v>4991614.9599400004</v>
      </c>
      <c r="V2025" s="6">
        <f t="shared" si="63"/>
        <v>3599447.7594880001</v>
      </c>
    </row>
    <row r="2026" spans="1:22" x14ac:dyDescent="0.3">
      <c r="A2026" s="5">
        <v>43465</v>
      </c>
      <c r="B2026" s="14">
        <v>6465</v>
      </c>
      <c r="C2026" t="s">
        <v>40</v>
      </c>
      <c r="D2026" t="s">
        <v>24</v>
      </c>
      <c r="E2026">
        <v>-13</v>
      </c>
      <c r="F2026">
        <f>VLOOKUP(E2026,'[1]Timing Gates'!$C$3:$D$17,2)</f>
        <v>-18</v>
      </c>
      <c r="G2026" s="2">
        <v>1</v>
      </c>
      <c r="H2026" s="3">
        <v>1997.05</v>
      </c>
      <c r="I2026" s="3">
        <v>81086.789999999994</v>
      </c>
      <c r="J2026" s="3">
        <v>83083.839999999997</v>
      </c>
      <c r="K2026" s="2">
        <v>0</v>
      </c>
      <c r="L2026" s="4">
        <v>0</v>
      </c>
      <c r="M2026" s="3">
        <v>0</v>
      </c>
      <c r="N2026" s="3" t="s">
        <v>36</v>
      </c>
      <c r="O2026" s="3">
        <v>0</v>
      </c>
      <c r="P2026" s="3">
        <v>303.33999999999997</v>
      </c>
      <c r="Q2026" s="3">
        <v>303.33999999999997</v>
      </c>
      <c r="R2026" s="3">
        <v>0</v>
      </c>
      <c r="S2026" s="4">
        <v>1</v>
      </c>
      <c r="T2026">
        <v>1</v>
      </c>
      <c r="U2026" s="3">
        <f t="shared" si="62"/>
        <v>83083.839999999997</v>
      </c>
      <c r="V2026" s="6">
        <f t="shared" si="63"/>
        <v>1997.05</v>
      </c>
    </row>
    <row r="2027" spans="1:22" x14ac:dyDescent="0.3">
      <c r="A2027" s="5">
        <v>43496</v>
      </c>
      <c r="B2027" s="14">
        <v>6465</v>
      </c>
      <c r="C2027" t="s">
        <v>40</v>
      </c>
      <c r="D2027" t="s">
        <v>24</v>
      </c>
      <c r="E2027">
        <v>-12</v>
      </c>
      <c r="F2027">
        <f>VLOOKUP(E2027,'[1]Timing Gates'!$C$3:$D$17,2)</f>
        <v>-12</v>
      </c>
      <c r="G2027" s="2">
        <v>1</v>
      </c>
      <c r="H2027" s="3">
        <v>1969.76</v>
      </c>
      <c r="I2027" s="3">
        <v>88970.79</v>
      </c>
      <c r="J2027" s="3">
        <v>90940.55</v>
      </c>
      <c r="K2027" s="2">
        <v>0</v>
      </c>
      <c r="L2027" s="4">
        <v>0</v>
      </c>
      <c r="M2027" s="3">
        <v>0</v>
      </c>
      <c r="N2027" s="3" t="s">
        <v>36</v>
      </c>
      <c r="O2027" s="3">
        <v>0</v>
      </c>
      <c r="P2027" s="3">
        <v>303.33999999999997</v>
      </c>
      <c r="Q2027" s="3">
        <v>303.33999999999997</v>
      </c>
      <c r="R2027" s="3">
        <v>0</v>
      </c>
      <c r="S2027" s="4">
        <v>1</v>
      </c>
      <c r="T2027">
        <v>1</v>
      </c>
      <c r="U2027" s="3">
        <f t="shared" si="62"/>
        <v>90940.55</v>
      </c>
      <c r="V2027" s="6">
        <f t="shared" si="63"/>
        <v>1969.76</v>
      </c>
    </row>
    <row r="2028" spans="1:22" x14ac:dyDescent="0.3">
      <c r="A2028" s="5">
        <v>43524</v>
      </c>
      <c r="B2028" s="14">
        <v>6465</v>
      </c>
      <c r="C2028" t="s">
        <v>40</v>
      </c>
      <c r="D2028" t="s">
        <v>24</v>
      </c>
      <c r="E2028">
        <v>-11</v>
      </c>
      <c r="F2028">
        <f>VLOOKUP(E2028,'[1]Timing Gates'!$C$3:$D$17,2)</f>
        <v>-12</v>
      </c>
      <c r="G2028" s="2">
        <v>1</v>
      </c>
      <c r="H2028" s="3">
        <v>2005.9</v>
      </c>
      <c r="I2028" s="3">
        <v>92471.76</v>
      </c>
      <c r="J2028" s="3">
        <v>94477.66</v>
      </c>
      <c r="K2028" s="2">
        <v>0</v>
      </c>
      <c r="L2028" s="4">
        <v>0</v>
      </c>
      <c r="M2028" s="3">
        <v>0</v>
      </c>
      <c r="N2028" s="3" t="s">
        <v>36</v>
      </c>
      <c r="O2028" s="3">
        <v>0</v>
      </c>
      <c r="P2028" s="3">
        <v>303.33999999999997</v>
      </c>
      <c r="Q2028" s="3">
        <v>303.33999999999997</v>
      </c>
      <c r="R2028" s="3">
        <v>0</v>
      </c>
      <c r="S2028" s="4">
        <v>1</v>
      </c>
      <c r="T2028">
        <v>1</v>
      </c>
      <c r="U2028" s="3">
        <f t="shared" si="62"/>
        <v>94477.66</v>
      </c>
      <c r="V2028" s="6">
        <f t="shared" si="63"/>
        <v>2005.9</v>
      </c>
    </row>
    <row r="2029" spans="1:22" x14ac:dyDescent="0.3">
      <c r="A2029" s="5">
        <v>43555</v>
      </c>
      <c r="B2029" s="14">
        <v>6465</v>
      </c>
      <c r="C2029" t="s">
        <v>40</v>
      </c>
      <c r="D2029" t="s">
        <v>24</v>
      </c>
      <c r="E2029">
        <v>-10</v>
      </c>
      <c r="F2029">
        <f>VLOOKUP(E2029,'[1]Timing Gates'!$C$3:$D$17,2)</f>
        <v>-12</v>
      </c>
      <c r="G2029" s="2">
        <v>1</v>
      </c>
      <c r="H2029" s="3">
        <v>2000</v>
      </c>
      <c r="I2029" s="3">
        <v>95682.97</v>
      </c>
      <c r="J2029" s="3">
        <v>97682.97</v>
      </c>
      <c r="K2029" s="2">
        <v>0</v>
      </c>
      <c r="L2029" s="4">
        <v>0</v>
      </c>
      <c r="M2029" s="3">
        <v>0</v>
      </c>
      <c r="N2029" s="3" t="s">
        <v>36</v>
      </c>
      <c r="O2029" s="3">
        <v>0</v>
      </c>
      <c r="P2029" s="3">
        <v>303.33999999999997</v>
      </c>
      <c r="Q2029" s="3">
        <v>303.33999999999997</v>
      </c>
      <c r="R2029" s="3">
        <v>0</v>
      </c>
      <c r="S2029" s="4">
        <v>1</v>
      </c>
      <c r="T2029">
        <v>1</v>
      </c>
      <c r="U2029" s="3">
        <f t="shared" si="62"/>
        <v>97682.97</v>
      </c>
      <c r="V2029" s="6">
        <f t="shared" si="63"/>
        <v>2000</v>
      </c>
    </row>
    <row r="2030" spans="1:22" x14ac:dyDescent="0.3">
      <c r="A2030" s="5">
        <v>43585</v>
      </c>
      <c r="B2030" s="14">
        <v>6465</v>
      </c>
      <c r="C2030" t="s">
        <v>40</v>
      </c>
      <c r="D2030" t="s">
        <v>24</v>
      </c>
      <c r="E2030">
        <v>-9</v>
      </c>
      <c r="F2030">
        <f>VLOOKUP(E2030,'[1]Timing Gates'!$C$3:$D$17,2)</f>
        <v>-12</v>
      </c>
      <c r="G2030" s="2">
        <v>55</v>
      </c>
      <c r="H2030" s="3">
        <v>2969.4998179999998</v>
      </c>
      <c r="I2030" s="3">
        <v>1826.8320000000001</v>
      </c>
      <c r="J2030" s="3">
        <v>4796.3318179999997</v>
      </c>
      <c r="K2030" s="2">
        <v>34</v>
      </c>
      <c r="L2030" s="4">
        <v>0.61818099999999998</v>
      </c>
      <c r="M2030" s="3">
        <v>5905.82</v>
      </c>
      <c r="N2030" s="3">
        <v>173.70058800000001</v>
      </c>
      <c r="O2030" s="3">
        <v>107.378545</v>
      </c>
      <c r="P2030" s="3">
        <v>342.39872700000001</v>
      </c>
      <c r="Q2030" s="3">
        <v>18831.93</v>
      </c>
      <c r="R2030" s="3">
        <v>-2931.01</v>
      </c>
      <c r="S2030" s="4">
        <v>1.8181818180999999E-2</v>
      </c>
      <c r="T2030">
        <v>1</v>
      </c>
      <c r="U2030" s="3">
        <f t="shared" si="62"/>
        <v>263798.24998999998</v>
      </c>
      <c r="V2030" s="6">
        <f t="shared" si="63"/>
        <v>163322.48999</v>
      </c>
    </row>
    <row r="2031" spans="1:22" x14ac:dyDescent="0.3">
      <c r="A2031" s="5">
        <v>43616</v>
      </c>
      <c r="B2031" s="14">
        <v>6465</v>
      </c>
      <c r="C2031" t="s">
        <v>40</v>
      </c>
      <c r="D2031" t="s">
        <v>24</v>
      </c>
      <c r="E2031">
        <v>-8</v>
      </c>
      <c r="F2031">
        <f>VLOOKUP(E2031,'[1]Timing Gates'!$C$3:$D$17,2)</f>
        <v>-12</v>
      </c>
      <c r="G2031" s="2">
        <v>58</v>
      </c>
      <c r="H2031" s="3">
        <v>2991.0977579999999</v>
      </c>
      <c r="I2031" s="3">
        <v>2497.30431</v>
      </c>
      <c r="J2031" s="3">
        <v>5488.4020680000003</v>
      </c>
      <c r="K2031" s="2">
        <v>34</v>
      </c>
      <c r="L2031" s="4">
        <v>0.586206</v>
      </c>
      <c r="M2031" s="3">
        <v>6005.82</v>
      </c>
      <c r="N2031" s="3">
        <v>176.64176399999999</v>
      </c>
      <c r="O2031" s="3">
        <v>103.54862</v>
      </c>
      <c r="P2031" s="3">
        <v>334.90413699999999</v>
      </c>
      <c r="Q2031" s="3">
        <v>19424.439999999999</v>
      </c>
      <c r="R2031" s="3">
        <v>-10235.620000000001</v>
      </c>
      <c r="S2031" s="4">
        <v>3.4482758619999998E-2</v>
      </c>
      <c r="T2031">
        <v>2</v>
      </c>
      <c r="U2031" s="3">
        <f t="shared" si="62"/>
        <v>318327.31994400005</v>
      </c>
      <c r="V2031" s="6">
        <f t="shared" si="63"/>
        <v>173483.669964</v>
      </c>
    </row>
    <row r="2032" spans="1:22" x14ac:dyDescent="0.3">
      <c r="A2032" s="5">
        <v>43646</v>
      </c>
      <c r="B2032" s="14">
        <v>6465</v>
      </c>
      <c r="C2032" t="s">
        <v>40</v>
      </c>
      <c r="D2032" t="s">
        <v>24</v>
      </c>
      <c r="E2032">
        <v>-7</v>
      </c>
      <c r="F2032">
        <f>VLOOKUP(E2032,'[1]Timing Gates'!$C$3:$D$17,2)</f>
        <v>-12</v>
      </c>
      <c r="G2032" s="2">
        <v>61</v>
      </c>
      <c r="H2032" s="3">
        <v>2919.2232779999999</v>
      </c>
      <c r="I2032" s="3">
        <v>2600.098688</v>
      </c>
      <c r="J2032" s="3">
        <v>5519.3219669999999</v>
      </c>
      <c r="K2032" s="2">
        <v>35</v>
      </c>
      <c r="L2032" s="4">
        <v>0.57377</v>
      </c>
      <c r="M2032" s="3">
        <v>10288.32</v>
      </c>
      <c r="N2032" s="3">
        <v>293.952</v>
      </c>
      <c r="O2032" s="3">
        <v>168.66098299999999</v>
      </c>
      <c r="P2032" s="3">
        <v>391.739508</v>
      </c>
      <c r="Q2032" s="3">
        <v>23896.11</v>
      </c>
      <c r="R2032" s="3">
        <v>-15830.87</v>
      </c>
      <c r="S2032" s="4">
        <v>3.2786885245000001E-2</v>
      </c>
      <c r="T2032">
        <v>2</v>
      </c>
      <c r="U2032" s="3">
        <f t="shared" si="62"/>
        <v>336678.63998699997</v>
      </c>
      <c r="V2032" s="6">
        <f t="shared" si="63"/>
        <v>178072.619958</v>
      </c>
    </row>
    <row r="2033" spans="1:22" x14ac:dyDescent="0.3">
      <c r="A2033" s="5">
        <v>43677</v>
      </c>
      <c r="B2033" s="14">
        <v>6465</v>
      </c>
      <c r="C2033" t="s">
        <v>40</v>
      </c>
      <c r="D2033" t="s">
        <v>24</v>
      </c>
      <c r="E2033">
        <v>-6</v>
      </c>
      <c r="F2033">
        <f>VLOOKUP(E2033,'[1]Timing Gates'!$C$3:$D$17,2)</f>
        <v>-6</v>
      </c>
      <c r="G2033" s="2">
        <v>60</v>
      </c>
      <c r="H2033" s="3">
        <v>3095.19</v>
      </c>
      <c r="I2033" s="3">
        <v>2706.4726660000001</v>
      </c>
      <c r="J2033" s="3">
        <v>5801.6626660000002</v>
      </c>
      <c r="K2033" s="2">
        <v>36</v>
      </c>
      <c r="L2033" s="4">
        <v>0.6</v>
      </c>
      <c r="M2033" s="3">
        <v>6684.56</v>
      </c>
      <c r="N2033" s="3">
        <v>185.682222</v>
      </c>
      <c r="O2033" s="3">
        <v>114.312</v>
      </c>
      <c r="P2033" s="3">
        <v>338.37233300000003</v>
      </c>
      <c r="Q2033" s="3">
        <v>20302.34</v>
      </c>
      <c r="R2033" s="3">
        <v>-11720.87</v>
      </c>
      <c r="S2033" s="4">
        <v>3.3333333333000002E-2</v>
      </c>
      <c r="T2033">
        <v>2</v>
      </c>
      <c r="U2033" s="3">
        <f t="shared" si="62"/>
        <v>348099.75996</v>
      </c>
      <c r="V2033" s="6">
        <f t="shared" si="63"/>
        <v>185711.4</v>
      </c>
    </row>
    <row r="2034" spans="1:22" x14ac:dyDescent="0.3">
      <c r="A2034" s="5">
        <v>43708</v>
      </c>
      <c r="B2034" s="14">
        <v>6465</v>
      </c>
      <c r="C2034" t="s">
        <v>40</v>
      </c>
      <c r="D2034" t="s">
        <v>24</v>
      </c>
      <c r="E2034">
        <v>-5</v>
      </c>
      <c r="F2034">
        <f>VLOOKUP(E2034,'[1]Timing Gates'!$C$3:$D$17,2)</f>
        <v>-6</v>
      </c>
      <c r="G2034" s="2">
        <v>60</v>
      </c>
      <c r="H2034" s="3">
        <v>3220.4511659999998</v>
      </c>
      <c r="I2034" s="3">
        <v>2711.5733329999998</v>
      </c>
      <c r="J2034" s="3">
        <v>5932.0245000000004</v>
      </c>
      <c r="K2034" s="2">
        <v>36</v>
      </c>
      <c r="L2034" s="4">
        <v>0.6</v>
      </c>
      <c r="M2034" s="3">
        <v>6684.56</v>
      </c>
      <c r="N2034" s="3">
        <v>185.682222</v>
      </c>
      <c r="O2034" s="3">
        <v>111.409333</v>
      </c>
      <c r="P2034" s="3">
        <v>335.46966600000002</v>
      </c>
      <c r="Q2034" s="3">
        <v>20128.18</v>
      </c>
      <c r="R2034" s="3">
        <v>-11345.36</v>
      </c>
      <c r="S2034" s="4">
        <v>3.3333333333000002E-2</v>
      </c>
      <c r="T2034">
        <v>2</v>
      </c>
      <c r="U2034" s="3">
        <f t="shared" si="62"/>
        <v>355921.47000000003</v>
      </c>
      <c r="V2034" s="6">
        <f t="shared" si="63"/>
        <v>193227.06995999999</v>
      </c>
    </row>
    <row r="2035" spans="1:22" x14ac:dyDescent="0.3">
      <c r="A2035" s="5">
        <v>43738</v>
      </c>
      <c r="B2035" s="14">
        <v>6465</v>
      </c>
      <c r="C2035" t="s">
        <v>40</v>
      </c>
      <c r="D2035" t="s">
        <v>24</v>
      </c>
      <c r="E2035">
        <v>-4</v>
      </c>
      <c r="F2035">
        <f>VLOOKUP(E2035,'[1]Timing Gates'!$C$3:$D$17,2)</f>
        <v>-6</v>
      </c>
      <c r="G2035" s="2">
        <v>59</v>
      </c>
      <c r="H2035" s="3">
        <v>3319.9733890000002</v>
      </c>
      <c r="I2035" s="3">
        <v>2775.179322</v>
      </c>
      <c r="J2035" s="3">
        <v>6095.1527109999997</v>
      </c>
      <c r="K2035" s="2">
        <v>34</v>
      </c>
      <c r="L2035" s="4">
        <v>0.57627099999999998</v>
      </c>
      <c r="M2035" s="3">
        <v>6275.39</v>
      </c>
      <c r="N2035" s="3">
        <v>184.57029399999999</v>
      </c>
      <c r="O2035" s="3">
        <v>118.30237200000001</v>
      </c>
      <c r="P2035" s="3">
        <v>343.80152500000003</v>
      </c>
      <c r="Q2035" s="3">
        <v>20284.29</v>
      </c>
      <c r="R2035" s="3">
        <v>-10266.26</v>
      </c>
      <c r="S2035" s="4">
        <v>3.3898305083999998E-2</v>
      </c>
      <c r="T2035">
        <v>2</v>
      </c>
      <c r="U2035" s="3">
        <f t="shared" si="62"/>
        <v>359614.00994899997</v>
      </c>
      <c r="V2035" s="6">
        <f t="shared" si="63"/>
        <v>195878.42995100003</v>
      </c>
    </row>
    <row r="2036" spans="1:22" x14ac:dyDescent="0.3">
      <c r="A2036" s="5">
        <v>43769</v>
      </c>
      <c r="B2036" s="14">
        <v>6465</v>
      </c>
      <c r="C2036" t="s">
        <v>40</v>
      </c>
      <c r="D2036" t="s">
        <v>24</v>
      </c>
      <c r="E2036">
        <v>-3</v>
      </c>
      <c r="F2036">
        <f>VLOOKUP(E2036,'[1]Timing Gates'!$C$3:$D$17,2)</f>
        <v>-6</v>
      </c>
      <c r="G2036" s="2">
        <v>59</v>
      </c>
      <c r="H2036" s="3">
        <v>3435.7725420000002</v>
      </c>
      <c r="I2036" s="3">
        <v>2847.2045760000001</v>
      </c>
      <c r="J2036" s="3">
        <v>6282.9771179999998</v>
      </c>
      <c r="K2036" s="2">
        <v>35</v>
      </c>
      <c r="L2036" s="4">
        <v>0.59321999999999997</v>
      </c>
      <c r="M2036" s="3">
        <v>6975.39</v>
      </c>
      <c r="N2036" s="3">
        <v>199.29685699999999</v>
      </c>
      <c r="O2036" s="3">
        <v>152.12525400000001</v>
      </c>
      <c r="P2036" s="3">
        <v>379.98322000000002</v>
      </c>
      <c r="Q2036" s="3">
        <v>22419.01</v>
      </c>
      <c r="R2036" s="3">
        <v>-14967.45</v>
      </c>
      <c r="S2036" s="4">
        <v>3.3898305083999998E-2</v>
      </c>
      <c r="T2036">
        <v>2</v>
      </c>
      <c r="U2036" s="3">
        <f t="shared" si="62"/>
        <v>370695.64996199997</v>
      </c>
      <c r="V2036" s="6">
        <f t="shared" si="63"/>
        <v>202710.57997800002</v>
      </c>
    </row>
    <row r="2037" spans="1:22" x14ac:dyDescent="0.3">
      <c r="A2037" s="5">
        <v>43799</v>
      </c>
      <c r="B2037" s="14">
        <v>6465</v>
      </c>
      <c r="C2037" t="s">
        <v>40</v>
      </c>
      <c r="D2037" t="s">
        <v>24</v>
      </c>
      <c r="E2037">
        <v>-2</v>
      </c>
      <c r="F2037">
        <f>VLOOKUP(E2037,'[1]Timing Gates'!$C$3:$D$17,2)</f>
        <v>-6</v>
      </c>
      <c r="G2037" s="2">
        <v>56</v>
      </c>
      <c r="H2037" s="3">
        <v>3660.3110710000001</v>
      </c>
      <c r="I2037" s="3">
        <v>3110.5349999999999</v>
      </c>
      <c r="J2037" s="3">
        <v>6770.8460709999999</v>
      </c>
      <c r="K2037" s="2">
        <v>0</v>
      </c>
      <c r="L2037" s="4">
        <v>0</v>
      </c>
      <c r="M2037" s="3">
        <v>0</v>
      </c>
      <c r="N2037" s="3" t="s">
        <v>36</v>
      </c>
      <c r="O2037" s="3">
        <v>0</v>
      </c>
      <c r="P2037" s="3">
        <v>228.78464199999999</v>
      </c>
      <c r="Q2037" s="3">
        <v>12811.94</v>
      </c>
      <c r="R2037" s="3">
        <v>-10299.469999999999</v>
      </c>
      <c r="S2037" s="4">
        <v>3.5714285714000003E-2</v>
      </c>
      <c r="T2037">
        <v>2</v>
      </c>
      <c r="U2037" s="3">
        <f t="shared" si="62"/>
        <v>379167.379976</v>
      </c>
      <c r="V2037" s="6">
        <f t="shared" si="63"/>
        <v>204977.419976</v>
      </c>
    </row>
    <row r="2038" spans="1:22" x14ac:dyDescent="0.3">
      <c r="A2038" s="5">
        <v>43830</v>
      </c>
      <c r="B2038" s="14">
        <v>6465</v>
      </c>
      <c r="C2038" t="s">
        <v>40</v>
      </c>
      <c r="D2038" t="s">
        <v>24</v>
      </c>
      <c r="E2038">
        <v>-1</v>
      </c>
      <c r="F2038">
        <f>VLOOKUP(E2038,'[1]Timing Gates'!$C$3:$D$17,2)</f>
        <v>-3</v>
      </c>
      <c r="G2038" s="2">
        <v>59</v>
      </c>
      <c r="H2038" s="3">
        <v>3618.1238979999998</v>
      </c>
      <c r="I2038" s="3">
        <v>3045.7313549999999</v>
      </c>
      <c r="J2038" s="3">
        <v>6663.8552540000001</v>
      </c>
      <c r="K2038" s="2">
        <v>34</v>
      </c>
      <c r="L2038" s="4">
        <v>0.57627099999999998</v>
      </c>
      <c r="M2038" s="3">
        <v>13750.78</v>
      </c>
      <c r="N2038" s="3">
        <v>202.21735200000001</v>
      </c>
      <c r="O2038" s="3">
        <v>233.06406699999999</v>
      </c>
      <c r="P2038" s="3">
        <v>460.92067700000001</v>
      </c>
      <c r="Q2038" s="3">
        <v>27194.32</v>
      </c>
      <c r="R2038" s="3">
        <v>-15116.57</v>
      </c>
      <c r="S2038" s="4">
        <v>3.3898305083999998E-2</v>
      </c>
      <c r="T2038">
        <v>2</v>
      </c>
      <c r="U2038" s="3">
        <f t="shared" si="62"/>
        <v>393167.45998600003</v>
      </c>
      <c r="V2038" s="6">
        <f t="shared" si="63"/>
        <v>213469.30998199998</v>
      </c>
    </row>
    <row r="2039" spans="1:22" x14ac:dyDescent="0.3">
      <c r="A2039" s="5">
        <v>43921</v>
      </c>
      <c r="B2039" s="14">
        <v>6465</v>
      </c>
      <c r="C2039" t="s">
        <v>40</v>
      </c>
      <c r="D2039" t="s">
        <v>25</v>
      </c>
      <c r="E2039">
        <v>2</v>
      </c>
      <c r="F2039">
        <f>VLOOKUP(E2039,'[1]Timing Gates'!$C$3:$D$17,2)</f>
        <v>3</v>
      </c>
      <c r="G2039" s="2">
        <v>60</v>
      </c>
      <c r="H2039" s="3">
        <v>3726.6783329999998</v>
      </c>
      <c r="I2039" s="3">
        <v>2794.1366659999999</v>
      </c>
      <c r="J2039" s="3">
        <v>6520.8149999999996</v>
      </c>
      <c r="K2039" s="2">
        <v>36</v>
      </c>
      <c r="L2039" s="4">
        <v>0.6</v>
      </c>
      <c r="M2039" s="3">
        <v>6481.65</v>
      </c>
      <c r="N2039" s="3">
        <v>180.04583299999999</v>
      </c>
      <c r="O2039" s="3">
        <v>130.694166</v>
      </c>
      <c r="P2039" s="3">
        <v>260.683333</v>
      </c>
      <c r="Q2039" s="3">
        <v>15641</v>
      </c>
      <c r="R2039" s="3">
        <v>-11138.37</v>
      </c>
      <c r="S2039" s="4">
        <v>6.6666666666000005E-2</v>
      </c>
      <c r="T2039">
        <v>4</v>
      </c>
      <c r="U2039" s="3">
        <f t="shared" si="62"/>
        <v>391248.89999999997</v>
      </c>
      <c r="V2039" s="6">
        <f t="shared" si="63"/>
        <v>223600.69997999998</v>
      </c>
    </row>
    <row r="2040" spans="1:22" x14ac:dyDescent="0.3">
      <c r="A2040" s="5">
        <v>43951</v>
      </c>
      <c r="B2040" s="14">
        <v>6465</v>
      </c>
      <c r="C2040" t="s">
        <v>40</v>
      </c>
      <c r="D2040" t="s">
        <v>25</v>
      </c>
      <c r="E2040">
        <v>3</v>
      </c>
      <c r="F2040">
        <f>VLOOKUP(E2040,'[1]Timing Gates'!$C$3:$D$17,2)</f>
        <v>3</v>
      </c>
      <c r="G2040" s="2">
        <v>62</v>
      </c>
      <c r="H2040" s="3">
        <v>3764.8301609999999</v>
      </c>
      <c r="I2040" s="3">
        <v>3071.7812899999999</v>
      </c>
      <c r="J2040" s="3">
        <v>6836.6114509999998</v>
      </c>
      <c r="K2040" s="2">
        <v>37</v>
      </c>
      <c r="L2040" s="4">
        <v>0.59677400000000003</v>
      </c>
      <c r="M2040" s="3">
        <v>6472.99</v>
      </c>
      <c r="N2040" s="3">
        <v>174.94567499999999</v>
      </c>
      <c r="O2040" s="3">
        <v>104.403064</v>
      </c>
      <c r="P2040" s="3">
        <v>331.82725799999997</v>
      </c>
      <c r="Q2040" s="3">
        <v>20573.29</v>
      </c>
      <c r="R2040" s="3">
        <v>-9429.08</v>
      </c>
      <c r="S2040" s="4">
        <v>6.4516129032000005E-2</v>
      </c>
      <c r="T2040">
        <v>4</v>
      </c>
      <c r="U2040" s="3">
        <f t="shared" si="62"/>
        <v>423869.90996199998</v>
      </c>
      <c r="V2040" s="6">
        <f t="shared" si="63"/>
        <v>233419.46998199998</v>
      </c>
    </row>
    <row r="2041" spans="1:22" x14ac:dyDescent="0.3">
      <c r="A2041" s="5">
        <v>43982</v>
      </c>
      <c r="B2041" s="14">
        <v>6465</v>
      </c>
      <c r="C2041" t="s">
        <v>40</v>
      </c>
      <c r="D2041" t="s">
        <v>25</v>
      </c>
      <c r="E2041">
        <v>4</v>
      </c>
      <c r="F2041">
        <f>VLOOKUP(E2041,'[1]Timing Gates'!$C$3:$D$17,2)</f>
        <v>3</v>
      </c>
      <c r="G2041" s="2">
        <v>62</v>
      </c>
      <c r="H2041" s="3">
        <v>3960.7803220000001</v>
      </c>
      <c r="I2041" s="3">
        <v>3272.085806</v>
      </c>
      <c r="J2041" s="3">
        <v>7232.866129</v>
      </c>
      <c r="K2041" s="2">
        <v>36</v>
      </c>
      <c r="L2041" s="4">
        <v>0.58064499999999997</v>
      </c>
      <c r="M2041" s="3">
        <v>6416.33</v>
      </c>
      <c r="N2041" s="3">
        <v>178.23138800000001</v>
      </c>
      <c r="O2041" s="3">
        <v>103.489193</v>
      </c>
      <c r="P2041" s="3">
        <v>332.75483800000001</v>
      </c>
      <c r="Q2041" s="3">
        <v>20630.8</v>
      </c>
      <c r="R2041" s="3">
        <v>-8239.11</v>
      </c>
      <c r="S2041" s="4">
        <v>6.4516129032000005E-2</v>
      </c>
      <c r="T2041">
        <v>4</v>
      </c>
      <c r="U2041" s="3">
        <f t="shared" si="62"/>
        <v>448437.699998</v>
      </c>
      <c r="V2041" s="6">
        <f t="shared" si="63"/>
        <v>245568.37996399999</v>
      </c>
    </row>
    <row r="2042" spans="1:22" x14ac:dyDescent="0.3">
      <c r="A2042" s="5">
        <v>44012</v>
      </c>
      <c r="B2042" s="14">
        <v>6465</v>
      </c>
      <c r="C2042" t="s">
        <v>40</v>
      </c>
      <c r="D2042" t="s">
        <v>25</v>
      </c>
      <c r="E2042">
        <v>5</v>
      </c>
      <c r="F2042">
        <f>VLOOKUP(E2042,'[1]Timing Gates'!$C$3:$D$17,2)</f>
        <v>3</v>
      </c>
      <c r="G2042" s="2">
        <v>62</v>
      </c>
      <c r="H2042" s="3">
        <v>4058.7361289999999</v>
      </c>
      <c r="I2042" s="3">
        <v>3444.068225</v>
      </c>
      <c r="J2042" s="3">
        <v>7502.8043539999999</v>
      </c>
      <c r="K2042" s="2">
        <v>38</v>
      </c>
      <c r="L2042" s="4">
        <v>0.61290299999999998</v>
      </c>
      <c r="M2042" s="3">
        <v>11609.67</v>
      </c>
      <c r="N2042" s="3">
        <v>305.51763099999999</v>
      </c>
      <c r="O2042" s="3">
        <v>187.25274099999999</v>
      </c>
      <c r="P2042" s="3">
        <v>414.273709</v>
      </c>
      <c r="Q2042" s="3">
        <v>25684.97</v>
      </c>
      <c r="R2042" s="3">
        <v>-13976.39</v>
      </c>
      <c r="S2042" s="4">
        <v>6.4516129032000005E-2</v>
      </c>
      <c r="T2042">
        <v>4</v>
      </c>
      <c r="U2042" s="3">
        <f t="shared" si="62"/>
        <v>465173.86994800001</v>
      </c>
      <c r="V2042" s="6">
        <f t="shared" si="63"/>
        <v>251641.639998</v>
      </c>
    </row>
    <row r="2043" spans="1:22" x14ac:dyDescent="0.3">
      <c r="A2043" s="5">
        <v>44043</v>
      </c>
      <c r="B2043" s="14">
        <v>6465</v>
      </c>
      <c r="C2043" t="s">
        <v>40</v>
      </c>
      <c r="D2043" t="s">
        <v>25</v>
      </c>
      <c r="E2043">
        <v>6</v>
      </c>
      <c r="F2043">
        <f>VLOOKUP(E2043,'[1]Timing Gates'!$C$3:$D$17,2)</f>
        <v>6</v>
      </c>
      <c r="G2043" s="2">
        <v>61</v>
      </c>
      <c r="H2043" s="3">
        <v>4124.7685240000001</v>
      </c>
      <c r="I2043" s="3">
        <v>3807.4924590000001</v>
      </c>
      <c r="J2043" s="3">
        <v>7932.2609830000001</v>
      </c>
      <c r="K2043" s="2">
        <v>36</v>
      </c>
      <c r="L2043" s="4">
        <v>0.59016299999999999</v>
      </c>
      <c r="M2043" s="3">
        <v>7055.5</v>
      </c>
      <c r="N2043" s="3">
        <v>190.689189</v>
      </c>
      <c r="O2043" s="3">
        <v>115.663934</v>
      </c>
      <c r="P2043" s="3">
        <v>343.71524499999998</v>
      </c>
      <c r="Q2043" s="3">
        <v>20966.63</v>
      </c>
      <c r="R2043" s="3">
        <v>-15988.78</v>
      </c>
      <c r="S2043" s="4">
        <v>6.5573770490999994E-2</v>
      </c>
      <c r="T2043">
        <v>4</v>
      </c>
      <c r="U2043" s="3">
        <f t="shared" si="62"/>
        <v>483867.91996299999</v>
      </c>
      <c r="V2043" s="6">
        <f t="shared" si="63"/>
        <v>251610.87996399999</v>
      </c>
    </row>
    <row r="2044" spans="1:22" x14ac:dyDescent="0.3">
      <c r="A2044" s="5">
        <v>44074</v>
      </c>
      <c r="B2044" s="14">
        <v>6465</v>
      </c>
      <c r="C2044" t="s">
        <v>40</v>
      </c>
      <c r="D2044" t="s">
        <v>25</v>
      </c>
      <c r="E2044">
        <v>7</v>
      </c>
      <c r="F2044">
        <f>VLOOKUP(E2044,'[1]Timing Gates'!$C$3:$D$17,2)</f>
        <v>6</v>
      </c>
      <c r="G2044" s="2">
        <v>59</v>
      </c>
      <c r="H2044" s="3">
        <v>4326.0498299999999</v>
      </c>
      <c r="I2044" s="3">
        <v>4282.4045759999999</v>
      </c>
      <c r="J2044" s="3">
        <v>8608.4544060000007</v>
      </c>
      <c r="K2044" s="2">
        <v>35</v>
      </c>
      <c r="L2044" s="4">
        <v>0.59321999999999997</v>
      </c>
      <c r="M2044" s="3">
        <v>6905.5</v>
      </c>
      <c r="N2044" s="3">
        <v>197.3</v>
      </c>
      <c r="O2044" s="3">
        <v>117.042372</v>
      </c>
      <c r="P2044" s="3">
        <v>373.20610099999999</v>
      </c>
      <c r="Q2044" s="3">
        <v>22019.16</v>
      </c>
      <c r="R2044" s="3">
        <v>-14779.7</v>
      </c>
      <c r="S2044" s="4">
        <v>6.7796610169000002E-2</v>
      </c>
      <c r="T2044">
        <v>4</v>
      </c>
      <c r="U2044" s="3">
        <f t="shared" si="62"/>
        <v>507898.80995400005</v>
      </c>
      <c r="V2044" s="6">
        <f t="shared" si="63"/>
        <v>255236.93997000001</v>
      </c>
    </row>
    <row r="2045" spans="1:22" x14ac:dyDescent="0.3">
      <c r="A2045" s="5">
        <v>44104</v>
      </c>
      <c r="B2045" s="14">
        <v>6465</v>
      </c>
      <c r="C2045" t="s">
        <v>40</v>
      </c>
      <c r="D2045" t="s">
        <v>25</v>
      </c>
      <c r="E2045">
        <v>8</v>
      </c>
      <c r="F2045">
        <f>VLOOKUP(E2045,'[1]Timing Gates'!$C$3:$D$17,2)</f>
        <v>6</v>
      </c>
      <c r="G2045" s="2">
        <v>61</v>
      </c>
      <c r="H2045" s="3">
        <v>4403.13</v>
      </c>
      <c r="I2045" s="3">
        <v>3960.8236059999999</v>
      </c>
      <c r="J2045" s="3">
        <v>8363.9536059999991</v>
      </c>
      <c r="K2045" s="2">
        <v>36</v>
      </c>
      <c r="L2045" s="4">
        <v>0.59016299999999999</v>
      </c>
      <c r="M2045" s="3">
        <v>6930.5</v>
      </c>
      <c r="N2045" s="3">
        <v>192.51388800000001</v>
      </c>
      <c r="O2045" s="3">
        <v>121.811475</v>
      </c>
      <c r="P2045" s="3">
        <v>349.86278600000003</v>
      </c>
      <c r="Q2045" s="3">
        <v>21341.63</v>
      </c>
      <c r="R2045" s="3">
        <v>-10902.67</v>
      </c>
      <c r="S2045" s="4">
        <v>6.5573770490999994E-2</v>
      </c>
      <c r="T2045">
        <v>4</v>
      </c>
      <c r="U2045" s="3">
        <f t="shared" si="62"/>
        <v>510201.16996599996</v>
      </c>
      <c r="V2045" s="6">
        <f t="shared" si="63"/>
        <v>268590.93</v>
      </c>
    </row>
    <row r="2046" spans="1:22" x14ac:dyDescent="0.3">
      <c r="A2046" s="5">
        <v>43861</v>
      </c>
      <c r="B2046" s="14">
        <v>6465</v>
      </c>
      <c r="C2046" t="s">
        <v>40</v>
      </c>
      <c r="D2046" t="s">
        <v>24</v>
      </c>
      <c r="E2046">
        <v>0</v>
      </c>
      <c r="F2046">
        <f>VLOOKUP(E2046,'[1]Timing Gates'!$C$3:$D$17,2)</f>
        <v>0</v>
      </c>
      <c r="G2046" s="2">
        <v>60</v>
      </c>
      <c r="H2046" s="3">
        <v>3677.3784999999998</v>
      </c>
      <c r="I2046" s="3">
        <v>3199.1928330000001</v>
      </c>
      <c r="J2046" s="3">
        <v>6876.5713329999999</v>
      </c>
      <c r="K2046" s="2">
        <v>0</v>
      </c>
      <c r="L2046" s="4">
        <v>0</v>
      </c>
      <c r="M2046" s="3">
        <v>0</v>
      </c>
      <c r="N2046" s="3" t="s">
        <v>36</v>
      </c>
      <c r="O2046" s="3">
        <v>0</v>
      </c>
      <c r="P2046" s="3">
        <v>450.85683299999999</v>
      </c>
      <c r="Q2046" s="3">
        <v>27051.41</v>
      </c>
      <c r="R2046" s="3">
        <v>-21537.360000000001</v>
      </c>
      <c r="S2046" s="4">
        <v>0.05</v>
      </c>
      <c r="T2046">
        <v>3</v>
      </c>
      <c r="U2046" s="3">
        <f t="shared" si="62"/>
        <v>412594.27997999999</v>
      </c>
      <c r="V2046" s="6">
        <f t="shared" si="63"/>
        <v>220642.71</v>
      </c>
    </row>
    <row r="2047" spans="1:22" x14ac:dyDescent="0.3">
      <c r="A2047" s="1">
        <v>43890</v>
      </c>
      <c r="B2047" s="14">
        <v>6465</v>
      </c>
      <c r="C2047" t="s">
        <v>40</v>
      </c>
      <c r="D2047" t="s">
        <v>25</v>
      </c>
      <c r="E2047">
        <v>1</v>
      </c>
      <c r="F2047">
        <f>VLOOKUP(E2047,'[1]Timing Gates'!$C$3:$D$17,2)</f>
        <v>3</v>
      </c>
      <c r="G2047" s="2">
        <v>58</v>
      </c>
      <c r="H2047" s="3">
        <v>3796.0487929999999</v>
      </c>
      <c r="I2047" s="3">
        <v>3176.6087929999999</v>
      </c>
      <c r="J2047" s="3">
        <v>6972.6575860000003</v>
      </c>
      <c r="K2047" s="2">
        <v>34</v>
      </c>
      <c r="L2047" s="4">
        <v>0.586206</v>
      </c>
      <c r="M2047" s="3">
        <v>6664.03</v>
      </c>
      <c r="N2047" s="3">
        <v>190.400857</v>
      </c>
      <c r="O2047" s="3">
        <v>114.897068</v>
      </c>
      <c r="P2047" s="3">
        <v>339.05413700000003</v>
      </c>
      <c r="Q2047" s="3">
        <v>19665.14</v>
      </c>
      <c r="R2047" s="3">
        <v>-15157.79</v>
      </c>
      <c r="S2047" s="4">
        <v>6.8965517241000002E-2</v>
      </c>
      <c r="T2047">
        <v>4</v>
      </c>
      <c r="U2047" s="3">
        <f t="shared" si="62"/>
        <v>404414.13998800004</v>
      </c>
      <c r="V2047" s="6">
        <f t="shared" si="63"/>
        <v>220170.829994</v>
      </c>
    </row>
    <row r="2048" spans="1:22" x14ac:dyDescent="0.3">
      <c r="A2048" s="5">
        <v>44135</v>
      </c>
      <c r="B2048" s="14">
        <v>6465</v>
      </c>
      <c r="C2048" t="s">
        <v>40</v>
      </c>
      <c r="D2048" t="s">
        <v>25</v>
      </c>
      <c r="E2048">
        <v>9</v>
      </c>
      <c r="F2048">
        <f>VLOOKUP(E2048,'[1]Timing Gates'!$C$3:$D$17,2)</f>
        <v>6</v>
      </c>
      <c r="G2048" s="2">
        <v>63</v>
      </c>
      <c r="H2048" s="3">
        <v>4440.0339679999997</v>
      </c>
      <c r="I2048" s="3">
        <v>3760.7366659999998</v>
      </c>
      <c r="J2048" s="3">
        <v>8200.7706340000004</v>
      </c>
      <c r="K2048" s="2">
        <v>36</v>
      </c>
      <c r="L2048" s="4">
        <v>0.57142800000000005</v>
      </c>
      <c r="M2048" s="3">
        <v>7844.94</v>
      </c>
      <c r="N2048" s="3">
        <v>217.91499999999999</v>
      </c>
      <c r="O2048" s="3">
        <v>140.39587299999999</v>
      </c>
      <c r="P2048" s="3">
        <v>371.63095199999998</v>
      </c>
      <c r="Q2048" s="3">
        <v>23412.75</v>
      </c>
      <c r="R2048" s="3">
        <v>-10774.11</v>
      </c>
      <c r="S2048" s="4">
        <v>6.3492063491999998E-2</v>
      </c>
      <c r="T2048">
        <v>4</v>
      </c>
      <c r="U2048" s="3">
        <f t="shared" si="62"/>
        <v>516648.54994200001</v>
      </c>
      <c r="V2048" s="6">
        <f t="shared" si="63"/>
        <v>279722.13998400001</v>
      </c>
    </row>
    <row r="2049" spans="1:22" x14ac:dyDescent="0.3">
      <c r="A2049" s="5">
        <v>44165</v>
      </c>
      <c r="B2049" s="14">
        <v>6465</v>
      </c>
      <c r="C2049" t="s">
        <v>40</v>
      </c>
      <c r="D2049" t="s">
        <v>25</v>
      </c>
      <c r="E2049">
        <v>10</v>
      </c>
      <c r="F2049">
        <f>VLOOKUP(E2049,'[1]Timing Gates'!$C$3:$D$17,2)</f>
        <v>6</v>
      </c>
      <c r="G2049" s="2">
        <v>63</v>
      </c>
      <c r="H2049" s="3">
        <v>4613.5665069999995</v>
      </c>
      <c r="I2049" s="3">
        <v>4121.5760309999996</v>
      </c>
      <c r="J2049" s="3">
        <v>8735.1425390000004</v>
      </c>
      <c r="K2049" s="2">
        <v>36</v>
      </c>
      <c r="L2049" s="4">
        <v>0.57142800000000005</v>
      </c>
      <c r="M2049" s="3">
        <v>7844.94</v>
      </c>
      <c r="N2049" s="3">
        <v>217.91499999999999</v>
      </c>
      <c r="O2049" s="3">
        <v>140.39587299999999</v>
      </c>
      <c r="P2049" s="3">
        <v>366.41920599999997</v>
      </c>
      <c r="Q2049" s="3">
        <v>23084.41</v>
      </c>
      <c r="R2049" s="3">
        <v>-11615.72</v>
      </c>
      <c r="S2049" s="4">
        <v>6.3492063491999998E-2</v>
      </c>
      <c r="T2049">
        <v>4</v>
      </c>
      <c r="U2049" s="3">
        <f t="shared" si="62"/>
        <v>550313.979957</v>
      </c>
      <c r="V2049" s="6">
        <f t="shared" si="63"/>
        <v>290654.68994099996</v>
      </c>
    </row>
    <row r="2050" spans="1:22" x14ac:dyDescent="0.3">
      <c r="A2050" s="5">
        <v>44196</v>
      </c>
      <c r="B2050" s="14">
        <v>6465</v>
      </c>
      <c r="C2050" t="s">
        <v>40</v>
      </c>
      <c r="D2050" t="s">
        <v>25</v>
      </c>
      <c r="E2050">
        <v>11</v>
      </c>
      <c r="F2050">
        <f>VLOOKUP(E2050,'[1]Timing Gates'!$C$3:$D$17,2)</f>
        <v>6</v>
      </c>
      <c r="G2050" s="2">
        <v>62</v>
      </c>
      <c r="H2050" s="3">
        <v>4744.3833869999999</v>
      </c>
      <c r="I2050" s="3">
        <v>4347.1683869999997</v>
      </c>
      <c r="J2050" s="3">
        <v>9091.5517739999996</v>
      </c>
      <c r="K2050" s="2">
        <v>35</v>
      </c>
      <c r="L2050" s="4">
        <v>0.56451600000000002</v>
      </c>
      <c r="M2050" s="3">
        <v>7819.62</v>
      </c>
      <c r="N2050" s="3">
        <v>223.41771399999999</v>
      </c>
      <c r="O2050" s="3">
        <v>142.251935</v>
      </c>
      <c r="P2050" s="3">
        <v>367.01790299999999</v>
      </c>
      <c r="Q2050" s="3">
        <v>22755.11</v>
      </c>
      <c r="R2050" s="3">
        <v>-17930.97</v>
      </c>
      <c r="S2050" s="4">
        <v>8.0645161290000003E-2</v>
      </c>
      <c r="T2050">
        <v>5</v>
      </c>
      <c r="U2050" s="3">
        <f t="shared" si="62"/>
        <v>563676.20998799999</v>
      </c>
      <c r="V2050" s="6">
        <f t="shared" si="63"/>
        <v>294151.76999399997</v>
      </c>
    </row>
    <row r="2051" spans="1:22" x14ac:dyDescent="0.3">
      <c r="A2051" s="5">
        <v>44227</v>
      </c>
      <c r="B2051" s="14">
        <v>6465</v>
      </c>
      <c r="C2051" t="s">
        <v>40</v>
      </c>
      <c r="D2051" t="s">
        <v>25</v>
      </c>
      <c r="E2051">
        <v>12</v>
      </c>
      <c r="F2051">
        <f>VLOOKUP(E2051,'[1]Timing Gates'!$C$3:$D$17,2)</f>
        <v>12</v>
      </c>
      <c r="G2051" s="2">
        <v>62</v>
      </c>
      <c r="H2051" s="3">
        <v>4639.688709</v>
      </c>
      <c r="I2051" s="3">
        <v>4403.7069350000002</v>
      </c>
      <c r="J2051" s="3">
        <v>9043.3956450000005</v>
      </c>
      <c r="K2051" s="2">
        <v>37</v>
      </c>
      <c r="L2051" s="4">
        <v>0.59677400000000003</v>
      </c>
      <c r="M2051" s="3">
        <v>11720.83</v>
      </c>
      <c r="N2051" s="3">
        <v>293.02075000000002</v>
      </c>
      <c r="O2051" s="3">
        <v>189.85209599999999</v>
      </c>
      <c r="P2051" s="3">
        <v>414.62838699999998</v>
      </c>
      <c r="Q2051" s="3">
        <v>25706.959999999999</v>
      </c>
      <c r="R2051" s="3">
        <v>-10594.09</v>
      </c>
      <c r="S2051" s="4">
        <v>8.0645161290000003E-2</v>
      </c>
      <c r="T2051">
        <v>5</v>
      </c>
      <c r="U2051" s="3">
        <f t="shared" ref="U2051:U2114" si="64">J2051*G2051</f>
        <v>560690.52999000007</v>
      </c>
      <c r="V2051" s="6">
        <f t="shared" ref="V2051:V2114" si="65">H2051*G2051</f>
        <v>287660.69995799998</v>
      </c>
    </row>
    <row r="2052" spans="1:22" x14ac:dyDescent="0.3">
      <c r="A2052" s="5">
        <v>44255</v>
      </c>
      <c r="B2052" s="14">
        <v>6465</v>
      </c>
      <c r="C2052" t="s">
        <v>40</v>
      </c>
      <c r="D2052" t="s">
        <v>25</v>
      </c>
      <c r="E2052">
        <v>13</v>
      </c>
      <c r="F2052">
        <f>VLOOKUP(E2052,'[1]Timing Gates'!$C$3:$D$17,2)</f>
        <v>12</v>
      </c>
      <c r="G2052" s="2">
        <v>62</v>
      </c>
      <c r="H2052" s="3">
        <v>4767.1943540000002</v>
      </c>
      <c r="I2052" s="3">
        <v>1497.209838</v>
      </c>
      <c r="J2052" s="3">
        <v>6264.4041930000003</v>
      </c>
      <c r="K2052" s="2">
        <v>37</v>
      </c>
      <c r="L2052" s="4">
        <v>0.59677400000000003</v>
      </c>
      <c r="M2052" s="3">
        <v>7372.49</v>
      </c>
      <c r="N2052" s="3">
        <v>199.256486</v>
      </c>
      <c r="O2052" s="3">
        <v>118.911129</v>
      </c>
      <c r="P2052" s="3">
        <v>339.19806399999999</v>
      </c>
      <c r="Q2052" s="3">
        <v>21030.28</v>
      </c>
      <c r="R2052" s="3">
        <v>-9243.9</v>
      </c>
      <c r="S2052" s="4">
        <v>6.4516129032000005E-2</v>
      </c>
      <c r="T2052">
        <v>4</v>
      </c>
      <c r="U2052" s="3">
        <f t="shared" si="64"/>
        <v>388393.05996600003</v>
      </c>
      <c r="V2052" s="6">
        <f t="shared" si="65"/>
        <v>295566.049948</v>
      </c>
    </row>
    <row r="2053" spans="1:22" x14ac:dyDescent="0.3">
      <c r="A2053" s="5">
        <v>44286</v>
      </c>
      <c r="B2053" s="14">
        <v>6465</v>
      </c>
      <c r="C2053" t="s">
        <v>40</v>
      </c>
      <c r="D2053" t="s">
        <v>25</v>
      </c>
      <c r="E2053">
        <v>14</v>
      </c>
      <c r="F2053">
        <f>VLOOKUP(E2053,'[1]Timing Gates'!$C$3:$D$17,2)</f>
        <v>12</v>
      </c>
      <c r="G2053" s="2">
        <v>59</v>
      </c>
      <c r="H2053" s="3">
        <v>4590.2383049999999</v>
      </c>
      <c r="I2053" s="3">
        <v>2032.958644</v>
      </c>
      <c r="J2053" s="3">
        <v>6623.1969490000001</v>
      </c>
      <c r="K2053" s="2">
        <v>35</v>
      </c>
      <c r="L2053" s="4">
        <v>0.59321999999999997</v>
      </c>
      <c r="M2053" s="3">
        <v>6623.33</v>
      </c>
      <c r="N2053" s="3">
        <v>183.98138800000001</v>
      </c>
      <c r="O2053" s="3">
        <v>112.25982999999999</v>
      </c>
      <c r="P2053" s="3">
        <v>333.04135500000001</v>
      </c>
      <c r="Q2053" s="3">
        <v>19649.439999999999</v>
      </c>
      <c r="R2053" s="3">
        <v>-11466.45</v>
      </c>
      <c r="S2053" s="4">
        <v>8.4745762710999997E-2</v>
      </c>
      <c r="T2053">
        <v>5</v>
      </c>
      <c r="U2053" s="3">
        <f t="shared" si="64"/>
        <v>390768.61999099999</v>
      </c>
      <c r="V2053" s="6">
        <f t="shared" si="65"/>
        <v>270824.05999500002</v>
      </c>
    </row>
    <row r="2054" spans="1:22" x14ac:dyDescent="0.3">
      <c r="A2054" s="5">
        <v>44316</v>
      </c>
      <c r="B2054" s="14">
        <v>6465</v>
      </c>
      <c r="C2054" t="s">
        <v>40</v>
      </c>
      <c r="D2054" t="s">
        <v>25</v>
      </c>
      <c r="E2054">
        <v>15</v>
      </c>
      <c r="F2054">
        <f>VLOOKUP(E2054,'[1]Timing Gates'!$C$3:$D$17,2)</f>
        <v>12</v>
      </c>
      <c r="G2054" s="2">
        <v>58</v>
      </c>
      <c r="H2054" s="3">
        <v>4579.2339650000004</v>
      </c>
      <c r="I2054" s="3">
        <v>2187.161724</v>
      </c>
      <c r="J2054" s="3">
        <v>6766.3956889999999</v>
      </c>
      <c r="K2054" s="2">
        <v>36</v>
      </c>
      <c r="L2054" s="4">
        <v>0.62068900000000005</v>
      </c>
      <c r="M2054" s="3">
        <v>7027.5</v>
      </c>
      <c r="N2054" s="3">
        <v>195.20833300000001</v>
      </c>
      <c r="O2054" s="3">
        <v>137.71413699999999</v>
      </c>
      <c r="P2054" s="3">
        <v>359.47172399999999</v>
      </c>
      <c r="Q2054" s="3">
        <v>20849.36</v>
      </c>
      <c r="R2054" s="3">
        <v>-21674.080000000002</v>
      </c>
      <c r="S2054" s="4">
        <v>8.6206896551000001E-2</v>
      </c>
      <c r="T2054">
        <v>5</v>
      </c>
      <c r="U2054" s="3">
        <f t="shared" si="64"/>
        <v>392450.94996200001</v>
      </c>
      <c r="V2054" s="6">
        <f t="shared" si="65"/>
        <v>265595.56997000001</v>
      </c>
    </row>
    <row r="2055" spans="1:22" x14ac:dyDescent="0.3">
      <c r="A2055" s="5">
        <v>44347</v>
      </c>
      <c r="B2055" s="14">
        <v>6465</v>
      </c>
      <c r="C2055" t="s">
        <v>40</v>
      </c>
      <c r="D2055" t="s">
        <v>25</v>
      </c>
      <c r="E2055">
        <v>16</v>
      </c>
      <c r="F2055">
        <f>VLOOKUP(E2055,'[1]Timing Gates'!$C$3:$D$17,2)</f>
        <v>12</v>
      </c>
      <c r="G2055" s="2">
        <v>57</v>
      </c>
      <c r="H2055" s="3">
        <v>4624.1135080000004</v>
      </c>
      <c r="I2055" s="3">
        <v>2258.2154380000002</v>
      </c>
      <c r="J2055" s="3">
        <v>6882.328947</v>
      </c>
      <c r="K2055" s="2">
        <v>34</v>
      </c>
      <c r="L2055" s="4">
        <v>0.59649099999999999</v>
      </c>
      <c r="M2055" s="3">
        <v>6795.83</v>
      </c>
      <c r="N2055" s="3">
        <v>199.877352</v>
      </c>
      <c r="O2055" s="3">
        <v>119.225087</v>
      </c>
      <c r="P2055" s="3">
        <v>347.753333</v>
      </c>
      <c r="Q2055" s="3">
        <v>19821.939999999999</v>
      </c>
      <c r="R2055" s="3">
        <v>-15274.11</v>
      </c>
      <c r="S2055" s="4">
        <v>8.7719298244999994E-2</v>
      </c>
      <c r="T2055">
        <v>5</v>
      </c>
      <c r="U2055" s="3">
        <f t="shared" si="64"/>
        <v>392292.74997900001</v>
      </c>
      <c r="V2055" s="6">
        <f t="shared" si="65"/>
        <v>263574.46995600004</v>
      </c>
    </row>
    <row r="2056" spans="1:22" x14ac:dyDescent="0.3">
      <c r="A2056" s="5">
        <v>44377</v>
      </c>
      <c r="B2056" s="14">
        <v>6465</v>
      </c>
      <c r="C2056" t="s">
        <v>40</v>
      </c>
      <c r="D2056" t="s">
        <v>25</v>
      </c>
      <c r="E2056">
        <v>17</v>
      </c>
      <c r="F2056">
        <f>VLOOKUP(E2056,'[1]Timing Gates'!$C$3:$D$17,2)</f>
        <v>12</v>
      </c>
      <c r="G2056" s="2">
        <v>57</v>
      </c>
      <c r="H2056" s="3">
        <v>4527.9536840000001</v>
      </c>
      <c r="I2056" s="3">
        <v>2320.361578</v>
      </c>
      <c r="J2056" s="3">
        <v>6848.3152630000004</v>
      </c>
      <c r="K2056" s="2">
        <v>33</v>
      </c>
      <c r="L2056" s="4">
        <v>0.57894699999999999</v>
      </c>
      <c r="M2056" s="3">
        <v>6695.83</v>
      </c>
      <c r="N2056" s="3">
        <v>202.90393900000001</v>
      </c>
      <c r="O2056" s="3">
        <v>117.47070100000001</v>
      </c>
      <c r="P2056" s="3">
        <v>340.23859599999997</v>
      </c>
      <c r="Q2056" s="3">
        <v>19393.599999999999</v>
      </c>
      <c r="R2056" s="3">
        <v>-11853.23</v>
      </c>
      <c r="S2056" s="4">
        <v>8.7719298244999994E-2</v>
      </c>
      <c r="T2056">
        <v>5</v>
      </c>
      <c r="U2056" s="3">
        <f t="shared" si="64"/>
        <v>390353.96999100002</v>
      </c>
      <c r="V2056" s="6">
        <f t="shared" si="65"/>
        <v>258093.35998800001</v>
      </c>
    </row>
    <row r="2057" spans="1:22" x14ac:dyDescent="0.3">
      <c r="A2057" s="5">
        <v>44408</v>
      </c>
      <c r="B2057" s="14">
        <v>6465</v>
      </c>
      <c r="C2057" t="s">
        <v>40</v>
      </c>
      <c r="D2057" t="s">
        <v>25</v>
      </c>
      <c r="E2057">
        <v>18</v>
      </c>
      <c r="F2057">
        <f>VLOOKUP(E2057,'[1]Timing Gates'!$C$3:$D$17,2)</f>
        <v>18</v>
      </c>
      <c r="G2057" s="2">
        <v>56</v>
      </c>
      <c r="H2057" s="3">
        <v>4681.6694639999996</v>
      </c>
      <c r="I2057" s="3">
        <v>2437.4019640000001</v>
      </c>
      <c r="J2057" s="3">
        <v>7119.0714280000002</v>
      </c>
      <c r="K2057" s="2">
        <v>31</v>
      </c>
      <c r="L2057" s="4">
        <v>0.55357100000000004</v>
      </c>
      <c r="M2057" s="3">
        <v>6349.16</v>
      </c>
      <c r="N2057" s="3">
        <v>204.811612</v>
      </c>
      <c r="O2057" s="3">
        <v>113.37785700000001</v>
      </c>
      <c r="P2057" s="3">
        <v>337.19214199999999</v>
      </c>
      <c r="Q2057" s="3">
        <v>18882.759999999998</v>
      </c>
      <c r="R2057" s="3">
        <v>-13462.33</v>
      </c>
      <c r="S2057" s="4">
        <v>8.9285714284999998E-2</v>
      </c>
      <c r="T2057">
        <v>5</v>
      </c>
      <c r="U2057" s="3">
        <f t="shared" si="64"/>
        <v>398667.99996799999</v>
      </c>
      <c r="V2057" s="6">
        <f t="shared" si="65"/>
        <v>262173.48998399999</v>
      </c>
    </row>
    <row r="2058" spans="1:22" x14ac:dyDescent="0.3">
      <c r="A2058" s="5">
        <v>44439</v>
      </c>
      <c r="B2058" s="14">
        <v>6465</v>
      </c>
      <c r="C2058" t="s">
        <v>40</v>
      </c>
      <c r="D2058" t="s">
        <v>25</v>
      </c>
      <c r="E2058">
        <v>19</v>
      </c>
      <c r="F2058">
        <f>VLOOKUP(E2058,'[1]Timing Gates'!$C$3:$D$17,2)</f>
        <v>18</v>
      </c>
      <c r="G2058" s="2">
        <v>55</v>
      </c>
      <c r="H2058" s="3">
        <v>4663.6045450000001</v>
      </c>
      <c r="I2058" s="3">
        <v>2552.5550899999998</v>
      </c>
      <c r="J2058" s="3">
        <v>7216.1596360000003</v>
      </c>
      <c r="K2058" s="2">
        <v>0</v>
      </c>
      <c r="L2058" s="4">
        <v>0</v>
      </c>
      <c r="M2058" s="3">
        <v>-219.17</v>
      </c>
      <c r="N2058" s="3">
        <v>-219.17</v>
      </c>
      <c r="O2058" s="3">
        <v>-3.984909</v>
      </c>
      <c r="P2058" s="3">
        <v>214.934909</v>
      </c>
      <c r="Q2058" s="3">
        <v>11821.42</v>
      </c>
      <c r="R2058" s="3">
        <v>-12975.03</v>
      </c>
      <c r="S2058" s="4">
        <v>9.0909090908999998E-2</v>
      </c>
      <c r="T2058">
        <v>5</v>
      </c>
      <c r="U2058" s="3">
        <f t="shared" si="64"/>
        <v>396888.77997999999</v>
      </c>
      <c r="V2058" s="6">
        <f t="shared" si="65"/>
        <v>256498.24997500001</v>
      </c>
    </row>
    <row r="2059" spans="1:22" x14ac:dyDescent="0.3">
      <c r="A2059" s="5">
        <v>44469</v>
      </c>
      <c r="B2059" s="14">
        <v>6465</v>
      </c>
      <c r="C2059" t="s">
        <v>40</v>
      </c>
      <c r="D2059" t="s">
        <v>25</v>
      </c>
      <c r="E2059">
        <v>20</v>
      </c>
      <c r="F2059">
        <f>VLOOKUP(E2059,'[1]Timing Gates'!$C$3:$D$17,2)</f>
        <v>18</v>
      </c>
      <c r="G2059" s="2">
        <v>54</v>
      </c>
      <c r="H2059" s="3">
        <v>4804.4974069999998</v>
      </c>
      <c r="I2059" s="3">
        <v>2565.627962</v>
      </c>
      <c r="J2059" s="3">
        <v>7370.1253699999997</v>
      </c>
      <c r="K2059" s="2">
        <v>29</v>
      </c>
      <c r="L2059" s="4">
        <v>0.53703699999999999</v>
      </c>
      <c r="M2059" s="3">
        <v>12229.98</v>
      </c>
      <c r="N2059" s="3">
        <v>210.86172400000001</v>
      </c>
      <c r="O2059" s="3">
        <v>235.74037000000001</v>
      </c>
      <c r="P2059" s="3">
        <v>461.76370300000002</v>
      </c>
      <c r="Q2059" s="3">
        <v>24935.24</v>
      </c>
      <c r="R2059" s="3">
        <v>-14612.58</v>
      </c>
      <c r="S2059" s="4">
        <v>9.2592592592000006E-2</v>
      </c>
      <c r="T2059">
        <v>5</v>
      </c>
      <c r="U2059" s="3">
        <f t="shared" si="64"/>
        <v>397986.76997999998</v>
      </c>
      <c r="V2059" s="6">
        <f t="shared" si="65"/>
        <v>259442.85997799999</v>
      </c>
    </row>
    <row r="2060" spans="1:22" x14ac:dyDescent="0.3">
      <c r="A2060" s="5">
        <v>44500</v>
      </c>
      <c r="B2060" s="14">
        <v>6465</v>
      </c>
      <c r="C2060" t="s">
        <v>40</v>
      </c>
      <c r="D2060" t="s">
        <v>25</v>
      </c>
      <c r="E2060">
        <v>21</v>
      </c>
      <c r="F2060">
        <f>VLOOKUP(E2060,'[1]Timing Gates'!$C$3:$D$17,2)</f>
        <v>18</v>
      </c>
      <c r="G2060" s="2">
        <v>53</v>
      </c>
      <c r="H2060" s="3">
        <v>4939.8549050000001</v>
      </c>
      <c r="I2060" s="3">
        <v>2790.3566030000002</v>
      </c>
      <c r="J2060" s="3">
        <v>7730.2115089999998</v>
      </c>
      <c r="K2060" s="2">
        <v>30</v>
      </c>
      <c r="L2060" s="4">
        <v>0.56603700000000001</v>
      </c>
      <c r="M2060" s="3">
        <v>6411.66</v>
      </c>
      <c r="N2060" s="3">
        <v>213.72200000000001</v>
      </c>
      <c r="O2060" s="3">
        <v>177.57848999999999</v>
      </c>
      <c r="P2060" s="3">
        <v>402.14301799999998</v>
      </c>
      <c r="Q2060" s="3">
        <v>21313.58</v>
      </c>
      <c r="R2060" s="3">
        <v>-14675.03</v>
      </c>
      <c r="S2060" s="4">
        <v>0.113207547169</v>
      </c>
      <c r="T2060">
        <v>6</v>
      </c>
      <c r="U2060" s="3">
        <f t="shared" si="64"/>
        <v>409701.20997699996</v>
      </c>
      <c r="V2060" s="6">
        <f t="shared" si="65"/>
        <v>261812.30996500002</v>
      </c>
    </row>
    <row r="2061" spans="1:22" x14ac:dyDescent="0.3">
      <c r="A2061" s="5">
        <v>44530</v>
      </c>
      <c r="B2061" s="14">
        <v>6465</v>
      </c>
      <c r="C2061" t="s">
        <v>40</v>
      </c>
      <c r="D2061" t="s">
        <v>25</v>
      </c>
      <c r="E2061">
        <v>22</v>
      </c>
      <c r="F2061">
        <f>VLOOKUP(E2061,'[1]Timing Gates'!$C$3:$D$17,2)</f>
        <v>18</v>
      </c>
      <c r="G2061" s="2">
        <v>52</v>
      </c>
      <c r="H2061" s="3">
        <v>5080.2732690000003</v>
      </c>
      <c r="I2061" s="3">
        <v>2867.8694230000001</v>
      </c>
      <c r="J2061" s="3">
        <v>7948.1426920000004</v>
      </c>
      <c r="K2061" s="2">
        <v>29</v>
      </c>
      <c r="L2061" s="4">
        <v>0.55769199999999997</v>
      </c>
      <c r="M2061" s="3">
        <v>6275.83</v>
      </c>
      <c r="N2061" s="3">
        <v>216.40793099999999</v>
      </c>
      <c r="O2061" s="3">
        <v>120.689038</v>
      </c>
      <c r="P2061" s="3">
        <v>355.405576</v>
      </c>
      <c r="Q2061" s="3">
        <v>18481.09</v>
      </c>
      <c r="R2061" s="3">
        <v>-13605.81</v>
      </c>
      <c r="S2061" s="4">
        <v>0.11538461538399999</v>
      </c>
      <c r="T2061">
        <v>6</v>
      </c>
      <c r="U2061" s="3">
        <f t="shared" si="64"/>
        <v>413303.41998400004</v>
      </c>
      <c r="V2061" s="6">
        <f t="shared" si="65"/>
        <v>264174.20998799999</v>
      </c>
    </row>
    <row r="2062" spans="1:22" x14ac:dyDescent="0.3">
      <c r="A2062" s="5">
        <v>44561</v>
      </c>
      <c r="B2062" s="14">
        <v>6465</v>
      </c>
      <c r="C2062" t="s">
        <v>40</v>
      </c>
      <c r="D2062" t="s">
        <v>25</v>
      </c>
      <c r="E2062">
        <v>23</v>
      </c>
      <c r="F2062">
        <f>VLOOKUP(E2062,'[1]Timing Gates'!$C$3:$D$17,2)</f>
        <v>18</v>
      </c>
      <c r="G2062" s="2">
        <v>55</v>
      </c>
      <c r="H2062" s="3">
        <v>4925.0749089999999</v>
      </c>
      <c r="I2062" s="3">
        <v>2792.923272</v>
      </c>
      <c r="J2062" s="3">
        <v>7717.9981809999999</v>
      </c>
      <c r="K2062" s="2">
        <v>34</v>
      </c>
      <c r="L2062" s="4">
        <v>0.61818099999999998</v>
      </c>
      <c r="M2062" s="3">
        <v>6884.59</v>
      </c>
      <c r="N2062" s="3">
        <v>202.48794100000001</v>
      </c>
      <c r="O2062" s="3">
        <v>125.174363</v>
      </c>
      <c r="P2062" s="3">
        <v>365.452181</v>
      </c>
      <c r="Q2062" s="3">
        <v>20099.87</v>
      </c>
      <c r="R2062" s="3">
        <v>-10028.65</v>
      </c>
      <c r="S2062" s="4">
        <v>0.10909090908999999</v>
      </c>
      <c r="T2062">
        <v>6</v>
      </c>
      <c r="U2062" s="3">
        <f t="shared" si="64"/>
        <v>424489.89995499997</v>
      </c>
      <c r="V2062" s="6">
        <f t="shared" si="65"/>
        <v>270879.11999500002</v>
      </c>
    </row>
    <row r="2063" spans="1:22" x14ac:dyDescent="0.3">
      <c r="A2063" s="5">
        <v>44592</v>
      </c>
      <c r="B2063" s="14">
        <v>6465</v>
      </c>
      <c r="C2063" t="s">
        <v>40</v>
      </c>
      <c r="D2063" t="s">
        <v>25</v>
      </c>
      <c r="E2063">
        <v>24</v>
      </c>
      <c r="F2063">
        <f>VLOOKUP(E2063,'[1]Timing Gates'!$C$3:$D$17,2)</f>
        <v>24</v>
      </c>
      <c r="G2063" s="2">
        <v>57</v>
      </c>
      <c r="H2063" s="3">
        <v>4690.8752629999999</v>
      </c>
      <c r="I2063" s="3">
        <v>2703.9247359999999</v>
      </c>
      <c r="J2063" s="3">
        <v>7394.8</v>
      </c>
      <c r="K2063" s="2">
        <v>37</v>
      </c>
      <c r="L2063" s="4">
        <v>0.64912199999999998</v>
      </c>
      <c r="M2063" s="3">
        <v>7515.81</v>
      </c>
      <c r="N2063" s="3">
        <v>203.13</v>
      </c>
      <c r="O2063" s="3">
        <v>131.856315</v>
      </c>
      <c r="P2063" s="3">
        <v>351.744035</v>
      </c>
      <c r="Q2063" s="3">
        <v>20049.41</v>
      </c>
      <c r="R2063" s="3">
        <v>-14805.37</v>
      </c>
      <c r="S2063" s="4">
        <v>0.122807017543</v>
      </c>
      <c r="T2063">
        <v>7</v>
      </c>
      <c r="U2063" s="3">
        <f t="shared" si="64"/>
        <v>421503.60000000003</v>
      </c>
      <c r="V2063" s="6">
        <f t="shared" si="65"/>
        <v>267379.889991</v>
      </c>
    </row>
    <row r="2064" spans="1:22" x14ac:dyDescent="0.3">
      <c r="A2064" s="5">
        <v>44620</v>
      </c>
      <c r="B2064" s="14">
        <v>6465</v>
      </c>
      <c r="C2064" t="s">
        <v>40</v>
      </c>
      <c r="D2064" t="s">
        <v>25</v>
      </c>
      <c r="E2064">
        <v>25</v>
      </c>
      <c r="F2064">
        <f>VLOOKUP(E2064,'[1]Timing Gates'!$C$3:$D$17,2)</f>
        <v>24</v>
      </c>
      <c r="G2064" s="2">
        <v>57</v>
      </c>
      <c r="H2064" s="3">
        <v>4701.7329820000004</v>
      </c>
      <c r="I2064" s="3">
        <v>2678.0238589999999</v>
      </c>
      <c r="J2064" s="3">
        <v>7379.7568419999998</v>
      </c>
      <c r="K2064" s="2">
        <v>38</v>
      </c>
      <c r="L2064" s="4">
        <v>0.66666599999999998</v>
      </c>
      <c r="M2064" s="3">
        <v>7550.81</v>
      </c>
      <c r="N2064" s="3">
        <v>198.70552599999999</v>
      </c>
      <c r="O2064" s="3">
        <v>132.47035</v>
      </c>
      <c r="P2064" s="3">
        <v>356.11543799999998</v>
      </c>
      <c r="Q2064" s="3">
        <v>20298.580000000002</v>
      </c>
      <c r="R2064" s="3">
        <v>-16207.55</v>
      </c>
      <c r="S2064" s="4">
        <v>0.122807017543</v>
      </c>
      <c r="T2064">
        <v>7</v>
      </c>
      <c r="U2064" s="3">
        <f t="shared" si="64"/>
        <v>420646.13999399997</v>
      </c>
      <c r="V2064" s="6">
        <f t="shared" si="65"/>
        <v>267998.779974</v>
      </c>
    </row>
    <row r="2065" spans="1:22" x14ac:dyDescent="0.3">
      <c r="A2065" s="5">
        <v>44651</v>
      </c>
      <c r="B2065" s="14">
        <v>6465</v>
      </c>
      <c r="C2065" t="s">
        <v>40</v>
      </c>
      <c r="D2065" t="s">
        <v>25</v>
      </c>
      <c r="E2065">
        <v>26</v>
      </c>
      <c r="F2065">
        <f>VLOOKUP(E2065,'[1]Timing Gates'!$C$3:$D$17,2)</f>
        <v>24</v>
      </c>
      <c r="G2065" s="2">
        <v>60</v>
      </c>
      <c r="H2065" s="3">
        <v>4466.4340000000002</v>
      </c>
      <c r="I2065" s="3">
        <v>2611.5671659999998</v>
      </c>
      <c r="J2065" s="3">
        <v>7078.001166</v>
      </c>
      <c r="K2065" s="2">
        <v>36</v>
      </c>
      <c r="L2065" s="4">
        <v>0.6</v>
      </c>
      <c r="M2065" s="3">
        <v>6965.81</v>
      </c>
      <c r="N2065" s="3">
        <v>193.494722</v>
      </c>
      <c r="O2065" s="3">
        <v>116.096833</v>
      </c>
      <c r="P2065" s="3">
        <v>340.15716600000002</v>
      </c>
      <c r="Q2065" s="3">
        <v>20409.43</v>
      </c>
      <c r="R2065" s="3">
        <v>-15050.17</v>
      </c>
      <c r="S2065" s="4">
        <v>0.11666666666599999</v>
      </c>
      <c r="T2065">
        <v>7</v>
      </c>
      <c r="U2065" s="3">
        <f t="shared" si="64"/>
        <v>424680.06995999999</v>
      </c>
      <c r="V2065" s="6">
        <f t="shared" si="65"/>
        <v>267986.04000000004</v>
      </c>
    </row>
    <row r="2066" spans="1:22" x14ac:dyDescent="0.3">
      <c r="A2066" s="5">
        <v>44681</v>
      </c>
      <c r="B2066" s="14">
        <v>6465</v>
      </c>
      <c r="C2066" t="s">
        <v>40</v>
      </c>
      <c r="D2066" t="s">
        <v>25</v>
      </c>
      <c r="E2066">
        <v>27</v>
      </c>
      <c r="F2066">
        <f>VLOOKUP(E2066,'[1]Timing Gates'!$C$3:$D$17,2)</f>
        <v>24</v>
      </c>
      <c r="G2066" s="2">
        <v>59</v>
      </c>
      <c r="H2066" s="3">
        <v>4577.4632199999996</v>
      </c>
      <c r="I2066" s="3">
        <v>2472.9203379999999</v>
      </c>
      <c r="J2066" s="3">
        <v>7050.3835589999999</v>
      </c>
      <c r="K2066" s="2">
        <v>35</v>
      </c>
      <c r="L2066" s="4">
        <v>0.59321999999999997</v>
      </c>
      <c r="M2066" s="3">
        <v>7005.81</v>
      </c>
      <c r="N2066" s="3">
        <v>200.166</v>
      </c>
      <c r="O2066" s="3">
        <v>118.742542</v>
      </c>
      <c r="P2066" s="3">
        <v>342.30660999999998</v>
      </c>
      <c r="Q2066" s="3">
        <v>20196.09</v>
      </c>
      <c r="R2066" s="3">
        <v>-13195.86</v>
      </c>
      <c r="S2066" s="4">
        <v>0.11864406779599999</v>
      </c>
      <c r="T2066">
        <v>7</v>
      </c>
      <c r="U2066" s="3">
        <f t="shared" si="64"/>
        <v>415972.62998099998</v>
      </c>
      <c r="V2066" s="6">
        <f t="shared" si="65"/>
        <v>270070.32997999998</v>
      </c>
    </row>
    <row r="2067" spans="1:22" x14ac:dyDescent="0.3">
      <c r="A2067" s="5">
        <v>44712</v>
      </c>
      <c r="B2067" s="14">
        <v>6465</v>
      </c>
      <c r="C2067" t="s">
        <v>40</v>
      </c>
      <c r="D2067" t="s">
        <v>25</v>
      </c>
      <c r="E2067">
        <v>28</v>
      </c>
      <c r="F2067">
        <f>VLOOKUP(E2067,'[1]Timing Gates'!$C$3:$D$17,2)</f>
        <v>24</v>
      </c>
      <c r="G2067" s="2">
        <v>60</v>
      </c>
      <c r="H2067" s="3">
        <v>4562.6031659999999</v>
      </c>
      <c r="I2067" s="3">
        <v>2448.8838329999999</v>
      </c>
      <c r="J2067" s="3">
        <v>7011.4870000000001</v>
      </c>
      <c r="K2067" s="2">
        <v>35</v>
      </c>
      <c r="L2067" s="4">
        <v>0.58333299999999999</v>
      </c>
      <c r="M2067" s="3">
        <v>7005.81</v>
      </c>
      <c r="N2067" s="3">
        <v>200.166</v>
      </c>
      <c r="O2067" s="3">
        <v>116.76349999999999</v>
      </c>
      <c r="P2067" s="3">
        <v>338.50433299999997</v>
      </c>
      <c r="Q2067" s="3">
        <v>20310.259999999998</v>
      </c>
      <c r="R2067" s="3">
        <v>-13462.2</v>
      </c>
      <c r="S2067" s="4">
        <v>0.11666666666599999</v>
      </c>
      <c r="T2067">
        <v>7</v>
      </c>
      <c r="U2067" s="3">
        <f t="shared" si="64"/>
        <v>420689.22000000003</v>
      </c>
      <c r="V2067" s="6">
        <f t="shared" si="65"/>
        <v>273756.18995999999</v>
      </c>
    </row>
    <row r="2068" spans="1:22" x14ac:dyDescent="0.3">
      <c r="A2068" s="5">
        <v>44742</v>
      </c>
      <c r="B2068" s="14">
        <v>6465</v>
      </c>
      <c r="C2068" t="s">
        <v>40</v>
      </c>
      <c r="D2068" t="s">
        <v>25</v>
      </c>
      <c r="E2068">
        <v>29</v>
      </c>
      <c r="F2068">
        <f>VLOOKUP(E2068,'[1]Timing Gates'!$C$3:$D$17,2)</f>
        <v>24</v>
      </c>
      <c r="G2068" s="2">
        <v>60</v>
      </c>
      <c r="H2068" s="3">
        <v>4681.9210000000003</v>
      </c>
      <c r="I2068" s="3">
        <v>2330.183833</v>
      </c>
      <c r="J2068" s="3">
        <v>7012.1048330000003</v>
      </c>
      <c r="K2068" s="2">
        <v>35</v>
      </c>
      <c r="L2068" s="4">
        <v>0.58333299999999999</v>
      </c>
      <c r="M2068" s="3">
        <v>7005.81</v>
      </c>
      <c r="N2068" s="3">
        <v>200.166</v>
      </c>
      <c r="O2068" s="3">
        <v>116.76349999999999</v>
      </c>
      <c r="P2068" s="3">
        <v>337.43483300000003</v>
      </c>
      <c r="Q2068" s="3">
        <v>20246.09</v>
      </c>
      <c r="R2068" s="3">
        <v>-11819.56</v>
      </c>
      <c r="S2068" s="4">
        <v>0.11666666666599999</v>
      </c>
      <c r="T2068">
        <v>7</v>
      </c>
      <c r="U2068" s="3">
        <f t="shared" si="64"/>
        <v>420726.28998</v>
      </c>
      <c r="V2068" s="6">
        <f t="shared" si="65"/>
        <v>280915.26</v>
      </c>
    </row>
    <row r="2069" spans="1:22" x14ac:dyDescent="0.3">
      <c r="A2069" s="5">
        <v>44773</v>
      </c>
      <c r="B2069" s="14">
        <v>6465</v>
      </c>
      <c r="C2069" t="s">
        <v>40</v>
      </c>
      <c r="D2069" t="s">
        <v>25</v>
      </c>
      <c r="E2069">
        <v>30</v>
      </c>
      <c r="F2069">
        <f>VLOOKUP(E2069,'[1]Timing Gates'!$C$3:$D$17,2)</f>
        <v>30</v>
      </c>
      <c r="G2069" s="2">
        <v>58</v>
      </c>
      <c r="H2069" s="3">
        <v>4886.239482</v>
      </c>
      <c r="I2069" s="3">
        <v>2622.1131030000001</v>
      </c>
      <c r="J2069" s="3">
        <v>7508.352586</v>
      </c>
      <c r="K2069" s="2">
        <v>34</v>
      </c>
      <c r="L2069" s="4">
        <v>0.586206</v>
      </c>
      <c r="M2069" s="3">
        <v>6325.89</v>
      </c>
      <c r="N2069" s="3">
        <v>186.055588</v>
      </c>
      <c r="O2069" s="3">
        <v>109.06706800000001</v>
      </c>
      <c r="P2069" s="3">
        <v>328.42448200000001</v>
      </c>
      <c r="Q2069" s="3">
        <v>19048.62</v>
      </c>
      <c r="R2069" s="3">
        <v>-12359.82</v>
      </c>
      <c r="S2069" s="4">
        <v>0.120689655172</v>
      </c>
      <c r="T2069">
        <v>7</v>
      </c>
      <c r="U2069" s="3">
        <f t="shared" si="64"/>
        <v>435484.44998799998</v>
      </c>
      <c r="V2069" s="6">
        <f t="shared" si="65"/>
        <v>283401.88995599997</v>
      </c>
    </row>
    <row r="2070" spans="1:22" x14ac:dyDescent="0.3">
      <c r="A2070" s="5">
        <v>44804</v>
      </c>
      <c r="B2070" s="14">
        <v>6465</v>
      </c>
      <c r="C2070" t="s">
        <v>40</v>
      </c>
      <c r="D2070" t="s">
        <v>25</v>
      </c>
      <c r="E2070">
        <v>31</v>
      </c>
      <c r="F2070">
        <f>VLOOKUP(E2070,'[1]Timing Gates'!$C$3:$D$17,2)</f>
        <v>30</v>
      </c>
      <c r="G2070" s="2">
        <v>57</v>
      </c>
      <c r="H2070" s="3">
        <v>5056.8733329999995</v>
      </c>
      <c r="I2070" s="3">
        <v>2593.0659639999999</v>
      </c>
      <c r="J2070" s="3">
        <v>7649.9392980000002</v>
      </c>
      <c r="K2070" s="2">
        <v>33</v>
      </c>
      <c r="L2070" s="4">
        <v>0.57894699999999999</v>
      </c>
      <c r="M2070" s="3">
        <v>6229.15</v>
      </c>
      <c r="N2070" s="3">
        <v>188.76212100000001</v>
      </c>
      <c r="O2070" s="3">
        <v>109.283333</v>
      </c>
      <c r="P2070" s="3">
        <v>329.60947299999998</v>
      </c>
      <c r="Q2070" s="3">
        <v>18787.740000000002</v>
      </c>
      <c r="R2070" s="3">
        <v>-11857.83</v>
      </c>
      <c r="S2070" s="4">
        <v>0.122807017543</v>
      </c>
      <c r="T2070">
        <v>7</v>
      </c>
      <c r="U2070" s="3">
        <f t="shared" si="64"/>
        <v>436046.53998599999</v>
      </c>
      <c r="V2070" s="6">
        <f t="shared" si="65"/>
        <v>288241.779981</v>
      </c>
    </row>
    <row r="2071" spans="1:22" x14ac:dyDescent="0.3">
      <c r="A2071" s="5">
        <v>44834</v>
      </c>
      <c r="B2071" s="14">
        <v>6465</v>
      </c>
      <c r="C2071" t="s">
        <v>40</v>
      </c>
      <c r="D2071" t="s">
        <v>25</v>
      </c>
      <c r="E2071">
        <v>32</v>
      </c>
      <c r="F2071">
        <f>VLOOKUP(E2071,'[1]Timing Gates'!$C$3:$D$17,2)</f>
        <v>30</v>
      </c>
      <c r="G2071" s="2">
        <v>55</v>
      </c>
      <c r="H2071" s="3">
        <v>4833.3221809999995</v>
      </c>
      <c r="I2071" s="3">
        <v>2498.744181</v>
      </c>
      <c r="J2071" s="3">
        <v>7332.0663629999999</v>
      </c>
      <c r="K2071" s="2">
        <v>32</v>
      </c>
      <c r="L2071" s="4">
        <v>0.58181799999999995</v>
      </c>
      <c r="M2071" s="3">
        <v>6029.15</v>
      </c>
      <c r="N2071" s="3">
        <v>188.41093699999999</v>
      </c>
      <c r="O2071" s="3">
        <v>109.620909</v>
      </c>
      <c r="P2071" s="3">
        <v>326.92836299999999</v>
      </c>
      <c r="Q2071" s="3">
        <v>17981.060000000001</v>
      </c>
      <c r="R2071" s="3">
        <v>-10925.39</v>
      </c>
      <c r="S2071" s="4">
        <v>0.12727272727200001</v>
      </c>
      <c r="T2071">
        <v>7</v>
      </c>
      <c r="U2071" s="3">
        <f t="shared" si="64"/>
        <v>403263.64996499999</v>
      </c>
      <c r="V2071" s="6">
        <f t="shared" si="65"/>
        <v>265832.71995499998</v>
      </c>
    </row>
    <row r="2072" spans="1:22" x14ac:dyDescent="0.3">
      <c r="A2072" s="5">
        <v>44865</v>
      </c>
      <c r="B2072" s="14">
        <v>6465</v>
      </c>
      <c r="C2072" t="s">
        <v>40</v>
      </c>
      <c r="D2072" t="s">
        <v>25</v>
      </c>
      <c r="E2072">
        <v>33</v>
      </c>
      <c r="F2072">
        <f>VLOOKUP(E2072,'[1]Timing Gates'!$C$3:$D$17,2)</f>
        <v>30</v>
      </c>
      <c r="G2072" s="2">
        <v>55</v>
      </c>
      <c r="H2072" s="3">
        <v>4972.8818179999998</v>
      </c>
      <c r="I2072" s="3">
        <v>2465.4278180000001</v>
      </c>
      <c r="J2072" s="3">
        <v>7438.309636</v>
      </c>
      <c r="K2072" s="2">
        <v>32</v>
      </c>
      <c r="L2072" s="4">
        <v>0.58181799999999995</v>
      </c>
      <c r="M2072" s="3">
        <v>7187.45</v>
      </c>
      <c r="N2072" s="3">
        <v>224.607812</v>
      </c>
      <c r="O2072" s="3">
        <v>137.044545</v>
      </c>
      <c r="P2072" s="3">
        <v>356.882363</v>
      </c>
      <c r="Q2072" s="3">
        <v>19628.53</v>
      </c>
      <c r="R2072" s="3">
        <v>-8774.1</v>
      </c>
      <c r="S2072" s="4">
        <v>0.10909090908999999</v>
      </c>
      <c r="T2072">
        <v>6</v>
      </c>
      <c r="U2072" s="3">
        <f t="shared" si="64"/>
        <v>409107.02997999999</v>
      </c>
      <c r="V2072" s="6">
        <f t="shared" si="65"/>
        <v>273508.49998999998</v>
      </c>
    </row>
    <row r="2073" spans="1:22" x14ac:dyDescent="0.3">
      <c r="A2073" s="5">
        <v>44895</v>
      </c>
      <c r="B2073" s="14">
        <v>6465</v>
      </c>
      <c r="C2073" t="s">
        <v>40</v>
      </c>
      <c r="D2073" t="s">
        <v>25</v>
      </c>
      <c r="E2073">
        <v>34</v>
      </c>
      <c r="F2073">
        <f>VLOOKUP(E2073,'[1]Timing Gates'!$C$3:$D$17,2)</f>
        <v>30</v>
      </c>
      <c r="G2073" s="2">
        <v>53</v>
      </c>
      <c r="H2073" s="3">
        <v>5010.6930179999999</v>
      </c>
      <c r="I2073" s="3">
        <v>2713.207735</v>
      </c>
      <c r="J2073" s="3">
        <v>7723.9007540000002</v>
      </c>
      <c r="K2073" s="2">
        <v>29</v>
      </c>
      <c r="L2073" s="4">
        <v>0.54716900000000002</v>
      </c>
      <c r="M2073" s="3">
        <v>5699.15</v>
      </c>
      <c r="N2073" s="3">
        <v>196.522413</v>
      </c>
      <c r="O2073" s="3">
        <v>126.399056</v>
      </c>
      <c r="P2073" s="3">
        <v>348.33754699999997</v>
      </c>
      <c r="Q2073" s="3">
        <v>18461.89</v>
      </c>
      <c r="R2073" s="3">
        <v>-13074.15</v>
      </c>
      <c r="S2073" s="4">
        <v>0.113207547169</v>
      </c>
      <c r="T2073">
        <v>6</v>
      </c>
      <c r="U2073" s="3">
        <f t="shared" si="64"/>
        <v>409366.73996199999</v>
      </c>
      <c r="V2073" s="6">
        <f t="shared" si="65"/>
        <v>265566.72995399998</v>
      </c>
    </row>
    <row r="2074" spans="1:22" x14ac:dyDescent="0.3">
      <c r="A2074" s="5">
        <v>43131</v>
      </c>
      <c r="B2074" s="14">
        <v>6667</v>
      </c>
      <c r="C2074" t="s">
        <v>51</v>
      </c>
      <c r="D2074" t="s">
        <v>24</v>
      </c>
      <c r="E2074">
        <v>-27</v>
      </c>
      <c r="F2074">
        <f>VLOOKUP(E2074,'[1]Timing Gates'!$C$3:$D$17,2)</f>
        <v>-30</v>
      </c>
      <c r="G2074" s="2">
        <v>153</v>
      </c>
      <c r="H2074" s="3">
        <v>5960.9750320000003</v>
      </c>
      <c r="I2074" s="3">
        <v>1281.3937900000001</v>
      </c>
      <c r="J2074" s="3">
        <v>7242.3688229999998</v>
      </c>
      <c r="K2074" s="2">
        <v>133</v>
      </c>
      <c r="L2074" s="4">
        <v>0.86928099999999997</v>
      </c>
      <c r="M2074" s="3">
        <v>33660.660000000003</v>
      </c>
      <c r="N2074" s="3">
        <v>126.543834</v>
      </c>
      <c r="O2074" s="3">
        <v>220.82130699999999</v>
      </c>
      <c r="P2074" s="3">
        <v>1511.6709800000001</v>
      </c>
      <c r="Q2074" s="3">
        <v>231285.66</v>
      </c>
      <c r="R2074" s="3">
        <v>-25478.87</v>
      </c>
      <c r="S2074" s="4">
        <v>7.1895424836000005E-2</v>
      </c>
      <c r="T2074">
        <v>11</v>
      </c>
      <c r="U2074" s="3">
        <f t="shared" si="64"/>
        <v>1108082.429919</v>
      </c>
      <c r="V2074" s="6">
        <f t="shared" si="65"/>
        <v>912029.17989600007</v>
      </c>
    </row>
    <row r="2075" spans="1:22" x14ac:dyDescent="0.3">
      <c r="A2075" s="5">
        <v>43159</v>
      </c>
      <c r="B2075" s="14">
        <v>6667</v>
      </c>
      <c r="C2075" t="s">
        <v>51</v>
      </c>
      <c r="D2075" t="s">
        <v>24</v>
      </c>
      <c r="E2075">
        <v>-26</v>
      </c>
      <c r="F2075">
        <f>VLOOKUP(E2075,'[1]Timing Gates'!$C$3:$D$17,2)</f>
        <v>-30</v>
      </c>
      <c r="G2075" s="2">
        <v>149</v>
      </c>
      <c r="H2075" s="3">
        <v>5985.6491269999997</v>
      </c>
      <c r="I2075" s="3">
        <v>1280.3156369999999</v>
      </c>
      <c r="J2075" s="3">
        <v>7265.9647649999997</v>
      </c>
      <c r="K2075" s="2">
        <v>131</v>
      </c>
      <c r="L2075" s="4">
        <v>0.87919400000000003</v>
      </c>
      <c r="M2075" s="3">
        <v>30834</v>
      </c>
      <c r="N2075" s="3">
        <v>117.687022</v>
      </c>
      <c r="O2075" s="3">
        <v>269.60738199999997</v>
      </c>
      <c r="P2075" s="3">
        <v>288.06382500000001</v>
      </c>
      <c r="Q2075" s="3">
        <v>42921.51</v>
      </c>
      <c r="R2075" s="3">
        <v>-27266.720000000001</v>
      </c>
      <c r="S2075" s="4">
        <v>7.3825503355000002E-2</v>
      </c>
      <c r="T2075">
        <v>11</v>
      </c>
      <c r="U2075" s="3">
        <f t="shared" si="64"/>
        <v>1082628.7499849999</v>
      </c>
      <c r="V2075" s="6">
        <f t="shared" si="65"/>
        <v>891861.71992299997</v>
      </c>
    </row>
    <row r="2076" spans="1:22" x14ac:dyDescent="0.3">
      <c r="A2076" s="5">
        <v>43190</v>
      </c>
      <c r="B2076" s="14">
        <v>6667</v>
      </c>
      <c r="C2076" t="s">
        <v>51</v>
      </c>
      <c r="D2076" t="s">
        <v>24</v>
      </c>
      <c r="E2076">
        <v>-25</v>
      </c>
      <c r="F2076">
        <f>VLOOKUP(E2076,'[1]Timing Gates'!$C$3:$D$17,2)</f>
        <v>-30</v>
      </c>
      <c r="G2076" s="2">
        <v>148</v>
      </c>
      <c r="H2076" s="3">
        <v>5944.9867560000002</v>
      </c>
      <c r="I2076" s="3">
        <v>1284.496891</v>
      </c>
      <c r="J2076" s="3">
        <v>7229.4836480000004</v>
      </c>
      <c r="K2076" s="2">
        <v>130</v>
      </c>
      <c r="L2076" s="4">
        <v>0.87837799999999999</v>
      </c>
      <c r="M2076" s="3">
        <v>30913.86</v>
      </c>
      <c r="N2076" s="3">
        <v>118.899461</v>
      </c>
      <c r="O2076" s="3">
        <v>208.877432</v>
      </c>
      <c r="P2076" s="3">
        <v>208.877432</v>
      </c>
      <c r="Q2076" s="3">
        <v>30913.86</v>
      </c>
      <c r="R2076" s="3">
        <v>-41009.65</v>
      </c>
      <c r="S2076" s="4">
        <v>7.4324324324000005E-2</v>
      </c>
      <c r="T2076">
        <v>11</v>
      </c>
      <c r="U2076" s="3">
        <f t="shared" si="64"/>
        <v>1069963.579904</v>
      </c>
      <c r="V2076" s="6">
        <f t="shared" si="65"/>
        <v>879858.039888</v>
      </c>
    </row>
    <row r="2077" spans="1:22" x14ac:dyDescent="0.3">
      <c r="A2077" s="5">
        <v>43220</v>
      </c>
      <c r="B2077" s="14">
        <v>6667</v>
      </c>
      <c r="C2077" t="s">
        <v>51</v>
      </c>
      <c r="D2077" t="s">
        <v>24</v>
      </c>
      <c r="E2077">
        <v>-24</v>
      </c>
      <c r="F2077">
        <f>VLOOKUP(E2077,'[1]Timing Gates'!$C$3:$D$17,2)</f>
        <v>-24</v>
      </c>
      <c r="G2077" s="2">
        <v>149</v>
      </c>
      <c r="H2077" s="3">
        <v>5831.7307380000002</v>
      </c>
      <c r="I2077" s="3">
        <v>1280.4675830000001</v>
      </c>
      <c r="J2077" s="3">
        <v>7112.1983220000002</v>
      </c>
      <c r="K2077" s="2">
        <v>132</v>
      </c>
      <c r="L2077" s="4">
        <v>0.88590599999999997</v>
      </c>
      <c r="M2077" s="3">
        <v>32823.86</v>
      </c>
      <c r="N2077" s="3">
        <v>125.281908</v>
      </c>
      <c r="O2077" s="3">
        <v>220.29436200000001</v>
      </c>
      <c r="P2077" s="3">
        <v>237.07288500000001</v>
      </c>
      <c r="Q2077" s="3">
        <v>35323.86</v>
      </c>
      <c r="R2077" s="3">
        <v>-46400.99</v>
      </c>
      <c r="S2077" s="4">
        <v>7.3825503355000002E-2</v>
      </c>
      <c r="T2077">
        <v>11</v>
      </c>
      <c r="U2077" s="3">
        <f t="shared" si="64"/>
        <v>1059717.5499780001</v>
      </c>
      <c r="V2077" s="6">
        <f t="shared" si="65"/>
        <v>868927.87996200006</v>
      </c>
    </row>
    <row r="2078" spans="1:22" x14ac:dyDescent="0.3">
      <c r="A2078" s="5">
        <v>43251</v>
      </c>
      <c r="B2078" s="14">
        <v>6667</v>
      </c>
      <c r="C2078" t="s">
        <v>51</v>
      </c>
      <c r="D2078" t="s">
        <v>24</v>
      </c>
      <c r="E2078">
        <v>-23</v>
      </c>
      <c r="F2078">
        <f>VLOOKUP(E2078,'[1]Timing Gates'!$C$3:$D$17,2)</f>
        <v>-24</v>
      </c>
      <c r="G2078" s="2">
        <v>149</v>
      </c>
      <c r="H2078" s="3">
        <v>5872.4203349999998</v>
      </c>
      <c r="I2078" s="3">
        <v>1313.475369</v>
      </c>
      <c r="J2078" s="3">
        <v>7185.8957039999996</v>
      </c>
      <c r="K2078" s="2">
        <v>130</v>
      </c>
      <c r="L2078" s="4">
        <v>0.87248300000000001</v>
      </c>
      <c r="M2078" s="3">
        <v>30290</v>
      </c>
      <c r="N2078" s="3">
        <v>116.949806</v>
      </c>
      <c r="O2078" s="3">
        <v>203.28859</v>
      </c>
      <c r="P2078" s="3">
        <v>232.37583799999999</v>
      </c>
      <c r="Q2078" s="3">
        <v>34624</v>
      </c>
      <c r="R2078" s="3">
        <v>-25552.59</v>
      </c>
      <c r="S2078" s="4">
        <v>7.3825503355000002E-2</v>
      </c>
      <c r="T2078">
        <v>11</v>
      </c>
      <c r="U2078" s="3">
        <f t="shared" si="64"/>
        <v>1070698.4598959999</v>
      </c>
      <c r="V2078" s="6">
        <f t="shared" si="65"/>
        <v>874990.62991499994</v>
      </c>
    </row>
    <row r="2079" spans="1:22" x14ac:dyDescent="0.3">
      <c r="A2079" s="5">
        <v>43281</v>
      </c>
      <c r="B2079" s="14">
        <v>6667</v>
      </c>
      <c r="C2079" t="s">
        <v>51</v>
      </c>
      <c r="D2079" t="s">
        <v>24</v>
      </c>
      <c r="E2079">
        <v>-22</v>
      </c>
      <c r="F2079">
        <f>VLOOKUP(E2079,'[1]Timing Gates'!$C$3:$D$17,2)</f>
        <v>-24</v>
      </c>
      <c r="G2079" s="2">
        <v>148</v>
      </c>
      <c r="H2079" s="3">
        <v>5890.3309449999997</v>
      </c>
      <c r="I2079" s="3">
        <v>1404.7016209999999</v>
      </c>
      <c r="J2079" s="3">
        <v>7295.0325670000002</v>
      </c>
      <c r="K2079" s="2">
        <v>130</v>
      </c>
      <c r="L2079" s="4">
        <v>0.87837799999999999</v>
      </c>
      <c r="M2079" s="3">
        <v>45390</v>
      </c>
      <c r="N2079" s="3">
        <v>116.384615</v>
      </c>
      <c r="O2079" s="3">
        <v>306.689189</v>
      </c>
      <c r="P2079" s="3">
        <v>326.95945899999998</v>
      </c>
      <c r="Q2079" s="3">
        <v>48390</v>
      </c>
      <c r="R2079" s="3">
        <v>-24336.080000000002</v>
      </c>
      <c r="S2079" s="4">
        <v>8.1081081080999998E-2</v>
      </c>
      <c r="T2079">
        <v>12</v>
      </c>
      <c r="U2079" s="3">
        <f t="shared" si="64"/>
        <v>1079664.8199160001</v>
      </c>
      <c r="V2079" s="6">
        <f t="shared" si="65"/>
        <v>871768.97985999996</v>
      </c>
    </row>
    <row r="2080" spans="1:22" x14ac:dyDescent="0.3">
      <c r="A2080" s="5">
        <v>43312</v>
      </c>
      <c r="B2080" s="14">
        <v>6667</v>
      </c>
      <c r="C2080" t="s">
        <v>51</v>
      </c>
      <c r="D2080" t="s">
        <v>24</v>
      </c>
      <c r="E2080">
        <v>-21</v>
      </c>
      <c r="F2080">
        <f>VLOOKUP(E2080,'[1]Timing Gates'!$C$3:$D$17,2)</f>
        <v>-24</v>
      </c>
      <c r="G2080" s="2">
        <v>149</v>
      </c>
      <c r="H2080" s="3">
        <v>5732.655503</v>
      </c>
      <c r="I2080" s="3">
        <v>1438.74604</v>
      </c>
      <c r="J2080" s="3">
        <v>7171.4015429999999</v>
      </c>
      <c r="K2080" s="2">
        <v>131</v>
      </c>
      <c r="L2080" s="4">
        <v>0.87919400000000003</v>
      </c>
      <c r="M2080" s="3">
        <v>30280</v>
      </c>
      <c r="N2080" s="3">
        <v>116.015325</v>
      </c>
      <c r="O2080" s="3">
        <v>205.23489900000001</v>
      </c>
      <c r="P2080" s="3">
        <v>211.94630799999999</v>
      </c>
      <c r="Q2080" s="3">
        <v>31580</v>
      </c>
      <c r="R2080" s="3">
        <v>-21166.99</v>
      </c>
      <c r="S2080" s="4">
        <v>8.0536912751E-2</v>
      </c>
      <c r="T2080">
        <v>12</v>
      </c>
      <c r="U2080" s="3">
        <f t="shared" si="64"/>
        <v>1068538.8299070001</v>
      </c>
      <c r="V2080" s="6">
        <f t="shared" si="65"/>
        <v>854165.66994699999</v>
      </c>
    </row>
    <row r="2081" spans="1:22" x14ac:dyDescent="0.3">
      <c r="A2081" s="5">
        <v>43343</v>
      </c>
      <c r="B2081" s="14">
        <v>6667</v>
      </c>
      <c r="C2081" t="s">
        <v>51</v>
      </c>
      <c r="D2081" t="s">
        <v>24</v>
      </c>
      <c r="E2081">
        <v>-20</v>
      </c>
      <c r="F2081">
        <f>VLOOKUP(E2081,'[1]Timing Gates'!$C$3:$D$17,2)</f>
        <v>-24</v>
      </c>
      <c r="G2081" s="2">
        <v>150</v>
      </c>
      <c r="H2081" s="3">
        <v>5624.5624660000003</v>
      </c>
      <c r="I2081" s="3">
        <v>1473.9135329999999</v>
      </c>
      <c r="J2081" s="3">
        <v>7098.4759999999997</v>
      </c>
      <c r="K2081" s="2">
        <v>127</v>
      </c>
      <c r="L2081" s="4">
        <v>0.84666600000000003</v>
      </c>
      <c r="M2081" s="3">
        <v>29586.14</v>
      </c>
      <c r="N2081" s="3">
        <v>116.48086600000001</v>
      </c>
      <c r="O2081" s="3">
        <v>197.24093300000001</v>
      </c>
      <c r="P2081" s="3">
        <v>206.6876</v>
      </c>
      <c r="Q2081" s="3">
        <v>31003.14</v>
      </c>
      <c r="R2081" s="3">
        <v>-39330.65</v>
      </c>
      <c r="S2081" s="4">
        <v>8.6666666665999995E-2</v>
      </c>
      <c r="T2081">
        <v>13</v>
      </c>
      <c r="U2081" s="3">
        <f t="shared" si="64"/>
        <v>1064771.3999999999</v>
      </c>
      <c r="V2081" s="6">
        <f t="shared" si="65"/>
        <v>843684.36990000005</v>
      </c>
    </row>
    <row r="2082" spans="1:22" x14ac:dyDescent="0.3">
      <c r="A2082" s="5">
        <v>43373</v>
      </c>
      <c r="B2082" s="14">
        <v>6667</v>
      </c>
      <c r="C2082" t="s">
        <v>51</v>
      </c>
      <c r="D2082" t="s">
        <v>24</v>
      </c>
      <c r="E2082">
        <v>-19</v>
      </c>
      <c r="F2082">
        <f>VLOOKUP(E2082,'[1]Timing Gates'!$C$3:$D$17,2)</f>
        <v>-24</v>
      </c>
      <c r="G2082" s="2">
        <v>150</v>
      </c>
      <c r="H2082" s="3">
        <v>5601.7292660000003</v>
      </c>
      <c r="I2082" s="3">
        <v>1479.2934</v>
      </c>
      <c r="J2082" s="3">
        <v>7081.0226659999998</v>
      </c>
      <c r="K2082" s="2">
        <v>129</v>
      </c>
      <c r="L2082" s="4">
        <v>0.86</v>
      </c>
      <c r="M2082" s="3">
        <v>29856.12</v>
      </c>
      <c r="N2082" s="3">
        <v>117.082823</v>
      </c>
      <c r="O2082" s="3">
        <v>199.04079999999999</v>
      </c>
      <c r="P2082" s="3">
        <v>151.8186</v>
      </c>
      <c r="Q2082" s="3">
        <v>22772.79</v>
      </c>
      <c r="R2082" s="3">
        <v>-24789.88</v>
      </c>
      <c r="S2082" s="4">
        <v>8.6666666665999995E-2</v>
      </c>
      <c r="T2082">
        <v>13</v>
      </c>
      <c r="U2082" s="3">
        <f t="shared" si="64"/>
        <v>1062153.3999000001</v>
      </c>
      <c r="V2082" s="6">
        <f t="shared" si="65"/>
        <v>840259.38990000007</v>
      </c>
    </row>
    <row r="2083" spans="1:22" x14ac:dyDescent="0.3">
      <c r="A2083" s="5">
        <v>43404</v>
      </c>
      <c r="B2083" s="14">
        <v>6667</v>
      </c>
      <c r="C2083" t="s">
        <v>51</v>
      </c>
      <c r="D2083" t="s">
        <v>24</v>
      </c>
      <c r="E2083">
        <v>-18</v>
      </c>
      <c r="F2083">
        <f>VLOOKUP(E2083,'[1]Timing Gates'!$C$3:$D$17,2)</f>
        <v>-18</v>
      </c>
      <c r="G2083" s="2">
        <v>147</v>
      </c>
      <c r="H2083" s="3">
        <v>5594.7051019999999</v>
      </c>
      <c r="I2083" s="3">
        <v>1421.03585</v>
      </c>
      <c r="J2083" s="3">
        <v>7015.7409520000001</v>
      </c>
      <c r="K2083" s="2">
        <v>126</v>
      </c>
      <c r="L2083" s="4">
        <v>0.85714199999999996</v>
      </c>
      <c r="M2083" s="3">
        <v>32776.6</v>
      </c>
      <c r="N2083" s="3">
        <v>130.06587300000001</v>
      </c>
      <c r="O2083" s="3">
        <v>222.970068</v>
      </c>
      <c r="P2083" s="3">
        <v>224.670748</v>
      </c>
      <c r="Q2083" s="3">
        <v>33026.6</v>
      </c>
      <c r="R2083" s="3">
        <v>-21572.76</v>
      </c>
      <c r="S2083" s="4">
        <v>8.8435374149000004E-2</v>
      </c>
      <c r="T2083">
        <v>13</v>
      </c>
      <c r="U2083" s="3">
        <f t="shared" si="64"/>
        <v>1031313.919944</v>
      </c>
      <c r="V2083" s="6">
        <f t="shared" si="65"/>
        <v>822421.64999399998</v>
      </c>
    </row>
    <row r="2084" spans="1:22" x14ac:dyDescent="0.3">
      <c r="A2084" s="5">
        <v>43434</v>
      </c>
      <c r="B2084" s="14">
        <v>6667</v>
      </c>
      <c r="C2084" t="s">
        <v>51</v>
      </c>
      <c r="D2084" t="s">
        <v>24</v>
      </c>
      <c r="E2084">
        <v>-17</v>
      </c>
      <c r="F2084">
        <f>VLOOKUP(E2084,'[1]Timing Gates'!$C$3:$D$17,2)</f>
        <v>-18</v>
      </c>
      <c r="G2084" s="2">
        <v>145</v>
      </c>
      <c r="H2084" s="3">
        <v>5563.9342059999999</v>
      </c>
      <c r="I2084" s="3">
        <v>1561.1589650000001</v>
      </c>
      <c r="J2084" s="3">
        <v>7125.0931719999999</v>
      </c>
      <c r="K2084" s="2">
        <v>125</v>
      </c>
      <c r="L2084" s="4">
        <v>0.86206799999999995</v>
      </c>
      <c r="M2084" s="3">
        <v>44809.11</v>
      </c>
      <c r="N2084" s="3">
        <v>119.49096</v>
      </c>
      <c r="O2084" s="3">
        <v>314.54558600000001</v>
      </c>
      <c r="P2084" s="3">
        <v>314.54558600000001</v>
      </c>
      <c r="Q2084" s="3">
        <v>45609.11</v>
      </c>
      <c r="R2084" s="3">
        <v>-33081.440000000002</v>
      </c>
      <c r="S2084" s="4">
        <v>8.9655172413000001E-2</v>
      </c>
      <c r="T2084">
        <v>13</v>
      </c>
      <c r="U2084" s="3">
        <f t="shared" si="64"/>
        <v>1033138.50994</v>
      </c>
      <c r="V2084" s="6">
        <f t="shared" si="65"/>
        <v>806770.45987000002</v>
      </c>
    </row>
    <row r="2085" spans="1:22" x14ac:dyDescent="0.3">
      <c r="A2085" s="5">
        <v>43465</v>
      </c>
      <c r="B2085" s="14">
        <v>6667</v>
      </c>
      <c r="C2085" t="s">
        <v>51</v>
      </c>
      <c r="D2085" t="s">
        <v>24</v>
      </c>
      <c r="E2085">
        <v>-16</v>
      </c>
      <c r="F2085">
        <f>VLOOKUP(E2085,'[1]Timing Gates'!$C$3:$D$17,2)</f>
        <v>-18</v>
      </c>
      <c r="G2085" s="2">
        <v>144</v>
      </c>
      <c r="H2085" s="3">
        <v>5517.0027769999997</v>
      </c>
      <c r="I2085" s="3">
        <v>1485.1981249999999</v>
      </c>
      <c r="J2085" s="3">
        <v>7002.2009019999996</v>
      </c>
      <c r="K2085" s="2">
        <v>124</v>
      </c>
      <c r="L2085" s="4">
        <v>0.86111099999999996</v>
      </c>
      <c r="M2085" s="3">
        <v>28869.32</v>
      </c>
      <c r="N2085" s="3">
        <v>118.316885</v>
      </c>
      <c r="O2085" s="3">
        <v>200.48138800000001</v>
      </c>
      <c r="P2085" s="3">
        <v>208.004513</v>
      </c>
      <c r="Q2085" s="3">
        <v>29952.65</v>
      </c>
      <c r="R2085" s="3">
        <v>-30272.45</v>
      </c>
      <c r="S2085" s="4">
        <v>9.7222222221999999E-2</v>
      </c>
      <c r="T2085">
        <v>14</v>
      </c>
      <c r="U2085" s="3">
        <f t="shared" si="64"/>
        <v>1008316.9298879999</v>
      </c>
      <c r="V2085" s="6">
        <f t="shared" si="65"/>
        <v>794448.39988799999</v>
      </c>
    </row>
    <row r="2086" spans="1:22" x14ac:dyDescent="0.3">
      <c r="A2086" s="5">
        <v>43496</v>
      </c>
      <c r="B2086" s="14">
        <v>6667</v>
      </c>
      <c r="C2086" t="s">
        <v>51</v>
      </c>
      <c r="D2086" t="s">
        <v>24</v>
      </c>
      <c r="E2086">
        <v>-15</v>
      </c>
      <c r="F2086">
        <f>VLOOKUP(E2086,'[1]Timing Gates'!$C$3:$D$17,2)</f>
        <v>-18</v>
      </c>
      <c r="G2086" s="2">
        <v>157</v>
      </c>
      <c r="H2086" s="3">
        <v>6189.7046490000002</v>
      </c>
      <c r="I2086" s="3">
        <v>1564.0507</v>
      </c>
      <c r="J2086" s="3">
        <v>7753.7553500000004</v>
      </c>
      <c r="K2086" s="2">
        <v>142</v>
      </c>
      <c r="L2086" s="4">
        <v>0.90445799999999998</v>
      </c>
      <c r="M2086" s="3">
        <v>49185.52</v>
      </c>
      <c r="N2086" s="3">
        <v>116.003584</v>
      </c>
      <c r="O2086" s="3">
        <v>313.28356600000001</v>
      </c>
      <c r="P2086" s="3">
        <v>1625.385477</v>
      </c>
      <c r="Q2086" s="3">
        <v>255185.52</v>
      </c>
      <c r="R2086" s="3">
        <v>-44451.25</v>
      </c>
      <c r="S2086" s="4">
        <v>8.9171974522E-2</v>
      </c>
      <c r="T2086">
        <v>14</v>
      </c>
      <c r="U2086" s="3">
        <f t="shared" si="64"/>
        <v>1217339.5899500002</v>
      </c>
      <c r="V2086" s="6">
        <f t="shared" si="65"/>
        <v>971783.629893</v>
      </c>
    </row>
    <row r="2087" spans="1:22" x14ac:dyDescent="0.3">
      <c r="A2087" s="5">
        <v>43524</v>
      </c>
      <c r="B2087" s="14">
        <v>6667</v>
      </c>
      <c r="C2087" t="s">
        <v>51</v>
      </c>
      <c r="D2087" t="s">
        <v>24</v>
      </c>
      <c r="E2087">
        <v>-14</v>
      </c>
      <c r="F2087">
        <f>VLOOKUP(E2087,'[1]Timing Gates'!$C$3:$D$17,2)</f>
        <v>-18</v>
      </c>
      <c r="G2087" s="2">
        <v>157</v>
      </c>
      <c r="H2087" s="3">
        <v>5859.4869420000005</v>
      </c>
      <c r="I2087" s="3">
        <v>1613.5727380000001</v>
      </c>
      <c r="J2087" s="3">
        <v>7473.0596809999997</v>
      </c>
      <c r="K2087" s="2">
        <v>141</v>
      </c>
      <c r="L2087" s="4">
        <v>0.89808900000000003</v>
      </c>
      <c r="M2087" s="3">
        <v>16482.55</v>
      </c>
      <c r="N2087" s="3">
        <v>116.07429500000001</v>
      </c>
      <c r="O2087" s="3">
        <v>104.98439399999999</v>
      </c>
      <c r="P2087" s="3">
        <v>119.58108199999999</v>
      </c>
      <c r="Q2087" s="3">
        <v>18774.23</v>
      </c>
      <c r="R2087" s="3">
        <v>-68127.89</v>
      </c>
      <c r="S2087" s="4">
        <v>8.9171974522E-2</v>
      </c>
      <c r="T2087">
        <v>14</v>
      </c>
      <c r="U2087" s="3">
        <f t="shared" si="64"/>
        <v>1173270.3699169999</v>
      </c>
      <c r="V2087" s="6">
        <f t="shared" si="65"/>
        <v>919939.44989400008</v>
      </c>
    </row>
    <row r="2088" spans="1:22" x14ac:dyDescent="0.3">
      <c r="A2088" s="5">
        <v>43555</v>
      </c>
      <c r="B2088" s="14">
        <v>6667</v>
      </c>
      <c r="C2088" t="s">
        <v>51</v>
      </c>
      <c r="D2088" t="s">
        <v>24</v>
      </c>
      <c r="E2088">
        <v>-13</v>
      </c>
      <c r="F2088">
        <f>VLOOKUP(E2088,'[1]Timing Gates'!$C$3:$D$17,2)</f>
        <v>-18</v>
      </c>
      <c r="G2088" s="2">
        <v>155</v>
      </c>
      <c r="H2088" s="3">
        <v>5827.5687090000001</v>
      </c>
      <c r="I2088" s="3">
        <v>1665.039419</v>
      </c>
      <c r="J2088" s="3">
        <v>7492.6081290000002</v>
      </c>
      <c r="K2088" s="2">
        <v>139</v>
      </c>
      <c r="L2088" s="4">
        <v>0.89677399999999996</v>
      </c>
      <c r="M2088" s="3">
        <v>32976.620000000003</v>
      </c>
      <c r="N2088" s="3">
        <v>118.620935</v>
      </c>
      <c r="O2088" s="3">
        <v>212.752387</v>
      </c>
      <c r="P2088" s="3">
        <v>212.752387</v>
      </c>
      <c r="Q2088" s="3">
        <v>32976.620000000003</v>
      </c>
      <c r="R2088" s="3">
        <v>-38047.53</v>
      </c>
      <c r="S2088" s="4">
        <v>9.0322580644999997E-2</v>
      </c>
      <c r="T2088">
        <v>14</v>
      </c>
      <c r="U2088" s="3">
        <f t="shared" si="64"/>
        <v>1161354.259995</v>
      </c>
      <c r="V2088" s="6">
        <f t="shared" si="65"/>
        <v>903273.14989500004</v>
      </c>
    </row>
    <row r="2089" spans="1:22" x14ac:dyDescent="0.3">
      <c r="A2089" s="5">
        <v>43585</v>
      </c>
      <c r="B2089" s="14">
        <v>6667</v>
      </c>
      <c r="C2089" t="s">
        <v>51</v>
      </c>
      <c r="D2089" t="s">
        <v>24</v>
      </c>
      <c r="E2089">
        <v>-12</v>
      </c>
      <c r="F2089">
        <f>VLOOKUP(E2089,'[1]Timing Gates'!$C$3:$D$17,2)</f>
        <v>-12</v>
      </c>
      <c r="G2089" s="2">
        <v>158</v>
      </c>
      <c r="H2089" s="3">
        <v>5541.3687339999997</v>
      </c>
      <c r="I2089" s="3">
        <v>1780.8918980000001</v>
      </c>
      <c r="J2089" s="3">
        <v>7322.2606320000004</v>
      </c>
      <c r="K2089" s="2">
        <v>141</v>
      </c>
      <c r="L2089" s="4">
        <v>0.892405</v>
      </c>
      <c r="M2089" s="3">
        <v>33009.72</v>
      </c>
      <c r="N2089" s="3">
        <v>117.891857</v>
      </c>
      <c r="O2089" s="3">
        <v>208.92227800000001</v>
      </c>
      <c r="P2089" s="3">
        <v>223.16278399999999</v>
      </c>
      <c r="Q2089" s="3">
        <v>35259.72</v>
      </c>
      <c r="R2089" s="3">
        <v>-46356.18</v>
      </c>
      <c r="S2089" s="4">
        <v>8.8607594935999998E-2</v>
      </c>
      <c r="T2089">
        <v>14</v>
      </c>
      <c r="U2089" s="3">
        <f t="shared" si="64"/>
        <v>1156917.179856</v>
      </c>
      <c r="V2089" s="6">
        <f t="shared" si="65"/>
        <v>875536.25997199991</v>
      </c>
    </row>
    <row r="2090" spans="1:22" x14ac:dyDescent="0.3">
      <c r="A2090" s="5">
        <v>43616</v>
      </c>
      <c r="B2090" s="14">
        <v>6667</v>
      </c>
      <c r="C2090" t="s">
        <v>51</v>
      </c>
      <c r="D2090" t="s">
        <v>24</v>
      </c>
      <c r="E2090">
        <v>-11</v>
      </c>
      <c r="F2090">
        <f>VLOOKUP(E2090,'[1]Timing Gates'!$C$3:$D$17,2)</f>
        <v>-12</v>
      </c>
      <c r="G2090" s="2">
        <v>156</v>
      </c>
      <c r="H2090" s="3">
        <v>5359.2666019999997</v>
      </c>
      <c r="I2090" s="3">
        <v>1916.168782</v>
      </c>
      <c r="J2090" s="3">
        <v>7275.4353840000003</v>
      </c>
      <c r="K2090" s="2">
        <v>143</v>
      </c>
      <c r="L2090" s="4">
        <v>0.91666599999999998</v>
      </c>
      <c r="M2090" s="3">
        <v>49243.8</v>
      </c>
      <c r="N2090" s="3">
        <v>115.59577400000001</v>
      </c>
      <c r="O2090" s="3">
        <v>315.66538400000002</v>
      </c>
      <c r="P2090" s="3">
        <v>326.35128200000003</v>
      </c>
      <c r="Q2090" s="3">
        <v>50910.8</v>
      </c>
      <c r="R2090" s="3">
        <v>-40924.129999999997</v>
      </c>
      <c r="S2090" s="4">
        <v>9.6153846153000003E-2</v>
      </c>
      <c r="T2090">
        <v>15</v>
      </c>
      <c r="U2090" s="3">
        <f t="shared" si="64"/>
        <v>1134967.9199040001</v>
      </c>
      <c r="V2090" s="6">
        <f t="shared" si="65"/>
        <v>836045.589912</v>
      </c>
    </row>
    <row r="2091" spans="1:22" x14ac:dyDescent="0.3">
      <c r="A2091" s="5">
        <v>43646</v>
      </c>
      <c r="B2091" s="14">
        <v>6667</v>
      </c>
      <c r="C2091" t="s">
        <v>51</v>
      </c>
      <c r="D2091" t="s">
        <v>24</v>
      </c>
      <c r="E2091">
        <v>-10</v>
      </c>
      <c r="F2091">
        <f>VLOOKUP(E2091,'[1]Timing Gates'!$C$3:$D$17,2)</f>
        <v>-12</v>
      </c>
      <c r="G2091" s="2">
        <v>157</v>
      </c>
      <c r="H2091" s="3">
        <v>5169.3050309999999</v>
      </c>
      <c r="I2091" s="3">
        <v>2139.7988529999998</v>
      </c>
      <c r="J2091" s="3">
        <v>7309.1038850000004</v>
      </c>
      <c r="K2091" s="2">
        <v>144</v>
      </c>
      <c r="L2091" s="4">
        <v>0.91719700000000004</v>
      </c>
      <c r="M2091" s="3">
        <v>32653.200000000001</v>
      </c>
      <c r="N2091" s="3">
        <v>113.379166</v>
      </c>
      <c r="O2091" s="3">
        <v>207.98216500000001</v>
      </c>
      <c r="P2091" s="3">
        <v>216.74649600000001</v>
      </c>
      <c r="Q2091" s="3">
        <v>34029.199999999997</v>
      </c>
      <c r="R2091" s="3">
        <v>-33824.839999999997</v>
      </c>
      <c r="S2091" s="4">
        <v>0.101910828025</v>
      </c>
      <c r="T2091">
        <v>16</v>
      </c>
      <c r="U2091" s="3">
        <f t="shared" si="64"/>
        <v>1147529.3099450001</v>
      </c>
      <c r="V2091" s="6">
        <f t="shared" si="65"/>
        <v>811580.88986699993</v>
      </c>
    </row>
    <row r="2092" spans="1:22" x14ac:dyDescent="0.3">
      <c r="A2092" s="5">
        <v>43677</v>
      </c>
      <c r="B2092" s="14">
        <v>6667</v>
      </c>
      <c r="C2092" t="s">
        <v>51</v>
      </c>
      <c r="D2092" t="s">
        <v>24</v>
      </c>
      <c r="E2092">
        <v>-9</v>
      </c>
      <c r="F2092">
        <f>VLOOKUP(E2092,'[1]Timing Gates'!$C$3:$D$17,2)</f>
        <v>-12</v>
      </c>
      <c r="G2092" s="2">
        <v>155</v>
      </c>
      <c r="H2092" s="3">
        <v>5016.8700639999997</v>
      </c>
      <c r="I2092" s="3">
        <v>2063.2203869999998</v>
      </c>
      <c r="J2092" s="3">
        <v>7080.090451</v>
      </c>
      <c r="K2092" s="2">
        <v>142</v>
      </c>
      <c r="L2092" s="4">
        <v>0.91612899999999997</v>
      </c>
      <c r="M2092" s="3">
        <v>32071.66</v>
      </c>
      <c r="N2092" s="3">
        <v>112.92838</v>
      </c>
      <c r="O2092" s="3">
        <v>206.91393500000001</v>
      </c>
      <c r="P2092" s="3">
        <v>208.79780600000001</v>
      </c>
      <c r="Q2092" s="3">
        <v>32363.66</v>
      </c>
      <c r="R2092" s="3">
        <v>-55365.93</v>
      </c>
      <c r="S2092" s="4">
        <v>9.6774193548000001E-2</v>
      </c>
      <c r="T2092">
        <v>15</v>
      </c>
      <c r="U2092" s="3">
        <f t="shared" si="64"/>
        <v>1097414.019905</v>
      </c>
      <c r="V2092" s="6">
        <f t="shared" si="65"/>
        <v>777614.85991999996</v>
      </c>
    </row>
    <row r="2093" spans="1:22" x14ac:dyDescent="0.3">
      <c r="A2093" s="5">
        <v>43708</v>
      </c>
      <c r="B2093" s="14">
        <v>6667</v>
      </c>
      <c r="C2093" t="s">
        <v>51</v>
      </c>
      <c r="D2093" t="s">
        <v>24</v>
      </c>
      <c r="E2093">
        <v>-8</v>
      </c>
      <c r="F2093">
        <f>VLOOKUP(E2093,'[1]Timing Gates'!$C$3:$D$17,2)</f>
        <v>-12</v>
      </c>
      <c r="G2093" s="2">
        <v>157</v>
      </c>
      <c r="H2093" s="3">
        <v>4883.2942670000002</v>
      </c>
      <c r="I2093" s="3">
        <v>2022.019554</v>
      </c>
      <c r="J2093" s="3">
        <v>6905.3138209999997</v>
      </c>
      <c r="K2093" s="2">
        <v>143</v>
      </c>
      <c r="L2093" s="4">
        <v>0.91082799999999997</v>
      </c>
      <c r="M2093" s="3">
        <v>32485.96</v>
      </c>
      <c r="N2093" s="3">
        <v>113.587272</v>
      </c>
      <c r="O2093" s="3">
        <v>206.91694200000001</v>
      </c>
      <c r="P2093" s="3">
        <v>221.78955400000001</v>
      </c>
      <c r="Q2093" s="3">
        <v>34820.959999999999</v>
      </c>
      <c r="R2093" s="3">
        <v>-41219.629999999997</v>
      </c>
      <c r="S2093" s="4">
        <v>9.5541401272999996E-2</v>
      </c>
      <c r="T2093">
        <v>15</v>
      </c>
      <c r="U2093" s="3">
        <f t="shared" si="64"/>
        <v>1084134.2698969999</v>
      </c>
      <c r="V2093" s="6">
        <f t="shared" si="65"/>
        <v>766677.19991900004</v>
      </c>
    </row>
    <row r="2094" spans="1:22" x14ac:dyDescent="0.3">
      <c r="A2094" s="5">
        <v>43738</v>
      </c>
      <c r="B2094" s="14">
        <v>6667</v>
      </c>
      <c r="C2094" t="s">
        <v>51</v>
      </c>
      <c r="D2094" t="s">
        <v>24</v>
      </c>
      <c r="E2094">
        <v>-7</v>
      </c>
      <c r="F2094">
        <f>VLOOKUP(E2094,'[1]Timing Gates'!$C$3:$D$17,2)</f>
        <v>-12</v>
      </c>
      <c r="G2094" s="2">
        <v>158</v>
      </c>
      <c r="H2094" s="3">
        <v>4915.3272150000003</v>
      </c>
      <c r="I2094" s="3">
        <v>2047.680126</v>
      </c>
      <c r="J2094" s="3">
        <v>6963.0073410000005</v>
      </c>
      <c r="K2094" s="2">
        <v>144</v>
      </c>
      <c r="L2094" s="4">
        <v>0.91139199999999998</v>
      </c>
      <c r="M2094" s="3">
        <v>32241.72</v>
      </c>
      <c r="N2094" s="3">
        <v>111.950416</v>
      </c>
      <c r="O2094" s="3">
        <v>204.06151800000001</v>
      </c>
      <c r="P2094" s="3">
        <v>205.118481</v>
      </c>
      <c r="Q2094" s="3">
        <v>32408.720000000001</v>
      </c>
      <c r="R2094" s="3">
        <v>-22022.799999999999</v>
      </c>
      <c r="S2094" s="4">
        <v>9.4936708859999996E-2</v>
      </c>
      <c r="T2094">
        <v>15</v>
      </c>
      <c r="U2094" s="3">
        <f t="shared" si="64"/>
        <v>1100155.1598780002</v>
      </c>
      <c r="V2094" s="6">
        <f t="shared" si="65"/>
        <v>776621.69997000007</v>
      </c>
    </row>
    <row r="2095" spans="1:22" x14ac:dyDescent="0.3">
      <c r="A2095" s="5">
        <v>43769</v>
      </c>
      <c r="B2095" s="14">
        <v>6667</v>
      </c>
      <c r="C2095" t="s">
        <v>51</v>
      </c>
      <c r="D2095" t="s">
        <v>24</v>
      </c>
      <c r="E2095">
        <v>-6</v>
      </c>
      <c r="F2095">
        <f>VLOOKUP(E2095,'[1]Timing Gates'!$C$3:$D$17,2)</f>
        <v>-6</v>
      </c>
      <c r="G2095" s="2">
        <v>158</v>
      </c>
      <c r="H2095" s="3">
        <v>4912.4443030000002</v>
      </c>
      <c r="I2095" s="3">
        <v>2030.9527840000001</v>
      </c>
      <c r="J2095" s="3">
        <v>6943.3970879999997</v>
      </c>
      <c r="K2095" s="2">
        <v>143</v>
      </c>
      <c r="L2095" s="4">
        <v>0.90506299999999995</v>
      </c>
      <c r="M2095" s="3">
        <v>32052.37</v>
      </c>
      <c r="N2095" s="3">
        <v>112.860457</v>
      </c>
      <c r="O2095" s="3">
        <v>209.192215</v>
      </c>
      <c r="P2095" s="3">
        <v>214.730189</v>
      </c>
      <c r="Q2095" s="3">
        <v>33927.370000000003</v>
      </c>
      <c r="R2095" s="3">
        <v>-28515.9</v>
      </c>
      <c r="S2095" s="4">
        <v>8.8607594935999998E-2</v>
      </c>
      <c r="T2095">
        <v>14</v>
      </c>
      <c r="U2095" s="3">
        <f t="shared" si="64"/>
        <v>1097056.739904</v>
      </c>
      <c r="V2095" s="6">
        <f t="shared" si="65"/>
        <v>776166.19987400004</v>
      </c>
    </row>
    <row r="2096" spans="1:22" x14ac:dyDescent="0.3">
      <c r="A2096" s="5">
        <v>43799</v>
      </c>
      <c r="B2096" s="14">
        <v>6667</v>
      </c>
      <c r="C2096" t="s">
        <v>51</v>
      </c>
      <c r="D2096" t="s">
        <v>24</v>
      </c>
      <c r="E2096">
        <v>-5</v>
      </c>
      <c r="F2096">
        <f>VLOOKUP(E2096,'[1]Timing Gates'!$C$3:$D$17,2)</f>
        <v>-6</v>
      </c>
      <c r="G2096" s="2">
        <v>158</v>
      </c>
      <c r="H2096" s="3">
        <v>4905.3394930000004</v>
      </c>
      <c r="I2096" s="3">
        <v>2107.5204429999999</v>
      </c>
      <c r="J2096" s="3">
        <v>7012.8599359999998</v>
      </c>
      <c r="K2096" s="2">
        <v>143</v>
      </c>
      <c r="L2096" s="4">
        <v>0.90506299999999995</v>
      </c>
      <c r="M2096" s="3">
        <v>49053.55</v>
      </c>
      <c r="N2096" s="3">
        <v>114.34393900000001</v>
      </c>
      <c r="O2096" s="3">
        <v>310.465506</v>
      </c>
      <c r="P2096" s="3">
        <v>316.800949</v>
      </c>
      <c r="Q2096" s="3">
        <v>50054.55</v>
      </c>
      <c r="R2096" s="3">
        <v>-32849.879999999997</v>
      </c>
      <c r="S2096" s="4">
        <v>8.8607594935999998E-2</v>
      </c>
      <c r="T2096">
        <v>14</v>
      </c>
      <c r="U2096" s="3">
        <f t="shared" si="64"/>
        <v>1108031.869888</v>
      </c>
      <c r="V2096" s="6">
        <f t="shared" si="65"/>
        <v>775043.63989400002</v>
      </c>
    </row>
    <row r="2097" spans="1:22" x14ac:dyDescent="0.3">
      <c r="A2097" s="5">
        <v>43830</v>
      </c>
      <c r="B2097" s="14">
        <v>6667</v>
      </c>
      <c r="C2097" t="s">
        <v>51</v>
      </c>
      <c r="D2097" t="s">
        <v>24</v>
      </c>
      <c r="E2097">
        <v>-4</v>
      </c>
      <c r="F2097">
        <f>VLOOKUP(E2097,'[1]Timing Gates'!$C$3:$D$17,2)</f>
        <v>-6</v>
      </c>
      <c r="G2097" s="2">
        <v>158</v>
      </c>
      <c r="H2097" s="3">
        <v>4743.4229109999997</v>
      </c>
      <c r="I2097" s="3">
        <v>2348.7037340000002</v>
      </c>
      <c r="J2097" s="3">
        <v>7092.1266450000003</v>
      </c>
      <c r="K2097" s="2">
        <v>142</v>
      </c>
      <c r="L2097" s="4">
        <v>0.89873400000000003</v>
      </c>
      <c r="M2097" s="3">
        <v>31836.9</v>
      </c>
      <c r="N2097" s="3">
        <v>115.351086</v>
      </c>
      <c r="O2097" s="3">
        <v>201.49936700000001</v>
      </c>
      <c r="P2097" s="3">
        <v>201.49936700000001</v>
      </c>
      <c r="Q2097" s="3">
        <v>31836.9</v>
      </c>
      <c r="R2097" s="3">
        <v>-28552.57</v>
      </c>
      <c r="S2097" s="4">
        <v>0.101265822784</v>
      </c>
      <c r="T2097">
        <v>16</v>
      </c>
      <c r="U2097" s="3">
        <f t="shared" si="64"/>
        <v>1120556.00991</v>
      </c>
      <c r="V2097" s="6">
        <f t="shared" si="65"/>
        <v>749460.81993799994</v>
      </c>
    </row>
    <row r="2098" spans="1:22" x14ac:dyDescent="0.3">
      <c r="A2098" s="5">
        <v>43861</v>
      </c>
      <c r="B2098" s="14">
        <v>6667</v>
      </c>
      <c r="C2098" t="s">
        <v>51</v>
      </c>
      <c r="D2098" t="s">
        <v>24</v>
      </c>
      <c r="E2098">
        <v>-3</v>
      </c>
      <c r="F2098">
        <f>VLOOKUP(E2098,'[1]Timing Gates'!$C$3:$D$17,2)</f>
        <v>-6</v>
      </c>
      <c r="G2098" s="2">
        <v>171</v>
      </c>
      <c r="H2098" s="3">
        <v>5306.5330400000003</v>
      </c>
      <c r="I2098" s="3">
        <v>2441.440994</v>
      </c>
      <c r="J2098" s="3">
        <v>7747.9740350000002</v>
      </c>
      <c r="K2098" s="2">
        <v>155</v>
      </c>
      <c r="L2098" s="4">
        <v>0.90643200000000002</v>
      </c>
      <c r="M2098" s="3">
        <v>37868.639999999999</v>
      </c>
      <c r="N2098" s="3">
        <v>122.552233</v>
      </c>
      <c r="O2098" s="3">
        <v>221.454035</v>
      </c>
      <c r="P2098" s="3">
        <v>1575.255204</v>
      </c>
      <c r="Q2098" s="3">
        <v>269368.64</v>
      </c>
      <c r="R2098" s="3">
        <v>-36002.980000000003</v>
      </c>
      <c r="S2098" s="4">
        <v>8.7719298244999994E-2</v>
      </c>
      <c r="T2098">
        <v>15</v>
      </c>
      <c r="U2098" s="3">
        <f t="shared" si="64"/>
        <v>1324903.5599849999</v>
      </c>
      <c r="V2098" s="6">
        <f t="shared" si="65"/>
        <v>907417.14984000009</v>
      </c>
    </row>
    <row r="2099" spans="1:22" x14ac:dyDescent="0.3">
      <c r="A2099" s="5">
        <v>43890</v>
      </c>
      <c r="B2099" s="14">
        <v>6667</v>
      </c>
      <c r="C2099" t="s">
        <v>51</v>
      </c>
      <c r="D2099" t="s">
        <v>24</v>
      </c>
      <c r="E2099">
        <v>-2</v>
      </c>
      <c r="F2099">
        <f>VLOOKUP(E2099,'[1]Timing Gates'!$C$3:$D$17,2)</f>
        <v>-6</v>
      </c>
      <c r="G2099" s="2">
        <v>171</v>
      </c>
      <c r="H2099" s="3">
        <v>5157.4892390000005</v>
      </c>
      <c r="I2099" s="3">
        <v>2453.813216</v>
      </c>
      <c r="J2099" s="3">
        <v>7611.3024560000003</v>
      </c>
      <c r="K2099" s="2">
        <v>154</v>
      </c>
      <c r="L2099" s="4">
        <v>0.90058400000000005</v>
      </c>
      <c r="M2099" s="3">
        <v>37644.33</v>
      </c>
      <c r="N2099" s="3">
        <v>122.22185</v>
      </c>
      <c r="O2099" s="3">
        <v>237.68613999999999</v>
      </c>
      <c r="P2099" s="3">
        <v>242.323567</v>
      </c>
      <c r="Q2099" s="3">
        <v>41437.33</v>
      </c>
      <c r="R2099" s="3">
        <v>-34268.49</v>
      </c>
      <c r="S2099" s="4">
        <v>0.111111111111</v>
      </c>
      <c r="T2099">
        <v>19</v>
      </c>
      <c r="U2099" s="3">
        <f t="shared" si="64"/>
        <v>1301532.719976</v>
      </c>
      <c r="V2099" s="6">
        <f t="shared" si="65"/>
        <v>881930.65986900008</v>
      </c>
    </row>
    <row r="2100" spans="1:22" x14ac:dyDescent="0.3">
      <c r="A2100" s="5">
        <v>43921</v>
      </c>
      <c r="B2100" s="14">
        <v>6667</v>
      </c>
      <c r="C2100" t="s">
        <v>51</v>
      </c>
      <c r="D2100" t="s">
        <v>24</v>
      </c>
      <c r="E2100">
        <v>-1</v>
      </c>
      <c r="F2100">
        <f>VLOOKUP(E2100,'[1]Timing Gates'!$C$3:$D$17,2)</f>
        <v>-3</v>
      </c>
      <c r="G2100" s="2">
        <v>172</v>
      </c>
      <c r="H2100" s="3">
        <v>4916.7641860000003</v>
      </c>
      <c r="I2100" s="3">
        <v>2355.5831389999998</v>
      </c>
      <c r="J2100" s="3">
        <v>7272.3473249999997</v>
      </c>
      <c r="K2100" s="2">
        <v>155</v>
      </c>
      <c r="L2100" s="4">
        <v>0.90116200000000002</v>
      </c>
      <c r="M2100" s="3">
        <v>37749.64</v>
      </c>
      <c r="N2100" s="3">
        <v>121.773032</v>
      </c>
      <c r="O2100" s="3">
        <v>219.47465099999999</v>
      </c>
      <c r="P2100" s="3">
        <v>221.899069</v>
      </c>
      <c r="Q2100" s="3">
        <v>38166.639999999999</v>
      </c>
      <c r="R2100" s="3">
        <v>-43691.11</v>
      </c>
      <c r="S2100" s="4">
        <v>0.122093023255</v>
      </c>
      <c r="T2100">
        <v>21</v>
      </c>
      <c r="U2100" s="3">
        <f t="shared" si="64"/>
        <v>1250843.7398999999</v>
      </c>
      <c r="V2100" s="6">
        <f t="shared" si="65"/>
        <v>845683.43999200012</v>
      </c>
    </row>
    <row r="2101" spans="1:22" x14ac:dyDescent="0.3">
      <c r="A2101" s="5">
        <v>44012</v>
      </c>
      <c r="B2101" s="14">
        <v>6667</v>
      </c>
      <c r="C2101" t="s">
        <v>51</v>
      </c>
      <c r="D2101" t="s">
        <v>25</v>
      </c>
      <c r="E2101">
        <v>2</v>
      </c>
      <c r="F2101">
        <f>VLOOKUP(E2101,'[1]Timing Gates'!$C$3:$D$17,2)</f>
        <v>3</v>
      </c>
      <c r="G2101" s="2">
        <v>166</v>
      </c>
      <c r="H2101" s="3">
        <v>5243.4779509999998</v>
      </c>
      <c r="I2101" s="3">
        <v>2814.9604810000001</v>
      </c>
      <c r="J2101" s="3">
        <v>8058.4384330000003</v>
      </c>
      <c r="K2101" s="2">
        <v>152</v>
      </c>
      <c r="L2101" s="4">
        <v>0.91566199999999998</v>
      </c>
      <c r="M2101" s="3">
        <v>37354.22</v>
      </c>
      <c r="N2101" s="3">
        <v>122.87572299999999</v>
      </c>
      <c r="O2101" s="3">
        <v>249.12180699999999</v>
      </c>
      <c r="P2101" s="3">
        <v>249.12180699999999</v>
      </c>
      <c r="Q2101" s="3">
        <v>41354.22</v>
      </c>
      <c r="R2101" s="3">
        <v>-33605.4</v>
      </c>
      <c r="S2101" s="4">
        <v>0.12650602409600001</v>
      </c>
      <c r="T2101">
        <v>21</v>
      </c>
      <c r="U2101" s="3">
        <f t="shared" si="64"/>
        <v>1337700.779878</v>
      </c>
      <c r="V2101" s="6">
        <f t="shared" si="65"/>
        <v>870417.33986599999</v>
      </c>
    </row>
    <row r="2102" spans="1:22" x14ac:dyDescent="0.3">
      <c r="A2102" s="5">
        <v>44043</v>
      </c>
      <c r="B2102" s="14">
        <v>6667</v>
      </c>
      <c r="C2102" t="s">
        <v>51</v>
      </c>
      <c r="D2102" t="s">
        <v>25</v>
      </c>
      <c r="E2102">
        <v>3</v>
      </c>
      <c r="F2102">
        <f>VLOOKUP(E2102,'[1]Timing Gates'!$C$3:$D$17,2)</f>
        <v>3</v>
      </c>
      <c r="G2102" s="2">
        <v>163</v>
      </c>
      <c r="H2102" s="3">
        <v>5297.7413489999999</v>
      </c>
      <c r="I2102" s="3">
        <v>3066.1767479999999</v>
      </c>
      <c r="J2102" s="3">
        <v>8363.9180980000001</v>
      </c>
      <c r="K2102" s="2">
        <v>150</v>
      </c>
      <c r="L2102" s="4">
        <v>0.92024499999999998</v>
      </c>
      <c r="M2102" s="3">
        <v>37170.36</v>
      </c>
      <c r="N2102" s="3">
        <v>123.9012</v>
      </c>
      <c r="O2102" s="3">
        <v>228.039018</v>
      </c>
      <c r="P2102" s="3">
        <v>228.039018</v>
      </c>
      <c r="Q2102" s="3">
        <v>37170.36</v>
      </c>
      <c r="R2102" s="3">
        <v>-40203.99</v>
      </c>
      <c r="S2102" s="4">
        <v>0.134969325153</v>
      </c>
      <c r="T2102">
        <v>22</v>
      </c>
      <c r="U2102" s="3">
        <f t="shared" si="64"/>
        <v>1363318.6499739999</v>
      </c>
      <c r="V2102" s="6">
        <f t="shared" si="65"/>
        <v>863531.83988700004</v>
      </c>
    </row>
    <row r="2103" spans="1:22" x14ac:dyDescent="0.3">
      <c r="A2103" s="5">
        <v>44074</v>
      </c>
      <c r="B2103" s="14">
        <v>6667</v>
      </c>
      <c r="C2103" t="s">
        <v>51</v>
      </c>
      <c r="D2103" t="s">
        <v>25</v>
      </c>
      <c r="E2103">
        <v>4</v>
      </c>
      <c r="F2103">
        <f>VLOOKUP(E2103,'[1]Timing Gates'!$C$3:$D$17,2)</f>
        <v>3</v>
      </c>
      <c r="G2103" s="2">
        <v>161</v>
      </c>
      <c r="H2103" s="3">
        <v>5293.3673289999997</v>
      </c>
      <c r="I2103" s="3">
        <v>3325.4861489999998</v>
      </c>
      <c r="J2103" s="3">
        <v>8618.8534780000009</v>
      </c>
      <c r="K2103" s="2">
        <v>148</v>
      </c>
      <c r="L2103" s="4">
        <v>0.91925400000000002</v>
      </c>
      <c r="M2103" s="3">
        <v>36970.36</v>
      </c>
      <c r="N2103" s="3">
        <v>124.89986399999999</v>
      </c>
      <c r="O2103" s="3">
        <v>232.73515499999999</v>
      </c>
      <c r="P2103" s="3">
        <v>232.73515499999999</v>
      </c>
      <c r="Q2103" s="3">
        <v>37470.36</v>
      </c>
      <c r="R2103" s="3">
        <v>-37726.97</v>
      </c>
      <c r="S2103" s="4">
        <v>0.14285714285699999</v>
      </c>
      <c r="T2103">
        <v>23</v>
      </c>
      <c r="U2103" s="3">
        <f t="shared" si="64"/>
        <v>1387635.4099580001</v>
      </c>
      <c r="V2103" s="6">
        <f t="shared" si="65"/>
        <v>852232.13996899989</v>
      </c>
    </row>
    <row r="2104" spans="1:22" x14ac:dyDescent="0.3">
      <c r="A2104" s="5">
        <v>44104</v>
      </c>
      <c r="B2104" s="14">
        <v>6667</v>
      </c>
      <c r="C2104" t="s">
        <v>51</v>
      </c>
      <c r="D2104" t="s">
        <v>25</v>
      </c>
      <c r="E2104">
        <v>5</v>
      </c>
      <c r="F2104">
        <f>VLOOKUP(E2104,'[1]Timing Gates'!$C$3:$D$17,2)</f>
        <v>3</v>
      </c>
      <c r="G2104" s="2">
        <v>147</v>
      </c>
      <c r="H2104" s="3">
        <v>5417.254285</v>
      </c>
      <c r="I2104" s="3">
        <v>3092.8734690000001</v>
      </c>
      <c r="J2104" s="3">
        <v>8510.1277549999995</v>
      </c>
      <c r="K2104" s="2">
        <v>136</v>
      </c>
      <c r="L2104" s="4">
        <v>0.92517000000000005</v>
      </c>
      <c r="M2104" s="3">
        <v>34092.129999999997</v>
      </c>
      <c r="N2104" s="3">
        <v>125.338713</v>
      </c>
      <c r="O2104" s="3">
        <v>231.919251</v>
      </c>
      <c r="P2104" s="3">
        <v>234.762789</v>
      </c>
      <c r="Q2104" s="3">
        <v>34510.129999999997</v>
      </c>
      <c r="R2104" s="3">
        <v>-27769.37</v>
      </c>
      <c r="S2104" s="4">
        <v>0.15646258503400001</v>
      </c>
      <c r="T2104">
        <v>23</v>
      </c>
      <c r="U2104" s="3">
        <f t="shared" si="64"/>
        <v>1250988.7799849999</v>
      </c>
      <c r="V2104" s="6">
        <f t="shared" si="65"/>
        <v>796336.37989500002</v>
      </c>
    </row>
    <row r="2105" spans="1:22" x14ac:dyDescent="0.3">
      <c r="A2105" s="5">
        <v>43951</v>
      </c>
      <c r="B2105" s="14">
        <v>6667</v>
      </c>
      <c r="C2105" t="s">
        <v>51</v>
      </c>
      <c r="D2105" t="s">
        <v>24</v>
      </c>
      <c r="E2105">
        <v>0</v>
      </c>
      <c r="F2105">
        <f>VLOOKUP(E2105,'[1]Timing Gates'!$C$3:$D$17,2)</f>
        <v>0</v>
      </c>
      <c r="G2105" s="2">
        <v>167</v>
      </c>
      <c r="H2105" s="3">
        <v>4998.1507780000002</v>
      </c>
      <c r="I2105" s="3">
        <v>2701.3462869999998</v>
      </c>
      <c r="J2105" s="3">
        <v>7699.4970649999996</v>
      </c>
      <c r="K2105" s="2">
        <v>152</v>
      </c>
      <c r="L2105" s="4">
        <v>0.91017899999999996</v>
      </c>
      <c r="M2105" s="3">
        <v>37275.019999999997</v>
      </c>
      <c r="N2105" s="3">
        <v>122.61519699999999</v>
      </c>
      <c r="O2105" s="3">
        <v>223.203712</v>
      </c>
      <c r="P2105" s="3">
        <v>223.203712</v>
      </c>
      <c r="Q2105" s="3">
        <v>37275.019999999997</v>
      </c>
      <c r="R2105" s="3">
        <v>-30072.959999999999</v>
      </c>
      <c r="S2105" s="4">
        <v>0.119760479041</v>
      </c>
      <c r="T2105">
        <v>20</v>
      </c>
      <c r="U2105" s="3">
        <f t="shared" si="64"/>
        <v>1285816.0098549998</v>
      </c>
      <c r="V2105" s="6">
        <f t="shared" si="65"/>
        <v>834691.17992600007</v>
      </c>
    </row>
    <row r="2106" spans="1:22" x14ac:dyDescent="0.3">
      <c r="A2106" s="5">
        <v>44135</v>
      </c>
      <c r="B2106" s="14">
        <v>6667</v>
      </c>
      <c r="C2106" t="s">
        <v>51</v>
      </c>
      <c r="D2106" t="s">
        <v>25</v>
      </c>
      <c r="E2106">
        <v>6</v>
      </c>
      <c r="F2106">
        <f>VLOOKUP(E2106,'[1]Timing Gates'!$C$3:$D$17,2)</f>
        <v>6</v>
      </c>
      <c r="G2106" s="2">
        <v>143</v>
      </c>
      <c r="H2106" s="3">
        <v>5605.8430060000001</v>
      </c>
      <c r="I2106" s="3">
        <v>3291.2465029999998</v>
      </c>
      <c r="J2106" s="3">
        <v>8897.0895099999998</v>
      </c>
      <c r="K2106" s="2">
        <v>131</v>
      </c>
      <c r="L2106" s="4">
        <v>0.91608299999999998</v>
      </c>
      <c r="M2106" s="3">
        <v>47905.45</v>
      </c>
      <c r="N2106" s="3">
        <v>122.520332</v>
      </c>
      <c r="O2106" s="3">
        <v>335.00314600000002</v>
      </c>
      <c r="P2106" s="3">
        <v>337.33881100000002</v>
      </c>
      <c r="Q2106" s="3">
        <v>48239.45</v>
      </c>
      <c r="R2106" s="3">
        <v>-25058.16</v>
      </c>
      <c r="S2106" s="4">
        <v>0.167832167832</v>
      </c>
      <c r="T2106">
        <v>24</v>
      </c>
      <c r="U2106" s="3">
        <f t="shared" si="64"/>
        <v>1272283.79993</v>
      </c>
      <c r="V2106" s="6">
        <f t="shared" si="65"/>
        <v>801635.54985800001</v>
      </c>
    </row>
    <row r="2107" spans="1:22" x14ac:dyDescent="0.3">
      <c r="A2107" s="1">
        <v>43982</v>
      </c>
      <c r="B2107" s="14">
        <v>6667</v>
      </c>
      <c r="C2107" t="s">
        <v>51</v>
      </c>
      <c r="D2107" t="s">
        <v>25</v>
      </c>
      <c r="E2107">
        <v>1</v>
      </c>
      <c r="F2107">
        <f>VLOOKUP(E2107,'[1]Timing Gates'!$C$3:$D$17,2)</f>
        <v>3</v>
      </c>
      <c r="G2107" s="2">
        <v>166</v>
      </c>
      <c r="H2107" s="3">
        <v>5130.7568670000001</v>
      </c>
      <c r="I2107" s="3">
        <v>2875.3501799999999</v>
      </c>
      <c r="J2107" s="3">
        <v>8006.1070479999998</v>
      </c>
      <c r="K2107" s="2">
        <v>152</v>
      </c>
      <c r="L2107" s="4">
        <v>0.91566199999999998</v>
      </c>
      <c r="M2107" s="3">
        <v>55223.64</v>
      </c>
      <c r="N2107" s="3">
        <v>121.104473</v>
      </c>
      <c r="O2107" s="3">
        <v>332.67252999999999</v>
      </c>
      <c r="P2107" s="3">
        <v>332.67252999999999</v>
      </c>
      <c r="Q2107" s="3">
        <v>55223.64</v>
      </c>
      <c r="R2107" s="3">
        <v>-27686.07</v>
      </c>
      <c r="S2107" s="4">
        <v>0.12650602409600001</v>
      </c>
      <c r="T2107">
        <v>21</v>
      </c>
      <c r="U2107" s="3">
        <f t="shared" si="64"/>
        <v>1329013.769968</v>
      </c>
      <c r="V2107" s="6">
        <f t="shared" si="65"/>
        <v>851705.639922</v>
      </c>
    </row>
    <row r="2108" spans="1:22" x14ac:dyDescent="0.3">
      <c r="A2108" s="5">
        <v>44165</v>
      </c>
      <c r="B2108" s="14">
        <v>6667</v>
      </c>
      <c r="C2108" t="s">
        <v>51</v>
      </c>
      <c r="D2108" t="s">
        <v>25</v>
      </c>
      <c r="E2108">
        <v>7</v>
      </c>
      <c r="F2108">
        <f>VLOOKUP(E2108,'[1]Timing Gates'!$C$3:$D$17,2)</f>
        <v>6</v>
      </c>
      <c r="G2108" s="2">
        <v>145</v>
      </c>
      <c r="H2108" s="3">
        <v>5494.0575170000002</v>
      </c>
      <c r="I2108" s="3">
        <v>3600.5543440000001</v>
      </c>
      <c r="J2108" s="3">
        <v>9094.6118619999997</v>
      </c>
      <c r="K2108" s="2">
        <v>129</v>
      </c>
      <c r="L2108" s="4">
        <v>0.88965499999999997</v>
      </c>
      <c r="M2108" s="3">
        <v>31936.32</v>
      </c>
      <c r="N2108" s="3">
        <v>123.78418600000001</v>
      </c>
      <c r="O2108" s="3">
        <v>220.25048200000001</v>
      </c>
      <c r="P2108" s="3">
        <v>227.14703399999999</v>
      </c>
      <c r="Q2108" s="3">
        <v>32936.32</v>
      </c>
      <c r="R2108" s="3">
        <v>-25907.29</v>
      </c>
      <c r="S2108" s="4">
        <v>0.16551724137900001</v>
      </c>
      <c r="T2108">
        <v>24</v>
      </c>
      <c r="U2108" s="3">
        <f t="shared" si="64"/>
        <v>1318718.7199899999</v>
      </c>
      <c r="V2108" s="6">
        <f t="shared" si="65"/>
        <v>796638.33996500005</v>
      </c>
    </row>
    <row r="2109" spans="1:22" x14ac:dyDescent="0.3">
      <c r="A2109" s="5">
        <v>44196</v>
      </c>
      <c r="B2109" s="14">
        <v>6667</v>
      </c>
      <c r="C2109" t="s">
        <v>51</v>
      </c>
      <c r="D2109" t="s">
        <v>25</v>
      </c>
      <c r="E2109">
        <v>8</v>
      </c>
      <c r="F2109">
        <f>VLOOKUP(E2109,'[1]Timing Gates'!$C$3:$D$17,2)</f>
        <v>6</v>
      </c>
      <c r="G2109" s="2">
        <v>143</v>
      </c>
      <c r="H2109" s="3">
        <v>5471.3821669999998</v>
      </c>
      <c r="I2109" s="3">
        <v>3887.2929370000002</v>
      </c>
      <c r="J2109" s="3">
        <v>9358.6751039999999</v>
      </c>
      <c r="K2109" s="2">
        <v>128</v>
      </c>
      <c r="L2109" s="4">
        <v>0.89510400000000001</v>
      </c>
      <c r="M2109" s="3">
        <v>31814.67</v>
      </c>
      <c r="N2109" s="3">
        <v>126.751673</v>
      </c>
      <c r="O2109" s="3">
        <v>222.480209</v>
      </c>
      <c r="P2109" s="3">
        <v>222.480209</v>
      </c>
      <c r="Q2109" s="3">
        <v>31814.67</v>
      </c>
      <c r="R2109" s="3">
        <v>-24897.83</v>
      </c>
      <c r="S2109" s="4">
        <v>0.167832167832</v>
      </c>
      <c r="T2109">
        <v>24</v>
      </c>
      <c r="U2109" s="3">
        <f t="shared" si="64"/>
        <v>1338290.539872</v>
      </c>
      <c r="V2109" s="6">
        <f t="shared" si="65"/>
        <v>782407.64988099993</v>
      </c>
    </row>
    <row r="2110" spans="1:22" x14ac:dyDescent="0.3">
      <c r="A2110" s="5">
        <v>44227</v>
      </c>
      <c r="B2110" s="14">
        <v>6667</v>
      </c>
      <c r="C2110" t="s">
        <v>51</v>
      </c>
      <c r="D2110" t="s">
        <v>25</v>
      </c>
      <c r="E2110">
        <v>9</v>
      </c>
      <c r="F2110">
        <f>VLOOKUP(E2110,'[1]Timing Gates'!$C$3:$D$17,2)</f>
        <v>6</v>
      </c>
      <c r="G2110" s="2">
        <v>142</v>
      </c>
      <c r="H2110" s="3">
        <v>6840.7312670000001</v>
      </c>
      <c r="I2110" s="3">
        <v>3832.8405630000002</v>
      </c>
      <c r="J2110" s="3">
        <v>10673.571830000001</v>
      </c>
      <c r="K2110" s="2">
        <v>128</v>
      </c>
      <c r="L2110" s="4">
        <v>0.90140799999999999</v>
      </c>
      <c r="M2110" s="3">
        <v>36501.54</v>
      </c>
      <c r="N2110" s="3">
        <v>142.58413999999999</v>
      </c>
      <c r="O2110" s="3">
        <v>257.05309799999998</v>
      </c>
      <c r="P2110" s="3">
        <v>1599.77845</v>
      </c>
      <c r="Q2110" s="3">
        <v>227168.54</v>
      </c>
      <c r="R2110" s="3">
        <v>-29785.31</v>
      </c>
      <c r="S2110" s="4">
        <v>0.15492957746399999</v>
      </c>
      <c r="T2110">
        <v>22</v>
      </c>
      <c r="U2110" s="3">
        <f t="shared" si="64"/>
        <v>1515647.1998600001</v>
      </c>
      <c r="V2110" s="6">
        <f t="shared" si="65"/>
        <v>971383.83991400001</v>
      </c>
    </row>
    <row r="2111" spans="1:22" x14ac:dyDescent="0.3">
      <c r="A2111" s="5">
        <v>44255</v>
      </c>
      <c r="B2111" s="14">
        <v>6667</v>
      </c>
      <c r="C2111" t="s">
        <v>51</v>
      </c>
      <c r="D2111" t="s">
        <v>25</v>
      </c>
      <c r="E2111">
        <v>10</v>
      </c>
      <c r="F2111">
        <f>VLOOKUP(E2111,'[1]Timing Gates'!$C$3:$D$17,2)</f>
        <v>6</v>
      </c>
      <c r="G2111" s="2">
        <v>136</v>
      </c>
      <c r="H2111" s="3">
        <v>7035.4891909999997</v>
      </c>
      <c r="I2111" s="3">
        <v>4174.3026470000004</v>
      </c>
      <c r="J2111" s="3">
        <v>11209.791837999999</v>
      </c>
      <c r="K2111" s="2">
        <v>126</v>
      </c>
      <c r="L2111" s="4">
        <v>0.92647000000000002</v>
      </c>
      <c r="M2111" s="3">
        <v>34350.370000000003</v>
      </c>
      <c r="N2111" s="3">
        <v>136.854063</v>
      </c>
      <c r="O2111" s="3">
        <v>252.57624999999999</v>
      </c>
      <c r="P2111" s="3">
        <v>259.31889699999999</v>
      </c>
      <c r="Q2111" s="3">
        <v>35267.370000000003</v>
      </c>
      <c r="R2111" s="3">
        <v>-31502.23</v>
      </c>
      <c r="S2111" s="4">
        <v>0.169117647058</v>
      </c>
      <c r="T2111">
        <v>23</v>
      </c>
      <c r="U2111" s="3">
        <f t="shared" si="64"/>
        <v>1524531.6899679999</v>
      </c>
      <c r="V2111" s="6">
        <f t="shared" si="65"/>
        <v>956826.52997599996</v>
      </c>
    </row>
    <row r="2112" spans="1:22" x14ac:dyDescent="0.3">
      <c r="A2112" s="5">
        <v>44286</v>
      </c>
      <c r="B2112" s="14">
        <v>6667</v>
      </c>
      <c r="C2112" t="s">
        <v>51</v>
      </c>
      <c r="D2112" t="s">
        <v>25</v>
      </c>
      <c r="E2112">
        <v>11</v>
      </c>
      <c r="F2112">
        <f>VLOOKUP(E2112,'[1]Timing Gates'!$C$3:$D$17,2)</f>
        <v>6</v>
      </c>
      <c r="G2112" s="2">
        <v>136</v>
      </c>
      <c r="H2112" s="3">
        <v>6867.7811019999999</v>
      </c>
      <c r="I2112" s="3">
        <v>4289.8172789999999</v>
      </c>
      <c r="J2112" s="3">
        <v>11157.598382</v>
      </c>
      <c r="K2112" s="2">
        <v>125</v>
      </c>
      <c r="L2112" s="4">
        <v>0.91911699999999996</v>
      </c>
      <c r="M2112" s="3">
        <v>31497.19</v>
      </c>
      <c r="N2112" s="3">
        <v>127.00479799999999</v>
      </c>
      <c r="O2112" s="3">
        <v>294.64845500000001</v>
      </c>
      <c r="P2112" s="3">
        <v>319.163161</v>
      </c>
      <c r="Q2112" s="3">
        <v>43406.19</v>
      </c>
      <c r="R2112" s="3">
        <v>-33975.230000000003</v>
      </c>
      <c r="S2112" s="4">
        <v>0.169117647058</v>
      </c>
      <c r="T2112">
        <v>23</v>
      </c>
      <c r="U2112" s="3">
        <f t="shared" si="64"/>
        <v>1517433.379952</v>
      </c>
      <c r="V2112" s="6">
        <f t="shared" si="65"/>
        <v>934018.22987199994</v>
      </c>
    </row>
    <row r="2113" spans="1:22" x14ac:dyDescent="0.3">
      <c r="A2113" s="5">
        <v>44316</v>
      </c>
      <c r="B2113" s="14">
        <v>6667</v>
      </c>
      <c r="C2113" t="s">
        <v>51</v>
      </c>
      <c r="D2113" t="s">
        <v>25</v>
      </c>
      <c r="E2113">
        <v>12</v>
      </c>
      <c r="F2113">
        <f>VLOOKUP(E2113,'[1]Timing Gates'!$C$3:$D$17,2)</f>
        <v>12</v>
      </c>
      <c r="G2113" s="2">
        <v>136</v>
      </c>
      <c r="H2113" s="3">
        <v>6548.4043380000003</v>
      </c>
      <c r="I2113" s="3">
        <v>4595.4710290000003</v>
      </c>
      <c r="J2113" s="3">
        <v>11143.875367000001</v>
      </c>
      <c r="K2113" s="2">
        <v>125</v>
      </c>
      <c r="L2113" s="4">
        <v>0.91911699999999996</v>
      </c>
      <c r="M2113" s="3">
        <v>46061.61</v>
      </c>
      <c r="N2113" s="3">
        <v>123.489571</v>
      </c>
      <c r="O2113" s="3">
        <v>364.79124999999999</v>
      </c>
      <c r="P2113" s="3">
        <v>386.85007300000001</v>
      </c>
      <c r="Q2113" s="3">
        <v>52611.61</v>
      </c>
      <c r="R2113" s="3">
        <v>-32804.080000000002</v>
      </c>
      <c r="S2113" s="4">
        <v>0.183823529411</v>
      </c>
      <c r="T2113">
        <v>25</v>
      </c>
      <c r="U2113" s="3">
        <f t="shared" si="64"/>
        <v>1515567.0499120001</v>
      </c>
      <c r="V2113" s="6">
        <f t="shared" si="65"/>
        <v>890582.98996799998</v>
      </c>
    </row>
    <row r="2114" spans="1:22" x14ac:dyDescent="0.3">
      <c r="A2114" s="5">
        <v>44347</v>
      </c>
      <c r="B2114" s="14">
        <v>6667</v>
      </c>
      <c r="C2114" t="s">
        <v>51</v>
      </c>
      <c r="D2114" t="s">
        <v>25</v>
      </c>
      <c r="E2114">
        <v>13</v>
      </c>
      <c r="F2114">
        <f>VLOOKUP(E2114,'[1]Timing Gates'!$C$3:$D$17,2)</f>
        <v>12</v>
      </c>
      <c r="G2114" s="2">
        <v>136</v>
      </c>
      <c r="H2114" s="3">
        <v>6402.3838230000001</v>
      </c>
      <c r="I2114" s="3">
        <v>4626.4025730000003</v>
      </c>
      <c r="J2114" s="3">
        <v>11028.786397</v>
      </c>
      <c r="K2114" s="2">
        <v>126</v>
      </c>
      <c r="L2114" s="4">
        <v>0.92647000000000002</v>
      </c>
      <c r="M2114" s="3">
        <v>31415.52</v>
      </c>
      <c r="N2114" s="3">
        <v>124.664761</v>
      </c>
      <c r="O2114" s="3">
        <v>238.349411</v>
      </c>
      <c r="P2114" s="3">
        <v>238.349411</v>
      </c>
      <c r="Q2114" s="3">
        <v>32415.52</v>
      </c>
      <c r="R2114" s="3">
        <v>-53654.36</v>
      </c>
      <c r="S2114" s="4">
        <v>0.191176470588</v>
      </c>
      <c r="T2114">
        <v>26</v>
      </c>
      <c r="U2114" s="3">
        <f t="shared" si="64"/>
        <v>1499914.9499919999</v>
      </c>
      <c r="V2114" s="6">
        <f t="shared" si="65"/>
        <v>870724.19992799999</v>
      </c>
    </row>
    <row r="2115" spans="1:22" x14ac:dyDescent="0.3">
      <c r="A2115" s="5">
        <v>44377</v>
      </c>
      <c r="B2115" s="14">
        <v>6667</v>
      </c>
      <c r="C2115" t="s">
        <v>51</v>
      </c>
      <c r="D2115" t="s">
        <v>25</v>
      </c>
      <c r="E2115">
        <v>14</v>
      </c>
      <c r="F2115">
        <f>VLOOKUP(E2115,'[1]Timing Gates'!$C$3:$D$17,2)</f>
        <v>12</v>
      </c>
      <c r="G2115" s="2">
        <v>136</v>
      </c>
      <c r="H2115" s="3">
        <v>6158.7105140000003</v>
      </c>
      <c r="I2115" s="3">
        <v>4862.0583820000002</v>
      </c>
      <c r="J2115" s="3">
        <v>11020.768897</v>
      </c>
      <c r="K2115" s="2">
        <v>126</v>
      </c>
      <c r="L2115" s="4">
        <v>0.92647000000000002</v>
      </c>
      <c r="M2115" s="3">
        <v>31355.52</v>
      </c>
      <c r="N2115" s="3">
        <v>124.92238999999999</v>
      </c>
      <c r="O2115" s="3">
        <v>230.555294</v>
      </c>
      <c r="P2115" s="3">
        <v>234.849411</v>
      </c>
      <c r="Q2115" s="3">
        <v>31939.52</v>
      </c>
      <c r="R2115" s="3">
        <v>-37982.050000000003</v>
      </c>
      <c r="S2115" s="4">
        <v>0.20588235294099999</v>
      </c>
      <c r="T2115">
        <v>28</v>
      </c>
      <c r="U2115" s="3">
        <f t="shared" ref="U2115:U2178" si="66">J2115*G2115</f>
        <v>1498824.569992</v>
      </c>
      <c r="V2115" s="6">
        <f t="shared" ref="V2115:V2178" si="67">H2115*G2115</f>
        <v>837584.62990400009</v>
      </c>
    </row>
    <row r="2116" spans="1:22" x14ac:dyDescent="0.3">
      <c r="A2116" s="5">
        <v>44408</v>
      </c>
      <c r="B2116" s="14">
        <v>6667</v>
      </c>
      <c r="C2116" t="s">
        <v>51</v>
      </c>
      <c r="D2116" t="s">
        <v>25</v>
      </c>
      <c r="E2116">
        <v>15</v>
      </c>
      <c r="F2116">
        <f>VLOOKUP(E2116,'[1]Timing Gates'!$C$3:$D$17,2)</f>
        <v>12</v>
      </c>
      <c r="G2116" s="2">
        <v>135</v>
      </c>
      <c r="H2116" s="3">
        <v>5965.3018510000002</v>
      </c>
      <c r="I2116" s="3">
        <v>5065.8464439999998</v>
      </c>
      <c r="J2116" s="3">
        <v>11031.148295999999</v>
      </c>
      <c r="K2116" s="2">
        <v>123</v>
      </c>
      <c r="L2116" s="4">
        <v>0.911111</v>
      </c>
      <c r="M2116" s="3">
        <v>30885.52</v>
      </c>
      <c r="N2116" s="3">
        <v>125.550894</v>
      </c>
      <c r="O2116" s="3">
        <v>251.003851</v>
      </c>
      <c r="P2116" s="3">
        <v>252.55199999999999</v>
      </c>
      <c r="Q2116" s="3">
        <v>34094.519999999997</v>
      </c>
      <c r="R2116" s="3">
        <v>-41090.57</v>
      </c>
      <c r="S2116" s="4">
        <v>0.214814814814</v>
      </c>
      <c r="T2116">
        <v>29</v>
      </c>
      <c r="U2116" s="3">
        <f t="shared" si="66"/>
        <v>1489205.0199599999</v>
      </c>
      <c r="V2116" s="6">
        <f t="shared" si="67"/>
        <v>805315.74988500006</v>
      </c>
    </row>
    <row r="2117" spans="1:22" x14ac:dyDescent="0.3">
      <c r="A2117" s="5">
        <v>44439</v>
      </c>
      <c r="B2117" s="14">
        <v>6667</v>
      </c>
      <c r="C2117" t="s">
        <v>51</v>
      </c>
      <c r="D2117" t="s">
        <v>25</v>
      </c>
      <c r="E2117">
        <v>16</v>
      </c>
      <c r="F2117">
        <f>VLOOKUP(E2117,'[1]Timing Gates'!$C$3:$D$17,2)</f>
        <v>12</v>
      </c>
      <c r="G2117" s="2">
        <v>130</v>
      </c>
      <c r="H2117" s="3">
        <v>6123.0938459999998</v>
      </c>
      <c r="I2117" s="3">
        <v>5409.7905380000002</v>
      </c>
      <c r="J2117" s="3">
        <v>11532.884384000001</v>
      </c>
      <c r="K2117" s="2">
        <v>120</v>
      </c>
      <c r="L2117" s="4">
        <v>0.92307600000000001</v>
      </c>
      <c r="M2117" s="3">
        <v>30381.32</v>
      </c>
      <c r="N2117" s="3">
        <v>126.58883299999999</v>
      </c>
      <c r="O2117" s="3">
        <v>233.702461</v>
      </c>
      <c r="P2117" s="3">
        <v>233.702461</v>
      </c>
      <c r="Q2117" s="3">
        <v>30381.32</v>
      </c>
      <c r="R2117" s="3">
        <v>-22846.26</v>
      </c>
      <c r="S2117" s="4">
        <v>0.22307692307599999</v>
      </c>
      <c r="T2117">
        <v>29</v>
      </c>
      <c r="U2117" s="3">
        <f t="shared" si="66"/>
        <v>1499274.9699200001</v>
      </c>
      <c r="V2117" s="6">
        <f t="shared" si="67"/>
        <v>796002.19997999992</v>
      </c>
    </row>
    <row r="2118" spans="1:22" x14ac:dyDescent="0.3">
      <c r="A2118" s="5">
        <v>44469</v>
      </c>
      <c r="B2118" s="14">
        <v>6667</v>
      </c>
      <c r="C2118" t="s">
        <v>51</v>
      </c>
      <c r="D2118" t="s">
        <v>25</v>
      </c>
      <c r="E2118">
        <v>17</v>
      </c>
      <c r="F2118">
        <f>VLOOKUP(E2118,'[1]Timing Gates'!$C$3:$D$17,2)</f>
        <v>12</v>
      </c>
      <c r="G2118" s="2">
        <v>131</v>
      </c>
      <c r="H2118" s="3">
        <v>5872.2583960000002</v>
      </c>
      <c r="I2118" s="3">
        <v>5264.5822900000003</v>
      </c>
      <c r="J2118" s="3">
        <v>11136.840687</v>
      </c>
      <c r="K2118" s="2">
        <v>120</v>
      </c>
      <c r="L2118" s="4">
        <v>0.91603000000000001</v>
      </c>
      <c r="M2118" s="3">
        <v>30438.32</v>
      </c>
      <c r="N2118" s="3">
        <v>127.356987</v>
      </c>
      <c r="O2118" s="3">
        <v>232.353587</v>
      </c>
      <c r="P2118" s="3">
        <v>237.45282399999999</v>
      </c>
      <c r="Q2118" s="3">
        <v>31106.32</v>
      </c>
      <c r="R2118" s="3">
        <v>-26173.82</v>
      </c>
      <c r="S2118" s="4">
        <v>0.22137404580100001</v>
      </c>
      <c r="T2118">
        <v>29</v>
      </c>
      <c r="U2118" s="3">
        <f t="shared" si="66"/>
        <v>1458926.1299970001</v>
      </c>
      <c r="V2118" s="6">
        <f t="shared" si="67"/>
        <v>769265.84987600008</v>
      </c>
    </row>
    <row r="2119" spans="1:22" x14ac:dyDescent="0.3">
      <c r="A2119" s="5">
        <v>44500</v>
      </c>
      <c r="B2119" s="14">
        <v>6667</v>
      </c>
      <c r="C2119" t="s">
        <v>51</v>
      </c>
      <c r="D2119" t="s">
        <v>25</v>
      </c>
      <c r="E2119">
        <v>18</v>
      </c>
      <c r="F2119">
        <f>VLOOKUP(E2119,'[1]Timing Gates'!$C$3:$D$17,2)</f>
        <v>18</v>
      </c>
      <c r="G2119" s="2">
        <v>131</v>
      </c>
      <c r="H2119" s="3">
        <v>5733.0783959999999</v>
      </c>
      <c r="I2119" s="3">
        <v>5178.8183200000003</v>
      </c>
      <c r="J2119" s="3">
        <v>10911.896717</v>
      </c>
      <c r="K2119" s="2">
        <v>121</v>
      </c>
      <c r="L2119" s="4">
        <v>0.92366400000000004</v>
      </c>
      <c r="M2119" s="3">
        <v>49629.57</v>
      </c>
      <c r="N2119" s="3">
        <v>138.24392700000001</v>
      </c>
      <c r="O2119" s="3">
        <v>380.76007600000003</v>
      </c>
      <c r="P2119" s="3">
        <v>386.48526700000002</v>
      </c>
      <c r="Q2119" s="3">
        <v>50629.57</v>
      </c>
      <c r="R2119" s="3">
        <v>-33200.230000000003</v>
      </c>
      <c r="S2119" s="4">
        <v>0.213740458015</v>
      </c>
      <c r="T2119">
        <v>28</v>
      </c>
      <c r="U2119" s="3">
        <f t="shared" si="66"/>
        <v>1429458.4699269999</v>
      </c>
      <c r="V2119" s="6">
        <f t="shared" si="67"/>
        <v>751033.26987600001</v>
      </c>
    </row>
    <row r="2120" spans="1:22" x14ac:dyDescent="0.3">
      <c r="A2120" s="5">
        <v>44530</v>
      </c>
      <c r="B2120" s="14">
        <v>6667</v>
      </c>
      <c r="C2120" t="s">
        <v>51</v>
      </c>
      <c r="D2120" t="s">
        <v>25</v>
      </c>
      <c r="E2120">
        <v>19</v>
      </c>
      <c r="F2120">
        <f>VLOOKUP(E2120,'[1]Timing Gates'!$C$3:$D$17,2)</f>
        <v>18</v>
      </c>
      <c r="G2120" s="2">
        <v>132</v>
      </c>
      <c r="H2120" s="3">
        <v>5653.3359090000004</v>
      </c>
      <c r="I2120" s="3">
        <v>5100.6880300000003</v>
      </c>
      <c r="J2120" s="3">
        <v>10754.023939000001</v>
      </c>
      <c r="K2120" s="2">
        <v>121</v>
      </c>
      <c r="L2120" s="4">
        <v>0.91666599999999998</v>
      </c>
      <c r="M2120" s="3">
        <v>29737.49</v>
      </c>
      <c r="N2120" s="3">
        <v>123.39207399999999</v>
      </c>
      <c r="O2120" s="3">
        <v>225.28401500000001</v>
      </c>
      <c r="P2120" s="3">
        <v>227.81431799999999</v>
      </c>
      <c r="Q2120" s="3">
        <v>30071.49</v>
      </c>
      <c r="R2120" s="3">
        <v>-27425.59</v>
      </c>
      <c r="S2120" s="4">
        <v>0.21212121212099999</v>
      </c>
      <c r="T2120">
        <v>28</v>
      </c>
      <c r="U2120" s="3">
        <f t="shared" si="66"/>
        <v>1419531.159948</v>
      </c>
      <c r="V2120" s="6">
        <f t="shared" si="67"/>
        <v>746240.33998799999</v>
      </c>
    </row>
    <row r="2121" spans="1:22" x14ac:dyDescent="0.3">
      <c r="A2121" s="5">
        <v>44561</v>
      </c>
      <c r="B2121" s="14">
        <v>6667</v>
      </c>
      <c r="C2121" t="s">
        <v>51</v>
      </c>
      <c r="D2121" t="s">
        <v>25</v>
      </c>
      <c r="E2121">
        <v>20</v>
      </c>
      <c r="F2121">
        <f>VLOOKUP(E2121,'[1]Timing Gates'!$C$3:$D$17,2)</f>
        <v>18</v>
      </c>
      <c r="G2121" s="2">
        <v>132</v>
      </c>
      <c r="H2121" s="3">
        <v>5446.2362119999998</v>
      </c>
      <c r="I2121" s="3">
        <v>5319.0216659999996</v>
      </c>
      <c r="J2121" s="3">
        <v>10765.257878</v>
      </c>
      <c r="K2121" s="2">
        <v>119</v>
      </c>
      <c r="L2121" s="4">
        <v>0.90151499999999996</v>
      </c>
      <c r="M2121" s="3">
        <v>28684.04</v>
      </c>
      <c r="N2121" s="3">
        <v>123.107467</v>
      </c>
      <c r="O2121" s="3">
        <v>217.30333300000001</v>
      </c>
      <c r="P2121" s="3">
        <v>217.939696</v>
      </c>
      <c r="Q2121" s="3">
        <v>28768.04</v>
      </c>
      <c r="R2121" s="3">
        <v>-31474.39</v>
      </c>
      <c r="S2121" s="4">
        <v>0.20454545454500001</v>
      </c>
      <c r="T2121">
        <v>27</v>
      </c>
      <c r="U2121" s="3">
        <f t="shared" si="66"/>
        <v>1421014.0398959999</v>
      </c>
      <c r="V2121" s="6">
        <f t="shared" si="67"/>
        <v>718903.17998399993</v>
      </c>
    </row>
    <row r="2122" spans="1:22" x14ac:dyDescent="0.3">
      <c r="A2122" s="5">
        <v>44592</v>
      </c>
      <c r="B2122" s="14">
        <v>6667</v>
      </c>
      <c r="C2122" t="s">
        <v>51</v>
      </c>
      <c r="D2122" t="s">
        <v>25</v>
      </c>
      <c r="E2122">
        <v>21</v>
      </c>
      <c r="F2122">
        <f>VLOOKUP(E2122,'[1]Timing Gates'!$C$3:$D$17,2)</f>
        <v>18</v>
      </c>
      <c r="G2122" s="2">
        <v>142</v>
      </c>
      <c r="H2122" s="3">
        <v>6356.3068300000004</v>
      </c>
      <c r="I2122" s="3">
        <v>5019.999366</v>
      </c>
      <c r="J2122" s="3">
        <v>11376.306197</v>
      </c>
      <c r="K2122" s="2">
        <v>131</v>
      </c>
      <c r="L2122" s="4">
        <v>0.92253499999999999</v>
      </c>
      <c r="M2122" s="3">
        <v>36871.17</v>
      </c>
      <c r="N2122" s="3">
        <v>141.81219200000001</v>
      </c>
      <c r="O2122" s="3">
        <v>259.65612599999997</v>
      </c>
      <c r="P2122" s="3">
        <v>1890.529366</v>
      </c>
      <c r="Q2122" s="3">
        <v>268455.17</v>
      </c>
      <c r="R2122" s="3">
        <v>-32614.58</v>
      </c>
      <c r="S2122" s="4">
        <v>0.20422535211199999</v>
      </c>
      <c r="T2122">
        <v>29</v>
      </c>
      <c r="U2122" s="3">
        <f t="shared" si="66"/>
        <v>1615435.479974</v>
      </c>
      <c r="V2122" s="6">
        <f t="shared" si="67"/>
        <v>902595.56986000005</v>
      </c>
    </row>
    <row r="2123" spans="1:22" x14ac:dyDescent="0.3">
      <c r="A2123" s="5">
        <v>44620</v>
      </c>
      <c r="B2123" s="14">
        <v>6667</v>
      </c>
      <c r="C2123" t="s">
        <v>51</v>
      </c>
      <c r="D2123" t="s">
        <v>25</v>
      </c>
      <c r="E2123">
        <v>22</v>
      </c>
      <c r="F2123">
        <f>VLOOKUP(E2123,'[1]Timing Gates'!$C$3:$D$17,2)</f>
        <v>18</v>
      </c>
      <c r="G2123" s="2">
        <v>141</v>
      </c>
      <c r="H2123" s="3">
        <v>6270.5322690000003</v>
      </c>
      <c r="I2123" s="3">
        <v>4986.4523399999998</v>
      </c>
      <c r="J2123" s="3">
        <v>11256.984608999999</v>
      </c>
      <c r="K2123" s="2">
        <v>130</v>
      </c>
      <c r="L2123" s="4">
        <v>0.92198500000000005</v>
      </c>
      <c r="M2123" s="3">
        <v>30977.03</v>
      </c>
      <c r="N2123" s="3">
        <v>119.14242299999999</v>
      </c>
      <c r="O2123" s="3">
        <v>219.69524799999999</v>
      </c>
      <c r="P2123" s="3">
        <v>219.69524799999999</v>
      </c>
      <c r="Q2123" s="3">
        <v>30977.03</v>
      </c>
      <c r="R2123" s="3">
        <v>-41002.910000000003</v>
      </c>
      <c r="S2123" s="4">
        <v>0.205673758865</v>
      </c>
      <c r="T2123">
        <v>29</v>
      </c>
      <c r="U2123" s="3">
        <f t="shared" si="66"/>
        <v>1587234.8298689998</v>
      </c>
      <c r="V2123" s="6">
        <f t="shared" si="67"/>
        <v>884145.04992900009</v>
      </c>
    </row>
    <row r="2124" spans="1:22" x14ac:dyDescent="0.3">
      <c r="A2124" s="5">
        <v>44651</v>
      </c>
      <c r="B2124" s="14">
        <v>6667</v>
      </c>
      <c r="C2124" t="s">
        <v>51</v>
      </c>
      <c r="D2124" t="s">
        <v>25</v>
      </c>
      <c r="E2124">
        <v>23</v>
      </c>
      <c r="F2124">
        <f>VLOOKUP(E2124,'[1]Timing Gates'!$C$3:$D$17,2)</f>
        <v>18</v>
      </c>
      <c r="G2124" s="2">
        <v>147</v>
      </c>
      <c r="H2124" s="3">
        <v>6113.0521079999999</v>
      </c>
      <c r="I2124" s="3">
        <v>4716.5159180000001</v>
      </c>
      <c r="J2124" s="3">
        <v>10829.568026999999</v>
      </c>
      <c r="K2124" s="2">
        <v>135</v>
      </c>
      <c r="L2124" s="4">
        <v>0.91836700000000004</v>
      </c>
      <c r="M2124" s="3">
        <v>31195.59</v>
      </c>
      <c r="N2124" s="3">
        <v>118.61441000000001</v>
      </c>
      <c r="O2124" s="3">
        <v>230.07203999999999</v>
      </c>
      <c r="P2124" s="3">
        <v>290.74551000000002</v>
      </c>
      <c r="Q2124" s="3">
        <v>42739.59</v>
      </c>
      <c r="R2124" s="3">
        <v>-39316.94</v>
      </c>
      <c r="S2124" s="4">
        <v>0.19047619047600001</v>
      </c>
      <c r="T2124">
        <v>28</v>
      </c>
      <c r="U2124" s="3">
        <f t="shared" si="66"/>
        <v>1591946.499969</v>
      </c>
      <c r="V2124" s="6">
        <f t="shared" si="67"/>
        <v>898618.65987600002</v>
      </c>
    </row>
    <row r="2125" spans="1:22" x14ac:dyDescent="0.3">
      <c r="A2125" s="5">
        <v>44681</v>
      </c>
      <c r="B2125" s="14">
        <v>6667</v>
      </c>
      <c r="C2125" t="s">
        <v>51</v>
      </c>
      <c r="D2125" t="s">
        <v>25</v>
      </c>
      <c r="E2125">
        <v>24</v>
      </c>
      <c r="F2125">
        <f>VLOOKUP(E2125,'[1]Timing Gates'!$C$3:$D$17,2)</f>
        <v>24</v>
      </c>
      <c r="G2125" s="2">
        <v>142</v>
      </c>
      <c r="H2125" s="3">
        <v>6136.3521119999996</v>
      </c>
      <c r="I2125" s="3">
        <v>4406.7204220000003</v>
      </c>
      <c r="J2125" s="3">
        <v>10543.072534999999</v>
      </c>
      <c r="K2125" s="2">
        <v>129</v>
      </c>
      <c r="L2125" s="4">
        <v>0.90844999999999998</v>
      </c>
      <c r="M2125" s="3">
        <v>49850.09</v>
      </c>
      <c r="N2125" s="3">
        <v>128.81160199999999</v>
      </c>
      <c r="O2125" s="3">
        <v>360.03584499999999</v>
      </c>
      <c r="P2125" s="3">
        <v>373.83161899999999</v>
      </c>
      <c r="Q2125" s="3">
        <v>53084.09</v>
      </c>
      <c r="R2125" s="3">
        <v>-32314.07</v>
      </c>
      <c r="S2125" s="4">
        <v>0.19014084507000001</v>
      </c>
      <c r="T2125">
        <v>27</v>
      </c>
      <c r="U2125" s="3">
        <f t="shared" si="66"/>
        <v>1497116.2999699998</v>
      </c>
      <c r="V2125" s="6">
        <f t="shared" si="67"/>
        <v>871361.99990399997</v>
      </c>
    </row>
    <row r="2126" spans="1:22" x14ac:dyDescent="0.3">
      <c r="A2126" s="5">
        <v>44712</v>
      </c>
      <c r="B2126" s="14">
        <v>6667</v>
      </c>
      <c r="C2126" t="s">
        <v>51</v>
      </c>
      <c r="D2126" t="s">
        <v>25</v>
      </c>
      <c r="E2126">
        <v>25</v>
      </c>
      <c r="F2126">
        <f>VLOOKUP(E2126,'[1]Timing Gates'!$C$3:$D$17,2)</f>
        <v>24</v>
      </c>
      <c r="G2126" s="2">
        <v>143</v>
      </c>
      <c r="H2126" s="3">
        <v>6094.6251739999998</v>
      </c>
      <c r="I2126" s="3">
        <v>4455.767202</v>
      </c>
      <c r="J2126" s="3">
        <v>10550.392377</v>
      </c>
      <c r="K2126" s="2">
        <v>129</v>
      </c>
      <c r="L2126" s="4">
        <v>0.90209700000000004</v>
      </c>
      <c r="M2126" s="3">
        <v>30828.3</v>
      </c>
      <c r="N2126" s="3">
        <v>119.48953400000001</v>
      </c>
      <c r="O2126" s="3">
        <v>215.582517</v>
      </c>
      <c r="P2126" s="3">
        <v>229.575524</v>
      </c>
      <c r="Q2126" s="3">
        <v>32829.300000000003</v>
      </c>
      <c r="R2126" s="3">
        <v>-31441.62</v>
      </c>
      <c r="S2126" s="4">
        <v>0.19580419580399999</v>
      </c>
      <c r="T2126">
        <v>28</v>
      </c>
      <c r="U2126" s="3">
        <f t="shared" si="66"/>
        <v>1508706.1099110001</v>
      </c>
      <c r="V2126" s="6">
        <f t="shared" si="67"/>
        <v>871531.39988199994</v>
      </c>
    </row>
    <row r="2127" spans="1:22" x14ac:dyDescent="0.3">
      <c r="A2127" s="5">
        <v>44742</v>
      </c>
      <c r="B2127" s="14">
        <v>6667</v>
      </c>
      <c r="C2127" t="s">
        <v>51</v>
      </c>
      <c r="D2127" t="s">
        <v>25</v>
      </c>
      <c r="E2127">
        <v>26</v>
      </c>
      <c r="F2127">
        <f>VLOOKUP(E2127,'[1]Timing Gates'!$C$3:$D$17,2)</f>
        <v>24</v>
      </c>
      <c r="G2127" s="2">
        <v>143</v>
      </c>
      <c r="H2127" s="3">
        <v>6050.9540550000002</v>
      </c>
      <c r="I2127" s="3">
        <v>4150.4785309999997</v>
      </c>
      <c r="J2127" s="3">
        <v>10201.432586999999</v>
      </c>
      <c r="K2127" s="2">
        <v>129</v>
      </c>
      <c r="L2127" s="4">
        <v>0.90209700000000004</v>
      </c>
      <c r="M2127" s="3">
        <v>31319.56</v>
      </c>
      <c r="N2127" s="3">
        <v>121.86599200000001</v>
      </c>
      <c r="O2127" s="3">
        <v>219.01790199999999</v>
      </c>
      <c r="P2127" s="3">
        <v>228.34657300000001</v>
      </c>
      <c r="Q2127" s="3">
        <v>32653.56</v>
      </c>
      <c r="R2127" s="3">
        <v>-35146.629999999997</v>
      </c>
      <c r="S2127" s="4">
        <v>0.19580419580399999</v>
      </c>
      <c r="T2127">
        <v>28</v>
      </c>
      <c r="U2127" s="3">
        <f t="shared" si="66"/>
        <v>1458804.8599409999</v>
      </c>
      <c r="V2127" s="6">
        <f t="shared" si="67"/>
        <v>865286.42986500007</v>
      </c>
    </row>
    <row r="2128" spans="1:22" x14ac:dyDescent="0.3">
      <c r="A2128" s="5">
        <v>44773</v>
      </c>
      <c r="B2128" s="14">
        <v>6667</v>
      </c>
      <c r="C2128" t="s">
        <v>51</v>
      </c>
      <c r="D2128" t="s">
        <v>25</v>
      </c>
      <c r="E2128">
        <v>27</v>
      </c>
      <c r="F2128">
        <f>VLOOKUP(E2128,'[1]Timing Gates'!$C$3:$D$17,2)</f>
        <v>24</v>
      </c>
      <c r="G2128" s="2">
        <v>142</v>
      </c>
      <c r="H2128" s="3">
        <v>6123.9501399999999</v>
      </c>
      <c r="I2128" s="3">
        <v>4420.6757040000002</v>
      </c>
      <c r="J2128" s="3">
        <v>10544.625845</v>
      </c>
      <c r="K2128" s="2">
        <v>128</v>
      </c>
      <c r="L2128" s="4">
        <v>0.90140799999999999</v>
      </c>
      <c r="M2128" s="3">
        <v>31935.86</v>
      </c>
      <c r="N2128" s="3">
        <v>124.749453</v>
      </c>
      <c r="O2128" s="3">
        <v>224.90042199999999</v>
      </c>
      <c r="P2128" s="3">
        <v>233.12577400000001</v>
      </c>
      <c r="Q2128" s="3">
        <v>33103.86</v>
      </c>
      <c r="R2128" s="3">
        <v>-17809.689999999999</v>
      </c>
      <c r="S2128" s="4">
        <v>0.19014084507000001</v>
      </c>
      <c r="T2128">
        <v>27</v>
      </c>
      <c r="U2128" s="3">
        <f t="shared" si="66"/>
        <v>1497336.86999</v>
      </c>
      <c r="V2128" s="6">
        <f t="shared" si="67"/>
        <v>869600.91987999994</v>
      </c>
    </row>
    <row r="2129" spans="1:22" x14ac:dyDescent="0.3">
      <c r="A2129" s="5">
        <v>44804</v>
      </c>
      <c r="B2129" s="14">
        <v>6667</v>
      </c>
      <c r="C2129" t="s">
        <v>51</v>
      </c>
      <c r="D2129" t="s">
        <v>25</v>
      </c>
      <c r="E2129">
        <v>28</v>
      </c>
      <c r="F2129">
        <f>VLOOKUP(E2129,'[1]Timing Gates'!$C$3:$D$17,2)</f>
        <v>24</v>
      </c>
      <c r="G2129" s="2">
        <v>141</v>
      </c>
      <c r="H2129" s="3">
        <v>6053.47</v>
      </c>
      <c r="I2129" s="3">
        <v>4313.1075170000004</v>
      </c>
      <c r="J2129" s="3">
        <v>10366.577517</v>
      </c>
      <c r="K2129" s="2">
        <v>126</v>
      </c>
      <c r="L2129" s="4">
        <v>0.89361699999999999</v>
      </c>
      <c r="M2129" s="3">
        <v>30801.86</v>
      </c>
      <c r="N2129" s="3">
        <v>122.229603</v>
      </c>
      <c r="O2129" s="3">
        <v>218.45290700000001</v>
      </c>
      <c r="P2129" s="3">
        <v>218.45290700000001</v>
      </c>
      <c r="Q2129" s="3">
        <v>30801.86</v>
      </c>
      <c r="R2129" s="3">
        <v>-41638.51</v>
      </c>
      <c r="S2129" s="4">
        <v>0.18439716312000001</v>
      </c>
      <c r="T2129">
        <v>26</v>
      </c>
      <c r="U2129" s="3">
        <f t="shared" si="66"/>
        <v>1461687.4298969998</v>
      </c>
      <c r="V2129" s="6">
        <f t="shared" si="67"/>
        <v>853539.27</v>
      </c>
    </row>
    <row r="2130" spans="1:22" x14ac:dyDescent="0.3">
      <c r="A2130" s="5">
        <v>44834</v>
      </c>
      <c r="B2130" s="14">
        <v>6667</v>
      </c>
      <c r="C2130" t="s">
        <v>51</v>
      </c>
      <c r="D2130" t="s">
        <v>25</v>
      </c>
      <c r="E2130">
        <v>29</v>
      </c>
      <c r="F2130">
        <f>VLOOKUP(E2130,'[1]Timing Gates'!$C$3:$D$17,2)</f>
        <v>24</v>
      </c>
      <c r="G2130" s="2">
        <v>141</v>
      </c>
      <c r="H2130" s="3">
        <v>6120.105106</v>
      </c>
      <c r="I2130" s="3">
        <v>3956.0845389999999</v>
      </c>
      <c r="J2130" s="3">
        <v>10076.189645</v>
      </c>
      <c r="K2130" s="2">
        <v>127</v>
      </c>
      <c r="L2130" s="4">
        <v>0.90070899999999998</v>
      </c>
      <c r="M2130" s="3">
        <v>46221.49</v>
      </c>
      <c r="N2130" s="3">
        <v>122.27907399999999</v>
      </c>
      <c r="O2130" s="3">
        <v>327.81198499999999</v>
      </c>
      <c r="P2130" s="3">
        <v>334.91127599999999</v>
      </c>
      <c r="Q2130" s="3">
        <v>47222.49</v>
      </c>
      <c r="R2130" s="3">
        <v>-28330.59</v>
      </c>
      <c r="S2130" s="4">
        <v>0.18439716312000001</v>
      </c>
      <c r="T2130">
        <v>26</v>
      </c>
      <c r="U2130" s="3">
        <f t="shared" si="66"/>
        <v>1420742.739945</v>
      </c>
      <c r="V2130" s="6">
        <f t="shared" si="67"/>
        <v>862934.819946</v>
      </c>
    </row>
    <row r="2131" spans="1:22" x14ac:dyDescent="0.3">
      <c r="A2131" s="5">
        <v>44865</v>
      </c>
      <c r="B2131" s="14">
        <v>6667</v>
      </c>
      <c r="C2131" t="s">
        <v>51</v>
      </c>
      <c r="D2131" t="s">
        <v>25</v>
      </c>
      <c r="E2131">
        <v>30</v>
      </c>
      <c r="F2131">
        <f>VLOOKUP(E2131,'[1]Timing Gates'!$C$3:$D$17,2)</f>
        <v>30</v>
      </c>
      <c r="G2131" s="2">
        <v>141</v>
      </c>
      <c r="H2131" s="3">
        <v>6106.8400700000002</v>
      </c>
      <c r="I2131" s="3">
        <v>4228.8971629999996</v>
      </c>
      <c r="J2131" s="3">
        <v>10335.737234</v>
      </c>
      <c r="K2131" s="2">
        <v>128</v>
      </c>
      <c r="L2131" s="4">
        <v>0.90780099999999997</v>
      </c>
      <c r="M2131" s="3">
        <v>30541.51</v>
      </c>
      <c r="N2131" s="3">
        <v>117.92088800000001</v>
      </c>
      <c r="O2131" s="3">
        <v>216.60645299999999</v>
      </c>
      <c r="P2131" s="3">
        <v>223.69865200000001</v>
      </c>
      <c r="Q2131" s="3">
        <v>31541.51</v>
      </c>
      <c r="R2131" s="3">
        <v>-28257.31</v>
      </c>
      <c r="S2131" s="4">
        <v>0.18439716312000001</v>
      </c>
      <c r="T2131">
        <v>26</v>
      </c>
      <c r="U2131" s="3">
        <f t="shared" si="66"/>
        <v>1457338.9499940001</v>
      </c>
      <c r="V2131" s="6">
        <f t="shared" si="67"/>
        <v>861064.44987000001</v>
      </c>
    </row>
    <row r="2132" spans="1:22" x14ac:dyDescent="0.3">
      <c r="A2132" s="5">
        <v>44895</v>
      </c>
      <c r="B2132" s="14">
        <v>6667</v>
      </c>
      <c r="C2132" t="s">
        <v>51</v>
      </c>
      <c r="D2132" t="s">
        <v>25</v>
      </c>
      <c r="E2132">
        <v>31</v>
      </c>
      <c r="F2132">
        <f>VLOOKUP(E2132,'[1]Timing Gates'!$C$3:$D$17,2)</f>
        <v>30</v>
      </c>
      <c r="G2132" s="2">
        <v>142</v>
      </c>
      <c r="H2132" s="3">
        <v>6120.3488729999999</v>
      </c>
      <c r="I2132" s="3">
        <v>4453.8148590000001</v>
      </c>
      <c r="J2132" s="3">
        <v>10574.163732000001</v>
      </c>
      <c r="K2132" s="2">
        <v>130</v>
      </c>
      <c r="L2132" s="4">
        <v>0.91549199999999997</v>
      </c>
      <c r="M2132" s="3">
        <v>31585.8</v>
      </c>
      <c r="N2132" s="3">
        <v>121.952895</v>
      </c>
      <c r="O2132" s="3">
        <v>222.43521100000001</v>
      </c>
      <c r="P2132" s="3">
        <v>224.78732299999999</v>
      </c>
      <c r="Q2132" s="3">
        <v>31919.8</v>
      </c>
      <c r="R2132" s="3">
        <v>-18632.7</v>
      </c>
      <c r="S2132" s="4">
        <v>0.18309859154899999</v>
      </c>
      <c r="T2132">
        <v>26</v>
      </c>
      <c r="U2132" s="3">
        <f t="shared" si="66"/>
        <v>1501531.249944</v>
      </c>
      <c r="V2132" s="6">
        <f t="shared" si="67"/>
        <v>869089.53996600001</v>
      </c>
    </row>
    <row r="2133" spans="1:22" x14ac:dyDescent="0.3">
      <c r="A2133" s="5">
        <v>43131</v>
      </c>
      <c r="B2133" s="14">
        <v>6869</v>
      </c>
      <c r="C2133" t="s">
        <v>51</v>
      </c>
      <c r="D2133" t="s">
        <v>24</v>
      </c>
      <c r="E2133">
        <v>-24</v>
      </c>
      <c r="F2133">
        <f>VLOOKUP(E2133,'[1]Timing Gates'!$C$3:$D$17,2)</f>
        <v>-24</v>
      </c>
      <c r="G2133" s="2">
        <v>3136</v>
      </c>
      <c r="H2133" s="3">
        <v>1816.6841899999999</v>
      </c>
      <c r="I2133" s="3">
        <v>1934.631521</v>
      </c>
      <c r="J2133" s="3">
        <v>3751.3157110000002</v>
      </c>
      <c r="K2133" s="2">
        <v>2400</v>
      </c>
      <c r="L2133" s="4">
        <v>0.76530600000000004</v>
      </c>
      <c r="M2133" s="3">
        <v>353765.46</v>
      </c>
      <c r="N2133" s="3">
        <v>73.855001999999999</v>
      </c>
      <c r="O2133" s="3">
        <v>127.236536</v>
      </c>
      <c r="P2133" s="3">
        <v>990.68158800000003</v>
      </c>
      <c r="Q2133" s="3">
        <v>3106777.46</v>
      </c>
      <c r="R2133" s="3">
        <v>-315637.37</v>
      </c>
      <c r="S2133" s="4">
        <v>0.3125</v>
      </c>
      <c r="T2133">
        <v>980</v>
      </c>
      <c r="U2133" s="3">
        <f t="shared" si="66"/>
        <v>11764126.069696</v>
      </c>
      <c r="V2133" s="6">
        <f t="shared" si="67"/>
        <v>5697121.6198399998</v>
      </c>
    </row>
    <row r="2134" spans="1:22" x14ac:dyDescent="0.3">
      <c r="A2134" s="5">
        <v>43159</v>
      </c>
      <c r="B2134" s="14">
        <v>6869</v>
      </c>
      <c r="C2134" t="s">
        <v>51</v>
      </c>
      <c r="D2134" t="s">
        <v>24</v>
      </c>
      <c r="E2134">
        <v>-23</v>
      </c>
      <c r="F2134">
        <f>VLOOKUP(E2134,'[1]Timing Gates'!$C$3:$D$17,2)</f>
        <v>-24</v>
      </c>
      <c r="G2134" s="2">
        <v>3167</v>
      </c>
      <c r="H2134" s="3">
        <v>1770.7865770000001</v>
      </c>
      <c r="I2134" s="3">
        <v>1915.783167</v>
      </c>
      <c r="J2134" s="3">
        <v>3686.5697439999999</v>
      </c>
      <c r="K2134" s="2">
        <v>2413</v>
      </c>
      <c r="L2134" s="4">
        <v>0.76191900000000001</v>
      </c>
      <c r="M2134" s="3">
        <v>355990.52</v>
      </c>
      <c r="N2134" s="3">
        <v>73.704041000000004</v>
      </c>
      <c r="O2134" s="3">
        <v>125.04973699999999</v>
      </c>
      <c r="P2134" s="3">
        <v>137.75505200000001</v>
      </c>
      <c r="Q2134" s="3">
        <v>436270.25</v>
      </c>
      <c r="R2134" s="3">
        <v>-275891.77</v>
      </c>
      <c r="S2134" s="4">
        <v>0.32933375434099998</v>
      </c>
      <c r="T2134">
        <v>1043</v>
      </c>
      <c r="U2134" s="3">
        <f t="shared" si="66"/>
        <v>11675366.379247999</v>
      </c>
      <c r="V2134" s="6">
        <f t="shared" si="67"/>
        <v>5608081.0893590003</v>
      </c>
    </row>
    <row r="2135" spans="1:22" x14ac:dyDescent="0.3">
      <c r="A2135" s="5">
        <v>43190</v>
      </c>
      <c r="B2135" s="14">
        <v>6869</v>
      </c>
      <c r="C2135" t="s">
        <v>51</v>
      </c>
      <c r="D2135" t="s">
        <v>24</v>
      </c>
      <c r="E2135">
        <v>-22</v>
      </c>
      <c r="F2135">
        <f>VLOOKUP(E2135,'[1]Timing Gates'!$C$3:$D$17,2)</f>
        <v>-24</v>
      </c>
      <c r="G2135" s="2">
        <v>3161</v>
      </c>
      <c r="H2135" s="3">
        <v>1732.930914</v>
      </c>
      <c r="I2135" s="3">
        <v>1947.723954</v>
      </c>
      <c r="J2135" s="3">
        <v>3680.6548680000001</v>
      </c>
      <c r="K2135" s="2">
        <v>2406</v>
      </c>
      <c r="L2135" s="4">
        <v>0.76115100000000002</v>
      </c>
      <c r="M2135" s="3">
        <v>355206.17</v>
      </c>
      <c r="N2135" s="3">
        <v>73.770751000000004</v>
      </c>
      <c r="O2135" s="3">
        <v>126.855773</v>
      </c>
      <c r="P2135" s="3">
        <v>149.71937600000001</v>
      </c>
      <c r="Q2135" s="3">
        <v>473262.95</v>
      </c>
      <c r="R2135" s="3">
        <v>-360666</v>
      </c>
      <c r="S2135" s="4">
        <v>0.34229674153700002</v>
      </c>
      <c r="T2135">
        <v>1082</v>
      </c>
      <c r="U2135" s="3">
        <f t="shared" si="66"/>
        <v>11634550.037748</v>
      </c>
      <c r="V2135" s="6">
        <f t="shared" si="67"/>
        <v>5477794.6191539997</v>
      </c>
    </row>
    <row r="2136" spans="1:22" x14ac:dyDescent="0.3">
      <c r="A2136" s="5">
        <v>43220</v>
      </c>
      <c r="B2136" s="14">
        <v>6869</v>
      </c>
      <c r="C2136" t="s">
        <v>51</v>
      </c>
      <c r="D2136" t="s">
        <v>24</v>
      </c>
      <c r="E2136">
        <v>-21</v>
      </c>
      <c r="F2136">
        <f>VLOOKUP(E2136,'[1]Timing Gates'!$C$3:$D$17,2)</f>
        <v>-24</v>
      </c>
      <c r="G2136" s="2">
        <v>3225</v>
      </c>
      <c r="H2136" s="3">
        <v>1704.3559780000001</v>
      </c>
      <c r="I2136" s="3">
        <v>1972.7534820000001</v>
      </c>
      <c r="J2136" s="3">
        <v>3677.1094600000001</v>
      </c>
      <c r="K2136" s="2">
        <v>2419</v>
      </c>
      <c r="L2136" s="4">
        <v>0.75007699999999999</v>
      </c>
      <c r="M2136" s="3">
        <v>357931.26</v>
      </c>
      <c r="N2136" s="3">
        <v>74.044529999999995</v>
      </c>
      <c r="O2136" s="3">
        <v>126.300127</v>
      </c>
      <c r="P2136" s="3">
        <v>172.20989399999999</v>
      </c>
      <c r="Q2136" s="3">
        <v>555376.91</v>
      </c>
      <c r="R2136" s="3">
        <v>-321281.99</v>
      </c>
      <c r="S2136" s="4">
        <v>0.34573643410799998</v>
      </c>
      <c r="T2136">
        <v>1115</v>
      </c>
      <c r="U2136" s="3">
        <f t="shared" si="66"/>
        <v>11858678.0085</v>
      </c>
      <c r="V2136" s="6">
        <f t="shared" si="67"/>
        <v>5496548.02905</v>
      </c>
    </row>
    <row r="2137" spans="1:22" x14ac:dyDescent="0.3">
      <c r="A2137" s="5">
        <v>43251</v>
      </c>
      <c r="B2137" s="14">
        <v>6869</v>
      </c>
      <c r="C2137" t="s">
        <v>51</v>
      </c>
      <c r="D2137" t="s">
        <v>24</v>
      </c>
      <c r="E2137">
        <v>-20</v>
      </c>
      <c r="F2137">
        <f>VLOOKUP(E2137,'[1]Timing Gates'!$C$3:$D$17,2)</f>
        <v>-24</v>
      </c>
      <c r="G2137" s="2">
        <v>3245</v>
      </c>
      <c r="H2137" s="3">
        <v>1723.8721009999999</v>
      </c>
      <c r="I2137" s="3">
        <v>2051.969525</v>
      </c>
      <c r="J2137" s="3">
        <v>3775.8416269999998</v>
      </c>
      <c r="K2137" s="2">
        <v>2442</v>
      </c>
      <c r="L2137" s="4">
        <v>0.75254200000000004</v>
      </c>
      <c r="M2137" s="3">
        <v>540420.69999999995</v>
      </c>
      <c r="N2137" s="3">
        <v>73.928960000000004</v>
      </c>
      <c r="O2137" s="3">
        <v>170.53950599999999</v>
      </c>
      <c r="P2137" s="3">
        <v>193.19590099999999</v>
      </c>
      <c r="Q2137" s="3">
        <v>626920.69999999995</v>
      </c>
      <c r="R2137" s="3">
        <v>-309080.62</v>
      </c>
      <c r="S2137" s="4">
        <v>0.35100154083200003</v>
      </c>
      <c r="T2137">
        <v>1139</v>
      </c>
      <c r="U2137" s="3">
        <f t="shared" si="66"/>
        <v>12252606.079614999</v>
      </c>
      <c r="V2137" s="6">
        <f t="shared" si="67"/>
        <v>5593964.9677449996</v>
      </c>
    </row>
    <row r="2138" spans="1:22" x14ac:dyDescent="0.3">
      <c r="A2138" s="5">
        <v>43281</v>
      </c>
      <c r="B2138" s="14">
        <v>6869</v>
      </c>
      <c r="C2138" t="s">
        <v>51</v>
      </c>
      <c r="D2138" t="s">
        <v>24</v>
      </c>
      <c r="E2138">
        <v>-19</v>
      </c>
      <c r="F2138">
        <f>VLOOKUP(E2138,'[1]Timing Gates'!$C$3:$D$17,2)</f>
        <v>-24</v>
      </c>
      <c r="G2138" s="2">
        <v>3246</v>
      </c>
      <c r="H2138" s="3">
        <v>1723.8130590000001</v>
      </c>
      <c r="I2138" s="3">
        <v>2109.251491</v>
      </c>
      <c r="J2138" s="3">
        <v>3833.0645500000001</v>
      </c>
      <c r="K2138" s="2">
        <v>2448</v>
      </c>
      <c r="L2138" s="4">
        <v>0.754158</v>
      </c>
      <c r="M2138" s="3">
        <v>362969.61</v>
      </c>
      <c r="N2138" s="3">
        <v>74.181404000000001</v>
      </c>
      <c r="O2138" s="3">
        <v>114.84276300000001</v>
      </c>
      <c r="P2138" s="3">
        <v>146.91361900000001</v>
      </c>
      <c r="Q2138" s="3">
        <v>476881.61</v>
      </c>
      <c r="R2138" s="3">
        <v>-280033.62</v>
      </c>
      <c r="S2138" s="4">
        <v>0.354282193468</v>
      </c>
      <c r="T2138">
        <v>1150</v>
      </c>
      <c r="U2138" s="3">
        <f t="shared" si="66"/>
        <v>12442127.529300001</v>
      </c>
      <c r="V2138" s="6">
        <f t="shared" si="67"/>
        <v>5595497.189514</v>
      </c>
    </row>
    <row r="2139" spans="1:22" x14ac:dyDescent="0.3">
      <c r="A2139" s="5">
        <v>43312</v>
      </c>
      <c r="B2139" s="14">
        <v>6869</v>
      </c>
      <c r="C2139" t="s">
        <v>51</v>
      </c>
      <c r="D2139" t="s">
        <v>24</v>
      </c>
      <c r="E2139">
        <v>-18</v>
      </c>
      <c r="F2139">
        <f>VLOOKUP(E2139,'[1]Timing Gates'!$C$3:$D$17,2)</f>
        <v>-18</v>
      </c>
      <c r="G2139" s="2">
        <v>3251</v>
      </c>
      <c r="H2139" s="3">
        <v>1707.286167</v>
      </c>
      <c r="I2139" s="3">
        <v>2214.66912</v>
      </c>
      <c r="J2139" s="3">
        <v>3921.9552870000002</v>
      </c>
      <c r="K2139" s="2">
        <v>2458</v>
      </c>
      <c r="L2139" s="4">
        <v>0.75607500000000005</v>
      </c>
      <c r="M2139" s="3">
        <v>369313.42</v>
      </c>
      <c r="N2139" s="3">
        <v>75.155355999999998</v>
      </c>
      <c r="O2139" s="3">
        <v>117.771984</v>
      </c>
      <c r="P2139" s="3">
        <v>159.747376</v>
      </c>
      <c r="Q2139" s="3">
        <v>519338.72</v>
      </c>
      <c r="R2139" s="3">
        <v>-293473.43</v>
      </c>
      <c r="S2139" s="4">
        <v>0.35835127652999998</v>
      </c>
      <c r="T2139">
        <v>1165</v>
      </c>
      <c r="U2139" s="3">
        <f t="shared" si="66"/>
        <v>12750276.638037</v>
      </c>
      <c r="V2139" s="6">
        <f t="shared" si="67"/>
        <v>5550387.3289169995</v>
      </c>
    </row>
    <row r="2140" spans="1:22" x14ac:dyDescent="0.3">
      <c r="A2140" s="5">
        <v>43343</v>
      </c>
      <c r="B2140" s="14">
        <v>6869</v>
      </c>
      <c r="C2140" t="s">
        <v>51</v>
      </c>
      <c r="D2140" t="s">
        <v>24</v>
      </c>
      <c r="E2140">
        <v>-17</v>
      </c>
      <c r="F2140">
        <f>VLOOKUP(E2140,'[1]Timing Gates'!$C$3:$D$17,2)</f>
        <v>-18</v>
      </c>
      <c r="G2140" s="2">
        <v>3269</v>
      </c>
      <c r="H2140" s="3">
        <v>1717.2771789999999</v>
      </c>
      <c r="I2140" s="3">
        <v>2251.6464139999998</v>
      </c>
      <c r="J2140" s="3">
        <v>3968.9235939999999</v>
      </c>
      <c r="K2140" s="2">
        <v>2468</v>
      </c>
      <c r="L2140" s="4">
        <v>0.75497000000000003</v>
      </c>
      <c r="M2140" s="3">
        <v>372407.47</v>
      </c>
      <c r="N2140" s="3">
        <v>75.493100999999996</v>
      </c>
      <c r="O2140" s="3">
        <v>116.217054</v>
      </c>
      <c r="P2140" s="3">
        <v>161.705276</v>
      </c>
      <c r="Q2140" s="3">
        <v>528614.55000000005</v>
      </c>
      <c r="R2140" s="3">
        <v>-270422.05</v>
      </c>
      <c r="S2140" s="4">
        <v>0.35882532884599999</v>
      </c>
      <c r="T2140">
        <v>1173</v>
      </c>
      <c r="U2140" s="3">
        <f t="shared" si="66"/>
        <v>12974411.228785999</v>
      </c>
      <c r="V2140" s="6">
        <f t="shared" si="67"/>
        <v>5613779.0981510002</v>
      </c>
    </row>
    <row r="2141" spans="1:22" x14ac:dyDescent="0.3">
      <c r="A2141" s="5">
        <v>43373</v>
      </c>
      <c r="B2141" s="14">
        <v>6869</v>
      </c>
      <c r="C2141" t="s">
        <v>51</v>
      </c>
      <c r="D2141" t="s">
        <v>24</v>
      </c>
      <c r="E2141">
        <v>-16</v>
      </c>
      <c r="F2141">
        <f>VLOOKUP(E2141,'[1]Timing Gates'!$C$3:$D$17,2)</f>
        <v>-18</v>
      </c>
      <c r="G2141" s="2">
        <v>3341</v>
      </c>
      <c r="H2141" s="3">
        <v>1700.550029</v>
      </c>
      <c r="I2141" s="3">
        <v>2281.5958900000001</v>
      </c>
      <c r="J2141" s="3">
        <v>3982.1459199999999</v>
      </c>
      <c r="K2141" s="2">
        <v>2496</v>
      </c>
      <c r="L2141" s="4">
        <v>0.747081</v>
      </c>
      <c r="M2141" s="3">
        <v>383082.38</v>
      </c>
      <c r="N2141" s="3">
        <v>76.847016999999994</v>
      </c>
      <c r="O2141" s="3">
        <v>116.130613</v>
      </c>
      <c r="P2141" s="3">
        <v>162.92947599999999</v>
      </c>
      <c r="Q2141" s="3">
        <v>544347.38</v>
      </c>
      <c r="R2141" s="3">
        <v>-262900.73</v>
      </c>
      <c r="S2141" s="4">
        <v>0.35707871894600002</v>
      </c>
      <c r="T2141">
        <v>1193</v>
      </c>
      <c r="U2141" s="3">
        <f t="shared" si="66"/>
        <v>13304349.518719999</v>
      </c>
      <c r="V2141" s="6">
        <f t="shared" si="67"/>
        <v>5681537.6468890002</v>
      </c>
    </row>
    <row r="2142" spans="1:22" x14ac:dyDescent="0.3">
      <c r="A2142" s="5">
        <v>43404</v>
      </c>
      <c r="B2142" s="14">
        <v>6869</v>
      </c>
      <c r="C2142" t="s">
        <v>51</v>
      </c>
      <c r="D2142" t="s">
        <v>24</v>
      </c>
      <c r="E2142">
        <v>-15</v>
      </c>
      <c r="F2142">
        <f>VLOOKUP(E2142,'[1]Timing Gates'!$C$3:$D$17,2)</f>
        <v>-18</v>
      </c>
      <c r="G2142" s="2">
        <v>3332</v>
      </c>
      <c r="H2142" s="3">
        <v>1708.985594</v>
      </c>
      <c r="I2142" s="3">
        <v>2208.9554290000001</v>
      </c>
      <c r="J2142" s="3">
        <v>3917.9410229999999</v>
      </c>
      <c r="K2142" s="2">
        <v>2499</v>
      </c>
      <c r="L2142" s="4">
        <v>0.75</v>
      </c>
      <c r="M2142" s="3">
        <v>388733.8</v>
      </c>
      <c r="N2142" s="3">
        <v>77.886955999999998</v>
      </c>
      <c r="O2142" s="3">
        <v>118.85614</v>
      </c>
      <c r="P2142" s="3">
        <v>198.91039900000001</v>
      </c>
      <c r="Q2142" s="3">
        <v>662769.44999999995</v>
      </c>
      <c r="R2142" s="3">
        <v>-310887.3</v>
      </c>
      <c r="S2142" s="4">
        <v>0.36914765906300001</v>
      </c>
      <c r="T2142">
        <v>1230</v>
      </c>
      <c r="U2142" s="3">
        <f t="shared" si="66"/>
        <v>13054579.488636</v>
      </c>
      <c r="V2142" s="6">
        <f t="shared" si="67"/>
        <v>5694339.9992079996</v>
      </c>
    </row>
    <row r="2143" spans="1:22" x14ac:dyDescent="0.3">
      <c r="A2143" s="5">
        <v>43434</v>
      </c>
      <c r="B2143" s="14">
        <v>6869</v>
      </c>
      <c r="C2143" t="s">
        <v>51</v>
      </c>
      <c r="D2143" t="s">
        <v>24</v>
      </c>
      <c r="E2143">
        <v>-14</v>
      </c>
      <c r="F2143">
        <f>VLOOKUP(E2143,'[1]Timing Gates'!$C$3:$D$17,2)</f>
        <v>-18</v>
      </c>
      <c r="G2143" s="2">
        <v>3354</v>
      </c>
      <c r="H2143" s="3">
        <v>1753.3337289999999</v>
      </c>
      <c r="I2143" s="3">
        <v>2336.4490329999999</v>
      </c>
      <c r="J2143" s="3">
        <v>4089.7827630000002</v>
      </c>
      <c r="K2143" s="2">
        <v>2500</v>
      </c>
      <c r="L2143" s="4">
        <v>0.74537799999999999</v>
      </c>
      <c r="M2143" s="3">
        <v>590988.23</v>
      </c>
      <c r="N2143" s="3">
        <v>79.009120999999993</v>
      </c>
      <c r="O2143" s="3">
        <v>184.17806400000001</v>
      </c>
      <c r="P2143" s="3">
        <v>245.39353</v>
      </c>
      <c r="Q2143" s="3">
        <v>823049.9</v>
      </c>
      <c r="R2143" s="3">
        <v>-314878.07</v>
      </c>
      <c r="S2143" s="4">
        <v>0.37865235539600001</v>
      </c>
      <c r="T2143">
        <v>1270</v>
      </c>
      <c r="U2143" s="3">
        <f t="shared" si="66"/>
        <v>13717131.387102</v>
      </c>
      <c r="V2143" s="6">
        <f t="shared" si="67"/>
        <v>5880681.3270659996</v>
      </c>
    </row>
    <row r="2144" spans="1:22" x14ac:dyDescent="0.3">
      <c r="A2144" s="5">
        <v>43465</v>
      </c>
      <c r="B2144" s="14">
        <v>6869</v>
      </c>
      <c r="C2144" t="s">
        <v>51</v>
      </c>
      <c r="D2144" t="s">
        <v>24</v>
      </c>
      <c r="E2144">
        <v>-13</v>
      </c>
      <c r="F2144">
        <f>VLOOKUP(E2144,'[1]Timing Gates'!$C$3:$D$17,2)</f>
        <v>-18</v>
      </c>
      <c r="G2144" s="2">
        <v>3359</v>
      </c>
      <c r="H2144" s="3">
        <v>2476.1918839999998</v>
      </c>
      <c r="I2144" s="3">
        <v>2211.820729</v>
      </c>
      <c r="J2144" s="3">
        <v>4688.0126129999999</v>
      </c>
      <c r="K2144" s="2">
        <v>2483</v>
      </c>
      <c r="L2144" s="4">
        <v>0.73920799999999998</v>
      </c>
      <c r="M2144" s="3">
        <v>200345.28</v>
      </c>
      <c r="N2144" s="3">
        <v>80.621842999999998</v>
      </c>
      <c r="O2144" s="3">
        <v>70.418508000000003</v>
      </c>
      <c r="P2144" s="3">
        <v>73.163669999999996</v>
      </c>
      <c r="Q2144" s="3">
        <v>245756.77</v>
      </c>
      <c r="R2144" s="3">
        <v>-301799.93</v>
      </c>
      <c r="S2144" s="4">
        <v>0.379279547484</v>
      </c>
      <c r="T2144">
        <v>1274</v>
      </c>
      <c r="U2144" s="3">
        <f t="shared" si="66"/>
        <v>15747034.367067</v>
      </c>
      <c r="V2144" s="6">
        <f t="shared" si="67"/>
        <v>8317528.5383559996</v>
      </c>
    </row>
    <row r="2145" spans="1:22" x14ac:dyDescent="0.3">
      <c r="A2145" s="5">
        <v>43496</v>
      </c>
      <c r="B2145" s="14">
        <v>6869</v>
      </c>
      <c r="C2145" t="s">
        <v>51</v>
      </c>
      <c r="D2145" t="s">
        <v>24</v>
      </c>
      <c r="E2145">
        <v>-12</v>
      </c>
      <c r="F2145">
        <f>VLOOKUP(E2145,'[1]Timing Gates'!$C$3:$D$17,2)</f>
        <v>-12</v>
      </c>
      <c r="G2145" s="2">
        <v>4317</v>
      </c>
      <c r="H2145" s="3">
        <v>1965.915612</v>
      </c>
      <c r="I2145" s="3">
        <v>2037.753344</v>
      </c>
      <c r="J2145" s="3">
        <v>4003.6689569999999</v>
      </c>
      <c r="K2145" s="2">
        <v>3634</v>
      </c>
      <c r="L2145" s="4">
        <v>0.84178799999999998</v>
      </c>
      <c r="M2145" s="3">
        <v>761067.98</v>
      </c>
      <c r="N2145" s="3">
        <v>82.206520999999995</v>
      </c>
      <c r="O2145" s="3">
        <v>188.10536200000001</v>
      </c>
      <c r="P2145" s="3">
        <v>1075.904528</v>
      </c>
      <c r="Q2145" s="3">
        <v>4644679.8499999996</v>
      </c>
      <c r="R2145" s="3">
        <v>-458148.45</v>
      </c>
      <c r="S2145" s="4">
        <v>0.321519573778</v>
      </c>
      <c r="T2145">
        <v>1388</v>
      </c>
      <c r="U2145" s="3">
        <f t="shared" si="66"/>
        <v>17283838.887368999</v>
      </c>
      <c r="V2145" s="6">
        <f t="shared" si="67"/>
        <v>8486857.6970039997</v>
      </c>
    </row>
    <row r="2146" spans="1:22" x14ac:dyDescent="0.3">
      <c r="A2146" s="5">
        <v>43524</v>
      </c>
      <c r="B2146" s="14">
        <v>6869</v>
      </c>
      <c r="C2146" t="s">
        <v>51</v>
      </c>
      <c r="D2146" t="s">
        <v>24</v>
      </c>
      <c r="E2146">
        <v>-11</v>
      </c>
      <c r="F2146">
        <f>VLOOKUP(E2146,'[1]Timing Gates'!$C$3:$D$17,2)</f>
        <v>-12</v>
      </c>
      <c r="G2146" s="2">
        <v>4313</v>
      </c>
      <c r="H2146" s="3">
        <v>1941.7156869999999</v>
      </c>
      <c r="I2146" s="3">
        <v>2159.4122790000001</v>
      </c>
      <c r="J2146" s="3">
        <v>4101.127966</v>
      </c>
      <c r="K2146" s="2">
        <v>3513</v>
      </c>
      <c r="L2146" s="4">
        <v>0.81451399999999996</v>
      </c>
      <c r="M2146" s="3">
        <v>574377.6</v>
      </c>
      <c r="N2146" s="3">
        <v>81.796865999999994</v>
      </c>
      <c r="O2146" s="3">
        <v>141.438186</v>
      </c>
      <c r="P2146" s="3">
        <v>149.93399199999999</v>
      </c>
      <c r="Q2146" s="3">
        <v>646665.31000000006</v>
      </c>
      <c r="R2146" s="3">
        <v>-444746.45</v>
      </c>
      <c r="S2146" s="4">
        <v>0.338279619754</v>
      </c>
      <c r="T2146">
        <v>1459</v>
      </c>
      <c r="U2146" s="3">
        <f t="shared" si="66"/>
        <v>17688164.917358</v>
      </c>
      <c r="V2146" s="6">
        <f t="shared" si="67"/>
        <v>8374619.7580309995</v>
      </c>
    </row>
    <row r="2147" spans="1:22" x14ac:dyDescent="0.3">
      <c r="A2147" s="5">
        <v>43555</v>
      </c>
      <c r="B2147" s="14">
        <v>6869</v>
      </c>
      <c r="C2147" t="s">
        <v>51</v>
      </c>
      <c r="D2147" t="s">
        <v>24</v>
      </c>
      <c r="E2147">
        <v>-10</v>
      </c>
      <c r="F2147">
        <f>VLOOKUP(E2147,'[1]Timing Gates'!$C$3:$D$17,2)</f>
        <v>-12</v>
      </c>
      <c r="G2147" s="2">
        <v>4279</v>
      </c>
      <c r="H2147" s="3">
        <v>1904.3485439999999</v>
      </c>
      <c r="I2147" s="3">
        <v>2297.561138</v>
      </c>
      <c r="J2147" s="3">
        <v>4201.9096820000004</v>
      </c>
      <c r="K2147" s="2">
        <v>3496</v>
      </c>
      <c r="L2147" s="4">
        <v>0.81701299999999999</v>
      </c>
      <c r="M2147" s="3">
        <v>572300.35</v>
      </c>
      <c r="N2147" s="3">
        <v>81.885869999999997</v>
      </c>
      <c r="O2147" s="3">
        <v>151.640128</v>
      </c>
      <c r="P2147" s="3">
        <v>158.494767</v>
      </c>
      <c r="Q2147" s="3">
        <v>678199.11</v>
      </c>
      <c r="R2147" s="3">
        <v>-532984.01</v>
      </c>
      <c r="S2147" s="4">
        <v>0.35171769104900003</v>
      </c>
      <c r="T2147">
        <v>1505</v>
      </c>
      <c r="U2147" s="3">
        <f t="shared" si="66"/>
        <v>17979971.529278003</v>
      </c>
      <c r="V2147" s="6">
        <f t="shared" si="67"/>
        <v>8148707.4197760001</v>
      </c>
    </row>
    <row r="2148" spans="1:22" x14ac:dyDescent="0.3">
      <c r="A2148" s="5">
        <v>43585</v>
      </c>
      <c r="B2148" s="14">
        <v>6869</v>
      </c>
      <c r="C2148" t="s">
        <v>51</v>
      </c>
      <c r="D2148" t="s">
        <v>24</v>
      </c>
      <c r="E2148">
        <v>-9</v>
      </c>
      <c r="F2148">
        <f>VLOOKUP(E2148,'[1]Timing Gates'!$C$3:$D$17,2)</f>
        <v>-12</v>
      </c>
      <c r="G2148" s="2">
        <v>4259</v>
      </c>
      <c r="H2148" s="3">
        <v>1895.37833</v>
      </c>
      <c r="I2148" s="3">
        <v>2412.8745920000001</v>
      </c>
      <c r="J2148" s="3">
        <v>4308.252923</v>
      </c>
      <c r="K2148" s="2">
        <v>3490</v>
      </c>
      <c r="L2148" s="4">
        <v>0.81944099999999997</v>
      </c>
      <c r="M2148" s="3">
        <v>573232.81999999995</v>
      </c>
      <c r="N2148" s="3">
        <v>82.207487999999998</v>
      </c>
      <c r="O2148" s="3">
        <v>155.48047600000001</v>
      </c>
      <c r="P2148" s="3">
        <v>167.361199</v>
      </c>
      <c r="Q2148" s="3">
        <v>712791.35</v>
      </c>
      <c r="R2148" s="3">
        <v>-509980.49</v>
      </c>
      <c r="S2148" s="4">
        <v>0.35759567973700002</v>
      </c>
      <c r="T2148">
        <v>1523</v>
      </c>
      <c r="U2148" s="3">
        <f t="shared" si="66"/>
        <v>18348849.199057002</v>
      </c>
      <c r="V2148" s="6">
        <f t="shared" si="67"/>
        <v>8072416.3074700003</v>
      </c>
    </row>
    <row r="2149" spans="1:22" x14ac:dyDescent="0.3">
      <c r="A2149" s="5">
        <v>43616</v>
      </c>
      <c r="B2149" s="14">
        <v>6869</v>
      </c>
      <c r="C2149" t="s">
        <v>51</v>
      </c>
      <c r="D2149" t="s">
        <v>24</v>
      </c>
      <c r="E2149">
        <v>-8</v>
      </c>
      <c r="F2149">
        <f>VLOOKUP(E2149,'[1]Timing Gates'!$C$3:$D$17,2)</f>
        <v>-12</v>
      </c>
      <c r="G2149" s="2">
        <v>4266</v>
      </c>
      <c r="H2149" s="3">
        <v>1951.3115560000001</v>
      </c>
      <c r="I2149" s="3">
        <v>2388.0626910000001</v>
      </c>
      <c r="J2149" s="3">
        <v>4339.3742469999997</v>
      </c>
      <c r="K2149" s="2">
        <v>3508</v>
      </c>
      <c r="L2149" s="4">
        <v>0.82231500000000002</v>
      </c>
      <c r="M2149" s="3">
        <v>873378.58</v>
      </c>
      <c r="N2149" s="3">
        <v>83.052356000000003</v>
      </c>
      <c r="O2149" s="3">
        <v>207.281507</v>
      </c>
      <c r="P2149" s="3">
        <v>261.92285700000002</v>
      </c>
      <c r="Q2149" s="3">
        <v>1117362.9099999999</v>
      </c>
      <c r="R2149" s="3">
        <v>-486172.37</v>
      </c>
      <c r="S2149" s="4">
        <v>0.36521331458</v>
      </c>
      <c r="T2149">
        <v>1558</v>
      </c>
      <c r="U2149" s="3">
        <f t="shared" si="66"/>
        <v>18511770.537701998</v>
      </c>
      <c r="V2149" s="6">
        <f t="shared" si="67"/>
        <v>8324295.0978960004</v>
      </c>
    </row>
    <row r="2150" spans="1:22" x14ac:dyDescent="0.3">
      <c r="A2150" s="5">
        <v>43646</v>
      </c>
      <c r="B2150" s="14">
        <v>6869</v>
      </c>
      <c r="C2150" t="s">
        <v>51</v>
      </c>
      <c r="D2150" t="s">
        <v>24</v>
      </c>
      <c r="E2150">
        <v>-7</v>
      </c>
      <c r="F2150">
        <f>VLOOKUP(E2150,'[1]Timing Gates'!$C$3:$D$17,2)</f>
        <v>-12</v>
      </c>
      <c r="G2150" s="2">
        <v>4264</v>
      </c>
      <c r="H2150" s="3">
        <v>1942.1456889999999</v>
      </c>
      <c r="I2150" s="3">
        <v>2594.6113289999998</v>
      </c>
      <c r="J2150" s="3">
        <v>4536.7570189999997</v>
      </c>
      <c r="K2150" s="2">
        <v>3504</v>
      </c>
      <c r="L2150" s="4">
        <v>0.82176300000000002</v>
      </c>
      <c r="M2150" s="3">
        <v>585009.80000000005</v>
      </c>
      <c r="N2150" s="3">
        <v>83.501255999999998</v>
      </c>
      <c r="O2150" s="3">
        <v>138.85217599999999</v>
      </c>
      <c r="P2150" s="3">
        <v>170.06699800000001</v>
      </c>
      <c r="Q2150" s="3">
        <v>725165.68</v>
      </c>
      <c r="R2150" s="3">
        <v>-435131.92</v>
      </c>
      <c r="S2150" s="4">
        <v>0.37570356472700001</v>
      </c>
      <c r="T2150">
        <v>1602</v>
      </c>
      <c r="U2150" s="3">
        <f t="shared" si="66"/>
        <v>19344731.929015998</v>
      </c>
      <c r="V2150" s="6">
        <f t="shared" si="67"/>
        <v>8281309.2178959996</v>
      </c>
    </row>
    <row r="2151" spans="1:22" x14ac:dyDescent="0.3">
      <c r="A2151" s="5">
        <v>43677</v>
      </c>
      <c r="B2151" s="14">
        <v>6869</v>
      </c>
      <c r="C2151" t="s">
        <v>51</v>
      </c>
      <c r="D2151" t="s">
        <v>24</v>
      </c>
      <c r="E2151">
        <v>-6</v>
      </c>
      <c r="F2151">
        <f>VLOOKUP(E2151,'[1]Timing Gates'!$C$3:$D$17,2)</f>
        <v>-6</v>
      </c>
      <c r="G2151" s="2">
        <v>4252</v>
      </c>
      <c r="H2151" s="3">
        <v>1911.71408</v>
      </c>
      <c r="I2151" s="3">
        <v>2624.5837510000001</v>
      </c>
      <c r="J2151" s="3">
        <v>4536.2978309999999</v>
      </c>
      <c r="K2151" s="2">
        <v>3501</v>
      </c>
      <c r="L2151" s="4">
        <v>0.82337700000000003</v>
      </c>
      <c r="M2151" s="3">
        <v>584457.87</v>
      </c>
      <c r="N2151" s="3">
        <v>83.589511999999999</v>
      </c>
      <c r="O2151" s="3">
        <v>145.49084400000001</v>
      </c>
      <c r="P2151" s="3">
        <v>182.144183</v>
      </c>
      <c r="Q2151" s="3">
        <v>774477.07</v>
      </c>
      <c r="R2151" s="3">
        <v>-460665.98</v>
      </c>
      <c r="S2151" s="4">
        <v>0.37723424270900002</v>
      </c>
      <c r="T2151">
        <v>1604</v>
      </c>
      <c r="U2151" s="3">
        <f t="shared" si="66"/>
        <v>19288338.377411999</v>
      </c>
      <c r="V2151" s="6">
        <f t="shared" si="67"/>
        <v>8128608.2681599995</v>
      </c>
    </row>
    <row r="2152" spans="1:22" x14ac:dyDescent="0.3">
      <c r="A2152" s="5">
        <v>43708</v>
      </c>
      <c r="B2152" s="14">
        <v>6869</v>
      </c>
      <c r="C2152" t="s">
        <v>51</v>
      </c>
      <c r="D2152" t="s">
        <v>24</v>
      </c>
      <c r="E2152">
        <v>-5</v>
      </c>
      <c r="F2152">
        <f>VLOOKUP(E2152,'[1]Timing Gates'!$C$3:$D$17,2)</f>
        <v>-6</v>
      </c>
      <c r="G2152" s="2">
        <v>4273</v>
      </c>
      <c r="H2152" s="3">
        <v>1913.1644409999999</v>
      </c>
      <c r="I2152" s="3">
        <v>2635.2670840000001</v>
      </c>
      <c r="J2152" s="3">
        <v>4548.431525</v>
      </c>
      <c r="K2152" s="2">
        <v>3498</v>
      </c>
      <c r="L2152" s="4">
        <v>0.81862800000000002</v>
      </c>
      <c r="M2152" s="3">
        <v>589765.03</v>
      </c>
      <c r="N2152" s="3">
        <v>84.348545000000001</v>
      </c>
      <c r="O2152" s="3">
        <v>143.25762900000001</v>
      </c>
      <c r="P2152" s="3">
        <v>182.18812299999999</v>
      </c>
      <c r="Q2152" s="3">
        <v>778489.85</v>
      </c>
      <c r="R2152" s="3">
        <v>-428256.15</v>
      </c>
      <c r="S2152" s="4">
        <v>0.38006084717900002</v>
      </c>
      <c r="T2152">
        <v>1624</v>
      </c>
      <c r="U2152" s="3">
        <f t="shared" si="66"/>
        <v>19435447.906325001</v>
      </c>
      <c r="V2152" s="6">
        <f t="shared" si="67"/>
        <v>8174951.6563929999</v>
      </c>
    </row>
    <row r="2153" spans="1:22" x14ac:dyDescent="0.3">
      <c r="A2153" s="5">
        <v>43738</v>
      </c>
      <c r="B2153" s="14">
        <v>6869</v>
      </c>
      <c r="C2153" t="s">
        <v>51</v>
      </c>
      <c r="D2153" t="s">
        <v>24</v>
      </c>
      <c r="E2153">
        <v>-4</v>
      </c>
      <c r="F2153">
        <f>VLOOKUP(E2153,'[1]Timing Gates'!$C$3:$D$17,2)</f>
        <v>-6</v>
      </c>
      <c r="G2153" s="2">
        <v>4328</v>
      </c>
      <c r="H2153" s="3">
        <v>1897.42814</v>
      </c>
      <c r="I2153" s="3">
        <v>2705.9490129999999</v>
      </c>
      <c r="J2153" s="3">
        <v>4603.3771530000004</v>
      </c>
      <c r="K2153" s="2">
        <v>3534</v>
      </c>
      <c r="L2153" s="4">
        <v>0.81654300000000002</v>
      </c>
      <c r="M2153" s="3">
        <v>598066.63</v>
      </c>
      <c r="N2153" s="3">
        <v>84.760008999999997</v>
      </c>
      <c r="O2153" s="3">
        <v>140.18521899999999</v>
      </c>
      <c r="P2153" s="3">
        <v>184.93452600000001</v>
      </c>
      <c r="Q2153" s="3">
        <v>800396.63</v>
      </c>
      <c r="R2153" s="3">
        <v>-399109.02</v>
      </c>
      <c r="S2153" s="4">
        <v>0.378234750462</v>
      </c>
      <c r="T2153">
        <v>1637</v>
      </c>
      <c r="U2153" s="3">
        <f t="shared" si="66"/>
        <v>19923416.318184003</v>
      </c>
      <c r="V2153" s="6">
        <f t="shared" si="67"/>
        <v>8212068.9899199996</v>
      </c>
    </row>
    <row r="2154" spans="1:22" x14ac:dyDescent="0.3">
      <c r="A2154" s="5">
        <v>43769</v>
      </c>
      <c r="B2154" s="14">
        <v>6869</v>
      </c>
      <c r="C2154" t="s">
        <v>51</v>
      </c>
      <c r="D2154" t="s">
        <v>24</v>
      </c>
      <c r="E2154">
        <v>-3</v>
      </c>
      <c r="F2154">
        <f>VLOOKUP(E2154,'[1]Timing Gates'!$C$3:$D$17,2)</f>
        <v>-6</v>
      </c>
      <c r="G2154" s="2">
        <v>4296</v>
      </c>
      <c r="H2154" s="3">
        <v>1910.436312</v>
      </c>
      <c r="I2154" s="3">
        <v>2885.0982300000001</v>
      </c>
      <c r="J2154" s="3">
        <v>4795.5345429999998</v>
      </c>
      <c r="K2154" s="2">
        <v>3508</v>
      </c>
      <c r="L2154" s="4">
        <v>0.81657299999999999</v>
      </c>
      <c r="M2154" s="3">
        <v>604665.26</v>
      </c>
      <c r="N2154" s="3">
        <v>86.331418999999997</v>
      </c>
      <c r="O2154" s="3">
        <v>145.40856600000001</v>
      </c>
      <c r="P2154" s="3">
        <v>211.94720599999999</v>
      </c>
      <c r="Q2154" s="3">
        <v>910525.2</v>
      </c>
      <c r="R2154" s="3">
        <v>-463664.45</v>
      </c>
      <c r="S2154" s="4">
        <v>0.39548417132199998</v>
      </c>
      <c r="T2154">
        <v>1699</v>
      </c>
      <c r="U2154" s="3">
        <f t="shared" si="66"/>
        <v>20601616.396727998</v>
      </c>
      <c r="V2154" s="6">
        <f t="shared" si="67"/>
        <v>8207234.3963520005</v>
      </c>
    </row>
    <row r="2155" spans="1:22" x14ac:dyDescent="0.3">
      <c r="A2155" s="5">
        <v>43799</v>
      </c>
      <c r="B2155" s="14">
        <v>6869</v>
      </c>
      <c r="C2155" t="s">
        <v>51</v>
      </c>
      <c r="D2155" t="s">
        <v>24</v>
      </c>
      <c r="E2155">
        <v>-2</v>
      </c>
      <c r="F2155">
        <f>VLOOKUP(E2155,'[1]Timing Gates'!$C$3:$D$17,2)</f>
        <v>-6</v>
      </c>
      <c r="G2155" s="2">
        <v>4322</v>
      </c>
      <c r="H2155" s="3">
        <v>1930.2364709999999</v>
      </c>
      <c r="I2155" s="3">
        <v>3067.0567879999999</v>
      </c>
      <c r="J2155" s="3">
        <v>4997.2932600000004</v>
      </c>
      <c r="K2155" s="2">
        <v>3535</v>
      </c>
      <c r="L2155" s="4">
        <v>0.81790799999999997</v>
      </c>
      <c r="M2155" s="3">
        <v>920580.06</v>
      </c>
      <c r="N2155" s="3">
        <v>87.027799000000002</v>
      </c>
      <c r="O2155" s="3">
        <v>215.69034199999999</v>
      </c>
      <c r="P2155" s="3">
        <v>277.284854</v>
      </c>
      <c r="Q2155" s="3">
        <v>1198425.1399999999</v>
      </c>
      <c r="R2155" s="3">
        <v>-452257.56</v>
      </c>
      <c r="S2155" s="4">
        <v>0.405599259602</v>
      </c>
      <c r="T2155">
        <v>1753</v>
      </c>
      <c r="U2155" s="3">
        <f t="shared" si="66"/>
        <v>21598301.469720002</v>
      </c>
      <c r="V2155" s="6">
        <f t="shared" si="67"/>
        <v>8342482.0276619997</v>
      </c>
    </row>
    <row r="2156" spans="1:22" x14ac:dyDescent="0.3">
      <c r="A2156" s="5">
        <v>43830</v>
      </c>
      <c r="B2156" s="14">
        <v>6869</v>
      </c>
      <c r="C2156" t="s">
        <v>51</v>
      </c>
      <c r="D2156" t="s">
        <v>24</v>
      </c>
      <c r="E2156">
        <v>-1</v>
      </c>
      <c r="F2156">
        <f>VLOOKUP(E2156,'[1]Timing Gates'!$C$3:$D$17,2)</f>
        <v>-3</v>
      </c>
      <c r="G2156" s="2">
        <v>4367</v>
      </c>
      <c r="H2156" s="3">
        <v>2760.0984450000001</v>
      </c>
      <c r="I2156" s="3">
        <v>3077.9601389999998</v>
      </c>
      <c r="J2156" s="3">
        <v>5838.0585840000003</v>
      </c>
      <c r="K2156" s="2">
        <v>3544</v>
      </c>
      <c r="L2156" s="4">
        <v>0.81154099999999996</v>
      </c>
      <c r="M2156" s="3">
        <v>637332.96</v>
      </c>
      <c r="N2156" s="3">
        <v>90.184371999999996</v>
      </c>
      <c r="O2156" s="3">
        <v>154.295152</v>
      </c>
      <c r="P2156" s="3">
        <v>167.960139</v>
      </c>
      <c r="Q2156" s="3">
        <v>733481.93</v>
      </c>
      <c r="R2156" s="3">
        <v>-403063</v>
      </c>
      <c r="S2156" s="4">
        <v>0.40141973895100003</v>
      </c>
      <c r="T2156">
        <v>1753</v>
      </c>
      <c r="U2156" s="3">
        <f t="shared" si="66"/>
        <v>25494801.836328</v>
      </c>
      <c r="V2156" s="6">
        <f t="shared" si="67"/>
        <v>12053349.909315001</v>
      </c>
    </row>
    <row r="2157" spans="1:22" x14ac:dyDescent="0.3">
      <c r="A2157" s="5">
        <v>43921</v>
      </c>
      <c r="B2157" s="14">
        <v>6869</v>
      </c>
      <c r="C2157" t="s">
        <v>51</v>
      </c>
      <c r="D2157" t="s">
        <v>25</v>
      </c>
      <c r="E2157">
        <v>2</v>
      </c>
      <c r="F2157">
        <f>VLOOKUP(E2157,'[1]Timing Gates'!$C$3:$D$17,2)</f>
        <v>3</v>
      </c>
      <c r="G2157" s="2">
        <v>6282</v>
      </c>
      <c r="H2157" s="3">
        <v>1844.828231</v>
      </c>
      <c r="I2157" s="3">
        <v>2258.985146</v>
      </c>
      <c r="J2157" s="3">
        <v>4103.8133770000004</v>
      </c>
      <c r="K2157" s="2">
        <v>5527</v>
      </c>
      <c r="L2157" s="4">
        <v>0.87981500000000001</v>
      </c>
      <c r="M2157" s="3">
        <v>947827.33</v>
      </c>
      <c r="N2157" s="3">
        <v>85.791756000000007</v>
      </c>
      <c r="O2157" s="3">
        <v>162.27689899999999</v>
      </c>
      <c r="P2157" s="3">
        <v>195.59033400000001</v>
      </c>
      <c r="Q2157" s="3">
        <v>1228698.48</v>
      </c>
      <c r="R2157" s="3">
        <v>-718134.71</v>
      </c>
      <c r="S2157" s="4">
        <v>0.388729703915</v>
      </c>
      <c r="T2157">
        <v>2442</v>
      </c>
      <c r="U2157" s="3">
        <f t="shared" si="66"/>
        <v>25780155.634314004</v>
      </c>
      <c r="V2157" s="6">
        <f t="shared" si="67"/>
        <v>11589210.947141999</v>
      </c>
    </row>
    <row r="2158" spans="1:22" x14ac:dyDescent="0.3">
      <c r="A2158" s="5">
        <v>43951</v>
      </c>
      <c r="B2158" s="14">
        <v>6869</v>
      </c>
      <c r="C2158" t="s">
        <v>51</v>
      </c>
      <c r="D2158" t="s">
        <v>25</v>
      </c>
      <c r="E2158">
        <v>3</v>
      </c>
      <c r="F2158">
        <f>VLOOKUP(E2158,'[1]Timing Gates'!$C$3:$D$17,2)</f>
        <v>3</v>
      </c>
      <c r="G2158" s="2">
        <v>6334</v>
      </c>
      <c r="H2158" s="3">
        <v>1854.484786</v>
      </c>
      <c r="I2158" s="3">
        <v>2533.1345719999999</v>
      </c>
      <c r="J2158" s="3">
        <v>4387.6193590000003</v>
      </c>
      <c r="K2158" s="2">
        <v>5576</v>
      </c>
      <c r="L2158" s="4">
        <v>0.880328</v>
      </c>
      <c r="M2158" s="3">
        <v>1437122.57</v>
      </c>
      <c r="N2158" s="3">
        <v>85.988305999999994</v>
      </c>
      <c r="O2158" s="3">
        <v>239.78329299999999</v>
      </c>
      <c r="P2158" s="3">
        <v>267.33697100000001</v>
      </c>
      <c r="Q2158" s="3">
        <v>1693312.38</v>
      </c>
      <c r="R2158" s="3">
        <v>-528288.81000000006</v>
      </c>
      <c r="S2158" s="4">
        <v>0.39232712345999998</v>
      </c>
      <c r="T2158">
        <v>2485</v>
      </c>
      <c r="U2158" s="3">
        <f t="shared" si="66"/>
        <v>27791181.019906003</v>
      </c>
      <c r="V2158" s="6">
        <f t="shared" si="67"/>
        <v>11746306.634524001</v>
      </c>
    </row>
    <row r="2159" spans="1:22" x14ac:dyDescent="0.3">
      <c r="A2159" s="5">
        <v>43982</v>
      </c>
      <c r="B2159" s="14">
        <v>6869</v>
      </c>
      <c r="C2159" t="s">
        <v>51</v>
      </c>
      <c r="D2159" t="s">
        <v>25</v>
      </c>
      <c r="E2159">
        <v>4</v>
      </c>
      <c r="F2159">
        <f>VLOOKUP(E2159,'[1]Timing Gates'!$C$3:$D$17,2)</f>
        <v>3</v>
      </c>
      <c r="G2159" s="2">
        <v>6382</v>
      </c>
      <c r="H2159" s="3">
        <v>1919.2675380000001</v>
      </c>
      <c r="I2159" s="3">
        <v>2714.182785</v>
      </c>
      <c r="J2159" s="3">
        <v>4633.4503240000004</v>
      </c>
      <c r="K2159" s="2">
        <v>5627</v>
      </c>
      <c r="L2159" s="4">
        <v>0.88169799999999998</v>
      </c>
      <c r="M2159" s="3">
        <v>977029.98</v>
      </c>
      <c r="N2159" s="3">
        <v>86.793104</v>
      </c>
      <c r="O2159" s="3">
        <v>159.074862</v>
      </c>
      <c r="P2159" s="3">
        <v>165.26414399999999</v>
      </c>
      <c r="Q2159" s="3">
        <v>1054715.77</v>
      </c>
      <c r="R2159" s="3">
        <v>-446040</v>
      </c>
      <c r="S2159" s="4">
        <v>0.39611407082400002</v>
      </c>
      <c r="T2159">
        <v>2528</v>
      </c>
      <c r="U2159" s="3">
        <f t="shared" si="66"/>
        <v>29570679.967768002</v>
      </c>
      <c r="V2159" s="6">
        <f t="shared" si="67"/>
        <v>12248765.427516</v>
      </c>
    </row>
    <row r="2160" spans="1:22" x14ac:dyDescent="0.3">
      <c r="A2160" s="5">
        <v>44012</v>
      </c>
      <c r="B2160" s="14">
        <v>6869</v>
      </c>
      <c r="C2160" t="s">
        <v>51</v>
      </c>
      <c r="D2160" t="s">
        <v>25</v>
      </c>
      <c r="E2160">
        <v>5</v>
      </c>
      <c r="F2160">
        <f>VLOOKUP(E2160,'[1]Timing Gates'!$C$3:$D$17,2)</f>
        <v>3</v>
      </c>
      <c r="G2160" s="2">
        <v>6381</v>
      </c>
      <c r="H2160" s="3">
        <v>1931.905984</v>
      </c>
      <c r="I2160" s="3">
        <v>2820.3181829999999</v>
      </c>
      <c r="J2160" s="3">
        <v>4752.2241679999997</v>
      </c>
      <c r="K2160" s="2">
        <v>5631</v>
      </c>
      <c r="L2160" s="4">
        <v>0.882463</v>
      </c>
      <c r="M2160" s="3">
        <v>981853.52</v>
      </c>
      <c r="N2160" s="3">
        <v>87.237095999999994</v>
      </c>
      <c r="O2160" s="3">
        <v>158.759128</v>
      </c>
      <c r="P2160" s="3">
        <v>167.507757</v>
      </c>
      <c r="Q2160" s="3">
        <v>1068867</v>
      </c>
      <c r="R2160" s="3">
        <v>-520589.39</v>
      </c>
      <c r="S2160" s="4">
        <v>0.40025074439699998</v>
      </c>
      <c r="T2160">
        <v>2554</v>
      </c>
      <c r="U2160" s="3">
        <f t="shared" si="66"/>
        <v>30323942.416007999</v>
      </c>
      <c r="V2160" s="6">
        <f t="shared" si="67"/>
        <v>12327492.083904</v>
      </c>
    </row>
    <row r="2161" spans="1:22" x14ac:dyDescent="0.3">
      <c r="A2161" s="5">
        <v>44043</v>
      </c>
      <c r="B2161" s="14">
        <v>6869</v>
      </c>
      <c r="C2161" t="s">
        <v>51</v>
      </c>
      <c r="D2161" t="s">
        <v>25</v>
      </c>
      <c r="E2161">
        <v>6</v>
      </c>
      <c r="F2161">
        <f>VLOOKUP(E2161,'[1]Timing Gates'!$C$3:$D$17,2)</f>
        <v>6</v>
      </c>
      <c r="G2161" s="2">
        <v>6357</v>
      </c>
      <c r="H2161" s="3">
        <v>1936.4602070000001</v>
      </c>
      <c r="I2161" s="3">
        <v>3043.062019</v>
      </c>
      <c r="J2161" s="3">
        <v>4979.5222270000004</v>
      </c>
      <c r="K2161" s="2">
        <v>5610</v>
      </c>
      <c r="L2161" s="4">
        <v>0.88249100000000003</v>
      </c>
      <c r="M2161" s="3">
        <v>985791.28</v>
      </c>
      <c r="N2161" s="3">
        <v>87.938561000000007</v>
      </c>
      <c r="O2161" s="3">
        <v>161.64484300000001</v>
      </c>
      <c r="P2161" s="3">
        <v>176.40612999999999</v>
      </c>
      <c r="Q2161" s="3">
        <v>1121413.77</v>
      </c>
      <c r="R2161" s="3">
        <v>-629630.75</v>
      </c>
      <c r="S2161" s="4">
        <v>0.40821142048100001</v>
      </c>
      <c r="T2161">
        <v>2595</v>
      </c>
      <c r="U2161" s="3">
        <f t="shared" si="66"/>
        <v>31654822.797039002</v>
      </c>
      <c r="V2161" s="6">
        <f t="shared" si="67"/>
        <v>12310077.535899</v>
      </c>
    </row>
    <row r="2162" spans="1:22" x14ac:dyDescent="0.3">
      <c r="A2162" s="5">
        <v>44074</v>
      </c>
      <c r="B2162" s="14">
        <v>6869</v>
      </c>
      <c r="C2162" t="s">
        <v>51</v>
      </c>
      <c r="D2162" t="s">
        <v>25</v>
      </c>
      <c r="E2162">
        <v>7</v>
      </c>
      <c r="F2162">
        <f>VLOOKUP(E2162,'[1]Timing Gates'!$C$3:$D$17,2)</f>
        <v>6</v>
      </c>
      <c r="G2162" s="2">
        <v>6353</v>
      </c>
      <c r="H2162" s="3">
        <v>1954.349733</v>
      </c>
      <c r="I2162" s="3">
        <v>3284.1259749999999</v>
      </c>
      <c r="J2162" s="3">
        <v>5238.4757090000003</v>
      </c>
      <c r="K2162" s="2">
        <v>5594</v>
      </c>
      <c r="L2162" s="4">
        <v>0.88052799999999998</v>
      </c>
      <c r="M2162" s="3">
        <v>993553.56</v>
      </c>
      <c r="N2162" s="3">
        <v>88.837048999999993</v>
      </c>
      <c r="O2162" s="3">
        <v>159.63478000000001</v>
      </c>
      <c r="P2162" s="3">
        <v>184.304227</v>
      </c>
      <c r="Q2162" s="3">
        <v>1170884.76</v>
      </c>
      <c r="R2162" s="3">
        <v>-578014.68000000005</v>
      </c>
      <c r="S2162" s="4">
        <v>0.41460727215400001</v>
      </c>
      <c r="T2162">
        <v>2634</v>
      </c>
      <c r="U2162" s="3">
        <f t="shared" si="66"/>
        <v>33280036.179277003</v>
      </c>
      <c r="V2162" s="6">
        <f t="shared" si="67"/>
        <v>12415983.853749</v>
      </c>
    </row>
    <row r="2163" spans="1:22" x14ac:dyDescent="0.3">
      <c r="A2163" s="5">
        <v>44104</v>
      </c>
      <c r="B2163" s="14">
        <v>6869</v>
      </c>
      <c r="C2163" t="s">
        <v>51</v>
      </c>
      <c r="D2163" t="s">
        <v>25</v>
      </c>
      <c r="E2163">
        <v>8</v>
      </c>
      <c r="F2163">
        <f>VLOOKUP(E2163,'[1]Timing Gates'!$C$3:$D$17,2)</f>
        <v>6</v>
      </c>
      <c r="G2163" s="2">
        <v>6609</v>
      </c>
      <c r="H2163" s="3">
        <v>2031.9654720000001</v>
      </c>
      <c r="I2163" s="3">
        <v>3127.0753239999999</v>
      </c>
      <c r="J2163" s="3">
        <v>5159.0407969999997</v>
      </c>
      <c r="K2163" s="2">
        <v>5837</v>
      </c>
      <c r="L2163" s="4">
        <v>0.883189</v>
      </c>
      <c r="M2163" s="3">
        <v>1029015.86</v>
      </c>
      <c r="N2163" s="3">
        <v>88.251789000000002</v>
      </c>
      <c r="O2163" s="3">
        <v>159.87825000000001</v>
      </c>
      <c r="P2163" s="3">
        <v>248.81001000000001</v>
      </c>
      <c r="Q2163" s="3">
        <v>1644385.36</v>
      </c>
      <c r="R2163" s="3">
        <v>-612815.14</v>
      </c>
      <c r="S2163" s="4">
        <v>0.40671811166499999</v>
      </c>
      <c r="T2163">
        <v>2688</v>
      </c>
      <c r="U2163" s="3">
        <f t="shared" si="66"/>
        <v>34096100.627372995</v>
      </c>
      <c r="V2163" s="6">
        <f t="shared" si="67"/>
        <v>13429259.804448001</v>
      </c>
    </row>
    <row r="2164" spans="1:22" x14ac:dyDescent="0.3">
      <c r="A2164" s="5">
        <v>44135</v>
      </c>
      <c r="B2164" s="14">
        <v>6869</v>
      </c>
      <c r="C2164" t="s">
        <v>51</v>
      </c>
      <c r="D2164" t="s">
        <v>25</v>
      </c>
      <c r="E2164">
        <v>9</v>
      </c>
      <c r="F2164">
        <f>VLOOKUP(E2164,'[1]Timing Gates'!$C$3:$D$17,2)</f>
        <v>6</v>
      </c>
      <c r="G2164" s="2">
        <v>6153</v>
      </c>
      <c r="H2164" s="3">
        <v>2026.964514</v>
      </c>
      <c r="I2164" s="3">
        <v>3265.0093280000001</v>
      </c>
      <c r="J2164" s="3">
        <v>5291.9738429999998</v>
      </c>
      <c r="K2164" s="2">
        <v>5408</v>
      </c>
      <c r="L2164" s="4">
        <v>0.87892000000000003</v>
      </c>
      <c r="M2164" s="3">
        <v>1461336.11</v>
      </c>
      <c r="N2164" s="3">
        <v>90.401244000000005</v>
      </c>
      <c r="O2164" s="3">
        <v>241.281665</v>
      </c>
      <c r="P2164" s="3">
        <v>310.58119399999998</v>
      </c>
      <c r="Q2164" s="3">
        <v>1911006.09</v>
      </c>
      <c r="R2164" s="3">
        <v>-626865.07999999996</v>
      </c>
      <c r="S2164" s="4">
        <v>0.42759629448999997</v>
      </c>
      <c r="T2164">
        <v>2631</v>
      </c>
      <c r="U2164" s="3">
        <f t="shared" si="66"/>
        <v>32561515.055978999</v>
      </c>
      <c r="V2164" s="6">
        <f t="shared" si="67"/>
        <v>12471912.654642001</v>
      </c>
    </row>
    <row r="2165" spans="1:22" x14ac:dyDescent="0.3">
      <c r="A2165" s="5">
        <v>44165</v>
      </c>
      <c r="B2165" s="14">
        <v>6869</v>
      </c>
      <c r="C2165" t="s">
        <v>51</v>
      </c>
      <c r="D2165" t="s">
        <v>25</v>
      </c>
      <c r="E2165">
        <v>10</v>
      </c>
      <c r="F2165">
        <f>VLOOKUP(E2165,'[1]Timing Gates'!$C$3:$D$17,2)</f>
        <v>6</v>
      </c>
      <c r="G2165" s="2">
        <v>6194</v>
      </c>
      <c r="H2165" s="3">
        <v>2013.84771</v>
      </c>
      <c r="I2165" s="3">
        <v>3632.6039679999999</v>
      </c>
      <c r="J2165" s="3">
        <v>5646.4516789999998</v>
      </c>
      <c r="K2165" s="2">
        <v>5428</v>
      </c>
      <c r="L2165" s="4">
        <v>0.87633099999999997</v>
      </c>
      <c r="M2165" s="3">
        <v>992236.5</v>
      </c>
      <c r="N2165" s="3">
        <v>91.450367999999997</v>
      </c>
      <c r="O2165" s="3">
        <v>163.576367</v>
      </c>
      <c r="P2165" s="3">
        <v>175.987571</v>
      </c>
      <c r="Q2165" s="3">
        <v>1090067.02</v>
      </c>
      <c r="R2165" s="3">
        <v>-590874.56999999995</v>
      </c>
      <c r="S2165" s="4">
        <v>0.431385211494</v>
      </c>
      <c r="T2165">
        <v>2672</v>
      </c>
      <c r="U2165" s="3">
        <f t="shared" si="66"/>
        <v>34974121.699726</v>
      </c>
      <c r="V2165" s="6">
        <f t="shared" si="67"/>
        <v>12473772.715740001</v>
      </c>
    </row>
    <row r="2166" spans="1:22" x14ac:dyDescent="0.3">
      <c r="A2166" s="5">
        <v>43861</v>
      </c>
      <c r="B2166" s="14">
        <v>6869</v>
      </c>
      <c r="C2166" t="s">
        <v>51</v>
      </c>
      <c r="D2166" t="s">
        <v>24</v>
      </c>
      <c r="E2166">
        <v>0</v>
      </c>
      <c r="F2166">
        <f>VLOOKUP(E2166,'[1]Timing Gates'!$C$3:$D$17,2)</f>
        <v>0</v>
      </c>
      <c r="G2166" s="2">
        <v>6369</v>
      </c>
      <c r="H2166" s="3">
        <v>1898.343777</v>
      </c>
      <c r="I2166" s="3">
        <v>2511.6461650000001</v>
      </c>
      <c r="J2166" s="3">
        <v>4409.9899429999996</v>
      </c>
      <c r="K2166" s="2">
        <v>5627</v>
      </c>
      <c r="L2166" s="4">
        <v>0.88349800000000001</v>
      </c>
      <c r="M2166" s="3">
        <v>954845.78</v>
      </c>
      <c r="N2166" s="3">
        <v>85.109703999999994</v>
      </c>
      <c r="O2166" s="3">
        <v>170.65845899999999</v>
      </c>
      <c r="P2166" s="3">
        <v>1094.4084230000001</v>
      </c>
      <c r="Q2166" s="3">
        <v>6970287.25</v>
      </c>
      <c r="R2166" s="3">
        <v>-689074.57</v>
      </c>
      <c r="S2166" s="4">
        <v>0.354843774532</v>
      </c>
      <c r="T2166">
        <v>2260</v>
      </c>
      <c r="U2166" s="3">
        <f t="shared" si="66"/>
        <v>28087225.946966998</v>
      </c>
      <c r="V2166" s="6">
        <f t="shared" si="67"/>
        <v>12090551.515713001</v>
      </c>
    </row>
    <row r="2167" spans="1:22" x14ac:dyDescent="0.3">
      <c r="A2167" s="5">
        <v>44196</v>
      </c>
      <c r="B2167" s="14">
        <v>6869</v>
      </c>
      <c r="C2167" t="s">
        <v>51</v>
      </c>
      <c r="D2167" t="s">
        <v>25</v>
      </c>
      <c r="E2167">
        <v>11</v>
      </c>
      <c r="F2167">
        <f>VLOOKUP(E2167,'[1]Timing Gates'!$C$3:$D$17,2)</f>
        <v>6</v>
      </c>
      <c r="G2167" s="2">
        <v>6310</v>
      </c>
      <c r="H2167" s="3">
        <v>2897.9967999999999</v>
      </c>
      <c r="I2167" s="3">
        <v>3780.2590909999999</v>
      </c>
      <c r="J2167" s="3">
        <v>6678.2558920000001</v>
      </c>
      <c r="K2167" s="2">
        <v>5514</v>
      </c>
      <c r="L2167" s="4">
        <v>0.87385100000000004</v>
      </c>
      <c r="M2167" s="3">
        <v>1037725.83</v>
      </c>
      <c r="N2167" s="3">
        <v>94.278716000000003</v>
      </c>
      <c r="O2167" s="3">
        <v>173.16808</v>
      </c>
      <c r="P2167" s="3">
        <v>184.89763300000001</v>
      </c>
      <c r="Q2167" s="3">
        <v>1166704.07</v>
      </c>
      <c r="R2167" s="3">
        <v>-740686.36</v>
      </c>
      <c r="S2167" s="4">
        <v>0.43153724247199998</v>
      </c>
      <c r="T2167">
        <v>2723</v>
      </c>
      <c r="U2167" s="3">
        <f t="shared" si="66"/>
        <v>42139794.678520001</v>
      </c>
      <c r="V2167" s="6">
        <f t="shared" si="67"/>
        <v>18286359.807999998</v>
      </c>
    </row>
    <row r="2168" spans="1:22" x14ac:dyDescent="0.3">
      <c r="A2168" s="1">
        <v>43890</v>
      </c>
      <c r="B2168" s="14">
        <v>6869</v>
      </c>
      <c r="C2168" t="s">
        <v>51</v>
      </c>
      <c r="D2168" t="s">
        <v>25</v>
      </c>
      <c r="E2168">
        <v>1</v>
      </c>
      <c r="F2168">
        <f>VLOOKUP(E2168,'[1]Timing Gates'!$C$3:$D$17,2)</f>
        <v>3</v>
      </c>
      <c r="G2168" s="2">
        <v>6324</v>
      </c>
      <c r="H2168" s="3">
        <v>1853.220808</v>
      </c>
      <c r="I2168" s="3">
        <v>2436.939554</v>
      </c>
      <c r="J2168" s="3">
        <v>4290.1603619999996</v>
      </c>
      <c r="K2168" s="2">
        <v>5571</v>
      </c>
      <c r="L2168" s="4">
        <v>0.88092899999999996</v>
      </c>
      <c r="M2168" s="3">
        <v>950360.21</v>
      </c>
      <c r="N2168" s="3">
        <v>85.371919000000005</v>
      </c>
      <c r="O2168" s="3">
        <v>160.079609</v>
      </c>
      <c r="P2168" s="3">
        <v>175.94377700000001</v>
      </c>
      <c r="Q2168" s="3">
        <v>1112668.45</v>
      </c>
      <c r="R2168" s="3">
        <v>-655582.04</v>
      </c>
      <c r="S2168" s="4">
        <v>0.37650221378799997</v>
      </c>
      <c r="T2168">
        <v>2381</v>
      </c>
      <c r="U2168" s="3">
        <f t="shared" si="66"/>
        <v>27130974.129287999</v>
      </c>
      <c r="V2168" s="6">
        <f t="shared" si="67"/>
        <v>11719768.389792001</v>
      </c>
    </row>
    <row r="2169" spans="1:22" x14ac:dyDescent="0.3">
      <c r="A2169" s="5">
        <v>44227</v>
      </c>
      <c r="B2169" s="14">
        <v>6869</v>
      </c>
      <c r="C2169" t="s">
        <v>51</v>
      </c>
      <c r="D2169" t="s">
        <v>25</v>
      </c>
      <c r="E2169">
        <v>12</v>
      </c>
      <c r="F2169">
        <f>VLOOKUP(E2169,'[1]Timing Gates'!$C$3:$D$17,2)</f>
        <v>12</v>
      </c>
      <c r="G2169" s="2">
        <v>7772</v>
      </c>
      <c r="H2169" s="3">
        <v>2239.442059</v>
      </c>
      <c r="I2169" s="3">
        <v>3419.282901</v>
      </c>
      <c r="J2169" s="3">
        <v>5658.7249609999999</v>
      </c>
      <c r="K2169" s="2">
        <v>6993</v>
      </c>
      <c r="L2169" s="4">
        <v>0.89976800000000001</v>
      </c>
      <c r="M2169" s="3">
        <v>1271494.1100000001</v>
      </c>
      <c r="N2169" s="3">
        <v>91.087764000000007</v>
      </c>
      <c r="O2169" s="3">
        <v>184.23463899999999</v>
      </c>
      <c r="P2169" s="3">
        <v>1115.021164</v>
      </c>
      <c r="Q2169" s="3">
        <v>8665944.4900000002</v>
      </c>
      <c r="R2169" s="3">
        <v>-846904.87</v>
      </c>
      <c r="S2169" s="4">
        <v>0.39706639217700002</v>
      </c>
      <c r="T2169">
        <v>3086</v>
      </c>
      <c r="U2169" s="3">
        <f t="shared" si="66"/>
        <v>43979610.396891996</v>
      </c>
      <c r="V2169" s="6">
        <f t="shared" si="67"/>
        <v>17404943.682548001</v>
      </c>
    </row>
    <row r="2170" spans="1:22" x14ac:dyDescent="0.3">
      <c r="A2170" s="5">
        <v>44255</v>
      </c>
      <c r="B2170" s="14">
        <v>6869</v>
      </c>
      <c r="C2170" t="s">
        <v>51</v>
      </c>
      <c r="D2170" t="s">
        <v>25</v>
      </c>
      <c r="E2170">
        <v>13</v>
      </c>
      <c r="F2170">
        <f>VLOOKUP(E2170,'[1]Timing Gates'!$C$3:$D$17,2)</f>
        <v>12</v>
      </c>
      <c r="G2170" s="2">
        <v>7754</v>
      </c>
      <c r="H2170" s="3">
        <v>2193.53521</v>
      </c>
      <c r="I2170" s="3">
        <v>3618.6494619999999</v>
      </c>
      <c r="J2170" s="3">
        <v>5812.1846720000003</v>
      </c>
      <c r="K2170" s="2">
        <v>6962</v>
      </c>
      <c r="L2170" s="4">
        <v>0.89785899999999996</v>
      </c>
      <c r="M2170" s="3">
        <v>1268333.3899999999</v>
      </c>
      <c r="N2170" s="3">
        <v>91.174852999999999</v>
      </c>
      <c r="O2170" s="3">
        <v>179.78295199999999</v>
      </c>
      <c r="P2170" s="3">
        <v>207.078541</v>
      </c>
      <c r="Q2170" s="3">
        <v>1605687.01</v>
      </c>
      <c r="R2170" s="3">
        <v>-875664.23</v>
      </c>
      <c r="S2170" s="4">
        <v>0.41720402372900001</v>
      </c>
      <c r="T2170">
        <v>3235</v>
      </c>
      <c r="U2170" s="3">
        <f t="shared" si="66"/>
        <v>45067679.946688004</v>
      </c>
      <c r="V2170" s="6">
        <f t="shared" si="67"/>
        <v>17008672.018339999</v>
      </c>
    </row>
    <row r="2171" spans="1:22" x14ac:dyDescent="0.3">
      <c r="A2171" s="5">
        <v>44286</v>
      </c>
      <c r="B2171" s="14">
        <v>6869</v>
      </c>
      <c r="C2171" t="s">
        <v>51</v>
      </c>
      <c r="D2171" t="s">
        <v>25</v>
      </c>
      <c r="E2171">
        <v>14</v>
      </c>
      <c r="F2171">
        <f>VLOOKUP(E2171,'[1]Timing Gates'!$C$3:$D$17,2)</f>
        <v>12</v>
      </c>
      <c r="G2171" s="2">
        <v>7661</v>
      </c>
      <c r="H2171" s="3">
        <v>2163.9843489999998</v>
      </c>
      <c r="I2171" s="3">
        <v>3838.1159579999999</v>
      </c>
      <c r="J2171" s="3">
        <v>6002.100308</v>
      </c>
      <c r="K2171" s="2">
        <v>6875</v>
      </c>
      <c r="L2171" s="4">
        <v>0.89740200000000003</v>
      </c>
      <c r="M2171" s="3">
        <v>1257871.27</v>
      </c>
      <c r="N2171" s="3">
        <v>91.588121999999998</v>
      </c>
      <c r="O2171" s="3">
        <v>183.450425</v>
      </c>
      <c r="P2171" s="3">
        <v>209.23034899999999</v>
      </c>
      <c r="Q2171" s="3">
        <v>1602913.71</v>
      </c>
      <c r="R2171" s="3">
        <v>-1164803.58</v>
      </c>
      <c r="S2171" s="4">
        <v>0.43231954052900001</v>
      </c>
      <c r="T2171">
        <v>3312</v>
      </c>
      <c r="U2171" s="3">
        <f t="shared" si="66"/>
        <v>45982090.459587999</v>
      </c>
      <c r="V2171" s="6">
        <f t="shared" si="67"/>
        <v>16578284.097688999</v>
      </c>
    </row>
    <row r="2172" spans="1:22" x14ac:dyDescent="0.3">
      <c r="A2172" s="5">
        <v>44316</v>
      </c>
      <c r="B2172" s="14">
        <v>6869</v>
      </c>
      <c r="C2172" t="s">
        <v>51</v>
      </c>
      <c r="D2172" t="s">
        <v>25</v>
      </c>
      <c r="E2172">
        <v>15</v>
      </c>
      <c r="F2172">
        <f>VLOOKUP(E2172,'[1]Timing Gates'!$C$3:$D$17,2)</f>
        <v>12</v>
      </c>
      <c r="G2172" s="2">
        <v>7669</v>
      </c>
      <c r="H2172" s="3">
        <v>2183.771189</v>
      </c>
      <c r="I2172" s="3">
        <v>4132.5614050000004</v>
      </c>
      <c r="J2172" s="3">
        <v>6316.3325940000004</v>
      </c>
      <c r="K2172" s="2">
        <v>6886</v>
      </c>
      <c r="L2172" s="4">
        <v>0.89790000000000003</v>
      </c>
      <c r="M2172" s="3">
        <v>1902879.28</v>
      </c>
      <c r="N2172" s="3">
        <v>92.247394999999997</v>
      </c>
      <c r="O2172" s="3">
        <v>263.838458</v>
      </c>
      <c r="P2172" s="3">
        <v>302.64349499999997</v>
      </c>
      <c r="Q2172" s="3">
        <v>2320972.9700000002</v>
      </c>
      <c r="R2172" s="3">
        <v>-1041720.97</v>
      </c>
      <c r="S2172" s="4">
        <v>0.44125700873599999</v>
      </c>
      <c r="T2172">
        <v>3384</v>
      </c>
      <c r="U2172" s="3">
        <f t="shared" si="66"/>
        <v>48439954.663386002</v>
      </c>
      <c r="V2172" s="6">
        <f t="shared" si="67"/>
        <v>16747341.248441</v>
      </c>
    </row>
    <row r="2173" spans="1:22" x14ac:dyDescent="0.3">
      <c r="A2173" s="5">
        <v>44347</v>
      </c>
      <c r="B2173" s="14">
        <v>6869</v>
      </c>
      <c r="C2173" t="s">
        <v>51</v>
      </c>
      <c r="D2173" t="s">
        <v>25</v>
      </c>
      <c r="E2173">
        <v>16</v>
      </c>
      <c r="F2173">
        <f>VLOOKUP(E2173,'[1]Timing Gates'!$C$3:$D$17,2)</f>
        <v>12</v>
      </c>
      <c r="G2173" s="2">
        <v>7636</v>
      </c>
      <c r="H2173" s="3">
        <v>2163.0366130000002</v>
      </c>
      <c r="I2173" s="3">
        <v>4257.9873459999999</v>
      </c>
      <c r="J2173" s="3">
        <v>6421.0239600000004</v>
      </c>
      <c r="K2173" s="2">
        <v>6859</v>
      </c>
      <c r="L2173" s="4">
        <v>0.89824499999999996</v>
      </c>
      <c r="M2173" s="3">
        <v>1281436.01</v>
      </c>
      <c r="N2173" s="3">
        <v>93.487707</v>
      </c>
      <c r="O2173" s="3">
        <v>183.06605099999999</v>
      </c>
      <c r="P2173" s="3">
        <v>204.864113</v>
      </c>
      <c r="Q2173" s="3">
        <v>1564342.37</v>
      </c>
      <c r="R2173" s="3">
        <v>-963101.81</v>
      </c>
      <c r="S2173" s="4">
        <v>0.44840230487100002</v>
      </c>
      <c r="T2173">
        <v>3424</v>
      </c>
      <c r="U2173" s="3">
        <f t="shared" si="66"/>
        <v>49030938.958560005</v>
      </c>
      <c r="V2173" s="6">
        <f t="shared" si="67"/>
        <v>16516947.576868001</v>
      </c>
    </row>
    <row r="2174" spans="1:22" x14ac:dyDescent="0.3">
      <c r="A2174" s="5">
        <v>44377</v>
      </c>
      <c r="B2174" s="14">
        <v>6869</v>
      </c>
      <c r="C2174" t="s">
        <v>51</v>
      </c>
      <c r="D2174" t="s">
        <v>25</v>
      </c>
      <c r="E2174">
        <v>17</v>
      </c>
      <c r="F2174">
        <f>VLOOKUP(E2174,'[1]Timing Gates'!$C$3:$D$17,2)</f>
        <v>12</v>
      </c>
      <c r="G2174" s="2">
        <v>7637</v>
      </c>
      <c r="H2174" s="3">
        <v>2129.2154810000002</v>
      </c>
      <c r="I2174" s="3">
        <v>4382.374331</v>
      </c>
      <c r="J2174" s="3">
        <v>6511.5898120000002</v>
      </c>
      <c r="K2174" s="2">
        <v>6858</v>
      </c>
      <c r="L2174" s="4">
        <v>0.89799600000000002</v>
      </c>
      <c r="M2174" s="3">
        <v>1288298.29</v>
      </c>
      <c r="N2174" s="3">
        <v>94.029508000000007</v>
      </c>
      <c r="O2174" s="3">
        <v>173.663062</v>
      </c>
      <c r="P2174" s="3">
        <v>191.533299</v>
      </c>
      <c r="Q2174" s="3">
        <v>1462739.81</v>
      </c>
      <c r="R2174" s="3">
        <v>-969602.32</v>
      </c>
      <c r="S2174" s="4">
        <v>0.45567631268800002</v>
      </c>
      <c r="T2174">
        <v>3480</v>
      </c>
      <c r="U2174" s="3">
        <f t="shared" si="66"/>
        <v>49729011.394244</v>
      </c>
      <c r="V2174" s="6">
        <f t="shared" si="67"/>
        <v>16260818.628397001</v>
      </c>
    </row>
    <row r="2175" spans="1:22" x14ac:dyDescent="0.3">
      <c r="A2175" s="5">
        <v>44408</v>
      </c>
      <c r="B2175" s="14">
        <v>6869</v>
      </c>
      <c r="C2175" t="s">
        <v>51</v>
      </c>
      <c r="D2175" t="s">
        <v>25</v>
      </c>
      <c r="E2175">
        <v>18</v>
      </c>
      <c r="F2175">
        <f>VLOOKUP(E2175,'[1]Timing Gates'!$C$3:$D$17,2)</f>
        <v>18</v>
      </c>
      <c r="G2175" s="2">
        <v>7624</v>
      </c>
      <c r="H2175" s="3">
        <v>2093.7725730000002</v>
      </c>
      <c r="I2175" s="3">
        <v>4463.447244</v>
      </c>
      <c r="J2175" s="3">
        <v>6557.2198170000001</v>
      </c>
      <c r="K2175" s="2">
        <v>6847</v>
      </c>
      <c r="L2175" s="4">
        <v>0.89808399999999999</v>
      </c>
      <c r="M2175" s="3">
        <v>1297699.7</v>
      </c>
      <c r="N2175" s="3">
        <v>94.826430000000002</v>
      </c>
      <c r="O2175" s="3">
        <v>174.04003499999999</v>
      </c>
      <c r="P2175" s="3">
        <v>201.68300400000001</v>
      </c>
      <c r="Q2175" s="3">
        <v>1537631.23</v>
      </c>
      <c r="R2175" s="3">
        <v>-920744.41</v>
      </c>
      <c r="S2175" s="4">
        <v>0.46025708289599998</v>
      </c>
      <c r="T2175">
        <v>3509</v>
      </c>
      <c r="U2175" s="3">
        <f t="shared" si="66"/>
        <v>49992243.884808004</v>
      </c>
      <c r="V2175" s="6">
        <f t="shared" si="67"/>
        <v>15962922.096552001</v>
      </c>
    </row>
    <row r="2176" spans="1:22" x14ac:dyDescent="0.3">
      <c r="A2176" s="5">
        <v>44439</v>
      </c>
      <c r="B2176" s="14">
        <v>6869</v>
      </c>
      <c r="C2176" t="s">
        <v>51</v>
      </c>
      <c r="D2176" t="s">
        <v>25</v>
      </c>
      <c r="E2176">
        <v>19</v>
      </c>
      <c r="F2176">
        <f>VLOOKUP(E2176,'[1]Timing Gates'!$C$3:$D$17,2)</f>
        <v>18</v>
      </c>
      <c r="G2176" s="2">
        <v>7625</v>
      </c>
      <c r="H2176" s="3">
        <v>2064.2311589999999</v>
      </c>
      <c r="I2176" s="3">
        <v>4609.7274360000001</v>
      </c>
      <c r="J2176" s="3">
        <v>6673.9585950000001</v>
      </c>
      <c r="K2176" s="2">
        <v>6839</v>
      </c>
      <c r="L2176" s="4">
        <v>0.89691799999999999</v>
      </c>
      <c r="M2176" s="3">
        <v>1300179.1000000001</v>
      </c>
      <c r="N2176" s="3">
        <v>95.153621999999999</v>
      </c>
      <c r="O2176" s="3">
        <v>175.58845500000001</v>
      </c>
      <c r="P2176" s="3">
        <v>207.29992999999999</v>
      </c>
      <c r="Q2176" s="3">
        <v>1580661.97</v>
      </c>
      <c r="R2176" s="3">
        <v>-930991.12</v>
      </c>
      <c r="S2176" s="4">
        <v>0.46452459016300002</v>
      </c>
      <c r="T2176">
        <v>3542</v>
      </c>
      <c r="U2176" s="3">
        <f t="shared" si="66"/>
        <v>50888934.286875002</v>
      </c>
      <c r="V2176" s="6">
        <f t="shared" si="67"/>
        <v>15739762.587375</v>
      </c>
    </row>
    <row r="2177" spans="1:22" x14ac:dyDescent="0.3">
      <c r="A2177" s="5">
        <v>44469</v>
      </c>
      <c r="B2177" s="14">
        <v>6869</v>
      </c>
      <c r="C2177" t="s">
        <v>51</v>
      </c>
      <c r="D2177" t="s">
        <v>25</v>
      </c>
      <c r="E2177">
        <v>20</v>
      </c>
      <c r="F2177">
        <f>VLOOKUP(E2177,'[1]Timing Gates'!$C$3:$D$17,2)</f>
        <v>18</v>
      </c>
      <c r="G2177" s="2">
        <v>7886</v>
      </c>
      <c r="H2177" s="3">
        <v>2107.841923</v>
      </c>
      <c r="I2177" s="3">
        <v>4366.8224959999998</v>
      </c>
      <c r="J2177" s="3">
        <v>6474.6644200000001</v>
      </c>
      <c r="K2177" s="2">
        <v>7071</v>
      </c>
      <c r="L2177" s="4">
        <v>0.896652</v>
      </c>
      <c r="M2177" s="3">
        <v>1342034.1200000001</v>
      </c>
      <c r="N2177" s="3">
        <v>95.044909000000004</v>
      </c>
      <c r="O2177" s="3">
        <v>173.68680499999999</v>
      </c>
      <c r="P2177" s="3">
        <v>209.69365300000001</v>
      </c>
      <c r="Q2177" s="3">
        <v>1653644.15</v>
      </c>
      <c r="R2177" s="3">
        <v>-928462.82</v>
      </c>
      <c r="S2177" s="4">
        <v>0.45511032208899999</v>
      </c>
      <c r="T2177">
        <v>3589</v>
      </c>
      <c r="U2177" s="3">
        <f t="shared" si="66"/>
        <v>51059203.616120003</v>
      </c>
      <c r="V2177" s="6">
        <f t="shared" si="67"/>
        <v>16622441.404778</v>
      </c>
    </row>
    <row r="2178" spans="1:22" x14ac:dyDescent="0.3">
      <c r="A2178" s="5">
        <v>44500</v>
      </c>
      <c r="B2178" s="14">
        <v>6869</v>
      </c>
      <c r="C2178" t="s">
        <v>51</v>
      </c>
      <c r="D2178" t="s">
        <v>25</v>
      </c>
      <c r="E2178">
        <v>21</v>
      </c>
      <c r="F2178">
        <f>VLOOKUP(E2178,'[1]Timing Gates'!$C$3:$D$17,2)</f>
        <v>18</v>
      </c>
      <c r="G2178" s="2">
        <v>7830</v>
      </c>
      <c r="H2178" s="3">
        <v>2048.6887839999999</v>
      </c>
      <c r="I2178" s="3">
        <v>4812.0076289999997</v>
      </c>
      <c r="J2178" s="3">
        <v>6860.6964129999997</v>
      </c>
      <c r="K2178" s="2">
        <v>6988</v>
      </c>
      <c r="L2178" s="4">
        <v>0.89246400000000004</v>
      </c>
      <c r="M2178" s="3">
        <v>2017227.51</v>
      </c>
      <c r="N2178" s="3">
        <v>96.712412</v>
      </c>
      <c r="O2178" s="3">
        <v>266.10157900000002</v>
      </c>
      <c r="P2178" s="3">
        <v>342.08497699999998</v>
      </c>
      <c r="Q2178" s="3">
        <v>2678525.37</v>
      </c>
      <c r="R2178" s="3">
        <v>-905649.11</v>
      </c>
      <c r="S2178" s="4">
        <v>0.47662835249000002</v>
      </c>
      <c r="T2178">
        <v>3732</v>
      </c>
      <c r="U2178" s="3">
        <f t="shared" si="66"/>
        <v>53719252.913789995</v>
      </c>
      <c r="V2178" s="6">
        <f t="shared" si="67"/>
        <v>16041233.178719999</v>
      </c>
    </row>
    <row r="2179" spans="1:22" x14ac:dyDescent="0.3">
      <c r="A2179" s="5">
        <v>44530</v>
      </c>
      <c r="B2179" s="14">
        <v>6869</v>
      </c>
      <c r="C2179" t="s">
        <v>51</v>
      </c>
      <c r="D2179" t="s">
        <v>25</v>
      </c>
      <c r="E2179">
        <v>22</v>
      </c>
      <c r="F2179">
        <f>VLOOKUP(E2179,'[1]Timing Gates'!$C$3:$D$17,2)</f>
        <v>18</v>
      </c>
      <c r="G2179" s="2">
        <v>7927</v>
      </c>
      <c r="H2179" s="3">
        <v>1980.0098029999999</v>
      </c>
      <c r="I2179" s="3">
        <v>4788.2146759999996</v>
      </c>
      <c r="J2179" s="3">
        <v>6768.2244790000004</v>
      </c>
      <c r="K2179" s="2">
        <v>6973</v>
      </c>
      <c r="L2179" s="4">
        <v>0.87965099999999996</v>
      </c>
      <c r="M2179" s="3">
        <v>1377613.74</v>
      </c>
      <c r="N2179" s="3">
        <v>99.151701000000003</v>
      </c>
      <c r="O2179" s="3">
        <v>181.19363000000001</v>
      </c>
      <c r="P2179" s="3">
        <v>194.47418999999999</v>
      </c>
      <c r="Q2179" s="3">
        <v>1541596.91</v>
      </c>
      <c r="R2179" s="3">
        <v>-894524.59</v>
      </c>
      <c r="S2179" s="4">
        <v>0.49262015895</v>
      </c>
      <c r="T2179">
        <v>3905</v>
      </c>
      <c r="U2179" s="3">
        <f t="shared" ref="U2179:U2242" si="68">J2179*G2179</f>
        <v>53651715.445033006</v>
      </c>
      <c r="V2179" s="6">
        <f t="shared" ref="V2179:V2242" si="69">H2179*G2179</f>
        <v>15695537.708380999</v>
      </c>
    </row>
    <row r="2180" spans="1:22" x14ac:dyDescent="0.3">
      <c r="A2180" s="5">
        <v>44561</v>
      </c>
      <c r="B2180" s="14">
        <v>6869</v>
      </c>
      <c r="C2180" t="s">
        <v>51</v>
      </c>
      <c r="D2180" t="s">
        <v>25</v>
      </c>
      <c r="E2180">
        <v>23</v>
      </c>
      <c r="F2180">
        <f>VLOOKUP(E2180,'[1]Timing Gates'!$C$3:$D$17,2)</f>
        <v>18</v>
      </c>
      <c r="G2180" s="2">
        <v>8073</v>
      </c>
      <c r="H2180" s="3">
        <v>1935.953444</v>
      </c>
      <c r="I2180" s="3">
        <v>4950.2655359999999</v>
      </c>
      <c r="J2180" s="3">
        <v>6886.218981</v>
      </c>
      <c r="K2180" s="2">
        <v>7034</v>
      </c>
      <c r="L2180" s="4">
        <v>0.87129900000000005</v>
      </c>
      <c r="M2180" s="3">
        <v>1444373.94</v>
      </c>
      <c r="N2180" s="3">
        <v>103.07385499999999</v>
      </c>
      <c r="O2180" s="3">
        <v>195.64946599999999</v>
      </c>
      <c r="P2180" s="3">
        <v>212.71870899999999</v>
      </c>
      <c r="Q2180" s="3">
        <v>1717278.14</v>
      </c>
      <c r="R2180" s="3">
        <v>-962418.14</v>
      </c>
      <c r="S2180" s="4">
        <v>0.48804657500300003</v>
      </c>
      <c r="T2180">
        <v>3940</v>
      </c>
      <c r="U2180" s="3">
        <f t="shared" si="68"/>
        <v>55592445.833613001</v>
      </c>
      <c r="V2180" s="6">
        <f t="shared" si="69"/>
        <v>15628952.153411999</v>
      </c>
    </row>
    <row r="2181" spans="1:22" x14ac:dyDescent="0.3">
      <c r="A2181" s="5">
        <v>44592</v>
      </c>
      <c r="B2181" s="14">
        <v>6869</v>
      </c>
      <c r="C2181" t="s">
        <v>51</v>
      </c>
      <c r="D2181" t="s">
        <v>25</v>
      </c>
      <c r="E2181">
        <v>24</v>
      </c>
      <c r="F2181">
        <f>VLOOKUP(E2181,'[1]Timing Gates'!$C$3:$D$17,2)</f>
        <v>24</v>
      </c>
      <c r="G2181" s="2">
        <v>12924</v>
      </c>
      <c r="H2181" s="3">
        <v>1964.30432</v>
      </c>
      <c r="I2181" s="3">
        <v>3254.703892</v>
      </c>
      <c r="J2181" s="3">
        <v>5219.0082130000001</v>
      </c>
      <c r="K2181" s="2">
        <v>12139</v>
      </c>
      <c r="L2181" s="4">
        <v>0.93925999999999998</v>
      </c>
      <c r="M2181" s="3">
        <v>1565844.86</v>
      </c>
      <c r="N2181" s="3">
        <v>65.015979000000002</v>
      </c>
      <c r="O2181" s="3">
        <v>128.23017400000001</v>
      </c>
      <c r="P2181" s="3">
        <v>1319.1992049999999</v>
      </c>
      <c r="Q2181" s="3">
        <v>17049330.530000001</v>
      </c>
      <c r="R2181" s="3">
        <v>-1403857.35</v>
      </c>
      <c r="S2181" s="4">
        <v>0.37124729185999999</v>
      </c>
      <c r="T2181">
        <v>4798</v>
      </c>
      <c r="U2181" s="3">
        <f t="shared" si="68"/>
        <v>67450462.144812003</v>
      </c>
      <c r="V2181" s="6">
        <f t="shared" si="69"/>
        <v>25386669.031679999</v>
      </c>
    </row>
    <row r="2182" spans="1:22" x14ac:dyDescent="0.3">
      <c r="A2182" s="5">
        <v>44620</v>
      </c>
      <c r="B2182" s="14">
        <v>6869</v>
      </c>
      <c r="C2182" t="s">
        <v>51</v>
      </c>
      <c r="D2182" t="s">
        <v>25</v>
      </c>
      <c r="E2182">
        <v>25</v>
      </c>
      <c r="F2182">
        <f>VLOOKUP(E2182,'[1]Timing Gates'!$C$3:$D$17,2)</f>
        <v>24</v>
      </c>
      <c r="G2182" s="2">
        <v>12972</v>
      </c>
      <c r="H2182" s="3">
        <v>2016.473119</v>
      </c>
      <c r="I2182" s="3">
        <v>3308.285132</v>
      </c>
      <c r="J2182" s="3">
        <v>5324.7582510000002</v>
      </c>
      <c r="K2182" s="2">
        <v>12157</v>
      </c>
      <c r="L2182" s="4">
        <v>0.93717200000000001</v>
      </c>
      <c r="M2182" s="3">
        <v>1579238.85</v>
      </c>
      <c r="N2182" s="3">
        <v>65.050822999999994</v>
      </c>
      <c r="O2182" s="3">
        <v>127.480231</v>
      </c>
      <c r="P2182" s="3">
        <v>331.76685700000002</v>
      </c>
      <c r="Q2182" s="3">
        <v>4303679.67</v>
      </c>
      <c r="R2182" s="3">
        <v>-1478524.98</v>
      </c>
      <c r="S2182" s="4">
        <v>0.39361702127600001</v>
      </c>
      <c r="T2182">
        <v>5106</v>
      </c>
      <c r="U2182" s="3">
        <f t="shared" si="68"/>
        <v>69072764.031972006</v>
      </c>
      <c r="V2182" s="6">
        <f t="shared" si="69"/>
        <v>26157689.299667999</v>
      </c>
    </row>
    <row r="2183" spans="1:22" x14ac:dyDescent="0.3">
      <c r="A2183" s="5">
        <v>44651</v>
      </c>
      <c r="B2183" s="14">
        <v>6869</v>
      </c>
      <c r="C2183" t="s">
        <v>51</v>
      </c>
      <c r="D2183" t="s">
        <v>25</v>
      </c>
      <c r="E2183">
        <v>26</v>
      </c>
      <c r="F2183">
        <f>VLOOKUP(E2183,'[1]Timing Gates'!$C$3:$D$17,2)</f>
        <v>24</v>
      </c>
      <c r="G2183" s="2">
        <v>13252</v>
      </c>
      <c r="H2183" s="3">
        <v>2185.123368</v>
      </c>
      <c r="I2183" s="3">
        <v>3393.7263079999998</v>
      </c>
      <c r="J2183" s="3">
        <v>5578.8496770000002</v>
      </c>
      <c r="K2183" s="2">
        <v>12417</v>
      </c>
      <c r="L2183" s="4">
        <v>0.93698999999999999</v>
      </c>
      <c r="M2183" s="3">
        <v>1617205.24</v>
      </c>
      <c r="N2183" s="3">
        <v>65.223038000000003</v>
      </c>
      <c r="O2183" s="3">
        <v>129.060678</v>
      </c>
      <c r="P2183" s="3">
        <v>342.29163499999999</v>
      </c>
      <c r="Q2183" s="3">
        <v>4536048.76</v>
      </c>
      <c r="R2183" s="3">
        <v>-2214750.44</v>
      </c>
      <c r="S2183" s="4">
        <v>0.39345004527600003</v>
      </c>
      <c r="T2183">
        <v>5214</v>
      </c>
      <c r="U2183" s="3">
        <f t="shared" si="68"/>
        <v>73930915.919604003</v>
      </c>
      <c r="V2183" s="6">
        <f t="shared" si="69"/>
        <v>28957254.872736</v>
      </c>
    </row>
    <row r="2184" spans="1:22" x14ac:dyDescent="0.3">
      <c r="A2184" s="5">
        <v>44681</v>
      </c>
      <c r="B2184" s="14">
        <v>6869</v>
      </c>
      <c r="C2184" t="s">
        <v>51</v>
      </c>
      <c r="D2184" t="s">
        <v>25</v>
      </c>
      <c r="E2184">
        <v>27</v>
      </c>
      <c r="F2184">
        <f>VLOOKUP(E2184,'[1]Timing Gates'!$C$3:$D$17,2)</f>
        <v>24</v>
      </c>
      <c r="G2184" s="2">
        <v>12963</v>
      </c>
      <c r="H2184" s="3">
        <v>2237.3031329999999</v>
      </c>
      <c r="I2184" s="3">
        <v>3262.503463</v>
      </c>
      <c r="J2184" s="3">
        <v>5499.8065969999998</v>
      </c>
      <c r="K2184" s="2">
        <v>12131</v>
      </c>
      <c r="L2184" s="4">
        <v>0.93581700000000001</v>
      </c>
      <c r="M2184" s="3">
        <v>2367669.48</v>
      </c>
      <c r="N2184" s="3">
        <v>65.199907999999994</v>
      </c>
      <c r="O2184" s="3">
        <v>190.69986800000001</v>
      </c>
      <c r="P2184" s="3">
        <v>479.65623199999999</v>
      </c>
      <c r="Q2184" s="3">
        <v>6217783.7400000002</v>
      </c>
      <c r="R2184" s="3">
        <v>-1746518.4</v>
      </c>
      <c r="S2184" s="4">
        <v>0.40191313739099999</v>
      </c>
      <c r="T2184">
        <v>5210</v>
      </c>
      <c r="U2184" s="3">
        <f t="shared" si="68"/>
        <v>71293992.916910991</v>
      </c>
      <c r="V2184" s="6">
        <f t="shared" si="69"/>
        <v>29002160.513078999</v>
      </c>
    </row>
    <row r="2185" spans="1:22" x14ac:dyDescent="0.3">
      <c r="A2185" s="5">
        <v>44712</v>
      </c>
      <c r="B2185" s="14">
        <v>6869</v>
      </c>
      <c r="C2185" t="s">
        <v>51</v>
      </c>
      <c r="D2185" t="s">
        <v>25</v>
      </c>
      <c r="E2185">
        <v>28</v>
      </c>
      <c r="F2185">
        <f>VLOOKUP(E2185,'[1]Timing Gates'!$C$3:$D$17,2)</f>
        <v>24</v>
      </c>
      <c r="G2185" s="2">
        <v>12975</v>
      </c>
      <c r="H2185" s="3">
        <v>2299.431963</v>
      </c>
      <c r="I2185" s="3">
        <v>3338.682789</v>
      </c>
      <c r="J2185" s="3">
        <v>5638.1147529999998</v>
      </c>
      <c r="K2185" s="2">
        <v>12144</v>
      </c>
      <c r="L2185" s="4">
        <v>0.93595300000000003</v>
      </c>
      <c r="M2185" s="3">
        <v>1587172.67</v>
      </c>
      <c r="N2185" s="3">
        <v>65.396484000000001</v>
      </c>
      <c r="O2185" s="3">
        <v>122.824483</v>
      </c>
      <c r="P2185" s="3">
        <v>324.16175099999998</v>
      </c>
      <c r="Q2185" s="3">
        <v>4205998.7300000004</v>
      </c>
      <c r="R2185" s="3">
        <v>-1778772.42</v>
      </c>
      <c r="S2185" s="4">
        <v>0.40369942196500003</v>
      </c>
      <c r="T2185">
        <v>5238</v>
      </c>
      <c r="U2185" s="3">
        <f t="shared" si="68"/>
        <v>73154538.920175001</v>
      </c>
      <c r="V2185" s="6">
        <f t="shared" si="69"/>
        <v>29835129.719925001</v>
      </c>
    </row>
    <row r="2186" spans="1:22" x14ac:dyDescent="0.3">
      <c r="A2186" s="5">
        <v>44742</v>
      </c>
      <c r="B2186" s="14">
        <v>6869</v>
      </c>
      <c r="C2186" t="s">
        <v>51</v>
      </c>
      <c r="D2186" t="s">
        <v>25</v>
      </c>
      <c r="E2186">
        <v>29</v>
      </c>
      <c r="F2186">
        <f>VLOOKUP(E2186,'[1]Timing Gates'!$C$3:$D$17,2)</f>
        <v>24</v>
      </c>
      <c r="G2186" s="2">
        <v>13089</v>
      </c>
      <c r="H2186" s="3">
        <v>2355.2198790000002</v>
      </c>
      <c r="I2186" s="3">
        <v>3112.7740709999998</v>
      </c>
      <c r="J2186" s="3">
        <v>5467.99395</v>
      </c>
      <c r="K2186" s="2">
        <v>12243</v>
      </c>
      <c r="L2186" s="4">
        <v>0.935365</v>
      </c>
      <c r="M2186" s="3">
        <v>1607961.32</v>
      </c>
      <c r="N2186" s="3">
        <v>65.754531</v>
      </c>
      <c r="O2186" s="3">
        <v>124.803466</v>
      </c>
      <c r="P2186" s="3">
        <v>330.375968</v>
      </c>
      <c r="Q2186" s="3">
        <v>4324291.05</v>
      </c>
      <c r="R2186" s="3">
        <v>-1886383.17</v>
      </c>
      <c r="S2186" s="4">
        <v>0.40186416074499998</v>
      </c>
      <c r="T2186">
        <v>5260</v>
      </c>
      <c r="U2186" s="3">
        <f t="shared" si="68"/>
        <v>71570572.811550006</v>
      </c>
      <c r="V2186" s="6">
        <f t="shared" si="69"/>
        <v>30827472.996231005</v>
      </c>
    </row>
    <row r="2187" spans="1:22" x14ac:dyDescent="0.3">
      <c r="A2187" s="5">
        <v>44773</v>
      </c>
      <c r="B2187" s="14">
        <v>6869</v>
      </c>
      <c r="C2187" t="s">
        <v>51</v>
      </c>
      <c r="D2187" t="s">
        <v>25</v>
      </c>
      <c r="E2187">
        <v>30</v>
      </c>
      <c r="F2187">
        <f>VLOOKUP(E2187,'[1]Timing Gates'!$C$3:$D$17,2)</f>
        <v>30</v>
      </c>
      <c r="G2187" s="2">
        <v>13138</v>
      </c>
      <c r="H2187" s="3">
        <v>2403.7029400000001</v>
      </c>
      <c r="I2187" s="3">
        <v>3385.1575910000001</v>
      </c>
      <c r="J2187" s="3">
        <v>5788.8605319999997</v>
      </c>
      <c r="K2187" s="2">
        <v>12268</v>
      </c>
      <c r="L2187" s="4">
        <v>0.93377900000000003</v>
      </c>
      <c r="M2187" s="3">
        <v>1619435.05</v>
      </c>
      <c r="N2187" s="3">
        <v>66.145285999999999</v>
      </c>
      <c r="O2187" s="3">
        <v>123.676743</v>
      </c>
      <c r="P2187" s="3">
        <v>332.41699399999999</v>
      </c>
      <c r="Q2187" s="3">
        <v>4367294.47</v>
      </c>
      <c r="R2187" s="3">
        <v>-1690627.47</v>
      </c>
      <c r="S2187" s="4">
        <v>0.40150707870199998</v>
      </c>
      <c r="T2187">
        <v>5275</v>
      </c>
      <c r="U2187" s="3">
        <f t="shared" si="68"/>
        <v>76054049.669415995</v>
      </c>
      <c r="V2187" s="6">
        <f t="shared" si="69"/>
        <v>31579849.225720003</v>
      </c>
    </row>
    <row r="2188" spans="1:22" x14ac:dyDescent="0.3">
      <c r="A2188" s="5">
        <v>44804</v>
      </c>
      <c r="B2188" s="14">
        <v>6869</v>
      </c>
      <c r="C2188" t="s">
        <v>51</v>
      </c>
      <c r="D2188" t="s">
        <v>25</v>
      </c>
      <c r="E2188">
        <v>31</v>
      </c>
      <c r="F2188">
        <f>VLOOKUP(E2188,'[1]Timing Gates'!$C$3:$D$17,2)</f>
        <v>30</v>
      </c>
      <c r="G2188" s="2">
        <v>13271</v>
      </c>
      <c r="H2188" s="3">
        <v>2449.594157</v>
      </c>
      <c r="I2188" s="3">
        <v>3263.8771179999999</v>
      </c>
      <c r="J2188" s="3">
        <v>5713.4712749999999</v>
      </c>
      <c r="K2188" s="2">
        <v>12354</v>
      </c>
      <c r="L2188" s="4">
        <v>0.93090099999999998</v>
      </c>
      <c r="M2188" s="3">
        <v>1641380.95</v>
      </c>
      <c r="N2188" s="3">
        <v>66.582059999999998</v>
      </c>
      <c r="O2188" s="3">
        <v>124.472261</v>
      </c>
      <c r="P2188" s="3">
        <v>327.86818699999998</v>
      </c>
      <c r="Q2188" s="3">
        <v>4351138.72</v>
      </c>
      <c r="R2188" s="3">
        <v>-1821111.83</v>
      </c>
      <c r="S2188" s="4">
        <v>0.39906563182799998</v>
      </c>
      <c r="T2188">
        <v>5296</v>
      </c>
      <c r="U2188" s="3">
        <f t="shared" si="68"/>
        <v>75823477.290525004</v>
      </c>
      <c r="V2188" s="6">
        <f t="shared" si="69"/>
        <v>32508564.057546999</v>
      </c>
    </row>
    <row r="2189" spans="1:22" x14ac:dyDescent="0.3">
      <c r="A2189" s="5">
        <v>44834</v>
      </c>
      <c r="B2189" s="14">
        <v>6869</v>
      </c>
      <c r="C2189" t="s">
        <v>51</v>
      </c>
      <c r="D2189" t="s">
        <v>25</v>
      </c>
      <c r="E2189">
        <v>32</v>
      </c>
      <c r="F2189">
        <f>VLOOKUP(E2189,'[1]Timing Gates'!$C$3:$D$17,2)</f>
        <v>30</v>
      </c>
      <c r="G2189" s="2">
        <v>13512</v>
      </c>
      <c r="H2189" s="3">
        <v>2602.6801489999998</v>
      </c>
      <c r="I2189" s="3">
        <v>3013.4870620000002</v>
      </c>
      <c r="J2189" s="3">
        <v>5616.1672120000003</v>
      </c>
      <c r="K2189" s="2">
        <v>12564</v>
      </c>
      <c r="L2189" s="4">
        <v>0.92984</v>
      </c>
      <c r="M2189" s="3">
        <v>2526810.08</v>
      </c>
      <c r="N2189" s="3">
        <v>67.241738999999995</v>
      </c>
      <c r="O2189" s="3">
        <v>187.23239100000001</v>
      </c>
      <c r="P2189" s="3">
        <v>468.98490199999998</v>
      </c>
      <c r="Q2189" s="3">
        <v>6336924</v>
      </c>
      <c r="R2189" s="3">
        <v>-1735557.86</v>
      </c>
      <c r="S2189" s="4">
        <v>0.39675843694399998</v>
      </c>
      <c r="T2189">
        <v>5361</v>
      </c>
      <c r="U2189" s="3">
        <f t="shared" si="68"/>
        <v>75885651.368543997</v>
      </c>
      <c r="V2189" s="6">
        <f t="shared" si="69"/>
        <v>35167414.173287995</v>
      </c>
    </row>
    <row r="2190" spans="1:22" x14ac:dyDescent="0.3">
      <c r="A2190" s="5">
        <v>44865</v>
      </c>
      <c r="B2190" s="14">
        <v>6869</v>
      </c>
      <c r="C2190" t="s">
        <v>51</v>
      </c>
      <c r="D2190" t="s">
        <v>25</v>
      </c>
      <c r="E2190">
        <v>33</v>
      </c>
      <c r="F2190">
        <f>VLOOKUP(E2190,'[1]Timing Gates'!$C$3:$D$17,2)</f>
        <v>30</v>
      </c>
      <c r="G2190" s="2">
        <v>13512</v>
      </c>
      <c r="H2190" s="3">
        <v>2656.1557760000001</v>
      </c>
      <c r="I2190" s="3">
        <v>3273.3392220000001</v>
      </c>
      <c r="J2190" s="3">
        <v>5929.4949989999996</v>
      </c>
      <c r="K2190" s="2">
        <v>12505</v>
      </c>
      <c r="L2190" s="4">
        <v>0.92547299999999999</v>
      </c>
      <c r="M2190" s="3">
        <v>1699494.03</v>
      </c>
      <c r="N2190" s="3">
        <v>68.020572999999999</v>
      </c>
      <c r="O2190" s="3">
        <v>126.25206300000001</v>
      </c>
      <c r="P2190" s="3">
        <v>309.73533099999997</v>
      </c>
      <c r="Q2190" s="3">
        <v>4185143.8</v>
      </c>
      <c r="R2190" s="3">
        <v>-1837056.6</v>
      </c>
      <c r="S2190" s="4">
        <v>0.40068087625799997</v>
      </c>
      <c r="T2190">
        <v>5414</v>
      </c>
      <c r="U2190" s="3">
        <f t="shared" si="68"/>
        <v>80119336.426487997</v>
      </c>
      <c r="V2190" s="6">
        <f t="shared" si="69"/>
        <v>35889976.845311999</v>
      </c>
    </row>
    <row r="2191" spans="1:22" x14ac:dyDescent="0.3">
      <c r="A2191" s="5">
        <v>44895</v>
      </c>
      <c r="B2191" s="14">
        <v>6869</v>
      </c>
      <c r="C2191" t="s">
        <v>51</v>
      </c>
      <c r="D2191" t="s">
        <v>25</v>
      </c>
      <c r="E2191">
        <v>34</v>
      </c>
      <c r="F2191">
        <f>VLOOKUP(E2191,'[1]Timing Gates'!$C$3:$D$17,2)</f>
        <v>30</v>
      </c>
      <c r="G2191" s="2">
        <v>13523</v>
      </c>
      <c r="H2191" s="3">
        <v>2706.854707</v>
      </c>
      <c r="I2191" s="3">
        <v>3544.2950689999998</v>
      </c>
      <c r="J2191" s="3">
        <v>6251.1497769999996</v>
      </c>
      <c r="K2191" s="2">
        <v>12517</v>
      </c>
      <c r="L2191" s="4">
        <v>0.92560799999999999</v>
      </c>
      <c r="M2191" s="3">
        <v>1744141.5</v>
      </c>
      <c r="N2191" s="3">
        <v>69.774032000000005</v>
      </c>
      <c r="O2191" s="3">
        <v>129.391761</v>
      </c>
      <c r="P2191" s="3">
        <v>310.12379199999998</v>
      </c>
      <c r="Q2191" s="3">
        <v>4193804.05</v>
      </c>
      <c r="R2191" s="3">
        <v>-1977566.42</v>
      </c>
      <c r="S2191" s="4">
        <v>0.40249944538900001</v>
      </c>
      <c r="T2191">
        <v>5443</v>
      </c>
      <c r="U2191" s="3">
        <f t="shared" si="68"/>
        <v>84534298.434370995</v>
      </c>
      <c r="V2191" s="6">
        <f t="shared" si="69"/>
        <v>36604796.202761002</v>
      </c>
    </row>
    <row r="2192" spans="1:22" x14ac:dyDescent="0.3">
      <c r="A2192" s="5">
        <v>43131</v>
      </c>
      <c r="B2192" s="14">
        <v>7071</v>
      </c>
      <c r="C2192" t="s">
        <v>39</v>
      </c>
      <c r="D2192" t="s">
        <v>24</v>
      </c>
      <c r="E2192">
        <v>-25</v>
      </c>
      <c r="F2192">
        <f>VLOOKUP(E2192,'[1]Timing Gates'!$C$3:$D$17,2)</f>
        <v>-30</v>
      </c>
      <c r="G2192" s="2">
        <v>59</v>
      </c>
      <c r="H2192" s="3">
        <v>1943.2628810000001</v>
      </c>
      <c r="I2192" s="3">
        <v>844.97152500000004</v>
      </c>
      <c r="J2192" s="3">
        <v>2788.234406</v>
      </c>
      <c r="K2192" s="2">
        <v>42</v>
      </c>
      <c r="L2192" s="4">
        <v>0.71186400000000005</v>
      </c>
      <c r="M2192" s="3">
        <v>4423.46</v>
      </c>
      <c r="N2192" s="3">
        <v>105.320476</v>
      </c>
      <c r="O2192" s="3">
        <v>191.92304999999999</v>
      </c>
      <c r="P2192" s="3">
        <v>191.92304999999999</v>
      </c>
      <c r="Q2192" s="3">
        <v>11323.46</v>
      </c>
      <c r="R2192" s="3">
        <v>-7528.65</v>
      </c>
      <c r="S2192" s="4">
        <v>6.7796610169000002E-2</v>
      </c>
      <c r="T2192">
        <v>4</v>
      </c>
      <c r="U2192" s="3">
        <f t="shared" si="68"/>
        <v>164505.82995400002</v>
      </c>
      <c r="V2192" s="6">
        <f t="shared" si="69"/>
        <v>114652.50997900001</v>
      </c>
    </row>
    <row r="2193" spans="1:22" x14ac:dyDescent="0.3">
      <c r="A2193" s="5">
        <v>43159</v>
      </c>
      <c r="B2193" s="14">
        <v>7071</v>
      </c>
      <c r="C2193" t="s">
        <v>39</v>
      </c>
      <c r="D2193" t="s">
        <v>24</v>
      </c>
      <c r="E2193">
        <v>-24</v>
      </c>
      <c r="F2193">
        <f>VLOOKUP(E2193,'[1]Timing Gates'!$C$3:$D$17,2)</f>
        <v>-24</v>
      </c>
      <c r="G2193" s="2">
        <v>68</v>
      </c>
      <c r="H2193" s="3">
        <v>2259.2292640000001</v>
      </c>
      <c r="I2193" s="3">
        <v>763.63720499999999</v>
      </c>
      <c r="J2193" s="3">
        <v>3022.8664699999999</v>
      </c>
      <c r="K2193" s="2">
        <v>44</v>
      </c>
      <c r="L2193" s="4">
        <v>0.64705800000000002</v>
      </c>
      <c r="M2193" s="3">
        <v>13461.28</v>
      </c>
      <c r="N2193" s="3">
        <v>103.54830699999999</v>
      </c>
      <c r="O2193" s="3">
        <v>197.96</v>
      </c>
      <c r="P2193" s="3">
        <v>735.82764699999996</v>
      </c>
      <c r="Q2193" s="3">
        <v>50036.28</v>
      </c>
      <c r="R2193" s="3">
        <v>-6118.98</v>
      </c>
      <c r="S2193" s="4">
        <v>7.3529411764000005E-2</v>
      </c>
      <c r="T2193">
        <v>5</v>
      </c>
      <c r="U2193" s="3">
        <f t="shared" si="68"/>
        <v>205554.91996</v>
      </c>
      <c r="V2193" s="6">
        <f t="shared" si="69"/>
        <v>153627.58995200001</v>
      </c>
    </row>
    <row r="2194" spans="1:22" x14ac:dyDescent="0.3">
      <c r="A2194" s="5">
        <v>43190</v>
      </c>
      <c r="B2194" s="14">
        <v>7071</v>
      </c>
      <c r="C2194" t="s">
        <v>39</v>
      </c>
      <c r="D2194" t="s">
        <v>24</v>
      </c>
      <c r="E2194">
        <v>-23</v>
      </c>
      <c r="F2194">
        <f>VLOOKUP(E2194,'[1]Timing Gates'!$C$3:$D$17,2)</f>
        <v>-24</v>
      </c>
      <c r="G2194" s="2">
        <v>66</v>
      </c>
      <c r="H2194" s="3">
        <v>2304.3016659999998</v>
      </c>
      <c r="I2194" s="3">
        <v>759.83727199999998</v>
      </c>
      <c r="J2194" s="3">
        <v>3064.1389389999999</v>
      </c>
      <c r="K2194" s="2">
        <v>42</v>
      </c>
      <c r="L2194" s="4">
        <v>0.63636300000000001</v>
      </c>
      <c r="M2194" s="3">
        <v>8736.14</v>
      </c>
      <c r="N2194" s="3">
        <v>104.001666</v>
      </c>
      <c r="O2194" s="3">
        <v>249.79</v>
      </c>
      <c r="P2194" s="3">
        <v>254.79</v>
      </c>
      <c r="Q2194" s="3">
        <v>16816.14</v>
      </c>
      <c r="R2194" s="3">
        <v>-12763.02</v>
      </c>
      <c r="S2194" s="4">
        <v>6.0606060606000003E-2</v>
      </c>
      <c r="T2194">
        <v>4</v>
      </c>
      <c r="U2194" s="3">
        <f t="shared" si="68"/>
        <v>202233.16997399999</v>
      </c>
      <c r="V2194" s="6">
        <f t="shared" si="69"/>
        <v>152083.90995599999</v>
      </c>
    </row>
    <row r="2195" spans="1:22" x14ac:dyDescent="0.3">
      <c r="A2195" s="5">
        <v>43220</v>
      </c>
      <c r="B2195" s="14">
        <v>7071</v>
      </c>
      <c r="C2195" t="s">
        <v>39</v>
      </c>
      <c r="D2195" t="s">
        <v>24</v>
      </c>
      <c r="E2195">
        <v>-22</v>
      </c>
      <c r="F2195">
        <f>VLOOKUP(E2195,'[1]Timing Gates'!$C$3:$D$17,2)</f>
        <v>-24</v>
      </c>
      <c r="G2195" s="2">
        <v>65</v>
      </c>
      <c r="H2195" s="3">
        <v>2444.1270760000002</v>
      </c>
      <c r="I2195" s="3">
        <v>861.20153800000003</v>
      </c>
      <c r="J2195" s="3">
        <v>3305.3286149999999</v>
      </c>
      <c r="K2195" s="2">
        <v>40</v>
      </c>
      <c r="L2195" s="4">
        <v>0.61538400000000004</v>
      </c>
      <c r="M2195" s="3">
        <v>8494.48</v>
      </c>
      <c r="N2195" s="3">
        <v>106.181</v>
      </c>
      <c r="O2195" s="3">
        <v>130.68430699999999</v>
      </c>
      <c r="P2195" s="3">
        <v>399.915076</v>
      </c>
      <c r="Q2195" s="3">
        <v>25994.48</v>
      </c>
      <c r="R2195" s="3">
        <v>-10878.28</v>
      </c>
      <c r="S2195" s="4">
        <v>7.6923076923000003E-2</v>
      </c>
      <c r="T2195">
        <v>5</v>
      </c>
      <c r="U2195" s="3">
        <f t="shared" si="68"/>
        <v>214846.359975</v>
      </c>
      <c r="V2195" s="6">
        <f t="shared" si="69"/>
        <v>158868.25994000002</v>
      </c>
    </row>
    <row r="2196" spans="1:22" x14ac:dyDescent="0.3">
      <c r="A2196" s="5">
        <v>43251</v>
      </c>
      <c r="B2196" s="14">
        <v>7071</v>
      </c>
      <c r="C2196" t="s">
        <v>39</v>
      </c>
      <c r="D2196" t="s">
        <v>24</v>
      </c>
      <c r="E2196">
        <v>-21</v>
      </c>
      <c r="F2196">
        <f>VLOOKUP(E2196,'[1]Timing Gates'!$C$3:$D$17,2)</f>
        <v>-24</v>
      </c>
      <c r="G2196" s="2">
        <v>67</v>
      </c>
      <c r="H2196" s="3">
        <v>2341.1076109999999</v>
      </c>
      <c r="I2196" s="3">
        <v>887.55522299999996</v>
      </c>
      <c r="J2196" s="3">
        <v>3228.6628350000001</v>
      </c>
      <c r="K2196" s="2">
        <v>41</v>
      </c>
      <c r="L2196" s="4">
        <v>0.61194000000000004</v>
      </c>
      <c r="M2196" s="3">
        <v>8630.48</v>
      </c>
      <c r="N2196" s="3">
        <v>105.249756</v>
      </c>
      <c r="O2196" s="3">
        <v>128.81313399999999</v>
      </c>
      <c r="P2196" s="3">
        <v>159.78328300000001</v>
      </c>
      <c r="Q2196" s="3">
        <v>10705.48</v>
      </c>
      <c r="R2196" s="3">
        <v>-9815.56</v>
      </c>
      <c r="S2196" s="4">
        <v>7.4626865671000006E-2</v>
      </c>
      <c r="T2196">
        <v>5</v>
      </c>
      <c r="U2196" s="3">
        <f t="shared" si="68"/>
        <v>216320.40994499999</v>
      </c>
      <c r="V2196" s="6">
        <f t="shared" si="69"/>
        <v>156854.20993700001</v>
      </c>
    </row>
    <row r="2197" spans="1:22" x14ac:dyDescent="0.3">
      <c r="A2197" s="5">
        <v>43281</v>
      </c>
      <c r="B2197" s="14">
        <v>7071</v>
      </c>
      <c r="C2197" t="s">
        <v>39</v>
      </c>
      <c r="D2197" t="s">
        <v>24</v>
      </c>
      <c r="E2197">
        <v>-20</v>
      </c>
      <c r="F2197">
        <f>VLOOKUP(E2197,'[1]Timing Gates'!$C$3:$D$17,2)</f>
        <v>-24</v>
      </c>
      <c r="G2197" s="2">
        <v>65</v>
      </c>
      <c r="H2197" s="3">
        <v>2415.3775380000002</v>
      </c>
      <c r="I2197" s="3">
        <v>922.30676900000003</v>
      </c>
      <c r="J2197" s="3">
        <v>3337.684307</v>
      </c>
      <c r="K2197" s="2">
        <v>39</v>
      </c>
      <c r="L2197" s="4">
        <v>0.6</v>
      </c>
      <c r="M2197" s="3">
        <v>8489.66</v>
      </c>
      <c r="N2197" s="3">
        <v>108.84179399999999</v>
      </c>
      <c r="O2197" s="3">
        <v>130.610153</v>
      </c>
      <c r="P2197" s="3">
        <v>135.68707599999999</v>
      </c>
      <c r="Q2197" s="3">
        <v>8819.66</v>
      </c>
      <c r="R2197" s="3">
        <v>-5315.2</v>
      </c>
      <c r="S2197" s="4">
        <v>9.2307692307000005E-2</v>
      </c>
      <c r="T2197">
        <v>6</v>
      </c>
      <c r="U2197" s="3">
        <f t="shared" si="68"/>
        <v>216949.47995499999</v>
      </c>
      <c r="V2197" s="6">
        <f t="shared" si="69"/>
        <v>156999.53997000001</v>
      </c>
    </row>
    <row r="2198" spans="1:22" x14ac:dyDescent="0.3">
      <c r="A2198" s="5">
        <v>43312</v>
      </c>
      <c r="B2198" s="14">
        <v>7071</v>
      </c>
      <c r="C2198" t="s">
        <v>39</v>
      </c>
      <c r="D2198" t="s">
        <v>24</v>
      </c>
      <c r="E2198">
        <v>-19</v>
      </c>
      <c r="F2198">
        <f>VLOOKUP(E2198,'[1]Timing Gates'!$C$3:$D$17,2)</f>
        <v>-24</v>
      </c>
      <c r="G2198" s="2">
        <v>63</v>
      </c>
      <c r="H2198" s="3">
        <v>2281.6277770000002</v>
      </c>
      <c r="I2198" s="3">
        <v>994.07571399999995</v>
      </c>
      <c r="J2198" s="3">
        <v>3275.7034920000001</v>
      </c>
      <c r="K2198" s="2">
        <v>39</v>
      </c>
      <c r="L2198" s="4">
        <v>0.61904700000000001</v>
      </c>
      <c r="M2198" s="3">
        <v>8579.66</v>
      </c>
      <c r="N2198" s="3">
        <v>109.99564100000001</v>
      </c>
      <c r="O2198" s="3">
        <v>136.185079</v>
      </c>
      <c r="P2198" s="3">
        <v>406.02634899999998</v>
      </c>
      <c r="Q2198" s="3">
        <v>25579.66</v>
      </c>
      <c r="R2198" s="3">
        <v>-6910.08</v>
      </c>
      <c r="S2198" s="4">
        <v>0.111111111111</v>
      </c>
      <c r="T2198">
        <v>7</v>
      </c>
      <c r="U2198" s="3">
        <f t="shared" si="68"/>
        <v>206369.31999600001</v>
      </c>
      <c r="V2198" s="6">
        <f t="shared" si="69"/>
        <v>143742.54995100002</v>
      </c>
    </row>
    <row r="2199" spans="1:22" x14ac:dyDescent="0.3">
      <c r="A2199" s="5">
        <v>43343</v>
      </c>
      <c r="B2199" s="14">
        <v>7071</v>
      </c>
      <c r="C2199" t="s">
        <v>39</v>
      </c>
      <c r="D2199" t="s">
        <v>24</v>
      </c>
      <c r="E2199">
        <v>-18</v>
      </c>
      <c r="F2199">
        <f>VLOOKUP(E2199,'[1]Timing Gates'!$C$3:$D$17,2)</f>
        <v>-18</v>
      </c>
      <c r="G2199" s="2">
        <v>61</v>
      </c>
      <c r="H2199" s="3">
        <v>2320.79754</v>
      </c>
      <c r="I2199" s="3">
        <v>1054.3031140000001</v>
      </c>
      <c r="J2199" s="3">
        <v>3375.1006550000002</v>
      </c>
      <c r="K2199" s="2">
        <v>38</v>
      </c>
      <c r="L2199" s="4">
        <v>0.62295</v>
      </c>
      <c r="M2199" s="3">
        <v>8375.5</v>
      </c>
      <c r="N2199" s="3">
        <v>110.203947</v>
      </c>
      <c r="O2199" s="3">
        <v>137.30327800000001</v>
      </c>
      <c r="P2199" s="3">
        <v>137.30327800000001</v>
      </c>
      <c r="Q2199" s="3">
        <v>8375.5</v>
      </c>
      <c r="R2199" s="3">
        <v>-8439.81</v>
      </c>
      <c r="S2199" s="4">
        <v>0.11475409836</v>
      </c>
      <c r="T2199">
        <v>7</v>
      </c>
      <c r="U2199" s="3">
        <f t="shared" si="68"/>
        <v>205881.13995500002</v>
      </c>
      <c r="V2199" s="6">
        <f t="shared" si="69"/>
        <v>141568.64994</v>
      </c>
    </row>
    <row r="2200" spans="1:22" x14ac:dyDescent="0.3">
      <c r="A2200" s="5">
        <v>43373</v>
      </c>
      <c r="B2200" s="14">
        <v>7071</v>
      </c>
      <c r="C2200" t="s">
        <v>39</v>
      </c>
      <c r="D2200" t="s">
        <v>24</v>
      </c>
      <c r="E2200">
        <v>-17</v>
      </c>
      <c r="F2200">
        <f>VLOOKUP(E2200,'[1]Timing Gates'!$C$3:$D$17,2)</f>
        <v>-18</v>
      </c>
      <c r="G2200" s="2">
        <v>63</v>
      </c>
      <c r="H2200" s="3">
        <v>2280.5269840000001</v>
      </c>
      <c r="I2200" s="3">
        <v>1022.39873</v>
      </c>
      <c r="J2200" s="3">
        <v>3302.925714</v>
      </c>
      <c r="K2200" s="2">
        <v>39</v>
      </c>
      <c r="L2200" s="4">
        <v>0.61904700000000001</v>
      </c>
      <c r="M2200" s="3">
        <v>8269.34</v>
      </c>
      <c r="N2200" s="3">
        <v>106.017179</v>
      </c>
      <c r="O2200" s="3">
        <v>131.259365</v>
      </c>
      <c r="P2200" s="3">
        <v>162.68793600000001</v>
      </c>
      <c r="Q2200" s="3">
        <v>10249.34</v>
      </c>
      <c r="R2200" s="3">
        <v>-6303.09</v>
      </c>
      <c r="S2200" s="4">
        <v>0.111111111111</v>
      </c>
      <c r="T2200">
        <v>7</v>
      </c>
      <c r="U2200" s="3">
        <f t="shared" si="68"/>
        <v>208084.31998199999</v>
      </c>
      <c r="V2200" s="6">
        <f t="shared" si="69"/>
        <v>143673.19999200001</v>
      </c>
    </row>
    <row r="2201" spans="1:22" x14ac:dyDescent="0.3">
      <c r="A2201" s="5">
        <v>43404</v>
      </c>
      <c r="B2201" s="14">
        <v>7071</v>
      </c>
      <c r="C2201" t="s">
        <v>39</v>
      </c>
      <c r="D2201" t="s">
        <v>24</v>
      </c>
      <c r="E2201">
        <v>-16</v>
      </c>
      <c r="F2201">
        <f>VLOOKUP(E2201,'[1]Timing Gates'!$C$3:$D$17,2)</f>
        <v>-18</v>
      </c>
      <c r="G2201" s="2">
        <v>64</v>
      </c>
      <c r="H2201" s="3">
        <v>2250.7975000000001</v>
      </c>
      <c r="I2201" s="3">
        <v>965.93781200000001</v>
      </c>
      <c r="J2201" s="3">
        <v>3216.7353119999998</v>
      </c>
      <c r="K2201" s="2">
        <v>40</v>
      </c>
      <c r="L2201" s="4">
        <v>0.625</v>
      </c>
      <c r="M2201" s="3">
        <v>8434.68</v>
      </c>
      <c r="N2201" s="3">
        <v>105.4335</v>
      </c>
      <c r="O2201" s="3">
        <v>131.791875</v>
      </c>
      <c r="P2201" s="3">
        <v>147.416875</v>
      </c>
      <c r="Q2201" s="3">
        <v>9434.68</v>
      </c>
      <c r="R2201" s="3">
        <v>-4953.95</v>
      </c>
      <c r="S2201" s="4">
        <v>0.109375</v>
      </c>
      <c r="T2201">
        <v>7</v>
      </c>
      <c r="U2201" s="3">
        <f t="shared" si="68"/>
        <v>205871.05996799999</v>
      </c>
      <c r="V2201" s="6">
        <f t="shared" si="69"/>
        <v>144051.04</v>
      </c>
    </row>
    <row r="2202" spans="1:22" x14ac:dyDescent="0.3">
      <c r="A2202" s="5">
        <v>43434</v>
      </c>
      <c r="B2202" s="14">
        <v>7071</v>
      </c>
      <c r="C2202" t="s">
        <v>39</v>
      </c>
      <c r="D2202" t="s">
        <v>24</v>
      </c>
      <c r="E2202">
        <v>-15</v>
      </c>
      <c r="F2202">
        <f>VLOOKUP(E2202,'[1]Timing Gates'!$C$3:$D$17,2)</f>
        <v>-18</v>
      </c>
      <c r="G2202" s="2">
        <v>65</v>
      </c>
      <c r="H2202" s="3">
        <v>2204.5418460000001</v>
      </c>
      <c r="I2202" s="3">
        <v>949.30984599999999</v>
      </c>
      <c r="J2202" s="3">
        <v>3153.8516920000002</v>
      </c>
      <c r="K2202" s="2">
        <v>41</v>
      </c>
      <c r="L2202" s="4">
        <v>0.63076900000000002</v>
      </c>
      <c r="M2202" s="3">
        <v>9304.52</v>
      </c>
      <c r="N2202" s="3">
        <v>114.870617</v>
      </c>
      <c r="O2202" s="3">
        <v>143.14646099999999</v>
      </c>
      <c r="P2202" s="3">
        <v>148.22338400000001</v>
      </c>
      <c r="Q2202" s="3">
        <v>9634.52</v>
      </c>
      <c r="R2202" s="3">
        <v>-4650.8500000000004</v>
      </c>
      <c r="S2202" s="4">
        <v>0.123076923076</v>
      </c>
      <c r="T2202">
        <v>8</v>
      </c>
      <c r="U2202" s="3">
        <f t="shared" si="68"/>
        <v>205000.35998000001</v>
      </c>
      <c r="V2202" s="6">
        <f t="shared" si="69"/>
        <v>143295.21999000001</v>
      </c>
    </row>
    <row r="2203" spans="1:22" x14ac:dyDescent="0.3">
      <c r="A2203" s="5">
        <v>43465</v>
      </c>
      <c r="B2203" s="14">
        <v>7071</v>
      </c>
      <c r="C2203" t="s">
        <v>39</v>
      </c>
      <c r="D2203" t="s">
        <v>24</v>
      </c>
      <c r="E2203">
        <v>-14</v>
      </c>
      <c r="F2203">
        <f>VLOOKUP(E2203,'[1]Timing Gates'!$C$3:$D$17,2)</f>
        <v>-18</v>
      </c>
      <c r="G2203" s="2">
        <v>65</v>
      </c>
      <c r="H2203" s="3">
        <v>2115.7026150000002</v>
      </c>
      <c r="I2203" s="3">
        <v>985.63015299999995</v>
      </c>
      <c r="J2203" s="3">
        <v>3101.3327690000001</v>
      </c>
      <c r="K2203" s="2">
        <v>42</v>
      </c>
      <c r="L2203" s="4">
        <v>0.64615299999999998</v>
      </c>
      <c r="M2203" s="3">
        <v>10162.700000000001</v>
      </c>
      <c r="N2203" s="3">
        <v>120.984523</v>
      </c>
      <c r="O2203" s="3">
        <v>220.96461500000001</v>
      </c>
      <c r="P2203" s="3">
        <v>220.96461500000001</v>
      </c>
      <c r="Q2203" s="3">
        <v>14362.7</v>
      </c>
      <c r="R2203" s="3">
        <v>-13763.65</v>
      </c>
      <c r="S2203" s="4">
        <v>0.123076923076</v>
      </c>
      <c r="T2203">
        <v>8</v>
      </c>
      <c r="U2203" s="3">
        <f t="shared" si="68"/>
        <v>201586.62998500001</v>
      </c>
      <c r="V2203" s="6">
        <f t="shared" si="69"/>
        <v>137520.669975</v>
      </c>
    </row>
    <row r="2204" spans="1:22" x14ac:dyDescent="0.3">
      <c r="A2204" s="5">
        <v>43496</v>
      </c>
      <c r="B2204" s="14">
        <v>7071</v>
      </c>
      <c r="C2204" t="s">
        <v>39</v>
      </c>
      <c r="D2204" t="s">
        <v>24</v>
      </c>
      <c r="E2204">
        <v>-13</v>
      </c>
      <c r="F2204">
        <f>VLOOKUP(E2204,'[1]Timing Gates'!$C$3:$D$17,2)</f>
        <v>-18</v>
      </c>
      <c r="G2204" s="2">
        <v>75</v>
      </c>
      <c r="H2204" s="3">
        <v>2286.7292000000002</v>
      </c>
      <c r="I2204" s="3">
        <v>891.04880000000003</v>
      </c>
      <c r="J2204" s="3">
        <v>3177.7779999999998</v>
      </c>
      <c r="K2204" s="2">
        <v>52</v>
      </c>
      <c r="L2204" s="4">
        <v>0.69333299999999998</v>
      </c>
      <c r="M2204" s="3">
        <v>12676.26</v>
      </c>
      <c r="N2204" s="3">
        <v>121.88711499999999</v>
      </c>
      <c r="O2204" s="3">
        <v>169.01679999999999</v>
      </c>
      <c r="P2204" s="3">
        <v>715.68346599999995</v>
      </c>
      <c r="Q2204" s="3">
        <v>53676.26</v>
      </c>
      <c r="R2204" s="3">
        <v>-10939.47</v>
      </c>
      <c r="S2204" s="4">
        <v>9.3333333332999993E-2</v>
      </c>
      <c r="T2204">
        <v>7</v>
      </c>
      <c r="U2204" s="3">
        <f t="shared" si="68"/>
        <v>238333.34999999998</v>
      </c>
      <c r="V2204" s="6">
        <f t="shared" si="69"/>
        <v>171504.69</v>
      </c>
    </row>
    <row r="2205" spans="1:22" x14ac:dyDescent="0.3">
      <c r="A2205" s="5">
        <v>43524</v>
      </c>
      <c r="B2205" s="14">
        <v>7071</v>
      </c>
      <c r="C2205" t="s">
        <v>39</v>
      </c>
      <c r="D2205" t="s">
        <v>24</v>
      </c>
      <c r="E2205">
        <v>-12</v>
      </c>
      <c r="F2205">
        <f>VLOOKUP(E2205,'[1]Timing Gates'!$C$3:$D$17,2)</f>
        <v>-12</v>
      </c>
      <c r="G2205" s="2">
        <v>76</v>
      </c>
      <c r="H2205" s="3">
        <v>2222.8825000000002</v>
      </c>
      <c r="I2205" s="3">
        <v>936.99763099999996</v>
      </c>
      <c r="J2205" s="3">
        <v>3159.8801309999999</v>
      </c>
      <c r="K2205" s="2">
        <v>52</v>
      </c>
      <c r="L2205" s="4">
        <v>0.68420999999999998</v>
      </c>
      <c r="M2205" s="3">
        <v>12676.26</v>
      </c>
      <c r="N2205" s="3">
        <v>121.88711499999999</v>
      </c>
      <c r="O2205" s="3">
        <v>166.79289399999999</v>
      </c>
      <c r="P2205" s="3">
        <v>177.71394699999999</v>
      </c>
      <c r="Q2205" s="3">
        <v>13506.26</v>
      </c>
      <c r="R2205" s="3">
        <v>-13747.96</v>
      </c>
      <c r="S2205" s="4">
        <v>0.105263157894</v>
      </c>
      <c r="T2205">
        <v>8</v>
      </c>
      <c r="U2205" s="3">
        <f t="shared" si="68"/>
        <v>240150.889956</v>
      </c>
      <c r="V2205" s="6">
        <f t="shared" si="69"/>
        <v>168939.07</v>
      </c>
    </row>
    <row r="2206" spans="1:22" x14ac:dyDescent="0.3">
      <c r="A2206" s="5">
        <v>43555</v>
      </c>
      <c r="B2206" s="14">
        <v>7071</v>
      </c>
      <c r="C2206" t="s">
        <v>39</v>
      </c>
      <c r="D2206" t="s">
        <v>24</v>
      </c>
      <c r="E2206">
        <v>-11</v>
      </c>
      <c r="F2206">
        <f>VLOOKUP(E2206,'[1]Timing Gates'!$C$3:$D$17,2)</f>
        <v>-12</v>
      </c>
      <c r="G2206" s="2">
        <v>75</v>
      </c>
      <c r="H2206" s="3">
        <v>2161.3382660000002</v>
      </c>
      <c r="I2206" s="3">
        <v>1095.734933</v>
      </c>
      <c r="J2206" s="3">
        <v>3257.0731999999998</v>
      </c>
      <c r="K2206" s="2">
        <v>52</v>
      </c>
      <c r="L2206" s="4">
        <v>0.69333299999999998</v>
      </c>
      <c r="M2206" s="3">
        <v>12676.26</v>
      </c>
      <c r="N2206" s="3">
        <v>121.88711499999999</v>
      </c>
      <c r="O2206" s="3">
        <v>169.01679999999999</v>
      </c>
      <c r="P2206" s="3">
        <v>169.01679999999999</v>
      </c>
      <c r="Q2206" s="3">
        <v>12676.26</v>
      </c>
      <c r="R2206" s="3">
        <v>-10756.36</v>
      </c>
      <c r="S2206" s="4">
        <v>0.106666666666</v>
      </c>
      <c r="T2206">
        <v>8</v>
      </c>
      <c r="U2206" s="3">
        <f t="shared" si="68"/>
        <v>244280.49</v>
      </c>
      <c r="V2206" s="6">
        <f t="shared" si="69"/>
        <v>162100.36995000002</v>
      </c>
    </row>
    <row r="2207" spans="1:22" x14ac:dyDescent="0.3">
      <c r="A2207" s="5">
        <v>43585</v>
      </c>
      <c r="B2207" s="14">
        <v>7071</v>
      </c>
      <c r="C2207" t="s">
        <v>39</v>
      </c>
      <c r="D2207" t="s">
        <v>24</v>
      </c>
      <c r="E2207">
        <v>-10</v>
      </c>
      <c r="F2207">
        <f>VLOOKUP(E2207,'[1]Timing Gates'!$C$3:$D$17,2)</f>
        <v>-12</v>
      </c>
      <c r="G2207" s="2">
        <v>77</v>
      </c>
      <c r="H2207" s="3">
        <v>2391.5715580000001</v>
      </c>
      <c r="I2207" s="3">
        <v>1107.6150640000001</v>
      </c>
      <c r="J2207" s="3">
        <v>3499.1866230000001</v>
      </c>
      <c r="K2207" s="2">
        <v>53</v>
      </c>
      <c r="L2207" s="4">
        <v>0.68831100000000001</v>
      </c>
      <c r="M2207" s="3">
        <v>12542.9</v>
      </c>
      <c r="N2207" s="3">
        <v>118.329245</v>
      </c>
      <c r="O2207" s="3">
        <v>162.89480499999999</v>
      </c>
      <c r="P2207" s="3">
        <v>458.34935000000002</v>
      </c>
      <c r="Q2207" s="3">
        <v>35292.9</v>
      </c>
      <c r="R2207" s="3">
        <v>-11001.68</v>
      </c>
      <c r="S2207" s="4">
        <v>0.103896103896</v>
      </c>
      <c r="T2207">
        <v>8</v>
      </c>
      <c r="U2207" s="3">
        <f t="shared" si="68"/>
        <v>269437.36997100001</v>
      </c>
      <c r="V2207" s="6">
        <f t="shared" si="69"/>
        <v>184151.00996600001</v>
      </c>
    </row>
    <row r="2208" spans="1:22" x14ac:dyDescent="0.3">
      <c r="A2208" s="5">
        <v>43616</v>
      </c>
      <c r="B2208" s="14">
        <v>7071</v>
      </c>
      <c r="C2208" t="s">
        <v>39</v>
      </c>
      <c r="D2208" t="s">
        <v>24</v>
      </c>
      <c r="E2208">
        <v>-9</v>
      </c>
      <c r="F2208">
        <f>VLOOKUP(E2208,'[1]Timing Gates'!$C$3:$D$17,2)</f>
        <v>-12</v>
      </c>
      <c r="G2208" s="2">
        <v>77</v>
      </c>
      <c r="H2208" s="3">
        <v>2382.5002589999999</v>
      </c>
      <c r="I2208" s="3">
        <v>1080.1122069999999</v>
      </c>
      <c r="J2208" s="3">
        <v>3462.6124669999999</v>
      </c>
      <c r="K2208" s="2">
        <v>53</v>
      </c>
      <c r="L2208" s="4">
        <v>0.68831100000000001</v>
      </c>
      <c r="M2208" s="3">
        <v>12542.9</v>
      </c>
      <c r="N2208" s="3">
        <v>118.329245</v>
      </c>
      <c r="O2208" s="3">
        <v>162.89480499999999</v>
      </c>
      <c r="P2208" s="3">
        <v>168.284415</v>
      </c>
      <c r="Q2208" s="3">
        <v>12957.9</v>
      </c>
      <c r="R2208" s="3">
        <v>-12353.48</v>
      </c>
      <c r="S2208" s="4">
        <v>0.116883116883</v>
      </c>
      <c r="T2208">
        <v>9</v>
      </c>
      <c r="U2208" s="3">
        <f t="shared" si="68"/>
        <v>266621.15995900001</v>
      </c>
      <c r="V2208" s="6">
        <f t="shared" si="69"/>
        <v>183452.51994299999</v>
      </c>
    </row>
    <row r="2209" spans="1:22" x14ac:dyDescent="0.3">
      <c r="A2209" s="5">
        <v>43646</v>
      </c>
      <c r="B2209" s="14">
        <v>7071</v>
      </c>
      <c r="C2209" t="s">
        <v>39</v>
      </c>
      <c r="D2209" t="s">
        <v>24</v>
      </c>
      <c r="E2209">
        <v>-8</v>
      </c>
      <c r="F2209">
        <f>VLOOKUP(E2209,'[1]Timing Gates'!$C$3:$D$17,2)</f>
        <v>-12</v>
      </c>
      <c r="G2209" s="2">
        <v>75</v>
      </c>
      <c r="H2209" s="3">
        <v>2424.3810659999999</v>
      </c>
      <c r="I2209" s="3">
        <v>1118.0155999999999</v>
      </c>
      <c r="J2209" s="3">
        <v>3542.3966660000001</v>
      </c>
      <c r="K2209" s="2">
        <v>51</v>
      </c>
      <c r="L2209" s="4">
        <v>0.68</v>
      </c>
      <c r="M2209" s="3">
        <v>12471.52</v>
      </c>
      <c r="N2209" s="3">
        <v>122.269803</v>
      </c>
      <c r="O2209" s="3">
        <v>166.286933</v>
      </c>
      <c r="P2209" s="3">
        <v>175.08693299999999</v>
      </c>
      <c r="Q2209" s="3">
        <v>13131.52</v>
      </c>
      <c r="R2209" s="3">
        <v>-7772.51</v>
      </c>
      <c r="S2209" s="4">
        <v>0.106666666666</v>
      </c>
      <c r="T2209">
        <v>8</v>
      </c>
      <c r="U2209" s="3">
        <f t="shared" si="68"/>
        <v>265679.74995000003</v>
      </c>
      <c r="V2209" s="6">
        <f t="shared" si="69"/>
        <v>181828.57994999998</v>
      </c>
    </row>
    <row r="2210" spans="1:22" x14ac:dyDescent="0.3">
      <c r="A2210" s="5">
        <v>43677</v>
      </c>
      <c r="B2210" s="14">
        <v>7071</v>
      </c>
      <c r="C2210" t="s">
        <v>39</v>
      </c>
      <c r="D2210" t="s">
        <v>24</v>
      </c>
      <c r="E2210">
        <v>-7</v>
      </c>
      <c r="F2210">
        <f>VLOOKUP(E2210,'[1]Timing Gates'!$C$3:$D$17,2)</f>
        <v>-12</v>
      </c>
      <c r="G2210" s="2">
        <v>74</v>
      </c>
      <c r="H2210" s="3">
        <v>2644.619459</v>
      </c>
      <c r="I2210" s="3">
        <v>1156.6686480000001</v>
      </c>
      <c r="J2210" s="3">
        <v>3801.2881080000002</v>
      </c>
      <c r="K2210" s="2">
        <v>51</v>
      </c>
      <c r="L2210" s="4">
        <v>0.68918900000000005</v>
      </c>
      <c r="M2210" s="3">
        <v>12121.56</v>
      </c>
      <c r="N2210" s="3">
        <v>118.838823</v>
      </c>
      <c r="O2210" s="3">
        <v>163.80486400000001</v>
      </c>
      <c r="P2210" s="3">
        <v>461.10216200000002</v>
      </c>
      <c r="Q2210" s="3">
        <v>34121.56</v>
      </c>
      <c r="R2210" s="3">
        <v>-10766.5</v>
      </c>
      <c r="S2210" s="4">
        <v>0.10810810810800001</v>
      </c>
      <c r="T2210">
        <v>8</v>
      </c>
      <c r="U2210" s="3">
        <f t="shared" si="68"/>
        <v>281295.319992</v>
      </c>
      <c r="V2210" s="6">
        <f t="shared" si="69"/>
        <v>195701.839966</v>
      </c>
    </row>
    <row r="2211" spans="1:22" x14ac:dyDescent="0.3">
      <c r="A2211" s="5">
        <v>43708</v>
      </c>
      <c r="B2211" s="14">
        <v>7071</v>
      </c>
      <c r="C2211" t="s">
        <v>39</v>
      </c>
      <c r="D2211" t="s">
        <v>24</v>
      </c>
      <c r="E2211">
        <v>-6</v>
      </c>
      <c r="F2211">
        <f>VLOOKUP(E2211,'[1]Timing Gates'!$C$3:$D$17,2)</f>
        <v>-6</v>
      </c>
      <c r="G2211" s="2">
        <v>71</v>
      </c>
      <c r="H2211" s="3">
        <v>2627.77169</v>
      </c>
      <c r="I2211" s="3">
        <v>1206.9223939999999</v>
      </c>
      <c r="J2211" s="3">
        <v>3834.6940840000002</v>
      </c>
      <c r="K2211" s="2">
        <v>48</v>
      </c>
      <c r="L2211" s="4">
        <v>0.67605599999999999</v>
      </c>
      <c r="M2211" s="3">
        <v>11146.56</v>
      </c>
      <c r="N2211" s="3">
        <v>116.11</v>
      </c>
      <c r="O2211" s="3">
        <v>156.99380199999999</v>
      </c>
      <c r="P2211" s="3">
        <v>156.99380199999999</v>
      </c>
      <c r="Q2211" s="3">
        <v>11146.56</v>
      </c>
      <c r="R2211" s="3">
        <v>-11701.92</v>
      </c>
      <c r="S2211" s="4">
        <v>0.112676056338</v>
      </c>
      <c r="T2211">
        <v>8</v>
      </c>
      <c r="U2211" s="3">
        <f t="shared" si="68"/>
        <v>272263.27996399999</v>
      </c>
      <c r="V2211" s="6">
        <f t="shared" si="69"/>
        <v>186571.78998999999</v>
      </c>
    </row>
    <row r="2212" spans="1:22" x14ac:dyDescent="0.3">
      <c r="A2212" s="5">
        <v>43738</v>
      </c>
      <c r="B2212" s="14">
        <v>7071</v>
      </c>
      <c r="C2212" t="s">
        <v>39</v>
      </c>
      <c r="D2212" t="s">
        <v>24</v>
      </c>
      <c r="E2212">
        <v>-5</v>
      </c>
      <c r="F2212">
        <f>VLOOKUP(E2212,'[1]Timing Gates'!$C$3:$D$17,2)</f>
        <v>-6</v>
      </c>
      <c r="G2212" s="2">
        <v>70</v>
      </c>
      <c r="H2212" s="3">
        <v>2622.51</v>
      </c>
      <c r="I2212" s="3">
        <v>1263.1505709999999</v>
      </c>
      <c r="J2212" s="3">
        <v>3885.6605709999999</v>
      </c>
      <c r="K2212" s="2">
        <v>49</v>
      </c>
      <c r="L2212" s="4">
        <v>0.7</v>
      </c>
      <c r="M2212" s="3">
        <v>5803.28</v>
      </c>
      <c r="N2212" s="3">
        <v>118.434285</v>
      </c>
      <c r="O2212" s="3">
        <v>89.046857000000003</v>
      </c>
      <c r="P2212" s="3">
        <v>89.046857000000003</v>
      </c>
      <c r="Q2212" s="3">
        <v>6233.28</v>
      </c>
      <c r="R2212" s="3">
        <v>-8754.48</v>
      </c>
      <c r="S2212" s="4">
        <v>0.11428571428500001</v>
      </c>
      <c r="T2212">
        <v>8</v>
      </c>
      <c r="U2212" s="3">
        <f t="shared" si="68"/>
        <v>271996.23997</v>
      </c>
      <c r="V2212" s="6">
        <f t="shared" si="69"/>
        <v>183575.7</v>
      </c>
    </row>
    <row r="2213" spans="1:22" x14ac:dyDescent="0.3">
      <c r="A2213" s="5">
        <v>43769</v>
      </c>
      <c r="B2213" s="14">
        <v>7071</v>
      </c>
      <c r="C2213" t="s">
        <v>39</v>
      </c>
      <c r="D2213" t="s">
        <v>24</v>
      </c>
      <c r="E2213">
        <v>-4</v>
      </c>
      <c r="F2213">
        <f>VLOOKUP(E2213,'[1]Timing Gates'!$C$3:$D$17,2)</f>
        <v>-6</v>
      </c>
      <c r="G2213" s="2">
        <v>70</v>
      </c>
      <c r="H2213" s="3">
        <v>2700.8554279999998</v>
      </c>
      <c r="I2213" s="3">
        <v>1285.8057140000001</v>
      </c>
      <c r="J2213" s="3">
        <v>3986.6611419999999</v>
      </c>
      <c r="K2213" s="2">
        <v>49</v>
      </c>
      <c r="L2213" s="4">
        <v>0.7</v>
      </c>
      <c r="M2213" s="3">
        <v>17409.84</v>
      </c>
      <c r="N2213" s="3">
        <v>118.434285</v>
      </c>
      <c r="O2213" s="3">
        <v>255.14057099999999</v>
      </c>
      <c r="P2213" s="3">
        <v>269.42628500000001</v>
      </c>
      <c r="Q2213" s="3">
        <v>18859.84</v>
      </c>
      <c r="R2213" s="3">
        <v>-10754.34</v>
      </c>
      <c r="S2213" s="4">
        <v>0.11428571428500001</v>
      </c>
      <c r="T2213">
        <v>8</v>
      </c>
      <c r="U2213" s="3">
        <f t="shared" si="68"/>
        <v>279066.27993999998</v>
      </c>
      <c r="V2213" s="6">
        <f t="shared" si="69"/>
        <v>189059.87995999999</v>
      </c>
    </row>
    <row r="2214" spans="1:22" x14ac:dyDescent="0.3">
      <c r="A2214" s="5">
        <v>43799</v>
      </c>
      <c r="B2214" s="14">
        <v>7071</v>
      </c>
      <c r="C2214" t="s">
        <v>39</v>
      </c>
      <c r="D2214" t="s">
        <v>24</v>
      </c>
      <c r="E2214">
        <v>-3</v>
      </c>
      <c r="F2214">
        <f>VLOOKUP(E2214,'[1]Timing Gates'!$C$3:$D$17,2)</f>
        <v>-6</v>
      </c>
      <c r="G2214" s="2">
        <v>68</v>
      </c>
      <c r="H2214" s="3">
        <v>2545.9450000000002</v>
      </c>
      <c r="I2214" s="3">
        <v>1310.805147</v>
      </c>
      <c r="J2214" s="3">
        <v>3856.7501470000002</v>
      </c>
      <c r="K2214" s="2">
        <v>48</v>
      </c>
      <c r="L2214" s="4">
        <v>0.70588200000000001</v>
      </c>
      <c r="M2214" s="3">
        <v>5729.78</v>
      </c>
      <c r="N2214" s="3">
        <v>119.37041600000001</v>
      </c>
      <c r="O2214" s="3">
        <v>86.467352000000005</v>
      </c>
      <c r="P2214" s="3">
        <v>86.467352000000005</v>
      </c>
      <c r="Q2214" s="3">
        <v>5879.78</v>
      </c>
      <c r="R2214" s="3">
        <v>-11394.2</v>
      </c>
      <c r="S2214" s="4">
        <v>8.8235294116999999E-2</v>
      </c>
      <c r="T2214">
        <v>6</v>
      </c>
      <c r="U2214" s="3">
        <f t="shared" si="68"/>
        <v>262259.00999600004</v>
      </c>
      <c r="V2214" s="6">
        <f t="shared" si="69"/>
        <v>173124.26</v>
      </c>
    </row>
    <row r="2215" spans="1:22" x14ac:dyDescent="0.3">
      <c r="A2215" s="5">
        <v>43830</v>
      </c>
      <c r="B2215" s="14">
        <v>7071</v>
      </c>
      <c r="C2215" t="s">
        <v>39</v>
      </c>
      <c r="D2215" t="s">
        <v>24</v>
      </c>
      <c r="E2215">
        <v>-2</v>
      </c>
      <c r="F2215">
        <f>VLOOKUP(E2215,'[1]Timing Gates'!$C$3:$D$17,2)</f>
        <v>-6</v>
      </c>
      <c r="G2215" s="2">
        <v>66</v>
      </c>
      <c r="H2215" s="3">
        <v>2758.77106</v>
      </c>
      <c r="I2215" s="3">
        <v>701.47636299999999</v>
      </c>
      <c r="J2215" s="3">
        <v>3460.2474240000001</v>
      </c>
      <c r="K2215" s="2">
        <v>46</v>
      </c>
      <c r="L2215" s="4">
        <v>0.69696899999999995</v>
      </c>
      <c r="M2215" s="3">
        <v>16189.31</v>
      </c>
      <c r="N2215" s="3">
        <v>117.31384</v>
      </c>
      <c r="O2215" s="3">
        <v>245.292575</v>
      </c>
      <c r="P2215" s="3">
        <v>260.292575</v>
      </c>
      <c r="Q2215" s="3">
        <v>17179.310000000001</v>
      </c>
      <c r="R2215" s="3">
        <v>-7426.59</v>
      </c>
      <c r="S2215" s="4">
        <v>9.0909090908999998E-2</v>
      </c>
      <c r="T2215">
        <v>6</v>
      </c>
      <c r="U2215" s="3">
        <f t="shared" si="68"/>
        <v>228376.32998400001</v>
      </c>
      <c r="V2215" s="6">
        <f t="shared" si="69"/>
        <v>182078.88996</v>
      </c>
    </row>
    <row r="2216" spans="1:22" x14ac:dyDescent="0.3">
      <c r="A2216" s="5">
        <v>43861</v>
      </c>
      <c r="B2216" s="14">
        <v>7071</v>
      </c>
      <c r="C2216" t="s">
        <v>39</v>
      </c>
      <c r="D2216" t="s">
        <v>24</v>
      </c>
      <c r="E2216">
        <v>-1</v>
      </c>
      <c r="F2216">
        <f>VLOOKUP(E2216,'[1]Timing Gates'!$C$3:$D$17,2)</f>
        <v>-3</v>
      </c>
      <c r="G2216" s="2">
        <v>77</v>
      </c>
      <c r="H2216" s="3">
        <v>2968.064155</v>
      </c>
      <c r="I2216" s="3">
        <v>1194.496883</v>
      </c>
      <c r="J2216" s="3">
        <v>4162.5610379999998</v>
      </c>
      <c r="K2216" s="2">
        <v>61</v>
      </c>
      <c r="L2216" s="4">
        <v>0.79220699999999999</v>
      </c>
      <c r="M2216" s="3">
        <v>12161.48</v>
      </c>
      <c r="N2216" s="3">
        <v>99.684262000000004</v>
      </c>
      <c r="O2216" s="3">
        <v>159.62961000000001</v>
      </c>
      <c r="P2216" s="3">
        <v>776.51272700000004</v>
      </c>
      <c r="Q2216" s="3">
        <v>59791.48</v>
      </c>
      <c r="R2216" s="3">
        <v>-8285.83</v>
      </c>
      <c r="S2216" s="4">
        <v>7.7922077921999996E-2</v>
      </c>
      <c r="T2216">
        <v>6</v>
      </c>
      <c r="U2216" s="3">
        <f t="shared" si="68"/>
        <v>320517.19992599997</v>
      </c>
      <c r="V2216" s="6">
        <f t="shared" si="69"/>
        <v>228540.939935</v>
      </c>
    </row>
    <row r="2217" spans="1:22" x14ac:dyDescent="0.3">
      <c r="A2217" s="5">
        <v>43951</v>
      </c>
      <c r="B2217" s="14">
        <v>7071</v>
      </c>
      <c r="C2217" t="s">
        <v>39</v>
      </c>
      <c r="D2217" t="s">
        <v>25</v>
      </c>
      <c r="E2217">
        <v>2</v>
      </c>
      <c r="F2217">
        <f>VLOOKUP(E2217,'[1]Timing Gates'!$C$3:$D$17,2)</f>
        <v>3</v>
      </c>
      <c r="G2217" s="2">
        <v>76</v>
      </c>
      <c r="H2217" s="3">
        <v>2738.2961839999998</v>
      </c>
      <c r="I2217" s="3">
        <v>1239.3606569999999</v>
      </c>
      <c r="J2217" s="3">
        <v>3977.6568419999999</v>
      </c>
      <c r="K2217" s="2">
        <v>60</v>
      </c>
      <c r="L2217" s="4">
        <v>0.78947299999999998</v>
      </c>
      <c r="M2217" s="3">
        <v>6168.83</v>
      </c>
      <c r="N2217" s="3">
        <v>102.813833</v>
      </c>
      <c r="O2217" s="3">
        <v>83.537235999999993</v>
      </c>
      <c r="P2217" s="3">
        <v>83.537235999999993</v>
      </c>
      <c r="Q2217" s="3">
        <v>6348.83</v>
      </c>
      <c r="R2217" s="3">
        <v>-9672.9</v>
      </c>
      <c r="S2217" s="4">
        <v>7.8947368421000003E-2</v>
      </c>
      <c r="T2217">
        <v>6</v>
      </c>
      <c r="U2217" s="3">
        <f t="shared" si="68"/>
        <v>302301.91999199998</v>
      </c>
      <c r="V2217" s="6">
        <f t="shared" si="69"/>
        <v>208110.50998399997</v>
      </c>
    </row>
    <row r="2218" spans="1:22" x14ac:dyDescent="0.3">
      <c r="A2218" s="5">
        <v>43982</v>
      </c>
      <c r="B2218" s="14">
        <v>7071</v>
      </c>
      <c r="C2218" t="s">
        <v>39</v>
      </c>
      <c r="D2218" t="s">
        <v>25</v>
      </c>
      <c r="E2218">
        <v>3</v>
      </c>
      <c r="F2218">
        <f>VLOOKUP(E2218,'[1]Timing Gates'!$C$3:$D$17,2)</f>
        <v>3</v>
      </c>
      <c r="G2218" s="2">
        <v>76</v>
      </c>
      <c r="H2218" s="3">
        <v>3173.5584210000002</v>
      </c>
      <c r="I2218" s="3">
        <v>1306.318552</v>
      </c>
      <c r="J2218" s="3">
        <v>4479.8769730000004</v>
      </c>
      <c r="K2218" s="2">
        <v>60</v>
      </c>
      <c r="L2218" s="4">
        <v>0.78947299999999998</v>
      </c>
      <c r="M2218" s="3">
        <v>12337.66</v>
      </c>
      <c r="N2218" s="3">
        <v>102.813833</v>
      </c>
      <c r="O2218" s="3">
        <v>162.33763099999999</v>
      </c>
      <c r="P2218" s="3">
        <v>471.548157</v>
      </c>
      <c r="Q2218" s="3">
        <v>35837.660000000003</v>
      </c>
      <c r="R2218" s="3">
        <v>-7867.56</v>
      </c>
      <c r="S2218" s="4">
        <v>7.8947368421000003E-2</v>
      </c>
      <c r="T2218">
        <v>6</v>
      </c>
      <c r="U2218" s="3">
        <f t="shared" si="68"/>
        <v>340470.64994800003</v>
      </c>
      <c r="V2218" s="6">
        <f t="shared" si="69"/>
        <v>241190.439996</v>
      </c>
    </row>
    <row r="2219" spans="1:22" x14ac:dyDescent="0.3">
      <c r="A2219" s="5">
        <v>44012</v>
      </c>
      <c r="B2219" s="14">
        <v>7071</v>
      </c>
      <c r="C2219" t="s">
        <v>39</v>
      </c>
      <c r="D2219" t="s">
        <v>25</v>
      </c>
      <c r="E2219">
        <v>4</v>
      </c>
      <c r="F2219">
        <f>VLOOKUP(E2219,'[1]Timing Gates'!$C$3:$D$17,2)</f>
        <v>3</v>
      </c>
      <c r="G2219" s="2">
        <v>76</v>
      </c>
      <c r="H2219" s="3">
        <v>3035.195526</v>
      </c>
      <c r="I2219" s="3">
        <v>1332.269736</v>
      </c>
      <c r="J2219" s="3">
        <v>4367.465263</v>
      </c>
      <c r="K2219" s="2">
        <v>60</v>
      </c>
      <c r="L2219" s="4">
        <v>0.78947299999999998</v>
      </c>
      <c r="M2219" s="3">
        <v>18556.490000000002</v>
      </c>
      <c r="N2219" s="3">
        <v>103.091611</v>
      </c>
      <c r="O2219" s="3">
        <v>244.164342</v>
      </c>
      <c r="P2219" s="3">
        <v>244.164342</v>
      </c>
      <c r="Q2219" s="3">
        <v>18556.490000000002</v>
      </c>
      <c r="R2219" s="3">
        <v>-23150.61</v>
      </c>
      <c r="S2219" s="4">
        <v>7.8947368421000003E-2</v>
      </c>
      <c r="T2219">
        <v>6</v>
      </c>
      <c r="U2219" s="3">
        <f t="shared" si="68"/>
        <v>331927.35998800001</v>
      </c>
      <c r="V2219" s="6">
        <f t="shared" si="69"/>
        <v>230674.85997600001</v>
      </c>
    </row>
    <row r="2220" spans="1:22" x14ac:dyDescent="0.3">
      <c r="A2220" s="5">
        <v>44043</v>
      </c>
      <c r="B2220" s="14">
        <v>7071</v>
      </c>
      <c r="C2220" t="s">
        <v>39</v>
      </c>
      <c r="D2220" t="s">
        <v>25</v>
      </c>
      <c r="E2220">
        <v>5</v>
      </c>
      <c r="F2220">
        <f>VLOOKUP(E2220,'[1]Timing Gates'!$C$3:$D$17,2)</f>
        <v>3</v>
      </c>
      <c r="G2220" s="2">
        <v>75</v>
      </c>
      <c r="H2220" s="3">
        <v>3384.1432</v>
      </c>
      <c r="I2220" s="3">
        <v>1429.7814659999999</v>
      </c>
      <c r="J2220" s="3">
        <v>4813.9246659999999</v>
      </c>
      <c r="K2220" s="2">
        <v>60</v>
      </c>
      <c r="L2220" s="4">
        <v>0.8</v>
      </c>
      <c r="M2220" s="3">
        <v>12387.66</v>
      </c>
      <c r="N2220" s="3">
        <v>103.23050000000001</v>
      </c>
      <c r="O2220" s="3">
        <v>165.1688</v>
      </c>
      <c r="P2220" s="3">
        <v>475.16879999999998</v>
      </c>
      <c r="Q2220" s="3">
        <v>35637.660000000003</v>
      </c>
      <c r="R2220" s="3">
        <v>-10501.18</v>
      </c>
      <c r="S2220" s="4">
        <v>9.3333333332999993E-2</v>
      </c>
      <c r="T2220">
        <v>7</v>
      </c>
      <c r="U2220" s="3">
        <f t="shared" si="68"/>
        <v>361044.34995</v>
      </c>
      <c r="V2220" s="6">
        <f t="shared" si="69"/>
        <v>253810.74</v>
      </c>
    </row>
    <row r="2221" spans="1:22" x14ac:dyDescent="0.3">
      <c r="A2221" s="5">
        <v>44074</v>
      </c>
      <c r="B2221" s="14">
        <v>7071</v>
      </c>
      <c r="C2221" t="s">
        <v>39</v>
      </c>
      <c r="D2221" t="s">
        <v>25</v>
      </c>
      <c r="E2221">
        <v>6</v>
      </c>
      <c r="F2221">
        <f>VLOOKUP(E2221,'[1]Timing Gates'!$C$3:$D$17,2)</f>
        <v>6</v>
      </c>
      <c r="G2221" s="2">
        <v>74</v>
      </c>
      <c r="H2221" s="3">
        <v>3402.907162</v>
      </c>
      <c r="I2221" s="3">
        <v>1499.0627019999999</v>
      </c>
      <c r="J2221" s="3">
        <v>4901.9698639999997</v>
      </c>
      <c r="K2221" s="2">
        <v>59</v>
      </c>
      <c r="L2221" s="4">
        <v>0.79729700000000003</v>
      </c>
      <c r="M2221" s="3">
        <v>6177.17</v>
      </c>
      <c r="N2221" s="3">
        <v>104.697796</v>
      </c>
      <c r="O2221" s="3">
        <v>83.475269999999995</v>
      </c>
      <c r="P2221" s="3">
        <v>83.475269999999995</v>
      </c>
      <c r="Q2221" s="3">
        <v>6177.17</v>
      </c>
      <c r="R2221" s="3">
        <v>-14223.85</v>
      </c>
      <c r="S2221" s="4">
        <v>9.4594594594000006E-2</v>
      </c>
      <c r="T2221">
        <v>7</v>
      </c>
      <c r="U2221" s="3">
        <f t="shared" si="68"/>
        <v>362745.769936</v>
      </c>
      <c r="V2221" s="6">
        <f t="shared" si="69"/>
        <v>251815.129988</v>
      </c>
    </row>
    <row r="2222" spans="1:22" x14ac:dyDescent="0.3">
      <c r="A2222" s="5">
        <v>44104</v>
      </c>
      <c r="B2222" s="14">
        <v>7071</v>
      </c>
      <c r="C2222" t="s">
        <v>39</v>
      </c>
      <c r="D2222" t="s">
        <v>25</v>
      </c>
      <c r="E2222">
        <v>7</v>
      </c>
      <c r="F2222">
        <f>VLOOKUP(E2222,'[1]Timing Gates'!$C$3:$D$17,2)</f>
        <v>6</v>
      </c>
      <c r="G2222" s="2">
        <v>71</v>
      </c>
      <c r="H2222" s="3">
        <v>3392.2315490000001</v>
      </c>
      <c r="I2222" s="3">
        <v>1625.9929569999999</v>
      </c>
      <c r="J2222" s="3">
        <v>5018.2245069999999</v>
      </c>
      <c r="K2222" s="2">
        <v>57</v>
      </c>
      <c r="L2222" s="4">
        <v>0.80281599999999997</v>
      </c>
      <c r="M2222" s="3">
        <v>18119.009999999998</v>
      </c>
      <c r="N2222" s="3">
        <v>105.95912199999999</v>
      </c>
      <c r="O2222" s="3">
        <v>255.19732300000001</v>
      </c>
      <c r="P2222" s="3">
        <v>255.19732300000001</v>
      </c>
      <c r="Q2222" s="3">
        <v>18119.009999999998</v>
      </c>
      <c r="R2222" s="3">
        <v>-14172.13</v>
      </c>
      <c r="S2222" s="4">
        <v>0.112676056338</v>
      </c>
      <c r="T2222">
        <v>8</v>
      </c>
      <c r="U2222" s="3">
        <f t="shared" si="68"/>
        <v>356293.93999699998</v>
      </c>
      <c r="V2222" s="6">
        <f t="shared" si="69"/>
        <v>240848.43997900002</v>
      </c>
    </row>
    <row r="2223" spans="1:22" x14ac:dyDescent="0.3">
      <c r="A2223" s="5">
        <v>44135</v>
      </c>
      <c r="B2223" s="14">
        <v>7071</v>
      </c>
      <c r="C2223" t="s">
        <v>39</v>
      </c>
      <c r="D2223" t="s">
        <v>25</v>
      </c>
      <c r="E2223">
        <v>8</v>
      </c>
      <c r="F2223">
        <f>VLOOKUP(E2223,'[1]Timing Gates'!$C$3:$D$17,2)</f>
        <v>6</v>
      </c>
      <c r="G2223" s="2">
        <v>69</v>
      </c>
      <c r="H2223" s="3">
        <v>3269.7255070000001</v>
      </c>
      <c r="I2223" s="3">
        <v>865.80884000000003</v>
      </c>
      <c r="J2223" s="3">
        <v>4135.5343469999998</v>
      </c>
      <c r="K2223" s="2">
        <v>55</v>
      </c>
      <c r="L2223" s="4">
        <v>0.79710099999999995</v>
      </c>
      <c r="M2223" s="3">
        <v>5543.84</v>
      </c>
      <c r="N2223" s="3">
        <v>100.79709</v>
      </c>
      <c r="O2223" s="3">
        <v>84.693332999999996</v>
      </c>
      <c r="P2223" s="3">
        <v>84.693332999999996</v>
      </c>
      <c r="Q2223" s="3">
        <v>5843.84</v>
      </c>
      <c r="R2223" s="3">
        <v>-12880.73</v>
      </c>
      <c r="S2223" s="4">
        <v>0.101449275362</v>
      </c>
      <c r="T2223">
        <v>7</v>
      </c>
      <c r="U2223" s="3">
        <f t="shared" si="68"/>
        <v>285351.86994299997</v>
      </c>
      <c r="V2223" s="6">
        <f t="shared" si="69"/>
        <v>225611.05998300001</v>
      </c>
    </row>
    <row r="2224" spans="1:22" x14ac:dyDescent="0.3">
      <c r="A2224" s="5">
        <v>44165</v>
      </c>
      <c r="B2224" s="14">
        <v>7071</v>
      </c>
      <c r="C2224" t="s">
        <v>39</v>
      </c>
      <c r="D2224" t="s">
        <v>25</v>
      </c>
      <c r="E2224">
        <v>9</v>
      </c>
      <c r="F2224">
        <f>VLOOKUP(E2224,'[1]Timing Gates'!$C$3:$D$17,2)</f>
        <v>6</v>
      </c>
      <c r="G2224" s="2">
        <v>70</v>
      </c>
      <c r="H2224" s="3">
        <v>3257.9540000000002</v>
      </c>
      <c r="I2224" s="3">
        <v>1848.308857</v>
      </c>
      <c r="J2224" s="3">
        <v>5106.2628569999997</v>
      </c>
      <c r="K2224" s="2">
        <v>57</v>
      </c>
      <c r="L2224" s="4">
        <v>0.81428500000000004</v>
      </c>
      <c r="M2224" s="3">
        <v>12004.34</v>
      </c>
      <c r="N2224" s="3">
        <v>106.233097</v>
      </c>
      <c r="O2224" s="3">
        <v>171.49057099999999</v>
      </c>
      <c r="P2224" s="3">
        <v>171.49057099999999</v>
      </c>
      <c r="Q2224" s="3">
        <v>12004.34</v>
      </c>
      <c r="R2224" s="3">
        <v>-9921.58</v>
      </c>
      <c r="S2224" s="4">
        <v>0.11428571428500001</v>
      </c>
      <c r="T2224">
        <v>8</v>
      </c>
      <c r="U2224" s="3">
        <f t="shared" si="68"/>
        <v>357438.39999000001</v>
      </c>
      <c r="V2224" s="6">
        <f t="shared" si="69"/>
        <v>228056.78</v>
      </c>
    </row>
    <row r="2225" spans="1:22" x14ac:dyDescent="0.3">
      <c r="A2225" s="5">
        <v>43890</v>
      </c>
      <c r="B2225" s="14">
        <v>7071</v>
      </c>
      <c r="C2225" t="s">
        <v>39</v>
      </c>
      <c r="D2225" t="s">
        <v>24</v>
      </c>
      <c r="E2225">
        <v>0</v>
      </c>
      <c r="F2225">
        <f>VLOOKUP(E2225,'[1]Timing Gates'!$C$3:$D$17,2)</f>
        <v>0</v>
      </c>
      <c r="G2225" s="2">
        <v>75</v>
      </c>
      <c r="H2225" s="3">
        <v>2909.4610659999998</v>
      </c>
      <c r="I2225" s="3">
        <v>1254.9672</v>
      </c>
      <c r="J2225" s="3">
        <v>4164.4282659999999</v>
      </c>
      <c r="K2225" s="2">
        <v>59</v>
      </c>
      <c r="L2225" s="4">
        <v>0.78666599999999998</v>
      </c>
      <c r="M2225" s="3">
        <v>11992.32</v>
      </c>
      <c r="N2225" s="3">
        <v>101.62983</v>
      </c>
      <c r="O2225" s="3">
        <v>202.564266</v>
      </c>
      <c r="P2225" s="3">
        <v>202.564266</v>
      </c>
      <c r="Q2225" s="3">
        <v>15192.32</v>
      </c>
      <c r="R2225" s="3">
        <v>-14766.11</v>
      </c>
      <c r="S2225" s="4">
        <v>0.08</v>
      </c>
      <c r="T2225">
        <v>6</v>
      </c>
      <c r="U2225" s="3">
        <f t="shared" si="68"/>
        <v>312332.11994999996</v>
      </c>
      <c r="V2225" s="6">
        <f t="shared" si="69"/>
        <v>218209.57994999998</v>
      </c>
    </row>
    <row r="2226" spans="1:22" x14ac:dyDescent="0.3">
      <c r="A2226" s="5">
        <v>44196</v>
      </c>
      <c r="B2226" s="14">
        <v>7071</v>
      </c>
      <c r="C2226" t="s">
        <v>39</v>
      </c>
      <c r="D2226" t="s">
        <v>25</v>
      </c>
      <c r="E2226">
        <v>10</v>
      </c>
      <c r="F2226">
        <f>VLOOKUP(E2226,'[1]Timing Gates'!$C$3:$D$17,2)</f>
        <v>6</v>
      </c>
      <c r="G2226" s="2">
        <v>69</v>
      </c>
      <c r="H2226" s="3">
        <v>3212.123333</v>
      </c>
      <c r="I2226" s="3">
        <v>2012.793913</v>
      </c>
      <c r="J2226" s="3">
        <v>5224.917246</v>
      </c>
      <c r="K2226" s="2">
        <v>56</v>
      </c>
      <c r="L2226" s="4">
        <v>0.81159400000000004</v>
      </c>
      <c r="M2226" s="3">
        <v>11608.94</v>
      </c>
      <c r="N2226" s="3">
        <v>105.53581800000001</v>
      </c>
      <c r="O2226" s="3">
        <v>168.245507</v>
      </c>
      <c r="P2226" s="3">
        <v>168.245507</v>
      </c>
      <c r="Q2226" s="3">
        <v>11608.94</v>
      </c>
      <c r="R2226" s="3">
        <v>-8555.07</v>
      </c>
      <c r="S2226" s="4">
        <v>0.13043478260800001</v>
      </c>
      <c r="T2226">
        <v>9</v>
      </c>
      <c r="U2226" s="3">
        <f t="shared" si="68"/>
        <v>360519.28997400001</v>
      </c>
      <c r="V2226" s="6">
        <f t="shared" si="69"/>
        <v>221636.50997700001</v>
      </c>
    </row>
    <row r="2227" spans="1:22" x14ac:dyDescent="0.3">
      <c r="A2227" s="1">
        <v>43921</v>
      </c>
      <c r="B2227" s="14">
        <v>7071</v>
      </c>
      <c r="C2227" t="s">
        <v>39</v>
      </c>
      <c r="D2227" t="s">
        <v>25</v>
      </c>
      <c r="E2227">
        <v>1</v>
      </c>
      <c r="F2227">
        <f>VLOOKUP(E2227,'[1]Timing Gates'!$C$3:$D$17,2)</f>
        <v>3</v>
      </c>
      <c r="G2227" s="2">
        <v>74</v>
      </c>
      <c r="H2227" s="3">
        <v>2856.8847289999999</v>
      </c>
      <c r="I2227" s="3">
        <v>1137.2</v>
      </c>
      <c r="J2227" s="3">
        <v>3994.0847290000002</v>
      </c>
      <c r="K2227" s="2">
        <v>58</v>
      </c>
      <c r="L2227" s="4">
        <v>0.78378300000000001</v>
      </c>
      <c r="M2227" s="3">
        <v>11875.16</v>
      </c>
      <c r="N2227" s="3">
        <v>102.372068</v>
      </c>
      <c r="O2227" s="3">
        <v>167.36702700000001</v>
      </c>
      <c r="P2227" s="3">
        <v>167.36702700000001</v>
      </c>
      <c r="Q2227" s="3">
        <v>12385.16</v>
      </c>
      <c r="R2227" s="3">
        <v>-19578.36</v>
      </c>
      <c r="S2227" s="4">
        <v>8.1081081080999998E-2</v>
      </c>
      <c r="T2227">
        <v>6</v>
      </c>
      <c r="U2227" s="3">
        <f t="shared" si="68"/>
        <v>295562.26994600001</v>
      </c>
      <c r="V2227" s="6">
        <f t="shared" si="69"/>
        <v>211409.469946</v>
      </c>
    </row>
    <row r="2228" spans="1:22" x14ac:dyDescent="0.3">
      <c r="A2228" s="5">
        <v>44227</v>
      </c>
      <c r="B2228" s="14">
        <v>7071</v>
      </c>
      <c r="C2228" t="s">
        <v>39</v>
      </c>
      <c r="D2228" t="s">
        <v>25</v>
      </c>
      <c r="E2228">
        <v>11</v>
      </c>
      <c r="F2228">
        <f>VLOOKUP(E2228,'[1]Timing Gates'!$C$3:$D$17,2)</f>
        <v>6</v>
      </c>
      <c r="G2228" s="2">
        <v>74</v>
      </c>
      <c r="H2228" s="3">
        <v>3514.6543240000001</v>
      </c>
      <c r="I2228" s="3">
        <v>2082.097972</v>
      </c>
      <c r="J2228" s="3">
        <v>5596.752297</v>
      </c>
      <c r="K2228" s="2">
        <v>63</v>
      </c>
      <c r="L2228" s="4">
        <v>0.85135099999999997</v>
      </c>
      <c r="M2228" s="3">
        <v>18316.02</v>
      </c>
      <c r="N2228" s="3">
        <v>102.898988</v>
      </c>
      <c r="O2228" s="3">
        <v>247.51378299999999</v>
      </c>
      <c r="P2228" s="3">
        <v>869.13540499999999</v>
      </c>
      <c r="Q2228" s="3">
        <v>64316.02</v>
      </c>
      <c r="R2228" s="3">
        <v>-6850.68</v>
      </c>
      <c r="S2228" s="4">
        <v>0.14864864864800001</v>
      </c>
      <c r="T2228">
        <v>11</v>
      </c>
      <c r="U2228" s="3">
        <f t="shared" si="68"/>
        <v>414159.66997799999</v>
      </c>
      <c r="V2228" s="6">
        <f t="shared" si="69"/>
        <v>260084.419976</v>
      </c>
    </row>
    <row r="2229" spans="1:22" x14ac:dyDescent="0.3">
      <c r="A2229" s="5">
        <v>44255</v>
      </c>
      <c r="B2229" s="14">
        <v>7071</v>
      </c>
      <c r="C2229" t="s">
        <v>39</v>
      </c>
      <c r="D2229" t="s">
        <v>25</v>
      </c>
      <c r="E2229">
        <v>12</v>
      </c>
      <c r="F2229">
        <f>VLOOKUP(E2229,'[1]Timing Gates'!$C$3:$D$17,2)</f>
        <v>12</v>
      </c>
      <c r="G2229" s="2">
        <v>74</v>
      </c>
      <c r="H2229" s="3">
        <v>3318.3339179999998</v>
      </c>
      <c r="I2229" s="3">
        <v>2250.4341890000001</v>
      </c>
      <c r="J2229" s="3">
        <v>5568.7681080000002</v>
      </c>
      <c r="K2229" s="2">
        <v>60</v>
      </c>
      <c r="L2229" s="4">
        <v>0.81081000000000003</v>
      </c>
      <c r="M2229" s="3">
        <v>6324.84</v>
      </c>
      <c r="N2229" s="3">
        <v>105.414</v>
      </c>
      <c r="O2229" s="3">
        <v>85.47081</v>
      </c>
      <c r="P2229" s="3">
        <v>85.47081</v>
      </c>
      <c r="Q2229" s="3">
        <v>6324.84</v>
      </c>
      <c r="R2229" s="3">
        <v>-13917.87</v>
      </c>
      <c r="S2229" s="4">
        <v>0.162162162162</v>
      </c>
      <c r="T2229">
        <v>12</v>
      </c>
      <c r="U2229" s="3">
        <f t="shared" si="68"/>
        <v>412088.83999200002</v>
      </c>
      <c r="V2229" s="6">
        <f t="shared" si="69"/>
        <v>245556.709932</v>
      </c>
    </row>
    <row r="2230" spans="1:22" x14ac:dyDescent="0.3">
      <c r="A2230" s="5">
        <v>44286</v>
      </c>
      <c r="B2230" s="14">
        <v>7071</v>
      </c>
      <c r="C2230" t="s">
        <v>39</v>
      </c>
      <c r="D2230" t="s">
        <v>25</v>
      </c>
      <c r="E2230">
        <v>13</v>
      </c>
      <c r="F2230">
        <f>VLOOKUP(E2230,'[1]Timing Gates'!$C$3:$D$17,2)</f>
        <v>12</v>
      </c>
      <c r="G2230" s="2">
        <v>73</v>
      </c>
      <c r="H2230" s="3">
        <v>3165.8823280000001</v>
      </c>
      <c r="I2230" s="3">
        <v>2046.8001360000001</v>
      </c>
      <c r="J2230" s="3">
        <v>5212.6824649999999</v>
      </c>
      <c r="K2230" s="2">
        <v>59</v>
      </c>
      <c r="L2230" s="4">
        <v>0.80821900000000002</v>
      </c>
      <c r="M2230" s="3">
        <v>18282.87</v>
      </c>
      <c r="N2230" s="3">
        <v>103.879943</v>
      </c>
      <c r="O2230" s="3">
        <v>250.45027300000001</v>
      </c>
      <c r="P2230" s="3">
        <v>256.13520499999998</v>
      </c>
      <c r="Q2230" s="3">
        <v>18697.87</v>
      </c>
      <c r="R2230" s="3">
        <v>-16159.08</v>
      </c>
      <c r="S2230" s="4">
        <v>0.164383561643</v>
      </c>
      <c r="T2230">
        <v>12</v>
      </c>
      <c r="U2230" s="3">
        <f t="shared" si="68"/>
        <v>380525.819945</v>
      </c>
      <c r="V2230" s="6">
        <f t="shared" si="69"/>
        <v>231109.40994400001</v>
      </c>
    </row>
    <row r="2231" spans="1:22" x14ac:dyDescent="0.3">
      <c r="A2231" s="5">
        <v>44316</v>
      </c>
      <c r="B2231" s="14">
        <v>7071</v>
      </c>
      <c r="C2231" t="s">
        <v>39</v>
      </c>
      <c r="D2231" t="s">
        <v>25</v>
      </c>
      <c r="E2231">
        <v>14</v>
      </c>
      <c r="F2231">
        <f>VLOOKUP(E2231,'[1]Timing Gates'!$C$3:$D$17,2)</f>
        <v>12</v>
      </c>
      <c r="G2231" s="2">
        <v>71</v>
      </c>
      <c r="H2231" s="3">
        <v>3277.1249290000001</v>
      </c>
      <c r="I2231" s="3">
        <v>2229.9435210000001</v>
      </c>
      <c r="J2231" s="3">
        <v>5507.0684499999998</v>
      </c>
      <c r="K2231" s="2">
        <v>58</v>
      </c>
      <c r="L2231" s="4">
        <v>0.81690099999999999</v>
      </c>
      <c r="M2231" s="3">
        <v>6038.18</v>
      </c>
      <c r="N2231" s="3">
        <v>104.106551</v>
      </c>
      <c r="O2231" s="3">
        <v>85.044787999999997</v>
      </c>
      <c r="P2231" s="3">
        <v>85.044787999999997</v>
      </c>
      <c r="Q2231" s="3">
        <v>6038.18</v>
      </c>
      <c r="R2231" s="3">
        <v>-22687.53</v>
      </c>
      <c r="S2231" s="4">
        <v>0.16901408450700001</v>
      </c>
      <c r="T2231">
        <v>12</v>
      </c>
      <c r="U2231" s="3">
        <f t="shared" si="68"/>
        <v>391001.85994999995</v>
      </c>
      <c r="V2231" s="6">
        <f t="shared" si="69"/>
        <v>232675.869959</v>
      </c>
    </row>
    <row r="2232" spans="1:22" x14ac:dyDescent="0.3">
      <c r="A2232" s="5">
        <v>44347</v>
      </c>
      <c r="B2232" s="14">
        <v>7071</v>
      </c>
      <c r="C2232" t="s">
        <v>39</v>
      </c>
      <c r="D2232" t="s">
        <v>25</v>
      </c>
      <c r="E2232">
        <v>15</v>
      </c>
      <c r="F2232">
        <f>VLOOKUP(E2232,'[1]Timing Gates'!$C$3:$D$17,2)</f>
        <v>12</v>
      </c>
      <c r="G2232" s="2">
        <v>71</v>
      </c>
      <c r="H2232" s="3">
        <v>3527.5692949999998</v>
      </c>
      <c r="I2232" s="3">
        <v>1226.539295</v>
      </c>
      <c r="J2232" s="3">
        <v>4754.1085910000002</v>
      </c>
      <c r="K2232" s="2">
        <v>56</v>
      </c>
      <c r="L2232" s="4">
        <v>0.78873199999999999</v>
      </c>
      <c r="M2232" s="3">
        <v>11426.36</v>
      </c>
      <c r="N2232" s="3">
        <v>102.02107100000001</v>
      </c>
      <c r="O2232" s="3">
        <v>160.93464700000001</v>
      </c>
      <c r="P2232" s="3">
        <v>495.44168999999999</v>
      </c>
      <c r="Q2232" s="3">
        <v>35176.36</v>
      </c>
      <c r="R2232" s="3">
        <v>-10848.87</v>
      </c>
      <c r="S2232" s="4">
        <v>0.15492957746399999</v>
      </c>
      <c r="T2232">
        <v>11</v>
      </c>
      <c r="U2232" s="3">
        <f t="shared" si="68"/>
        <v>337541.70996100002</v>
      </c>
      <c r="V2232" s="6">
        <f t="shared" si="69"/>
        <v>250457.41994499997</v>
      </c>
    </row>
    <row r="2233" spans="1:22" x14ac:dyDescent="0.3">
      <c r="A2233" s="5">
        <v>44377</v>
      </c>
      <c r="B2233" s="14">
        <v>7071</v>
      </c>
      <c r="C2233" t="s">
        <v>39</v>
      </c>
      <c r="D2233" t="s">
        <v>25</v>
      </c>
      <c r="E2233">
        <v>16</v>
      </c>
      <c r="F2233">
        <f>VLOOKUP(E2233,'[1]Timing Gates'!$C$3:$D$17,2)</f>
        <v>12</v>
      </c>
      <c r="G2233" s="2">
        <v>71</v>
      </c>
      <c r="H2233" s="3">
        <v>3342.0292949999998</v>
      </c>
      <c r="I2233" s="3">
        <v>1264.9822529999999</v>
      </c>
      <c r="J2233" s="3">
        <v>4607.0115489999998</v>
      </c>
      <c r="K2233" s="2">
        <v>56</v>
      </c>
      <c r="L2233" s="4">
        <v>0.78873199999999999</v>
      </c>
      <c r="M2233" s="3">
        <v>11426.36</v>
      </c>
      <c r="N2233" s="3">
        <v>102.02107100000001</v>
      </c>
      <c r="O2233" s="3">
        <v>160.93464700000001</v>
      </c>
      <c r="P2233" s="3">
        <v>160.93464700000001</v>
      </c>
      <c r="Q2233" s="3">
        <v>11426.36</v>
      </c>
      <c r="R2233" s="3">
        <v>-23586.59</v>
      </c>
      <c r="S2233" s="4">
        <v>0.15492957746399999</v>
      </c>
      <c r="T2233">
        <v>11</v>
      </c>
      <c r="U2233" s="3">
        <f t="shared" si="68"/>
        <v>327097.81997899996</v>
      </c>
      <c r="V2233" s="6">
        <f t="shared" si="69"/>
        <v>237284.07994499998</v>
      </c>
    </row>
    <row r="2234" spans="1:22" x14ac:dyDescent="0.3">
      <c r="A2234" s="5">
        <v>44408</v>
      </c>
      <c r="B2234" s="14">
        <v>7071</v>
      </c>
      <c r="C2234" t="s">
        <v>39</v>
      </c>
      <c r="D2234" t="s">
        <v>25</v>
      </c>
      <c r="E2234">
        <v>17</v>
      </c>
      <c r="F2234">
        <f>VLOOKUP(E2234,'[1]Timing Gates'!$C$3:$D$17,2)</f>
        <v>12</v>
      </c>
      <c r="G2234" s="2">
        <v>71</v>
      </c>
      <c r="H2234" s="3">
        <v>2827.0076049999998</v>
      </c>
      <c r="I2234" s="3">
        <v>1580.6</v>
      </c>
      <c r="J2234" s="3">
        <v>4407.6076050000001</v>
      </c>
      <c r="K2234" s="2">
        <v>57</v>
      </c>
      <c r="L2234" s="4">
        <v>0.80281599999999997</v>
      </c>
      <c r="M2234" s="3">
        <v>12013.04</v>
      </c>
      <c r="N2234" s="3">
        <v>107.25928500000001</v>
      </c>
      <c r="O2234" s="3">
        <v>169.197746</v>
      </c>
      <c r="P2234" s="3">
        <v>173.84563299999999</v>
      </c>
      <c r="Q2234" s="3">
        <v>12343.04</v>
      </c>
      <c r="R2234" s="3">
        <v>-10280.07</v>
      </c>
      <c r="S2234" s="4">
        <v>0.16901408450700001</v>
      </c>
      <c r="T2234">
        <v>12</v>
      </c>
      <c r="U2234" s="3">
        <f t="shared" si="68"/>
        <v>312940.13995500002</v>
      </c>
      <c r="V2234" s="6">
        <f t="shared" si="69"/>
        <v>200717.53995499999</v>
      </c>
    </row>
    <row r="2235" spans="1:22" x14ac:dyDescent="0.3">
      <c r="A2235" s="5">
        <v>44439</v>
      </c>
      <c r="B2235" s="14">
        <v>7071</v>
      </c>
      <c r="C2235" t="s">
        <v>39</v>
      </c>
      <c r="D2235" t="s">
        <v>25</v>
      </c>
      <c r="E2235">
        <v>18</v>
      </c>
      <c r="F2235">
        <f>VLOOKUP(E2235,'[1]Timing Gates'!$C$3:$D$17,2)</f>
        <v>18</v>
      </c>
      <c r="G2235" s="2">
        <v>73</v>
      </c>
      <c r="H2235" s="3">
        <v>2976.8683559999999</v>
      </c>
      <c r="I2235" s="3">
        <v>1909.9393150000001</v>
      </c>
      <c r="J2235" s="3">
        <v>4886.8076709999996</v>
      </c>
      <c r="K2235" s="2">
        <v>58</v>
      </c>
      <c r="L2235" s="4">
        <v>0.79452</v>
      </c>
      <c r="M2235" s="3">
        <v>12410.88</v>
      </c>
      <c r="N2235" s="3">
        <v>108.867368</v>
      </c>
      <c r="O2235" s="3">
        <v>170.01205400000001</v>
      </c>
      <c r="P2235" s="3">
        <v>464.532602</v>
      </c>
      <c r="Q2235" s="3">
        <v>33910.879999999997</v>
      </c>
      <c r="R2235" s="3">
        <v>-11197.69</v>
      </c>
      <c r="S2235" s="4">
        <v>0.20547945205400001</v>
      </c>
      <c r="T2235">
        <v>15</v>
      </c>
      <c r="U2235" s="3">
        <f t="shared" si="68"/>
        <v>356736.95998299995</v>
      </c>
      <c r="V2235" s="6">
        <f t="shared" si="69"/>
        <v>217311.38998800001</v>
      </c>
    </row>
    <row r="2236" spans="1:22" x14ac:dyDescent="0.3">
      <c r="A2236" s="5">
        <v>44469</v>
      </c>
      <c r="B2236" s="14">
        <v>7071</v>
      </c>
      <c r="C2236" t="s">
        <v>39</v>
      </c>
      <c r="D2236" t="s">
        <v>25</v>
      </c>
      <c r="E2236">
        <v>19</v>
      </c>
      <c r="F2236">
        <f>VLOOKUP(E2236,'[1]Timing Gates'!$C$3:$D$17,2)</f>
        <v>18</v>
      </c>
      <c r="G2236" s="2">
        <v>75</v>
      </c>
      <c r="H2236" s="3">
        <v>2901.7883999999999</v>
      </c>
      <c r="I2236" s="3">
        <v>1842.0965329999999</v>
      </c>
      <c r="J2236" s="3">
        <v>4743.8849330000003</v>
      </c>
      <c r="K2236" s="2">
        <v>59</v>
      </c>
      <c r="L2236" s="4">
        <v>0.78666599999999998</v>
      </c>
      <c r="M2236" s="3">
        <v>12260.38</v>
      </c>
      <c r="N2236" s="3">
        <v>104.78957200000001</v>
      </c>
      <c r="O2236" s="3">
        <v>170.13839999999999</v>
      </c>
      <c r="P2236" s="3">
        <v>186.73840000000001</v>
      </c>
      <c r="Q2236" s="3">
        <v>14005.38</v>
      </c>
      <c r="R2236" s="3">
        <v>-11262.08</v>
      </c>
      <c r="S2236" s="4">
        <v>0.22666666666599999</v>
      </c>
      <c r="T2236">
        <v>17</v>
      </c>
      <c r="U2236" s="3">
        <f t="shared" si="68"/>
        <v>355791.36997500004</v>
      </c>
      <c r="V2236" s="6">
        <f t="shared" si="69"/>
        <v>217634.13</v>
      </c>
    </row>
    <row r="2237" spans="1:22" x14ac:dyDescent="0.3">
      <c r="A2237" s="5">
        <v>44500</v>
      </c>
      <c r="B2237" s="14">
        <v>7071</v>
      </c>
      <c r="C2237" t="s">
        <v>39</v>
      </c>
      <c r="D2237" t="s">
        <v>25</v>
      </c>
      <c r="E2237">
        <v>20</v>
      </c>
      <c r="F2237">
        <f>VLOOKUP(E2237,'[1]Timing Gates'!$C$3:$D$17,2)</f>
        <v>18</v>
      </c>
      <c r="G2237" s="2">
        <v>76</v>
      </c>
      <c r="H2237" s="3">
        <v>2755.9014470000002</v>
      </c>
      <c r="I2237" s="3">
        <v>1949.4790780000001</v>
      </c>
      <c r="J2237" s="3">
        <v>4705.3805259999999</v>
      </c>
      <c r="K2237" s="2">
        <v>61</v>
      </c>
      <c r="L2237" s="4">
        <v>0.80263099999999998</v>
      </c>
      <c r="M2237" s="3">
        <v>12254.07</v>
      </c>
      <c r="N2237" s="3">
        <v>104.735641</v>
      </c>
      <c r="O2237" s="3">
        <v>161.237763</v>
      </c>
      <c r="P2237" s="3">
        <v>169.92197300000001</v>
      </c>
      <c r="Q2237" s="3">
        <v>12914.07</v>
      </c>
      <c r="R2237" s="3">
        <v>-11008.88</v>
      </c>
      <c r="S2237" s="4">
        <v>0.22368421052599999</v>
      </c>
      <c r="T2237">
        <v>17</v>
      </c>
      <c r="U2237" s="3">
        <f t="shared" si="68"/>
        <v>357608.91997599998</v>
      </c>
      <c r="V2237" s="6">
        <f t="shared" si="69"/>
        <v>209448.50997200003</v>
      </c>
    </row>
    <row r="2238" spans="1:22" x14ac:dyDescent="0.3">
      <c r="A2238" s="5">
        <v>44530</v>
      </c>
      <c r="B2238" s="14">
        <v>7071</v>
      </c>
      <c r="C2238" t="s">
        <v>39</v>
      </c>
      <c r="D2238" t="s">
        <v>25</v>
      </c>
      <c r="E2238">
        <v>21</v>
      </c>
      <c r="F2238">
        <f>VLOOKUP(E2238,'[1]Timing Gates'!$C$3:$D$17,2)</f>
        <v>18</v>
      </c>
      <c r="G2238" s="2">
        <v>80</v>
      </c>
      <c r="H2238" s="3">
        <v>2719.7586249999999</v>
      </c>
      <c r="I2238" s="3">
        <v>1864.0764999999999</v>
      </c>
      <c r="J2238" s="3">
        <v>4583.8351249999996</v>
      </c>
      <c r="K2238" s="2">
        <v>62</v>
      </c>
      <c r="L2238" s="4">
        <v>0.77500000000000002</v>
      </c>
      <c r="M2238" s="3">
        <v>13555.36</v>
      </c>
      <c r="N2238" s="3">
        <v>111.10950800000001</v>
      </c>
      <c r="O2238" s="3">
        <v>188.19200000000001</v>
      </c>
      <c r="P2238" s="3">
        <v>213.19200000000001</v>
      </c>
      <c r="Q2238" s="3">
        <v>17055.36</v>
      </c>
      <c r="R2238" s="3">
        <v>-13705.74</v>
      </c>
      <c r="S2238" s="4">
        <v>0.21249999999999999</v>
      </c>
      <c r="T2238">
        <v>17</v>
      </c>
      <c r="U2238" s="3">
        <f t="shared" si="68"/>
        <v>366706.80999999994</v>
      </c>
      <c r="V2238" s="6">
        <f t="shared" si="69"/>
        <v>217580.69</v>
      </c>
    </row>
    <row r="2239" spans="1:22" x14ac:dyDescent="0.3">
      <c r="A2239" s="5">
        <v>44561</v>
      </c>
      <c r="B2239" s="14">
        <v>7071</v>
      </c>
      <c r="C2239" t="s">
        <v>39</v>
      </c>
      <c r="D2239" t="s">
        <v>25</v>
      </c>
      <c r="E2239">
        <v>22</v>
      </c>
      <c r="F2239">
        <f>VLOOKUP(E2239,'[1]Timing Gates'!$C$3:$D$17,2)</f>
        <v>18</v>
      </c>
      <c r="G2239" s="2">
        <v>80</v>
      </c>
      <c r="H2239" s="3">
        <v>2753.42</v>
      </c>
      <c r="I2239" s="3">
        <v>1976.8062500000001</v>
      </c>
      <c r="J2239" s="3">
        <v>4730.2262499999997</v>
      </c>
      <c r="K2239" s="2">
        <v>62</v>
      </c>
      <c r="L2239" s="4">
        <v>0.77500000000000002</v>
      </c>
      <c r="M2239" s="3">
        <v>20858.04</v>
      </c>
      <c r="N2239" s="3">
        <v>112.14</v>
      </c>
      <c r="O2239" s="3">
        <v>260.72550000000001</v>
      </c>
      <c r="P2239" s="3">
        <v>266.91300000000001</v>
      </c>
      <c r="Q2239" s="3">
        <v>21353.040000000001</v>
      </c>
      <c r="R2239" s="3">
        <v>-13002.69</v>
      </c>
      <c r="S2239" s="4">
        <v>0.21249999999999999</v>
      </c>
      <c r="T2239">
        <v>17</v>
      </c>
      <c r="U2239" s="3">
        <f t="shared" si="68"/>
        <v>378418.1</v>
      </c>
      <c r="V2239" s="6">
        <f t="shared" si="69"/>
        <v>220273.6</v>
      </c>
    </row>
    <row r="2240" spans="1:22" x14ac:dyDescent="0.3">
      <c r="A2240" s="5">
        <v>44592</v>
      </c>
      <c r="B2240" s="14">
        <v>7071</v>
      </c>
      <c r="C2240" t="s">
        <v>39</v>
      </c>
      <c r="D2240" t="s">
        <v>25</v>
      </c>
      <c r="E2240">
        <v>23</v>
      </c>
      <c r="F2240">
        <f>VLOOKUP(E2240,'[1]Timing Gates'!$C$3:$D$17,2)</f>
        <v>18</v>
      </c>
      <c r="G2240" s="2">
        <v>73</v>
      </c>
      <c r="H2240" s="3">
        <v>2376.7830130000002</v>
      </c>
      <c r="I2240" s="3">
        <v>1687.396164</v>
      </c>
      <c r="J2240" s="3">
        <v>4064.1791779999999</v>
      </c>
      <c r="K2240" s="2">
        <v>59</v>
      </c>
      <c r="L2240" s="4">
        <v>0.80821900000000002</v>
      </c>
      <c r="M2240" s="3">
        <v>5452.55</v>
      </c>
      <c r="N2240" s="3">
        <v>89.386065000000002</v>
      </c>
      <c r="O2240" s="3">
        <v>74.692464999999999</v>
      </c>
      <c r="P2240" s="3">
        <v>74.692464999999999</v>
      </c>
      <c r="Q2240" s="3">
        <v>5452.55</v>
      </c>
      <c r="R2240" s="3">
        <v>-20729.37</v>
      </c>
      <c r="S2240" s="4">
        <v>0.19178082191699999</v>
      </c>
      <c r="T2240">
        <v>14</v>
      </c>
      <c r="U2240" s="3">
        <f t="shared" si="68"/>
        <v>296685.07999399997</v>
      </c>
      <c r="V2240" s="6">
        <f t="shared" si="69"/>
        <v>173505.15994900002</v>
      </c>
    </row>
    <row r="2241" spans="1:22" x14ac:dyDescent="0.3">
      <c r="A2241" s="5">
        <v>44620</v>
      </c>
      <c r="B2241" s="14">
        <v>7071</v>
      </c>
      <c r="C2241" t="s">
        <v>39</v>
      </c>
      <c r="D2241" t="s">
        <v>25</v>
      </c>
      <c r="E2241">
        <v>24</v>
      </c>
      <c r="F2241">
        <f>VLOOKUP(E2241,'[1]Timing Gates'!$C$3:$D$17,2)</f>
        <v>24</v>
      </c>
      <c r="G2241" s="2">
        <v>74</v>
      </c>
      <c r="H2241" s="3">
        <v>2661.1974319999999</v>
      </c>
      <c r="I2241" s="3">
        <v>1602.456621</v>
      </c>
      <c r="J2241" s="3">
        <v>4263.6540539999996</v>
      </c>
      <c r="K2241" s="2">
        <v>59</v>
      </c>
      <c r="L2241" s="4">
        <v>0.79729700000000003</v>
      </c>
      <c r="M2241" s="3">
        <v>11888.62</v>
      </c>
      <c r="N2241" s="3">
        <v>101.61213600000001</v>
      </c>
      <c r="O2241" s="3">
        <v>160.657027</v>
      </c>
      <c r="P2241" s="3">
        <v>734.98135100000002</v>
      </c>
      <c r="Q2241" s="3">
        <v>54388.62</v>
      </c>
      <c r="R2241" s="3">
        <v>-14117.45</v>
      </c>
      <c r="S2241" s="4">
        <v>0.18918918918899999</v>
      </c>
      <c r="T2241">
        <v>14</v>
      </c>
      <c r="U2241" s="3">
        <f t="shared" si="68"/>
        <v>315510.39999599999</v>
      </c>
      <c r="V2241" s="6">
        <f t="shared" si="69"/>
        <v>196928.609968</v>
      </c>
    </row>
    <row r="2242" spans="1:22" x14ac:dyDescent="0.3">
      <c r="A2242" s="5">
        <v>44651</v>
      </c>
      <c r="B2242" s="14">
        <v>7071</v>
      </c>
      <c r="C2242" t="s">
        <v>39</v>
      </c>
      <c r="D2242" t="s">
        <v>25</v>
      </c>
      <c r="E2242">
        <v>25</v>
      </c>
      <c r="F2242">
        <f>VLOOKUP(E2242,'[1]Timing Gates'!$C$3:$D$17,2)</f>
        <v>24</v>
      </c>
      <c r="G2242" s="2">
        <v>79</v>
      </c>
      <c r="H2242" s="3">
        <v>2529.0577210000001</v>
      </c>
      <c r="I2242" s="3">
        <v>1554.957341</v>
      </c>
      <c r="J2242" s="3">
        <v>4084.0150629999998</v>
      </c>
      <c r="K2242" s="2">
        <v>61</v>
      </c>
      <c r="L2242" s="4">
        <v>0.77215100000000003</v>
      </c>
      <c r="M2242" s="3">
        <v>12431.07</v>
      </c>
      <c r="N2242" s="3">
        <v>103.59225000000001</v>
      </c>
      <c r="O2242" s="3">
        <v>191.342658</v>
      </c>
      <c r="P2242" s="3">
        <v>228.11481000000001</v>
      </c>
      <c r="Q2242" s="3">
        <v>18021.07</v>
      </c>
      <c r="R2242" s="3">
        <v>-9560</v>
      </c>
      <c r="S2242" s="4">
        <v>0.164556962025</v>
      </c>
      <c r="T2242">
        <v>13</v>
      </c>
      <c r="U2242" s="3">
        <f t="shared" si="68"/>
        <v>322637.189977</v>
      </c>
      <c r="V2242" s="6">
        <f t="shared" si="69"/>
        <v>199795.55995900001</v>
      </c>
    </row>
    <row r="2243" spans="1:22" x14ac:dyDescent="0.3">
      <c r="A2243" s="5">
        <v>44681</v>
      </c>
      <c r="B2243" s="14">
        <v>7071</v>
      </c>
      <c r="C2243" t="s">
        <v>39</v>
      </c>
      <c r="D2243" t="s">
        <v>25</v>
      </c>
      <c r="E2243">
        <v>26</v>
      </c>
      <c r="F2243">
        <f>VLOOKUP(E2243,'[1]Timing Gates'!$C$3:$D$17,2)</f>
        <v>24</v>
      </c>
      <c r="G2243" s="2">
        <v>77</v>
      </c>
      <c r="H2243" s="3">
        <v>2222.647532</v>
      </c>
      <c r="I2243" s="3">
        <v>1458.051168</v>
      </c>
      <c r="J2243" s="3">
        <v>3680.6987009999998</v>
      </c>
      <c r="K2243" s="2">
        <v>57</v>
      </c>
      <c r="L2243" s="4">
        <v>0.740259</v>
      </c>
      <c r="M2243" s="3">
        <v>11852.63</v>
      </c>
      <c r="N2243" s="3">
        <v>103.970438</v>
      </c>
      <c r="O2243" s="3">
        <v>153.93025900000001</v>
      </c>
      <c r="P2243" s="3">
        <v>171.073116</v>
      </c>
      <c r="Q2243" s="3">
        <v>13172.63</v>
      </c>
      <c r="R2243" s="3">
        <v>-8796.58</v>
      </c>
      <c r="S2243" s="4">
        <v>0.15584415584399999</v>
      </c>
      <c r="T2243">
        <v>12</v>
      </c>
      <c r="U2243" s="3">
        <f t="shared" ref="U2243:U2306" si="70">J2243*G2243</f>
        <v>283413.79997699999</v>
      </c>
      <c r="V2243" s="6">
        <f t="shared" ref="V2243:V2306" si="71">H2243*G2243</f>
        <v>171143.859964</v>
      </c>
    </row>
    <row r="2244" spans="1:22" x14ac:dyDescent="0.3">
      <c r="A2244" s="5">
        <v>44712</v>
      </c>
      <c r="B2244" s="14">
        <v>7071</v>
      </c>
      <c r="C2244" t="s">
        <v>39</v>
      </c>
      <c r="D2244" t="s">
        <v>25</v>
      </c>
      <c r="E2244">
        <v>27</v>
      </c>
      <c r="F2244">
        <f>VLOOKUP(E2244,'[1]Timing Gates'!$C$3:$D$17,2)</f>
        <v>24</v>
      </c>
      <c r="G2244" s="2">
        <v>75</v>
      </c>
      <c r="H2244" s="3">
        <v>2494.3588</v>
      </c>
      <c r="I2244" s="3">
        <v>1459.61</v>
      </c>
      <c r="J2244" s="3">
        <v>3953.9688000000001</v>
      </c>
      <c r="K2244" s="2">
        <v>54</v>
      </c>
      <c r="L2244" s="4">
        <v>0.72</v>
      </c>
      <c r="M2244" s="3">
        <v>11455.4</v>
      </c>
      <c r="N2244" s="3">
        <v>106.068518</v>
      </c>
      <c r="O2244" s="3">
        <v>152.73866599999999</v>
      </c>
      <c r="P2244" s="3">
        <v>449.40533299999998</v>
      </c>
      <c r="Q2244" s="3">
        <v>33705.4</v>
      </c>
      <c r="R2244" s="3">
        <v>-9181.99</v>
      </c>
      <c r="S2244" s="4">
        <v>0.14666666666600001</v>
      </c>
      <c r="T2244">
        <v>11</v>
      </c>
      <c r="U2244" s="3">
        <f t="shared" si="70"/>
        <v>296547.66000000003</v>
      </c>
      <c r="V2244" s="6">
        <f t="shared" si="71"/>
        <v>187076.91</v>
      </c>
    </row>
    <row r="2245" spans="1:22" x14ac:dyDescent="0.3">
      <c r="A2245" s="5">
        <v>44742</v>
      </c>
      <c r="B2245" s="14">
        <v>7071</v>
      </c>
      <c r="C2245" t="s">
        <v>39</v>
      </c>
      <c r="D2245" t="s">
        <v>25</v>
      </c>
      <c r="E2245">
        <v>28</v>
      </c>
      <c r="F2245">
        <f>VLOOKUP(E2245,'[1]Timing Gates'!$C$3:$D$17,2)</f>
        <v>24</v>
      </c>
      <c r="G2245" s="2">
        <v>75</v>
      </c>
      <c r="H2245" s="3">
        <v>2435.8314660000001</v>
      </c>
      <c r="I2245" s="3">
        <v>1389.665066</v>
      </c>
      <c r="J2245" s="3">
        <v>3825.496533</v>
      </c>
      <c r="K2245" s="2">
        <v>57</v>
      </c>
      <c r="L2245" s="4">
        <v>0.76</v>
      </c>
      <c r="M2245" s="3">
        <v>12226.11</v>
      </c>
      <c r="N2245" s="3">
        <v>109.16169600000001</v>
      </c>
      <c r="O2245" s="3">
        <v>163.01480000000001</v>
      </c>
      <c r="P2245" s="3">
        <v>168.54813300000001</v>
      </c>
      <c r="Q2245" s="3">
        <v>12641.11</v>
      </c>
      <c r="R2245" s="3">
        <v>-8748.6299999999992</v>
      </c>
      <c r="S2245" s="4">
        <v>0.14666666666600001</v>
      </c>
      <c r="T2245">
        <v>11</v>
      </c>
      <c r="U2245" s="3">
        <f t="shared" si="70"/>
        <v>286912.23997499997</v>
      </c>
      <c r="V2245" s="6">
        <f t="shared" si="71"/>
        <v>182687.35995000001</v>
      </c>
    </row>
    <row r="2246" spans="1:22" x14ac:dyDescent="0.3">
      <c r="A2246" s="5">
        <v>44773</v>
      </c>
      <c r="B2246" s="14">
        <v>7071</v>
      </c>
      <c r="C2246" t="s">
        <v>39</v>
      </c>
      <c r="D2246" t="s">
        <v>25</v>
      </c>
      <c r="E2246">
        <v>29</v>
      </c>
      <c r="F2246">
        <f>VLOOKUP(E2246,'[1]Timing Gates'!$C$3:$D$17,2)</f>
        <v>24</v>
      </c>
      <c r="G2246" s="2">
        <v>76</v>
      </c>
      <c r="H2246" s="3">
        <v>2443.7643419999999</v>
      </c>
      <c r="I2246" s="3">
        <v>2365.6644729999998</v>
      </c>
      <c r="J2246" s="3">
        <v>4809.4288150000002</v>
      </c>
      <c r="K2246" s="2">
        <v>58</v>
      </c>
      <c r="L2246" s="4">
        <v>0.76315699999999997</v>
      </c>
      <c r="M2246" s="3">
        <v>12846.82</v>
      </c>
      <c r="N2246" s="3">
        <v>110.748448</v>
      </c>
      <c r="O2246" s="3">
        <v>169.037105</v>
      </c>
      <c r="P2246" s="3">
        <v>169.037105</v>
      </c>
      <c r="Q2246" s="3">
        <v>12846.82</v>
      </c>
      <c r="R2246" s="3">
        <v>-8240.15</v>
      </c>
      <c r="S2246" s="4">
        <v>0.15789473684200001</v>
      </c>
      <c r="T2246">
        <v>12</v>
      </c>
      <c r="U2246" s="3">
        <f t="shared" si="70"/>
        <v>365516.58994000003</v>
      </c>
      <c r="V2246" s="6">
        <f t="shared" si="71"/>
        <v>185726.08999199999</v>
      </c>
    </row>
    <row r="2247" spans="1:22" x14ac:dyDescent="0.3">
      <c r="A2247" s="5">
        <v>44804</v>
      </c>
      <c r="B2247" s="14">
        <v>7071</v>
      </c>
      <c r="C2247" t="s">
        <v>39</v>
      </c>
      <c r="D2247" t="s">
        <v>25</v>
      </c>
      <c r="E2247">
        <v>30</v>
      </c>
      <c r="F2247">
        <f>VLOOKUP(E2247,'[1]Timing Gates'!$C$3:$D$17,2)</f>
        <v>30</v>
      </c>
      <c r="G2247" s="2">
        <v>76</v>
      </c>
      <c r="H2247" s="3">
        <v>2520.807894</v>
      </c>
      <c r="I2247" s="3">
        <v>2252.675921</v>
      </c>
      <c r="J2247" s="3">
        <v>4773.4838149999996</v>
      </c>
      <c r="K2247" s="2">
        <v>57</v>
      </c>
      <c r="L2247" s="4">
        <v>0.75</v>
      </c>
      <c r="M2247" s="3">
        <v>12072.66</v>
      </c>
      <c r="N2247" s="3">
        <v>105.900526</v>
      </c>
      <c r="O2247" s="3">
        <v>158.85078899999999</v>
      </c>
      <c r="P2247" s="3">
        <v>458.19289400000002</v>
      </c>
      <c r="Q2247" s="3">
        <v>34822.660000000003</v>
      </c>
      <c r="R2247" s="3">
        <v>-13493.69</v>
      </c>
      <c r="S2247" s="4">
        <v>0.15789473684200001</v>
      </c>
      <c r="T2247">
        <v>12</v>
      </c>
      <c r="U2247" s="3">
        <f t="shared" si="70"/>
        <v>362784.76993999997</v>
      </c>
      <c r="V2247" s="6">
        <f t="shared" si="71"/>
        <v>191581.399944</v>
      </c>
    </row>
    <row r="2248" spans="1:22" x14ac:dyDescent="0.3">
      <c r="A2248" s="5">
        <v>44834</v>
      </c>
      <c r="B2248" s="14">
        <v>7071</v>
      </c>
      <c r="C2248" t="s">
        <v>39</v>
      </c>
      <c r="D2248" t="s">
        <v>25</v>
      </c>
      <c r="E2248">
        <v>31</v>
      </c>
      <c r="F2248">
        <f>VLOOKUP(E2248,'[1]Timing Gates'!$C$3:$D$17,2)</f>
        <v>30</v>
      </c>
      <c r="G2248" s="2">
        <v>74</v>
      </c>
      <c r="H2248" s="3">
        <v>2595.1917560000002</v>
      </c>
      <c r="I2248" s="3">
        <v>2132.5847290000002</v>
      </c>
      <c r="J2248" s="3">
        <v>4727.7764859999997</v>
      </c>
      <c r="K2248" s="2">
        <v>55</v>
      </c>
      <c r="L2248" s="4">
        <v>0.74324299999999999</v>
      </c>
      <c r="M2248" s="3">
        <v>11628.61</v>
      </c>
      <c r="N2248" s="3">
        <v>107.672314</v>
      </c>
      <c r="O2248" s="3">
        <v>157.14337800000001</v>
      </c>
      <c r="P2248" s="3">
        <v>157.14337800000001</v>
      </c>
      <c r="Q2248" s="3">
        <v>11628.61</v>
      </c>
      <c r="R2248" s="3">
        <v>-9339.91</v>
      </c>
      <c r="S2248" s="4">
        <v>0.162162162162</v>
      </c>
      <c r="T2248">
        <v>12</v>
      </c>
      <c r="U2248" s="3">
        <f t="shared" si="70"/>
        <v>349855.45996399998</v>
      </c>
      <c r="V2248" s="6">
        <f t="shared" si="71"/>
        <v>192044.18994400001</v>
      </c>
    </row>
    <row r="2249" spans="1:22" x14ac:dyDescent="0.3">
      <c r="A2249" s="5">
        <v>44865</v>
      </c>
      <c r="B2249" s="14">
        <v>7071</v>
      </c>
      <c r="C2249" t="s">
        <v>39</v>
      </c>
      <c r="D2249" t="s">
        <v>25</v>
      </c>
      <c r="E2249">
        <v>32</v>
      </c>
      <c r="F2249">
        <f>VLOOKUP(E2249,'[1]Timing Gates'!$C$3:$D$17,2)</f>
        <v>30</v>
      </c>
      <c r="G2249" s="2">
        <v>79</v>
      </c>
      <c r="H2249" s="3">
        <v>2505.7421509999999</v>
      </c>
      <c r="I2249" s="3">
        <v>2112.5031640000002</v>
      </c>
      <c r="J2249" s="3">
        <v>4618.2453159999995</v>
      </c>
      <c r="K2249" s="2">
        <v>55</v>
      </c>
      <c r="L2249" s="4">
        <v>0.69620199999999999</v>
      </c>
      <c r="M2249" s="3">
        <v>11559.57</v>
      </c>
      <c r="N2249" s="3">
        <v>106.05110000000001</v>
      </c>
      <c r="O2249" s="3">
        <v>146.32366999999999</v>
      </c>
      <c r="P2249" s="3">
        <v>171.38696200000001</v>
      </c>
      <c r="Q2249" s="3">
        <v>13539.57</v>
      </c>
      <c r="R2249" s="3">
        <v>-7755.48</v>
      </c>
      <c r="S2249" s="4">
        <v>0.164556962025</v>
      </c>
      <c r="T2249">
        <v>13</v>
      </c>
      <c r="U2249" s="3">
        <f t="shared" si="70"/>
        <v>364841.37996399996</v>
      </c>
      <c r="V2249" s="6">
        <f t="shared" si="71"/>
        <v>197953.62992899999</v>
      </c>
    </row>
    <row r="2250" spans="1:22" x14ac:dyDescent="0.3">
      <c r="A2250" s="5">
        <v>44895</v>
      </c>
      <c r="B2250" s="14">
        <v>7071</v>
      </c>
      <c r="C2250" t="s">
        <v>39</v>
      </c>
      <c r="D2250" t="s">
        <v>25</v>
      </c>
      <c r="E2250">
        <v>33</v>
      </c>
      <c r="F2250">
        <f>VLOOKUP(E2250,'[1]Timing Gates'!$C$3:$D$17,2)</f>
        <v>30</v>
      </c>
      <c r="G2250" s="2">
        <v>79</v>
      </c>
      <c r="H2250" s="3">
        <v>2421.4272150000002</v>
      </c>
      <c r="I2250" s="3">
        <v>2231.0467079999999</v>
      </c>
      <c r="J2250" s="3">
        <v>4652.4739239999999</v>
      </c>
      <c r="K2250" s="2">
        <v>56</v>
      </c>
      <c r="L2250" s="4">
        <v>0.70886000000000005</v>
      </c>
      <c r="M2250" s="3">
        <v>11918.74</v>
      </c>
      <c r="N2250" s="3">
        <v>108.352181</v>
      </c>
      <c r="O2250" s="3">
        <v>150.870126</v>
      </c>
      <c r="P2250" s="3">
        <v>163.52835400000001</v>
      </c>
      <c r="Q2250" s="3">
        <v>12918.74</v>
      </c>
      <c r="R2250" s="3">
        <v>-10198.25</v>
      </c>
      <c r="S2250" s="4">
        <v>0.164556962025</v>
      </c>
      <c r="T2250">
        <v>13</v>
      </c>
      <c r="U2250" s="3">
        <f t="shared" si="70"/>
        <v>367545.43999599997</v>
      </c>
      <c r="V2250" s="6">
        <f t="shared" si="71"/>
        <v>191292.749985</v>
      </c>
    </row>
    <row r="2251" spans="1:22" x14ac:dyDescent="0.3">
      <c r="A2251" s="5">
        <v>43131</v>
      </c>
      <c r="B2251" s="14">
        <v>7374</v>
      </c>
      <c r="C2251" t="s">
        <v>43</v>
      </c>
      <c r="D2251" t="s">
        <v>24</v>
      </c>
      <c r="E2251">
        <v>-21</v>
      </c>
      <c r="F2251">
        <f>VLOOKUP(E2251,'[1]Timing Gates'!$C$3:$D$17,2)</f>
        <v>-24</v>
      </c>
      <c r="G2251" s="2">
        <v>1803</v>
      </c>
      <c r="H2251" s="3">
        <v>737.70757000000003</v>
      </c>
      <c r="I2251" s="3">
        <v>25.37097</v>
      </c>
      <c r="J2251" s="3">
        <v>763.07854099999997</v>
      </c>
      <c r="K2251" s="2">
        <v>1225</v>
      </c>
      <c r="L2251" s="4">
        <v>0.679423</v>
      </c>
      <c r="M2251" s="3">
        <v>92380.51</v>
      </c>
      <c r="N2251" s="3">
        <v>38.110771</v>
      </c>
      <c r="O2251" s="3">
        <v>52.346372000000002</v>
      </c>
      <c r="P2251" s="3">
        <v>248.82446400000001</v>
      </c>
      <c r="Q2251" s="3">
        <v>448630.51</v>
      </c>
      <c r="R2251" s="3">
        <v>-163376.44</v>
      </c>
      <c r="S2251" s="4">
        <v>8.8740987239999992E-3</v>
      </c>
      <c r="T2251">
        <v>16</v>
      </c>
      <c r="U2251" s="3">
        <f t="shared" si="70"/>
        <v>1375830.6094229999</v>
      </c>
      <c r="V2251" s="6">
        <f t="shared" si="71"/>
        <v>1330086.74871</v>
      </c>
    </row>
    <row r="2252" spans="1:22" x14ac:dyDescent="0.3">
      <c r="A2252" s="5">
        <v>43159</v>
      </c>
      <c r="B2252" s="14">
        <v>7374</v>
      </c>
      <c r="C2252" t="s">
        <v>43</v>
      </c>
      <c r="D2252" t="s">
        <v>24</v>
      </c>
      <c r="E2252">
        <v>-20</v>
      </c>
      <c r="F2252">
        <f>VLOOKUP(E2252,'[1]Timing Gates'!$C$3:$D$17,2)</f>
        <v>-24</v>
      </c>
      <c r="G2252" s="2">
        <v>1788</v>
      </c>
      <c r="H2252" s="3">
        <v>742.83331599999997</v>
      </c>
      <c r="I2252" s="3">
        <v>30.32807</v>
      </c>
      <c r="J2252" s="3">
        <v>773.16138699999999</v>
      </c>
      <c r="K2252" s="2">
        <v>1222</v>
      </c>
      <c r="L2252" s="4">
        <v>0.68344499999999997</v>
      </c>
      <c r="M2252" s="3">
        <v>167015.47</v>
      </c>
      <c r="N2252" s="3">
        <v>68.617694999999998</v>
      </c>
      <c r="O2252" s="3">
        <v>94.622746000000006</v>
      </c>
      <c r="P2252" s="3">
        <v>96.020955999999998</v>
      </c>
      <c r="Q2252" s="3">
        <v>171685.47</v>
      </c>
      <c r="R2252" s="3">
        <v>-138003.01999999999</v>
      </c>
      <c r="S2252" s="4">
        <v>8.9485458609999992E-3</v>
      </c>
      <c r="T2252">
        <v>16</v>
      </c>
      <c r="U2252" s="3">
        <f t="shared" si="70"/>
        <v>1382412.559956</v>
      </c>
      <c r="V2252" s="6">
        <f t="shared" si="71"/>
        <v>1328185.9690079999</v>
      </c>
    </row>
    <row r="2253" spans="1:22" x14ac:dyDescent="0.3">
      <c r="A2253" s="5">
        <v>43190</v>
      </c>
      <c r="B2253" s="14">
        <v>7374</v>
      </c>
      <c r="C2253" t="s">
        <v>43</v>
      </c>
      <c r="D2253" t="s">
        <v>24</v>
      </c>
      <c r="E2253">
        <v>-19</v>
      </c>
      <c r="F2253">
        <f>VLOOKUP(E2253,'[1]Timing Gates'!$C$3:$D$17,2)</f>
        <v>-24</v>
      </c>
      <c r="G2253" s="2">
        <v>1764</v>
      </c>
      <c r="H2253" s="3">
        <v>716.53425100000004</v>
      </c>
      <c r="I2253" s="3">
        <v>31.834358999999999</v>
      </c>
      <c r="J2253" s="3">
        <v>748.36861099999999</v>
      </c>
      <c r="K2253" s="2">
        <v>1203</v>
      </c>
      <c r="L2253" s="4">
        <v>0.68197200000000002</v>
      </c>
      <c r="M2253" s="3">
        <v>94086.03</v>
      </c>
      <c r="N2253" s="3">
        <v>39.300764000000001</v>
      </c>
      <c r="O2253" s="3">
        <v>54.243780999999998</v>
      </c>
      <c r="P2253" s="3">
        <v>54.243780999999998</v>
      </c>
      <c r="Q2253" s="3">
        <v>95686.03</v>
      </c>
      <c r="R2253" s="3">
        <v>-137646.48000000001</v>
      </c>
      <c r="S2253" s="4">
        <v>9.0702947839999999E-3</v>
      </c>
      <c r="T2253">
        <v>16</v>
      </c>
      <c r="U2253" s="3">
        <f t="shared" si="70"/>
        <v>1320122.2298039999</v>
      </c>
      <c r="V2253" s="6">
        <f t="shared" si="71"/>
        <v>1263966.4187640001</v>
      </c>
    </row>
    <row r="2254" spans="1:22" x14ac:dyDescent="0.3">
      <c r="A2254" s="5">
        <v>43220</v>
      </c>
      <c r="B2254" s="14">
        <v>7374</v>
      </c>
      <c r="C2254" t="s">
        <v>43</v>
      </c>
      <c r="D2254" t="s">
        <v>24</v>
      </c>
      <c r="E2254">
        <v>-18</v>
      </c>
      <c r="F2254">
        <f>VLOOKUP(E2254,'[1]Timing Gates'!$C$3:$D$17,2)</f>
        <v>-18</v>
      </c>
      <c r="G2254" s="2">
        <v>1918</v>
      </c>
      <c r="H2254" s="3">
        <v>698.12914999999998</v>
      </c>
      <c r="I2254" s="3">
        <v>32.596469999999997</v>
      </c>
      <c r="J2254" s="3">
        <v>730.72562000000005</v>
      </c>
      <c r="K2254" s="2">
        <v>1211</v>
      </c>
      <c r="L2254" s="4">
        <v>0.631386</v>
      </c>
      <c r="M2254" s="3">
        <v>89839.94</v>
      </c>
      <c r="N2254" s="3">
        <v>37.637175999999997</v>
      </c>
      <c r="O2254" s="3">
        <v>47.622492000000001</v>
      </c>
      <c r="P2254" s="3">
        <v>115.07296100000001</v>
      </c>
      <c r="Q2254" s="3">
        <v>220709.94</v>
      </c>
      <c r="R2254" s="3">
        <v>-132821.79</v>
      </c>
      <c r="S2254" s="4">
        <v>8.3420229400000007E-3</v>
      </c>
      <c r="T2254">
        <v>16</v>
      </c>
      <c r="U2254" s="3">
        <f t="shared" si="70"/>
        <v>1401531.7391600001</v>
      </c>
      <c r="V2254" s="6">
        <f t="shared" si="71"/>
        <v>1339011.7097</v>
      </c>
    </row>
    <row r="2255" spans="1:22" x14ac:dyDescent="0.3">
      <c r="A2255" s="5">
        <v>43251</v>
      </c>
      <c r="B2255" s="14">
        <v>7374</v>
      </c>
      <c r="C2255" t="s">
        <v>43</v>
      </c>
      <c r="D2255" t="s">
        <v>24</v>
      </c>
      <c r="E2255">
        <v>-17</v>
      </c>
      <c r="F2255">
        <f>VLOOKUP(E2255,'[1]Timing Gates'!$C$3:$D$17,2)</f>
        <v>-18</v>
      </c>
      <c r="G2255" s="2">
        <v>1928</v>
      </c>
      <c r="H2255" s="3">
        <v>710.37770699999999</v>
      </c>
      <c r="I2255" s="3">
        <v>36.530175999999997</v>
      </c>
      <c r="J2255" s="3">
        <v>746.90788299999997</v>
      </c>
      <c r="K2255" s="2">
        <v>1205</v>
      </c>
      <c r="L2255" s="4">
        <v>0.625</v>
      </c>
      <c r="M2255" s="3">
        <v>88329.44</v>
      </c>
      <c r="N2255" s="3">
        <v>36.973393999999999</v>
      </c>
      <c r="O2255" s="3">
        <v>46.436430999999999</v>
      </c>
      <c r="P2255" s="3">
        <v>107.121078</v>
      </c>
      <c r="Q2255" s="3">
        <v>206529.44</v>
      </c>
      <c r="R2255" s="3">
        <v>-154732.76</v>
      </c>
      <c r="S2255" s="4">
        <v>8.8174273849999998E-3</v>
      </c>
      <c r="T2255">
        <v>17</v>
      </c>
      <c r="U2255" s="3">
        <f t="shared" si="70"/>
        <v>1440038.398424</v>
      </c>
      <c r="V2255" s="6">
        <f t="shared" si="71"/>
        <v>1369608.2190960001</v>
      </c>
    </row>
    <row r="2256" spans="1:22" x14ac:dyDescent="0.3">
      <c r="A2256" s="5">
        <v>43281</v>
      </c>
      <c r="B2256" s="14">
        <v>7374</v>
      </c>
      <c r="C2256" t="s">
        <v>43</v>
      </c>
      <c r="D2256" t="s">
        <v>24</v>
      </c>
      <c r="E2256">
        <v>-16</v>
      </c>
      <c r="F2256">
        <f>VLOOKUP(E2256,'[1]Timing Gates'!$C$3:$D$17,2)</f>
        <v>-18</v>
      </c>
      <c r="G2256" s="2">
        <v>1976</v>
      </c>
      <c r="H2256" s="3">
        <v>774.19940199999996</v>
      </c>
      <c r="I2256" s="3">
        <v>42.798360000000002</v>
      </c>
      <c r="J2256" s="3">
        <v>816.99776299999996</v>
      </c>
      <c r="K2256" s="2">
        <v>1233</v>
      </c>
      <c r="L2256" s="4">
        <v>0.62398699999999996</v>
      </c>
      <c r="M2256" s="3">
        <v>136035.79</v>
      </c>
      <c r="N2256" s="3">
        <v>37.434173999999999</v>
      </c>
      <c r="O2256" s="3">
        <v>69.147666999999998</v>
      </c>
      <c r="P2256" s="3">
        <v>158.89463000000001</v>
      </c>
      <c r="Q2256" s="3">
        <v>313975.78999999998</v>
      </c>
      <c r="R2256" s="3">
        <v>-135461.42000000001</v>
      </c>
      <c r="S2256" s="4">
        <v>8.603238866E-3</v>
      </c>
      <c r="T2256">
        <v>17</v>
      </c>
      <c r="U2256" s="3">
        <f t="shared" si="70"/>
        <v>1614387.579688</v>
      </c>
      <c r="V2256" s="6">
        <f t="shared" si="71"/>
        <v>1529818.018352</v>
      </c>
    </row>
    <row r="2257" spans="1:22" x14ac:dyDescent="0.3">
      <c r="A2257" s="5">
        <v>43312</v>
      </c>
      <c r="B2257" s="14">
        <v>7374</v>
      </c>
      <c r="C2257" t="s">
        <v>43</v>
      </c>
      <c r="D2257" t="s">
        <v>24</v>
      </c>
      <c r="E2257">
        <v>-15</v>
      </c>
      <c r="F2257">
        <f>VLOOKUP(E2257,'[1]Timing Gates'!$C$3:$D$17,2)</f>
        <v>-18</v>
      </c>
      <c r="G2257" s="2">
        <v>1963</v>
      </c>
      <c r="H2257" s="3">
        <v>800.826459</v>
      </c>
      <c r="I2257" s="3">
        <v>46.389093000000003</v>
      </c>
      <c r="J2257" s="3">
        <v>847.215552</v>
      </c>
      <c r="K2257" s="2">
        <v>1191</v>
      </c>
      <c r="L2257" s="4">
        <v>0.60672400000000004</v>
      </c>
      <c r="M2257" s="3">
        <v>87992.55</v>
      </c>
      <c r="N2257" s="3">
        <v>37.174714000000002</v>
      </c>
      <c r="O2257" s="3">
        <v>47.208593</v>
      </c>
      <c r="P2257" s="3">
        <v>106.08786000000001</v>
      </c>
      <c r="Q2257" s="3">
        <v>208250.47</v>
      </c>
      <c r="R2257" s="3">
        <v>-163625.18</v>
      </c>
      <c r="S2257" s="4">
        <v>9.6790626590000008E-3</v>
      </c>
      <c r="T2257">
        <v>19</v>
      </c>
      <c r="U2257" s="3">
        <f t="shared" si="70"/>
        <v>1663084.128576</v>
      </c>
      <c r="V2257" s="6">
        <f t="shared" si="71"/>
        <v>1572022.339017</v>
      </c>
    </row>
    <row r="2258" spans="1:22" x14ac:dyDescent="0.3">
      <c r="A2258" s="5">
        <v>43343</v>
      </c>
      <c r="B2258" s="14">
        <v>7374</v>
      </c>
      <c r="C2258" t="s">
        <v>43</v>
      </c>
      <c r="D2258" t="s">
        <v>24</v>
      </c>
      <c r="E2258">
        <v>-14</v>
      </c>
      <c r="F2258">
        <f>VLOOKUP(E2258,'[1]Timing Gates'!$C$3:$D$17,2)</f>
        <v>-18</v>
      </c>
      <c r="G2258" s="2">
        <v>1963</v>
      </c>
      <c r="H2258" s="3">
        <v>778.39915900000005</v>
      </c>
      <c r="I2258" s="3">
        <v>55.141390000000001</v>
      </c>
      <c r="J2258" s="3">
        <v>833.54055000000005</v>
      </c>
      <c r="K2258" s="2">
        <v>1184</v>
      </c>
      <c r="L2258" s="4">
        <v>0.60315799999999997</v>
      </c>
      <c r="M2258" s="3">
        <v>86421.56</v>
      </c>
      <c r="N2258" s="3">
        <v>36.526440999999998</v>
      </c>
      <c r="O2258" s="3">
        <v>45.196922999999998</v>
      </c>
      <c r="P2258" s="3">
        <v>105.30899599999999</v>
      </c>
      <c r="Q2258" s="3">
        <v>206721.56</v>
      </c>
      <c r="R2258" s="3">
        <v>-180888.94</v>
      </c>
      <c r="S2258" s="4">
        <v>1.120733571E-2</v>
      </c>
      <c r="T2258">
        <v>22</v>
      </c>
      <c r="U2258" s="3">
        <f t="shared" si="70"/>
        <v>1636240.09965</v>
      </c>
      <c r="V2258" s="6">
        <f t="shared" si="71"/>
        <v>1527997.5491170001</v>
      </c>
    </row>
    <row r="2259" spans="1:22" x14ac:dyDescent="0.3">
      <c r="A2259" s="5">
        <v>43373</v>
      </c>
      <c r="B2259" s="14">
        <v>7374</v>
      </c>
      <c r="C2259" t="s">
        <v>43</v>
      </c>
      <c r="D2259" t="s">
        <v>24</v>
      </c>
      <c r="E2259">
        <v>-13</v>
      </c>
      <c r="F2259">
        <f>VLOOKUP(E2259,'[1]Timing Gates'!$C$3:$D$17,2)</f>
        <v>-18</v>
      </c>
      <c r="G2259" s="2">
        <v>1970</v>
      </c>
      <c r="H2259" s="3">
        <v>800.89700000000005</v>
      </c>
      <c r="I2259" s="3">
        <v>56.665131000000002</v>
      </c>
      <c r="J2259" s="3">
        <v>857.56213100000002</v>
      </c>
      <c r="K2259" s="2">
        <v>1168</v>
      </c>
      <c r="L2259" s="4">
        <v>0.592893</v>
      </c>
      <c r="M2259" s="3">
        <v>88322.48</v>
      </c>
      <c r="N2259" s="3">
        <v>37.874133</v>
      </c>
      <c r="O2259" s="3">
        <v>45.138314000000001</v>
      </c>
      <c r="P2259" s="3">
        <v>104.184</v>
      </c>
      <c r="Q2259" s="3">
        <v>205242.48</v>
      </c>
      <c r="R2259" s="3">
        <v>-139045.91</v>
      </c>
      <c r="S2259" s="4">
        <v>1.1167512690000001E-2</v>
      </c>
      <c r="T2259">
        <v>22</v>
      </c>
      <c r="U2259" s="3">
        <f t="shared" si="70"/>
        <v>1689397.3980700001</v>
      </c>
      <c r="V2259" s="6">
        <f t="shared" si="71"/>
        <v>1577767.09</v>
      </c>
    </row>
    <row r="2260" spans="1:22" x14ac:dyDescent="0.3">
      <c r="A2260" s="5">
        <v>43404</v>
      </c>
      <c r="B2260" s="14">
        <v>7374</v>
      </c>
      <c r="C2260" t="s">
        <v>43</v>
      </c>
      <c r="D2260" t="s">
        <v>24</v>
      </c>
      <c r="E2260">
        <v>-12</v>
      </c>
      <c r="F2260">
        <f>VLOOKUP(E2260,'[1]Timing Gates'!$C$3:$D$17,2)</f>
        <v>-12</v>
      </c>
      <c r="G2260" s="2">
        <v>1981</v>
      </c>
      <c r="H2260" s="3">
        <v>805.14941899999997</v>
      </c>
      <c r="I2260" s="3">
        <v>54.3001</v>
      </c>
      <c r="J2260" s="3">
        <v>859.44952000000001</v>
      </c>
      <c r="K2260" s="2">
        <v>1169</v>
      </c>
      <c r="L2260" s="4">
        <v>0.59010600000000002</v>
      </c>
      <c r="M2260" s="3">
        <v>86575.98</v>
      </c>
      <c r="N2260" s="3">
        <v>37.560077999999997</v>
      </c>
      <c r="O2260" s="3">
        <v>44.107005999999998</v>
      </c>
      <c r="P2260" s="3">
        <v>102.370509</v>
      </c>
      <c r="Q2260" s="3">
        <v>202795.98</v>
      </c>
      <c r="R2260" s="3">
        <v>-165920</v>
      </c>
      <c r="S2260" s="4">
        <v>1.1610297828999999E-2</v>
      </c>
      <c r="T2260">
        <v>23</v>
      </c>
      <c r="U2260" s="3">
        <f t="shared" si="70"/>
        <v>1702569.4991200001</v>
      </c>
      <c r="V2260" s="6">
        <f t="shared" si="71"/>
        <v>1595000.9990389999</v>
      </c>
    </row>
    <row r="2261" spans="1:22" x14ac:dyDescent="0.3">
      <c r="A2261" s="5">
        <v>43434</v>
      </c>
      <c r="B2261" s="14">
        <v>7374</v>
      </c>
      <c r="C2261" t="s">
        <v>43</v>
      </c>
      <c r="D2261" t="s">
        <v>24</v>
      </c>
      <c r="E2261">
        <v>-11</v>
      </c>
      <c r="F2261">
        <f>VLOOKUP(E2261,'[1]Timing Gates'!$C$3:$D$17,2)</f>
        <v>-12</v>
      </c>
      <c r="G2261" s="2">
        <v>1972</v>
      </c>
      <c r="H2261" s="3">
        <v>820.35407699999996</v>
      </c>
      <c r="I2261" s="3">
        <v>57.979334999999999</v>
      </c>
      <c r="J2261" s="3">
        <v>878.33341199999995</v>
      </c>
      <c r="K2261" s="2">
        <v>1176</v>
      </c>
      <c r="L2261" s="4">
        <v>0.59634799999999999</v>
      </c>
      <c r="M2261" s="3">
        <v>88146.99</v>
      </c>
      <c r="N2261" s="3">
        <v>37.863827000000001</v>
      </c>
      <c r="O2261" s="3">
        <v>45.206384</v>
      </c>
      <c r="P2261" s="3">
        <v>103.75608</v>
      </c>
      <c r="Q2261" s="3">
        <v>204606.99</v>
      </c>
      <c r="R2261" s="3">
        <v>-155263</v>
      </c>
      <c r="S2261" s="4">
        <v>1.2170385395E-2</v>
      </c>
      <c r="T2261">
        <v>24</v>
      </c>
      <c r="U2261" s="3">
        <f t="shared" si="70"/>
        <v>1732073.4884639999</v>
      </c>
      <c r="V2261" s="6">
        <f t="shared" si="71"/>
        <v>1617738.239844</v>
      </c>
    </row>
    <row r="2262" spans="1:22" x14ac:dyDescent="0.3">
      <c r="A2262" s="5">
        <v>43465</v>
      </c>
      <c r="B2262" s="14">
        <v>7374</v>
      </c>
      <c r="C2262" t="s">
        <v>43</v>
      </c>
      <c r="D2262" t="s">
        <v>24</v>
      </c>
      <c r="E2262">
        <v>-10</v>
      </c>
      <c r="F2262">
        <f>VLOOKUP(E2262,'[1]Timing Gates'!$C$3:$D$17,2)</f>
        <v>-12</v>
      </c>
      <c r="G2262" s="2">
        <v>2077</v>
      </c>
      <c r="H2262" s="3">
        <v>795.95595500000002</v>
      </c>
      <c r="I2262" s="3">
        <v>51.266831000000003</v>
      </c>
      <c r="J2262" s="3">
        <v>847.22278700000004</v>
      </c>
      <c r="K2262" s="2">
        <v>1249</v>
      </c>
      <c r="L2262" s="4">
        <v>0.60134799999999999</v>
      </c>
      <c r="M2262" s="3">
        <v>137854.73000000001</v>
      </c>
      <c r="N2262" s="3">
        <v>37.913842000000002</v>
      </c>
      <c r="O2262" s="3">
        <v>66.711145000000002</v>
      </c>
      <c r="P2262" s="3">
        <v>153.701998</v>
      </c>
      <c r="Q2262" s="3">
        <v>319239.05</v>
      </c>
      <c r="R2262" s="3">
        <v>-159453</v>
      </c>
      <c r="S2262" s="4">
        <v>1.2036591237E-2</v>
      </c>
      <c r="T2262">
        <v>25</v>
      </c>
      <c r="U2262" s="3">
        <f t="shared" si="70"/>
        <v>1759681.728599</v>
      </c>
      <c r="V2262" s="6">
        <f t="shared" si="71"/>
        <v>1653200.518535</v>
      </c>
    </row>
    <row r="2263" spans="1:22" x14ac:dyDescent="0.3">
      <c r="A2263" s="5">
        <v>43496</v>
      </c>
      <c r="B2263" s="14">
        <v>7374</v>
      </c>
      <c r="C2263" t="s">
        <v>43</v>
      </c>
      <c r="D2263" t="s">
        <v>24</v>
      </c>
      <c r="E2263">
        <v>-9</v>
      </c>
      <c r="F2263">
        <f>VLOOKUP(E2263,'[1]Timing Gates'!$C$3:$D$17,2)</f>
        <v>-12</v>
      </c>
      <c r="G2263" s="2">
        <v>1926</v>
      </c>
      <c r="H2263" s="3">
        <v>884.32277699999997</v>
      </c>
      <c r="I2263" s="3">
        <v>62.838088999999997</v>
      </c>
      <c r="J2263" s="3">
        <v>947.16086700000005</v>
      </c>
      <c r="K2263" s="2">
        <v>1276</v>
      </c>
      <c r="L2263" s="4">
        <v>0.66251199999999999</v>
      </c>
      <c r="M2263" s="3">
        <v>100091.07</v>
      </c>
      <c r="N2263" s="3">
        <v>39.328513999999998</v>
      </c>
      <c r="O2263" s="3">
        <v>52.240949999999998</v>
      </c>
      <c r="P2263" s="3">
        <v>114.575166</v>
      </c>
      <c r="Q2263" s="3">
        <v>220671.77</v>
      </c>
      <c r="R2263" s="3">
        <v>-189625</v>
      </c>
      <c r="S2263" s="4">
        <v>1.4018691587999999E-2</v>
      </c>
      <c r="T2263">
        <v>27</v>
      </c>
      <c r="U2263" s="3">
        <f t="shared" si="70"/>
        <v>1824231.829842</v>
      </c>
      <c r="V2263" s="6">
        <f t="shared" si="71"/>
        <v>1703205.6685019999</v>
      </c>
    </row>
    <row r="2264" spans="1:22" x14ac:dyDescent="0.3">
      <c r="A2264" s="5">
        <v>43524</v>
      </c>
      <c r="B2264" s="14">
        <v>7374</v>
      </c>
      <c r="C2264" t="s">
        <v>43</v>
      </c>
      <c r="D2264" t="s">
        <v>24</v>
      </c>
      <c r="E2264">
        <v>-8</v>
      </c>
      <c r="F2264">
        <f>VLOOKUP(E2264,'[1]Timing Gates'!$C$3:$D$17,2)</f>
        <v>-12</v>
      </c>
      <c r="G2264" s="2">
        <v>1942</v>
      </c>
      <c r="H2264" s="3">
        <v>934.38549399999999</v>
      </c>
      <c r="I2264" s="3">
        <v>84.251575000000003</v>
      </c>
      <c r="J2264" s="3">
        <v>1018.63707</v>
      </c>
      <c r="K2264" s="2">
        <v>1291</v>
      </c>
      <c r="L2264" s="4">
        <v>0.66477799999999998</v>
      </c>
      <c r="M2264" s="3">
        <v>214944.33</v>
      </c>
      <c r="N2264" s="3">
        <v>84.159878000000006</v>
      </c>
      <c r="O2264" s="3">
        <v>110.68194099999999</v>
      </c>
      <c r="P2264" s="3">
        <v>172.63868600000001</v>
      </c>
      <c r="Q2264" s="3">
        <v>335264.33</v>
      </c>
      <c r="R2264" s="3">
        <v>-171611.49</v>
      </c>
      <c r="S2264" s="4">
        <v>1.5962924819E-2</v>
      </c>
      <c r="T2264">
        <v>31</v>
      </c>
      <c r="U2264" s="3">
        <f t="shared" si="70"/>
        <v>1978193.18994</v>
      </c>
      <c r="V2264" s="6">
        <f t="shared" si="71"/>
        <v>1814576.629348</v>
      </c>
    </row>
    <row r="2265" spans="1:22" x14ac:dyDescent="0.3">
      <c r="A2265" s="5">
        <v>43555</v>
      </c>
      <c r="B2265" s="14">
        <v>7374</v>
      </c>
      <c r="C2265" t="s">
        <v>43</v>
      </c>
      <c r="D2265" t="s">
        <v>24</v>
      </c>
      <c r="E2265">
        <v>-7</v>
      </c>
      <c r="F2265">
        <f>VLOOKUP(E2265,'[1]Timing Gates'!$C$3:$D$17,2)</f>
        <v>-12</v>
      </c>
      <c r="G2265" s="2">
        <v>1922</v>
      </c>
      <c r="H2265" s="3">
        <v>948.39924499999995</v>
      </c>
      <c r="I2265" s="3">
        <v>93.801767999999996</v>
      </c>
      <c r="J2265" s="3">
        <v>1042.201014</v>
      </c>
      <c r="K2265" s="2">
        <v>1264</v>
      </c>
      <c r="L2265" s="4">
        <v>0.65764800000000001</v>
      </c>
      <c r="M2265" s="3">
        <v>100350.86</v>
      </c>
      <c r="N2265" s="3">
        <v>39.869233000000001</v>
      </c>
      <c r="O2265" s="3">
        <v>53.351123000000001</v>
      </c>
      <c r="P2265" s="3">
        <v>115.234578</v>
      </c>
      <c r="Q2265" s="3">
        <v>221480.86</v>
      </c>
      <c r="R2265" s="3">
        <v>-184275.76</v>
      </c>
      <c r="S2265" s="4">
        <v>1.6649323620999999E-2</v>
      </c>
      <c r="T2265">
        <v>32</v>
      </c>
      <c r="U2265" s="3">
        <f t="shared" si="70"/>
        <v>2003110.3489079999</v>
      </c>
      <c r="V2265" s="6">
        <f t="shared" si="71"/>
        <v>1822823.3488899998</v>
      </c>
    </row>
    <row r="2266" spans="1:22" x14ac:dyDescent="0.3">
      <c r="A2266" s="5">
        <v>43585</v>
      </c>
      <c r="B2266" s="14">
        <v>7374</v>
      </c>
      <c r="C2266" t="s">
        <v>43</v>
      </c>
      <c r="D2266" t="s">
        <v>24</v>
      </c>
      <c r="E2266">
        <v>-6</v>
      </c>
      <c r="F2266">
        <f>VLOOKUP(E2266,'[1]Timing Gates'!$C$3:$D$17,2)</f>
        <v>-6</v>
      </c>
      <c r="G2266" s="2">
        <v>1916</v>
      </c>
      <c r="H2266" s="3">
        <v>942.95722799999999</v>
      </c>
      <c r="I2266" s="3">
        <v>99.234639000000001</v>
      </c>
      <c r="J2266" s="3">
        <v>1042.1918680000001</v>
      </c>
      <c r="K2266" s="2">
        <v>1250</v>
      </c>
      <c r="L2266" s="4">
        <v>0.65239999999999998</v>
      </c>
      <c r="M2266" s="3">
        <v>97721.07</v>
      </c>
      <c r="N2266" s="3">
        <v>39.387774999999998</v>
      </c>
      <c r="O2266" s="3">
        <v>53.393042000000001</v>
      </c>
      <c r="P2266" s="3">
        <v>114.760474</v>
      </c>
      <c r="Q2266" s="3">
        <v>219881.07</v>
      </c>
      <c r="R2266" s="3">
        <v>-210890.34</v>
      </c>
      <c r="S2266" s="4">
        <v>1.7223382044999999E-2</v>
      </c>
      <c r="T2266">
        <v>33</v>
      </c>
      <c r="U2266" s="3">
        <f t="shared" si="70"/>
        <v>1996839.6190880002</v>
      </c>
      <c r="V2266" s="6">
        <f t="shared" si="71"/>
        <v>1806706.0488479999</v>
      </c>
    </row>
    <row r="2267" spans="1:22" x14ac:dyDescent="0.3">
      <c r="A2267" s="5">
        <v>43616</v>
      </c>
      <c r="B2267" s="14">
        <v>7374</v>
      </c>
      <c r="C2267" t="s">
        <v>43</v>
      </c>
      <c r="D2267" t="s">
        <v>24</v>
      </c>
      <c r="E2267">
        <v>-5</v>
      </c>
      <c r="F2267">
        <f>VLOOKUP(E2267,'[1]Timing Gates'!$C$3:$D$17,2)</f>
        <v>-6</v>
      </c>
      <c r="G2267" s="2">
        <v>1918</v>
      </c>
      <c r="H2267" s="3">
        <v>939.03601100000003</v>
      </c>
      <c r="I2267" s="3">
        <v>101.28808100000001</v>
      </c>
      <c r="J2267" s="3">
        <v>1040.3240920000001</v>
      </c>
      <c r="K2267" s="2">
        <v>1235</v>
      </c>
      <c r="L2267" s="4">
        <v>0.643899</v>
      </c>
      <c r="M2267" s="3">
        <v>95883.97</v>
      </c>
      <c r="N2267" s="3">
        <v>39.216346999999999</v>
      </c>
      <c r="O2267" s="3">
        <v>50.007283000000001</v>
      </c>
      <c r="P2267" s="3">
        <v>111.081929</v>
      </c>
      <c r="Q2267" s="3">
        <v>213055.14</v>
      </c>
      <c r="R2267" s="3">
        <v>-187597.86</v>
      </c>
      <c r="S2267" s="4">
        <v>1.8248175182E-2</v>
      </c>
      <c r="T2267">
        <v>35</v>
      </c>
      <c r="U2267" s="3">
        <f t="shared" si="70"/>
        <v>1995341.6084560002</v>
      </c>
      <c r="V2267" s="6">
        <f t="shared" si="71"/>
        <v>1801071.0690979999</v>
      </c>
    </row>
    <row r="2268" spans="1:22" x14ac:dyDescent="0.3">
      <c r="A2268" s="5">
        <v>43646</v>
      </c>
      <c r="B2268" s="14">
        <v>7374</v>
      </c>
      <c r="C2268" t="s">
        <v>43</v>
      </c>
      <c r="D2268" t="s">
        <v>24</v>
      </c>
      <c r="E2268">
        <v>-4</v>
      </c>
      <c r="F2268">
        <f>VLOOKUP(E2268,'[1]Timing Gates'!$C$3:$D$17,2)</f>
        <v>-6</v>
      </c>
      <c r="G2268" s="2">
        <v>1937</v>
      </c>
      <c r="H2268" s="3">
        <v>932.70223499999997</v>
      </c>
      <c r="I2268" s="3">
        <v>114.26911699999999</v>
      </c>
      <c r="J2268" s="3">
        <v>1046.971352</v>
      </c>
      <c r="K2268" s="2">
        <v>1245</v>
      </c>
      <c r="L2268" s="4">
        <v>0.64274600000000004</v>
      </c>
      <c r="M2268" s="3">
        <v>94673.14</v>
      </c>
      <c r="N2268" s="3">
        <v>38.344729999999998</v>
      </c>
      <c r="O2268" s="3">
        <v>50.079059999999998</v>
      </c>
      <c r="P2268" s="3">
        <v>110.853453</v>
      </c>
      <c r="Q2268" s="3">
        <v>214723.14</v>
      </c>
      <c r="R2268" s="3">
        <v>-179093.21</v>
      </c>
      <c r="S2268" s="4">
        <v>1.8585441404000001E-2</v>
      </c>
      <c r="T2268">
        <v>36</v>
      </c>
      <c r="U2268" s="3">
        <f t="shared" si="70"/>
        <v>2027983.5088240001</v>
      </c>
      <c r="V2268" s="6">
        <f t="shared" si="71"/>
        <v>1806644.2291949999</v>
      </c>
    </row>
    <row r="2269" spans="1:22" x14ac:dyDescent="0.3">
      <c r="A2269" s="5">
        <v>43677</v>
      </c>
      <c r="B2269" s="14">
        <v>7374</v>
      </c>
      <c r="C2269" t="s">
        <v>43</v>
      </c>
      <c r="D2269" t="s">
        <v>24</v>
      </c>
      <c r="E2269">
        <v>-3</v>
      </c>
      <c r="F2269">
        <f>VLOOKUP(E2269,'[1]Timing Gates'!$C$3:$D$17,2)</f>
        <v>-6</v>
      </c>
      <c r="G2269" s="2">
        <v>2063</v>
      </c>
      <c r="H2269" s="3">
        <v>953.34576800000002</v>
      </c>
      <c r="I2269" s="3">
        <v>108.367217</v>
      </c>
      <c r="J2269" s="3">
        <v>1061.7129849999999</v>
      </c>
      <c r="K2269" s="2">
        <v>1324</v>
      </c>
      <c r="L2269" s="4">
        <v>0.64178299999999999</v>
      </c>
      <c r="M2269" s="3">
        <v>152343.35</v>
      </c>
      <c r="N2269" s="3">
        <v>39.142690000000002</v>
      </c>
      <c r="O2269" s="3">
        <v>73.869776999999999</v>
      </c>
      <c r="P2269" s="3">
        <v>164.92164299999999</v>
      </c>
      <c r="Q2269" s="3">
        <v>340233.35</v>
      </c>
      <c r="R2269" s="3">
        <v>-227280.82</v>
      </c>
      <c r="S2269" s="4">
        <v>1.8419777022999999E-2</v>
      </c>
      <c r="T2269">
        <v>38</v>
      </c>
      <c r="U2269" s="3">
        <f t="shared" si="70"/>
        <v>2190313.888055</v>
      </c>
      <c r="V2269" s="6">
        <f t="shared" si="71"/>
        <v>1966752.319384</v>
      </c>
    </row>
    <row r="2270" spans="1:22" x14ac:dyDescent="0.3">
      <c r="A2270" s="5">
        <v>43708</v>
      </c>
      <c r="B2270" s="14">
        <v>7374</v>
      </c>
      <c r="C2270" t="s">
        <v>43</v>
      </c>
      <c r="D2270" t="s">
        <v>24</v>
      </c>
      <c r="E2270">
        <v>-2</v>
      </c>
      <c r="F2270">
        <f>VLOOKUP(E2270,'[1]Timing Gates'!$C$3:$D$17,2)</f>
        <v>-6</v>
      </c>
      <c r="G2270" s="2">
        <v>2071</v>
      </c>
      <c r="H2270" s="3">
        <v>941.46034699999996</v>
      </c>
      <c r="I2270" s="3">
        <v>109.518778</v>
      </c>
      <c r="J2270" s="3">
        <v>1050.979126</v>
      </c>
      <c r="K2270" s="2">
        <v>1316</v>
      </c>
      <c r="L2270" s="4">
        <v>0.63544100000000003</v>
      </c>
      <c r="M2270" s="3">
        <v>100837.95</v>
      </c>
      <c r="N2270" s="3">
        <v>38.109580000000001</v>
      </c>
      <c r="O2270" s="3">
        <v>50.380468</v>
      </c>
      <c r="P2270" s="3">
        <v>112.331216</v>
      </c>
      <c r="Q2270" s="3">
        <v>232637.95</v>
      </c>
      <c r="R2270" s="3">
        <v>-208423.33</v>
      </c>
      <c r="S2270" s="4">
        <v>1.8348623852999998E-2</v>
      </c>
      <c r="T2270">
        <v>38</v>
      </c>
      <c r="U2270" s="3">
        <f t="shared" si="70"/>
        <v>2176577.7699460001</v>
      </c>
      <c r="V2270" s="6">
        <f t="shared" si="71"/>
        <v>1949764.378637</v>
      </c>
    </row>
    <row r="2271" spans="1:22" x14ac:dyDescent="0.3">
      <c r="A2271" s="5">
        <v>43738</v>
      </c>
      <c r="B2271" s="14">
        <v>7374</v>
      </c>
      <c r="C2271" t="s">
        <v>43</v>
      </c>
      <c r="D2271" t="s">
        <v>24</v>
      </c>
      <c r="E2271">
        <v>-1</v>
      </c>
      <c r="F2271">
        <f>VLOOKUP(E2271,'[1]Timing Gates'!$C$3:$D$17,2)</f>
        <v>-3</v>
      </c>
      <c r="G2271" s="2">
        <v>2078</v>
      </c>
      <c r="H2271" s="3">
        <v>933.38353700000005</v>
      </c>
      <c r="I2271" s="3">
        <v>116.686419</v>
      </c>
      <c r="J2271" s="3">
        <v>1050.069956</v>
      </c>
      <c r="K2271" s="2">
        <v>1301</v>
      </c>
      <c r="L2271" s="4">
        <v>0.62608200000000003</v>
      </c>
      <c r="M2271" s="3">
        <v>100262.39999999999</v>
      </c>
      <c r="N2271" s="3">
        <v>38.861395000000002</v>
      </c>
      <c r="O2271" s="3">
        <v>48.249470000000002</v>
      </c>
      <c r="P2271" s="3">
        <v>108.665255</v>
      </c>
      <c r="Q2271" s="3">
        <v>225806.4</v>
      </c>
      <c r="R2271" s="3">
        <v>-210180.21</v>
      </c>
      <c r="S2271" s="4">
        <v>1.9730510105000001E-2</v>
      </c>
      <c r="T2271">
        <v>41</v>
      </c>
      <c r="U2271" s="3">
        <f t="shared" si="70"/>
        <v>2182045.3685679999</v>
      </c>
      <c r="V2271" s="6">
        <f t="shared" si="71"/>
        <v>1939570.9898860001</v>
      </c>
    </row>
    <row r="2272" spans="1:22" x14ac:dyDescent="0.3">
      <c r="A2272" s="5">
        <v>43830</v>
      </c>
      <c r="B2272" s="14">
        <v>7374</v>
      </c>
      <c r="C2272" t="s">
        <v>43</v>
      </c>
      <c r="D2272" t="s">
        <v>25</v>
      </c>
      <c r="E2272">
        <v>2</v>
      </c>
      <c r="F2272">
        <f>VLOOKUP(E2272,'[1]Timing Gates'!$C$3:$D$17,2)</f>
        <v>3</v>
      </c>
      <c r="G2272" s="2">
        <v>2071</v>
      </c>
      <c r="H2272" s="3">
        <v>978.25978199999997</v>
      </c>
      <c r="I2272" s="3">
        <v>128.784674</v>
      </c>
      <c r="J2272" s="3">
        <v>1107.0444560000001</v>
      </c>
      <c r="K2272" s="2">
        <v>1300</v>
      </c>
      <c r="L2272" s="4">
        <v>0.62771600000000005</v>
      </c>
      <c r="M2272" s="3">
        <v>158882.06</v>
      </c>
      <c r="N2272" s="3">
        <v>41.161155000000001</v>
      </c>
      <c r="O2272" s="3">
        <v>76.717556000000002</v>
      </c>
      <c r="P2272" s="3">
        <v>167.359758</v>
      </c>
      <c r="Q2272" s="3">
        <v>346602.06</v>
      </c>
      <c r="R2272" s="3">
        <v>-208474.03</v>
      </c>
      <c r="S2272" s="4">
        <v>1.9314340898E-2</v>
      </c>
      <c r="T2272">
        <v>40</v>
      </c>
      <c r="U2272" s="3">
        <f t="shared" si="70"/>
        <v>2292689.068376</v>
      </c>
      <c r="V2272" s="6">
        <f t="shared" si="71"/>
        <v>2025976.0085219999</v>
      </c>
    </row>
    <row r="2273" spans="1:22" x14ac:dyDescent="0.3">
      <c r="A2273" s="5">
        <v>43861</v>
      </c>
      <c r="B2273" s="14">
        <v>7374</v>
      </c>
      <c r="C2273" t="s">
        <v>43</v>
      </c>
      <c r="D2273" t="s">
        <v>25</v>
      </c>
      <c r="E2273">
        <v>3</v>
      </c>
      <c r="F2273">
        <f>VLOOKUP(E2273,'[1]Timing Gates'!$C$3:$D$17,2)</f>
        <v>3</v>
      </c>
      <c r="G2273" s="2">
        <v>2044</v>
      </c>
      <c r="H2273" s="3">
        <v>958.74539600000003</v>
      </c>
      <c r="I2273" s="3">
        <v>146.76946599999999</v>
      </c>
      <c r="J2273" s="3">
        <v>1105.5148630000001</v>
      </c>
      <c r="K2273" s="2">
        <v>1346</v>
      </c>
      <c r="L2273" s="4">
        <v>0.65851199999999999</v>
      </c>
      <c r="M2273" s="3">
        <v>117844.32</v>
      </c>
      <c r="N2273" s="3">
        <v>44.103413000000003</v>
      </c>
      <c r="O2273" s="3">
        <v>59.082436000000001</v>
      </c>
      <c r="P2273" s="3">
        <v>121.235078</v>
      </c>
      <c r="Q2273" s="3">
        <v>247804.5</v>
      </c>
      <c r="R2273" s="3">
        <v>-225756.81</v>
      </c>
      <c r="S2273" s="4">
        <v>2.1526418786E-2</v>
      </c>
      <c r="T2273">
        <v>44</v>
      </c>
      <c r="U2273" s="3">
        <f t="shared" si="70"/>
        <v>2259672.3799720001</v>
      </c>
      <c r="V2273" s="6">
        <f t="shared" si="71"/>
        <v>1959675.5894240001</v>
      </c>
    </row>
    <row r="2274" spans="1:22" x14ac:dyDescent="0.3">
      <c r="A2274" s="5">
        <v>43890</v>
      </c>
      <c r="B2274" s="14">
        <v>7374</v>
      </c>
      <c r="C2274" t="s">
        <v>43</v>
      </c>
      <c r="D2274" t="s">
        <v>25</v>
      </c>
      <c r="E2274">
        <v>4</v>
      </c>
      <c r="F2274">
        <f>VLOOKUP(E2274,'[1]Timing Gates'!$C$3:$D$17,2)</f>
        <v>3</v>
      </c>
      <c r="G2274" s="2">
        <v>2073</v>
      </c>
      <c r="H2274" s="3">
        <v>980.83352100000002</v>
      </c>
      <c r="I2274" s="3">
        <v>159.169971</v>
      </c>
      <c r="J2274" s="3">
        <v>1140.0034920000001</v>
      </c>
      <c r="K2274" s="2">
        <v>1356</v>
      </c>
      <c r="L2274" s="4">
        <v>0.65412400000000004</v>
      </c>
      <c r="M2274" s="3">
        <v>223823.97</v>
      </c>
      <c r="N2274" s="3">
        <v>83.423022000000003</v>
      </c>
      <c r="O2274" s="3">
        <v>108.8297</v>
      </c>
      <c r="P2274" s="3">
        <v>170.80751000000001</v>
      </c>
      <c r="Q2274" s="3">
        <v>354083.97</v>
      </c>
      <c r="R2274" s="3">
        <v>-194783.83</v>
      </c>
      <c r="S2274" s="4">
        <v>2.3154848046000001E-2</v>
      </c>
      <c r="T2274">
        <v>48</v>
      </c>
      <c r="U2274" s="3">
        <f t="shared" si="70"/>
        <v>2363227.2389159999</v>
      </c>
      <c r="V2274" s="6">
        <f t="shared" si="71"/>
        <v>2033267.889033</v>
      </c>
    </row>
    <row r="2275" spans="1:22" x14ac:dyDescent="0.3">
      <c r="A2275" s="5">
        <v>43921</v>
      </c>
      <c r="B2275" s="14">
        <v>7374</v>
      </c>
      <c r="C2275" t="s">
        <v>43</v>
      </c>
      <c r="D2275" t="s">
        <v>25</v>
      </c>
      <c r="E2275">
        <v>5</v>
      </c>
      <c r="F2275">
        <f>VLOOKUP(E2275,'[1]Timing Gates'!$C$3:$D$17,2)</f>
        <v>3</v>
      </c>
      <c r="G2275" s="2">
        <v>2079</v>
      </c>
      <c r="H2275" s="3">
        <v>977.55492000000004</v>
      </c>
      <c r="I2275" s="3">
        <v>140.58230800000001</v>
      </c>
      <c r="J2275" s="3">
        <v>1118.1372289999999</v>
      </c>
      <c r="K2275" s="2">
        <v>1329</v>
      </c>
      <c r="L2275" s="4">
        <v>0.63924899999999996</v>
      </c>
      <c r="M2275" s="3">
        <v>115765.87</v>
      </c>
      <c r="N2275" s="3">
        <v>43.967288000000003</v>
      </c>
      <c r="O2275" s="3">
        <v>62.508927</v>
      </c>
      <c r="P2275" s="3">
        <v>123.557508</v>
      </c>
      <c r="Q2275" s="3">
        <v>256876.06</v>
      </c>
      <c r="R2275" s="3">
        <v>-214548.79</v>
      </c>
      <c r="S2275" s="4">
        <v>2.405002405E-2</v>
      </c>
      <c r="T2275">
        <v>50</v>
      </c>
      <c r="U2275" s="3">
        <f t="shared" si="70"/>
        <v>2324607.2990909996</v>
      </c>
      <c r="V2275" s="6">
        <f t="shared" si="71"/>
        <v>2032336.6786800001</v>
      </c>
    </row>
    <row r="2276" spans="1:22" x14ac:dyDescent="0.3">
      <c r="A2276" s="5">
        <v>43951</v>
      </c>
      <c r="B2276" s="14">
        <v>7374</v>
      </c>
      <c r="C2276" t="s">
        <v>43</v>
      </c>
      <c r="D2276" t="s">
        <v>25</v>
      </c>
      <c r="E2276">
        <v>6</v>
      </c>
      <c r="F2276">
        <f>VLOOKUP(E2276,'[1]Timing Gates'!$C$3:$D$17,2)</f>
        <v>6</v>
      </c>
      <c r="G2276" s="2">
        <v>2081</v>
      </c>
      <c r="H2276" s="3">
        <v>1018.336352</v>
      </c>
      <c r="I2276" s="3">
        <v>159.92780300000001</v>
      </c>
      <c r="J2276" s="3">
        <v>1178.264156</v>
      </c>
      <c r="K2276" s="2">
        <v>1327</v>
      </c>
      <c r="L2276" s="4">
        <v>0.63767399999999996</v>
      </c>
      <c r="M2276" s="3">
        <v>112869.89</v>
      </c>
      <c r="N2276" s="3">
        <v>42.899996000000002</v>
      </c>
      <c r="O2276" s="3">
        <v>60.369961000000004</v>
      </c>
      <c r="P2276" s="3">
        <v>120.84088800000001</v>
      </c>
      <c r="Q2276" s="3">
        <v>251469.89</v>
      </c>
      <c r="R2276" s="3">
        <v>-150204.46</v>
      </c>
      <c r="S2276" s="4">
        <v>2.5468524746999999E-2</v>
      </c>
      <c r="T2276">
        <v>53</v>
      </c>
      <c r="U2276" s="3">
        <f t="shared" si="70"/>
        <v>2451967.7086359998</v>
      </c>
      <c r="V2276" s="6">
        <f t="shared" si="71"/>
        <v>2119157.948512</v>
      </c>
    </row>
    <row r="2277" spans="1:22" x14ac:dyDescent="0.3">
      <c r="A2277" s="5">
        <v>43982</v>
      </c>
      <c r="B2277" s="14">
        <v>7374</v>
      </c>
      <c r="C2277" t="s">
        <v>43</v>
      </c>
      <c r="D2277" t="s">
        <v>25</v>
      </c>
      <c r="E2277">
        <v>7</v>
      </c>
      <c r="F2277">
        <f>VLOOKUP(E2277,'[1]Timing Gates'!$C$3:$D$17,2)</f>
        <v>6</v>
      </c>
      <c r="G2277" s="2">
        <v>2096</v>
      </c>
      <c r="H2277" s="3">
        <v>1028.7475039999999</v>
      </c>
      <c r="I2277" s="3">
        <v>168.94107299999999</v>
      </c>
      <c r="J2277" s="3">
        <v>1197.688578</v>
      </c>
      <c r="K2277" s="2">
        <v>1316</v>
      </c>
      <c r="L2277" s="4">
        <v>0.62786200000000003</v>
      </c>
      <c r="M2277" s="3">
        <v>107897.38</v>
      </c>
      <c r="N2277" s="3">
        <v>41.498992000000001</v>
      </c>
      <c r="O2277" s="3">
        <v>54.392833000000003</v>
      </c>
      <c r="P2277" s="3">
        <v>114.35466599999999</v>
      </c>
      <c r="Q2277" s="3">
        <v>239687.38</v>
      </c>
      <c r="R2277" s="3">
        <v>-177221.4</v>
      </c>
      <c r="S2277" s="4">
        <v>2.5763358778000001E-2</v>
      </c>
      <c r="T2277">
        <v>54</v>
      </c>
      <c r="U2277" s="3">
        <f t="shared" si="70"/>
        <v>2510355.2594880001</v>
      </c>
      <c r="V2277" s="6">
        <f t="shared" si="71"/>
        <v>2156254.7683839998</v>
      </c>
    </row>
    <row r="2278" spans="1:22" x14ac:dyDescent="0.3">
      <c r="A2278" s="5">
        <v>44012</v>
      </c>
      <c r="B2278" s="14">
        <v>7374</v>
      </c>
      <c r="C2278" t="s">
        <v>43</v>
      </c>
      <c r="D2278" t="s">
        <v>25</v>
      </c>
      <c r="E2278">
        <v>8</v>
      </c>
      <c r="F2278">
        <f>VLOOKUP(E2278,'[1]Timing Gates'!$C$3:$D$17,2)</f>
        <v>6</v>
      </c>
      <c r="G2278" s="2">
        <v>2102</v>
      </c>
      <c r="H2278" s="3">
        <v>1079.384262</v>
      </c>
      <c r="I2278" s="3">
        <v>180.412778</v>
      </c>
      <c r="J2278" s="3">
        <v>1259.7970399999999</v>
      </c>
      <c r="K2278" s="2">
        <v>1315</v>
      </c>
      <c r="L2278" s="4">
        <v>0.62559399999999998</v>
      </c>
      <c r="M2278" s="3">
        <v>164992.94</v>
      </c>
      <c r="N2278" s="3">
        <v>42.273364000000001</v>
      </c>
      <c r="O2278" s="3">
        <v>78.997591999999997</v>
      </c>
      <c r="P2278" s="3">
        <v>169.14031299999999</v>
      </c>
      <c r="Q2278" s="3">
        <v>355532.94</v>
      </c>
      <c r="R2278" s="3">
        <v>-216339.23</v>
      </c>
      <c r="S2278" s="4">
        <v>2.5214081826E-2</v>
      </c>
      <c r="T2278">
        <v>53</v>
      </c>
      <c r="U2278" s="3">
        <f t="shared" si="70"/>
        <v>2648093.3780799997</v>
      </c>
      <c r="V2278" s="6">
        <f t="shared" si="71"/>
        <v>2268865.7187240003</v>
      </c>
    </row>
    <row r="2279" spans="1:22" x14ac:dyDescent="0.3">
      <c r="A2279" s="5">
        <v>44043</v>
      </c>
      <c r="B2279" s="14">
        <v>7374</v>
      </c>
      <c r="C2279" t="s">
        <v>43</v>
      </c>
      <c r="D2279" t="s">
        <v>25</v>
      </c>
      <c r="E2279">
        <v>9</v>
      </c>
      <c r="F2279">
        <f>VLOOKUP(E2279,'[1]Timing Gates'!$C$3:$D$17,2)</f>
        <v>6</v>
      </c>
      <c r="G2279" s="2">
        <v>2041</v>
      </c>
      <c r="H2279" s="3">
        <v>1097.298814</v>
      </c>
      <c r="I2279" s="3">
        <v>198.26404700000001</v>
      </c>
      <c r="J2279" s="3">
        <v>1295.5628610000001</v>
      </c>
      <c r="K2279" s="2">
        <v>1283</v>
      </c>
      <c r="L2279" s="4">
        <v>0.62861299999999998</v>
      </c>
      <c r="M2279" s="3">
        <v>116356.49</v>
      </c>
      <c r="N2279" s="3">
        <v>45.487290000000002</v>
      </c>
      <c r="O2279" s="3">
        <v>57.955164000000003</v>
      </c>
      <c r="P2279" s="3">
        <v>118.053155</v>
      </c>
      <c r="Q2279" s="3">
        <v>240946.49</v>
      </c>
      <c r="R2279" s="3">
        <v>-214403.98</v>
      </c>
      <c r="S2279" s="4">
        <v>2.5477707006000001E-2</v>
      </c>
      <c r="T2279">
        <v>52</v>
      </c>
      <c r="U2279" s="3">
        <f t="shared" si="70"/>
        <v>2644243.7993010003</v>
      </c>
      <c r="V2279" s="6">
        <f t="shared" si="71"/>
        <v>2239586.8793739998</v>
      </c>
    </row>
    <row r="2280" spans="1:22" x14ac:dyDescent="0.3">
      <c r="A2280" s="5">
        <v>44074</v>
      </c>
      <c r="B2280" s="14">
        <v>7374</v>
      </c>
      <c r="C2280" t="s">
        <v>43</v>
      </c>
      <c r="D2280" t="s">
        <v>25</v>
      </c>
      <c r="E2280">
        <v>10</v>
      </c>
      <c r="F2280">
        <f>VLOOKUP(E2280,'[1]Timing Gates'!$C$3:$D$17,2)</f>
        <v>6</v>
      </c>
      <c r="G2280" s="2">
        <v>2042</v>
      </c>
      <c r="H2280" s="3">
        <v>1106.876851</v>
      </c>
      <c r="I2280" s="3">
        <v>214.75817799999999</v>
      </c>
      <c r="J2280" s="3">
        <v>1321.635029</v>
      </c>
      <c r="K2280" s="2">
        <v>1273</v>
      </c>
      <c r="L2280" s="4">
        <v>0.62340799999999996</v>
      </c>
      <c r="M2280" s="3">
        <v>109111.36</v>
      </c>
      <c r="N2280" s="3">
        <v>43.10998</v>
      </c>
      <c r="O2280" s="3">
        <v>54.422801</v>
      </c>
      <c r="P2280" s="3">
        <v>114.197531</v>
      </c>
      <c r="Q2280" s="3">
        <v>233191.36</v>
      </c>
      <c r="R2280" s="3">
        <v>-188134.22</v>
      </c>
      <c r="S2280" s="4">
        <v>2.6444662095000002E-2</v>
      </c>
      <c r="T2280">
        <v>54</v>
      </c>
      <c r="U2280" s="3">
        <f t="shared" si="70"/>
        <v>2698778.7292180001</v>
      </c>
      <c r="V2280" s="6">
        <f t="shared" si="71"/>
        <v>2260242.5297420002</v>
      </c>
    </row>
    <row r="2281" spans="1:22" x14ac:dyDescent="0.3">
      <c r="A2281" s="5">
        <v>44104</v>
      </c>
      <c r="B2281" s="14">
        <v>7374</v>
      </c>
      <c r="C2281" t="s">
        <v>43</v>
      </c>
      <c r="D2281" t="s">
        <v>25</v>
      </c>
      <c r="E2281">
        <v>11</v>
      </c>
      <c r="F2281">
        <f>VLOOKUP(E2281,'[1]Timing Gates'!$C$3:$D$17,2)</f>
        <v>6</v>
      </c>
      <c r="G2281" s="2">
        <v>2017</v>
      </c>
      <c r="H2281" s="3">
        <v>1114.1212640000001</v>
      </c>
      <c r="I2281" s="3">
        <v>206.22369800000001</v>
      </c>
      <c r="J2281" s="3">
        <v>1320.3449619999999</v>
      </c>
      <c r="K2281" s="2">
        <v>1248</v>
      </c>
      <c r="L2281" s="4">
        <v>0.61873999999999996</v>
      </c>
      <c r="M2281" s="3">
        <v>106648.36</v>
      </c>
      <c r="N2281" s="3">
        <v>43.038079000000003</v>
      </c>
      <c r="O2281" s="3">
        <v>53.348714999999999</v>
      </c>
      <c r="P2281" s="3">
        <v>112.733941</v>
      </c>
      <c r="Q2281" s="3">
        <v>227384.36</v>
      </c>
      <c r="R2281" s="3">
        <v>-190049.96</v>
      </c>
      <c r="S2281" s="4">
        <v>2.6772434308000002E-2</v>
      </c>
      <c r="T2281">
        <v>54</v>
      </c>
      <c r="U2281" s="3">
        <f t="shared" si="70"/>
        <v>2663135.7883539996</v>
      </c>
      <c r="V2281" s="6">
        <f t="shared" si="71"/>
        <v>2247182.5894880001</v>
      </c>
    </row>
    <row r="2282" spans="1:22" x14ac:dyDescent="0.3">
      <c r="A2282" s="5">
        <v>44135</v>
      </c>
      <c r="B2282" s="14">
        <v>7374</v>
      </c>
      <c r="C2282" t="s">
        <v>43</v>
      </c>
      <c r="D2282" t="s">
        <v>25</v>
      </c>
      <c r="E2282">
        <v>12</v>
      </c>
      <c r="F2282">
        <f>VLOOKUP(E2282,'[1]Timing Gates'!$C$3:$D$17,2)</f>
        <v>12</v>
      </c>
      <c r="G2282" s="2">
        <v>1986</v>
      </c>
      <c r="H2282" s="3">
        <v>1134.170075</v>
      </c>
      <c r="I2282" s="3">
        <v>212.93062399999999</v>
      </c>
      <c r="J2282" s="3">
        <v>1347.1006990000001</v>
      </c>
      <c r="K2282" s="2">
        <v>1226</v>
      </c>
      <c r="L2282" s="4">
        <v>0.61732100000000001</v>
      </c>
      <c r="M2282" s="3">
        <v>106281.36</v>
      </c>
      <c r="N2282" s="3">
        <v>43.522260000000003</v>
      </c>
      <c r="O2282" s="3">
        <v>53.58578</v>
      </c>
      <c r="P2282" s="3">
        <v>113.041973</v>
      </c>
      <c r="Q2282" s="3">
        <v>224501.36</v>
      </c>
      <c r="R2282" s="3">
        <v>-184260.94</v>
      </c>
      <c r="S2282" s="4">
        <v>2.7693856998000001E-2</v>
      </c>
      <c r="T2282">
        <v>55</v>
      </c>
      <c r="U2282" s="3">
        <f t="shared" si="70"/>
        <v>2675341.9882140001</v>
      </c>
      <c r="V2282" s="6">
        <f t="shared" si="71"/>
        <v>2252461.7689499999</v>
      </c>
    </row>
    <row r="2283" spans="1:22" x14ac:dyDescent="0.3">
      <c r="A2283" s="5">
        <v>44165</v>
      </c>
      <c r="B2283" s="14">
        <v>7374</v>
      </c>
      <c r="C2283" t="s">
        <v>43</v>
      </c>
      <c r="D2283" t="s">
        <v>25</v>
      </c>
      <c r="E2283">
        <v>13</v>
      </c>
      <c r="F2283">
        <f>VLOOKUP(E2283,'[1]Timing Gates'!$C$3:$D$17,2)</f>
        <v>12</v>
      </c>
      <c r="G2283" s="2">
        <v>2035</v>
      </c>
      <c r="H2283" s="3">
        <v>1168.6716409999999</v>
      </c>
      <c r="I2283" s="3">
        <v>234.64080999999999</v>
      </c>
      <c r="J2283" s="3">
        <v>1403.3124519999999</v>
      </c>
      <c r="K2283" s="2">
        <v>1242</v>
      </c>
      <c r="L2283" s="4">
        <v>0.61031899999999994</v>
      </c>
      <c r="M2283" s="3">
        <v>165683.60999999999</v>
      </c>
      <c r="N2283" s="3">
        <v>45.157702</v>
      </c>
      <c r="O2283" s="3">
        <v>82.694648000000001</v>
      </c>
      <c r="P2283" s="3">
        <v>171.10742500000001</v>
      </c>
      <c r="Q2283" s="3">
        <v>348203.61</v>
      </c>
      <c r="R2283" s="3">
        <v>-200713.2</v>
      </c>
      <c r="S2283" s="4">
        <v>2.7027027027000002E-2</v>
      </c>
      <c r="T2283">
        <v>55</v>
      </c>
      <c r="U2283" s="3">
        <f t="shared" si="70"/>
        <v>2855740.8398199999</v>
      </c>
      <c r="V2283" s="6">
        <f t="shared" si="71"/>
        <v>2378246.7894349997</v>
      </c>
    </row>
    <row r="2284" spans="1:22" x14ac:dyDescent="0.3">
      <c r="A2284" s="5">
        <v>44196</v>
      </c>
      <c r="B2284" s="14">
        <v>7374</v>
      </c>
      <c r="C2284" t="s">
        <v>43</v>
      </c>
      <c r="D2284" t="s">
        <v>25</v>
      </c>
      <c r="E2284">
        <v>14</v>
      </c>
      <c r="F2284">
        <f>VLOOKUP(E2284,'[1]Timing Gates'!$C$3:$D$17,2)</f>
        <v>12</v>
      </c>
      <c r="G2284" s="2">
        <v>2048</v>
      </c>
      <c r="H2284" s="3">
        <v>1145.971845</v>
      </c>
      <c r="I2284" s="3">
        <v>251.16878399999999</v>
      </c>
      <c r="J2284" s="3">
        <v>1397.140629</v>
      </c>
      <c r="K2284" s="2">
        <v>1237</v>
      </c>
      <c r="L2284" s="4">
        <v>0.60400299999999996</v>
      </c>
      <c r="M2284" s="3">
        <v>111873.17</v>
      </c>
      <c r="N2284" s="3">
        <v>45.384653</v>
      </c>
      <c r="O2284" s="3">
        <v>54.869711000000002</v>
      </c>
      <c r="P2284" s="3">
        <v>114.322836</v>
      </c>
      <c r="Q2284" s="3">
        <v>234133.17</v>
      </c>
      <c r="R2284" s="3">
        <v>-218743.13</v>
      </c>
      <c r="S2284" s="4">
        <v>2.880859375E-2</v>
      </c>
      <c r="T2284">
        <v>59</v>
      </c>
      <c r="U2284" s="3">
        <f t="shared" si="70"/>
        <v>2861344.008192</v>
      </c>
      <c r="V2284" s="6">
        <f t="shared" si="71"/>
        <v>2346950.3385600001</v>
      </c>
    </row>
    <row r="2285" spans="1:22" x14ac:dyDescent="0.3">
      <c r="A2285" s="5">
        <v>43769</v>
      </c>
      <c r="B2285" s="14">
        <v>7374</v>
      </c>
      <c r="C2285" t="s">
        <v>43</v>
      </c>
      <c r="D2285" t="s">
        <v>24</v>
      </c>
      <c r="E2285">
        <v>0</v>
      </c>
      <c r="F2285">
        <f>VLOOKUP(E2285,'[1]Timing Gates'!$C$3:$D$17,2)</f>
        <v>0</v>
      </c>
      <c r="G2285" s="2">
        <v>2053</v>
      </c>
      <c r="H2285" s="3">
        <v>935.62599999999998</v>
      </c>
      <c r="I2285" s="3">
        <v>124.558689</v>
      </c>
      <c r="J2285" s="3">
        <v>1060.18469</v>
      </c>
      <c r="K2285" s="2">
        <v>1288</v>
      </c>
      <c r="L2285" s="4">
        <v>0.62737399999999999</v>
      </c>
      <c r="M2285" s="3">
        <v>101097.4</v>
      </c>
      <c r="N2285" s="3">
        <v>39.522047999999998</v>
      </c>
      <c r="O2285" s="3">
        <v>49.243740000000003</v>
      </c>
      <c r="P2285" s="3">
        <v>109.660691</v>
      </c>
      <c r="Q2285" s="3">
        <v>225133.4</v>
      </c>
      <c r="R2285" s="3">
        <v>-198336.67</v>
      </c>
      <c r="S2285" s="4">
        <v>1.9483682414999998E-2</v>
      </c>
      <c r="T2285">
        <v>40</v>
      </c>
      <c r="U2285" s="3">
        <f t="shared" si="70"/>
        <v>2176559.1685700002</v>
      </c>
      <c r="V2285" s="6">
        <f t="shared" si="71"/>
        <v>1920840.1779999998</v>
      </c>
    </row>
    <row r="2286" spans="1:22" x14ac:dyDescent="0.3">
      <c r="A2286" s="1">
        <v>43799</v>
      </c>
      <c r="B2286" s="14">
        <v>7374</v>
      </c>
      <c r="C2286" t="s">
        <v>43</v>
      </c>
      <c r="D2286" t="s">
        <v>25</v>
      </c>
      <c r="E2286">
        <v>1</v>
      </c>
      <c r="F2286">
        <f>VLOOKUP(E2286,'[1]Timing Gates'!$C$3:$D$17,2)</f>
        <v>3</v>
      </c>
      <c r="G2286" s="2">
        <v>2039</v>
      </c>
      <c r="H2286" s="3">
        <v>942.37615000000005</v>
      </c>
      <c r="I2286" s="3">
        <v>131.07295199999999</v>
      </c>
      <c r="J2286" s="3">
        <v>1073.449102</v>
      </c>
      <c r="K2286" s="2">
        <v>1271</v>
      </c>
      <c r="L2286" s="4">
        <v>0.62334400000000001</v>
      </c>
      <c r="M2286" s="3">
        <v>100023.17</v>
      </c>
      <c r="N2286" s="3">
        <v>39.849868000000001</v>
      </c>
      <c r="O2286" s="3">
        <v>49.055011999999998</v>
      </c>
      <c r="P2286" s="3">
        <v>109.37869999999999</v>
      </c>
      <c r="Q2286" s="3">
        <v>223023.17</v>
      </c>
      <c r="R2286" s="3">
        <v>-185982.37</v>
      </c>
      <c r="S2286" s="4">
        <v>1.9617459537999999E-2</v>
      </c>
      <c r="T2286">
        <v>40</v>
      </c>
      <c r="U2286" s="3">
        <f t="shared" si="70"/>
        <v>2188762.7189779999</v>
      </c>
      <c r="V2286" s="6">
        <f t="shared" si="71"/>
        <v>1921504.96985</v>
      </c>
    </row>
    <row r="2287" spans="1:22" x14ac:dyDescent="0.3">
      <c r="A2287" s="5">
        <v>44227</v>
      </c>
      <c r="B2287" s="14">
        <v>7374</v>
      </c>
      <c r="C2287" t="s">
        <v>43</v>
      </c>
      <c r="D2287" t="s">
        <v>25</v>
      </c>
      <c r="E2287">
        <v>15</v>
      </c>
      <c r="F2287">
        <f>VLOOKUP(E2287,'[1]Timing Gates'!$C$3:$D$17,2)</f>
        <v>12</v>
      </c>
      <c r="G2287" s="2">
        <v>2146</v>
      </c>
      <c r="H2287" s="3">
        <v>1095.1167419999999</v>
      </c>
      <c r="I2287" s="3">
        <v>254.056849</v>
      </c>
      <c r="J2287" s="3">
        <v>1349.1735920000001</v>
      </c>
      <c r="K2287" s="2">
        <v>1362</v>
      </c>
      <c r="L2287" s="4">
        <v>0.63466900000000004</v>
      </c>
      <c r="M2287" s="3">
        <v>127521.2</v>
      </c>
      <c r="N2287" s="3">
        <v>46.951839999999997</v>
      </c>
      <c r="O2287" s="3">
        <v>60.005218999999997</v>
      </c>
      <c r="P2287" s="3">
        <v>154.70232899999999</v>
      </c>
      <c r="Q2287" s="3">
        <v>331991.2</v>
      </c>
      <c r="R2287" s="3">
        <v>-207123.95</v>
      </c>
      <c r="S2287" s="4">
        <v>2.7027027027000002E-2</v>
      </c>
      <c r="T2287">
        <v>58</v>
      </c>
      <c r="U2287" s="3">
        <f t="shared" si="70"/>
        <v>2895326.5284320004</v>
      </c>
      <c r="V2287" s="6">
        <f t="shared" si="71"/>
        <v>2350120.5283319997</v>
      </c>
    </row>
    <row r="2288" spans="1:22" x14ac:dyDescent="0.3">
      <c r="A2288" s="5">
        <v>44255</v>
      </c>
      <c r="B2288" s="14">
        <v>7374</v>
      </c>
      <c r="C2288" t="s">
        <v>43</v>
      </c>
      <c r="D2288" t="s">
        <v>25</v>
      </c>
      <c r="E2288">
        <v>16</v>
      </c>
      <c r="F2288">
        <f>VLOOKUP(E2288,'[1]Timing Gates'!$C$3:$D$17,2)</f>
        <v>12</v>
      </c>
      <c r="G2288" s="2">
        <v>2162</v>
      </c>
      <c r="H2288" s="3">
        <v>1149.4920990000001</v>
      </c>
      <c r="I2288" s="3">
        <v>279.894384</v>
      </c>
      <c r="J2288" s="3">
        <v>1429.3864840000001</v>
      </c>
      <c r="K2288" s="2">
        <v>1373</v>
      </c>
      <c r="L2288" s="4">
        <v>0.63505999999999996</v>
      </c>
      <c r="M2288" s="3">
        <v>254477.5</v>
      </c>
      <c r="N2288" s="3">
        <v>93.868498000000002</v>
      </c>
      <c r="O2288" s="3">
        <v>118.216086</v>
      </c>
      <c r="P2288" s="3">
        <v>181.139306</v>
      </c>
      <c r="Q2288" s="3">
        <v>391623.18</v>
      </c>
      <c r="R2288" s="3">
        <v>-191182.91</v>
      </c>
      <c r="S2288" s="4">
        <v>2.7289546716E-2</v>
      </c>
      <c r="T2288">
        <v>59</v>
      </c>
      <c r="U2288" s="3">
        <f t="shared" si="70"/>
        <v>3090333.5784080001</v>
      </c>
      <c r="V2288" s="6">
        <f t="shared" si="71"/>
        <v>2485201.9180379999</v>
      </c>
    </row>
    <row r="2289" spans="1:22" x14ac:dyDescent="0.3">
      <c r="A2289" s="5">
        <v>44286</v>
      </c>
      <c r="B2289" s="14">
        <v>7374</v>
      </c>
      <c r="C2289" t="s">
        <v>43</v>
      </c>
      <c r="D2289" t="s">
        <v>25</v>
      </c>
      <c r="E2289">
        <v>17</v>
      </c>
      <c r="F2289">
        <f>VLOOKUP(E2289,'[1]Timing Gates'!$C$3:$D$17,2)</f>
        <v>12</v>
      </c>
      <c r="G2289" s="2">
        <v>2151</v>
      </c>
      <c r="H2289" s="3">
        <v>1148.897205</v>
      </c>
      <c r="I2289" s="3">
        <v>292.739079</v>
      </c>
      <c r="J2289" s="3">
        <v>1441.636285</v>
      </c>
      <c r="K2289" s="2">
        <v>1351</v>
      </c>
      <c r="L2289" s="4">
        <v>0.62807900000000005</v>
      </c>
      <c r="M2289" s="3">
        <v>132795.95000000001</v>
      </c>
      <c r="N2289" s="3">
        <v>49.495322000000002</v>
      </c>
      <c r="O2289" s="3">
        <v>62.097140000000003</v>
      </c>
      <c r="P2289" s="3">
        <v>123.71499300000001</v>
      </c>
      <c r="Q2289" s="3">
        <v>266110.95</v>
      </c>
      <c r="R2289" s="3">
        <v>-242942</v>
      </c>
      <c r="S2289" s="4">
        <v>2.8358902835000002E-2</v>
      </c>
      <c r="T2289">
        <v>61</v>
      </c>
      <c r="U2289" s="3">
        <f t="shared" si="70"/>
        <v>3100959.6490350002</v>
      </c>
      <c r="V2289" s="6">
        <f t="shared" si="71"/>
        <v>2471277.8879550002</v>
      </c>
    </row>
    <row r="2290" spans="1:22" x14ac:dyDescent="0.3">
      <c r="A2290" s="5">
        <v>44316</v>
      </c>
      <c r="B2290" s="14">
        <v>7374</v>
      </c>
      <c r="C2290" t="s">
        <v>43</v>
      </c>
      <c r="D2290" t="s">
        <v>25</v>
      </c>
      <c r="E2290">
        <v>18</v>
      </c>
      <c r="F2290">
        <f>VLOOKUP(E2290,'[1]Timing Gates'!$C$3:$D$17,2)</f>
        <v>18</v>
      </c>
      <c r="G2290" s="2">
        <v>2125</v>
      </c>
      <c r="H2290" s="3">
        <v>1159.867463</v>
      </c>
      <c r="I2290" s="3">
        <v>307.01239500000003</v>
      </c>
      <c r="J2290" s="3">
        <v>1466.879858</v>
      </c>
      <c r="K2290" s="2">
        <v>1325</v>
      </c>
      <c r="L2290" s="4">
        <v>0.623529</v>
      </c>
      <c r="M2290" s="3">
        <v>120697.02</v>
      </c>
      <c r="N2290" s="3">
        <v>45.909858999999997</v>
      </c>
      <c r="O2290" s="3">
        <v>57.735067999999998</v>
      </c>
      <c r="P2290" s="3">
        <v>119.391538</v>
      </c>
      <c r="Q2290" s="3">
        <v>253707.02</v>
      </c>
      <c r="R2290" s="3">
        <v>-197451.22</v>
      </c>
      <c r="S2290" s="4">
        <v>2.7764705882000001E-2</v>
      </c>
      <c r="T2290">
        <v>59</v>
      </c>
      <c r="U2290" s="3">
        <f t="shared" si="70"/>
        <v>3117119.6982499999</v>
      </c>
      <c r="V2290" s="6">
        <f t="shared" si="71"/>
        <v>2464718.3588749999</v>
      </c>
    </row>
    <row r="2291" spans="1:22" x14ac:dyDescent="0.3">
      <c r="A2291" s="5">
        <v>44347</v>
      </c>
      <c r="B2291" s="14">
        <v>7374</v>
      </c>
      <c r="C2291" t="s">
        <v>43</v>
      </c>
      <c r="D2291" t="s">
        <v>25</v>
      </c>
      <c r="E2291">
        <v>19</v>
      </c>
      <c r="F2291">
        <f>VLOOKUP(E2291,'[1]Timing Gates'!$C$3:$D$17,2)</f>
        <v>18</v>
      </c>
      <c r="G2291" s="2">
        <v>2120</v>
      </c>
      <c r="H2291" s="3">
        <v>1158.897504</v>
      </c>
      <c r="I2291" s="3">
        <v>315.960014</v>
      </c>
      <c r="J2291" s="3">
        <v>1474.857518</v>
      </c>
      <c r="K2291" s="2">
        <v>1313</v>
      </c>
      <c r="L2291" s="4">
        <v>0.61933899999999997</v>
      </c>
      <c r="M2291" s="3">
        <v>122193.05</v>
      </c>
      <c r="N2291" s="3">
        <v>46.943161000000003</v>
      </c>
      <c r="O2291" s="3">
        <v>57.968418999999997</v>
      </c>
      <c r="P2291" s="3">
        <v>120.525023</v>
      </c>
      <c r="Q2291" s="3">
        <v>255513.05</v>
      </c>
      <c r="R2291" s="3">
        <v>-216567.04000000001</v>
      </c>
      <c r="S2291" s="4">
        <v>2.7830188679000001E-2</v>
      </c>
      <c r="T2291">
        <v>59</v>
      </c>
      <c r="U2291" s="3">
        <f t="shared" si="70"/>
        <v>3126697.9381599999</v>
      </c>
      <c r="V2291" s="6">
        <f t="shared" si="71"/>
        <v>2456862.70848</v>
      </c>
    </row>
    <row r="2292" spans="1:22" x14ac:dyDescent="0.3">
      <c r="A2292" s="5">
        <v>44377</v>
      </c>
      <c r="B2292" s="14">
        <v>7374</v>
      </c>
      <c r="C2292" t="s">
        <v>43</v>
      </c>
      <c r="D2292" t="s">
        <v>25</v>
      </c>
      <c r="E2292">
        <v>20</v>
      </c>
      <c r="F2292">
        <f>VLOOKUP(E2292,'[1]Timing Gates'!$C$3:$D$17,2)</f>
        <v>18</v>
      </c>
      <c r="G2292" s="2">
        <v>2115</v>
      </c>
      <c r="H2292" s="3">
        <v>1210.07321</v>
      </c>
      <c r="I2292" s="3">
        <v>333.27486499999998</v>
      </c>
      <c r="J2292" s="3">
        <v>1543.3480750000001</v>
      </c>
      <c r="K2292" s="2">
        <v>1312</v>
      </c>
      <c r="L2292" s="4">
        <v>0.62033000000000005</v>
      </c>
      <c r="M2292" s="3">
        <v>184507.06</v>
      </c>
      <c r="N2292" s="3">
        <v>47.236829999999998</v>
      </c>
      <c r="O2292" s="3">
        <v>87.379223999999994</v>
      </c>
      <c r="P2292" s="3">
        <v>179.67236800000001</v>
      </c>
      <c r="Q2292" s="3">
        <v>380007.06</v>
      </c>
      <c r="R2292" s="3">
        <v>-214377.17</v>
      </c>
      <c r="S2292" s="4">
        <v>3.0260047280999999E-2</v>
      </c>
      <c r="T2292">
        <v>64</v>
      </c>
      <c r="U2292" s="3">
        <f t="shared" si="70"/>
        <v>3264181.1786250002</v>
      </c>
      <c r="V2292" s="6">
        <f t="shared" si="71"/>
        <v>2559304.8391499999</v>
      </c>
    </row>
    <row r="2293" spans="1:22" x14ac:dyDescent="0.3">
      <c r="A2293" s="5">
        <v>44408</v>
      </c>
      <c r="B2293" s="14">
        <v>7374</v>
      </c>
      <c r="C2293" t="s">
        <v>43</v>
      </c>
      <c r="D2293" t="s">
        <v>25</v>
      </c>
      <c r="E2293">
        <v>21</v>
      </c>
      <c r="F2293">
        <f>VLOOKUP(E2293,'[1]Timing Gates'!$C$3:$D$17,2)</f>
        <v>18</v>
      </c>
      <c r="G2293" s="2">
        <v>2217</v>
      </c>
      <c r="H2293" s="3">
        <v>1155.1959039999999</v>
      </c>
      <c r="I2293" s="3">
        <v>325.15902499999999</v>
      </c>
      <c r="J2293" s="3">
        <v>1480.35493</v>
      </c>
      <c r="K2293" s="2">
        <v>1331</v>
      </c>
      <c r="L2293" s="4">
        <v>0.60036</v>
      </c>
      <c r="M2293" s="3">
        <v>123636.55</v>
      </c>
      <c r="N2293" s="3">
        <v>47.225572</v>
      </c>
      <c r="O2293" s="3">
        <v>56.489196999999997</v>
      </c>
      <c r="P2293" s="3">
        <v>117.066553</v>
      </c>
      <c r="Q2293" s="3">
        <v>259536.55</v>
      </c>
      <c r="R2293" s="3">
        <v>-196204.05</v>
      </c>
      <c r="S2293" s="4">
        <v>2.9318899413000001E-2</v>
      </c>
      <c r="T2293">
        <v>65</v>
      </c>
      <c r="U2293" s="3">
        <f t="shared" si="70"/>
        <v>3281946.8798099998</v>
      </c>
      <c r="V2293" s="6">
        <f t="shared" si="71"/>
        <v>2561069.319168</v>
      </c>
    </row>
    <row r="2294" spans="1:22" x14ac:dyDescent="0.3">
      <c r="A2294" s="5">
        <v>44439</v>
      </c>
      <c r="B2294" s="14">
        <v>7374</v>
      </c>
      <c r="C2294" t="s">
        <v>43</v>
      </c>
      <c r="D2294" t="s">
        <v>25</v>
      </c>
      <c r="E2294">
        <v>22</v>
      </c>
      <c r="F2294">
        <f>VLOOKUP(E2294,'[1]Timing Gates'!$C$3:$D$17,2)</f>
        <v>18</v>
      </c>
      <c r="G2294" s="2">
        <v>2278</v>
      </c>
      <c r="H2294" s="3">
        <v>1127.5803550000001</v>
      </c>
      <c r="I2294" s="3">
        <v>329.86298499999998</v>
      </c>
      <c r="J2294" s="3">
        <v>1457.44334</v>
      </c>
      <c r="K2294" s="2">
        <v>1345</v>
      </c>
      <c r="L2294" s="4">
        <v>0.59043000000000001</v>
      </c>
      <c r="M2294" s="3">
        <v>123152.92</v>
      </c>
      <c r="N2294" s="3">
        <v>46.472799999999999</v>
      </c>
      <c r="O2294" s="3">
        <v>55.137366</v>
      </c>
      <c r="P2294" s="3">
        <v>115.01445099999999</v>
      </c>
      <c r="Q2294" s="3">
        <v>262002.92</v>
      </c>
      <c r="R2294" s="3">
        <v>-234519.73</v>
      </c>
      <c r="S2294" s="4">
        <v>2.9411764704999999E-2</v>
      </c>
      <c r="T2294">
        <v>67</v>
      </c>
      <c r="U2294" s="3">
        <f t="shared" si="70"/>
        <v>3320055.9285200001</v>
      </c>
      <c r="V2294" s="6">
        <f t="shared" si="71"/>
        <v>2568628.0486900001</v>
      </c>
    </row>
    <row r="2295" spans="1:22" x14ac:dyDescent="0.3">
      <c r="A2295" s="5">
        <v>44469</v>
      </c>
      <c r="B2295" s="14">
        <v>7374</v>
      </c>
      <c r="C2295" t="s">
        <v>43</v>
      </c>
      <c r="D2295" t="s">
        <v>25</v>
      </c>
      <c r="E2295">
        <v>23</v>
      </c>
      <c r="F2295">
        <f>VLOOKUP(E2295,'[1]Timing Gates'!$C$3:$D$17,2)</f>
        <v>18</v>
      </c>
      <c r="G2295" s="2">
        <v>2249</v>
      </c>
      <c r="H2295" s="3">
        <v>1142.1849569999999</v>
      </c>
      <c r="I2295" s="3">
        <v>324.68212</v>
      </c>
      <c r="J2295" s="3">
        <v>1466.867078</v>
      </c>
      <c r="K2295" s="2">
        <v>1329</v>
      </c>
      <c r="L2295" s="4">
        <v>0.59092900000000004</v>
      </c>
      <c r="M2295" s="3">
        <v>120264.08</v>
      </c>
      <c r="N2295" s="3">
        <v>45.641016999999998</v>
      </c>
      <c r="O2295" s="3">
        <v>53.888621000000001</v>
      </c>
      <c r="P2295" s="3">
        <v>113.879728</v>
      </c>
      <c r="Q2295" s="3">
        <v>256115.51</v>
      </c>
      <c r="R2295" s="3">
        <v>-200622.14</v>
      </c>
      <c r="S2295" s="4">
        <v>3.0235660293E-2</v>
      </c>
      <c r="T2295">
        <v>68</v>
      </c>
      <c r="U2295" s="3">
        <f t="shared" si="70"/>
        <v>3298984.0584220001</v>
      </c>
      <c r="V2295" s="6">
        <f t="shared" si="71"/>
        <v>2568773.968293</v>
      </c>
    </row>
    <row r="2296" spans="1:22" x14ac:dyDescent="0.3">
      <c r="A2296" s="5">
        <v>44500</v>
      </c>
      <c r="B2296" s="14">
        <v>7374</v>
      </c>
      <c r="C2296" t="s">
        <v>43</v>
      </c>
      <c r="D2296" t="s">
        <v>25</v>
      </c>
      <c r="E2296">
        <v>24</v>
      </c>
      <c r="F2296">
        <f>VLOOKUP(E2296,'[1]Timing Gates'!$C$3:$D$17,2)</f>
        <v>24</v>
      </c>
      <c r="G2296" s="2">
        <v>2196</v>
      </c>
      <c r="H2296" s="3">
        <v>1156.045081</v>
      </c>
      <c r="I2296" s="3">
        <v>359.673205</v>
      </c>
      <c r="J2296" s="3">
        <v>1515.7182869999999</v>
      </c>
      <c r="K2296" s="2">
        <v>1349</v>
      </c>
      <c r="L2296" s="4">
        <v>0.61429800000000001</v>
      </c>
      <c r="M2296" s="3">
        <v>122914.18</v>
      </c>
      <c r="N2296" s="3">
        <v>46.069781999999996</v>
      </c>
      <c r="O2296" s="3">
        <v>56.040154000000001</v>
      </c>
      <c r="P2296" s="3">
        <v>117.85254</v>
      </c>
      <c r="Q2296" s="3">
        <v>258804.18</v>
      </c>
      <c r="R2296" s="3">
        <v>-198597.05</v>
      </c>
      <c r="S2296" s="4">
        <v>3.0965391621E-2</v>
      </c>
      <c r="T2296">
        <v>68</v>
      </c>
      <c r="U2296" s="3">
        <f t="shared" si="70"/>
        <v>3328517.3582519996</v>
      </c>
      <c r="V2296" s="6">
        <f t="shared" si="71"/>
        <v>2538674.9978760001</v>
      </c>
    </row>
    <row r="2297" spans="1:22" x14ac:dyDescent="0.3">
      <c r="A2297" s="5">
        <v>44530</v>
      </c>
      <c r="B2297" s="14">
        <v>7374</v>
      </c>
      <c r="C2297" t="s">
        <v>43</v>
      </c>
      <c r="D2297" t="s">
        <v>25</v>
      </c>
      <c r="E2297">
        <v>25</v>
      </c>
      <c r="F2297">
        <f>VLOOKUP(E2297,'[1]Timing Gates'!$C$3:$D$17,2)</f>
        <v>24</v>
      </c>
      <c r="G2297" s="2">
        <v>2209</v>
      </c>
      <c r="H2297" s="3">
        <v>1213.2819910000001</v>
      </c>
      <c r="I2297" s="3">
        <v>357.06791299999998</v>
      </c>
      <c r="J2297" s="3">
        <v>1570.3499039999999</v>
      </c>
      <c r="K2297" s="2">
        <v>1362</v>
      </c>
      <c r="L2297" s="4">
        <v>0.616568</v>
      </c>
      <c r="M2297" s="3">
        <v>186948.46</v>
      </c>
      <c r="N2297" s="3">
        <v>46.366185000000002</v>
      </c>
      <c r="O2297" s="3">
        <v>85.535743999999994</v>
      </c>
      <c r="P2297" s="3">
        <v>177.83090000000001</v>
      </c>
      <c r="Q2297" s="3">
        <v>392828.46</v>
      </c>
      <c r="R2297" s="3">
        <v>-217464.75</v>
      </c>
      <c r="S2297" s="4">
        <v>3.0783159800000001E-2</v>
      </c>
      <c r="T2297">
        <v>68</v>
      </c>
      <c r="U2297" s="3">
        <f t="shared" si="70"/>
        <v>3468902.9379360001</v>
      </c>
      <c r="V2297" s="6">
        <f t="shared" si="71"/>
        <v>2680139.9181190003</v>
      </c>
    </row>
    <row r="2298" spans="1:22" x14ac:dyDescent="0.3">
      <c r="A2298" s="5">
        <v>44561</v>
      </c>
      <c r="B2298" s="14">
        <v>7374</v>
      </c>
      <c r="C2298" t="s">
        <v>43</v>
      </c>
      <c r="D2298" t="s">
        <v>25</v>
      </c>
      <c r="E2298">
        <v>26</v>
      </c>
      <c r="F2298">
        <f>VLOOKUP(E2298,'[1]Timing Gates'!$C$3:$D$17,2)</f>
        <v>24</v>
      </c>
      <c r="G2298" s="2">
        <v>2219</v>
      </c>
      <c r="H2298" s="3">
        <v>1204.1241359999999</v>
      </c>
      <c r="I2298" s="3">
        <v>349.160414</v>
      </c>
      <c r="J2298" s="3">
        <v>1553.284551</v>
      </c>
      <c r="K2298" s="2">
        <v>1351</v>
      </c>
      <c r="L2298" s="4">
        <v>0.60883200000000004</v>
      </c>
      <c r="M2298" s="3">
        <v>123132.04</v>
      </c>
      <c r="N2298" s="3">
        <v>45.842159000000002</v>
      </c>
      <c r="O2298" s="3">
        <v>57.810743000000002</v>
      </c>
      <c r="P2298" s="3">
        <v>119.514213</v>
      </c>
      <c r="Q2298" s="3">
        <v>265202.03999999998</v>
      </c>
      <c r="R2298" s="3">
        <v>-239013.2</v>
      </c>
      <c r="S2298" s="4">
        <v>3.0644434429E-2</v>
      </c>
      <c r="T2298">
        <v>68</v>
      </c>
      <c r="U2298" s="3">
        <f t="shared" si="70"/>
        <v>3446738.4186689998</v>
      </c>
      <c r="V2298" s="6">
        <f t="shared" si="71"/>
        <v>2671951.4577839999</v>
      </c>
    </row>
    <row r="2299" spans="1:22" x14ac:dyDescent="0.3">
      <c r="A2299" s="5">
        <v>44592</v>
      </c>
      <c r="B2299" s="14">
        <v>7374</v>
      </c>
      <c r="C2299" t="s">
        <v>43</v>
      </c>
      <c r="D2299" t="s">
        <v>25</v>
      </c>
      <c r="E2299">
        <v>27</v>
      </c>
      <c r="F2299">
        <f>VLOOKUP(E2299,'[1]Timing Gates'!$C$3:$D$17,2)</f>
        <v>24</v>
      </c>
      <c r="G2299" s="2">
        <v>2384</v>
      </c>
      <c r="H2299" s="3">
        <v>1075.002424</v>
      </c>
      <c r="I2299" s="3">
        <v>331.01871599999998</v>
      </c>
      <c r="J2299" s="3">
        <v>1406.0211400000001</v>
      </c>
      <c r="K2299" s="2">
        <v>1486</v>
      </c>
      <c r="L2299" s="4">
        <v>0.62332200000000004</v>
      </c>
      <c r="M2299" s="3">
        <v>73516.429999999993</v>
      </c>
      <c r="N2299" s="3">
        <v>49.472698000000001</v>
      </c>
      <c r="O2299" s="3">
        <v>32.680968</v>
      </c>
      <c r="P2299" s="3">
        <v>63.293385000000001</v>
      </c>
      <c r="Q2299" s="3">
        <v>150891.43</v>
      </c>
      <c r="R2299" s="3">
        <v>-189550.69</v>
      </c>
      <c r="S2299" s="4">
        <v>2.8104026845000001E-2</v>
      </c>
      <c r="T2299">
        <v>67</v>
      </c>
      <c r="U2299" s="3">
        <f t="shared" si="70"/>
        <v>3351954.3977600001</v>
      </c>
      <c r="V2299" s="6">
        <f t="shared" si="71"/>
        <v>2562805.7788160001</v>
      </c>
    </row>
    <row r="2300" spans="1:22" x14ac:dyDescent="0.3">
      <c r="A2300" s="5">
        <v>44620</v>
      </c>
      <c r="B2300" s="14">
        <v>7374</v>
      </c>
      <c r="C2300" t="s">
        <v>43</v>
      </c>
      <c r="D2300" t="s">
        <v>25</v>
      </c>
      <c r="E2300">
        <v>28</v>
      </c>
      <c r="F2300">
        <f>VLOOKUP(E2300,'[1]Timing Gates'!$C$3:$D$17,2)</f>
        <v>24</v>
      </c>
      <c r="G2300" s="2">
        <v>2430</v>
      </c>
      <c r="H2300" s="3">
        <v>1193.25458</v>
      </c>
      <c r="I2300" s="3">
        <v>342.11091299999998</v>
      </c>
      <c r="J2300" s="3">
        <v>1535.365493</v>
      </c>
      <c r="K2300" s="2">
        <v>1540</v>
      </c>
      <c r="L2300" s="4">
        <v>0.63374399999999997</v>
      </c>
      <c r="M2300" s="3">
        <v>396962.21</v>
      </c>
      <c r="N2300" s="3">
        <v>88.018227999999993</v>
      </c>
      <c r="O2300" s="3">
        <v>165.29309000000001</v>
      </c>
      <c r="P2300" s="3">
        <v>255.959757</v>
      </c>
      <c r="Q2300" s="3">
        <v>621982.21</v>
      </c>
      <c r="R2300" s="3">
        <v>-215831.44</v>
      </c>
      <c r="S2300" s="4">
        <v>2.8395061728E-2</v>
      </c>
      <c r="T2300">
        <v>69</v>
      </c>
      <c r="U2300" s="3">
        <f t="shared" si="70"/>
        <v>3730938.14799</v>
      </c>
      <c r="V2300" s="6">
        <f t="shared" si="71"/>
        <v>2899608.6294</v>
      </c>
    </row>
    <row r="2301" spans="1:22" x14ac:dyDescent="0.3">
      <c r="A2301" s="5">
        <v>44651</v>
      </c>
      <c r="B2301" s="14">
        <v>7374</v>
      </c>
      <c r="C2301" t="s">
        <v>43</v>
      </c>
      <c r="D2301" t="s">
        <v>25</v>
      </c>
      <c r="E2301">
        <v>29</v>
      </c>
      <c r="F2301">
        <f>VLOOKUP(E2301,'[1]Timing Gates'!$C$3:$D$17,2)</f>
        <v>24</v>
      </c>
      <c r="G2301" s="2">
        <v>2394</v>
      </c>
      <c r="H2301" s="3">
        <v>1202.0517749999999</v>
      </c>
      <c r="I2301" s="3">
        <v>360.92740600000002</v>
      </c>
      <c r="J2301" s="3">
        <v>1562.9791809999999</v>
      </c>
      <c r="K2301" s="2">
        <v>1482</v>
      </c>
      <c r="L2301" s="4">
        <v>0.61904700000000001</v>
      </c>
      <c r="M2301" s="3">
        <v>140095.18</v>
      </c>
      <c r="N2301" s="3">
        <v>47.505994999999999</v>
      </c>
      <c r="O2301" s="3">
        <v>64.099924000000001</v>
      </c>
      <c r="P2301" s="3">
        <v>124.617886</v>
      </c>
      <c r="Q2301" s="3">
        <v>298335.21999999997</v>
      </c>
      <c r="R2301" s="3">
        <v>-246071.1</v>
      </c>
      <c r="S2301" s="4">
        <v>2.9657477025E-2</v>
      </c>
      <c r="T2301">
        <v>71</v>
      </c>
      <c r="U2301" s="3">
        <f t="shared" si="70"/>
        <v>3741772.159314</v>
      </c>
      <c r="V2301" s="6">
        <f t="shared" si="71"/>
        <v>2877711.9493499999</v>
      </c>
    </row>
    <row r="2302" spans="1:22" x14ac:dyDescent="0.3">
      <c r="A2302" s="5">
        <v>44681</v>
      </c>
      <c r="B2302" s="14">
        <v>7374</v>
      </c>
      <c r="C2302" t="s">
        <v>43</v>
      </c>
      <c r="D2302" t="s">
        <v>25</v>
      </c>
      <c r="E2302">
        <v>30</v>
      </c>
      <c r="F2302">
        <f>VLOOKUP(E2302,'[1]Timing Gates'!$C$3:$D$17,2)</f>
        <v>30</v>
      </c>
      <c r="G2302" s="2">
        <v>2337</v>
      </c>
      <c r="H2302" s="3">
        <v>1217.214749</v>
      </c>
      <c r="I2302" s="3">
        <v>348.83550700000001</v>
      </c>
      <c r="J2302" s="3">
        <v>1566.050256</v>
      </c>
      <c r="K2302" s="2">
        <v>1438</v>
      </c>
      <c r="L2302" s="4">
        <v>0.61531800000000003</v>
      </c>
      <c r="M2302" s="3">
        <v>139200.38</v>
      </c>
      <c r="N2302" s="3">
        <v>48.756700000000002</v>
      </c>
      <c r="O2302" s="3">
        <v>59.935977000000001</v>
      </c>
      <c r="P2302" s="3">
        <v>120.43234</v>
      </c>
      <c r="Q2302" s="3">
        <v>281450.38</v>
      </c>
      <c r="R2302" s="3">
        <v>-222567.86</v>
      </c>
      <c r="S2302" s="4">
        <v>3.1664527170999997E-2</v>
      </c>
      <c r="T2302">
        <v>74</v>
      </c>
      <c r="U2302" s="3">
        <f t="shared" si="70"/>
        <v>3659859.4482720001</v>
      </c>
      <c r="V2302" s="6">
        <f t="shared" si="71"/>
        <v>2844630.8684129999</v>
      </c>
    </row>
    <row r="2303" spans="1:22" x14ac:dyDescent="0.3">
      <c r="A2303" s="5">
        <v>44712</v>
      </c>
      <c r="B2303" s="14">
        <v>7374</v>
      </c>
      <c r="C2303" t="s">
        <v>43</v>
      </c>
      <c r="D2303" t="s">
        <v>25</v>
      </c>
      <c r="E2303">
        <v>31</v>
      </c>
      <c r="F2303">
        <f>VLOOKUP(E2303,'[1]Timing Gates'!$C$3:$D$17,2)</f>
        <v>30</v>
      </c>
      <c r="G2303" s="2">
        <v>2321</v>
      </c>
      <c r="H2303" s="3">
        <v>1221.4739629999999</v>
      </c>
      <c r="I2303" s="3">
        <v>350.86596200000002</v>
      </c>
      <c r="J2303" s="3">
        <v>1572.3399260000001</v>
      </c>
      <c r="K2303" s="2">
        <v>1414</v>
      </c>
      <c r="L2303" s="4">
        <v>0.60921999999999998</v>
      </c>
      <c r="M2303" s="3">
        <v>134348.68</v>
      </c>
      <c r="N2303" s="3">
        <v>47.827938000000003</v>
      </c>
      <c r="O2303" s="3">
        <v>57.922739999999997</v>
      </c>
      <c r="P2303" s="3">
        <v>118.362205</v>
      </c>
      <c r="Q2303" s="3">
        <v>274718.68</v>
      </c>
      <c r="R2303" s="3">
        <v>-233362.33</v>
      </c>
      <c r="S2303" s="4">
        <v>3.1021111588999999E-2</v>
      </c>
      <c r="T2303">
        <v>72</v>
      </c>
      <c r="U2303" s="3">
        <f t="shared" si="70"/>
        <v>3649400.9682460004</v>
      </c>
      <c r="V2303" s="6">
        <f t="shared" si="71"/>
        <v>2835041.0681229997</v>
      </c>
    </row>
    <row r="2304" spans="1:22" x14ac:dyDescent="0.3">
      <c r="A2304" s="5">
        <v>44742</v>
      </c>
      <c r="B2304" s="14">
        <v>7374</v>
      </c>
      <c r="C2304" t="s">
        <v>43</v>
      </c>
      <c r="D2304" t="s">
        <v>25</v>
      </c>
      <c r="E2304">
        <v>32</v>
      </c>
      <c r="F2304">
        <f>VLOOKUP(E2304,'[1]Timing Gates'!$C$3:$D$17,2)</f>
        <v>30</v>
      </c>
      <c r="G2304" s="2">
        <v>2333</v>
      </c>
      <c r="H2304" s="3">
        <v>1257.397561</v>
      </c>
      <c r="I2304" s="3">
        <v>328.49760300000003</v>
      </c>
      <c r="J2304" s="3">
        <v>1585.8951649999999</v>
      </c>
      <c r="K2304" s="2">
        <v>1428</v>
      </c>
      <c r="L2304" s="4">
        <v>0.61208700000000005</v>
      </c>
      <c r="M2304" s="3">
        <v>202049.52</v>
      </c>
      <c r="N2304" s="3">
        <v>47.686928999999999</v>
      </c>
      <c r="O2304" s="3">
        <v>86.755044999999996</v>
      </c>
      <c r="P2304" s="3">
        <v>178.21668199999999</v>
      </c>
      <c r="Q2304" s="3">
        <v>415779.52</v>
      </c>
      <c r="R2304" s="3">
        <v>-255531.01</v>
      </c>
      <c r="S2304" s="4">
        <v>3.0004286325999999E-2</v>
      </c>
      <c r="T2304">
        <v>70</v>
      </c>
      <c r="U2304" s="3">
        <f t="shared" si="70"/>
        <v>3699893.4199449997</v>
      </c>
      <c r="V2304" s="6">
        <f t="shared" si="71"/>
        <v>2933508.509813</v>
      </c>
    </row>
    <row r="2305" spans="1:22" x14ac:dyDescent="0.3">
      <c r="A2305" s="5">
        <v>44773</v>
      </c>
      <c r="B2305" s="14">
        <v>7374</v>
      </c>
      <c r="C2305" t="s">
        <v>43</v>
      </c>
      <c r="D2305" t="s">
        <v>25</v>
      </c>
      <c r="E2305">
        <v>33</v>
      </c>
      <c r="F2305">
        <f>VLOOKUP(E2305,'[1]Timing Gates'!$C$3:$D$17,2)</f>
        <v>30</v>
      </c>
      <c r="G2305" s="2">
        <v>2325</v>
      </c>
      <c r="H2305" s="3">
        <v>1264.2733069999999</v>
      </c>
      <c r="I2305" s="3">
        <v>357.01957800000002</v>
      </c>
      <c r="J2305" s="3">
        <v>1621.292886</v>
      </c>
      <c r="K2305" s="2">
        <v>1412</v>
      </c>
      <c r="L2305" s="4">
        <v>0.60731100000000005</v>
      </c>
      <c r="M2305" s="3">
        <v>136726.68</v>
      </c>
      <c r="N2305" s="3">
        <v>48.536271999999997</v>
      </c>
      <c r="O2305" s="3">
        <v>59.000722000000003</v>
      </c>
      <c r="P2305" s="3">
        <v>120.21362499999999</v>
      </c>
      <c r="Q2305" s="3">
        <v>279496.68</v>
      </c>
      <c r="R2305" s="3">
        <v>-238812.78</v>
      </c>
      <c r="S2305" s="4">
        <v>3.0537634407999999E-2</v>
      </c>
      <c r="T2305">
        <v>71</v>
      </c>
      <c r="U2305" s="3">
        <f t="shared" si="70"/>
        <v>3769505.95995</v>
      </c>
      <c r="V2305" s="6">
        <f t="shared" si="71"/>
        <v>2939435.4387749997</v>
      </c>
    </row>
    <row r="2306" spans="1:22" x14ac:dyDescent="0.3">
      <c r="A2306" s="5">
        <v>44804</v>
      </c>
      <c r="B2306" s="14">
        <v>7374</v>
      </c>
      <c r="C2306" t="s">
        <v>43</v>
      </c>
      <c r="D2306" t="s">
        <v>25</v>
      </c>
      <c r="E2306">
        <v>34</v>
      </c>
      <c r="F2306">
        <f>VLOOKUP(E2306,'[1]Timing Gates'!$C$3:$D$17,2)</f>
        <v>30</v>
      </c>
      <c r="G2306" s="2">
        <v>2326</v>
      </c>
      <c r="H2306" s="3">
        <v>1253.145988</v>
      </c>
      <c r="I2306" s="3">
        <v>340.24316399999998</v>
      </c>
      <c r="J2306" s="3">
        <v>1593.3891530000001</v>
      </c>
      <c r="K2306" s="2">
        <v>1408</v>
      </c>
      <c r="L2306" s="4">
        <v>0.60533099999999995</v>
      </c>
      <c r="M2306" s="3">
        <v>137128.06</v>
      </c>
      <c r="N2306" s="3">
        <v>49.061917000000001</v>
      </c>
      <c r="O2306" s="3">
        <v>59.104925999999999</v>
      </c>
      <c r="P2306" s="3">
        <v>119.681023</v>
      </c>
      <c r="Q2306" s="3">
        <v>278378.06</v>
      </c>
      <c r="R2306" s="3">
        <v>-294008.55</v>
      </c>
      <c r="S2306" s="4">
        <v>3.0524505588E-2</v>
      </c>
      <c r="T2306">
        <v>71</v>
      </c>
      <c r="U2306" s="3">
        <f t="shared" si="70"/>
        <v>3706223.1698780004</v>
      </c>
      <c r="V2306" s="6">
        <f t="shared" si="71"/>
        <v>2914817.5680880002</v>
      </c>
    </row>
    <row r="2307" spans="1:22" x14ac:dyDescent="0.3">
      <c r="A2307" s="5">
        <v>44834</v>
      </c>
      <c r="B2307" s="14">
        <v>7374</v>
      </c>
      <c r="C2307" t="s">
        <v>43</v>
      </c>
      <c r="D2307" t="s">
        <v>25</v>
      </c>
      <c r="E2307">
        <v>35</v>
      </c>
      <c r="F2307">
        <f>VLOOKUP(E2307,'[1]Timing Gates'!$C$3:$D$17,2)</f>
        <v>30</v>
      </c>
      <c r="G2307" s="2">
        <v>2303</v>
      </c>
      <c r="H2307" s="3">
        <v>1275.1229129999999</v>
      </c>
      <c r="I2307" s="3">
        <v>317.35053799999997</v>
      </c>
      <c r="J2307" s="3">
        <v>1592.473452</v>
      </c>
      <c r="K2307" s="2">
        <v>1390</v>
      </c>
      <c r="L2307" s="4">
        <v>0.60355999999999999</v>
      </c>
      <c r="M2307" s="3">
        <v>139332.82</v>
      </c>
      <c r="N2307" s="3">
        <v>50.391615999999999</v>
      </c>
      <c r="O2307" s="3">
        <v>60.818852999999997</v>
      </c>
      <c r="P2307" s="3">
        <v>120.784116</v>
      </c>
      <c r="Q2307" s="3">
        <v>278165.82</v>
      </c>
      <c r="R2307" s="3">
        <v>-246368.7</v>
      </c>
      <c r="S2307" s="4">
        <v>3.0829353016999999E-2</v>
      </c>
      <c r="T2307">
        <v>71</v>
      </c>
      <c r="U2307" s="3">
        <f t="shared" ref="U2307:U2309" si="72">J2307*G2307</f>
        <v>3667466.359956</v>
      </c>
      <c r="V2307" s="6">
        <f t="shared" ref="V2307:V2309" si="73">H2307*G2307</f>
        <v>2936608.0686389999</v>
      </c>
    </row>
    <row r="2308" spans="1:22" x14ac:dyDescent="0.3">
      <c r="A2308" s="5">
        <v>44865</v>
      </c>
      <c r="B2308" s="14">
        <v>7374</v>
      </c>
      <c r="C2308" t="s">
        <v>43</v>
      </c>
      <c r="D2308" t="s">
        <v>25</v>
      </c>
      <c r="E2308">
        <v>36</v>
      </c>
      <c r="F2308">
        <f>VLOOKUP(E2308,'[1]Timing Gates'!$C$3:$D$17,2)</f>
        <v>36</v>
      </c>
      <c r="G2308" s="2">
        <v>2276</v>
      </c>
      <c r="H2308" s="3">
        <v>1281.9175869999999</v>
      </c>
      <c r="I2308" s="3">
        <v>345.59922599999999</v>
      </c>
      <c r="J2308" s="3">
        <v>1627.5168140000001</v>
      </c>
      <c r="K2308" s="2">
        <v>1362</v>
      </c>
      <c r="L2308" s="4">
        <v>0.59841800000000001</v>
      </c>
      <c r="M2308" s="3">
        <v>131423.57</v>
      </c>
      <c r="N2308" s="3">
        <v>48.460017999999998</v>
      </c>
      <c r="O2308" s="3">
        <v>57.967297000000002</v>
      </c>
      <c r="P2308" s="3">
        <v>118.38469600000001</v>
      </c>
      <c r="Q2308" s="3">
        <v>269443.57</v>
      </c>
      <c r="R2308" s="3">
        <v>-229748.02</v>
      </c>
      <c r="S2308" s="4">
        <v>3.1195079085999999E-2</v>
      </c>
      <c r="T2308">
        <v>71</v>
      </c>
      <c r="U2308" s="3">
        <f t="shared" si="72"/>
        <v>3704228.2686640001</v>
      </c>
      <c r="V2308" s="6">
        <f t="shared" si="73"/>
        <v>2917644.4280119999</v>
      </c>
    </row>
    <row r="2309" spans="1:22" x14ac:dyDescent="0.3">
      <c r="A2309" s="5">
        <v>44895</v>
      </c>
      <c r="B2309" s="14">
        <v>7374</v>
      </c>
      <c r="C2309" t="s">
        <v>43</v>
      </c>
      <c r="D2309" t="s">
        <v>25</v>
      </c>
      <c r="E2309">
        <v>37</v>
      </c>
      <c r="F2309">
        <f>VLOOKUP(E2309,'[1]Timing Gates'!$C$3:$D$17,2)</f>
        <v>36</v>
      </c>
      <c r="G2309" s="2">
        <v>2262</v>
      </c>
      <c r="H2309" s="3">
        <v>1343.820645</v>
      </c>
      <c r="I2309" s="3">
        <v>353.48864700000001</v>
      </c>
      <c r="J2309" s="3">
        <v>1697.3092919999999</v>
      </c>
      <c r="K2309" s="2">
        <v>1362</v>
      </c>
      <c r="L2309" s="4">
        <v>0.60212200000000005</v>
      </c>
      <c r="M2309" s="3">
        <v>198762.84</v>
      </c>
      <c r="N2309" s="3">
        <v>49.089365000000001</v>
      </c>
      <c r="O2309" s="3">
        <v>87.958815000000001</v>
      </c>
      <c r="P2309" s="3">
        <v>178.524686</v>
      </c>
      <c r="Q2309" s="3">
        <v>403822.84</v>
      </c>
      <c r="R2309" s="3">
        <v>-249639.95</v>
      </c>
      <c r="S2309" s="4">
        <v>3.1388152076999999E-2</v>
      </c>
      <c r="T2309">
        <v>71</v>
      </c>
      <c r="U2309" s="3">
        <f t="shared" si="72"/>
        <v>3839313.6185039999</v>
      </c>
      <c r="V2309" s="6">
        <f t="shared" si="73"/>
        <v>3039722.29899</v>
      </c>
    </row>
  </sheetData>
  <conditionalFormatting sqref="A1:A1048576">
    <cfRule type="cellIs" dxfId="0" priority="1" operator="equal">
      <formula>43709</formula>
    </cfRule>
  </conditionalFormatting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3b23c674-de8a-426d-bc8b-74ad6594a910}" enabled="1" method="Privileged" siteId="{c5d0ad88-8f93-43b8-9b7c-c8a3bb8e410a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 Clients Raw Data Funded</vt:lpstr>
      <vt:lpstr>Question1</vt:lpstr>
      <vt:lpstr>Pre and Post</vt:lpstr>
      <vt:lpstr>Question-2</vt:lpstr>
      <vt:lpstr>Q-3</vt:lpstr>
      <vt:lpstr>Question-3</vt:lpstr>
      <vt:lpstr>Question-1</vt:lpstr>
      <vt:lpstr>Q1-pre&amp;Post</vt:lpstr>
      <vt:lpstr>Sheet10</vt:lpstr>
      <vt:lpstr>Sheet11</vt:lpstr>
      <vt:lpstr>Sheet9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Gary Robinson</dc:creator>
  <cp:keywords/>
  <dc:description/>
  <cp:lastModifiedBy>Adikkesavelu, Aasvitha - (aasvitha)</cp:lastModifiedBy>
  <cp:revision/>
  <dcterms:created xsi:type="dcterms:W3CDTF">2024-03-04T15:44:12Z</dcterms:created>
  <dcterms:modified xsi:type="dcterms:W3CDTF">2024-03-21T20:37:04Z</dcterms:modified>
  <cp:category/>
  <cp:contentStatus/>
</cp:coreProperties>
</file>